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8800" windowHeight="12375" tabRatio="892" activeTab="12"/>
  </bookViews>
  <sheets>
    <sheet name="公寓等" sheetId="1" r:id="rId1"/>
    <sheet name="神经网络" sheetId="2" r:id="rId2"/>
    <sheet name="全固态" sheetId="3" r:id="rId3"/>
    <sheet name="3#楼" sheetId="4" r:id="rId4"/>
    <sheet name="纳米光电" sheetId="5" r:id="rId5"/>
    <sheet name="集成中心" sheetId="6" r:id="rId6"/>
    <sheet name="光电中心" sheetId="7" r:id="rId7"/>
    <sheet name="固态光电" sheetId="8" r:id="rId8"/>
    <sheet name="光电系统" sheetId="9" r:id="rId9"/>
    <sheet name=" 超晶格" sheetId="10" r:id="rId10"/>
    <sheet name="材料重点" sheetId="11" r:id="rId11"/>
    <sheet name="5#楼" sheetId="12" r:id="rId12"/>
    <sheet name="5#楼水电公摊" sheetId="13" r:id="rId13"/>
  </sheets>
  <definedNames>
    <definedName name="_xlnm.Print_Area" localSheetId="10">材料重点!$A$144:$R$150</definedName>
    <definedName name="_xlnm.Print_Area" localSheetId="6">光电中心!$A$143:$R$168</definedName>
    <definedName name="_xlnm.Print_Area" localSheetId="5">集成中心!#REF!</definedName>
    <definedName name="_xlnm.Print_Area" localSheetId="4">纳米光电!$A$2:$R$21</definedName>
  </definedNames>
  <calcPr calcId="144525"/>
</workbook>
</file>

<file path=xl/calcChain.xml><?xml version="1.0" encoding="utf-8"?>
<calcChain xmlns="http://schemas.openxmlformats.org/spreadsheetml/2006/main">
  <c r="H40" i="13" l="1"/>
  <c r="H38" i="13"/>
  <c r="F38" i="13"/>
  <c r="H37" i="13"/>
  <c r="F37" i="13"/>
  <c r="D37" i="13"/>
  <c r="H36" i="13"/>
  <c r="F36" i="13"/>
  <c r="D36" i="13"/>
  <c r="H34" i="13"/>
  <c r="F34" i="13"/>
  <c r="H33" i="13"/>
  <c r="F33" i="13"/>
  <c r="D33" i="13"/>
  <c r="H32" i="13"/>
  <c r="F32" i="13"/>
  <c r="D32" i="13"/>
  <c r="H31" i="13"/>
  <c r="F31" i="13"/>
  <c r="D31" i="13"/>
  <c r="H30" i="13"/>
  <c r="F30" i="13"/>
  <c r="D30" i="13"/>
  <c r="H29" i="13"/>
  <c r="F29" i="13"/>
  <c r="D29" i="13"/>
  <c r="H28" i="13"/>
  <c r="F28" i="13"/>
  <c r="D28" i="13"/>
  <c r="H24" i="13"/>
  <c r="H22" i="13"/>
  <c r="F22" i="13"/>
  <c r="H21" i="13"/>
  <c r="F21" i="13"/>
  <c r="D21" i="13"/>
  <c r="H20" i="13"/>
  <c r="F20" i="13"/>
  <c r="D20" i="13"/>
  <c r="H18" i="13"/>
  <c r="F18" i="13"/>
  <c r="H17" i="13"/>
  <c r="F17" i="13"/>
  <c r="D17" i="13"/>
  <c r="H16" i="13"/>
  <c r="F16" i="13"/>
  <c r="D16" i="13"/>
  <c r="H15" i="13"/>
  <c r="F15" i="13"/>
  <c r="D15" i="13"/>
  <c r="H14" i="13"/>
  <c r="F14" i="13"/>
  <c r="D14" i="13"/>
  <c r="H13" i="13"/>
  <c r="F13" i="13"/>
  <c r="D13" i="13"/>
  <c r="H12" i="13"/>
  <c r="F12" i="13"/>
  <c r="D12" i="13"/>
  <c r="H9" i="13"/>
  <c r="F9" i="13"/>
  <c r="H8" i="13"/>
  <c r="F8" i="13"/>
  <c r="D8" i="13"/>
  <c r="H7" i="13"/>
  <c r="F7" i="13"/>
  <c r="D7" i="13"/>
  <c r="H5" i="13"/>
  <c r="F5" i="13"/>
  <c r="H4" i="13"/>
  <c r="F4" i="13"/>
  <c r="D4" i="13"/>
  <c r="H3" i="13"/>
  <c r="F3" i="13"/>
  <c r="D3" i="13"/>
  <c r="N104" i="12"/>
  <c r="L104" i="12"/>
  <c r="N103" i="12"/>
  <c r="L103" i="12"/>
  <c r="J103" i="12"/>
  <c r="N102" i="12"/>
  <c r="L102" i="12"/>
  <c r="J102" i="12"/>
  <c r="R98" i="12"/>
  <c r="R95" i="12"/>
  <c r="P95" i="12"/>
  <c r="N95" i="12"/>
  <c r="L95" i="12"/>
  <c r="G95" i="12"/>
  <c r="E95" i="12"/>
  <c r="R94" i="12"/>
  <c r="N94" i="12"/>
  <c r="L94" i="12"/>
  <c r="J94" i="12"/>
  <c r="I94" i="12"/>
  <c r="R93" i="12"/>
  <c r="P93" i="12"/>
  <c r="N93" i="12"/>
  <c r="L93" i="12"/>
  <c r="J93" i="12"/>
  <c r="R91" i="12"/>
  <c r="P91" i="12"/>
  <c r="N91" i="12"/>
  <c r="L91" i="12"/>
  <c r="J91" i="12"/>
  <c r="R90" i="12"/>
  <c r="G90" i="12"/>
  <c r="E90" i="12"/>
  <c r="R89" i="12"/>
  <c r="P89" i="12"/>
  <c r="N89" i="12"/>
  <c r="L89" i="12"/>
  <c r="J89" i="12"/>
  <c r="R88" i="12"/>
  <c r="P88" i="12"/>
  <c r="N88" i="12"/>
  <c r="L88" i="12"/>
  <c r="J88" i="12"/>
  <c r="R87" i="12"/>
  <c r="P87" i="12"/>
  <c r="N87" i="12"/>
  <c r="L87" i="12"/>
  <c r="J87" i="12"/>
  <c r="R86" i="12"/>
  <c r="P86" i="12"/>
  <c r="N86" i="12"/>
  <c r="L86" i="12"/>
  <c r="J86" i="12"/>
  <c r="R85" i="12"/>
  <c r="P85" i="12"/>
  <c r="N85" i="12"/>
  <c r="L85" i="12"/>
  <c r="J85" i="12"/>
  <c r="R84" i="12"/>
  <c r="P84" i="12"/>
  <c r="N84" i="12"/>
  <c r="L84" i="12"/>
  <c r="J84" i="12"/>
  <c r="G84" i="12"/>
  <c r="E84" i="12"/>
  <c r="R83" i="12"/>
  <c r="P83" i="12"/>
  <c r="N83" i="12"/>
  <c r="L83" i="12"/>
  <c r="J83" i="12"/>
  <c r="R82" i="12"/>
  <c r="P82" i="12"/>
  <c r="N82" i="12"/>
  <c r="L82" i="12"/>
  <c r="J82" i="12"/>
  <c r="G82" i="12"/>
  <c r="E82" i="12"/>
  <c r="R78" i="12"/>
  <c r="P78" i="12"/>
  <c r="N78" i="12"/>
  <c r="L78" i="12"/>
  <c r="R77" i="12"/>
  <c r="P77" i="12"/>
  <c r="G77" i="12"/>
  <c r="E77" i="12"/>
  <c r="R76" i="12"/>
  <c r="P76" i="12"/>
  <c r="N76" i="12"/>
  <c r="L76" i="12"/>
  <c r="J76" i="12"/>
  <c r="R75" i="12"/>
  <c r="P75" i="12"/>
  <c r="N75" i="12"/>
  <c r="L75" i="12"/>
  <c r="J75" i="12"/>
  <c r="R74" i="12"/>
  <c r="P74" i="12"/>
  <c r="N74" i="12"/>
  <c r="L74" i="12"/>
  <c r="J74" i="12"/>
  <c r="R73" i="12"/>
  <c r="P73" i="12"/>
  <c r="N73" i="12"/>
  <c r="L73" i="12"/>
  <c r="J73" i="12"/>
  <c r="R72" i="12"/>
  <c r="P72" i="12"/>
  <c r="N72" i="12"/>
  <c r="L72" i="12"/>
  <c r="J72" i="12"/>
  <c r="R71" i="12"/>
  <c r="P71" i="12"/>
  <c r="N71" i="12"/>
  <c r="L71" i="12"/>
  <c r="J71" i="12"/>
  <c r="R70" i="12"/>
  <c r="P70" i="12"/>
  <c r="N70" i="12"/>
  <c r="L70" i="12"/>
  <c r="J70" i="12"/>
  <c r="R67" i="12"/>
  <c r="N67" i="12"/>
  <c r="L67" i="12"/>
  <c r="R66" i="12"/>
  <c r="P66" i="12"/>
  <c r="R64" i="12"/>
  <c r="N64" i="12"/>
  <c r="L64" i="12"/>
  <c r="R63" i="12"/>
  <c r="P63" i="12"/>
  <c r="R61" i="12"/>
  <c r="N61" i="12"/>
  <c r="L61" i="12"/>
  <c r="R60" i="12"/>
  <c r="P60" i="12"/>
  <c r="R59" i="12"/>
  <c r="P59" i="12"/>
  <c r="N59" i="12"/>
  <c r="L59" i="12"/>
  <c r="J59" i="12"/>
  <c r="R57" i="12"/>
  <c r="N57" i="12"/>
  <c r="L57" i="12"/>
  <c r="R56" i="12"/>
  <c r="P56" i="12"/>
  <c r="R55" i="12"/>
  <c r="P55" i="12"/>
  <c r="R54" i="12"/>
  <c r="P54" i="12"/>
  <c r="R53" i="12"/>
  <c r="P53" i="12"/>
  <c r="R51" i="12"/>
  <c r="N51" i="12"/>
  <c r="L51" i="12"/>
  <c r="R50" i="12"/>
  <c r="P50" i="12"/>
  <c r="R49" i="12"/>
  <c r="P49" i="12"/>
  <c r="V48" i="12"/>
  <c r="R48" i="12"/>
  <c r="V47" i="12"/>
  <c r="R47" i="12"/>
  <c r="P47" i="12"/>
  <c r="X46" i="12"/>
  <c r="W46" i="12"/>
  <c r="X45" i="12"/>
  <c r="W45" i="12"/>
  <c r="R45" i="12"/>
  <c r="P45" i="12"/>
  <c r="N45" i="12"/>
  <c r="L45" i="12"/>
  <c r="G45" i="12"/>
  <c r="E45" i="12"/>
  <c r="X44" i="12"/>
  <c r="W44" i="12"/>
  <c r="R44" i="12"/>
  <c r="P44" i="12"/>
  <c r="N44" i="12"/>
  <c r="L44" i="12"/>
  <c r="J44" i="12"/>
  <c r="X43" i="12"/>
  <c r="W43" i="12"/>
  <c r="R43" i="12"/>
  <c r="P43" i="12"/>
  <c r="N43" i="12"/>
  <c r="L43" i="12"/>
  <c r="J43" i="12"/>
  <c r="R41" i="12"/>
  <c r="P41" i="12"/>
  <c r="N41" i="12"/>
  <c r="L41" i="12"/>
  <c r="J41" i="12"/>
  <c r="V40" i="12"/>
  <c r="V39" i="12"/>
  <c r="Y38" i="12"/>
  <c r="X38" i="12"/>
  <c r="W38" i="12"/>
  <c r="R38" i="12"/>
  <c r="P38" i="12"/>
  <c r="N38" i="12"/>
  <c r="L38" i="12"/>
  <c r="J38" i="12"/>
  <c r="Z37" i="12"/>
  <c r="Y37" i="12"/>
  <c r="X37" i="12"/>
  <c r="W37" i="12"/>
  <c r="R37" i="12"/>
  <c r="P37" i="12"/>
  <c r="N37" i="12"/>
  <c r="L37" i="12"/>
  <c r="J37" i="12"/>
  <c r="Y36" i="12"/>
  <c r="X36" i="12"/>
  <c r="W36" i="12"/>
  <c r="R36" i="12"/>
  <c r="P36" i="12"/>
  <c r="N36" i="12"/>
  <c r="L36" i="12"/>
  <c r="J36" i="12"/>
  <c r="G36" i="12"/>
  <c r="E36" i="12"/>
  <c r="X35" i="12"/>
  <c r="W35" i="12"/>
  <c r="X34" i="12"/>
  <c r="W34" i="12"/>
  <c r="R34" i="12"/>
  <c r="P34" i="12"/>
  <c r="N34" i="12"/>
  <c r="L34" i="12"/>
  <c r="J34" i="12"/>
  <c r="Y33" i="12"/>
  <c r="X33" i="12"/>
  <c r="W33" i="12"/>
  <c r="R33" i="12"/>
  <c r="P33" i="12"/>
  <c r="N33" i="12"/>
  <c r="L33" i="12"/>
  <c r="J33" i="12"/>
  <c r="Y32" i="12"/>
  <c r="X32" i="12"/>
  <c r="W32" i="12"/>
  <c r="R32" i="12"/>
  <c r="P32" i="12"/>
  <c r="N32" i="12"/>
  <c r="L32" i="12"/>
  <c r="J32" i="12"/>
  <c r="G32" i="12"/>
  <c r="E32" i="12"/>
  <c r="Y31" i="12"/>
  <c r="X31" i="12"/>
  <c r="W31" i="12"/>
  <c r="R30" i="12"/>
  <c r="P30" i="12"/>
  <c r="N30" i="12"/>
  <c r="L30" i="12"/>
  <c r="J30" i="12"/>
  <c r="R29" i="12"/>
  <c r="P29" i="12"/>
  <c r="N29" i="12"/>
  <c r="L29" i="12"/>
  <c r="J29" i="12"/>
  <c r="R28" i="12"/>
  <c r="P28" i="12"/>
  <c r="N28" i="12"/>
  <c r="L28" i="12"/>
  <c r="J28" i="12"/>
  <c r="G28" i="12"/>
  <c r="E28" i="12"/>
  <c r="R24" i="12"/>
  <c r="N24" i="12"/>
  <c r="L24" i="12"/>
  <c r="Y18" i="12"/>
  <c r="W18" i="12"/>
  <c r="Y17" i="12"/>
  <c r="W17" i="12"/>
  <c r="R16" i="12"/>
  <c r="P16" i="12"/>
  <c r="N16" i="12"/>
  <c r="L16" i="12"/>
  <c r="G16" i="12"/>
  <c r="E16" i="12"/>
  <c r="R15" i="12"/>
  <c r="P15" i="12"/>
  <c r="N15" i="12"/>
  <c r="L15" i="12"/>
  <c r="J15" i="12"/>
  <c r="R14" i="12"/>
  <c r="P14" i="12"/>
  <c r="N14" i="12"/>
  <c r="L14" i="12"/>
  <c r="J14" i="12"/>
  <c r="R13" i="12"/>
  <c r="P13" i="12"/>
  <c r="G13" i="12"/>
  <c r="E13" i="12"/>
  <c r="R12" i="12"/>
  <c r="P12" i="12"/>
  <c r="N12" i="12"/>
  <c r="L12" i="12"/>
  <c r="J12" i="12"/>
  <c r="R11" i="12"/>
  <c r="P11" i="12"/>
  <c r="N11" i="12"/>
  <c r="L11" i="12"/>
  <c r="J11" i="12"/>
  <c r="R10" i="12"/>
  <c r="P10" i="12"/>
  <c r="N10" i="12"/>
  <c r="L10" i="12"/>
  <c r="J10" i="12"/>
  <c r="R9" i="12"/>
  <c r="P9" i="12"/>
  <c r="N9" i="12"/>
  <c r="L9" i="12"/>
  <c r="J9" i="12"/>
  <c r="R8" i="12"/>
  <c r="P8" i="12"/>
  <c r="N8" i="12"/>
  <c r="L8" i="12"/>
  <c r="J8" i="12"/>
  <c r="R7" i="12"/>
  <c r="P7" i="12"/>
  <c r="N7" i="12"/>
  <c r="L7" i="12"/>
  <c r="J7" i="12"/>
  <c r="R6" i="12"/>
  <c r="P6" i="12"/>
  <c r="N6" i="12"/>
  <c r="L6" i="12"/>
  <c r="J6" i="12"/>
  <c r="R5" i="12"/>
  <c r="P5" i="12"/>
  <c r="N5" i="12"/>
  <c r="L5" i="12"/>
  <c r="J5" i="12"/>
  <c r="R4" i="12"/>
  <c r="P4" i="12"/>
  <c r="N4" i="12"/>
  <c r="L4" i="12"/>
  <c r="J4" i="12"/>
  <c r="G4" i="12"/>
  <c r="E4" i="12"/>
  <c r="R247" i="11"/>
  <c r="N247" i="11"/>
  <c r="L247" i="11"/>
  <c r="R246" i="11"/>
  <c r="P243" i="11"/>
  <c r="N243" i="11"/>
  <c r="L243" i="11"/>
  <c r="R242" i="11"/>
  <c r="P242" i="11"/>
  <c r="N242" i="11"/>
  <c r="L242" i="11"/>
  <c r="R241" i="11"/>
  <c r="P241" i="11"/>
  <c r="N241" i="11"/>
  <c r="L241" i="11"/>
  <c r="J241" i="11"/>
  <c r="R240" i="11"/>
  <c r="P240" i="11"/>
  <c r="N240" i="11"/>
  <c r="L240" i="11"/>
  <c r="J240" i="11"/>
  <c r="R239" i="11"/>
  <c r="P239" i="11"/>
  <c r="N239" i="11"/>
  <c r="L239" i="11"/>
  <c r="J239" i="11"/>
  <c r="R238" i="11"/>
  <c r="P238" i="11"/>
  <c r="N238" i="11"/>
  <c r="L238" i="11"/>
  <c r="J238" i="11"/>
  <c r="R237" i="11"/>
  <c r="P237" i="11"/>
  <c r="N237" i="11"/>
  <c r="L237" i="11"/>
  <c r="J237" i="11"/>
  <c r="R231" i="11"/>
  <c r="P231" i="11"/>
  <c r="O231" i="11"/>
  <c r="N231" i="11"/>
  <c r="L231" i="11"/>
  <c r="G231" i="11"/>
  <c r="E231" i="11"/>
  <c r="R230" i="11"/>
  <c r="P230" i="11"/>
  <c r="N230" i="11"/>
  <c r="L230" i="11"/>
  <c r="J230" i="11"/>
  <c r="R229" i="11"/>
  <c r="P229" i="11"/>
  <c r="N229" i="11"/>
  <c r="L229" i="11"/>
  <c r="J229" i="11"/>
  <c r="R228" i="11"/>
  <c r="P228" i="11"/>
  <c r="N228" i="11"/>
  <c r="L228" i="11"/>
  <c r="J228" i="11"/>
  <c r="G228" i="11"/>
  <c r="E228" i="11"/>
  <c r="AD227" i="11"/>
  <c r="R227" i="11"/>
  <c r="P227" i="11"/>
  <c r="N227" i="11"/>
  <c r="L227" i="11"/>
  <c r="J227" i="11"/>
  <c r="G227" i="11"/>
  <c r="E227" i="11"/>
  <c r="R226" i="11"/>
  <c r="P226" i="11"/>
  <c r="N226" i="11"/>
  <c r="L226" i="11"/>
  <c r="J226" i="11"/>
  <c r="R225" i="11"/>
  <c r="P225" i="11"/>
  <c r="N225" i="11"/>
  <c r="L225" i="11"/>
  <c r="J225" i="11"/>
  <c r="R224" i="11"/>
  <c r="P224" i="11"/>
  <c r="N224" i="11"/>
  <c r="L224" i="11"/>
  <c r="J224" i="11"/>
  <c r="R223" i="11"/>
  <c r="P223" i="11"/>
  <c r="N223" i="11"/>
  <c r="L223" i="11"/>
  <c r="J223" i="11"/>
  <c r="R222" i="11"/>
  <c r="P222" i="11"/>
  <c r="N222" i="11"/>
  <c r="L222" i="11"/>
  <c r="J222" i="11"/>
  <c r="N216" i="11"/>
  <c r="L216" i="11"/>
  <c r="R215" i="11"/>
  <c r="P215" i="11"/>
  <c r="O215" i="11"/>
  <c r="N215" i="11"/>
  <c r="L215" i="11"/>
  <c r="G215" i="11"/>
  <c r="E215" i="11"/>
  <c r="R214" i="11"/>
  <c r="P214" i="11"/>
  <c r="N214" i="11"/>
  <c r="L214" i="11"/>
  <c r="J214" i="11"/>
  <c r="G214" i="11"/>
  <c r="E214" i="11"/>
  <c r="R213" i="11"/>
  <c r="P213" i="11"/>
  <c r="N213" i="11"/>
  <c r="L213" i="11"/>
  <c r="J213" i="11"/>
  <c r="G213" i="11"/>
  <c r="E213" i="11"/>
  <c r="R212" i="11"/>
  <c r="P212" i="11"/>
  <c r="N212" i="11"/>
  <c r="L212" i="11"/>
  <c r="J212" i="11"/>
  <c r="R211" i="11"/>
  <c r="P211" i="11"/>
  <c r="N211" i="11"/>
  <c r="L211" i="11"/>
  <c r="J211" i="11"/>
  <c r="R210" i="11"/>
  <c r="P210" i="11"/>
  <c r="N210" i="11"/>
  <c r="L210" i="11"/>
  <c r="J210" i="11"/>
  <c r="R209" i="11"/>
  <c r="P209" i="11"/>
  <c r="N209" i="11"/>
  <c r="L209" i="11"/>
  <c r="J209" i="11"/>
  <c r="G209" i="11"/>
  <c r="E209" i="11"/>
  <c r="R208" i="11"/>
  <c r="P208" i="11"/>
  <c r="N208" i="11"/>
  <c r="L208" i="11"/>
  <c r="J208" i="11"/>
  <c r="G208" i="11"/>
  <c r="E208" i="11"/>
  <c r="R207" i="11"/>
  <c r="P207" i="11"/>
  <c r="N207" i="11"/>
  <c r="L207" i="11"/>
  <c r="J207" i="11"/>
  <c r="G207" i="11"/>
  <c r="E207" i="11"/>
  <c r="R206" i="11"/>
  <c r="P206" i="11"/>
  <c r="N206" i="11"/>
  <c r="L206" i="11"/>
  <c r="J206" i="11"/>
  <c r="G206" i="11"/>
  <c r="E206" i="11"/>
  <c r="R205" i="11"/>
  <c r="P205" i="11"/>
  <c r="N205" i="11"/>
  <c r="L205" i="11"/>
  <c r="J205" i="11"/>
  <c r="G205" i="11"/>
  <c r="E205" i="11"/>
  <c r="R204" i="11"/>
  <c r="P204" i="11"/>
  <c r="N204" i="11"/>
  <c r="L204" i="11"/>
  <c r="J204" i="11"/>
  <c r="G204" i="11"/>
  <c r="E204" i="11"/>
  <c r="R203" i="11"/>
  <c r="P203" i="11"/>
  <c r="N203" i="11"/>
  <c r="L203" i="11"/>
  <c r="J203" i="11"/>
  <c r="G203" i="11"/>
  <c r="E203" i="11"/>
  <c r="R198" i="11"/>
  <c r="G198" i="11"/>
  <c r="E198" i="11"/>
  <c r="R197" i="11"/>
  <c r="N197" i="11"/>
  <c r="L197" i="11"/>
  <c r="G197" i="11"/>
  <c r="E197" i="11"/>
  <c r="R196" i="11"/>
  <c r="R195" i="11"/>
  <c r="P195" i="11"/>
  <c r="R194" i="11"/>
  <c r="P194" i="11"/>
  <c r="G194" i="11"/>
  <c r="E194" i="11"/>
  <c r="R193" i="11"/>
  <c r="P193" i="11"/>
  <c r="R192" i="11"/>
  <c r="P192" i="11"/>
  <c r="O192" i="11"/>
  <c r="N192" i="11"/>
  <c r="L192" i="11"/>
  <c r="G192" i="11"/>
  <c r="E192" i="11"/>
  <c r="R191" i="11"/>
  <c r="P191" i="11"/>
  <c r="N191" i="11"/>
  <c r="L191" i="11"/>
  <c r="J191" i="11"/>
  <c r="I191" i="11"/>
  <c r="R190" i="11"/>
  <c r="P190" i="11"/>
  <c r="N190" i="11"/>
  <c r="L190" i="11"/>
  <c r="J190" i="11"/>
  <c r="R189" i="11"/>
  <c r="P189" i="11"/>
  <c r="N189" i="11"/>
  <c r="L189" i="11"/>
  <c r="J189" i="11"/>
  <c r="G189" i="11"/>
  <c r="E189" i="11"/>
  <c r="R188" i="11"/>
  <c r="P188" i="11"/>
  <c r="N188" i="11"/>
  <c r="L188" i="11"/>
  <c r="J188" i="11"/>
  <c r="R187" i="11"/>
  <c r="P187" i="11"/>
  <c r="N187" i="11"/>
  <c r="L187" i="11"/>
  <c r="J187" i="11"/>
  <c r="R186" i="11"/>
  <c r="P186" i="11"/>
  <c r="N186" i="11"/>
  <c r="L186" i="11"/>
  <c r="J186" i="11"/>
  <c r="R185" i="11"/>
  <c r="P185" i="11"/>
  <c r="N185" i="11"/>
  <c r="L185" i="11"/>
  <c r="J185" i="11"/>
  <c r="G185" i="11"/>
  <c r="E185" i="11"/>
  <c r="R184" i="11"/>
  <c r="P184" i="11"/>
  <c r="N184" i="11"/>
  <c r="L184" i="11"/>
  <c r="J184" i="11"/>
  <c r="G184" i="11"/>
  <c r="E184" i="11"/>
  <c r="R183" i="11"/>
  <c r="P183" i="11"/>
  <c r="N183" i="11"/>
  <c r="L183" i="11"/>
  <c r="J183" i="11"/>
  <c r="R182" i="11"/>
  <c r="P182" i="11"/>
  <c r="N182" i="11"/>
  <c r="L182" i="11"/>
  <c r="J182" i="11"/>
  <c r="R179" i="11"/>
  <c r="P179" i="11"/>
  <c r="O179" i="11"/>
  <c r="N179" i="11"/>
  <c r="L179" i="11"/>
  <c r="G179" i="11"/>
  <c r="E179" i="11"/>
  <c r="R178" i="11"/>
  <c r="P178" i="11"/>
  <c r="N178" i="11"/>
  <c r="L178" i="11"/>
  <c r="J178" i="11"/>
  <c r="G178" i="11"/>
  <c r="E178" i="11"/>
  <c r="R177" i="11"/>
  <c r="P177" i="11"/>
  <c r="N177" i="11"/>
  <c r="L177" i="11"/>
  <c r="J177" i="11"/>
  <c r="R176" i="11"/>
  <c r="P176" i="11"/>
  <c r="N176" i="11"/>
  <c r="L176" i="11"/>
  <c r="J176" i="11"/>
  <c r="G176" i="11"/>
  <c r="E176" i="11"/>
  <c r="R175" i="11"/>
  <c r="P175" i="11"/>
  <c r="N175" i="11"/>
  <c r="L175" i="11"/>
  <c r="J175" i="11"/>
  <c r="R174" i="11"/>
  <c r="P174" i="11"/>
  <c r="N174" i="11"/>
  <c r="L174" i="11"/>
  <c r="J174" i="11"/>
  <c r="R173" i="11"/>
  <c r="P173" i="11"/>
  <c r="N173" i="11"/>
  <c r="L173" i="11"/>
  <c r="J173" i="11"/>
  <c r="R172" i="11"/>
  <c r="P172" i="11"/>
  <c r="N172" i="11"/>
  <c r="L172" i="11"/>
  <c r="J172" i="11"/>
  <c r="G172" i="11"/>
  <c r="E172" i="11"/>
  <c r="R166" i="11"/>
  <c r="N164" i="11"/>
  <c r="L164" i="11"/>
  <c r="R163" i="11"/>
  <c r="P163" i="11"/>
  <c r="N163" i="11"/>
  <c r="L163" i="11"/>
  <c r="G163" i="11"/>
  <c r="E163" i="11"/>
  <c r="R162" i="11"/>
  <c r="P162" i="11"/>
  <c r="G162" i="11"/>
  <c r="E162" i="11"/>
  <c r="R161" i="11"/>
  <c r="P161" i="11"/>
  <c r="L161" i="11"/>
  <c r="R160" i="11"/>
  <c r="P160" i="11"/>
  <c r="N160" i="11"/>
  <c r="L160" i="11"/>
  <c r="J160" i="11"/>
  <c r="I160" i="11"/>
  <c r="XEL159" i="11"/>
  <c r="R159" i="11"/>
  <c r="P159" i="11"/>
  <c r="N159" i="11"/>
  <c r="L159" i="11"/>
  <c r="J159" i="11"/>
  <c r="G159" i="11"/>
  <c r="E159" i="11"/>
  <c r="XEL158" i="11"/>
  <c r="R158" i="11"/>
  <c r="P158" i="11"/>
  <c r="N158" i="11"/>
  <c r="L158" i="11"/>
  <c r="J158" i="11"/>
  <c r="XEL157" i="11"/>
  <c r="R157" i="11"/>
  <c r="P157" i="11"/>
  <c r="N157" i="11"/>
  <c r="L157" i="11"/>
  <c r="J157" i="11"/>
  <c r="R152" i="11"/>
  <c r="R150" i="11"/>
  <c r="P150" i="11"/>
  <c r="O150" i="11"/>
  <c r="N150" i="11"/>
  <c r="L150" i="11"/>
  <c r="G150" i="11"/>
  <c r="E150" i="11"/>
  <c r="R149" i="11"/>
  <c r="P149" i="11"/>
  <c r="N149" i="11"/>
  <c r="L149" i="11"/>
  <c r="J149" i="11"/>
  <c r="G149" i="11"/>
  <c r="E149" i="11"/>
  <c r="R148" i="11"/>
  <c r="P148" i="11"/>
  <c r="N148" i="11"/>
  <c r="L148" i="11"/>
  <c r="J148" i="11"/>
  <c r="G148" i="11"/>
  <c r="E148" i="11"/>
  <c r="R147" i="11"/>
  <c r="P147" i="11"/>
  <c r="N147" i="11"/>
  <c r="L147" i="11"/>
  <c r="J147" i="11"/>
  <c r="R146" i="11"/>
  <c r="P146" i="11"/>
  <c r="N146" i="11"/>
  <c r="L146" i="11"/>
  <c r="J146" i="11"/>
  <c r="G146" i="11"/>
  <c r="E146" i="11"/>
  <c r="R142" i="11"/>
  <c r="N142" i="11"/>
  <c r="L142" i="11"/>
  <c r="G142" i="11"/>
  <c r="E142" i="11"/>
  <c r="R141" i="11"/>
  <c r="P141" i="11"/>
  <c r="G141" i="11"/>
  <c r="E141" i="11"/>
  <c r="R140" i="11"/>
  <c r="P140" i="11"/>
  <c r="R139" i="11"/>
  <c r="P139" i="11"/>
  <c r="O139" i="11"/>
  <c r="N139" i="11"/>
  <c r="L139" i="11"/>
  <c r="G139" i="11"/>
  <c r="E139" i="11"/>
  <c r="R138" i="11"/>
  <c r="P138" i="11"/>
  <c r="N138" i="11"/>
  <c r="L138" i="11"/>
  <c r="J138" i="11"/>
  <c r="I138" i="11"/>
  <c r="R137" i="11"/>
  <c r="P137" i="11"/>
  <c r="N137" i="11"/>
  <c r="L137" i="11"/>
  <c r="J137" i="11"/>
  <c r="G137" i="11"/>
  <c r="E137" i="11"/>
  <c r="R136" i="11"/>
  <c r="P136" i="11"/>
  <c r="N136" i="11"/>
  <c r="L136" i="11"/>
  <c r="J136" i="11"/>
  <c r="I136" i="11"/>
  <c r="G136" i="11"/>
  <c r="E136" i="11"/>
  <c r="R135" i="11"/>
  <c r="P135" i="11"/>
  <c r="N135" i="11"/>
  <c r="L135" i="11"/>
  <c r="J135" i="11"/>
  <c r="G135" i="11"/>
  <c r="R134" i="11"/>
  <c r="P134" i="11"/>
  <c r="N134" i="11"/>
  <c r="L134" i="11"/>
  <c r="J134" i="11"/>
  <c r="G134" i="11"/>
  <c r="E134" i="11"/>
  <c r="R133" i="11"/>
  <c r="P133" i="11"/>
  <c r="N133" i="11"/>
  <c r="L133" i="11"/>
  <c r="J133" i="11"/>
  <c r="R132" i="11"/>
  <c r="P132" i="11"/>
  <c r="N132" i="11"/>
  <c r="L132" i="11"/>
  <c r="J132" i="11"/>
  <c r="G132" i="11"/>
  <c r="E132" i="11"/>
  <c r="N129" i="11"/>
  <c r="L129" i="11"/>
  <c r="R128" i="11"/>
  <c r="P128" i="11"/>
  <c r="N128" i="11"/>
  <c r="L128" i="11"/>
  <c r="J128" i="11"/>
  <c r="G128" i="11"/>
  <c r="E128" i="11"/>
  <c r="R125" i="11"/>
  <c r="N125" i="11"/>
  <c r="L125" i="11"/>
  <c r="G125" i="11"/>
  <c r="E125" i="11"/>
  <c r="R124" i="11"/>
  <c r="P124" i="11"/>
  <c r="G124" i="11"/>
  <c r="E124" i="11"/>
  <c r="R121" i="11"/>
  <c r="R119" i="11"/>
  <c r="N119" i="11"/>
  <c r="L119" i="11"/>
  <c r="R118" i="11"/>
  <c r="P118" i="11"/>
  <c r="O118" i="11"/>
  <c r="N118" i="11"/>
  <c r="L118" i="11"/>
  <c r="G118" i="11"/>
  <c r="E118" i="11"/>
  <c r="R117" i="11"/>
  <c r="P117" i="11"/>
  <c r="R116" i="11"/>
  <c r="P116" i="11"/>
  <c r="N116" i="11"/>
  <c r="L116" i="11"/>
  <c r="J116" i="11"/>
  <c r="I116" i="11"/>
  <c r="R115" i="11"/>
  <c r="P115" i="11"/>
  <c r="N115" i="11"/>
  <c r="L115" i="11"/>
  <c r="J115" i="11"/>
  <c r="G115" i="11"/>
  <c r="E115" i="11"/>
  <c r="R114" i="11"/>
  <c r="P114" i="11"/>
  <c r="N114" i="11"/>
  <c r="L114" i="11"/>
  <c r="J114" i="11"/>
  <c r="G114" i="11"/>
  <c r="E114" i="11"/>
  <c r="R113" i="11"/>
  <c r="P113" i="11"/>
  <c r="N113" i="11"/>
  <c r="L113" i="11"/>
  <c r="J113" i="11"/>
  <c r="G113" i="11"/>
  <c r="E113" i="11"/>
  <c r="R109" i="11"/>
  <c r="P109" i="11"/>
  <c r="O109" i="11"/>
  <c r="N109" i="11"/>
  <c r="L109" i="11"/>
  <c r="G109" i="11"/>
  <c r="E109" i="11"/>
  <c r="R108" i="11"/>
  <c r="P108" i="11"/>
  <c r="N108" i="11"/>
  <c r="L108" i="11"/>
  <c r="J108" i="11"/>
  <c r="G108" i="11"/>
  <c r="E108" i="11"/>
  <c r="R107" i="11"/>
  <c r="P107" i="11"/>
  <c r="N107" i="11"/>
  <c r="L107" i="11"/>
  <c r="J107" i="11"/>
  <c r="I107" i="11"/>
  <c r="R106" i="11"/>
  <c r="P106" i="11"/>
  <c r="N106" i="11"/>
  <c r="L106" i="11"/>
  <c r="J106" i="11"/>
  <c r="I106" i="11"/>
  <c r="G106" i="11"/>
  <c r="E106" i="11"/>
  <c r="R105" i="11"/>
  <c r="P105" i="11"/>
  <c r="N105" i="11"/>
  <c r="L105" i="11"/>
  <c r="J105" i="11"/>
  <c r="I105" i="11"/>
  <c r="R104" i="11"/>
  <c r="P104" i="11"/>
  <c r="N104" i="11"/>
  <c r="L104" i="11"/>
  <c r="J104" i="11"/>
  <c r="G104" i="11"/>
  <c r="E104" i="11"/>
  <c r="R103" i="11"/>
  <c r="P103" i="11"/>
  <c r="N103" i="11"/>
  <c r="L103" i="11"/>
  <c r="J103" i="11"/>
  <c r="R98" i="11"/>
  <c r="R97" i="11"/>
  <c r="R96" i="11"/>
  <c r="P96" i="11"/>
  <c r="N96" i="11"/>
  <c r="L96" i="11"/>
  <c r="J96" i="11"/>
  <c r="R95" i="11"/>
  <c r="P95" i="11"/>
  <c r="N95" i="11"/>
  <c r="L95" i="11"/>
  <c r="J95" i="11"/>
  <c r="G95" i="11"/>
  <c r="E95" i="11"/>
  <c r="R93" i="11"/>
  <c r="O93" i="11"/>
  <c r="N93" i="11"/>
  <c r="L93" i="11"/>
  <c r="G93" i="11"/>
  <c r="E93" i="11"/>
  <c r="R92" i="11"/>
  <c r="N92" i="11"/>
  <c r="L92" i="11"/>
  <c r="G92" i="11"/>
  <c r="R91" i="11"/>
  <c r="P91" i="11"/>
  <c r="R90" i="11"/>
  <c r="P90" i="11"/>
  <c r="G90" i="11"/>
  <c r="R89" i="11"/>
  <c r="P89" i="11"/>
  <c r="R88" i="11"/>
  <c r="P88" i="11"/>
  <c r="O88" i="11"/>
  <c r="N88" i="11"/>
  <c r="L88" i="11"/>
  <c r="G88" i="11"/>
  <c r="E88" i="11"/>
  <c r="R87" i="11"/>
  <c r="P87" i="11"/>
  <c r="N87" i="11"/>
  <c r="L87" i="11"/>
  <c r="J87" i="11"/>
  <c r="I87" i="11"/>
  <c r="R86" i="11"/>
  <c r="P86" i="11"/>
  <c r="N86" i="11"/>
  <c r="L86" i="11"/>
  <c r="J86" i="11"/>
  <c r="G86" i="11"/>
  <c r="E86" i="11"/>
  <c r="R85" i="11"/>
  <c r="P85" i="11"/>
  <c r="N85" i="11"/>
  <c r="L85" i="11"/>
  <c r="J85" i="11"/>
  <c r="R84" i="11"/>
  <c r="P84" i="11"/>
  <c r="N84" i="11"/>
  <c r="L84" i="11"/>
  <c r="J84" i="11"/>
  <c r="G84" i="11"/>
  <c r="E84" i="11"/>
  <c r="R83" i="11"/>
  <c r="P83" i="11"/>
  <c r="N83" i="11"/>
  <c r="L83" i="11"/>
  <c r="J83" i="11"/>
  <c r="R82" i="11"/>
  <c r="P82" i="11"/>
  <c r="N82" i="11"/>
  <c r="L82" i="11"/>
  <c r="J82" i="11"/>
  <c r="G82" i="11"/>
  <c r="E82" i="11"/>
  <c r="R81" i="11"/>
  <c r="P81" i="11"/>
  <c r="N81" i="11"/>
  <c r="L81" i="11"/>
  <c r="J81" i="11"/>
  <c r="R80" i="11"/>
  <c r="P80" i="11"/>
  <c r="N80" i="11"/>
  <c r="L80" i="11"/>
  <c r="J80" i="11"/>
  <c r="R76" i="11"/>
  <c r="P76" i="11"/>
  <c r="N76" i="11"/>
  <c r="L76" i="11"/>
  <c r="R75" i="11"/>
  <c r="P75" i="11"/>
  <c r="G75" i="11"/>
  <c r="E75" i="11"/>
  <c r="R74" i="11"/>
  <c r="P74" i="11"/>
  <c r="N74" i="11"/>
  <c r="L74" i="11"/>
  <c r="J74" i="11"/>
  <c r="I74" i="11"/>
  <c r="R73" i="11"/>
  <c r="P73" i="11"/>
  <c r="N73" i="11"/>
  <c r="L73" i="11"/>
  <c r="J73" i="11"/>
  <c r="I73" i="11"/>
  <c r="R72" i="11"/>
  <c r="P72" i="11"/>
  <c r="N72" i="11"/>
  <c r="L72" i="11"/>
  <c r="J72" i="11"/>
  <c r="I72" i="11"/>
  <c r="R71" i="11"/>
  <c r="P71" i="11"/>
  <c r="N71" i="11"/>
  <c r="L71" i="11"/>
  <c r="J71" i="11"/>
  <c r="I71" i="11"/>
  <c r="R70" i="11"/>
  <c r="P70" i="11"/>
  <c r="N70" i="11"/>
  <c r="L70" i="11"/>
  <c r="J70" i="11"/>
  <c r="I70" i="11"/>
  <c r="R69" i="11"/>
  <c r="P69" i="11"/>
  <c r="N69" i="11"/>
  <c r="L69" i="11"/>
  <c r="J69" i="11"/>
  <c r="I69" i="11"/>
  <c r="R68" i="11"/>
  <c r="P68" i="11"/>
  <c r="N68" i="11"/>
  <c r="L68" i="11"/>
  <c r="J68" i="11"/>
  <c r="I68" i="11"/>
  <c r="R65" i="11"/>
  <c r="R64" i="11"/>
  <c r="P64" i="11"/>
  <c r="N64" i="11"/>
  <c r="L64" i="11"/>
  <c r="R63" i="11"/>
  <c r="P63" i="11"/>
  <c r="N63" i="11"/>
  <c r="L63" i="11"/>
  <c r="J63" i="11"/>
  <c r="L62" i="11"/>
  <c r="R61" i="11"/>
  <c r="P61" i="11"/>
  <c r="N61" i="11"/>
  <c r="L61" i="11"/>
  <c r="J61" i="11"/>
  <c r="I61" i="11"/>
  <c r="R57" i="11"/>
  <c r="N57" i="11"/>
  <c r="L57" i="11"/>
  <c r="R56" i="11"/>
  <c r="P56" i="11"/>
  <c r="O56" i="11"/>
  <c r="N56" i="11"/>
  <c r="L56" i="11"/>
  <c r="G56" i="11"/>
  <c r="E56" i="11"/>
  <c r="R55" i="11"/>
  <c r="P55" i="11"/>
  <c r="N55" i="11"/>
  <c r="L55" i="11"/>
  <c r="J55" i="11"/>
  <c r="R54" i="11"/>
  <c r="P54" i="11"/>
  <c r="N54" i="11"/>
  <c r="L54" i="11"/>
  <c r="J54" i="11"/>
  <c r="G54" i="11"/>
  <c r="E54" i="11"/>
  <c r="R53" i="11"/>
  <c r="P53" i="11"/>
  <c r="N53" i="11"/>
  <c r="L53" i="11"/>
  <c r="J53" i="11"/>
  <c r="G53" i="11"/>
  <c r="E53" i="11"/>
  <c r="R52" i="11"/>
  <c r="P52" i="11"/>
  <c r="N52" i="11"/>
  <c r="L52" i="11"/>
  <c r="J52" i="11"/>
  <c r="G52" i="11"/>
  <c r="E52" i="11"/>
  <c r="N48" i="11"/>
  <c r="L48" i="11"/>
  <c r="R47" i="11"/>
  <c r="P47" i="11"/>
  <c r="O47" i="11"/>
  <c r="N47" i="11"/>
  <c r="L47" i="11"/>
  <c r="G47" i="11"/>
  <c r="E47" i="11"/>
  <c r="R46" i="11"/>
  <c r="P46" i="11"/>
  <c r="G46" i="11"/>
  <c r="E46" i="11"/>
  <c r="R45" i="11"/>
  <c r="P45" i="11"/>
  <c r="N45" i="11"/>
  <c r="L45" i="11"/>
  <c r="J45" i="11"/>
  <c r="G45" i="11"/>
  <c r="E45" i="11"/>
  <c r="R44" i="11"/>
  <c r="P44" i="11"/>
  <c r="N44" i="11"/>
  <c r="L44" i="11"/>
  <c r="J44" i="11"/>
  <c r="R43" i="11"/>
  <c r="P43" i="11"/>
  <c r="N43" i="11"/>
  <c r="L43" i="11"/>
  <c r="J43" i="11"/>
  <c r="R42" i="11"/>
  <c r="P42" i="11"/>
  <c r="N42" i="11"/>
  <c r="L42" i="11"/>
  <c r="J42" i="11"/>
  <c r="R41" i="11"/>
  <c r="P41" i="11"/>
  <c r="N41" i="11"/>
  <c r="L41" i="11"/>
  <c r="J41" i="11"/>
  <c r="G41" i="11"/>
  <c r="R40" i="11"/>
  <c r="P40" i="11"/>
  <c r="N40" i="11"/>
  <c r="L40" i="11"/>
  <c r="J40" i="11"/>
  <c r="R39" i="11"/>
  <c r="P39" i="11"/>
  <c r="N39" i="11"/>
  <c r="L39" i="11"/>
  <c r="J39" i="11"/>
  <c r="G39" i="11"/>
  <c r="R38" i="11"/>
  <c r="P38" i="11"/>
  <c r="N38" i="11"/>
  <c r="L38" i="11"/>
  <c r="J38" i="11"/>
  <c r="R37" i="11"/>
  <c r="P37" i="11"/>
  <c r="N37" i="11"/>
  <c r="L37" i="11"/>
  <c r="J37" i="11"/>
  <c r="R36" i="11"/>
  <c r="P36" i="11"/>
  <c r="N36" i="11"/>
  <c r="L36" i="11"/>
  <c r="J36" i="11"/>
  <c r="R35" i="11"/>
  <c r="P35" i="11"/>
  <c r="N35" i="11"/>
  <c r="L35" i="11"/>
  <c r="J35" i="11"/>
  <c r="R34" i="11"/>
  <c r="P34" i="11"/>
  <c r="N34" i="11"/>
  <c r="L34" i="11"/>
  <c r="J34" i="11"/>
  <c r="G34" i="11"/>
  <c r="E34" i="11"/>
  <c r="R33" i="11"/>
  <c r="P33" i="11"/>
  <c r="N33" i="11"/>
  <c r="L33" i="11"/>
  <c r="J33" i="11"/>
  <c r="G33" i="11"/>
  <c r="E33" i="11"/>
  <c r="R32" i="11"/>
  <c r="P32" i="11"/>
  <c r="N32" i="11"/>
  <c r="L32" i="11"/>
  <c r="J32" i="11"/>
  <c r="G32" i="11"/>
  <c r="E32" i="11"/>
  <c r="R31" i="11"/>
  <c r="P31" i="11"/>
  <c r="N31" i="11"/>
  <c r="L31" i="11"/>
  <c r="J31" i="11"/>
  <c r="G31" i="11"/>
  <c r="E31" i="11"/>
  <c r="R30" i="11"/>
  <c r="P30" i="11"/>
  <c r="N30" i="11"/>
  <c r="L30" i="11"/>
  <c r="J30" i="11"/>
  <c r="R29" i="11"/>
  <c r="P29" i="11"/>
  <c r="N29" i="11"/>
  <c r="L29" i="11"/>
  <c r="J29" i="11"/>
  <c r="G29" i="11"/>
  <c r="E29" i="11"/>
  <c r="R28" i="11"/>
  <c r="P28" i="11"/>
  <c r="N28" i="11"/>
  <c r="L28" i="11"/>
  <c r="J28" i="11"/>
  <c r="R24" i="11"/>
  <c r="G24" i="11"/>
  <c r="R23" i="11"/>
  <c r="P23" i="11"/>
  <c r="N23" i="11"/>
  <c r="L23" i="11"/>
  <c r="J23" i="11"/>
  <c r="G23" i="11"/>
  <c r="E23" i="11"/>
  <c r="R22" i="11"/>
  <c r="P22" i="11"/>
  <c r="N22" i="11"/>
  <c r="L22" i="11"/>
  <c r="J22" i="11"/>
  <c r="R21" i="11"/>
  <c r="P21" i="11"/>
  <c r="N21" i="11"/>
  <c r="L21" i="11"/>
  <c r="J21" i="11"/>
  <c r="G21" i="11"/>
  <c r="E21" i="11"/>
  <c r="R20" i="11"/>
  <c r="P20" i="11"/>
  <c r="N20" i="11"/>
  <c r="L20" i="11"/>
  <c r="J20" i="11"/>
  <c r="G20" i="11"/>
  <c r="E20" i="11"/>
  <c r="R19" i="11"/>
  <c r="P19" i="11"/>
  <c r="N19" i="11"/>
  <c r="L19" i="11"/>
  <c r="J19" i="11"/>
  <c r="G19" i="11"/>
  <c r="E19" i="11"/>
  <c r="R18" i="11"/>
  <c r="P18" i="11"/>
  <c r="N18" i="11"/>
  <c r="L18" i="11"/>
  <c r="J18" i="11"/>
  <c r="G18" i="11"/>
  <c r="E18" i="11"/>
  <c r="R14" i="11"/>
  <c r="P14" i="11"/>
  <c r="O14" i="11"/>
  <c r="N14" i="11"/>
  <c r="L14" i="11"/>
  <c r="G14" i="11"/>
  <c r="E14" i="11"/>
  <c r="R13" i="11"/>
  <c r="P13" i="11"/>
  <c r="N13" i="11"/>
  <c r="L13" i="11"/>
  <c r="J13" i="11"/>
  <c r="R12" i="11"/>
  <c r="P12" i="11"/>
  <c r="N12" i="11"/>
  <c r="L12" i="11"/>
  <c r="J12" i="11"/>
  <c r="G12" i="11"/>
  <c r="E12" i="11"/>
  <c r="R11" i="11"/>
  <c r="P11" i="11"/>
  <c r="N11" i="11"/>
  <c r="L11" i="11"/>
  <c r="J11" i="11"/>
  <c r="R10" i="11"/>
  <c r="P10" i="11"/>
  <c r="N10" i="11"/>
  <c r="L10" i="11"/>
  <c r="J10" i="11"/>
  <c r="G10" i="11"/>
  <c r="E10" i="11"/>
  <c r="R9" i="11"/>
  <c r="P9" i="11"/>
  <c r="N9" i="11"/>
  <c r="L9" i="11"/>
  <c r="J9" i="11"/>
  <c r="G9" i="11"/>
  <c r="E9" i="11"/>
  <c r="R8" i="11"/>
  <c r="P8" i="11"/>
  <c r="N8" i="11"/>
  <c r="L8" i="11"/>
  <c r="J8" i="11"/>
  <c r="G8" i="11"/>
  <c r="E8" i="11"/>
  <c r="R7" i="11"/>
  <c r="P7" i="11"/>
  <c r="N7" i="11"/>
  <c r="L7" i="11"/>
  <c r="J7" i="11"/>
  <c r="G7" i="11"/>
  <c r="E7" i="11"/>
  <c r="R6" i="11"/>
  <c r="P6" i="11"/>
  <c r="N6" i="11"/>
  <c r="L6" i="11"/>
  <c r="J6" i="11"/>
  <c r="G6" i="11"/>
  <c r="E6" i="11"/>
  <c r="R5" i="11"/>
  <c r="P5" i="11"/>
  <c r="N5" i="11"/>
  <c r="L5" i="11"/>
  <c r="J5" i="11"/>
  <c r="R4" i="11"/>
  <c r="P4" i="11"/>
  <c r="N4" i="11"/>
  <c r="L4" i="11"/>
  <c r="J4" i="11"/>
  <c r="R3" i="11"/>
  <c r="P3" i="11"/>
  <c r="N3" i="11"/>
  <c r="L3" i="11"/>
  <c r="J3" i="11"/>
  <c r="G3" i="11"/>
  <c r="E3" i="11"/>
  <c r="R236" i="10"/>
  <c r="P236" i="10"/>
  <c r="R233" i="10"/>
  <c r="P233" i="10"/>
  <c r="N233" i="10"/>
  <c r="L233" i="10"/>
  <c r="J233" i="10"/>
  <c r="G233" i="10"/>
  <c r="E233" i="10"/>
  <c r="R225" i="10"/>
  <c r="P225" i="10"/>
  <c r="N225" i="10"/>
  <c r="L225" i="10"/>
  <c r="J225" i="10"/>
  <c r="G225" i="10"/>
  <c r="R224" i="10"/>
  <c r="P224" i="10"/>
  <c r="N224" i="10"/>
  <c r="L224" i="10"/>
  <c r="J224" i="10"/>
  <c r="R223" i="10"/>
  <c r="P223" i="10"/>
  <c r="N223" i="10"/>
  <c r="L223" i="10"/>
  <c r="J223" i="10"/>
  <c r="G223" i="10"/>
  <c r="E223" i="10"/>
  <c r="R220" i="10"/>
  <c r="N219" i="10"/>
  <c r="R218" i="10"/>
  <c r="P218" i="10"/>
  <c r="N218" i="10"/>
  <c r="L218" i="10"/>
  <c r="J218" i="10"/>
  <c r="R217" i="10"/>
  <c r="P217" i="10"/>
  <c r="N217" i="10"/>
  <c r="L217" i="10"/>
  <c r="J217" i="10"/>
  <c r="G217" i="10"/>
  <c r="E217" i="10"/>
  <c r="R216" i="10"/>
  <c r="P216" i="10"/>
  <c r="N216" i="10"/>
  <c r="L216" i="10"/>
  <c r="J216" i="10"/>
  <c r="G216" i="10"/>
  <c r="R215" i="10"/>
  <c r="P215" i="10"/>
  <c r="N215" i="10"/>
  <c r="L215" i="10"/>
  <c r="J215" i="10"/>
  <c r="R214" i="10"/>
  <c r="P214" i="10"/>
  <c r="N214" i="10"/>
  <c r="L214" i="10"/>
  <c r="J214" i="10"/>
  <c r="G214" i="10"/>
  <c r="E214" i="10"/>
  <c r="R212" i="10"/>
  <c r="R211" i="10"/>
  <c r="P211" i="10"/>
  <c r="N211" i="10"/>
  <c r="L211" i="10"/>
  <c r="J211" i="10"/>
  <c r="R207" i="10"/>
  <c r="R206" i="10"/>
  <c r="P206" i="10"/>
  <c r="N206" i="10"/>
  <c r="L206" i="10"/>
  <c r="J206" i="10"/>
  <c r="G206" i="10"/>
  <c r="E206" i="10"/>
  <c r="R205" i="10"/>
  <c r="P205" i="10"/>
  <c r="N205" i="10"/>
  <c r="L205" i="10"/>
  <c r="J205" i="10"/>
  <c r="R204" i="10"/>
  <c r="P204" i="10"/>
  <c r="N204" i="10"/>
  <c r="L204" i="10"/>
  <c r="J204" i="10"/>
  <c r="N201" i="10"/>
  <c r="L201" i="10"/>
  <c r="R199" i="10"/>
  <c r="R198" i="10"/>
  <c r="P198" i="10"/>
  <c r="N198" i="10"/>
  <c r="L198" i="10"/>
  <c r="J198" i="10"/>
  <c r="R197" i="10"/>
  <c r="P197" i="10"/>
  <c r="N197" i="10"/>
  <c r="L197" i="10"/>
  <c r="J197" i="10"/>
  <c r="R196" i="10"/>
  <c r="P196" i="10"/>
  <c r="N196" i="10"/>
  <c r="L196" i="10"/>
  <c r="J196" i="10"/>
  <c r="R195" i="10"/>
  <c r="P195" i="10"/>
  <c r="N195" i="10"/>
  <c r="L195" i="10"/>
  <c r="J195" i="10"/>
  <c r="R194" i="10"/>
  <c r="P194" i="10"/>
  <c r="N194" i="10"/>
  <c r="L194" i="10"/>
  <c r="J194" i="10"/>
  <c r="R191" i="10"/>
  <c r="P191" i="10"/>
  <c r="O191" i="10"/>
  <c r="N191" i="10"/>
  <c r="L191" i="10"/>
  <c r="G191" i="10"/>
  <c r="E191" i="10"/>
  <c r="R190" i="10"/>
  <c r="N190" i="10"/>
  <c r="L190" i="10"/>
  <c r="J190" i="10"/>
  <c r="R189" i="10"/>
  <c r="P189" i="10"/>
  <c r="N189" i="10"/>
  <c r="L189" i="10"/>
  <c r="J189" i="10"/>
  <c r="R188" i="10"/>
  <c r="P188" i="10"/>
  <c r="N188" i="10"/>
  <c r="L188" i="10"/>
  <c r="J188" i="10"/>
  <c r="G188" i="10"/>
  <c r="E188" i="10"/>
  <c r="R187" i="10"/>
  <c r="P187" i="10"/>
  <c r="N187" i="10"/>
  <c r="L187" i="10"/>
  <c r="J187" i="10"/>
  <c r="R186" i="10"/>
  <c r="P186" i="10"/>
  <c r="N186" i="10"/>
  <c r="L186" i="10"/>
  <c r="J186" i="10"/>
  <c r="G186" i="10"/>
  <c r="E186" i="10"/>
  <c r="R180" i="10"/>
  <c r="R178" i="10"/>
  <c r="P178" i="10"/>
  <c r="N178" i="10"/>
  <c r="L178" i="10"/>
  <c r="R177" i="10"/>
  <c r="P177" i="10"/>
  <c r="N177" i="10"/>
  <c r="L177" i="10"/>
  <c r="J177" i="10"/>
  <c r="I177" i="10"/>
  <c r="R176" i="10"/>
  <c r="P176" i="10"/>
  <c r="N176" i="10"/>
  <c r="L176" i="10"/>
  <c r="J176" i="10"/>
  <c r="I176" i="10"/>
  <c r="R175" i="10"/>
  <c r="P175" i="10"/>
  <c r="N175" i="10"/>
  <c r="L175" i="10"/>
  <c r="J175" i="10"/>
  <c r="N173" i="10"/>
  <c r="L173" i="10"/>
  <c r="R172" i="10"/>
  <c r="P172" i="10"/>
  <c r="O172" i="10"/>
  <c r="N172" i="10"/>
  <c r="L172" i="10"/>
  <c r="G172" i="10"/>
  <c r="E172" i="10"/>
  <c r="R171" i="10"/>
  <c r="P171" i="10"/>
  <c r="N171" i="10"/>
  <c r="L171" i="10"/>
  <c r="J171" i="10"/>
  <c r="G171" i="10"/>
  <c r="E171" i="10"/>
  <c r="R170" i="10"/>
  <c r="P170" i="10"/>
  <c r="N170" i="10"/>
  <c r="L170" i="10"/>
  <c r="J170" i="10"/>
  <c r="G170" i="10"/>
  <c r="E170" i="10"/>
  <c r="R169" i="10"/>
  <c r="P169" i="10"/>
  <c r="N169" i="10"/>
  <c r="L169" i="10"/>
  <c r="J169" i="10"/>
  <c r="G169" i="10"/>
  <c r="E169" i="10"/>
  <c r="R166" i="10"/>
  <c r="R164" i="10"/>
  <c r="P164" i="10"/>
  <c r="N164" i="10"/>
  <c r="L164" i="10"/>
  <c r="G164" i="10"/>
  <c r="R163" i="10"/>
  <c r="P163" i="10"/>
  <c r="O163" i="10"/>
  <c r="N163" i="10"/>
  <c r="L163" i="10"/>
  <c r="J163" i="10"/>
  <c r="R162" i="10"/>
  <c r="P162" i="10"/>
  <c r="N162" i="10"/>
  <c r="L162" i="10"/>
  <c r="J162" i="10"/>
  <c r="R161" i="10"/>
  <c r="P161" i="10"/>
  <c r="N161" i="10"/>
  <c r="L161" i="10"/>
  <c r="J161" i="10"/>
  <c r="G161" i="10"/>
  <c r="E161" i="10"/>
  <c r="R160" i="10"/>
  <c r="P160" i="10"/>
  <c r="N160" i="10"/>
  <c r="L160" i="10"/>
  <c r="J160" i="10"/>
  <c r="R156" i="10"/>
  <c r="P156" i="10"/>
  <c r="N156" i="10"/>
  <c r="L156" i="10"/>
  <c r="J156" i="10"/>
  <c r="G156" i="10"/>
  <c r="E156" i="10"/>
  <c r="R154" i="10"/>
  <c r="R150" i="10"/>
  <c r="R148" i="10"/>
  <c r="P148" i="10"/>
  <c r="O148" i="10"/>
  <c r="N148" i="10"/>
  <c r="L148" i="10"/>
  <c r="G148" i="10"/>
  <c r="E148" i="10"/>
  <c r="R147" i="10"/>
  <c r="P147" i="10"/>
  <c r="N147" i="10"/>
  <c r="L147" i="10"/>
  <c r="J147" i="10"/>
  <c r="R146" i="10"/>
  <c r="P146" i="10"/>
  <c r="N146" i="10"/>
  <c r="L146" i="10"/>
  <c r="J146" i="10"/>
  <c r="R145" i="10"/>
  <c r="P145" i="10"/>
  <c r="N145" i="10"/>
  <c r="L145" i="10"/>
  <c r="J145" i="10"/>
  <c r="R144" i="10"/>
  <c r="P144" i="10"/>
  <c r="N144" i="10"/>
  <c r="L144" i="10"/>
  <c r="J144" i="10"/>
  <c r="R143" i="10"/>
  <c r="P143" i="10"/>
  <c r="N143" i="10"/>
  <c r="L143" i="10"/>
  <c r="J143" i="10"/>
  <c r="R142" i="10"/>
  <c r="P142" i="10"/>
  <c r="N142" i="10"/>
  <c r="L142" i="10"/>
  <c r="J142" i="10"/>
  <c r="R138" i="10"/>
  <c r="R136" i="10"/>
  <c r="P136" i="10"/>
  <c r="O136" i="10"/>
  <c r="N136" i="10"/>
  <c r="L136" i="10"/>
  <c r="G136" i="10"/>
  <c r="E136" i="10"/>
  <c r="R135" i="10"/>
  <c r="P135" i="10"/>
  <c r="N135" i="10"/>
  <c r="L135" i="10"/>
  <c r="J135" i="10"/>
  <c r="R134" i="10"/>
  <c r="P134" i="10"/>
  <c r="N134" i="10"/>
  <c r="L134" i="10"/>
  <c r="J134" i="10"/>
  <c r="G134" i="10"/>
  <c r="E134" i="10"/>
  <c r="R133" i="10"/>
  <c r="P133" i="10"/>
  <c r="N133" i="10"/>
  <c r="L133" i="10"/>
  <c r="J133" i="10"/>
  <c r="G133" i="10"/>
  <c r="E133" i="10"/>
  <c r="R129" i="10"/>
  <c r="R128" i="10"/>
  <c r="R127" i="10"/>
  <c r="P127" i="10"/>
  <c r="N127" i="10"/>
  <c r="L127" i="10"/>
  <c r="J127" i="10"/>
  <c r="I127" i="10"/>
  <c r="R126" i="10"/>
  <c r="P126" i="10"/>
  <c r="N126" i="10"/>
  <c r="L126" i="10"/>
  <c r="J126" i="10"/>
  <c r="R125" i="10"/>
  <c r="P125" i="10"/>
  <c r="N125" i="10"/>
  <c r="L125" i="10"/>
  <c r="J125" i="10"/>
  <c r="L123" i="10"/>
  <c r="R122" i="10"/>
  <c r="P122" i="10"/>
  <c r="O122" i="10"/>
  <c r="N122" i="10"/>
  <c r="L122" i="10"/>
  <c r="G122" i="10"/>
  <c r="E122" i="10"/>
  <c r="R121" i="10"/>
  <c r="N121" i="10"/>
  <c r="R120" i="10"/>
  <c r="P120" i="10"/>
  <c r="N120" i="10"/>
  <c r="L120" i="10"/>
  <c r="J120" i="10"/>
  <c r="R119" i="10"/>
  <c r="P119" i="10"/>
  <c r="N119" i="10"/>
  <c r="L119" i="10"/>
  <c r="J119" i="10"/>
  <c r="R118" i="10"/>
  <c r="P118" i="10"/>
  <c r="N118" i="10"/>
  <c r="L118" i="10"/>
  <c r="J118" i="10"/>
  <c r="R117" i="10"/>
  <c r="P117" i="10"/>
  <c r="N117" i="10"/>
  <c r="L117" i="10"/>
  <c r="J117" i="10"/>
  <c r="R116" i="10"/>
  <c r="P116" i="10"/>
  <c r="N116" i="10"/>
  <c r="L116" i="10"/>
  <c r="J116" i="10"/>
  <c r="G116" i="10"/>
  <c r="E116" i="10"/>
  <c r="R115" i="10"/>
  <c r="P115" i="10"/>
  <c r="N115" i="10"/>
  <c r="L115" i="10"/>
  <c r="J115" i="10"/>
  <c r="R112" i="10"/>
  <c r="R110" i="10"/>
  <c r="P110" i="10"/>
  <c r="N110" i="10"/>
  <c r="L110" i="10"/>
  <c r="G110" i="10"/>
  <c r="R109" i="10"/>
  <c r="P109" i="10"/>
  <c r="N109" i="10"/>
  <c r="L109" i="10"/>
  <c r="J109" i="10"/>
  <c r="G109" i="10"/>
  <c r="E109" i="10"/>
  <c r="R108" i="10"/>
  <c r="P108" i="10"/>
  <c r="N108" i="10"/>
  <c r="L108" i="10"/>
  <c r="J108" i="10"/>
  <c r="G108" i="10"/>
  <c r="E108" i="10"/>
  <c r="R107" i="10"/>
  <c r="P107" i="10"/>
  <c r="N107" i="10"/>
  <c r="L107" i="10"/>
  <c r="J107" i="10"/>
  <c r="R104" i="10"/>
  <c r="P104" i="10"/>
  <c r="N104" i="10"/>
  <c r="L104" i="10"/>
  <c r="J104" i="10"/>
  <c r="R103" i="10"/>
  <c r="P103" i="10"/>
  <c r="N103" i="10"/>
  <c r="L103" i="10"/>
  <c r="J103" i="10"/>
  <c r="R97" i="10"/>
  <c r="P97" i="10"/>
  <c r="N97" i="10"/>
  <c r="L97" i="10"/>
  <c r="J97" i="10"/>
  <c r="G97" i="10"/>
  <c r="R96" i="10"/>
  <c r="P96" i="10"/>
  <c r="N96" i="10"/>
  <c r="L96" i="10"/>
  <c r="J96" i="10"/>
  <c r="R95" i="10"/>
  <c r="P95" i="10"/>
  <c r="N95" i="10"/>
  <c r="L95" i="10"/>
  <c r="J95" i="10"/>
  <c r="G95" i="10"/>
  <c r="E95" i="10"/>
  <c r="R93" i="10"/>
  <c r="P93" i="10"/>
  <c r="O93" i="10"/>
  <c r="N93" i="10"/>
  <c r="L93" i="10"/>
  <c r="G93" i="10"/>
  <c r="E93" i="10"/>
  <c r="R92" i="10"/>
  <c r="P92" i="10"/>
  <c r="N92" i="10"/>
  <c r="L92" i="10"/>
  <c r="J92" i="10"/>
  <c r="R91" i="10"/>
  <c r="P91" i="10"/>
  <c r="N91" i="10"/>
  <c r="L91" i="10"/>
  <c r="J91" i="10"/>
  <c r="G91" i="10"/>
  <c r="E91" i="10"/>
  <c r="R90" i="10"/>
  <c r="P90" i="10"/>
  <c r="N90" i="10"/>
  <c r="L90" i="10"/>
  <c r="J90" i="10"/>
  <c r="R89" i="10"/>
  <c r="P89" i="10"/>
  <c r="N89" i="10"/>
  <c r="L89" i="10"/>
  <c r="J89" i="10"/>
  <c r="R88" i="10"/>
  <c r="P88" i="10"/>
  <c r="N88" i="10"/>
  <c r="L88" i="10"/>
  <c r="J88" i="10"/>
  <c r="G88" i="10"/>
  <c r="E88" i="10"/>
  <c r="R87" i="10"/>
  <c r="P87" i="10"/>
  <c r="N87" i="10"/>
  <c r="L87" i="10"/>
  <c r="J87" i="10"/>
  <c r="R86" i="10"/>
  <c r="P86" i="10"/>
  <c r="N86" i="10"/>
  <c r="L86" i="10"/>
  <c r="J86" i="10"/>
  <c r="R85" i="10"/>
  <c r="P85" i="10"/>
  <c r="N85" i="10"/>
  <c r="L85" i="10"/>
  <c r="J85" i="10"/>
  <c r="R84" i="10"/>
  <c r="P84" i="10"/>
  <c r="N84" i="10"/>
  <c r="L84" i="10"/>
  <c r="J84" i="10"/>
  <c r="R81" i="10"/>
  <c r="R79" i="10"/>
  <c r="P79" i="10"/>
  <c r="O79" i="10"/>
  <c r="N79" i="10"/>
  <c r="L79" i="10"/>
  <c r="G79" i="10"/>
  <c r="E79" i="10"/>
  <c r="R78" i="10"/>
  <c r="P78" i="10"/>
  <c r="N78" i="10"/>
  <c r="L78" i="10"/>
  <c r="J78" i="10"/>
  <c r="R77" i="10"/>
  <c r="P77" i="10"/>
  <c r="N77" i="10"/>
  <c r="L77" i="10"/>
  <c r="J77" i="10"/>
  <c r="R75" i="10"/>
  <c r="P75" i="10"/>
  <c r="N75" i="10"/>
  <c r="L75" i="10"/>
  <c r="J75" i="10"/>
  <c r="R74" i="10"/>
  <c r="P74" i="10"/>
  <c r="N74" i="10"/>
  <c r="L74" i="10"/>
  <c r="J74" i="10"/>
  <c r="R73" i="10"/>
  <c r="P73" i="10"/>
  <c r="N73" i="10"/>
  <c r="L73" i="10"/>
  <c r="J73" i="10"/>
  <c r="G73" i="10"/>
  <c r="E73" i="10"/>
  <c r="R72" i="10"/>
  <c r="P72" i="10"/>
  <c r="N72" i="10"/>
  <c r="L72" i="10"/>
  <c r="J72" i="10"/>
  <c r="R71" i="10"/>
  <c r="P71" i="10"/>
  <c r="N71" i="10"/>
  <c r="L71" i="10"/>
  <c r="J71" i="10"/>
  <c r="R66" i="10"/>
  <c r="R65" i="10"/>
  <c r="P65" i="10"/>
  <c r="N65" i="10"/>
  <c r="L65" i="10"/>
  <c r="R64" i="10"/>
  <c r="P64" i="10"/>
  <c r="N64" i="10"/>
  <c r="L64" i="10"/>
  <c r="J64" i="10"/>
  <c r="R63" i="10"/>
  <c r="P63" i="10"/>
  <c r="N63" i="10"/>
  <c r="L63" i="10"/>
  <c r="J63" i="10"/>
  <c r="G63" i="10"/>
  <c r="E63" i="10"/>
  <c r="R62" i="10"/>
  <c r="O62" i="10"/>
  <c r="N62" i="10"/>
  <c r="L62" i="10"/>
  <c r="G62" i="10"/>
  <c r="E62" i="10"/>
  <c r="R61" i="10"/>
  <c r="P61" i="10"/>
  <c r="N61" i="10"/>
  <c r="L61" i="10"/>
  <c r="J61" i="10"/>
  <c r="R60" i="10"/>
  <c r="P60" i="10"/>
  <c r="N60" i="10"/>
  <c r="L60" i="10"/>
  <c r="J60" i="10"/>
  <c r="R59" i="10"/>
  <c r="P59" i="10"/>
  <c r="N59" i="10"/>
  <c r="L59" i="10"/>
  <c r="J59" i="10"/>
  <c r="G59" i="10"/>
  <c r="E59" i="10"/>
  <c r="XEL58" i="10"/>
  <c r="R58" i="10"/>
  <c r="P58" i="10"/>
  <c r="N58" i="10"/>
  <c r="L58" i="10"/>
  <c r="J58" i="10"/>
  <c r="R57" i="10"/>
  <c r="P57" i="10"/>
  <c r="N57" i="10"/>
  <c r="L57" i="10"/>
  <c r="J57" i="10"/>
  <c r="R56" i="10"/>
  <c r="P56" i="10"/>
  <c r="N56" i="10"/>
  <c r="L56" i="10"/>
  <c r="J56" i="10"/>
  <c r="G56" i="10"/>
  <c r="E56" i="10"/>
  <c r="R55" i="10"/>
  <c r="P55" i="10"/>
  <c r="N55" i="10"/>
  <c r="L55" i="10"/>
  <c r="J55" i="10"/>
  <c r="G55" i="10"/>
  <c r="E55" i="10"/>
  <c r="R54" i="10"/>
  <c r="P54" i="10"/>
  <c r="N54" i="10"/>
  <c r="L54" i="10"/>
  <c r="J54" i="10"/>
  <c r="R53" i="10"/>
  <c r="P53" i="10"/>
  <c r="N53" i="10"/>
  <c r="L53" i="10"/>
  <c r="J53" i="10"/>
  <c r="G53" i="10"/>
  <c r="E53" i="10"/>
  <c r="R52" i="10"/>
  <c r="P52" i="10"/>
  <c r="N52" i="10"/>
  <c r="L52" i="10"/>
  <c r="J52" i="10"/>
  <c r="R51" i="10"/>
  <c r="P51" i="10"/>
  <c r="N51" i="10"/>
  <c r="L51" i="10"/>
  <c r="J51" i="10"/>
  <c r="R50" i="10"/>
  <c r="P50" i="10"/>
  <c r="N50" i="10"/>
  <c r="L50" i="10"/>
  <c r="J50" i="10"/>
  <c r="R49" i="10"/>
  <c r="P49" i="10"/>
  <c r="N49" i="10"/>
  <c r="L49" i="10"/>
  <c r="J49" i="10"/>
  <c r="R48" i="10"/>
  <c r="P48" i="10"/>
  <c r="N48" i="10"/>
  <c r="L48" i="10"/>
  <c r="J48" i="10"/>
  <c r="N44" i="10"/>
  <c r="L44" i="10"/>
  <c r="N39" i="10"/>
  <c r="L39" i="10"/>
  <c r="R38" i="10"/>
  <c r="P38" i="10"/>
  <c r="O38" i="10"/>
  <c r="N38" i="10"/>
  <c r="L38" i="10"/>
  <c r="G38" i="10"/>
  <c r="E38" i="10"/>
  <c r="R37" i="10"/>
  <c r="P37" i="10"/>
  <c r="N37" i="10"/>
  <c r="L37" i="10"/>
  <c r="J37" i="10"/>
  <c r="G37" i="10"/>
  <c r="E37" i="10"/>
  <c r="R36" i="10"/>
  <c r="P36" i="10"/>
  <c r="N36" i="10"/>
  <c r="L36" i="10"/>
  <c r="J36" i="10"/>
  <c r="G36" i="10"/>
  <c r="E36" i="10"/>
  <c r="R35" i="10"/>
  <c r="P35" i="10"/>
  <c r="N35" i="10"/>
  <c r="L35" i="10"/>
  <c r="J35" i="10"/>
  <c r="G35" i="10"/>
  <c r="E35" i="10"/>
  <c r="R34" i="10"/>
  <c r="P34" i="10"/>
  <c r="N34" i="10"/>
  <c r="L34" i="10"/>
  <c r="J34" i="10"/>
  <c r="G34" i="10"/>
  <c r="E34" i="10"/>
  <c r="R33" i="10"/>
  <c r="P33" i="10"/>
  <c r="N33" i="10"/>
  <c r="L33" i="10"/>
  <c r="J33" i="10"/>
  <c r="R32" i="10"/>
  <c r="P32" i="10"/>
  <c r="N32" i="10"/>
  <c r="L32" i="10"/>
  <c r="J32" i="10"/>
  <c r="R26" i="10"/>
  <c r="R24" i="10"/>
  <c r="P24" i="10"/>
  <c r="O24" i="10"/>
  <c r="N24" i="10"/>
  <c r="L24" i="10"/>
  <c r="G24" i="10"/>
  <c r="E24" i="10"/>
  <c r="R23" i="10"/>
  <c r="R22" i="10"/>
  <c r="P22" i="10"/>
  <c r="N22" i="10"/>
  <c r="L22" i="10"/>
  <c r="J22" i="10"/>
  <c r="R21" i="10"/>
  <c r="P21" i="10"/>
  <c r="N21" i="10"/>
  <c r="L21" i="10"/>
  <c r="J21" i="10"/>
  <c r="R20" i="10"/>
  <c r="P20" i="10"/>
  <c r="N20" i="10"/>
  <c r="L20" i="10"/>
  <c r="J20" i="10"/>
  <c r="G20" i="10"/>
  <c r="R19" i="10"/>
  <c r="P19" i="10"/>
  <c r="N19" i="10"/>
  <c r="L19" i="10"/>
  <c r="J19" i="10"/>
  <c r="G19" i="10"/>
  <c r="E16" i="10"/>
  <c r="R15" i="10"/>
  <c r="P15" i="10"/>
  <c r="N15" i="10"/>
  <c r="L15" i="10"/>
  <c r="J15" i="10"/>
  <c r="O14" i="10"/>
  <c r="G14" i="10"/>
  <c r="E14" i="10"/>
  <c r="R13" i="10"/>
  <c r="P13" i="10"/>
  <c r="N13" i="10"/>
  <c r="L13" i="10"/>
  <c r="J13" i="10"/>
  <c r="R12" i="10"/>
  <c r="P12" i="10"/>
  <c r="N12" i="10"/>
  <c r="L12" i="10"/>
  <c r="J12" i="10"/>
  <c r="R11" i="10"/>
  <c r="P11" i="10"/>
  <c r="N11" i="10"/>
  <c r="L11" i="10"/>
  <c r="J11" i="10"/>
  <c r="R10" i="10"/>
  <c r="P10" i="10"/>
  <c r="N10" i="10"/>
  <c r="L10" i="10"/>
  <c r="J10" i="10"/>
  <c r="G10" i="10"/>
  <c r="E10" i="10"/>
  <c r="R9" i="10"/>
  <c r="P9" i="10"/>
  <c r="N9" i="10"/>
  <c r="L9" i="10"/>
  <c r="J9" i="10"/>
  <c r="G9" i="10"/>
  <c r="E9" i="10"/>
  <c r="R8" i="10"/>
  <c r="P8" i="10"/>
  <c r="N8" i="10"/>
  <c r="L8" i="10"/>
  <c r="J8" i="10"/>
  <c r="G8" i="10"/>
  <c r="E8" i="10"/>
  <c r="R7" i="10"/>
  <c r="P7" i="10"/>
  <c r="N7" i="10"/>
  <c r="L7" i="10"/>
  <c r="J7" i="10"/>
  <c r="R6" i="10"/>
  <c r="P6" i="10"/>
  <c r="N6" i="10"/>
  <c r="L6" i="10"/>
  <c r="J6" i="10"/>
  <c r="G6" i="10"/>
  <c r="E6" i="10"/>
  <c r="R5" i="10"/>
  <c r="P5" i="10"/>
  <c r="N5" i="10"/>
  <c r="L5" i="10"/>
  <c r="J5" i="10"/>
  <c r="G5" i="10"/>
  <c r="E5" i="10"/>
  <c r="R4" i="10"/>
  <c r="P4" i="10"/>
  <c r="N4" i="10"/>
  <c r="L4" i="10"/>
  <c r="R22" i="9"/>
  <c r="P22" i="9"/>
  <c r="N22" i="9"/>
  <c r="L22" i="9"/>
  <c r="J22" i="9"/>
  <c r="R20" i="9"/>
  <c r="P20" i="9"/>
  <c r="N20" i="9"/>
  <c r="L20" i="9"/>
  <c r="J20" i="9"/>
  <c r="R16" i="9"/>
  <c r="P16" i="9"/>
  <c r="N16" i="9"/>
  <c r="L16" i="9"/>
  <c r="G16" i="9"/>
  <c r="E16" i="9"/>
  <c r="R15" i="9"/>
  <c r="P15" i="9"/>
  <c r="N15" i="9"/>
  <c r="L15" i="9"/>
  <c r="J15" i="9"/>
  <c r="G15" i="9"/>
  <c r="E15" i="9"/>
  <c r="R14" i="9"/>
  <c r="P14" i="9"/>
  <c r="N14" i="9"/>
  <c r="L14" i="9"/>
  <c r="J14" i="9"/>
  <c r="R13" i="9"/>
  <c r="P13" i="9"/>
  <c r="N13" i="9"/>
  <c r="L13" i="9"/>
  <c r="J13" i="9"/>
  <c r="R10" i="9"/>
  <c r="P10" i="9"/>
  <c r="N10" i="9"/>
  <c r="L10" i="9"/>
  <c r="J10" i="9"/>
  <c r="R6" i="9"/>
  <c r="P6" i="9"/>
  <c r="N6" i="9"/>
  <c r="R5" i="9"/>
  <c r="P5" i="9"/>
  <c r="N5" i="9"/>
  <c r="L5" i="9"/>
  <c r="J5" i="9"/>
  <c r="R4" i="9"/>
  <c r="P4" i="9"/>
  <c r="N4" i="9"/>
  <c r="L4" i="9"/>
  <c r="J4" i="9"/>
  <c r="R43" i="8"/>
  <c r="N43" i="8"/>
  <c r="L43" i="8"/>
  <c r="R42" i="8"/>
  <c r="R41" i="8"/>
  <c r="P41" i="8"/>
  <c r="R40" i="8"/>
  <c r="P40" i="8"/>
  <c r="R39" i="8"/>
  <c r="P39" i="8"/>
  <c r="N34" i="8"/>
  <c r="L34" i="8"/>
  <c r="R33" i="8"/>
  <c r="P33" i="8"/>
  <c r="O33" i="8"/>
  <c r="N33" i="8"/>
  <c r="L33" i="8"/>
  <c r="R32" i="8"/>
  <c r="P32" i="8"/>
  <c r="N32" i="8"/>
  <c r="L32" i="8"/>
  <c r="J32" i="8"/>
  <c r="R31" i="8"/>
  <c r="P31" i="8"/>
  <c r="N31" i="8"/>
  <c r="L31" i="8"/>
  <c r="J31" i="8"/>
  <c r="R30" i="8"/>
  <c r="P30" i="8"/>
  <c r="N30" i="8"/>
  <c r="L30" i="8"/>
  <c r="J30" i="8"/>
  <c r="R29" i="8"/>
  <c r="P29" i="8"/>
  <c r="N29" i="8"/>
  <c r="L29" i="8"/>
  <c r="J29" i="8"/>
  <c r="R28" i="8"/>
  <c r="P28" i="8"/>
  <c r="N28" i="8"/>
  <c r="L28" i="8"/>
  <c r="J28" i="8"/>
  <c r="R27" i="8"/>
  <c r="P27" i="8"/>
  <c r="N27" i="8"/>
  <c r="L27" i="8"/>
  <c r="J27" i="8"/>
  <c r="R26" i="8"/>
  <c r="P26" i="8"/>
  <c r="N26" i="8"/>
  <c r="L26" i="8"/>
  <c r="J26" i="8"/>
  <c r="R25" i="8"/>
  <c r="P25" i="8"/>
  <c r="N25" i="8"/>
  <c r="L25" i="8"/>
  <c r="J25" i="8"/>
  <c r="R24" i="8"/>
  <c r="P24" i="8"/>
  <c r="N24" i="8"/>
  <c r="L24" i="8"/>
  <c r="J24" i="8"/>
  <c r="R20" i="8"/>
  <c r="R17" i="8"/>
  <c r="P17" i="8"/>
  <c r="O17" i="8"/>
  <c r="N17" i="8"/>
  <c r="L17" i="8"/>
  <c r="G17" i="8"/>
  <c r="E17" i="8"/>
  <c r="R16" i="8"/>
  <c r="N16" i="8"/>
  <c r="L16" i="8"/>
  <c r="J16" i="8"/>
  <c r="R15" i="8"/>
  <c r="P15" i="8"/>
  <c r="N15" i="8"/>
  <c r="L15" i="8"/>
  <c r="J15" i="8"/>
  <c r="G15" i="8"/>
  <c r="E15" i="8"/>
  <c r="R13" i="8"/>
  <c r="P13" i="8"/>
  <c r="N13" i="8"/>
  <c r="L13" i="8"/>
  <c r="J13" i="8"/>
  <c r="R12" i="8"/>
  <c r="G12" i="8"/>
  <c r="E12" i="8"/>
  <c r="R11" i="8"/>
  <c r="P11" i="8"/>
  <c r="N11" i="8"/>
  <c r="L11" i="8"/>
  <c r="J11" i="8"/>
  <c r="R10" i="8"/>
  <c r="P10" i="8"/>
  <c r="N10" i="8"/>
  <c r="L10" i="8"/>
  <c r="J10" i="8"/>
  <c r="R9" i="8"/>
  <c r="P9" i="8"/>
  <c r="N9" i="8"/>
  <c r="L9" i="8"/>
  <c r="J9" i="8"/>
  <c r="R8" i="8"/>
  <c r="P8" i="8"/>
  <c r="N8" i="8"/>
  <c r="L8" i="8"/>
  <c r="J8" i="8"/>
  <c r="R7" i="8"/>
  <c r="P7" i="8"/>
  <c r="N7" i="8"/>
  <c r="L7" i="8"/>
  <c r="J7" i="8"/>
  <c r="R6" i="8"/>
  <c r="P6" i="8"/>
  <c r="N6" i="8"/>
  <c r="L6" i="8"/>
  <c r="J6" i="8"/>
  <c r="G6" i="8"/>
  <c r="E6" i="8"/>
  <c r="R5" i="8"/>
  <c r="P5" i="8"/>
  <c r="N5" i="8"/>
  <c r="L5" i="8"/>
  <c r="J5" i="8"/>
  <c r="R4" i="8"/>
  <c r="P4" i="8"/>
  <c r="N4" i="8"/>
  <c r="L4" i="8"/>
  <c r="J4" i="8"/>
  <c r="G4" i="8"/>
  <c r="E4" i="8"/>
  <c r="R255" i="7"/>
  <c r="N255" i="7"/>
  <c r="L255" i="7"/>
  <c r="R254" i="7"/>
  <c r="R251" i="7"/>
  <c r="R249" i="7"/>
  <c r="R248" i="7"/>
  <c r="P248" i="7"/>
  <c r="N248" i="7"/>
  <c r="L248" i="7"/>
  <c r="J248" i="7"/>
  <c r="R247" i="7"/>
  <c r="P247" i="7"/>
  <c r="N247" i="7"/>
  <c r="L247" i="7"/>
  <c r="J247" i="7"/>
  <c r="G247" i="7"/>
  <c r="E247" i="7"/>
  <c r="R246" i="7"/>
  <c r="P246" i="7"/>
  <c r="N246" i="7"/>
  <c r="L246" i="7"/>
  <c r="J246" i="7"/>
  <c r="R245" i="7"/>
  <c r="P245" i="7"/>
  <c r="N245" i="7"/>
  <c r="L245" i="7"/>
  <c r="J245" i="7"/>
  <c r="R244" i="7"/>
  <c r="P244" i="7"/>
  <c r="N244" i="7"/>
  <c r="L244" i="7"/>
  <c r="J244" i="7"/>
  <c r="G244" i="7"/>
  <c r="E244" i="7"/>
  <c r="R242" i="7"/>
  <c r="R240" i="7"/>
  <c r="R239" i="7"/>
  <c r="R238" i="7"/>
  <c r="P238" i="7"/>
  <c r="N238" i="7"/>
  <c r="L238" i="7"/>
  <c r="J238" i="7"/>
  <c r="R237" i="7"/>
  <c r="N237" i="7"/>
  <c r="L237" i="7"/>
  <c r="R236" i="7"/>
  <c r="P236" i="7"/>
  <c r="N236" i="7"/>
  <c r="L236" i="7"/>
  <c r="J236" i="7"/>
  <c r="R231" i="7"/>
  <c r="R228" i="7"/>
  <c r="P228" i="7"/>
  <c r="O228" i="7"/>
  <c r="N228" i="7"/>
  <c r="L228" i="7"/>
  <c r="G228" i="7"/>
  <c r="E228" i="7"/>
  <c r="R227" i="7"/>
  <c r="P227" i="7"/>
  <c r="N227" i="7"/>
  <c r="L227" i="7"/>
  <c r="J227" i="7"/>
  <c r="R226" i="7"/>
  <c r="P226" i="7"/>
  <c r="N226" i="7"/>
  <c r="L226" i="7"/>
  <c r="J226" i="7"/>
  <c r="G226" i="7"/>
  <c r="E226" i="7"/>
  <c r="R225" i="7"/>
  <c r="P225" i="7"/>
  <c r="N225" i="7"/>
  <c r="L225" i="7"/>
  <c r="J225" i="7"/>
  <c r="R224" i="7"/>
  <c r="P224" i="7"/>
  <c r="N224" i="7"/>
  <c r="L224" i="7"/>
  <c r="J224" i="7"/>
  <c r="R223" i="7"/>
  <c r="P223" i="7"/>
  <c r="N223" i="7"/>
  <c r="L223" i="7"/>
  <c r="J223" i="7"/>
  <c r="G223" i="7"/>
  <c r="E223" i="7"/>
  <c r="R222" i="7"/>
  <c r="P222" i="7"/>
  <c r="N222" i="7"/>
  <c r="L222" i="7"/>
  <c r="J222" i="7"/>
  <c r="R221" i="7"/>
  <c r="P221" i="7"/>
  <c r="N221" i="7"/>
  <c r="L221" i="7"/>
  <c r="J221" i="7"/>
  <c r="R220" i="7"/>
  <c r="P220" i="7"/>
  <c r="N220" i="7"/>
  <c r="L220" i="7"/>
  <c r="J220" i="7"/>
  <c r="R219" i="7"/>
  <c r="P219" i="7"/>
  <c r="N219" i="7"/>
  <c r="L219" i="7"/>
  <c r="J219" i="7"/>
  <c r="G219" i="7"/>
  <c r="E219" i="7"/>
  <c r="R218" i="7"/>
  <c r="P218" i="7"/>
  <c r="N218" i="7"/>
  <c r="L218" i="7"/>
  <c r="J218" i="7"/>
  <c r="R217" i="7"/>
  <c r="P217" i="7"/>
  <c r="N217" i="7"/>
  <c r="L217" i="7"/>
  <c r="J217" i="7"/>
  <c r="R216" i="7"/>
  <c r="P216" i="7"/>
  <c r="N216" i="7"/>
  <c r="L216" i="7"/>
  <c r="J216" i="7"/>
  <c r="R215" i="7"/>
  <c r="P215" i="7"/>
  <c r="N215" i="7"/>
  <c r="L215" i="7"/>
  <c r="J215" i="7"/>
  <c r="R214" i="7"/>
  <c r="P214" i="7"/>
  <c r="N214" i="7"/>
  <c r="L214" i="7"/>
  <c r="J214" i="7"/>
  <c r="R213" i="7"/>
  <c r="P213" i="7"/>
  <c r="N213" i="7"/>
  <c r="L213" i="7"/>
  <c r="J213" i="7"/>
  <c r="R212" i="7"/>
  <c r="P212" i="7"/>
  <c r="N212" i="7"/>
  <c r="L212" i="7"/>
  <c r="J212" i="7"/>
  <c r="G212" i="7"/>
  <c r="E212" i="7"/>
  <c r="R211" i="7"/>
  <c r="P211" i="7"/>
  <c r="N211" i="7"/>
  <c r="L211" i="7"/>
  <c r="J211" i="7"/>
  <c r="G211" i="7"/>
  <c r="E211" i="7"/>
  <c r="R206" i="7"/>
  <c r="R204" i="7"/>
  <c r="P204" i="7"/>
  <c r="O204" i="7"/>
  <c r="N204" i="7"/>
  <c r="L204" i="7"/>
  <c r="J204" i="7"/>
  <c r="R203" i="7"/>
  <c r="P203" i="7"/>
  <c r="N203" i="7"/>
  <c r="L203" i="7"/>
  <c r="J203" i="7"/>
  <c r="R202" i="7"/>
  <c r="P202" i="7"/>
  <c r="N202" i="7"/>
  <c r="L202" i="7"/>
  <c r="J202" i="7"/>
  <c r="R201" i="7"/>
  <c r="P201" i="7"/>
  <c r="N201" i="7"/>
  <c r="L201" i="7"/>
  <c r="J201" i="7"/>
  <c r="R200" i="7"/>
  <c r="P200" i="7"/>
  <c r="N200" i="7"/>
  <c r="L200" i="7"/>
  <c r="J200" i="7"/>
  <c r="G200" i="7"/>
  <c r="E200" i="7"/>
  <c r="R197" i="7"/>
  <c r="P197" i="7"/>
  <c r="O197" i="7"/>
  <c r="N197" i="7"/>
  <c r="L197" i="7"/>
  <c r="G197" i="7"/>
  <c r="E197" i="7"/>
  <c r="R196" i="7"/>
  <c r="P196" i="7"/>
  <c r="N196" i="7"/>
  <c r="L196" i="7"/>
  <c r="J196" i="7"/>
  <c r="R195" i="7"/>
  <c r="P195" i="7"/>
  <c r="L195" i="7"/>
  <c r="J195" i="7"/>
  <c r="R194" i="7"/>
  <c r="P194" i="7"/>
  <c r="N194" i="7"/>
  <c r="L194" i="7"/>
  <c r="J194" i="7"/>
  <c r="R193" i="7"/>
  <c r="P193" i="7"/>
  <c r="N193" i="7"/>
  <c r="L193" i="7"/>
  <c r="J193" i="7"/>
  <c r="R192" i="7"/>
  <c r="P192" i="7"/>
  <c r="N192" i="7"/>
  <c r="L192" i="7"/>
  <c r="J192" i="7"/>
  <c r="G192" i="7"/>
  <c r="E192" i="7"/>
  <c r="R191" i="7"/>
  <c r="P191" i="7"/>
  <c r="N191" i="7"/>
  <c r="L191" i="7"/>
  <c r="J191" i="7"/>
  <c r="G191" i="7"/>
  <c r="E191" i="7"/>
  <c r="R190" i="7"/>
  <c r="P190" i="7"/>
  <c r="N190" i="7"/>
  <c r="L190" i="7"/>
  <c r="J190" i="7"/>
  <c r="R189" i="7"/>
  <c r="P189" i="7"/>
  <c r="N189" i="7"/>
  <c r="L189" i="7"/>
  <c r="J189" i="7"/>
  <c r="G189" i="7"/>
  <c r="R188" i="7"/>
  <c r="P188" i="7"/>
  <c r="N188" i="7"/>
  <c r="L188" i="7"/>
  <c r="J188" i="7"/>
  <c r="R187" i="7"/>
  <c r="P187" i="7"/>
  <c r="N187" i="7"/>
  <c r="L187" i="7"/>
  <c r="J187" i="7"/>
  <c r="G187" i="7"/>
  <c r="E187" i="7"/>
  <c r="R186" i="7"/>
  <c r="P186" i="7"/>
  <c r="N186" i="7"/>
  <c r="L186" i="7"/>
  <c r="J186" i="7"/>
  <c r="R185" i="7"/>
  <c r="P185" i="7"/>
  <c r="N185" i="7"/>
  <c r="L185" i="7"/>
  <c r="J185" i="7"/>
  <c r="R184" i="7"/>
  <c r="P184" i="7"/>
  <c r="N184" i="7"/>
  <c r="L184" i="7"/>
  <c r="J184" i="7"/>
  <c r="G184" i="7"/>
  <c r="E184" i="7"/>
  <c r="R183" i="7"/>
  <c r="P183" i="7"/>
  <c r="N183" i="7"/>
  <c r="L183" i="7"/>
  <c r="J183" i="7"/>
  <c r="G183" i="7"/>
  <c r="E183" i="7"/>
  <c r="R179" i="7"/>
  <c r="R177" i="7"/>
  <c r="P177" i="7"/>
  <c r="O177" i="7"/>
  <c r="N177" i="7"/>
  <c r="L177" i="7"/>
  <c r="G177" i="7"/>
  <c r="E177" i="7"/>
  <c r="R176" i="7"/>
  <c r="P176" i="7"/>
  <c r="N176" i="7"/>
  <c r="L176" i="7"/>
  <c r="J176" i="7"/>
  <c r="G176" i="7"/>
  <c r="R175" i="7"/>
  <c r="P175" i="7"/>
  <c r="N175" i="7"/>
  <c r="L175" i="7"/>
  <c r="J175" i="7"/>
  <c r="R174" i="7"/>
  <c r="P174" i="7"/>
  <c r="N174" i="7"/>
  <c r="L174" i="7"/>
  <c r="J174" i="7"/>
  <c r="G174" i="7"/>
  <c r="E174" i="7"/>
  <c r="R173" i="7"/>
  <c r="P173" i="7"/>
  <c r="N173" i="7"/>
  <c r="L173" i="7"/>
  <c r="J173" i="7"/>
  <c r="R172" i="7"/>
  <c r="P172" i="7"/>
  <c r="N172" i="7"/>
  <c r="L172" i="7"/>
  <c r="J172" i="7"/>
  <c r="R171" i="7"/>
  <c r="P171" i="7"/>
  <c r="N171" i="7"/>
  <c r="L171" i="7"/>
  <c r="J171" i="7"/>
  <c r="G171" i="7"/>
  <c r="E171" i="7"/>
  <c r="R167" i="7"/>
  <c r="G167" i="7"/>
  <c r="E167" i="7"/>
  <c r="R166" i="7"/>
  <c r="P166" i="7"/>
  <c r="N166" i="7"/>
  <c r="L166" i="7"/>
  <c r="J166" i="7"/>
  <c r="G166" i="7"/>
  <c r="E166" i="7"/>
  <c r="R165" i="7"/>
  <c r="P165" i="7"/>
  <c r="N165" i="7"/>
  <c r="L165" i="7"/>
  <c r="J165" i="7"/>
  <c r="G165" i="7"/>
  <c r="E165" i="7"/>
  <c r="R164" i="7"/>
  <c r="P164" i="7"/>
  <c r="N164" i="7"/>
  <c r="L164" i="7"/>
  <c r="J164" i="7"/>
  <c r="G164" i="7"/>
  <c r="E164" i="7"/>
  <c r="R163" i="7"/>
  <c r="P163" i="7"/>
  <c r="N163" i="7"/>
  <c r="L163" i="7"/>
  <c r="J163" i="7"/>
  <c r="R162" i="7"/>
  <c r="P162" i="7"/>
  <c r="N162" i="7"/>
  <c r="L162" i="7"/>
  <c r="J162" i="7"/>
  <c r="R161" i="7"/>
  <c r="P161" i="7"/>
  <c r="N161" i="7"/>
  <c r="L161" i="7"/>
  <c r="J161" i="7"/>
  <c r="R160" i="7"/>
  <c r="P160" i="7"/>
  <c r="N160" i="7"/>
  <c r="L160" i="7"/>
  <c r="J160" i="7"/>
  <c r="G160" i="7"/>
  <c r="E160" i="7"/>
  <c r="R159" i="7"/>
  <c r="P159" i="7"/>
  <c r="N159" i="7"/>
  <c r="L159" i="7"/>
  <c r="J159" i="7"/>
  <c r="R158" i="7"/>
  <c r="P158" i="7"/>
  <c r="N158" i="7"/>
  <c r="L158" i="7"/>
  <c r="J158" i="7"/>
  <c r="R157" i="7"/>
  <c r="P157" i="7"/>
  <c r="N157" i="7"/>
  <c r="L157" i="7"/>
  <c r="J157" i="7"/>
  <c r="R156" i="7"/>
  <c r="P156" i="7"/>
  <c r="N156" i="7"/>
  <c r="L156" i="7"/>
  <c r="J156" i="7"/>
  <c r="R155" i="7"/>
  <c r="P155" i="7"/>
  <c r="N155" i="7"/>
  <c r="L155" i="7"/>
  <c r="J155" i="7"/>
  <c r="G155" i="7"/>
  <c r="E155" i="7"/>
  <c r="R151" i="7"/>
  <c r="R150" i="7"/>
  <c r="P150" i="7"/>
  <c r="N150" i="7"/>
  <c r="L150" i="7"/>
  <c r="J150" i="7"/>
  <c r="R149" i="7"/>
  <c r="P149" i="7"/>
  <c r="N149" i="7"/>
  <c r="L149" i="7"/>
  <c r="J149" i="7"/>
  <c r="R148" i="7"/>
  <c r="P148" i="7"/>
  <c r="N148" i="7"/>
  <c r="L148" i="7"/>
  <c r="J148" i="7"/>
  <c r="R147" i="7"/>
  <c r="P147" i="7"/>
  <c r="N147" i="7"/>
  <c r="L147" i="7"/>
  <c r="J147" i="7"/>
  <c r="R146" i="7"/>
  <c r="P146" i="7"/>
  <c r="N146" i="7"/>
  <c r="L146" i="7"/>
  <c r="J146" i="7"/>
  <c r="R141" i="7"/>
  <c r="R139" i="7"/>
  <c r="P139" i="7"/>
  <c r="O139" i="7"/>
  <c r="N139" i="7"/>
  <c r="L139" i="7"/>
  <c r="G139" i="7"/>
  <c r="E139" i="7"/>
  <c r="R138" i="7"/>
  <c r="P138" i="7"/>
  <c r="N138" i="7"/>
  <c r="L138" i="7"/>
  <c r="J138" i="7"/>
  <c r="G138" i="7"/>
  <c r="E138" i="7"/>
  <c r="R137" i="7"/>
  <c r="P137" i="7"/>
  <c r="N137" i="7"/>
  <c r="L137" i="7"/>
  <c r="J137" i="7"/>
  <c r="R133" i="7"/>
  <c r="L132" i="7"/>
  <c r="R131" i="7"/>
  <c r="R130" i="7"/>
  <c r="P130" i="7"/>
  <c r="N130" i="7"/>
  <c r="L130" i="7"/>
  <c r="J130" i="7"/>
  <c r="G130" i="7"/>
  <c r="E130" i="7"/>
  <c r="R129" i="7"/>
  <c r="P129" i="7"/>
  <c r="N129" i="7"/>
  <c r="L129" i="7"/>
  <c r="J129" i="7"/>
  <c r="G129" i="7"/>
  <c r="E129" i="7"/>
  <c r="R126" i="7"/>
  <c r="G126" i="7"/>
  <c r="E126" i="7"/>
  <c r="R125" i="7"/>
  <c r="P125" i="7"/>
  <c r="N125" i="7"/>
  <c r="L125" i="7"/>
  <c r="J125" i="7"/>
  <c r="R124" i="7"/>
  <c r="P124" i="7"/>
  <c r="N124" i="7"/>
  <c r="L124" i="7"/>
  <c r="J124" i="7"/>
  <c r="R123" i="7"/>
  <c r="P123" i="7"/>
  <c r="N123" i="7"/>
  <c r="L123" i="7"/>
  <c r="J123" i="7"/>
  <c r="G123" i="7"/>
  <c r="E123" i="7"/>
  <c r="R122" i="7"/>
  <c r="P122" i="7"/>
  <c r="N122" i="7"/>
  <c r="L122" i="7"/>
  <c r="J122" i="7"/>
  <c r="R121" i="7"/>
  <c r="P121" i="7"/>
  <c r="G121" i="7"/>
  <c r="E121" i="7"/>
  <c r="R120" i="7"/>
  <c r="P120" i="7"/>
  <c r="N120" i="7"/>
  <c r="L120" i="7"/>
  <c r="J120" i="7"/>
  <c r="G120" i="7"/>
  <c r="R119" i="7"/>
  <c r="P119" i="7"/>
  <c r="N119" i="7"/>
  <c r="L119" i="7"/>
  <c r="J119" i="7"/>
  <c r="R118" i="7"/>
  <c r="P118" i="7"/>
  <c r="N118" i="7"/>
  <c r="L118" i="7"/>
  <c r="J118" i="7"/>
  <c r="G118" i="7"/>
  <c r="E118" i="7"/>
  <c r="R117" i="7"/>
  <c r="P117" i="7"/>
  <c r="N117" i="7"/>
  <c r="L117" i="7"/>
  <c r="J117" i="7"/>
  <c r="R116" i="7"/>
  <c r="P116" i="7"/>
  <c r="N116" i="7"/>
  <c r="L116" i="7"/>
  <c r="J116" i="7"/>
  <c r="G116" i="7"/>
  <c r="E116" i="7"/>
  <c r="R115" i="7"/>
  <c r="P115" i="7"/>
  <c r="N115" i="7"/>
  <c r="L115" i="7"/>
  <c r="J115" i="7"/>
  <c r="R114" i="7"/>
  <c r="P114" i="7"/>
  <c r="N114" i="7"/>
  <c r="L114" i="7"/>
  <c r="J114" i="7"/>
  <c r="G114" i="7"/>
  <c r="E114" i="7"/>
  <c r="R113" i="7"/>
  <c r="P113" i="7"/>
  <c r="N113" i="7"/>
  <c r="L113" i="7"/>
  <c r="J113" i="7"/>
  <c r="R110" i="7"/>
  <c r="R109" i="7"/>
  <c r="P109" i="7"/>
  <c r="N109" i="7"/>
  <c r="L109" i="7"/>
  <c r="J109" i="7"/>
  <c r="G109" i="7"/>
  <c r="E109" i="7"/>
  <c r="R108" i="7"/>
  <c r="P108" i="7"/>
  <c r="N108" i="7"/>
  <c r="L108" i="7"/>
  <c r="J108" i="7"/>
  <c r="R107" i="7"/>
  <c r="P107" i="7"/>
  <c r="N107" i="7"/>
  <c r="L107" i="7"/>
  <c r="J107" i="7"/>
  <c r="XFD106" i="7"/>
  <c r="R106" i="7"/>
  <c r="P106" i="7"/>
  <c r="N106" i="7"/>
  <c r="L106" i="7"/>
  <c r="J106" i="7"/>
  <c r="G106" i="7"/>
  <c r="E106" i="7"/>
  <c r="XFD105" i="7"/>
  <c r="R105" i="7"/>
  <c r="P105" i="7"/>
  <c r="N105" i="7"/>
  <c r="L105" i="7"/>
  <c r="J105" i="7"/>
  <c r="G105" i="7"/>
  <c r="E105" i="7"/>
  <c r="XFD104" i="7"/>
  <c r="R104" i="7"/>
  <c r="P104" i="7"/>
  <c r="N104" i="7"/>
  <c r="L104" i="7"/>
  <c r="J104" i="7"/>
  <c r="R99" i="7"/>
  <c r="P99" i="7"/>
  <c r="O99" i="7"/>
  <c r="N99" i="7"/>
  <c r="L99" i="7"/>
  <c r="G99" i="7"/>
  <c r="R98" i="7"/>
  <c r="P98" i="7"/>
  <c r="N98" i="7"/>
  <c r="L98" i="7"/>
  <c r="J98" i="7"/>
  <c r="G98" i="7"/>
  <c r="E98" i="7"/>
  <c r="R97" i="7"/>
  <c r="P97" i="7"/>
  <c r="N97" i="7"/>
  <c r="L97" i="7"/>
  <c r="J97" i="7"/>
  <c r="G97" i="7"/>
  <c r="E97" i="7"/>
  <c r="R96" i="7"/>
  <c r="P96" i="7"/>
  <c r="N96" i="7"/>
  <c r="L96" i="7"/>
  <c r="J96" i="7"/>
  <c r="R95" i="7"/>
  <c r="P95" i="7"/>
  <c r="N95" i="7"/>
  <c r="L95" i="7"/>
  <c r="J95" i="7"/>
  <c r="R94" i="7"/>
  <c r="P94" i="7"/>
  <c r="N94" i="7"/>
  <c r="L94" i="7"/>
  <c r="J94" i="7"/>
  <c r="R93" i="7"/>
  <c r="P93" i="7"/>
  <c r="N93" i="7"/>
  <c r="L93" i="7"/>
  <c r="J93" i="7"/>
  <c r="R92" i="7"/>
  <c r="P92" i="7"/>
  <c r="N92" i="7"/>
  <c r="L92" i="7"/>
  <c r="J92" i="7"/>
  <c r="G92" i="7"/>
  <c r="E92" i="7"/>
  <c r="R88" i="7"/>
  <c r="R86" i="7"/>
  <c r="P86" i="7"/>
  <c r="O86" i="7"/>
  <c r="N86" i="7"/>
  <c r="L86" i="7"/>
  <c r="R85" i="7"/>
  <c r="P85" i="7"/>
  <c r="N85" i="7"/>
  <c r="L85" i="7"/>
  <c r="J85" i="7"/>
  <c r="R84" i="7"/>
  <c r="P84" i="7"/>
  <c r="N84" i="7"/>
  <c r="L84" i="7"/>
  <c r="J84" i="7"/>
  <c r="R83" i="7"/>
  <c r="P83" i="7"/>
  <c r="N83" i="7"/>
  <c r="L83" i="7"/>
  <c r="J83" i="7"/>
  <c r="R82" i="7"/>
  <c r="P82" i="7"/>
  <c r="N82" i="7"/>
  <c r="L82" i="7"/>
  <c r="J82" i="7"/>
  <c r="G82" i="7"/>
  <c r="E82" i="7"/>
  <c r="R81" i="7"/>
  <c r="P81" i="7"/>
  <c r="N81" i="7"/>
  <c r="L81" i="7"/>
  <c r="J81" i="7"/>
  <c r="R77" i="7"/>
  <c r="N75" i="7"/>
  <c r="L75" i="7"/>
  <c r="R74" i="7"/>
  <c r="P74" i="7"/>
  <c r="O74" i="7"/>
  <c r="N74" i="7"/>
  <c r="L74" i="7"/>
  <c r="G74" i="7"/>
  <c r="E74" i="7"/>
  <c r="R73" i="7"/>
  <c r="P73" i="7"/>
  <c r="N73" i="7"/>
  <c r="L73" i="7"/>
  <c r="J73" i="7"/>
  <c r="R72" i="7"/>
  <c r="P72" i="7"/>
  <c r="N72" i="7"/>
  <c r="L72" i="7"/>
  <c r="J72" i="7"/>
  <c r="G72" i="7"/>
  <c r="R71" i="7"/>
  <c r="P71" i="7"/>
  <c r="N71" i="7"/>
  <c r="L71" i="7"/>
  <c r="J71" i="7"/>
  <c r="G71" i="7"/>
  <c r="E71" i="7"/>
  <c r="R70" i="7"/>
  <c r="P70" i="7"/>
  <c r="N70" i="7"/>
  <c r="L70" i="7"/>
  <c r="J70" i="7"/>
  <c r="R69" i="7"/>
  <c r="P69" i="7"/>
  <c r="N69" i="7"/>
  <c r="L69" i="7"/>
  <c r="J69" i="7"/>
  <c r="G69" i="7"/>
  <c r="E69" i="7"/>
  <c r="R68" i="7"/>
  <c r="P68" i="7"/>
  <c r="N68" i="7"/>
  <c r="L68" i="7"/>
  <c r="J68" i="7"/>
  <c r="G68" i="7"/>
  <c r="E68" i="7"/>
  <c r="R67" i="7"/>
  <c r="P67" i="7"/>
  <c r="N67" i="7"/>
  <c r="L67" i="7"/>
  <c r="J67" i="7"/>
  <c r="R63" i="7"/>
  <c r="R62" i="7"/>
  <c r="R61" i="7"/>
  <c r="P61" i="7"/>
  <c r="N61" i="7"/>
  <c r="L61" i="7"/>
  <c r="J61" i="7"/>
  <c r="G61" i="7"/>
  <c r="E61" i="7"/>
  <c r="R60" i="7"/>
  <c r="P60" i="7"/>
  <c r="N60" i="7"/>
  <c r="L60" i="7"/>
  <c r="J60" i="7"/>
  <c r="R59" i="7"/>
  <c r="P59" i="7"/>
  <c r="N59" i="7"/>
  <c r="L59" i="7"/>
  <c r="J59" i="7"/>
  <c r="R58" i="7"/>
  <c r="P58" i="7"/>
  <c r="N58" i="7"/>
  <c r="L58" i="7"/>
  <c r="J58" i="7"/>
  <c r="G58" i="7"/>
  <c r="E58" i="7"/>
  <c r="R57" i="7"/>
  <c r="P57" i="7"/>
  <c r="N57" i="7"/>
  <c r="L57" i="7"/>
  <c r="J57" i="7"/>
  <c r="G57" i="7"/>
  <c r="E57" i="7"/>
  <c r="R54" i="7"/>
  <c r="R53" i="7"/>
  <c r="R52" i="7"/>
  <c r="P52" i="7"/>
  <c r="N52" i="7"/>
  <c r="L52" i="7"/>
  <c r="J52" i="7"/>
  <c r="R51" i="7"/>
  <c r="P51" i="7"/>
  <c r="N51" i="7"/>
  <c r="L51" i="7"/>
  <c r="J51" i="7"/>
  <c r="R50" i="7"/>
  <c r="P50" i="7"/>
  <c r="N50" i="7"/>
  <c r="L50" i="7"/>
  <c r="J50" i="7"/>
  <c r="R49" i="7"/>
  <c r="P49" i="7"/>
  <c r="N49" i="7"/>
  <c r="L49" i="7"/>
  <c r="J49" i="7"/>
  <c r="R48" i="7"/>
  <c r="P48" i="7"/>
  <c r="N48" i="7"/>
  <c r="L48" i="7"/>
  <c r="J48" i="7"/>
  <c r="R47" i="7"/>
  <c r="P47" i="7"/>
  <c r="N47" i="7"/>
  <c r="L47" i="7"/>
  <c r="J47" i="7"/>
  <c r="R46" i="7"/>
  <c r="P46" i="7"/>
  <c r="N46" i="7"/>
  <c r="L46" i="7"/>
  <c r="J46" i="7"/>
  <c r="N40" i="7"/>
  <c r="L40" i="7"/>
  <c r="J40" i="7"/>
  <c r="R39" i="7"/>
  <c r="P39" i="7"/>
  <c r="O39" i="7"/>
  <c r="N39" i="7"/>
  <c r="L39" i="7"/>
  <c r="G39" i="7"/>
  <c r="E39" i="7"/>
  <c r="R38" i="7"/>
  <c r="P38" i="7"/>
  <c r="N38" i="7"/>
  <c r="L38" i="7"/>
  <c r="J38" i="7"/>
  <c r="G38" i="7"/>
  <c r="E38" i="7"/>
  <c r="R37" i="7"/>
  <c r="P37" i="7"/>
  <c r="N37" i="7"/>
  <c r="L37" i="7"/>
  <c r="J37" i="7"/>
  <c r="R36" i="7"/>
  <c r="P36" i="7"/>
  <c r="N36" i="7"/>
  <c r="L36" i="7"/>
  <c r="J36" i="7"/>
  <c r="R35" i="7"/>
  <c r="P35" i="7"/>
  <c r="N35" i="7"/>
  <c r="L35" i="7"/>
  <c r="J35" i="7"/>
  <c r="R34" i="7"/>
  <c r="P34" i="7"/>
  <c r="N34" i="7"/>
  <c r="L34" i="7"/>
  <c r="J34" i="7"/>
  <c r="G34" i="7"/>
  <c r="E34" i="7"/>
  <c r="R33" i="7"/>
  <c r="P33" i="7"/>
  <c r="N33" i="7"/>
  <c r="L33" i="7"/>
  <c r="J33" i="7"/>
  <c r="G33" i="7"/>
  <c r="E33" i="7"/>
  <c r="R32" i="7"/>
  <c r="P32" i="7"/>
  <c r="N32" i="7"/>
  <c r="L32" i="7"/>
  <c r="J32" i="7"/>
  <c r="G32" i="7"/>
  <c r="E32" i="7"/>
  <c r="R31" i="7"/>
  <c r="P31" i="7"/>
  <c r="N31" i="7"/>
  <c r="L31" i="7"/>
  <c r="J31" i="7"/>
  <c r="R30" i="7"/>
  <c r="P30" i="7"/>
  <c r="N30" i="7"/>
  <c r="L30" i="7"/>
  <c r="J30" i="7"/>
  <c r="R29" i="7"/>
  <c r="P29" i="7"/>
  <c r="N29" i="7"/>
  <c r="L29" i="7"/>
  <c r="J29" i="7"/>
  <c r="R28" i="7"/>
  <c r="P28" i="7"/>
  <c r="N28" i="7"/>
  <c r="L28" i="7"/>
  <c r="J28" i="7"/>
  <c r="G28" i="7"/>
  <c r="E28" i="7"/>
  <c r="R27" i="7"/>
  <c r="P27" i="7"/>
  <c r="N27" i="7"/>
  <c r="L27" i="7"/>
  <c r="J27" i="7"/>
  <c r="R23" i="7"/>
  <c r="P23" i="7"/>
  <c r="N23" i="7"/>
  <c r="L23" i="7"/>
  <c r="J23" i="7"/>
  <c r="G23" i="7"/>
  <c r="E23" i="7"/>
  <c r="R21" i="7"/>
  <c r="R19" i="7"/>
  <c r="P19" i="7"/>
  <c r="O19" i="7"/>
  <c r="N19" i="7"/>
  <c r="L19" i="7"/>
  <c r="G19" i="7"/>
  <c r="E19" i="7"/>
  <c r="R18" i="7"/>
  <c r="P18" i="7"/>
  <c r="N18" i="7"/>
  <c r="L18" i="7"/>
  <c r="J18" i="7"/>
  <c r="G18" i="7"/>
  <c r="E18" i="7"/>
  <c r="R17" i="7"/>
  <c r="P17" i="7"/>
  <c r="N17" i="7"/>
  <c r="L17" i="7"/>
  <c r="J17" i="7"/>
  <c r="G17" i="7"/>
  <c r="E17" i="7"/>
  <c r="R16" i="7"/>
  <c r="P16" i="7"/>
  <c r="N16" i="7"/>
  <c r="L16" i="7"/>
  <c r="J16" i="7"/>
  <c r="G16" i="7"/>
  <c r="E16" i="7"/>
  <c r="R15" i="7"/>
  <c r="P15" i="7"/>
  <c r="N15" i="7"/>
  <c r="L15" i="7"/>
  <c r="J15" i="7"/>
  <c r="G15" i="7"/>
  <c r="E15" i="7"/>
  <c r="R14" i="7"/>
  <c r="P14" i="7"/>
  <c r="N14" i="7"/>
  <c r="L14" i="7"/>
  <c r="J14" i="7"/>
  <c r="G14" i="7"/>
  <c r="E14" i="7"/>
  <c r="R13" i="7"/>
  <c r="P13" i="7"/>
  <c r="N13" i="7"/>
  <c r="L13" i="7"/>
  <c r="J13" i="7"/>
  <c r="G13" i="7"/>
  <c r="E13" i="7"/>
  <c r="R12" i="7"/>
  <c r="P12" i="7"/>
  <c r="N12" i="7"/>
  <c r="L12" i="7"/>
  <c r="J12" i="7"/>
  <c r="R11" i="7"/>
  <c r="P11" i="7"/>
  <c r="N11" i="7"/>
  <c r="L11" i="7"/>
  <c r="J11" i="7"/>
  <c r="R10" i="7"/>
  <c r="P10" i="7"/>
  <c r="N10" i="7"/>
  <c r="L10" i="7"/>
  <c r="J10" i="7"/>
  <c r="R9" i="7"/>
  <c r="P9" i="7"/>
  <c r="N9" i="7"/>
  <c r="L9" i="7"/>
  <c r="J9" i="7"/>
  <c r="G9" i="7"/>
  <c r="R8" i="7"/>
  <c r="P8" i="7"/>
  <c r="N8" i="7"/>
  <c r="L8" i="7"/>
  <c r="J8" i="7"/>
  <c r="R7" i="7"/>
  <c r="P7" i="7"/>
  <c r="N7" i="7"/>
  <c r="L7" i="7"/>
  <c r="J7" i="7"/>
  <c r="R6" i="7"/>
  <c r="P6" i="7"/>
  <c r="N6" i="7"/>
  <c r="L6" i="7"/>
  <c r="J6" i="7"/>
  <c r="G6" i="7"/>
  <c r="E6" i="7"/>
  <c r="R5" i="7"/>
  <c r="P5" i="7"/>
  <c r="N5" i="7"/>
  <c r="L5" i="7"/>
  <c r="J5" i="7"/>
  <c r="G5" i="7"/>
  <c r="E5" i="7"/>
  <c r="R4" i="7"/>
  <c r="P4" i="7"/>
  <c r="N4" i="7"/>
  <c r="L4" i="7"/>
  <c r="J4" i="7"/>
  <c r="R17" i="6"/>
  <c r="P17" i="6"/>
  <c r="N17" i="6"/>
  <c r="L17" i="6"/>
  <c r="J17" i="6"/>
  <c r="R15" i="6"/>
  <c r="P15" i="6"/>
  <c r="N15" i="6"/>
  <c r="L15" i="6"/>
  <c r="J15" i="6"/>
  <c r="G15" i="6"/>
  <c r="E15" i="6"/>
  <c r="N13" i="6"/>
  <c r="L13" i="6"/>
  <c r="R12" i="6"/>
  <c r="P12" i="6"/>
  <c r="O12" i="6"/>
  <c r="N12" i="6"/>
  <c r="L12" i="6"/>
  <c r="R11" i="6"/>
  <c r="P11" i="6"/>
  <c r="N11" i="6"/>
  <c r="L11" i="6"/>
  <c r="J11" i="6"/>
  <c r="R10" i="6"/>
  <c r="P10" i="6"/>
  <c r="N10" i="6"/>
  <c r="L10" i="6"/>
  <c r="J10" i="6"/>
  <c r="R9" i="6"/>
  <c r="P9" i="6"/>
  <c r="N9" i="6"/>
  <c r="L9" i="6"/>
  <c r="J9" i="6"/>
  <c r="N6" i="6"/>
  <c r="L6" i="6"/>
  <c r="R5" i="6"/>
  <c r="P5" i="6"/>
  <c r="O5" i="6"/>
  <c r="N5" i="6"/>
  <c r="L5" i="6"/>
  <c r="G5" i="6"/>
  <c r="E5" i="6"/>
  <c r="R4" i="6"/>
  <c r="P4" i="6"/>
  <c r="N4" i="6"/>
  <c r="L4" i="6"/>
  <c r="J4" i="6"/>
  <c r="G4" i="6"/>
  <c r="E4" i="6"/>
  <c r="AK53" i="5"/>
  <c r="AK52" i="5"/>
  <c r="AK51" i="5"/>
  <c r="AI51" i="5"/>
  <c r="AG51" i="5"/>
  <c r="AE51" i="5"/>
  <c r="AC51" i="5"/>
  <c r="Z51" i="5"/>
  <c r="X51" i="5"/>
  <c r="AK45" i="5"/>
  <c r="AI45" i="5"/>
  <c r="AG45" i="5"/>
  <c r="AE45" i="5"/>
  <c r="AC45" i="5"/>
  <c r="AK40" i="5"/>
  <c r="AK39" i="5"/>
  <c r="Z39" i="5"/>
  <c r="X39" i="5"/>
  <c r="AK38" i="5"/>
  <c r="AG38" i="5"/>
  <c r="AE38" i="5"/>
  <c r="AC38" i="5"/>
  <c r="AK37" i="5"/>
  <c r="AI37" i="5"/>
  <c r="AG37" i="5"/>
  <c r="AE37" i="5"/>
  <c r="AC37" i="5"/>
  <c r="AK36" i="5"/>
  <c r="AI36" i="5"/>
  <c r="AG36" i="5"/>
  <c r="AE36" i="5"/>
  <c r="AC36" i="5"/>
  <c r="P36" i="5"/>
  <c r="AK35" i="5"/>
  <c r="AI35" i="5"/>
  <c r="AG35" i="5"/>
  <c r="AE35" i="5"/>
  <c r="AC35" i="5"/>
  <c r="R35" i="5"/>
  <c r="P35" i="5"/>
  <c r="N35" i="5"/>
  <c r="L35" i="5"/>
  <c r="G35" i="5"/>
  <c r="E35" i="5"/>
  <c r="AK34" i="5"/>
  <c r="AI34" i="5"/>
  <c r="AG34" i="5"/>
  <c r="AE34" i="5"/>
  <c r="AC34" i="5"/>
  <c r="R34" i="5"/>
  <c r="P34" i="5"/>
  <c r="N34" i="5"/>
  <c r="L34" i="5"/>
  <c r="J34" i="5"/>
  <c r="AK33" i="5"/>
  <c r="AI33" i="5"/>
  <c r="AG33" i="5"/>
  <c r="AE33" i="5"/>
  <c r="AC33" i="5"/>
  <c r="R33" i="5"/>
  <c r="P33" i="5"/>
  <c r="N33" i="5"/>
  <c r="L33" i="5"/>
  <c r="J33" i="5"/>
  <c r="G33" i="5"/>
  <c r="E33" i="5"/>
  <c r="AK32" i="5"/>
  <c r="AI32" i="5"/>
  <c r="AG32" i="5"/>
  <c r="AE32" i="5"/>
  <c r="AC32" i="5"/>
  <c r="R32" i="5"/>
  <c r="P32" i="5"/>
  <c r="N32" i="5"/>
  <c r="L32" i="5"/>
  <c r="J32" i="5"/>
  <c r="AK31" i="5"/>
  <c r="AI31" i="5"/>
  <c r="AG31" i="5"/>
  <c r="AE31" i="5"/>
  <c r="AC31" i="5"/>
  <c r="R31" i="5"/>
  <c r="P31" i="5"/>
  <c r="N31" i="5"/>
  <c r="L31" i="5"/>
  <c r="J31" i="5"/>
  <c r="AK30" i="5"/>
  <c r="AI30" i="5"/>
  <c r="AG30" i="5"/>
  <c r="AE30" i="5"/>
  <c r="AC30" i="5"/>
  <c r="R30" i="5"/>
  <c r="P30" i="5"/>
  <c r="N30" i="5"/>
  <c r="L30" i="5"/>
  <c r="J30" i="5"/>
  <c r="AK29" i="5"/>
  <c r="AI29" i="5"/>
  <c r="AG29" i="5"/>
  <c r="AE29" i="5"/>
  <c r="AC29" i="5"/>
  <c r="R29" i="5"/>
  <c r="P29" i="5"/>
  <c r="N29" i="5"/>
  <c r="L29" i="5"/>
  <c r="J29" i="5"/>
  <c r="AK28" i="5"/>
  <c r="AI28" i="5"/>
  <c r="AG28" i="5"/>
  <c r="AE28" i="5"/>
  <c r="AC28" i="5"/>
  <c r="AK27" i="5"/>
  <c r="AI27" i="5"/>
  <c r="AG27" i="5"/>
  <c r="AE27" i="5"/>
  <c r="AC27" i="5"/>
  <c r="AK26" i="5"/>
  <c r="AI26" i="5"/>
  <c r="AG26" i="5"/>
  <c r="AE26" i="5"/>
  <c r="AC26" i="5"/>
  <c r="Z26" i="5"/>
  <c r="X26" i="5"/>
  <c r="R21" i="5"/>
  <c r="G21" i="5"/>
  <c r="E21" i="5"/>
  <c r="R20" i="5"/>
  <c r="P20" i="5"/>
  <c r="N20" i="5"/>
  <c r="L20" i="5"/>
  <c r="J20" i="5"/>
  <c r="R19" i="5"/>
  <c r="P19" i="5"/>
  <c r="N19" i="5"/>
  <c r="L19" i="5"/>
  <c r="J19" i="5"/>
  <c r="R18" i="5"/>
  <c r="Q18" i="5"/>
  <c r="P18" i="5"/>
  <c r="N18" i="5"/>
  <c r="L18" i="5"/>
  <c r="J18" i="5"/>
  <c r="I18" i="5"/>
  <c r="H18" i="5"/>
  <c r="R17" i="5"/>
  <c r="P17" i="5"/>
  <c r="N17" i="5"/>
  <c r="L17" i="5"/>
  <c r="J17" i="5"/>
  <c r="R16" i="5"/>
  <c r="P16" i="5"/>
  <c r="N16" i="5"/>
  <c r="L16" i="5"/>
  <c r="J16" i="5"/>
  <c r="R15" i="5"/>
  <c r="P15" i="5"/>
  <c r="N15" i="5"/>
  <c r="L15" i="5"/>
  <c r="J15" i="5"/>
  <c r="R14" i="5"/>
  <c r="P14" i="5"/>
  <c r="N14" i="5"/>
  <c r="L14" i="5"/>
  <c r="J14" i="5"/>
  <c r="R13" i="5"/>
  <c r="P13" i="5"/>
  <c r="N13" i="5"/>
  <c r="L13" i="5"/>
  <c r="J13" i="5"/>
  <c r="R12" i="5"/>
  <c r="P12" i="5"/>
  <c r="N12" i="5"/>
  <c r="L12" i="5"/>
  <c r="J12" i="5"/>
  <c r="R11" i="5"/>
  <c r="P11" i="5"/>
  <c r="N11" i="5"/>
  <c r="L11" i="5"/>
  <c r="J11" i="5"/>
  <c r="R10" i="5"/>
  <c r="P10" i="5"/>
  <c r="N10" i="5"/>
  <c r="L10" i="5"/>
  <c r="J10" i="5"/>
  <c r="R9" i="5"/>
  <c r="P9" i="5"/>
  <c r="N9" i="5"/>
  <c r="L9" i="5"/>
  <c r="J9" i="5"/>
  <c r="R8" i="5"/>
  <c r="P8" i="5"/>
  <c r="N8" i="5"/>
  <c r="L8" i="5"/>
  <c r="J8" i="5"/>
  <c r="R7" i="5"/>
  <c r="P7" i="5"/>
  <c r="N7" i="5"/>
  <c r="L7" i="5"/>
  <c r="J7" i="5"/>
  <c r="R6" i="5"/>
  <c r="P6" i="5"/>
  <c r="N6" i="5"/>
  <c r="L6" i="5"/>
  <c r="J6" i="5"/>
  <c r="R5" i="5"/>
  <c r="P5" i="5"/>
  <c r="N5" i="5"/>
  <c r="L5" i="5"/>
  <c r="J5" i="5"/>
  <c r="R4" i="5"/>
  <c r="P4" i="5"/>
  <c r="N4" i="5"/>
  <c r="L4" i="5"/>
  <c r="J4" i="5"/>
  <c r="R3" i="5"/>
  <c r="P3" i="5"/>
  <c r="N3" i="5"/>
  <c r="L3" i="5"/>
  <c r="J3" i="5"/>
  <c r="G3" i="5"/>
  <c r="E3" i="5"/>
  <c r="R87" i="4"/>
  <c r="P87" i="4"/>
  <c r="O87" i="4"/>
  <c r="N87" i="4"/>
  <c r="L87" i="4"/>
  <c r="G87" i="4"/>
  <c r="E87" i="4"/>
  <c r="R86" i="4"/>
  <c r="P86" i="4"/>
  <c r="N86" i="4"/>
  <c r="L86" i="4"/>
  <c r="J86" i="4"/>
  <c r="G86" i="4"/>
  <c r="E86" i="4"/>
  <c r="R85" i="4"/>
  <c r="P85" i="4"/>
  <c r="N85" i="4"/>
  <c r="L85" i="4"/>
  <c r="G85" i="4"/>
  <c r="E85" i="4"/>
  <c r="R82" i="4"/>
  <c r="P82" i="4"/>
  <c r="N82" i="4"/>
  <c r="L82" i="4"/>
  <c r="J82" i="4"/>
  <c r="I82" i="4"/>
  <c r="G82" i="4"/>
  <c r="E82" i="4"/>
  <c r="N80" i="4"/>
  <c r="L80" i="4"/>
  <c r="R79" i="4"/>
  <c r="G79" i="4"/>
  <c r="E79" i="4"/>
  <c r="R78" i="4"/>
  <c r="P78" i="4"/>
  <c r="G78" i="4"/>
  <c r="F78" i="4"/>
  <c r="E78" i="4"/>
  <c r="R77" i="4"/>
  <c r="P77" i="4"/>
  <c r="N77" i="4"/>
  <c r="L77" i="4"/>
  <c r="G77" i="4"/>
  <c r="E77" i="4"/>
  <c r="R74" i="4"/>
  <c r="R73" i="4"/>
  <c r="N73" i="4"/>
  <c r="L73" i="4"/>
  <c r="R72" i="4"/>
  <c r="N72" i="4"/>
  <c r="L72" i="4"/>
  <c r="R71" i="4"/>
  <c r="P71" i="4"/>
  <c r="N71" i="4"/>
  <c r="L71" i="4"/>
  <c r="G71" i="4"/>
  <c r="E71" i="4"/>
  <c r="R69" i="4"/>
  <c r="P69" i="4"/>
  <c r="N69" i="4"/>
  <c r="L69" i="4"/>
  <c r="G69" i="4"/>
  <c r="E69" i="4"/>
  <c r="N67" i="4"/>
  <c r="L67" i="4"/>
  <c r="R66" i="4"/>
  <c r="P66" i="4"/>
  <c r="O66" i="4"/>
  <c r="N66" i="4"/>
  <c r="L66" i="4"/>
  <c r="G66" i="4"/>
  <c r="E66" i="4"/>
  <c r="R65" i="4"/>
  <c r="P65" i="4"/>
  <c r="N65" i="4"/>
  <c r="L65" i="4"/>
  <c r="J65" i="4"/>
  <c r="R64" i="4"/>
  <c r="P64" i="4"/>
  <c r="N64" i="4"/>
  <c r="L64" i="4"/>
  <c r="J64" i="4"/>
  <c r="R63" i="4"/>
  <c r="P63" i="4"/>
  <c r="N63" i="4"/>
  <c r="L63" i="4"/>
  <c r="J63" i="4"/>
  <c r="R62" i="4"/>
  <c r="P62" i="4"/>
  <c r="N62" i="4"/>
  <c r="L62" i="4"/>
  <c r="J62" i="4"/>
  <c r="R61" i="4"/>
  <c r="P61" i="4"/>
  <c r="N61" i="4"/>
  <c r="L61" i="4"/>
  <c r="J61" i="4"/>
  <c r="R60" i="4"/>
  <c r="P60" i="4"/>
  <c r="N60" i="4"/>
  <c r="L60" i="4"/>
  <c r="J60" i="4"/>
  <c r="R59" i="4"/>
  <c r="P59" i="4"/>
  <c r="N59" i="4"/>
  <c r="L59" i="4"/>
  <c r="J59" i="4"/>
  <c r="R58" i="4"/>
  <c r="P58" i="4"/>
  <c r="N58" i="4"/>
  <c r="L58" i="4"/>
  <c r="J58" i="4"/>
  <c r="G58" i="4"/>
  <c r="E58" i="4"/>
  <c r="R57" i="4"/>
  <c r="P57" i="4"/>
  <c r="N57" i="4"/>
  <c r="L57" i="4"/>
  <c r="G57" i="4"/>
  <c r="E57" i="4"/>
  <c r="R54" i="4"/>
  <c r="G54" i="4"/>
  <c r="E54" i="4"/>
  <c r="R53" i="4"/>
  <c r="G53" i="4"/>
  <c r="E53" i="4"/>
  <c r="R52" i="4"/>
  <c r="G52" i="4"/>
  <c r="E52" i="4"/>
  <c r="R51" i="4"/>
  <c r="G51" i="4"/>
  <c r="E51" i="4"/>
  <c r="R48" i="4"/>
  <c r="P48" i="4"/>
  <c r="N48" i="4"/>
  <c r="L48" i="4"/>
  <c r="G48" i="4"/>
  <c r="E48" i="4"/>
  <c r="R46" i="4"/>
  <c r="N46" i="4"/>
  <c r="R44" i="4"/>
  <c r="P44" i="4"/>
  <c r="N44" i="4"/>
  <c r="L44" i="4"/>
  <c r="R43" i="4"/>
  <c r="P43" i="4"/>
  <c r="N43" i="4"/>
  <c r="L43" i="4"/>
  <c r="J43" i="4"/>
  <c r="R42" i="4"/>
  <c r="P42" i="4"/>
  <c r="N42" i="4"/>
  <c r="L42" i="4"/>
  <c r="J42" i="4"/>
  <c r="R41" i="4"/>
  <c r="P41" i="4"/>
  <c r="N41" i="4"/>
  <c r="L41" i="4"/>
  <c r="J41" i="4"/>
  <c r="R40" i="4"/>
  <c r="P40" i="4"/>
  <c r="N40" i="4"/>
  <c r="L40" i="4"/>
  <c r="J40" i="4"/>
  <c r="R39" i="4"/>
  <c r="P39" i="4"/>
  <c r="N39" i="4"/>
  <c r="L39" i="4"/>
  <c r="J39" i="4"/>
  <c r="R37" i="4"/>
  <c r="P37" i="4"/>
  <c r="N37" i="4"/>
  <c r="L37" i="4"/>
  <c r="R36" i="4"/>
  <c r="P36" i="4"/>
  <c r="N36" i="4"/>
  <c r="L36" i="4"/>
  <c r="J36" i="4"/>
  <c r="R35" i="4"/>
  <c r="P35" i="4"/>
  <c r="N35" i="4"/>
  <c r="L35" i="4"/>
  <c r="J35" i="4"/>
  <c r="R34" i="4"/>
  <c r="P34" i="4"/>
  <c r="N34" i="4"/>
  <c r="L34" i="4"/>
  <c r="J34" i="4"/>
  <c r="R33" i="4"/>
  <c r="P33" i="4"/>
  <c r="N33" i="4"/>
  <c r="L33" i="4"/>
  <c r="J33" i="4"/>
  <c r="R32" i="4"/>
  <c r="P32" i="4"/>
  <c r="N32" i="4"/>
  <c r="L32" i="4"/>
  <c r="J32" i="4"/>
  <c r="R31" i="4"/>
  <c r="P31" i="4"/>
  <c r="N31" i="4"/>
  <c r="L31" i="4"/>
  <c r="J31" i="4"/>
  <c r="R30" i="4"/>
  <c r="P30" i="4"/>
  <c r="N30" i="4"/>
  <c r="L30" i="4"/>
  <c r="J30" i="4"/>
  <c r="R26" i="4"/>
  <c r="P26" i="4"/>
  <c r="N26" i="4"/>
  <c r="L26" i="4"/>
  <c r="R25" i="4"/>
  <c r="P25" i="4"/>
  <c r="N25" i="4"/>
  <c r="L25" i="4"/>
  <c r="J25" i="4"/>
  <c r="R24" i="4"/>
  <c r="P24" i="4"/>
  <c r="N24" i="4"/>
  <c r="L24" i="4"/>
  <c r="J24" i="4"/>
  <c r="R21" i="4"/>
  <c r="P21" i="4"/>
  <c r="N21" i="4"/>
  <c r="L21" i="4"/>
  <c r="R20" i="4"/>
  <c r="P20" i="4"/>
  <c r="N20" i="4"/>
  <c r="L20" i="4"/>
  <c r="J20" i="4"/>
  <c r="R19" i="4"/>
  <c r="P19" i="4"/>
  <c r="N19" i="4"/>
  <c r="L19" i="4"/>
  <c r="J19" i="4"/>
  <c r="R18" i="4"/>
  <c r="P18" i="4"/>
  <c r="N18" i="4"/>
  <c r="L18" i="4"/>
  <c r="J18" i="4"/>
  <c r="R17" i="4"/>
  <c r="P17" i="4"/>
  <c r="N17" i="4"/>
  <c r="L17" i="4"/>
  <c r="J17" i="4"/>
  <c r="R16" i="4"/>
  <c r="P16" i="4"/>
  <c r="N16" i="4"/>
  <c r="L16" i="4"/>
  <c r="J16" i="4"/>
  <c r="R15" i="4"/>
  <c r="P15" i="4"/>
  <c r="N15" i="4"/>
  <c r="L15" i="4"/>
  <c r="J15" i="4"/>
  <c r="R14" i="4"/>
  <c r="P14" i="4"/>
  <c r="N14" i="4"/>
  <c r="L14" i="4"/>
  <c r="J14" i="4"/>
  <c r="R13" i="4"/>
  <c r="P13" i="4"/>
  <c r="N13" i="4"/>
  <c r="L13" i="4"/>
  <c r="J13" i="4"/>
  <c r="R12" i="4"/>
  <c r="P12" i="4"/>
  <c r="N12" i="4"/>
  <c r="L12" i="4"/>
  <c r="J12" i="4"/>
  <c r="R9" i="4"/>
  <c r="P9" i="4"/>
  <c r="N9" i="4"/>
  <c r="L9" i="4"/>
  <c r="G9" i="4"/>
  <c r="Y7" i="4"/>
  <c r="V7" i="4"/>
  <c r="G7" i="4"/>
  <c r="E7" i="4"/>
  <c r="Y6" i="4"/>
  <c r="W6" i="4"/>
  <c r="R6" i="4"/>
  <c r="G6" i="4"/>
  <c r="E6" i="4"/>
  <c r="Y5" i="4"/>
  <c r="W5" i="4"/>
  <c r="R5" i="4"/>
  <c r="P5" i="4"/>
  <c r="N5" i="4"/>
  <c r="L5" i="4"/>
  <c r="J5" i="4"/>
  <c r="AA4" i="4"/>
  <c r="Z4" i="4"/>
  <c r="W4" i="4"/>
  <c r="R4" i="4"/>
  <c r="P4" i="4"/>
  <c r="N4" i="4"/>
  <c r="L4" i="4"/>
  <c r="J4" i="4"/>
  <c r="Y3" i="4"/>
  <c r="W3" i="4"/>
  <c r="R3" i="4"/>
  <c r="P3" i="4"/>
  <c r="N3" i="4"/>
  <c r="L3" i="4"/>
  <c r="J3" i="4"/>
  <c r="L12" i="3"/>
  <c r="R10" i="3"/>
  <c r="P10" i="3"/>
  <c r="O10" i="3"/>
  <c r="N10" i="3"/>
  <c r="L10" i="3"/>
  <c r="G10" i="3"/>
  <c r="E10" i="3"/>
  <c r="R9" i="3"/>
  <c r="P9" i="3"/>
  <c r="N9" i="3"/>
  <c r="L9" i="3"/>
  <c r="J9" i="3"/>
  <c r="R8" i="3"/>
  <c r="P8" i="3"/>
  <c r="N8" i="3"/>
  <c r="L8" i="3"/>
  <c r="J8" i="3"/>
  <c r="R7" i="3"/>
  <c r="P7" i="3"/>
  <c r="N7" i="3"/>
  <c r="L7" i="3"/>
  <c r="J7" i="3"/>
  <c r="G7" i="3"/>
  <c r="E7" i="3"/>
  <c r="R6" i="3"/>
  <c r="P6" i="3"/>
  <c r="N6" i="3"/>
  <c r="L6" i="3"/>
  <c r="J6" i="3"/>
  <c r="G6" i="3"/>
  <c r="E6" i="3"/>
  <c r="R5" i="3"/>
  <c r="P5" i="3"/>
  <c r="N5" i="3"/>
  <c r="L5" i="3"/>
  <c r="J5" i="3"/>
  <c r="G5" i="3"/>
  <c r="E5" i="3"/>
  <c r="R4" i="3"/>
  <c r="P4" i="3"/>
  <c r="N4" i="3"/>
  <c r="L4" i="3"/>
  <c r="J4" i="3"/>
  <c r="G4" i="3"/>
  <c r="E4" i="3"/>
  <c r="R3" i="3"/>
  <c r="P3" i="3"/>
  <c r="N3" i="3"/>
  <c r="L3" i="3"/>
  <c r="J3" i="3"/>
  <c r="G3" i="3"/>
  <c r="E3" i="3"/>
  <c r="R38" i="2"/>
  <c r="R36" i="2"/>
  <c r="P36" i="2"/>
  <c r="O36" i="2"/>
  <c r="N36" i="2"/>
  <c r="L36" i="2"/>
  <c r="J36" i="2"/>
  <c r="G36" i="2"/>
  <c r="E36" i="2"/>
  <c r="R35" i="2"/>
  <c r="P35" i="2"/>
  <c r="N35" i="2"/>
  <c r="L35" i="2"/>
  <c r="J35" i="2"/>
  <c r="R34" i="2"/>
  <c r="P34" i="2"/>
  <c r="N34" i="2"/>
  <c r="L34" i="2"/>
  <c r="G34" i="2"/>
  <c r="E34" i="2"/>
  <c r="R33" i="2"/>
  <c r="P33" i="2"/>
  <c r="N33" i="2"/>
  <c r="L33" i="2"/>
  <c r="J33" i="2"/>
  <c r="G33" i="2"/>
  <c r="E33" i="2"/>
  <c r="R32" i="2"/>
  <c r="P32" i="2"/>
  <c r="N32" i="2"/>
  <c r="L32" i="2"/>
  <c r="J32" i="2"/>
  <c r="R31" i="2"/>
  <c r="P31" i="2"/>
  <c r="N31" i="2"/>
  <c r="L31" i="2"/>
  <c r="J31" i="2"/>
  <c r="R27" i="2"/>
  <c r="L26" i="2"/>
  <c r="R23" i="2"/>
  <c r="O23" i="2"/>
  <c r="N23" i="2"/>
  <c r="G23" i="2"/>
  <c r="E23" i="2"/>
  <c r="R22" i="2"/>
  <c r="P22" i="2"/>
  <c r="N22" i="2"/>
  <c r="L22" i="2"/>
  <c r="J22" i="2"/>
  <c r="R21" i="2"/>
  <c r="P21" i="2"/>
  <c r="N21" i="2"/>
  <c r="L21" i="2"/>
  <c r="J21" i="2"/>
  <c r="G21" i="2"/>
  <c r="E21" i="2"/>
  <c r="R20" i="2"/>
  <c r="P20" i="2"/>
  <c r="N20" i="2"/>
  <c r="L20" i="2"/>
  <c r="J20" i="2"/>
  <c r="R19" i="2"/>
  <c r="P19" i="2"/>
  <c r="N19" i="2"/>
  <c r="L19" i="2"/>
  <c r="J19" i="2"/>
  <c r="R18" i="2"/>
  <c r="P18" i="2"/>
  <c r="N18" i="2"/>
  <c r="L18" i="2"/>
  <c r="J18" i="2"/>
  <c r="G18" i="2"/>
  <c r="E18" i="2"/>
  <c r="R17" i="2"/>
  <c r="P17" i="2"/>
  <c r="N17" i="2"/>
  <c r="L17" i="2"/>
  <c r="J17" i="2"/>
  <c r="R16" i="2"/>
  <c r="P16" i="2"/>
  <c r="L16" i="2"/>
  <c r="J16" i="2"/>
  <c r="G16" i="2"/>
  <c r="E16" i="2"/>
  <c r="R15" i="2"/>
  <c r="P15" i="2"/>
  <c r="N15" i="2"/>
  <c r="L15" i="2"/>
  <c r="J15" i="2"/>
  <c r="R14" i="2"/>
  <c r="P14" i="2"/>
  <c r="N14" i="2"/>
  <c r="L14" i="2"/>
  <c r="J14" i="2"/>
  <c r="R13" i="2"/>
  <c r="P13" i="2"/>
  <c r="N13" i="2"/>
  <c r="L13" i="2"/>
  <c r="J13" i="2"/>
  <c r="R7" i="2"/>
  <c r="R5" i="2"/>
  <c r="P5" i="2"/>
  <c r="N5" i="2"/>
  <c r="L5" i="2"/>
  <c r="G5" i="2"/>
  <c r="R4" i="2"/>
  <c r="P4" i="2"/>
  <c r="N4" i="2"/>
  <c r="L4" i="2"/>
  <c r="J4" i="2"/>
  <c r="R3" i="2"/>
  <c r="P3" i="2"/>
  <c r="N3" i="2"/>
  <c r="L3" i="2"/>
  <c r="J3" i="2"/>
  <c r="N135" i="1"/>
  <c r="L135" i="1"/>
  <c r="J135" i="1"/>
  <c r="G135" i="1"/>
  <c r="E135" i="1"/>
  <c r="C135" i="1"/>
  <c r="N126" i="1"/>
  <c r="L126" i="1"/>
  <c r="J126" i="1"/>
  <c r="N125" i="1"/>
  <c r="L125" i="1"/>
  <c r="J125" i="1"/>
  <c r="N124" i="1"/>
  <c r="L124" i="1"/>
  <c r="J124" i="1"/>
  <c r="N123" i="1"/>
  <c r="L123" i="1"/>
  <c r="J123" i="1"/>
  <c r="N122" i="1"/>
  <c r="L122" i="1"/>
  <c r="J122" i="1"/>
  <c r="N121" i="1"/>
  <c r="L121" i="1"/>
  <c r="J121" i="1"/>
  <c r="N120" i="1"/>
  <c r="L120" i="1"/>
  <c r="J120" i="1"/>
  <c r="N119" i="1"/>
  <c r="L119" i="1"/>
  <c r="J119" i="1"/>
  <c r="H110" i="1"/>
  <c r="F110" i="1"/>
  <c r="E110" i="1"/>
  <c r="D110" i="1"/>
  <c r="D109" i="1"/>
  <c r="H105" i="1"/>
  <c r="F105" i="1"/>
  <c r="D105" i="1"/>
  <c r="D104" i="1"/>
  <c r="H100" i="1"/>
  <c r="F100" i="1"/>
  <c r="E100" i="1"/>
  <c r="D100" i="1"/>
  <c r="D99" i="1"/>
  <c r="H96" i="1"/>
  <c r="F96" i="1"/>
  <c r="E96" i="1"/>
  <c r="D95" i="1"/>
  <c r="H92" i="1"/>
  <c r="F92" i="1"/>
  <c r="E92" i="1"/>
  <c r="D91" i="1"/>
  <c r="H86" i="1"/>
  <c r="F86" i="1"/>
  <c r="E86" i="1"/>
  <c r="D86" i="1"/>
  <c r="D85" i="1"/>
  <c r="H80" i="1"/>
  <c r="F80" i="1"/>
  <c r="E80" i="1"/>
  <c r="D79" i="1"/>
  <c r="H75" i="1"/>
  <c r="F75" i="1"/>
  <c r="E75" i="1"/>
  <c r="D74" i="1"/>
  <c r="D68" i="1"/>
  <c r="H66" i="1"/>
  <c r="F66" i="1"/>
  <c r="E66" i="1"/>
  <c r="D66" i="1"/>
  <c r="H62" i="1"/>
  <c r="F62" i="1"/>
  <c r="E62" i="1"/>
  <c r="D62" i="1"/>
  <c r="L53" i="1"/>
  <c r="J53" i="1"/>
  <c r="H53" i="1"/>
  <c r="F53" i="1"/>
  <c r="D53" i="1"/>
  <c r="N46" i="1"/>
  <c r="L46" i="1"/>
  <c r="N45" i="1"/>
  <c r="L45" i="1"/>
  <c r="J45" i="1"/>
  <c r="N44" i="1"/>
  <c r="L44" i="1"/>
  <c r="J44" i="1"/>
  <c r="N43" i="1"/>
  <c r="L43" i="1"/>
  <c r="J43" i="1"/>
  <c r="P38" i="1"/>
  <c r="N38" i="1"/>
  <c r="L38" i="1"/>
  <c r="J38" i="1"/>
  <c r="G38" i="1"/>
  <c r="E38" i="1"/>
  <c r="R35" i="1"/>
  <c r="P35" i="1"/>
  <c r="N35" i="1"/>
  <c r="L35" i="1"/>
  <c r="J35" i="1"/>
  <c r="G35" i="1"/>
  <c r="E35" i="1"/>
  <c r="R33" i="1"/>
  <c r="N33" i="1"/>
  <c r="L33" i="1"/>
  <c r="G33" i="1"/>
  <c r="E33" i="1"/>
  <c r="R31" i="1"/>
  <c r="N31" i="1"/>
  <c r="L31" i="1"/>
  <c r="G31" i="1"/>
  <c r="E31" i="1"/>
  <c r="L29" i="1"/>
  <c r="R28" i="1"/>
  <c r="P28" i="1"/>
  <c r="N28" i="1"/>
  <c r="L28" i="1"/>
  <c r="J28" i="1"/>
  <c r="G28" i="1"/>
  <c r="E28" i="1"/>
  <c r="R27" i="1"/>
  <c r="P27" i="1"/>
  <c r="N27" i="1"/>
  <c r="L27" i="1"/>
  <c r="J27" i="1"/>
  <c r="R25" i="1"/>
  <c r="P25" i="1"/>
  <c r="N25" i="1"/>
  <c r="L25" i="1"/>
  <c r="J25" i="1"/>
  <c r="G25" i="1"/>
  <c r="E25" i="1"/>
  <c r="R22" i="1"/>
  <c r="P22" i="1"/>
  <c r="G22" i="1"/>
  <c r="E22" i="1"/>
  <c r="R20" i="1"/>
  <c r="P20" i="1"/>
  <c r="N20" i="1"/>
  <c r="L20" i="1"/>
  <c r="G20" i="1"/>
  <c r="E20" i="1"/>
  <c r="R18" i="1"/>
  <c r="P18" i="1"/>
  <c r="N18" i="1"/>
  <c r="L18" i="1"/>
  <c r="J18" i="1"/>
  <c r="G18" i="1"/>
  <c r="E18" i="1"/>
  <c r="R16" i="1"/>
  <c r="P16" i="1"/>
  <c r="N16" i="1"/>
  <c r="L16" i="1"/>
  <c r="J16" i="1"/>
  <c r="G16" i="1"/>
  <c r="E16" i="1"/>
  <c r="R14" i="1"/>
  <c r="P14" i="1"/>
  <c r="N14" i="1"/>
  <c r="L14" i="1"/>
  <c r="J14" i="1"/>
  <c r="G14" i="1"/>
  <c r="E14" i="1"/>
  <c r="R10" i="1"/>
  <c r="P10" i="1"/>
  <c r="N10" i="1"/>
  <c r="L10" i="1"/>
  <c r="R9" i="1"/>
  <c r="P9" i="1"/>
  <c r="N9" i="1"/>
  <c r="L9" i="1"/>
  <c r="J9" i="1"/>
  <c r="R8" i="1"/>
  <c r="P8" i="1"/>
  <c r="N8" i="1"/>
  <c r="L8" i="1"/>
  <c r="J8" i="1"/>
  <c r="R7" i="1"/>
  <c r="P7" i="1"/>
  <c r="N7" i="1"/>
  <c r="L7" i="1"/>
  <c r="J7" i="1"/>
  <c r="R6" i="1"/>
  <c r="P6" i="1"/>
  <c r="N6" i="1"/>
  <c r="L6" i="1"/>
  <c r="J6" i="1"/>
  <c r="R5" i="1"/>
  <c r="P5" i="1"/>
  <c r="N5" i="1"/>
  <c r="L5" i="1"/>
  <c r="J5" i="1"/>
  <c r="R4" i="1"/>
  <c r="P4" i="1"/>
  <c r="N4" i="1"/>
  <c r="L4" i="1"/>
  <c r="J4" i="1"/>
  <c r="R14" i="10"/>
  <c r="L16" i="10"/>
  <c r="R40" i="10"/>
  <c r="L14" i="10"/>
  <c r="N14" i="10"/>
  <c r="N16" i="10"/>
  <c r="P14" i="10"/>
  <c r="P16" i="10"/>
  <c r="R16" i="10"/>
</calcChain>
</file>

<file path=xl/comments1.xml><?xml version="1.0" encoding="utf-8"?>
<comments xmlns="http://schemas.openxmlformats.org/spreadsheetml/2006/main">
  <authors>
    <author>作者</author>
  </authors>
  <commentList>
    <comment ref="H1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更新为机械电度表</t>
        </r>
      </text>
    </comment>
    <comment ref="I1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更新为机械电度表</t>
        </r>
      </text>
    </comment>
    <comment ref="H1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电子计量表拆除</t>
        </r>
      </text>
    </comment>
    <comment ref="I1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电子计量表拆除</t>
        </r>
      </text>
    </comment>
    <comment ref="R2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家委会与老干部处各占一半</t>
        </r>
      </text>
    </comment>
    <comment ref="K45" authorId="0">
      <text>
        <r>
          <rPr>
            <b/>
            <sz val="9"/>
            <rFont val="宋体"/>
            <charset val="134"/>
          </rPr>
          <t xml:space="preserve">作者:
</t>
        </r>
      </text>
    </comment>
    <comment ref="A12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无水电表
按每月每平米</t>
        </r>
        <r>
          <rPr>
            <sz val="9"/>
            <rFont val="Tahoma"/>
            <family val="2"/>
          </rPr>
          <t>15</t>
        </r>
        <r>
          <rPr>
            <sz val="9"/>
            <rFont val="宋体"/>
            <charset val="134"/>
          </rPr>
          <t>元收动力费，此房间</t>
        </r>
        <r>
          <rPr>
            <sz val="9"/>
            <rFont val="Tahoma"/>
            <family val="2"/>
          </rPr>
          <t>48</t>
        </r>
        <r>
          <rPr>
            <sz val="9"/>
            <rFont val="宋体"/>
            <charset val="134"/>
          </rPr>
          <t>平米
电表新装</t>
        </r>
      </text>
    </comment>
    <comment ref="A12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无水电表，按每月每平米</t>
        </r>
        <r>
          <rPr>
            <sz val="9"/>
            <rFont val="Tahoma"/>
            <family val="2"/>
          </rPr>
          <t>15</t>
        </r>
        <r>
          <rPr>
            <sz val="9"/>
            <rFont val="宋体"/>
            <charset val="134"/>
          </rPr>
          <t>元收费，此房</t>
        </r>
        <r>
          <rPr>
            <sz val="9"/>
            <rFont val="Tahoma"/>
            <family val="2"/>
          </rPr>
          <t>48</t>
        </r>
        <r>
          <rPr>
            <sz val="9"/>
            <rFont val="宋体"/>
            <charset val="134"/>
          </rPr>
          <t>平米
电表新装</t>
        </r>
      </text>
    </comment>
  </commentList>
</comments>
</file>

<file path=xl/comments10.xml><?xml version="1.0" encoding="utf-8"?>
<comments xmlns="http://schemas.openxmlformats.org/spreadsheetml/2006/main">
  <authors>
    <author>作者</author>
    <author>Administrator</author>
  </authors>
  <commentList>
    <comment ref="C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2014.5.21更新</t>
        </r>
      </text>
    </comment>
    <comment ref="D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2014.5.21更新</t>
        </r>
      </text>
    </comment>
    <comment ref="C12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104</t>
        </r>
      </text>
    </comment>
    <comment ref="D12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104</t>
        </r>
      </text>
    </comment>
    <comment ref="C23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104</t>
        </r>
      </text>
    </comment>
    <comment ref="D23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104</t>
        </r>
      </text>
    </comment>
    <comment ref="H30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2016.11.7</t>
        </r>
        <r>
          <rPr>
            <sz val="9"/>
            <rFont val="宋体"/>
            <charset val="134"/>
          </rPr>
          <t>新装</t>
        </r>
      </text>
    </comment>
    <comment ref="I30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2016.11.7</t>
        </r>
        <r>
          <rPr>
            <sz val="9"/>
            <rFont val="宋体"/>
            <charset val="134"/>
          </rPr>
          <t>新装</t>
        </r>
      </text>
    </comment>
    <comment ref="D34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2017.11.1
158</t>
        </r>
      </text>
    </comment>
    <comment ref="A5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未用2017.11.1
</t>
        </r>
      </text>
    </comment>
    <comment ref="H5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未用</t>
        </r>
      </text>
    </comment>
    <comment ref="I5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未用</t>
        </r>
      </text>
    </comment>
    <comment ref="H5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50136
2015.11.1此表底数50137
2016.7.1
50137
2017.6.20
50137
2017.10.20
50137
2018.5.30
50137</t>
        </r>
      </text>
    </comment>
    <comment ref="I5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50136
2015.11.1此表底数50137
2016.7.1
50137
2017.6.20
50137
2017.10.20
50137
2018.5.30
50137</t>
        </r>
      </text>
    </comment>
    <comment ref="Q61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2017</t>
        </r>
        <r>
          <rPr>
            <sz val="9"/>
            <rFont val="宋体"/>
            <charset val="134"/>
          </rPr>
          <t>年下半年减一间房的面积比例变为</t>
        </r>
        <r>
          <rPr>
            <sz val="9"/>
            <rFont val="Tahoma"/>
            <family val="2"/>
          </rPr>
          <t xml:space="preserve">0.1146
</t>
        </r>
      </text>
    </comment>
    <comment ref="H8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电表在</t>
        </r>
        <r>
          <rPr>
            <sz val="9"/>
            <rFont val="Tahoma"/>
            <family val="2"/>
          </rPr>
          <t>4#</t>
        </r>
        <r>
          <rPr>
            <sz val="9"/>
            <rFont val="宋体"/>
            <charset val="134"/>
          </rPr>
          <t xml:space="preserve">配电室
</t>
        </r>
        <r>
          <rPr>
            <sz val="9"/>
            <rFont val="Tahoma"/>
            <family val="2"/>
          </rPr>
          <t>104#</t>
        </r>
        <r>
          <rPr>
            <sz val="9"/>
            <rFont val="宋体"/>
            <charset val="134"/>
          </rPr>
          <t>房间内电表为零</t>
        </r>
      </text>
    </comment>
    <comment ref="I8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电表在</t>
        </r>
        <r>
          <rPr>
            <sz val="9"/>
            <rFont val="Tahoma"/>
            <family val="2"/>
          </rPr>
          <t>4#</t>
        </r>
        <r>
          <rPr>
            <sz val="9"/>
            <rFont val="宋体"/>
            <charset val="134"/>
          </rPr>
          <t xml:space="preserve">配电室
</t>
        </r>
        <r>
          <rPr>
            <sz val="9"/>
            <rFont val="Tahoma"/>
            <family val="2"/>
          </rPr>
          <t>104#</t>
        </r>
        <r>
          <rPr>
            <sz val="9"/>
            <rFont val="宋体"/>
            <charset val="134"/>
          </rPr>
          <t>房间内电表为零</t>
        </r>
      </text>
    </comment>
    <comment ref="H8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2014.8.27房间改造</t>
        </r>
      </text>
    </comment>
    <comment ref="I8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2014.8.27房间改造</t>
        </r>
      </text>
    </comment>
    <comment ref="H8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2014.8.27房间改造，表在4#配</t>
        </r>
      </text>
    </comment>
    <comment ref="I8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2014.8.27房间改造，表在4#配</t>
        </r>
      </text>
    </comment>
    <comment ref="H85" authorId="0">
      <text>
        <r>
          <rPr>
            <sz val="9"/>
            <rFont val="Tahoma"/>
            <family val="2"/>
          </rPr>
          <t>2018.11.6
16238</t>
        </r>
      </text>
    </comment>
    <comment ref="I85" authorId="0">
      <text>
        <r>
          <rPr>
            <sz val="9"/>
            <rFont val="Tahoma"/>
            <family val="2"/>
          </rPr>
          <t>2018.11.6
16238</t>
        </r>
      </text>
    </comment>
    <comment ref="Q8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王利军愿全部承担
</t>
        </r>
      </text>
    </comment>
    <comment ref="A9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2014.2.19退房电表底数44335，水表底数43</t>
        </r>
      </text>
    </comment>
    <comment ref="H10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2014.8.27房间改造</t>
        </r>
      </text>
    </comment>
    <comment ref="I10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2014.8.27房间改造</t>
        </r>
      </text>
    </comment>
    <comment ref="H10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2014.8.27房间改造，表在4#配</t>
        </r>
      </text>
    </comment>
    <comment ref="I10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2014.8.27房间改造，表在4#配</t>
        </r>
      </text>
    </comment>
    <comment ref="H107" authorId="0">
      <text>
        <r>
          <rPr>
            <sz val="9"/>
            <rFont val="Tahoma"/>
            <family val="2"/>
          </rPr>
          <t>2018.11.6
16238</t>
        </r>
      </text>
    </comment>
    <comment ref="I107" authorId="0">
      <text>
        <r>
          <rPr>
            <sz val="9"/>
            <rFont val="Tahoma"/>
            <family val="2"/>
          </rPr>
          <t>2018.11.6
16238</t>
        </r>
      </text>
    </comment>
    <comment ref="A10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超晶格吴南剑转赵超</t>
        </r>
      </text>
    </comment>
    <comment ref="D10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2015.11.1  2</t>
        </r>
      </text>
    </comment>
    <comment ref="A12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4568刘孔</t>
        </r>
      </text>
    </comment>
    <comment ref="A15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2014.12.25转给杨涛近半个月</t>
        </r>
      </text>
    </comment>
    <comment ref="H160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2017.11.3
346
2018.5.1
376</t>
        </r>
      </text>
    </comment>
    <comment ref="I160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2017.11.3
346
2018.5.1
376</t>
        </r>
      </text>
    </comment>
    <comment ref="A17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2014.2.19退房电表底数44335，水表底数43</t>
        </r>
      </text>
    </comment>
    <comment ref="H18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
3236</t>
        </r>
      </text>
    </comment>
    <comment ref="I18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
3236</t>
        </r>
      </text>
    </comment>
    <comment ref="H222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2017.6.1
40287</t>
        </r>
      </text>
    </comment>
    <comment ref="I222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2017.6.1
40287</t>
        </r>
      </text>
    </comment>
    <comment ref="A22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此表在</t>
        </r>
        <r>
          <rPr>
            <sz val="9"/>
            <rFont val="Tahoma"/>
            <family val="2"/>
          </rPr>
          <t>7#</t>
        </r>
        <r>
          <rPr>
            <sz val="9"/>
            <rFont val="宋体"/>
            <charset val="134"/>
          </rPr>
          <t>配电室原为</t>
        </r>
        <r>
          <rPr>
            <sz val="9"/>
            <rFont val="Tahoma"/>
            <family val="2"/>
          </rPr>
          <t>2#</t>
        </r>
        <r>
          <rPr>
            <sz val="9"/>
            <rFont val="宋体"/>
            <charset val="134"/>
          </rPr>
          <t xml:space="preserve">冷机
</t>
        </r>
      </text>
    </comment>
    <comment ref="H226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2019.5.1
10337</t>
        </r>
      </text>
    </comment>
    <comment ref="I226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2019.5.1
10337</t>
        </r>
      </text>
    </comment>
    <comment ref="H22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未走
2016.1.20更新
2017.6.1
2684</t>
        </r>
      </text>
    </comment>
    <comment ref="I22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未走
2016.1.20更新
2017.6.1
2684</t>
        </r>
      </text>
    </comment>
    <comment ref="P246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详见研发中心比例分摊表</t>
        </r>
      </text>
    </comment>
  </commentList>
</comments>
</file>

<file path=xl/comments11.xml><?xml version="1.0" encoding="utf-8"?>
<comments xmlns="http://schemas.openxmlformats.org/spreadsheetml/2006/main">
  <authors>
    <author>Administrator</author>
    <author>作者</author>
  </authors>
  <commentList>
    <comment ref="P4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详情见研发中心比例分摊表</t>
        </r>
      </text>
    </comment>
    <comment ref="P4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详情见研发中心比例分摊表</t>
        </r>
      </text>
    </comment>
    <comment ref="P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详见研发中心比例分摊表</t>
        </r>
      </text>
    </comment>
    <comment ref="P6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详见研发中心比例分摊表</t>
        </r>
      </text>
    </comment>
    <comment ref="P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详情见研发中心比例分摊</t>
        </r>
      </text>
    </comment>
    <comment ref="P6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详见研发中心比例分摊表</t>
        </r>
      </text>
    </comment>
    <comment ref="D82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2015.11.1  2</t>
        </r>
      </text>
    </comment>
    <comment ref="H82" authorId="1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2019.11.18
1202</t>
        </r>
      </text>
    </comment>
    <comment ref="I82" authorId="1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2019.11.18
1202</t>
        </r>
      </text>
    </comment>
    <comment ref="H83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201012.15加装风机电表底数：2744</t>
        </r>
      </text>
    </comment>
    <comment ref="I83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201012.15加装风机电表底数：2744</t>
        </r>
      </text>
    </comment>
    <comment ref="R9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因无单独计量，按面积分摊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C14" authorId="0">
      <text>
        <r>
          <rPr>
            <sz val="9"/>
            <rFont val="宋体"/>
            <charset val="134"/>
          </rPr>
          <t xml:space="preserve">此表底数为旧表与新表相加：426170.72+7051.28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C1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
109
2016.11.1新装</t>
        </r>
      </text>
    </comment>
    <comment ref="D1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
109
2016.11.1新装</t>
        </r>
      </text>
    </comment>
    <comment ref="H2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2015.11.1表底数3402
2016.7.11表底数3402
2018.11.12
4135
2019.11.18
4135</t>
        </r>
      </text>
    </comment>
    <comment ref="I2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2015.11.1表底数3402
2016.7.11表底数3402
2018.11.12
4135
2019.11.18
4135</t>
        </r>
      </text>
    </comment>
    <comment ref="A2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2015年7月-11月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H6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2016.11.1
6197
2017.6.20
6197
2017.11.1
6197</t>
        </r>
      </text>
    </comment>
    <comment ref="I6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2016.11.1
6197
2017.6.20
6197
2017.11.1
6197</t>
        </r>
      </text>
    </comment>
    <comment ref="A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4683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H5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2011.9.20新装</t>
        </r>
      </text>
    </comment>
    <comment ref="I5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2011.9.20新装</t>
        </r>
      </text>
    </comment>
    <comment ref="H5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2016.11.7新装</t>
        </r>
      </text>
    </comment>
    <comment ref="I5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2016.11.7新装</t>
        </r>
      </text>
    </comment>
    <comment ref="H6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2015.12.9   47
2016.11.1   86</t>
        </r>
      </text>
    </comment>
    <comment ref="I6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2015.12.9   47
2016.11.1   86</t>
        </r>
      </text>
    </comment>
  </commentList>
</comments>
</file>

<file path=xl/comments5.xml><?xml version="1.0" encoding="utf-8"?>
<comments xmlns="http://schemas.openxmlformats.org/spreadsheetml/2006/main">
  <authors>
    <author>山水之问</author>
    <author>作者</author>
  </authors>
  <commentList>
    <comment ref="Q18" authorId="0">
      <text>
        <r>
          <rPr>
            <b/>
            <sz val="9"/>
            <rFont val="宋体"/>
            <charset val="134"/>
          </rPr>
          <t>山水之问:</t>
        </r>
        <r>
          <rPr>
            <sz val="9"/>
            <rFont val="宋体"/>
            <charset val="134"/>
          </rPr>
          <t xml:space="preserve">
食堂三层313、315按比例0.11933
</t>
        </r>
      </text>
    </comment>
    <comment ref="H19" authorId="1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2017.11.1
12218</t>
        </r>
      </text>
    </comment>
    <comment ref="I19" authorId="1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2017.11.1
12218</t>
        </r>
      </text>
    </comment>
    <comment ref="D33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2014.5.21新装</t>
        </r>
      </text>
    </comment>
    <comment ref="AJ38" authorId="0">
      <text>
        <r>
          <rPr>
            <b/>
            <sz val="9"/>
            <rFont val="宋体"/>
            <charset val="134"/>
          </rPr>
          <t>山水之问:</t>
        </r>
        <r>
          <rPr>
            <sz val="9"/>
            <rFont val="宋体"/>
            <charset val="134"/>
          </rPr>
          <t xml:space="preserve">
食堂三层313、315按比例0.11933
</t>
        </r>
      </text>
    </comment>
    <comment ref="AA45" authorId="1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2017.11.1
12218</t>
        </r>
      </text>
    </comment>
    <comment ref="AB45" authorId="1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2017.11.1
12218</t>
        </r>
      </text>
    </comment>
  </commentList>
</comments>
</file>

<file path=xl/comments6.xml><?xml version="1.0" encoding="utf-8"?>
<comments xmlns="http://schemas.openxmlformats.org/spreadsheetml/2006/main">
  <authors>
    <author>作者</author>
    <author>miao&amp;amp;amp;apos;zhuang</author>
    <author>Administrator</author>
    <author>苗壮</author>
  </authors>
  <commentList>
    <comment ref="D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2014.5.16新装</t>
        </r>
      </text>
    </comment>
    <comment ref="H5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2017.6.29
23506
2017.11.1
23562</t>
        </r>
      </text>
    </comment>
    <comment ref="I5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2017.6.29
23506
2017.11.1
23562</t>
        </r>
      </text>
    </comment>
    <comment ref="A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与赵玲娟各一办</t>
        </r>
      </text>
    </comment>
    <comment ref="H13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2016.11.11
30189</t>
        </r>
      </text>
    </comment>
    <comment ref="I13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2016.11.11
30189</t>
        </r>
      </text>
    </comment>
    <comment ref="C1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2015.11.1  12</t>
        </r>
      </text>
    </comment>
    <comment ref="D1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2015.11.1  12</t>
        </r>
      </text>
    </comment>
    <comment ref="C1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2017.6.20  142</t>
        </r>
      </text>
    </comment>
    <comment ref="D1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2017.6.20  142</t>
        </r>
      </text>
    </comment>
    <comment ref="H16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2016.11.11
16597</t>
        </r>
      </text>
    </comment>
    <comment ref="I16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2016.11.11
16597</t>
        </r>
      </text>
    </comment>
    <comment ref="H17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2016.11.11
15530</t>
        </r>
      </text>
    </comment>
    <comment ref="I17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2016.11.11
15530</t>
        </r>
      </text>
    </comment>
    <comment ref="H27" authorId="1">
      <text>
        <r>
          <rPr>
            <b/>
            <sz val="9"/>
            <rFont val="宋体"/>
            <charset val="134"/>
          </rPr>
          <t>miao'zhuang:</t>
        </r>
        <r>
          <rPr>
            <sz val="9"/>
            <rFont val="宋体"/>
            <charset val="134"/>
          </rPr>
          <t xml:space="preserve">
反转，前数为新数据</t>
        </r>
      </text>
    </comment>
    <comment ref="I27" authorId="1">
      <text>
        <r>
          <rPr>
            <b/>
            <sz val="9"/>
            <rFont val="宋体"/>
            <charset val="134"/>
          </rPr>
          <t>miao'zhuang:</t>
        </r>
        <r>
          <rPr>
            <sz val="9"/>
            <rFont val="宋体"/>
            <charset val="134"/>
          </rPr>
          <t xml:space="preserve">
反转，前数为新数据</t>
        </r>
      </text>
    </comment>
    <comment ref="D2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2015.11.1  0</t>
        </r>
      </text>
    </comment>
    <comment ref="H31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2016.11.11
14416
2017.6.20  
15503</t>
        </r>
      </text>
    </comment>
    <comment ref="I31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2016.11.11
14416
2017.6.20  
15503</t>
        </r>
      </text>
    </comment>
    <comment ref="H3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未用</t>
        </r>
      </text>
    </comment>
    <comment ref="I3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未用</t>
        </r>
      </text>
    </comment>
    <comment ref="H3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未用</t>
        </r>
      </text>
    </comment>
    <comment ref="I3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未用</t>
        </r>
      </text>
    </comment>
    <comment ref="J3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按0.33计算</t>
        </r>
      </text>
    </comment>
    <comment ref="A4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到</t>
        </r>
        <r>
          <rPr>
            <sz val="9"/>
            <rFont val="Tahoma"/>
            <family val="2"/>
          </rPr>
          <t>2020</t>
        </r>
        <r>
          <rPr>
            <sz val="9"/>
            <rFont val="宋体"/>
            <charset val="134"/>
          </rPr>
          <t>年都可用此课题号</t>
        </r>
      </text>
    </comment>
    <comment ref="C4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18810490158覃
没有所里固定电话</t>
        </r>
      </text>
    </comment>
    <comment ref="Q47" authorId="3">
      <text>
        <r>
          <rPr>
            <b/>
            <sz val="9"/>
            <rFont val="宋体"/>
            <charset val="134"/>
          </rPr>
          <t>苗壮:</t>
        </r>
        <r>
          <rPr>
            <sz val="9"/>
            <rFont val="宋体"/>
            <charset val="134"/>
          </rPr>
          <t xml:space="preserve">
以后和Q组均分2021.6
</t>
        </r>
      </text>
    </comment>
    <comment ref="Q48" authorId="3">
      <text>
        <r>
          <rPr>
            <b/>
            <sz val="9"/>
            <rFont val="宋体"/>
            <charset val="134"/>
          </rPr>
          <t>苗壮:</t>
        </r>
        <r>
          <rPr>
            <sz val="9"/>
            <rFont val="宋体"/>
            <charset val="134"/>
          </rPr>
          <t xml:space="preserve">
以后和Q组均分2021.6</t>
        </r>
      </text>
    </comment>
    <comment ref="H50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2018.6.12
29428</t>
        </r>
      </text>
    </comment>
    <comment ref="I50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2018.6.12
29428</t>
        </r>
      </text>
    </comment>
    <comment ref="H59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2018.6.12
24765</t>
        </r>
        <r>
          <rPr>
            <sz val="9"/>
            <rFont val="宋体"/>
            <charset val="134"/>
          </rPr>
          <t>未走字</t>
        </r>
      </text>
    </comment>
    <comment ref="I59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2018.6.12
24765</t>
        </r>
        <r>
          <rPr>
            <sz val="9"/>
            <rFont val="宋体"/>
            <charset val="134"/>
          </rPr>
          <t>未走字</t>
        </r>
      </text>
    </comment>
    <comment ref="A7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2012年9月此房间与527A合并，装修为超净实验室，水电表已更新</t>
        </r>
      </text>
    </comment>
    <comment ref="A7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实际发生的水电费</t>
        </r>
      </text>
    </comment>
    <comment ref="H8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  987反转？</t>
        </r>
      </text>
    </comment>
    <comment ref="I8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  987反转？</t>
        </r>
      </text>
    </comment>
    <comment ref="A9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2013.10.18交房转杨林</t>
        </r>
      </text>
    </comment>
    <comment ref="A9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2013.10.18交房转杨林</t>
        </r>
      </text>
    </comment>
    <comment ref="A9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此风机未用，此房间改为办公室。</t>
        </r>
      </text>
    </comment>
    <comment ref="H9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181
2017.6.20
197</t>
        </r>
      </text>
    </comment>
    <comment ref="I9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181
2017.6.20
197</t>
        </r>
      </text>
    </comment>
    <comment ref="H9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587
2017.6.20
507</t>
        </r>
      </text>
    </comment>
    <comment ref="I9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587
2017.6.20
507</t>
        </r>
      </text>
    </comment>
    <comment ref="O10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20W*48,40W*6,核算40W灯管30支，因新装核算按一支灯管算电费</t>
        </r>
      </text>
    </comment>
    <comment ref="C105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2018.6.12
6.8</t>
        </r>
      </text>
    </comment>
    <comment ref="D105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2018.6.12
6.8</t>
        </r>
      </text>
    </comment>
    <comment ref="H105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2018.6.12
72939</t>
        </r>
      </text>
    </comment>
    <comment ref="I105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2018.6.12
72939</t>
        </r>
      </text>
    </comment>
    <comment ref="A10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与黄永箴各一半
原301#房间</t>
        </r>
      </text>
    </comment>
    <comment ref="C10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17
2015.11.1  19</t>
        </r>
      </text>
    </comment>
    <comment ref="D10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17
2015.11.1  19</t>
        </r>
      </text>
    </comment>
    <comment ref="A10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2013.11.11新装修</t>
        </r>
      </text>
    </comment>
    <comment ref="H123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2016.11.11
6772
2017.11.1
6774</t>
        </r>
      </text>
    </comment>
    <comment ref="I123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2016.11.11
6772
2017.11.1
6774</t>
        </r>
      </text>
    </comment>
    <comment ref="H125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2017.11.1
14004
2019.5.1
13018
</t>
        </r>
      </text>
    </comment>
    <comment ref="I125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2017.11.1
14004
2019.5.1
13018
</t>
        </r>
      </text>
    </comment>
    <comment ref="A13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以后归陈少武</t>
        </r>
      </text>
    </comment>
    <comment ref="O13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6条20瓦日光灯，</t>
        </r>
      </text>
    </comment>
    <comment ref="H14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2013年12月25日交房，电表底数9935</t>
        </r>
      </text>
    </comment>
    <comment ref="I14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2013年12月25日交房，电表底数9935</t>
        </r>
      </text>
    </comment>
    <comment ref="A14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与507相通</t>
        </r>
      </text>
    </comment>
    <comment ref="Q150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305#</t>
        </r>
        <r>
          <rPr>
            <sz val="9"/>
            <rFont val="宋体"/>
            <charset val="134"/>
          </rPr>
          <t>房间面积比例为</t>
        </r>
        <r>
          <rPr>
            <sz val="9"/>
            <rFont val="Tahoma"/>
            <family val="2"/>
          </rPr>
          <t xml:space="preserve">0.057279
</t>
        </r>
      </text>
    </comment>
    <comment ref="C15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
133</t>
        </r>
      </text>
    </comment>
    <comment ref="D15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
133</t>
        </r>
      </text>
    </comment>
    <comment ref="A15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2013.10.18交房转俞育德</t>
        </r>
      </text>
    </comment>
    <comment ref="A15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2013.10.18交房转俞育德</t>
        </r>
      </text>
    </comment>
    <comment ref="A16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找611#房间，5342孙</t>
        </r>
      </text>
    </comment>
    <comment ref="D17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  35
2017.6.20
36</t>
        </r>
      </text>
    </comment>
    <comment ref="D17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
9</t>
        </r>
      </text>
    </comment>
    <comment ref="H17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
49382</t>
        </r>
      </text>
    </comment>
    <comment ref="I17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
49382</t>
        </r>
      </text>
    </comment>
    <comment ref="A17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找218
4473</t>
        </r>
      </text>
    </comment>
    <comment ref="D18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30
2015.11.1  30
转祝宁华2019.6.14
46</t>
        </r>
      </text>
    </comment>
    <comment ref="H18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2293
2015.11.1  22936
2019.6.14  22938转祝宁华</t>
        </r>
      </text>
    </comment>
    <comment ref="I18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2293
2015.11.1  22936
2019.6.14  22938转祝宁华</t>
        </r>
      </text>
    </comment>
    <comment ref="A18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2014年由韩勤转祝宁华</t>
        </r>
      </text>
    </comment>
    <comment ref="A18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下次转祝宁华</t>
        </r>
      </text>
    </comment>
    <comment ref="D18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
51</t>
        </r>
      </text>
    </comment>
    <comment ref="A18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下次转祝宁华</t>
        </r>
      </text>
    </comment>
    <comment ref="H214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2016.11.1
3314
2017.6.20
3579</t>
        </r>
      </text>
    </comment>
    <comment ref="I214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2016.11.1
3314
2017.6.20
3579</t>
        </r>
      </text>
    </comment>
    <comment ref="A22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原机房装修改为办公室
</t>
        </r>
      </text>
    </comment>
    <comment ref="P23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详见研发中心比例分摊表</t>
        </r>
      </text>
    </comment>
    <comment ref="P25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详情见研发中心比例分摊</t>
        </r>
      </text>
    </comment>
  </commentList>
</comments>
</file>

<file path=xl/comments7.xml><?xml version="1.0" encoding="utf-8"?>
<comments xmlns="http://schemas.openxmlformats.org/spreadsheetml/2006/main">
  <authors>
    <author>作者</author>
    <author>Administrator</author>
  </authors>
  <commentList>
    <comment ref="D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2015.11.1  2</t>
        </r>
      </text>
    </comment>
    <comment ref="H4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2019.11.18
1202</t>
        </r>
      </text>
    </comment>
    <comment ref="I4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2019.11.18
1202</t>
        </r>
      </text>
    </comment>
    <comment ref="H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201012.15加装风机电表底数：2744</t>
        </r>
      </text>
    </comment>
    <comment ref="I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201012.15加装风机电表底数：2744</t>
        </r>
      </text>
    </comment>
    <comment ref="R1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因无单独计量，按面积分摊</t>
        </r>
      </text>
    </comment>
    <comment ref="A2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2018年5月转入</t>
        </r>
      </text>
    </comment>
    <comment ref="A2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2018年5月转入</t>
        </r>
      </text>
    </comment>
    <comment ref="A3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2018年5月转入</t>
        </r>
      </text>
    </comment>
    <comment ref="A3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电话：4117   3#楼三层
         4228   1#楼四层
         田</t>
        </r>
      </text>
    </comment>
    <comment ref="P39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详见研发中心比例分摊表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A2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2015年7月-11月</t>
        </r>
      </text>
    </comment>
    <comment ref="Q2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按所占比例分摊水电费
分摊比例为0.0788
</t>
        </r>
      </text>
    </comment>
  </commentList>
</comments>
</file>

<file path=xl/comments9.xml><?xml version="1.0" encoding="utf-8"?>
<comments xmlns="http://schemas.openxmlformats.org/spreadsheetml/2006/main">
  <authors>
    <author>作者</author>
    <author>苗壮</author>
    <author>miao&amp;amp;apos;zhuang</author>
    <author>Administrator</author>
  </authors>
  <commentList>
    <comment ref="D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2015.11.1  5</t>
        </r>
      </text>
    </comment>
    <comment ref="A2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此房间电费由王丽丽、王开友有、吴南健、常凯、牛智川课题组按2：2：2：2：1平均分摊2022.7.16苗壮</t>
        </r>
      </text>
    </comment>
    <comment ref="H48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2016.11.11
</t>
        </r>
        <r>
          <rPr>
            <sz val="9"/>
            <rFont val="宋体"/>
            <charset val="134"/>
          </rPr>
          <t>水电表已拆除</t>
        </r>
      </text>
    </comment>
    <comment ref="I48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2016.11.11
</t>
        </r>
        <r>
          <rPr>
            <sz val="9"/>
            <rFont val="宋体"/>
            <charset val="134"/>
          </rPr>
          <t>水电表已拆除</t>
        </r>
      </text>
    </comment>
    <comment ref="H49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2019.7.4
934</t>
        </r>
      </text>
    </comment>
    <comment ref="I49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2019.7.4
934</t>
        </r>
      </text>
    </comment>
    <comment ref="A5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原115外</t>
        </r>
      </text>
    </comment>
    <comment ref="H54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
8039</t>
        </r>
      </text>
    </comment>
    <comment ref="I54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
8039</t>
        </r>
      </text>
    </comment>
    <comment ref="D55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2019.5.1
14</t>
        </r>
      </text>
    </comment>
    <comment ref="H55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2019.5.1
16369
</t>
        </r>
      </text>
    </comment>
    <comment ref="I55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2019.5.1
16369
</t>
        </r>
      </text>
    </comment>
    <comment ref="H57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2017.11.1
231</t>
        </r>
      </text>
    </comment>
    <comment ref="I57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2017.11.1
231</t>
        </r>
      </text>
    </comment>
    <comment ref="A5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2014.12.25转给杨涛近办个月</t>
        </r>
      </text>
    </comment>
    <comment ref="A6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此房间电费由王丽丽、王开友有、吴南健、常凯、牛智川课题组按2：2：2：2：1平均分摊2022.7.16苗壮</t>
        </r>
      </text>
    </comment>
    <comment ref="A7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此课题包括杨、张的费用</t>
        </r>
      </text>
    </comment>
    <comment ref="H7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
778
2017.11.1
799
2019.5.1
802</t>
        </r>
      </text>
    </comment>
    <comment ref="I7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
778
2017.11.1
799
2019.5.1
802</t>
        </r>
      </text>
    </comment>
    <comment ref="H7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
778
2017.11.1
799
2019.5.1
802</t>
        </r>
      </text>
    </comment>
    <comment ref="I7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
778
2017.11.1
799
2019.5.1
802</t>
        </r>
      </text>
    </comment>
    <comment ref="A77" authorId="1">
      <text>
        <r>
          <rPr>
            <b/>
            <sz val="9"/>
            <rFont val="宋体"/>
            <charset val="134"/>
          </rPr>
          <t>苗壮:</t>
        </r>
        <r>
          <rPr>
            <sz val="9"/>
            <rFont val="宋体"/>
            <charset val="134"/>
          </rPr>
          <t xml:space="preserve">
2020年新装，2021年5.30第一次抄表
</t>
        </r>
      </text>
    </comment>
    <comment ref="H78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107371</t>
        </r>
        <r>
          <rPr>
            <sz val="9"/>
            <rFont val="宋体"/>
            <charset val="134"/>
          </rPr>
          <t>（</t>
        </r>
        <r>
          <rPr>
            <sz val="9"/>
            <rFont val="Tahoma"/>
            <family val="2"/>
          </rPr>
          <t>2019.1.14</t>
        </r>
        <r>
          <rPr>
            <sz val="9"/>
            <rFont val="宋体"/>
            <charset val="134"/>
          </rPr>
          <t>）</t>
        </r>
      </text>
    </comment>
    <comment ref="I78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107371</t>
        </r>
        <r>
          <rPr>
            <sz val="9"/>
            <rFont val="宋体"/>
            <charset val="134"/>
          </rPr>
          <t>（</t>
        </r>
        <r>
          <rPr>
            <sz val="9"/>
            <rFont val="Tahoma"/>
            <family val="2"/>
          </rPr>
          <t>2019.1.14</t>
        </r>
        <r>
          <rPr>
            <sz val="9"/>
            <rFont val="宋体"/>
            <charset val="134"/>
          </rPr>
          <t>）</t>
        </r>
      </text>
    </comment>
    <comment ref="A8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原115外</t>
        </r>
      </text>
    </comment>
    <comment ref="A8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原115外</t>
        </r>
      </text>
    </comment>
    <comment ref="A8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2015.1.29电表新装表底数0</t>
        </r>
      </text>
    </comment>
    <comment ref="D10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2017.6.1
21</t>
        </r>
      </text>
    </comment>
    <comment ref="A10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与张新惠费用各半</t>
        </r>
      </text>
    </comment>
    <comment ref="D10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2017.6.1
16
2018.5.1
17</t>
        </r>
      </text>
    </comment>
    <comment ref="H118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107371</t>
        </r>
        <r>
          <rPr>
            <sz val="9"/>
            <rFont val="宋体"/>
            <charset val="134"/>
          </rPr>
          <t>（</t>
        </r>
        <r>
          <rPr>
            <sz val="9"/>
            <rFont val="Tahoma"/>
            <family val="2"/>
          </rPr>
          <t>2019.1.14</t>
        </r>
        <r>
          <rPr>
            <sz val="9"/>
            <rFont val="宋体"/>
            <charset val="134"/>
          </rPr>
          <t>）</t>
        </r>
      </text>
    </comment>
    <comment ref="I118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107371</t>
        </r>
        <r>
          <rPr>
            <sz val="9"/>
            <rFont val="宋体"/>
            <charset val="134"/>
          </rPr>
          <t>（</t>
        </r>
        <r>
          <rPr>
            <sz val="9"/>
            <rFont val="Tahoma"/>
            <family val="2"/>
          </rPr>
          <t>2019.1.14</t>
        </r>
        <r>
          <rPr>
            <sz val="9"/>
            <rFont val="宋体"/>
            <charset val="134"/>
          </rPr>
          <t>）</t>
        </r>
      </text>
    </comment>
    <comment ref="A11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此房间电费由王丽丽、王开友有、吴南健、常凯、牛智川课题组按2：2：2：2：1平均分摊2022.7.16苗壮</t>
        </r>
      </text>
    </comment>
    <comment ref="H120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107371</t>
        </r>
        <r>
          <rPr>
            <sz val="9"/>
            <rFont val="宋体"/>
            <charset val="134"/>
          </rPr>
          <t>（</t>
        </r>
        <r>
          <rPr>
            <sz val="9"/>
            <rFont val="Tahoma"/>
            <family val="2"/>
          </rPr>
          <t>2019.1.14</t>
        </r>
        <r>
          <rPr>
            <sz val="9"/>
            <rFont val="宋体"/>
            <charset val="134"/>
          </rPr>
          <t>）</t>
        </r>
      </text>
    </comment>
    <comment ref="I120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107371</t>
        </r>
        <r>
          <rPr>
            <sz val="9"/>
            <rFont val="宋体"/>
            <charset val="134"/>
          </rPr>
          <t>（</t>
        </r>
        <r>
          <rPr>
            <sz val="9"/>
            <rFont val="Tahoma"/>
            <family val="2"/>
          </rPr>
          <t>2019.1.14</t>
        </r>
        <r>
          <rPr>
            <sz val="9"/>
            <rFont val="宋体"/>
            <charset val="134"/>
          </rPr>
          <t>）</t>
        </r>
      </text>
    </comment>
    <comment ref="A121" authorId="2">
      <text>
        <r>
          <rPr>
            <sz val="9"/>
            <rFont val="宋体"/>
            <charset val="134"/>
          </rPr>
          <t>2023.6.21此房间费用由王凯友和朱礼军各占一半</t>
        </r>
      </text>
    </comment>
    <comment ref="A128" authorId="2">
      <text>
        <r>
          <rPr>
            <b/>
            <sz val="9"/>
            <rFont val="宋体"/>
            <charset val="134"/>
          </rPr>
          <t>miao'zhuang:</t>
        </r>
        <r>
          <rPr>
            <sz val="9"/>
            <rFont val="宋体"/>
            <charset val="134"/>
          </rPr>
          <t xml:space="preserve">
</t>
        </r>
      </text>
    </comment>
    <comment ref="A13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与姬杨费用各半</t>
        </r>
      </text>
    </comment>
    <comment ref="D13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2017.6.1
16</t>
        </r>
      </text>
    </comment>
    <comment ref="A14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套间</t>
        </r>
      </text>
    </comment>
    <comment ref="A14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1间半</t>
        </r>
      </text>
    </comment>
    <comment ref="A14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2013年10月11日新装由5N2上线引进单独计量</t>
        </r>
      </text>
    </comment>
    <comment ref="D17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2014.5.21新装</t>
        </r>
      </text>
    </comment>
    <comment ref="A17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此房间电费由魏大海和张俊平均分摊，现改为张弛
</t>
        </r>
      </text>
    </comment>
    <comment ref="A18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2015.9.18新装
电表变比200/5</t>
        </r>
      </text>
    </comment>
    <comment ref="J211" authorId="1">
      <text>
        <r>
          <rPr>
            <b/>
            <sz val="9"/>
            <rFont val="宋体"/>
            <charset val="134"/>
          </rPr>
          <t>苗壮:</t>
        </r>
        <r>
          <rPr>
            <sz val="9"/>
            <rFont val="宋体"/>
            <charset val="134"/>
          </rPr>
          <t xml:space="preserve">
减去417#用电量
</t>
        </r>
      </text>
    </comment>
    <comment ref="P211" authorId="3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已从前1项减去417电费</t>
        </r>
      </text>
    </comment>
    <comment ref="A21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2014.2.19退出电表底数30676</t>
        </r>
      </text>
    </comment>
    <comment ref="A21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此房间已改办公室。</t>
        </r>
      </text>
    </comment>
    <comment ref="I21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2014.2.19
2017.11.1
3144
2018.5.1
3144</t>
        </r>
      </text>
    </comment>
    <comment ref="D21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2015.11.1.44
2017.11.1
50</t>
        </r>
      </text>
    </comment>
  </commentList>
</comments>
</file>

<file path=xl/sharedStrings.xml><?xml version="1.0" encoding="utf-8"?>
<sst xmlns="http://schemas.openxmlformats.org/spreadsheetml/2006/main" count="3233" uniqueCount="988">
  <si>
    <t>2023年下半年水电费</t>
  </si>
  <si>
    <t>5#-网络机房南</t>
  </si>
  <si>
    <t>张棣</t>
  </si>
  <si>
    <t>5#-机房空调</t>
  </si>
  <si>
    <t>新表2018.5.5更新</t>
  </si>
  <si>
    <t>5#-网络机房北</t>
  </si>
  <si>
    <t>17#-机房UPS</t>
  </si>
  <si>
    <t>新表2018.12.15</t>
  </si>
  <si>
    <t>17#-机房空调</t>
  </si>
  <si>
    <t>17#-网络机房</t>
  </si>
  <si>
    <t>17#104#</t>
  </si>
  <si>
    <t>合计</t>
  </si>
  <si>
    <t>房间号</t>
  </si>
  <si>
    <t>上次水表底数</t>
  </si>
  <si>
    <t>本次水表底数</t>
  </si>
  <si>
    <t>实用量</t>
  </si>
  <si>
    <t>元/吨</t>
  </si>
  <si>
    <t>水费</t>
  </si>
  <si>
    <t>上次电表底数</t>
  </si>
  <si>
    <t>本次电表底数</t>
  </si>
  <si>
    <t xml:space="preserve">字数 </t>
  </si>
  <si>
    <t>倍率</t>
  </si>
  <si>
    <t>电费</t>
  </si>
  <si>
    <t>照明</t>
  </si>
  <si>
    <t>比例</t>
  </si>
  <si>
    <t>应交金额</t>
  </si>
  <si>
    <t>博士生公寓</t>
  </si>
  <si>
    <t>研究生公寓</t>
  </si>
  <si>
    <t>青年公寓</t>
  </si>
  <si>
    <t>绿化年用水量</t>
  </si>
  <si>
    <t>下半年</t>
  </si>
  <si>
    <t>家委会外（新）</t>
  </si>
  <si>
    <t>家委会内</t>
  </si>
  <si>
    <t>核算电量</t>
  </si>
  <si>
    <t>家委会</t>
  </si>
  <si>
    <t>+</t>
  </si>
  <si>
    <t>离退办</t>
  </si>
  <si>
    <t>医务室</t>
  </si>
  <si>
    <t>2#楼水站</t>
  </si>
  <si>
    <t>蒋立东</t>
  </si>
  <si>
    <t>物业办公室</t>
  </si>
  <si>
    <t>物业合计</t>
  </si>
  <si>
    <t>核减</t>
  </si>
  <si>
    <t>2022.10.1</t>
  </si>
  <si>
    <t>职工餐厅三层</t>
  </si>
  <si>
    <t>单位</t>
  </si>
  <si>
    <t>负责人</t>
  </si>
  <si>
    <t>面积</t>
  </si>
  <si>
    <t>餐厅</t>
  </si>
  <si>
    <t>三层</t>
  </si>
  <si>
    <t>超晶格A</t>
  </si>
  <si>
    <t>王开友</t>
  </si>
  <si>
    <t>309#</t>
  </si>
  <si>
    <t>朱礼军各半</t>
  </si>
  <si>
    <t>占有率</t>
  </si>
  <si>
    <t>超晶格I</t>
  </si>
  <si>
    <t>郭纯英</t>
  </si>
  <si>
    <t>311#</t>
  </si>
  <si>
    <t>超晶格C</t>
  </si>
  <si>
    <t>常凯</t>
  </si>
  <si>
    <t>314#</t>
  </si>
  <si>
    <t>神经网络</t>
  </si>
  <si>
    <t>鲁华祥</t>
  </si>
  <si>
    <t>308#</t>
  </si>
  <si>
    <t>材料中心</t>
  </si>
  <si>
    <t>汪连山</t>
  </si>
  <si>
    <t>301#</t>
  </si>
  <si>
    <t>Y48a070000</t>
  </si>
  <si>
    <t>303#</t>
  </si>
  <si>
    <t>Y38a040000</t>
  </si>
  <si>
    <t>刘建国</t>
  </si>
  <si>
    <t>310#</t>
  </si>
  <si>
    <t>光电中心D</t>
  </si>
  <si>
    <t>316#</t>
  </si>
  <si>
    <t>304#</t>
  </si>
  <si>
    <t>于丽娟</t>
  </si>
  <si>
    <t>光电系统C</t>
  </si>
  <si>
    <t>李冬梅</t>
  </si>
  <si>
    <t>306#</t>
  </si>
  <si>
    <t>高瑀含</t>
  </si>
  <si>
    <t>光电中心E</t>
  </si>
  <si>
    <t>李智勇</t>
  </si>
  <si>
    <t>305#</t>
  </si>
  <si>
    <t>固态光电B</t>
  </si>
  <si>
    <t>郑婉华</t>
  </si>
  <si>
    <t>307#</t>
  </si>
  <si>
    <t>纳米光电</t>
  </si>
  <si>
    <t>徐云</t>
  </si>
  <si>
    <t>313#</t>
  </si>
  <si>
    <t>315#</t>
  </si>
  <si>
    <t>3#楼三层电费统计表</t>
  </si>
  <si>
    <t>陈弘达</t>
  </si>
  <si>
    <t>314A#a东</t>
  </si>
  <si>
    <t>张弛</t>
  </si>
  <si>
    <t>归属待定下半年收取6.30</t>
  </si>
  <si>
    <t>314B#b西</t>
  </si>
  <si>
    <t>牛智川</t>
  </si>
  <si>
    <t>315#北</t>
  </si>
  <si>
    <t>李文昌</t>
  </si>
  <si>
    <t>315B#南</t>
  </si>
  <si>
    <t>周燕</t>
  </si>
  <si>
    <t>高速电路与神经网络2023年下半年水电费</t>
  </si>
  <si>
    <t>9#-113-120/157#</t>
  </si>
  <si>
    <t>李卫军</t>
  </si>
  <si>
    <t>弱电机房</t>
  </si>
  <si>
    <t>上次剩余</t>
  </si>
  <si>
    <t>2023.5.25</t>
  </si>
  <si>
    <t>本次剩余</t>
  </si>
  <si>
    <t>2023.11.1</t>
  </si>
  <si>
    <t>李爽</t>
  </si>
  <si>
    <t>边昳</t>
  </si>
  <si>
    <t>1#-401A#</t>
  </si>
  <si>
    <t>1#-401B#</t>
  </si>
  <si>
    <t>1#-402A#</t>
  </si>
  <si>
    <t>1#-426#</t>
  </si>
  <si>
    <t>1#-429#</t>
  </si>
  <si>
    <t>1#-430#</t>
  </si>
  <si>
    <t>1#-432A#</t>
  </si>
  <si>
    <t>2022.7.12</t>
  </si>
  <si>
    <t>1#-703#-705#</t>
  </si>
  <si>
    <t>4#-201</t>
  </si>
  <si>
    <t>职工餐厅308</t>
  </si>
  <si>
    <t>上次余额</t>
  </si>
  <si>
    <t>存入</t>
  </si>
  <si>
    <t>金敏</t>
  </si>
  <si>
    <t>E277050002</t>
  </si>
  <si>
    <t>E07X010003</t>
  </si>
  <si>
    <t>本次余额</t>
  </si>
  <si>
    <t>Y776010000</t>
  </si>
  <si>
    <t>1#-501#</t>
  </si>
  <si>
    <t>曹晓东</t>
  </si>
  <si>
    <t>未走字</t>
  </si>
  <si>
    <t>1#-510</t>
  </si>
  <si>
    <t>1#-511#</t>
  </si>
  <si>
    <t>1#-513#</t>
  </si>
  <si>
    <t>1#-614#</t>
  </si>
  <si>
    <t>1#-419#</t>
  </si>
  <si>
    <t>林学春</t>
  </si>
  <si>
    <t>1#-420#</t>
  </si>
  <si>
    <t>1#-425#</t>
  </si>
  <si>
    <t>1#-428#</t>
  </si>
  <si>
    <t>4#-104</t>
  </si>
  <si>
    <t>4#-105B</t>
  </si>
  <si>
    <t>锅炉房西</t>
  </si>
  <si>
    <t>Y48a080000</t>
  </si>
  <si>
    <t>Y58a050000</t>
  </si>
  <si>
    <t xml:space="preserve"> </t>
  </si>
  <si>
    <t>Y41810000</t>
  </si>
  <si>
    <t>Y51816000</t>
  </si>
  <si>
    <t>Y51818000</t>
  </si>
  <si>
    <t>3#楼和1#楼等合计</t>
  </si>
  <si>
    <t>3号楼净化实验区面积分摊比例变更表</t>
  </si>
  <si>
    <t>单价</t>
  </si>
  <si>
    <t>序号</t>
  </si>
  <si>
    <t>部门</t>
  </si>
  <si>
    <t>净化面积</t>
  </si>
  <si>
    <t>分摊比例</t>
  </si>
  <si>
    <t>减少面积</t>
  </si>
  <si>
    <t>实际面积</t>
  </si>
  <si>
    <t>现站比例</t>
  </si>
  <si>
    <t>424#</t>
  </si>
  <si>
    <t>3#楼总表1</t>
  </si>
  <si>
    <t>集成中心</t>
  </si>
  <si>
    <t>412#</t>
  </si>
  <si>
    <t>3#楼总表2</t>
  </si>
  <si>
    <t>照明中心</t>
  </si>
  <si>
    <t>3#楼电费总计</t>
  </si>
  <si>
    <t>光电中心</t>
  </si>
  <si>
    <t>3#楼东水表</t>
  </si>
  <si>
    <t>全固态</t>
  </si>
  <si>
    <t>3#楼西水表</t>
  </si>
  <si>
    <t>3#楼水电费合计</t>
  </si>
  <si>
    <t>1P1-27新</t>
  </si>
  <si>
    <t>杨富华</t>
  </si>
  <si>
    <t>1P5新</t>
  </si>
  <si>
    <t>1P11</t>
  </si>
  <si>
    <t>1P12</t>
  </si>
  <si>
    <t>1P13</t>
  </si>
  <si>
    <t>2510</t>
  </si>
  <si>
    <t>3046</t>
  </si>
  <si>
    <t>1P14</t>
  </si>
  <si>
    <t>1P15</t>
  </si>
  <si>
    <t>1P16</t>
  </si>
  <si>
    <t>1P17</t>
  </si>
  <si>
    <t>2P-东墙</t>
  </si>
  <si>
    <t>2P-南墙</t>
  </si>
  <si>
    <t>3#楼合计</t>
  </si>
  <si>
    <t>2Pj1</t>
  </si>
  <si>
    <t>王军喜</t>
  </si>
  <si>
    <t>2Pj2</t>
  </si>
  <si>
    <t>2Pj4</t>
  </si>
  <si>
    <t>2Pj5</t>
  </si>
  <si>
    <t>2Pj7</t>
  </si>
  <si>
    <t>UPS</t>
  </si>
  <si>
    <t>高英</t>
  </si>
  <si>
    <t>2AP1</t>
  </si>
  <si>
    <t>谭满清</t>
  </si>
  <si>
    <t>2AP2</t>
  </si>
  <si>
    <t>2AP3</t>
  </si>
  <si>
    <t>2AN1</t>
  </si>
  <si>
    <t>2层东照明</t>
  </si>
  <si>
    <t>各课题电费合计</t>
  </si>
  <si>
    <t>公共费用合计</t>
  </si>
  <si>
    <t>集成中心公共费用分摊</t>
  </si>
  <si>
    <t>全固态公共费用分摊</t>
  </si>
  <si>
    <t>照明中心公共费用分摊</t>
  </si>
  <si>
    <t>光电子中心公共费用分摊</t>
  </si>
  <si>
    <t>集成中心自用与分摊部分合计</t>
  </si>
  <si>
    <t>1#-417#</t>
  </si>
  <si>
    <t>1#-417#F</t>
  </si>
  <si>
    <t>P4-5</t>
  </si>
  <si>
    <t>4#-101#新</t>
  </si>
  <si>
    <t>李建明</t>
  </si>
  <si>
    <t>4#-101F#</t>
  </si>
  <si>
    <t>4P10</t>
  </si>
  <si>
    <t>4#-102#</t>
  </si>
  <si>
    <t xml:space="preserve">                      </t>
  </si>
  <si>
    <t>17#-西南外（室内）</t>
  </si>
  <si>
    <t>2#-105</t>
  </si>
  <si>
    <t>刘庆</t>
  </si>
  <si>
    <t>5#-地下室质量处</t>
  </si>
  <si>
    <t>1#和3#楼合计</t>
  </si>
  <si>
    <t>3#楼照明中心自用与分摊合计</t>
  </si>
  <si>
    <t>5#楼合计</t>
  </si>
  <si>
    <t>明细见5#楼栏</t>
  </si>
  <si>
    <t>3#和5#楼合计</t>
  </si>
  <si>
    <t>南传达室</t>
  </si>
  <si>
    <t>左侧表</t>
  </si>
  <si>
    <t>右侧表</t>
  </si>
  <si>
    <t>3#和5#楼及南传达室合计</t>
  </si>
  <si>
    <t>3#楼全固态自用与分摊合计</t>
  </si>
  <si>
    <t>1#楼等合计</t>
  </si>
  <si>
    <t>Y7FY470000</t>
  </si>
  <si>
    <t>3#楼光电子中心自用与分摊部分合计</t>
  </si>
  <si>
    <t>上次水</t>
  </si>
  <si>
    <t>本次</t>
  </si>
  <si>
    <t>3#楼</t>
  </si>
  <si>
    <t>1#-514</t>
  </si>
  <si>
    <t>2021年上半年水电费</t>
  </si>
  <si>
    <t>1#-410#</t>
  </si>
  <si>
    <t>韦欣</t>
  </si>
  <si>
    <t>2#-118A#</t>
  </si>
  <si>
    <t>2#-4N3-2</t>
  </si>
  <si>
    <t>宋国峰</t>
  </si>
  <si>
    <t>2#-4N1</t>
  </si>
  <si>
    <t>2#-4N2</t>
  </si>
  <si>
    <t>2#-4N4</t>
  </si>
  <si>
    <t>7#-冷机</t>
  </si>
  <si>
    <t>WP1</t>
  </si>
  <si>
    <t>7#-风机</t>
  </si>
  <si>
    <t>WP2</t>
  </si>
  <si>
    <t>7#-一层东照</t>
  </si>
  <si>
    <t>WP3</t>
  </si>
  <si>
    <t>7#-一层西</t>
  </si>
  <si>
    <t>D1</t>
  </si>
  <si>
    <t>7#-一层南</t>
  </si>
  <si>
    <t>17#-105</t>
  </si>
  <si>
    <t>食堂三层</t>
  </si>
  <si>
    <t>7#-二层</t>
  </si>
  <si>
    <t>扣减</t>
  </si>
  <si>
    <t>西外水池</t>
  </si>
  <si>
    <t>光电系统</t>
  </si>
  <si>
    <t>预存余额扣款</t>
  </si>
  <si>
    <t>-</t>
  </si>
  <si>
    <t>2022年上半年水电费</t>
  </si>
  <si>
    <t>Y9FYia0203</t>
  </si>
  <si>
    <t>苏艳梅</t>
  </si>
  <si>
    <t>1#-403#</t>
  </si>
  <si>
    <t>张冶金</t>
  </si>
  <si>
    <t>1#-404N#</t>
  </si>
  <si>
    <t>1#-406A#</t>
  </si>
  <si>
    <t>1#-408#</t>
  </si>
  <si>
    <t>2#-224#</t>
  </si>
  <si>
    <t>2#-209N#</t>
  </si>
  <si>
    <t>计算用电量</t>
  </si>
  <si>
    <t>余额合计</t>
  </si>
  <si>
    <t>2021.12.8</t>
  </si>
  <si>
    <t>7#-二层未扣减合计</t>
  </si>
  <si>
    <t>7#-西外水槽未扣减合计</t>
  </si>
  <si>
    <t>7#-西外水槽</t>
  </si>
  <si>
    <t>今年上半年实际发生水电费（385664.88元）扣减2020、2021及2022上半年超晶格、周燕老师电费（251938+746.75=252684.75元）后尚需缴纳：</t>
  </si>
  <si>
    <t>是否从预存款出？</t>
  </si>
  <si>
    <t>2023年下上半年水电费</t>
  </si>
  <si>
    <t>Y74jj00043</t>
  </si>
  <si>
    <t>1#-427</t>
  </si>
  <si>
    <t>杨晋玲</t>
  </si>
  <si>
    <t>已收，以后和沈清统一征收</t>
  </si>
  <si>
    <t>1#-436#</t>
  </si>
  <si>
    <t>王晓东</t>
  </si>
  <si>
    <t>.</t>
  </si>
  <si>
    <t>Y775010000</t>
  </si>
  <si>
    <t>1#-221A</t>
  </si>
  <si>
    <t>杜云</t>
  </si>
  <si>
    <t>1#-230</t>
  </si>
  <si>
    <t>1#-303A</t>
  </si>
  <si>
    <t>P3-16</t>
  </si>
  <si>
    <t>P3-17</t>
  </si>
  <si>
    <t>1#-305</t>
  </si>
  <si>
    <t>1#-305F</t>
  </si>
  <si>
    <t>P3-12</t>
  </si>
  <si>
    <t>1#-310L</t>
  </si>
  <si>
    <t>1#-310C</t>
  </si>
  <si>
    <t>1#-324</t>
  </si>
  <si>
    <t>1#-321</t>
  </si>
  <si>
    <t>1#-325</t>
  </si>
  <si>
    <t>1#-327</t>
  </si>
  <si>
    <t>1#-330</t>
  </si>
  <si>
    <t>1#-317</t>
  </si>
  <si>
    <t>上次预存余额</t>
  </si>
  <si>
    <t>2023.5.29</t>
  </si>
  <si>
    <t>本次预存余额</t>
  </si>
  <si>
    <t>1#-101#</t>
  </si>
  <si>
    <t>赵德刚</t>
  </si>
  <si>
    <t>1#-105#A</t>
  </si>
  <si>
    <t>1#-105#B</t>
  </si>
  <si>
    <t>1#-107#</t>
  </si>
  <si>
    <t>1#-107A#</t>
  </si>
  <si>
    <t>1#-207A#</t>
  </si>
  <si>
    <t>1#-209#</t>
  </si>
  <si>
    <t>1#-214#</t>
  </si>
  <si>
    <t>4#-204#</t>
  </si>
  <si>
    <t>4#-206#</t>
  </si>
  <si>
    <t>4#-207</t>
  </si>
  <si>
    <t>4#-208A#</t>
  </si>
  <si>
    <t>Y74JJ00002</t>
  </si>
  <si>
    <t>覃冰玉</t>
  </si>
  <si>
    <t>1#122</t>
  </si>
  <si>
    <t>黄北举</t>
  </si>
  <si>
    <t>1#-303南</t>
  </si>
  <si>
    <t>1#-303电</t>
  </si>
  <si>
    <t>1#-320外</t>
  </si>
  <si>
    <t>1#-320内</t>
  </si>
  <si>
    <t>1#-517</t>
  </si>
  <si>
    <t>3#-311</t>
  </si>
  <si>
    <t>Y74JY00002</t>
  </si>
  <si>
    <t>并负担Q组50%</t>
  </si>
  <si>
    <t>E1H1150000</t>
  </si>
  <si>
    <t>刘鸣</t>
  </si>
  <si>
    <t>共计支出</t>
  </si>
  <si>
    <t>Y74JY00048</t>
  </si>
  <si>
    <t>张旭</t>
  </si>
  <si>
    <t>鲁琳4416</t>
  </si>
  <si>
    <t>1#-315</t>
  </si>
  <si>
    <t>1#-316</t>
  </si>
  <si>
    <t>1#-334</t>
  </si>
  <si>
    <t>3#-307#</t>
  </si>
  <si>
    <t>1#-326</t>
  </si>
  <si>
    <t>实际支出</t>
  </si>
  <si>
    <t>Y74JY00047</t>
  </si>
  <si>
    <t>杨晓伟5009</t>
  </si>
  <si>
    <t>P组</t>
  </si>
  <si>
    <t>裴为华</t>
  </si>
  <si>
    <t>1#-323</t>
  </si>
  <si>
    <t>1#-523</t>
  </si>
  <si>
    <t>1#-524A</t>
  </si>
  <si>
    <t>1#-525</t>
  </si>
  <si>
    <t>1#-525F</t>
  </si>
  <si>
    <t>P5-3</t>
  </si>
  <si>
    <t>3#-309</t>
  </si>
  <si>
    <t>1#-302A</t>
  </si>
  <si>
    <t>许兴胜</t>
  </si>
  <si>
    <t>1#-307</t>
  </si>
  <si>
    <t>1#-307F</t>
  </si>
  <si>
    <t>P3-10</t>
  </si>
  <si>
    <t>1#-308</t>
  </si>
  <si>
    <t>1#-308F</t>
  </si>
  <si>
    <t>P3-8</t>
  </si>
  <si>
    <t>此次剩余金额</t>
  </si>
  <si>
    <t>E0FY120001</t>
  </si>
  <si>
    <t>1#-613外</t>
  </si>
  <si>
    <t>杨林</t>
  </si>
  <si>
    <t>1#-613内</t>
  </si>
  <si>
    <t>1#-613F</t>
  </si>
  <si>
    <t>P6-12</t>
  </si>
  <si>
    <t>1#-605#</t>
  </si>
  <si>
    <t>1#-605F#</t>
  </si>
  <si>
    <t>P6-17</t>
  </si>
  <si>
    <t>1#607A</t>
  </si>
  <si>
    <t>1#-608#</t>
  </si>
  <si>
    <t>1#-210</t>
  </si>
  <si>
    <t>储涛</t>
  </si>
  <si>
    <t>1101132m01</t>
  </si>
  <si>
    <t>1#-111A</t>
  </si>
  <si>
    <t>韩勤</t>
  </si>
  <si>
    <t>1#-301F</t>
  </si>
  <si>
    <t>1#-312</t>
  </si>
  <si>
    <t>以下房间的课题号发邮箱</t>
  </si>
  <si>
    <t>1#-520#</t>
  </si>
  <si>
    <t>1#-522#</t>
  </si>
  <si>
    <t>1#-526#上</t>
  </si>
  <si>
    <t>1#-528#中</t>
  </si>
  <si>
    <t>1#-526#下</t>
  </si>
  <si>
    <t>1#-527#</t>
  </si>
  <si>
    <t>1#-527F#</t>
  </si>
  <si>
    <t>P5-2</t>
  </si>
  <si>
    <t>1#-618#</t>
  </si>
  <si>
    <t>1#-620#</t>
  </si>
  <si>
    <t>1#-622#</t>
  </si>
  <si>
    <t>1#-624#</t>
  </si>
  <si>
    <t>1#-626#东</t>
  </si>
  <si>
    <t>1#-626#西</t>
  </si>
  <si>
    <t>Eofy030001</t>
  </si>
  <si>
    <t>1#-202</t>
  </si>
  <si>
    <t>杨晓红</t>
  </si>
  <si>
    <t>1#-207</t>
  </si>
  <si>
    <t>2022.11.17</t>
  </si>
  <si>
    <t>1#-503</t>
  </si>
  <si>
    <t>陈少武</t>
  </si>
  <si>
    <t>1#-506A</t>
  </si>
  <si>
    <t>上次预付余额</t>
  </si>
  <si>
    <t>2022.10.29</t>
  </si>
  <si>
    <t>Y17e010000</t>
  </si>
  <si>
    <t>110105ZK01</t>
  </si>
  <si>
    <t>2#-太阳能</t>
  </si>
  <si>
    <t>李运涛</t>
  </si>
  <si>
    <t>1#-507A</t>
  </si>
  <si>
    <t>1#-508</t>
  </si>
  <si>
    <t>1#-509</t>
  </si>
  <si>
    <t>李钊</t>
  </si>
  <si>
    <t>1#-602</t>
  </si>
  <si>
    <t>1#-603</t>
  </si>
  <si>
    <t>1#-604</t>
  </si>
  <si>
    <t>1#-604F</t>
  </si>
  <si>
    <t>P6-13</t>
  </si>
  <si>
    <t>1#-607</t>
  </si>
  <si>
    <t>1#-609</t>
  </si>
  <si>
    <t>1#-609外</t>
  </si>
  <si>
    <t>1#-609西</t>
  </si>
  <si>
    <t>1#-609A</t>
  </si>
  <si>
    <t>新</t>
  </si>
  <si>
    <t>1#-610</t>
  </si>
  <si>
    <t>1#-611</t>
  </si>
  <si>
    <t>1#-623</t>
  </si>
  <si>
    <t>1#-218</t>
  </si>
  <si>
    <t>安俊明</t>
  </si>
  <si>
    <t>1#-318</t>
  </si>
  <si>
    <t>1#-204</t>
  </si>
  <si>
    <t>1#-322</t>
  </si>
  <si>
    <t>1#-420A</t>
  </si>
  <si>
    <t>4#-106</t>
  </si>
  <si>
    <t>Y74JJ00034</t>
  </si>
  <si>
    <t>李明</t>
  </si>
  <si>
    <t>朱晓宏</t>
  </si>
  <si>
    <t>1#-212</t>
  </si>
  <si>
    <t>1#-213</t>
  </si>
  <si>
    <t>1#-215</t>
  </si>
  <si>
    <t>1#-217</t>
  </si>
  <si>
    <t>1#-219</t>
  </si>
  <si>
    <t>1#-220</t>
  </si>
  <si>
    <t>1#-221</t>
  </si>
  <si>
    <t>05年堵</t>
  </si>
  <si>
    <t>1#-225</t>
  </si>
  <si>
    <t>1#-226</t>
  </si>
  <si>
    <t>1#-228</t>
  </si>
  <si>
    <t>1#-230A</t>
  </si>
  <si>
    <t>与226、228共用</t>
  </si>
  <si>
    <t>1#-409#</t>
  </si>
  <si>
    <t>2#-4层西南</t>
  </si>
  <si>
    <t>2#-4层西北</t>
  </si>
  <si>
    <t>1#-208</t>
  </si>
  <si>
    <t>谢亮</t>
  </si>
  <si>
    <t>9#-138/146</t>
  </si>
  <si>
    <t>9#-141/151</t>
  </si>
  <si>
    <t>1#-709</t>
  </si>
  <si>
    <t>上次预交余额</t>
  </si>
  <si>
    <t>1#-201</t>
  </si>
  <si>
    <t>成步文</t>
  </si>
  <si>
    <t>1#-203南</t>
  </si>
  <si>
    <t>1#-203东</t>
  </si>
  <si>
    <t>1#-203F</t>
  </si>
  <si>
    <t>P2-7</t>
  </si>
  <si>
    <t>P2-8</t>
  </si>
  <si>
    <t>1#-203A</t>
  </si>
  <si>
    <t>1#-205</t>
  </si>
  <si>
    <t>1#-205F</t>
  </si>
  <si>
    <t>P2-6</t>
  </si>
  <si>
    <t>1#-216</t>
  </si>
  <si>
    <t>1#-332</t>
  </si>
  <si>
    <t>1#-503A</t>
  </si>
  <si>
    <t>1#-504新</t>
  </si>
  <si>
    <t>1#-506</t>
  </si>
  <si>
    <t>2#-209W#</t>
  </si>
  <si>
    <t>1#-301A</t>
  </si>
  <si>
    <t>1#-502</t>
  </si>
  <si>
    <t>2#-209南#</t>
  </si>
  <si>
    <t>上次预支余额</t>
  </si>
  <si>
    <t>预支金额</t>
  </si>
  <si>
    <t>2023.9.22</t>
  </si>
  <si>
    <t>本次预支余额</t>
  </si>
  <si>
    <t>0000000000</t>
  </si>
  <si>
    <t>5#-四层南（大屏）</t>
  </si>
  <si>
    <t>5#-108#</t>
  </si>
  <si>
    <t>2023年上半年未发现交款</t>
  </si>
  <si>
    <t>2022.11.16</t>
  </si>
  <si>
    <t>1#-432#</t>
  </si>
  <si>
    <t>薛春来</t>
  </si>
  <si>
    <t>1#-102#</t>
  </si>
  <si>
    <t>1#-102F#</t>
  </si>
  <si>
    <t>P1-8</t>
  </si>
  <si>
    <t>4#-208#</t>
  </si>
  <si>
    <t>所里</t>
  </si>
  <si>
    <t>1#-101A#</t>
  </si>
  <si>
    <t>5#-113#</t>
  </si>
  <si>
    <t>刘安金</t>
  </si>
  <si>
    <t>1#-313</t>
  </si>
  <si>
    <t>1#-313F</t>
  </si>
  <si>
    <t>P3-4</t>
  </si>
  <si>
    <t>1#-424#</t>
  </si>
  <si>
    <t>5#-2AP1</t>
  </si>
  <si>
    <t>5#-2AP2</t>
  </si>
  <si>
    <t>5#-2AP3</t>
  </si>
  <si>
    <t>5#-2AP4</t>
  </si>
  <si>
    <t>5#-2AP5照明</t>
  </si>
  <si>
    <t>5#-二层水表</t>
  </si>
  <si>
    <t>5#-101</t>
  </si>
  <si>
    <t>5#-408</t>
  </si>
  <si>
    <t>单晶楼西</t>
  </si>
  <si>
    <t>2022.11.2</t>
  </si>
  <si>
    <t>2023.8.17</t>
  </si>
  <si>
    <t>田雪薇</t>
  </si>
  <si>
    <t>发邮件</t>
  </si>
  <si>
    <t>1#-212#</t>
  </si>
  <si>
    <t>1#-404#</t>
  </si>
  <si>
    <t>1#-411#</t>
  </si>
  <si>
    <t>1#-413</t>
  </si>
  <si>
    <t>1#-415#外</t>
  </si>
  <si>
    <t>1#-415#内</t>
  </si>
  <si>
    <t>1#-414#</t>
  </si>
  <si>
    <t>1#-418A</t>
  </si>
  <si>
    <t>3#-315#水房南</t>
  </si>
  <si>
    <t>G组</t>
  </si>
  <si>
    <t>5#-102#</t>
  </si>
  <si>
    <t>张韵</t>
  </si>
  <si>
    <t>固态光电</t>
  </si>
  <si>
    <t>5#-110#</t>
  </si>
  <si>
    <t>5#-112#</t>
  </si>
  <si>
    <t>5#-424#</t>
  </si>
  <si>
    <t>Y3x0210001</t>
  </si>
  <si>
    <t>孟</t>
  </si>
  <si>
    <t>9#-102/106#</t>
  </si>
  <si>
    <t>李芳</t>
  </si>
  <si>
    <t>9#-101-111</t>
  </si>
  <si>
    <t>E1H1080000</t>
  </si>
  <si>
    <t>Y74JY00037</t>
  </si>
  <si>
    <t>1#-516#</t>
  </si>
  <si>
    <t>刘育梁</t>
  </si>
  <si>
    <t>2#-304A</t>
  </si>
  <si>
    <t>3#-315#B</t>
  </si>
  <si>
    <t>Y8H1040000</t>
  </si>
  <si>
    <t>Y4h1080000</t>
  </si>
  <si>
    <t>2#-5层西5N2</t>
  </si>
  <si>
    <t>E1H1070M00</t>
  </si>
  <si>
    <t>职工餐厅306</t>
  </si>
  <si>
    <t>E3750200002</t>
  </si>
  <si>
    <t>骆军委</t>
  </si>
  <si>
    <t>已发邮箱</t>
  </si>
  <si>
    <t>郑老师的也从此出</t>
  </si>
  <si>
    <t>2#-303A#</t>
  </si>
  <si>
    <t>2#-314#</t>
  </si>
  <si>
    <t>2#-319#</t>
  </si>
  <si>
    <t>2#-321-3#</t>
  </si>
  <si>
    <t>2#-325#</t>
  </si>
  <si>
    <t>2#-326#</t>
  </si>
  <si>
    <t>2#-328#</t>
  </si>
  <si>
    <t>图书馆二层</t>
  </si>
  <si>
    <t>电表1</t>
  </si>
  <si>
    <t>电表2</t>
  </si>
  <si>
    <t>7#-二层热水器</t>
  </si>
  <si>
    <t>减去热水器后金额</t>
  </si>
  <si>
    <t>1#-318A#</t>
  </si>
  <si>
    <t>王丽丽</t>
  </si>
  <si>
    <t>2#-229</t>
  </si>
  <si>
    <t>2#-504#</t>
  </si>
  <si>
    <t>3#-314A#</t>
  </si>
  <si>
    <t>共用</t>
  </si>
  <si>
    <t>食堂三层311房间的四分之一</t>
  </si>
  <si>
    <t>2022.12.26</t>
  </si>
  <si>
    <t>Y675020001</t>
  </si>
  <si>
    <t>申超</t>
  </si>
  <si>
    <t>2#-302#</t>
  </si>
  <si>
    <t>2#-306#</t>
  </si>
  <si>
    <t>2#-320#</t>
  </si>
  <si>
    <t>2#-321#A</t>
  </si>
  <si>
    <t>2#-108#</t>
  </si>
  <si>
    <t>共计</t>
  </si>
  <si>
    <t>预存（2023.10.20）</t>
  </si>
  <si>
    <t>E01jz02001</t>
  </si>
  <si>
    <t>各半</t>
  </si>
  <si>
    <t>Y9jk200002</t>
  </si>
  <si>
    <t>2#-114#</t>
  </si>
  <si>
    <t>2#-115#外新</t>
  </si>
  <si>
    <t>2#-115#里</t>
  </si>
  <si>
    <t>2#-113-5F</t>
  </si>
  <si>
    <t>P-2</t>
  </si>
  <si>
    <t>2#-116外#</t>
  </si>
  <si>
    <t>2#-118内</t>
  </si>
  <si>
    <t>2#-118F</t>
  </si>
  <si>
    <t>P-3</t>
  </si>
  <si>
    <t>2#-208A#</t>
  </si>
  <si>
    <t>2#-312#</t>
  </si>
  <si>
    <t>2#-407#</t>
  </si>
  <si>
    <t>1#-407B</t>
  </si>
  <si>
    <t>2#-508#</t>
  </si>
  <si>
    <t>3#-314B#</t>
  </si>
  <si>
    <t>2#-413#</t>
  </si>
  <si>
    <t>张宇</t>
  </si>
  <si>
    <t>2#-413#B</t>
  </si>
  <si>
    <t>牛智川+张宇合计</t>
  </si>
  <si>
    <t>2#-329w#</t>
  </si>
  <si>
    <t>2#-329n#</t>
  </si>
  <si>
    <t>2#-505#A西</t>
  </si>
  <si>
    <t>2#-507#</t>
  </si>
  <si>
    <t>2#-六层东机房</t>
  </si>
  <si>
    <t>12#原物业</t>
  </si>
  <si>
    <t>上次剩余金额</t>
  </si>
  <si>
    <t>2023.6.1</t>
  </si>
  <si>
    <t>本次剩余金额</t>
  </si>
  <si>
    <t>2#-113#</t>
  </si>
  <si>
    <t>魏大海</t>
  </si>
  <si>
    <t>2#-111#北</t>
  </si>
  <si>
    <t>2#-111#南</t>
  </si>
  <si>
    <t>2#-220#</t>
  </si>
  <si>
    <t>2#-515#</t>
  </si>
  <si>
    <t>2#-4N3-1</t>
  </si>
  <si>
    <t>2#-417-419#</t>
  </si>
  <si>
    <t>3#-101#</t>
  </si>
  <si>
    <t>以上合计</t>
  </si>
  <si>
    <t>2#-231W</t>
  </si>
  <si>
    <t>2#231N</t>
  </si>
  <si>
    <t>2#-231F#</t>
  </si>
  <si>
    <t>P25</t>
  </si>
  <si>
    <t>朱礼军</t>
  </si>
  <si>
    <t>2#-304#</t>
  </si>
  <si>
    <t>姬扬</t>
  </si>
  <si>
    <t>2#-310#</t>
  </si>
  <si>
    <t>2#-317-3-5#</t>
  </si>
  <si>
    <t>Y74JY00012</t>
  </si>
  <si>
    <t>17#-106#</t>
  </si>
  <si>
    <t>2#-218#</t>
  </si>
  <si>
    <t>2#-504D</t>
  </si>
  <si>
    <t>2#-503B#</t>
  </si>
  <si>
    <t>物业东原工厂</t>
  </si>
  <si>
    <t>食堂三层309各半</t>
  </si>
  <si>
    <t>1#-306#东</t>
  </si>
  <si>
    <t>1#-306#西</t>
  </si>
  <si>
    <t>E27RBB1001</t>
  </si>
  <si>
    <t>Y7FY240001</t>
  </si>
  <si>
    <t>2#-216#</t>
  </si>
  <si>
    <t>张新惠</t>
  </si>
  <si>
    <t>2#-313-317#</t>
  </si>
  <si>
    <t>2#-503A#</t>
  </si>
  <si>
    <t>上次</t>
  </si>
  <si>
    <t>预存余额</t>
  </si>
  <si>
    <t>2#-303B#左</t>
  </si>
  <si>
    <t>武海斌</t>
  </si>
  <si>
    <t>2#-303B#中</t>
  </si>
  <si>
    <t>2@-303B#右</t>
  </si>
  <si>
    <t>2#-510A#内</t>
  </si>
  <si>
    <t>2#-510A#外</t>
  </si>
  <si>
    <t>2#-514-18#</t>
  </si>
  <si>
    <t>E0SEBB0801</t>
  </si>
  <si>
    <t>魏钟鸣</t>
  </si>
  <si>
    <t>Y74JJC0013</t>
  </si>
  <si>
    <t>2#-308#</t>
  </si>
  <si>
    <t>Y6FY020000</t>
  </si>
  <si>
    <t>9#-159#</t>
  </si>
  <si>
    <t>刘力源</t>
  </si>
  <si>
    <t>2#-220A#</t>
  </si>
  <si>
    <t>吴南健</t>
  </si>
  <si>
    <t>9#134</t>
  </si>
  <si>
    <t>9#136</t>
  </si>
  <si>
    <t>Y912010000</t>
  </si>
  <si>
    <t>2#-231A#新</t>
  </si>
  <si>
    <t>孙宝权</t>
  </si>
  <si>
    <t>2#-310A#</t>
  </si>
  <si>
    <t>2#-318#</t>
  </si>
  <si>
    <t>Y271010000</t>
  </si>
  <si>
    <t>2#-510#</t>
  </si>
  <si>
    <t xml:space="preserve">常凯 </t>
  </si>
  <si>
    <t>娄文凯</t>
  </si>
  <si>
    <t>E118040001</t>
  </si>
  <si>
    <t>2#-307#</t>
  </si>
  <si>
    <t>谭平恒</t>
  </si>
  <si>
    <t>2#-311#</t>
  </si>
  <si>
    <t>2#-410</t>
  </si>
  <si>
    <t>2#-417</t>
  </si>
  <si>
    <t>E27RBB0201</t>
  </si>
  <si>
    <t>2#-201</t>
  </si>
  <si>
    <t>张昕</t>
  </si>
  <si>
    <t>2#-307/309#</t>
  </si>
  <si>
    <t>2#-416</t>
  </si>
  <si>
    <t>2#-509/511</t>
  </si>
  <si>
    <t>史衍猛</t>
  </si>
  <si>
    <t>2#-513</t>
  </si>
  <si>
    <t>E17RTD0101</t>
  </si>
  <si>
    <t>张俊</t>
  </si>
  <si>
    <t>2#-二层东水站北</t>
  </si>
  <si>
    <t>2#-414#</t>
  </si>
  <si>
    <t>2#-418、419#</t>
  </si>
  <si>
    <t>2#-415#A</t>
  </si>
  <si>
    <t>实扣</t>
  </si>
  <si>
    <t>1#-306西</t>
  </si>
  <si>
    <t>1#-405AN</t>
  </si>
  <si>
    <t>1#-405AW</t>
  </si>
  <si>
    <t xml:space="preserve">          </t>
  </si>
  <si>
    <t>汪林望</t>
  </si>
  <si>
    <t>E27X022002</t>
  </si>
  <si>
    <t>2#-305#</t>
  </si>
  <si>
    <t>吴东海</t>
  </si>
  <si>
    <t>食堂三层311房间的四分之三</t>
  </si>
  <si>
    <t>袁国栋</t>
  </si>
  <si>
    <t>2#-120西</t>
  </si>
  <si>
    <t>张兴旺</t>
  </si>
  <si>
    <t>2#-120东</t>
  </si>
  <si>
    <t>2#-120F</t>
  </si>
  <si>
    <t>P-4</t>
  </si>
  <si>
    <t>2#-221</t>
  </si>
  <si>
    <t>2#-223</t>
  </si>
  <si>
    <t>2#-225</t>
  </si>
  <si>
    <t>2#-226#</t>
  </si>
  <si>
    <t>2#-228</t>
  </si>
  <si>
    <t>2#-228F</t>
  </si>
  <si>
    <t>P-6</t>
  </si>
  <si>
    <t>2#-230W</t>
  </si>
  <si>
    <t>5#-地下室（原全固态）</t>
  </si>
  <si>
    <t>E07X011003</t>
  </si>
  <si>
    <t>1#-614A</t>
  </si>
  <si>
    <t>游经碧</t>
  </si>
  <si>
    <t>下半年计入</t>
  </si>
  <si>
    <t>1#-625</t>
  </si>
  <si>
    <t>1#-627</t>
  </si>
  <si>
    <t>E2h1020m00</t>
  </si>
  <si>
    <t>王艳</t>
  </si>
  <si>
    <t>1#-单晶楼3（东）</t>
  </si>
  <si>
    <t>赵有文</t>
  </si>
  <si>
    <t>1#-111</t>
  </si>
  <si>
    <t>1#-111F</t>
  </si>
  <si>
    <t>P1-6</t>
  </si>
  <si>
    <t>1#-115N</t>
  </si>
  <si>
    <t>1#-116</t>
  </si>
  <si>
    <t>1#-117</t>
  </si>
  <si>
    <t>1#-115#西</t>
  </si>
  <si>
    <t>1#-115F</t>
  </si>
  <si>
    <t>P1-4</t>
  </si>
  <si>
    <t>1#-117F</t>
  </si>
  <si>
    <t>P1-3</t>
  </si>
  <si>
    <t>1#-118</t>
  </si>
  <si>
    <t>1#-120</t>
  </si>
  <si>
    <t>1#-120F</t>
  </si>
  <si>
    <t>P1-5</t>
  </si>
  <si>
    <t>1#-120A</t>
  </si>
  <si>
    <t>1#-124W</t>
  </si>
  <si>
    <t>1#-126F</t>
  </si>
  <si>
    <t>P1-1-2</t>
  </si>
  <si>
    <t>9#155</t>
  </si>
  <si>
    <t>16#-03W</t>
  </si>
  <si>
    <t>16#-02W</t>
  </si>
  <si>
    <t>E1H1110000</t>
  </si>
  <si>
    <t>杨少延</t>
  </si>
  <si>
    <t>4#-103</t>
  </si>
  <si>
    <t>4#-203</t>
  </si>
  <si>
    <t>4#-202新</t>
  </si>
  <si>
    <t>17#-103</t>
  </si>
  <si>
    <t>Y812050000</t>
  </si>
  <si>
    <t>5#-3AP1</t>
  </si>
  <si>
    <t>王智杰</t>
  </si>
  <si>
    <t>5#-3AP2</t>
  </si>
  <si>
    <t>杨涛</t>
  </si>
  <si>
    <t>5#-3AP3</t>
  </si>
  <si>
    <t>陈涌海</t>
  </si>
  <si>
    <t>5#-3AP4</t>
  </si>
  <si>
    <t>赵玲娟</t>
  </si>
  <si>
    <t>5#-3AP5</t>
  </si>
  <si>
    <t>刘峰奇</t>
  </si>
  <si>
    <t>5#-3AN2风机</t>
  </si>
  <si>
    <t>5#-3AM照明</t>
  </si>
  <si>
    <t>5#-3层水</t>
  </si>
  <si>
    <t>2#-103</t>
  </si>
  <si>
    <t>2#-104</t>
  </si>
  <si>
    <t>2#-110</t>
  </si>
  <si>
    <t>2#-117-9西</t>
  </si>
  <si>
    <t>2#-117-9东</t>
  </si>
  <si>
    <t>2#-117F</t>
  </si>
  <si>
    <t>P-1</t>
  </si>
  <si>
    <t>2#-219</t>
  </si>
  <si>
    <t>5#楼-公共费用</t>
  </si>
  <si>
    <t>风机</t>
  </si>
  <si>
    <t>水</t>
  </si>
  <si>
    <t>2#楼和5#楼合计</t>
  </si>
  <si>
    <t>E0JZ040001</t>
  </si>
  <si>
    <t>1#-110</t>
  </si>
  <si>
    <t>刘俊岐</t>
  </si>
  <si>
    <t>1#-110#外</t>
  </si>
  <si>
    <t>Y913130000</t>
  </si>
  <si>
    <t>王利军</t>
  </si>
  <si>
    <t>E27RBB0701</t>
  </si>
  <si>
    <t>2#-102</t>
  </si>
  <si>
    <t>徐波</t>
  </si>
  <si>
    <t>2#-233</t>
  </si>
  <si>
    <t>1#-311A</t>
  </si>
  <si>
    <t>赵超</t>
  </si>
  <si>
    <t>Y518180000</t>
  </si>
  <si>
    <t>1#-427A</t>
  </si>
  <si>
    <t>2#-235</t>
  </si>
  <si>
    <t>2#-237</t>
  </si>
  <si>
    <t>·</t>
  </si>
  <si>
    <t>Y775020001</t>
  </si>
  <si>
    <t>王智杰与徐波各半</t>
  </si>
  <si>
    <t>E07X011001</t>
  </si>
  <si>
    <t>刘孔</t>
  </si>
  <si>
    <t>1#-612</t>
  </si>
  <si>
    <t>1#-612F</t>
  </si>
  <si>
    <t>P6-14</t>
  </si>
  <si>
    <t>1#-615</t>
  </si>
  <si>
    <t>1#-615F</t>
  </si>
  <si>
    <t>P6-11</t>
  </si>
  <si>
    <t>2#-227</t>
  </si>
  <si>
    <t xml:space="preserve"> 电费 </t>
  </si>
  <si>
    <t xml:space="preserve"> 合计 </t>
  </si>
  <si>
    <t>4#-105A</t>
  </si>
  <si>
    <t>金鹏</t>
  </si>
  <si>
    <t>4#-107</t>
  </si>
  <si>
    <t>4#-209</t>
  </si>
  <si>
    <t>4#-210</t>
  </si>
  <si>
    <t>2022.11.13</t>
  </si>
  <si>
    <t>未交</t>
  </si>
  <si>
    <t>Y6FY130001</t>
  </si>
  <si>
    <t>1#-402B#</t>
  </si>
  <si>
    <t>杨晓光</t>
  </si>
  <si>
    <t>1#-409</t>
  </si>
  <si>
    <t>1#-412</t>
  </si>
  <si>
    <t>2022年下半年水电费</t>
  </si>
  <si>
    <t>Y6fy120001</t>
  </si>
  <si>
    <t>1#-102A</t>
  </si>
  <si>
    <t>潘教清</t>
  </si>
  <si>
    <t>1#-108#新</t>
  </si>
  <si>
    <t>1#-109N</t>
  </si>
  <si>
    <t>1#-109外#</t>
  </si>
  <si>
    <t>2023年换新表2022.11.4</t>
  </si>
  <si>
    <t>1#-326A</t>
  </si>
  <si>
    <t>1#-328</t>
  </si>
  <si>
    <t>1#-515</t>
  </si>
  <si>
    <t>1#-302</t>
  </si>
  <si>
    <t>1#-302F</t>
  </si>
  <si>
    <t>P3-14</t>
  </si>
  <si>
    <t>1#-304#</t>
  </si>
  <si>
    <t>1#-309W</t>
  </si>
  <si>
    <t>1#-309I</t>
  </si>
  <si>
    <t>1#-309F</t>
  </si>
  <si>
    <t>P3-7</t>
  </si>
  <si>
    <t>P3-9</t>
  </si>
  <si>
    <t>1#-418#</t>
  </si>
  <si>
    <t>1#-311#</t>
  </si>
  <si>
    <t>1#楼和5#楼合计</t>
  </si>
  <si>
    <t>材料B组合计支出</t>
  </si>
  <si>
    <t>2023年下半年材料中心水电费</t>
  </si>
  <si>
    <t>元/度</t>
  </si>
  <si>
    <t>E1Y0100002</t>
  </si>
  <si>
    <t>王欣</t>
  </si>
  <si>
    <t>北方基地外</t>
  </si>
  <si>
    <t>刘兴昉</t>
  </si>
  <si>
    <t>2#-101</t>
  </si>
  <si>
    <t>2#-107</t>
  </si>
  <si>
    <t>2#-208</t>
  </si>
  <si>
    <t>2#-211</t>
  </si>
  <si>
    <t>2#-212</t>
  </si>
  <si>
    <t>2#-214</t>
  </si>
  <si>
    <t>2#-217</t>
  </si>
  <si>
    <t>2#-232</t>
  </si>
  <si>
    <t>16#-04柜外挂</t>
  </si>
  <si>
    <t>16#-04内上S</t>
  </si>
  <si>
    <t>2#-210</t>
  </si>
  <si>
    <t>本次不走预支</t>
  </si>
  <si>
    <t>2020.8.6</t>
  </si>
  <si>
    <t>2020.11.25</t>
  </si>
  <si>
    <t>2021.11.18</t>
  </si>
  <si>
    <t>2021年上半年</t>
  </si>
  <si>
    <t>2022年下半年材料中心水电费</t>
  </si>
  <si>
    <t>E2JK020001</t>
  </si>
  <si>
    <t>2#-北方L内</t>
  </si>
  <si>
    <t>王哓亮</t>
  </si>
  <si>
    <t>不用预支2018.12.3</t>
  </si>
  <si>
    <t>2#-213新表</t>
  </si>
  <si>
    <t>2#-401南</t>
  </si>
  <si>
    <t>2023年上半年换0201/10683/80倍</t>
  </si>
  <si>
    <t>2#-401北</t>
  </si>
  <si>
    <t>2#-4层东</t>
  </si>
  <si>
    <t>未用</t>
  </si>
  <si>
    <t>21年上半年应缴金额</t>
  </si>
  <si>
    <t>21年上半年预存金额</t>
  </si>
  <si>
    <t>2021年上半年结余</t>
  </si>
  <si>
    <t>累积预存结余</t>
  </si>
  <si>
    <t>1#-601</t>
  </si>
  <si>
    <t>1#-606</t>
  </si>
  <si>
    <t>1#608A</t>
  </si>
  <si>
    <t>1#-616A</t>
  </si>
  <si>
    <t>、</t>
  </si>
  <si>
    <t>11109022B01</t>
  </si>
  <si>
    <t>张艳华</t>
  </si>
  <si>
    <t>马文全</t>
  </si>
  <si>
    <t>1#-406B#</t>
  </si>
  <si>
    <t>1#-407A#</t>
  </si>
  <si>
    <t>5#-109#</t>
  </si>
  <si>
    <t>张锦川</t>
  </si>
  <si>
    <t>材料重点</t>
  </si>
  <si>
    <t>工艺设备用电</t>
  </si>
  <si>
    <t>5#-6AP1</t>
  </si>
  <si>
    <t>马骁宇</t>
  </si>
  <si>
    <t>5#-6AP2</t>
  </si>
  <si>
    <t>5#-6AP3</t>
  </si>
  <si>
    <t>5#-6AP4</t>
  </si>
  <si>
    <t>5#-6AP5</t>
  </si>
  <si>
    <t>5#-六层照明</t>
  </si>
  <si>
    <t>5#-六层送风</t>
  </si>
  <si>
    <t>5#-六层排风</t>
  </si>
  <si>
    <t>5#-二层照明</t>
  </si>
  <si>
    <t>5#-东2AP1</t>
  </si>
  <si>
    <t>5#-东2AP2</t>
  </si>
  <si>
    <t>合计支出337916.80元。</t>
  </si>
  <si>
    <t>E1JK130001</t>
  </si>
  <si>
    <t>E0FY370002</t>
  </si>
  <si>
    <t>1110002A01</t>
  </si>
  <si>
    <t>Y5H1130000</t>
  </si>
  <si>
    <t>Y7j2021000</t>
  </si>
  <si>
    <t>Y7j2011000</t>
  </si>
  <si>
    <t>Y4jz011000</t>
  </si>
  <si>
    <t>5#-五层照明西5AP2</t>
  </si>
  <si>
    <t>研发中心一层、四层水电费分摊明细表</t>
  </si>
  <si>
    <t>5#-五层照明北</t>
  </si>
  <si>
    <t>研发中心一、四层水电费分摊表</t>
  </si>
  <si>
    <t>5#-五层动力</t>
  </si>
  <si>
    <t>课题负责人</t>
  </si>
  <si>
    <t>房间数</t>
  </si>
  <si>
    <t>面积（㎡）</t>
  </si>
  <si>
    <t>占总面积%</t>
  </si>
  <si>
    <t>一、四层应交合计</t>
  </si>
  <si>
    <t>加五层及地下室</t>
  </si>
  <si>
    <t>研发中心1层108</t>
  </si>
  <si>
    <t>5#-四层照明西4AP2</t>
  </si>
  <si>
    <t>研发中心1层113</t>
  </si>
  <si>
    <t>5#-四层照明北</t>
  </si>
  <si>
    <t>研发中心102</t>
  </si>
  <si>
    <t>5#-四层动力4AP1</t>
  </si>
  <si>
    <t>研发中心112</t>
  </si>
  <si>
    <t>研发中心110</t>
  </si>
  <si>
    <t>5#-1AP2</t>
  </si>
  <si>
    <t>研发中心101</t>
  </si>
  <si>
    <t>5#-1AP3</t>
  </si>
  <si>
    <t>研发中心1层</t>
  </si>
  <si>
    <t>5#-1AN</t>
  </si>
  <si>
    <t>研发中心109</t>
  </si>
  <si>
    <t>一层总面积</t>
  </si>
  <si>
    <t>一层总金额</t>
  </si>
  <si>
    <t>5#-1层照明</t>
  </si>
  <si>
    <t>5#地下室1-7</t>
  </si>
  <si>
    <t>研发中心410</t>
  </si>
  <si>
    <t>1</t>
  </si>
  <si>
    <t>5#地下室1-6</t>
  </si>
  <si>
    <t>研发中心424</t>
  </si>
  <si>
    <t>研发中心408</t>
  </si>
  <si>
    <t>5#-一层</t>
  </si>
  <si>
    <t>详情见研发中心比例分摊表</t>
  </si>
  <si>
    <t>四层总面积</t>
  </si>
  <si>
    <t>5#-四层</t>
  </si>
  <si>
    <t>四层总金额</t>
  </si>
  <si>
    <t>5#-五层</t>
  </si>
  <si>
    <t>5#-地下室</t>
  </si>
  <si>
    <t>预存</t>
  </si>
  <si>
    <t>5#楼研发中心2017年总用电量统计表</t>
  </si>
  <si>
    <t>5#-1#总表</t>
  </si>
  <si>
    <t>5#-2#总表</t>
  </si>
  <si>
    <t>5#-上半年合计</t>
  </si>
  <si>
    <t>5#-下半年合计</t>
  </si>
  <si>
    <t>5#楼研发中心2017年上半年公共用费用分摊统计表</t>
  </si>
  <si>
    <t>5#-1#冷机</t>
  </si>
  <si>
    <t>5#-2#冷机</t>
  </si>
  <si>
    <t>5#-小冷机</t>
  </si>
  <si>
    <t>5#-1#水泵</t>
  </si>
  <si>
    <t>5#-2#水泵</t>
  </si>
  <si>
    <t>5#-冷却塔等</t>
  </si>
  <si>
    <t>冷站用电量合计</t>
  </si>
  <si>
    <t>5#-水站用水量</t>
  </si>
  <si>
    <t>5#-冷站用水量</t>
  </si>
  <si>
    <t>注：没有总水表</t>
  </si>
  <si>
    <t>水电合计</t>
  </si>
  <si>
    <t>5#楼研发中心2023年下半年公共用费用分摊统计表</t>
  </si>
  <si>
    <t>冷却水塔</t>
  </si>
  <si>
    <t>水电合计（实际）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</si>
</sst>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1" formatCode="_ * #,##0_ ;_ * \-#,##0_ ;_ * &quot;-&quot;_ ;_ @_ "/>
    <numFmt numFmtId="43" formatCode="_ * #,##0.00_ ;_ * \-#,##0.00_ ;_ * &quot;-&quot;??_ ;_ @_ "/>
    <numFmt numFmtId="177" formatCode="_ &quot;￥&quot;* #,##0.00_ ;_ &quot;￥&quot;* \-#,##0.00_ ;_ &quot;￥&quot;* &quot;-&quot;??_ ;_ @_ "/>
    <numFmt numFmtId="178" formatCode="0.00_ "/>
    <numFmt numFmtId="179" formatCode="0.00_);[Red]\(0.00\)"/>
    <numFmt numFmtId="180" formatCode="0.0_);[Red]\(0.0\)"/>
    <numFmt numFmtId="181" formatCode="0_ "/>
    <numFmt numFmtId="182" formatCode="#,##0.00_ "/>
    <numFmt numFmtId="183" formatCode="0_);[Red]\(0\)"/>
    <numFmt numFmtId="184" formatCode="#,##0.0_ "/>
    <numFmt numFmtId="185" formatCode="_ * #,##0.00_ ;_ * \-#,##0.00_ ;_ * &quot;-&quot;_ ;_ @_ "/>
    <numFmt numFmtId="186" formatCode="0.0000_ "/>
  </numFmts>
  <fonts count="59">
    <font>
      <sz val="12"/>
      <name val="宋体"/>
      <charset val="134"/>
    </font>
    <font>
      <sz val="12"/>
      <color rgb="FF000000"/>
      <name val="宋体"/>
      <charset val="134"/>
    </font>
    <font>
      <sz val="14"/>
      <name val="宋体"/>
      <charset val="134"/>
    </font>
    <font>
      <sz val="10"/>
      <name val="宋体"/>
      <charset val="134"/>
    </font>
    <font>
      <sz val="8"/>
      <name val="宋体"/>
      <charset val="134"/>
    </font>
    <font>
      <sz val="14"/>
      <color theme="1"/>
      <name val="宋体"/>
      <charset val="134"/>
    </font>
    <font>
      <sz val="10"/>
      <color theme="1"/>
      <name val="宋体"/>
      <charset val="134"/>
    </font>
    <font>
      <sz val="8"/>
      <color theme="1"/>
      <name val="宋体"/>
      <charset val="134"/>
    </font>
    <font>
      <sz val="12"/>
      <color theme="1"/>
      <name val="宋体"/>
      <charset val="134"/>
    </font>
    <font>
      <sz val="10"/>
      <color rgb="FF0070C0"/>
      <name val="宋体"/>
      <charset val="134"/>
    </font>
    <font>
      <sz val="20"/>
      <color theme="1"/>
      <name val="宋体"/>
      <charset val="134"/>
    </font>
    <font>
      <sz val="18"/>
      <color theme="1"/>
      <name val="宋体"/>
      <charset val="134"/>
    </font>
    <font>
      <sz val="11"/>
      <color theme="1"/>
      <name val="宋体"/>
      <charset val="134"/>
    </font>
    <font>
      <sz val="16"/>
      <color theme="1"/>
      <name val="宋体"/>
      <charset val="134"/>
    </font>
    <font>
      <sz val="11"/>
      <color theme="1"/>
      <name val="仿宋"/>
      <charset val="134"/>
    </font>
    <font>
      <b/>
      <sz val="10"/>
      <color theme="1"/>
      <name val="宋体"/>
      <charset val="134"/>
    </font>
    <font>
      <b/>
      <sz val="16"/>
      <color theme="1"/>
      <name val="宋体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</font>
    <font>
      <sz val="12"/>
      <color rgb="FF3D3D3D"/>
      <name val="宋体"/>
      <charset val="134"/>
    </font>
    <font>
      <sz val="11"/>
      <name val="宋体"/>
      <charset val="134"/>
    </font>
    <font>
      <sz val="11"/>
      <color rgb="FF3D3D3D"/>
      <name val="宋体"/>
      <charset val="134"/>
    </font>
    <font>
      <sz val="12"/>
      <color rgb="FFFF0000"/>
      <name val="宋体"/>
      <charset val="134"/>
    </font>
    <font>
      <sz val="12"/>
      <color rgb="FF0070C0"/>
      <name val="宋体"/>
      <charset val="134"/>
    </font>
    <font>
      <sz val="9"/>
      <color theme="1"/>
      <name val="宋体"/>
      <charset val="134"/>
    </font>
    <font>
      <b/>
      <sz val="12"/>
      <color theme="1"/>
      <name val="仿宋"/>
      <charset val="134"/>
    </font>
    <font>
      <i/>
      <sz val="10"/>
      <color theme="1"/>
      <name val="宋体"/>
      <charset val="134"/>
    </font>
    <font>
      <i/>
      <sz val="8"/>
      <color theme="1"/>
      <name val="宋体"/>
      <charset val="134"/>
    </font>
    <font>
      <sz val="11"/>
      <color rgb="FF000000"/>
      <name val="宋体"/>
      <charset val="134"/>
    </font>
    <font>
      <sz val="10"/>
      <color rgb="FF000000"/>
      <name val="宋体"/>
      <charset val="134"/>
    </font>
    <font>
      <b/>
      <sz val="12"/>
      <name val="宋体"/>
      <charset val="134"/>
    </font>
    <font>
      <sz val="12"/>
      <color rgb="FF5181BD"/>
      <name val="宋体"/>
      <charset val="134"/>
    </font>
    <font>
      <sz val="12"/>
      <color rgb="FF464646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12"/>
      <color theme="0"/>
      <name val="宋体"/>
      <charset val="134"/>
    </font>
    <font>
      <u/>
      <sz val="12"/>
      <color theme="1"/>
      <name val="宋体"/>
      <charset val="134"/>
    </font>
    <font>
      <sz val="12"/>
      <color rgb="FFF79544"/>
      <name val="宋体"/>
      <charset val="134"/>
    </font>
    <font>
      <b/>
      <sz val="20"/>
      <name val="宋体"/>
      <charset val="134"/>
    </font>
    <font>
      <b/>
      <sz val="12"/>
      <color rgb="FFFF0000"/>
      <name val="宋体"/>
      <charset val="134"/>
    </font>
    <font>
      <b/>
      <sz val="12"/>
      <color rgb="FF000000"/>
      <name val="宋体"/>
      <charset val="134"/>
    </font>
    <font>
      <sz val="20"/>
      <color rgb="FF000000"/>
      <name val="宋体"/>
      <charset val="134"/>
    </font>
    <font>
      <b/>
      <sz val="10"/>
      <name val="宋体"/>
      <charset val="134"/>
    </font>
    <font>
      <sz val="10"/>
      <color rgb="FFFF0000"/>
      <name val="宋体"/>
      <charset val="134"/>
    </font>
    <font>
      <sz val="8"/>
      <color rgb="FF000000"/>
      <name val="宋体"/>
      <charset val="134"/>
    </font>
    <font>
      <b/>
      <sz val="16"/>
      <name val="宋体"/>
      <charset val="134"/>
    </font>
    <font>
      <b/>
      <sz val="12"/>
      <color indexed="12"/>
      <name val="宋体"/>
      <charset val="134"/>
    </font>
    <font>
      <sz val="16"/>
      <name val="宋体"/>
      <charset val="134"/>
    </font>
    <font>
      <sz val="16"/>
      <color rgb="FF3D3D3D"/>
      <name val="宋体"/>
      <charset val="134"/>
    </font>
    <font>
      <sz val="8"/>
      <color rgb="FFFF0000"/>
      <name val="宋体"/>
      <charset val="134"/>
    </font>
    <font>
      <sz val="9"/>
      <color rgb="FFFF0000"/>
      <name val="宋体"/>
      <charset val="134"/>
    </font>
    <font>
      <sz val="20"/>
      <name val="宋体"/>
      <charset val="134"/>
    </font>
    <font>
      <sz val="12"/>
      <color indexed="10"/>
      <name val="宋体"/>
      <charset val="134"/>
    </font>
    <font>
      <sz val="12"/>
      <color rgb="FFFFFFFF"/>
      <name val="宋体"/>
      <charset val="134"/>
    </font>
    <font>
      <u/>
      <sz val="12"/>
      <color indexed="12"/>
      <name val="宋体"/>
      <charset val="134"/>
    </font>
    <font>
      <b/>
      <sz val="9"/>
      <name val="宋体"/>
      <charset val="134"/>
    </font>
    <font>
      <sz val="9"/>
      <name val="Tahoma"/>
      <family val="2"/>
    </font>
    <font>
      <b/>
      <sz val="9"/>
      <name val="Tahoma"/>
      <family val="2"/>
    </font>
    <font>
      <sz val="12"/>
      <name val="宋体"/>
      <charset val="13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FAEF"/>
        <bgColor indexed="64"/>
      </patternFill>
    </fill>
    <fill>
      <patternFill patternType="solid">
        <fgColor rgb="FF00B0F0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">
    <xf numFmtId="0" fontId="0" fillId="0" borderId="0">
      <alignment vertical="center"/>
    </xf>
    <xf numFmtId="43" fontId="58" fillId="0" borderId="0">
      <protection locked="0"/>
    </xf>
    <xf numFmtId="177" fontId="58" fillId="0" borderId="0">
      <protection locked="0"/>
    </xf>
    <xf numFmtId="0" fontId="54" fillId="0" borderId="0">
      <protection locked="0"/>
    </xf>
    <xf numFmtId="0" fontId="58" fillId="0" borderId="0">
      <protection locked="0"/>
    </xf>
    <xf numFmtId="43" fontId="58" fillId="0" borderId="0">
      <protection locked="0"/>
    </xf>
    <xf numFmtId="0" fontId="3" fillId="0" borderId="0">
      <protection locked="0"/>
    </xf>
    <xf numFmtId="0" fontId="58" fillId="0" borderId="0">
      <protection locked="0"/>
    </xf>
  </cellStyleXfs>
  <cellXfs count="581">
    <xf numFmtId="0" fontId="0" fillId="0" borderId="0" xfId="0">
      <alignment vertical="center"/>
    </xf>
    <xf numFmtId="0" fontId="1" fillId="2" borderId="0" xfId="0" applyFont="1" applyFill="1" applyAlignment="1"/>
    <xf numFmtId="0" fontId="0" fillId="0" borderId="0" xfId="0" applyFont="1" applyAlignment="1"/>
    <xf numFmtId="0" fontId="3" fillId="0" borderId="1" xfId="0" applyFont="1" applyBorder="1" applyAlignment="1"/>
    <xf numFmtId="0" fontId="4" fillId="0" borderId="1" xfId="0" applyFont="1" applyBorder="1" applyAlignment="1"/>
    <xf numFmtId="43" fontId="3" fillId="0" borderId="1" xfId="1" applyFont="1" applyBorder="1" applyAlignment="1" applyProtection="1"/>
    <xf numFmtId="0" fontId="3" fillId="0" borderId="2" xfId="0" applyFont="1" applyFill="1" applyBorder="1" applyAlignment="1"/>
    <xf numFmtId="0" fontId="3" fillId="0" borderId="0" xfId="0" applyFont="1" applyFill="1" applyBorder="1" applyAlignment="1"/>
    <xf numFmtId="43" fontId="0" fillId="0" borderId="0" xfId="0" applyNumberFormat="1" applyFont="1" applyAlignment="1"/>
    <xf numFmtId="0" fontId="6" fillId="2" borderId="1" xfId="0" applyFont="1" applyFill="1" applyBorder="1" applyAlignment="1"/>
    <xf numFmtId="0" fontId="7" fillId="2" borderId="1" xfId="0" applyFont="1" applyFill="1" applyBorder="1" applyAlignment="1"/>
    <xf numFmtId="43" fontId="6" fillId="2" borderId="1" xfId="1" applyFont="1" applyFill="1" applyBorder="1" applyAlignment="1" applyProtection="1"/>
    <xf numFmtId="0" fontId="6" fillId="2" borderId="2" xfId="0" applyFont="1" applyFill="1" applyBorder="1" applyAlignment="1"/>
    <xf numFmtId="0" fontId="8" fillId="2" borderId="0" xfId="0" applyFont="1" applyFill="1" applyAlignment="1"/>
    <xf numFmtId="0" fontId="3" fillId="2" borderId="0" xfId="0" applyFont="1" applyFill="1" applyBorder="1" applyAlignment="1"/>
    <xf numFmtId="0" fontId="0" fillId="2" borderId="0" xfId="0" applyFont="1" applyFill="1" applyAlignment="1"/>
    <xf numFmtId="43" fontId="0" fillId="2" borderId="0" xfId="0" applyNumberFormat="1" applyFont="1" applyFill="1" applyAlignment="1"/>
    <xf numFmtId="0" fontId="9" fillId="0" borderId="1" xfId="0" applyFont="1" applyBorder="1" applyAlignment="1"/>
    <xf numFmtId="0" fontId="0" fillId="3" borderId="0" xfId="0" applyFont="1" applyFill="1" applyAlignment="1"/>
    <xf numFmtId="0" fontId="0" fillId="0" borderId="0" xfId="0" applyFont="1" applyBorder="1" applyAlignment="1"/>
    <xf numFmtId="0" fontId="0" fillId="4" borderId="0" xfId="0" applyFont="1" applyFill="1" applyAlignment="1"/>
    <xf numFmtId="178" fontId="0" fillId="3" borderId="0" xfId="0" applyNumberFormat="1" applyFont="1" applyFill="1" applyAlignment="1"/>
    <xf numFmtId="178" fontId="0" fillId="4" borderId="0" xfId="0" applyNumberFormat="1" applyFont="1" applyFill="1" applyAlignment="1"/>
    <xf numFmtId="0" fontId="6" fillId="0" borderId="1" xfId="0" applyFont="1" applyFill="1" applyBorder="1" applyAlignment="1"/>
    <xf numFmtId="179" fontId="6" fillId="0" borderId="1" xfId="0" applyNumberFormat="1" applyFont="1" applyFill="1" applyBorder="1" applyAlignment="1"/>
    <xf numFmtId="0" fontId="11" fillId="0" borderId="5" xfId="0" applyFont="1" applyFill="1" applyBorder="1" applyAlignment="1"/>
    <xf numFmtId="0" fontId="8" fillId="0" borderId="5" xfId="0" applyFont="1" applyFill="1" applyBorder="1" applyAlignment="1"/>
    <xf numFmtId="0" fontId="6" fillId="0" borderId="5" xfId="0" applyFont="1" applyFill="1" applyBorder="1" applyAlignment="1"/>
    <xf numFmtId="180" fontId="6" fillId="0" borderId="5" xfId="0" applyNumberFormat="1" applyFont="1" applyFill="1" applyBorder="1" applyAlignment="1"/>
    <xf numFmtId="0" fontId="8" fillId="0" borderId="1" xfId="0" applyFont="1" applyFill="1" applyBorder="1" applyAlignment="1"/>
    <xf numFmtId="180" fontId="6" fillId="0" borderId="1" xfId="0" applyNumberFormat="1" applyFont="1" applyFill="1" applyBorder="1" applyAlignment="1"/>
    <xf numFmtId="0" fontId="12" fillId="0" borderId="0" xfId="0" applyFont="1" applyFill="1" applyAlignment="1"/>
    <xf numFmtId="0" fontId="8" fillId="0" borderId="0" xfId="0" applyFont="1" applyFill="1" applyBorder="1" applyAlignment="1"/>
    <xf numFmtId="0" fontId="6" fillId="0" borderId="0" xfId="0" applyFont="1" applyFill="1" applyBorder="1" applyAlignment="1"/>
    <xf numFmtId="179" fontId="6" fillId="0" borderId="0" xfId="0" applyNumberFormat="1" applyFont="1" applyFill="1" applyBorder="1" applyAlignment="1"/>
    <xf numFmtId="0" fontId="8" fillId="0" borderId="0" xfId="0" applyFont="1" applyFill="1" applyAlignment="1"/>
    <xf numFmtId="0" fontId="7" fillId="0" borderId="1" xfId="0" applyFont="1" applyFill="1" applyBorder="1" applyAlignment="1"/>
    <xf numFmtId="43" fontId="6" fillId="0" borderId="1" xfId="1" applyFont="1" applyFill="1" applyBorder="1" applyAlignment="1" applyProtection="1"/>
    <xf numFmtId="0" fontId="7" fillId="0" borderId="5" xfId="0" applyFont="1" applyFill="1" applyBorder="1" applyAlignment="1"/>
    <xf numFmtId="43" fontId="6" fillId="0" borderId="5" xfId="1" applyFont="1" applyFill="1" applyBorder="1" applyAlignment="1" applyProtection="1"/>
    <xf numFmtId="0" fontId="7" fillId="0" borderId="0" xfId="0" applyFont="1" applyFill="1" applyBorder="1" applyAlignment="1"/>
    <xf numFmtId="43" fontId="6" fillId="0" borderId="0" xfId="1" applyFont="1" applyFill="1" applyBorder="1" applyAlignment="1" applyProtection="1"/>
    <xf numFmtId="43" fontId="6" fillId="0" borderId="0" xfId="0" applyNumberFormat="1" applyFont="1" applyFill="1" applyBorder="1" applyAlignment="1"/>
    <xf numFmtId="43" fontId="8" fillId="0" borderId="1" xfId="0" applyNumberFormat="1" applyFont="1" applyFill="1" applyBorder="1" applyAlignment="1"/>
    <xf numFmtId="0" fontId="8" fillId="0" borderId="0" xfId="0" applyFont="1" applyFill="1" applyAlignment="1"/>
    <xf numFmtId="0" fontId="8" fillId="0" borderId="1" xfId="0" applyNumberFormat="1" applyFont="1" applyFill="1" applyBorder="1" applyAlignment="1"/>
    <xf numFmtId="178" fontId="8" fillId="0" borderId="1" xfId="0" applyNumberFormat="1" applyFont="1" applyFill="1" applyBorder="1" applyAlignment="1"/>
    <xf numFmtId="179" fontId="8" fillId="0" borderId="1" xfId="0" applyNumberFormat="1" applyFont="1" applyFill="1" applyBorder="1" applyAlignment="1"/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3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178" fontId="14" fillId="0" borderId="3" xfId="0" applyNumberFormat="1" applyFont="1" applyFill="1" applyBorder="1">
      <alignment vertical="center"/>
    </xf>
    <xf numFmtId="0" fontId="14" fillId="0" borderId="1" xfId="6" applyFont="1" applyFill="1" applyBorder="1" applyAlignment="1" applyProtection="1">
      <alignment horizontal="center" vertical="center"/>
    </xf>
    <xf numFmtId="180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2" fillId="0" borderId="1" xfId="0" applyFont="1" applyFill="1" applyBorder="1">
      <alignment vertical="center"/>
    </xf>
    <xf numFmtId="0" fontId="17" fillId="0" borderId="1" xfId="0" applyFont="1" applyFill="1" applyBorder="1" applyAlignment="1">
      <alignment horizontal="center" vertical="center"/>
    </xf>
    <xf numFmtId="0" fontId="14" fillId="0" borderId="1" xfId="0" applyFont="1" applyFill="1" applyBorder="1">
      <alignment vertical="center"/>
    </xf>
    <xf numFmtId="49" fontId="14" fillId="0" borderId="1" xfId="7" applyNumberFormat="1" applyFont="1" applyFill="1" applyBorder="1" applyAlignment="1" applyProtection="1">
      <alignment horizontal="left" vertical="center"/>
    </xf>
    <xf numFmtId="49" fontId="14" fillId="0" borderId="1" xfId="7" applyNumberFormat="1" applyFont="1" applyFill="1" applyBorder="1" applyAlignment="1" applyProtection="1">
      <alignment horizontal="center" vertical="center"/>
    </xf>
    <xf numFmtId="0" fontId="14" fillId="0" borderId="1" xfId="7" applyNumberFormat="1" applyFont="1" applyFill="1" applyBorder="1" applyAlignment="1" applyProtection="1">
      <alignment horizontal="center" vertical="center"/>
    </xf>
    <xf numFmtId="178" fontId="14" fillId="0" borderId="1" xfId="0" applyNumberFormat="1" applyFont="1" applyFill="1" applyBorder="1">
      <alignment vertical="center"/>
    </xf>
    <xf numFmtId="0" fontId="15" fillId="0" borderId="1" xfId="0" applyFont="1" applyFill="1" applyBorder="1" applyAlignment="1"/>
    <xf numFmtId="0" fontId="15" fillId="0" borderId="0" xfId="0" applyFont="1" applyFill="1" applyAlignment="1">
      <alignment horizontal="center" vertical="center"/>
    </xf>
    <xf numFmtId="0" fontId="6" fillId="0" borderId="0" xfId="0" applyFont="1" applyFill="1" applyAlignment="1"/>
    <xf numFmtId="0" fontId="15" fillId="0" borderId="0" xfId="0" applyFont="1" applyFill="1" applyAlignment="1"/>
    <xf numFmtId="0" fontId="18" fillId="0" borderId="0" xfId="0" applyFont="1" applyFill="1" applyAlignment="1"/>
    <xf numFmtId="0" fontId="8" fillId="0" borderId="3" xfId="0" applyNumberFormat="1" applyFont="1" applyFill="1" applyBorder="1" applyAlignment="1"/>
    <xf numFmtId="0" fontId="0" fillId="2" borderId="0" xfId="0" applyFont="1" applyFill="1" applyBorder="1" applyAlignment="1"/>
    <xf numFmtId="178" fontId="6" fillId="0" borderId="1" xfId="0" applyNumberFormat="1" applyFont="1" applyFill="1" applyBorder="1" applyAlignment="1"/>
    <xf numFmtId="0" fontId="6" fillId="0" borderId="3" xfId="0" applyFont="1" applyFill="1" applyBorder="1" applyAlignment="1"/>
    <xf numFmtId="0" fontId="8" fillId="0" borderId="3" xfId="0" applyFont="1" applyFill="1" applyBorder="1" applyAlignment="1"/>
    <xf numFmtId="0" fontId="8" fillId="0" borderId="4" xfId="0" applyFont="1" applyFill="1" applyBorder="1" applyAlignment="1"/>
    <xf numFmtId="179" fontId="8" fillId="0" borderId="4" xfId="0" applyNumberFormat="1" applyFont="1" applyFill="1" applyBorder="1" applyAlignment="1"/>
    <xf numFmtId="178" fontId="7" fillId="0" borderId="1" xfId="0" applyNumberFormat="1" applyFont="1" applyFill="1" applyBorder="1" applyAlignment="1"/>
    <xf numFmtId="178" fontId="6" fillId="0" borderId="1" xfId="1" applyNumberFormat="1" applyFont="1" applyFill="1" applyBorder="1" applyAlignment="1" applyProtection="1"/>
    <xf numFmtId="43" fontId="8" fillId="0" borderId="1" xfId="1" applyFont="1" applyFill="1" applyBorder="1" applyAlignment="1" applyProtection="1"/>
    <xf numFmtId="43" fontId="8" fillId="0" borderId="0" xfId="0" applyNumberFormat="1" applyFont="1" applyFill="1" applyAlignment="1"/>
    <xf numFmtId="178" fontId="18" fillId="0" borderId="0" xfId="0" applyNumberFormat="1" applyFont="1" applyFill="1" applyAlignment="1"/>
    <xf numFmtId="178" fontId="8" fillId="0" borderId="0" xfId="0" applyNumberFormat="1" applyFont="1" applyFill="1" applyAlignment="1"/>
    <xf numFmtId="179" fontId="8" fillId="0" borderId="7" xfId="0" applyNumberFormat="1" applyFont="1" applyFill="1" applyBorder="1" applyAlignment="1"/>
    <xf numFmtId="178" fontId="0" fillId="2" borderId="0" xfId="0" applyNumberFormat="1" applyFont="1" applyFill="1" applyAlignment="1"/>
    <xf numFmtId="0" fontId="1" fillId="0" borderId="0" xfId="0" applyFont="1" applyFill="1" applyAlignment="1"/>
    <xf numFmtId="0" fontId="0" fillId="0" borderId="0" xfId="0" applyFont="1" applyFill="1" applyAlignment="1"/>
    <xf numFmtId="0" fontId="19" fillId="0" borderId="0" xfId="0" applyFont="1" applyFill="1" applyAlignment="1"/>
    <xf numFmtId="0" fontId="0" fillId="0" borderId="1" xfId="0" applyFont="1" applyFill="1" applyBorder="1" applyAlignment="1"/>
    <xf numFmtId="0" fontId="20" fillId="0" borderId="0" xfId="0" applyFont="1" applyFill="1" applyAlignment="1"/>
    <xf numFmtId="0" fontId="21" fillId="0" borderId="0" xfId="0" applyFont="1" applyFill="1" applyAlignment="1"/>
    <xf numFmtId="0" fontId="22" fillId="0" borderId="0" xfId="0" applyFont="1" applyFill="1" applyAlignment="1"/>
    <xf numFmtId="0" fontId="23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22" fillId="0" borderId="0" xfId="0" applyFont="1" applyFill="1">
      <alignment vertical="center"/>
    </xf>
    <xf numFmtId="0" fontId="23" fillId="0" borderId="0" xfId="0" applyFont="1" applyFill="1" applyAlignment="1"/>
    <xf numFmtId="0" fontId="8" fillId="2" borderId="1" xfId="0" applyFont="1" applyFill="1" applyBorder="1" applyAlignment="1"/>
    <xf numFmtId="180" fontId="8" fillId="2" borderId="1" xfId="0" applyNumberFormat="1" applyFont="1" applyFill="1" applyBorder="1" applyAlignment="1"/>
    <xf numFmtId="179" fontId="8" fillId="2" borderId="1" xfId="0" applyNumberFormat="1" applyFont="1" applyFill="1" applyBorder="1" applyAlignment="1"/>
    <xf numFmtId="0" fontId="8" fillId="0" borderId="1" xfId="0" applyFont="1" applyFill="1" applyBorder="1" applyAlignment="1"/>
    <xf numFmtId="179" fontId="8" fillId="0" borderId="1" xfId="0" applyNumberFormat="1" applyFont="1" applyFill="1" applyBorder="1" applyAlignment="1"/>
    <xf numFmtId="0" fontId="6" fillId="0" borderId="1" xfId="0" applyFont="1" applyFill="1" applyBorder="1" applyAlignment="1"/>
    <xf numFmtId="179" fontId="6" fillId="0" borderId="1" xfId="0" applyNumberFormat="1" applyFont="1" applyFill="1" applyBorder="1" applyAlignment="1"/>
    <xf numFmtId="0" fontId="6" fillId="0" borderId="0" xfId="0" applyFont="1" applyFill="1" applyAlignment="1"/>
    <xf numFmtId="0" fontId="6" fillId="0" borderId="9" xfId="0" applyFont="1" applyFill="1" applyBorder="1" applyAlignment="1"/>
    <xf numFmtId="179" fontId="6" fillId="0" borderId="9" xfId="0" applyNumberFormat="1" applyFont="1" applyFill="1" applyBorder="1" applyAlignment="1"/>
    <xf numFmtId="0" fontId="6" fillId="0" borderId="10" xfId="0" applyFont="1" applyFill="1" applyBorder="1" applyAlignment="1"/>
    <xf numFmtId="179" fontId="6" fillId="0" borderId="10" xfId="0" applyNumberFormat="1" applyFont="1" applyFill="1" applyBorder="1" applyAlignment="1"/>
    <xf numFmtId="0" fontId="8" fillId="0" borderId="0" xfId="0" applyFont="1" applyFill="1" applyAlignment="1"/>
    <xf numFmtId="178" fontId="6" fillId="0" borderId="1" xfId="0" applyNumberFormat="1" applyFont="1" applyFill="1" applyBorder="1" applyAlignment="1"/>
    <xf numFmtId="181" fontId="6" fillId="0" borderId="1" xfId="0" applyNumberFormat="1" applyFont="1" applyFill="1" applyBorder="1" applyAlignment="1"/>
    <xf numFmtId="182" fontId="6" fillId="0" borderId="1" xfId="2" applyNumberFormat="1" applyFont="1" applyFill="1" applyBorder="1" applyAlignment="1" applyProtection="1"/>
    <xf numFmtId="0" fontId="6" fillId="0" borderId="3" xfId="0" applyFont="1" applyFill="1" applyBorder="1" applyAlignment="1"/>
    <xf numFmtId="182" fontId="24" fillId="0" borderId="1" xfId="2" applyNumberFormat="1" applyFont="1" applyFill="1" applyBorder="1" applyAlignment="1" applyProtection="1"/>
    <xf numFmtId="182" fontId="6" fillId="0" borderId="1" xfId="0" applyNumberFormat="1" applyFont="1" applyFill="1" applyBorder="1" applyAlignment="1"/>
    <xf numFmtId="43" fontId="8" fillId="2" borderId="1" xfId="1" applyFont="1" applyFill="1" applyBorder="1" applyAlignment="1" applyProtection="1"/>
    <xf numFmtId="43" fontId="8" fillId="0" borderId="1" xfId="1" applyFont="1" applyFill="1" applyBorder="1" applyAlignment="1" applyProtection="1"/>
    <xf numFmtId="0" fontId="7" fillId="0" borderId="1" xfId="0" applyFont="1" applyFill="1" applyBorder="1" applyAlignment="1"/>
    <xf numFmtId="43" fontId="6" fillId="0" borderId="1" xfId="1" applyFont="1" applyFill="1" applyBorder="1" applyAlignment="1" applyProtection="1"/>
    <xf numFmtId="0" fontId="7" fillId="0" borderId="9" xfId="0" applyFont="1" applyFill="1" applyBorder="1" applyAlignment="1"/>
    <xf numFmtId="43" fontId="6" fillId="0" borderId="9" xfId="1" applyFont="1" applyFill="1" applyBorder="1" applyAlignment="1" applyProtection="1"/>
    <xf numFmtId="43" fontId="6" fillId="0" borderId="1" xfId="0" applyNumberFormat="1" applyFont="1" applyFill="1" applyBorder="1" applyAlignment="1"/>
    <xf numFmtId="43" fontId="8" fillId="0" borderId="1" xfId="0" applyNumberFormat="1" applyFont="1" applyFill="1" applyBorder="1" applyAlignment="1"/>
    <xf numFmtId="0" fontId="7" fillId="0" borderId="10" xfId="0" applyFont="1" applyFill="1" applyBorder="1" applyAlignment="1"/>
    <xf numFmtId="43" fontId="6" fillId="0" borderId="10" xfId="1" applyFont="1" applyFill="1" applyBorder="1" applyAlignment="1" applyProtection="1"/>
    <xf numFmtId="177" fontId="6" fillId="0" borderId="1" xfId="2" applyFont="1" applyFill="1" applyBorder="1" applyAlignment="1" applyProtection="1"/>
    <xf numFmtId="179" fontId="6" fillId="0" borderId="6" xfId="0" applyNumberFormat="1" applyFont="1" applyFill="1" applyBorder="1" applyAlignment="1"/>
    <xf numFmtId="0" fontId="6" fillId="0" borderId="4" xfId="0" applyFont="1" applyFill="1" applyBorder="1" applyAlignment="1"/>
    <xf numFmtId="179" fontId="6" fillId="0" borderId="4" xfId="0" applyNumberFormat="1" applyFont="1" applyFill="1" applyBorder="1" applyAlignment="1"/>
    <xf numFmtId="180" fontId="6" fillId="0" borderId="1" xfId="0" applyNumberFormat="1" applyFont="1" applyFill="1" applyBorder="1" applyAlignment="1"/>
    <xf numFmtId="0" fontId="12" fillId="0" borderId="1" xfId="0" applyFont="1" applyFill="1" applyBorder="1" applyAlignment="1"/>
    <xf numFmtId="179" fontId="12" fillId="0" borderId="1" xfId="0" applyNumberFormat="1" applyFont="1" applyFill="1" applyBorder="1" applyAlignment="1"/>
    <xf numFmtId="178" fontId="12" fillId="0" borderId="1" xfId="0" applyNumberFormat="1" applyFont="1" applyFill="1" applyBorder="1" applyAlignment="1"/>
    <xf numFmtId="0" fontId="6" fillId="0" borderId="7" xfId="0" applyFont="1" applyFill="1" applyBorder="1" applyAlignment="1"/>
    <xf numFmtId="0" fontId="8" fillId="0" borderId="11" xfId="0" applyFont="1" applyFill="1" applyBorder="1" applyAlignment="1"/>
    <xf numFmtId="0" fontId="8" fillId="0" borderId="10" xfId="0" applyFont="1" applyFill="1" applyBorder="1" applyAlignment="1"/>
    <xf numFmtId="179" fontId="8" fillId="0" borderId="10" xfId="0" applyNumberFormat="1" applyFont="1" applyFill="1" applyBorder="1" applyAlignment="1"/>
    <xf numFmtId="0" fontId="18" fillId="0" borderId="7" xfId="0" applyFont="1" applyFill="1" applyBorder="1" applyAlignment="1"/>
    <xf numFmtId="0" fontId="18" fillId="0" borderId="1" xfId="0" applyFont="1" applyFill="1" applyBorder="1" applyAlignment="1"/>
    <xf numFmtId="0" fontId="8" fillId="0" borderId="12" xfId="0" applyFont="1" applyFill="1" applyBorder="1">
      <alignment vertical="center"/>
    </xf>
    <xf numFmtId="0" fontId="8" fillId="0" borderId="1" xfId="0" applyFont="1" applyFill="1" applyBorder="1">
      <alignment vertical="center"/>
    </xf>
    <xf numFmtId="179" fontId="8" fillId="0" borderId="1" xfId="0" applyNumberFormat="1" applyFont="1" applyFill="1" applyBorder="1">
      <alignment vertical="center"/>
    </xf>
    <xf numFmtId="0" fontId="8" fillId="0" borderId="12" xfId="0" applyFont="1" applyFill="1" applyBorder="1" applyAlignment="1"/>
    <xf numFmtId="0" fontId="18" fillId="0" borderId="12" xfId="0" applyFont="1" applyFill="1" applyBorder="1" applyAlignment="1"/>
    <xf numFmtId="0" fontId="15" fillId="0" borderId="13" xfId="0" applyFont="1" applyFill="1" applyBorder="1" applyAlignment="1"/>
    <xf numFmtId="0" fontId="6" fillId="0" borderId="14" xfId="0" applyFont="1" applyFill="1" applyBorder="1" applyAlignment="1"/>
    <xf numFmtId="0" fontId="15" fillId="0" borderId="14" xfId="0" applyFont="1" applyFill="1" applyBorder="1" applyAlignment="1"/>
    <xf numFmtId="179" fontId="6" fillId="0" borderId="14" xfId="0" applyNumberFormat="1" applyFont="1" applyFill="1" applyBorder="1" applyAlignment="1"/>
    <xf numFmtId="0" fontId="6" fillId="0" borderId="14" xfId="0" applyNumberFormat="1" applyFont="1" applyFill="1" applyBorder="1" applyAlignment="1"/>
    <xf numFmtId="0" fontId="25" fillId="0" borderId="1" xfId="0" applyFont="1" applyFill="1" applyBorder="1" applyAlignment="1"/>
    <xf numFmtId="179" fontId="25" fillId="0" borderId="1" xfId="0" applyNumberFormat="1" applyFont="1" applyFill="1" applyBorder="1" applyAlignment="1"/>
    <xf numFmtId="0" fontId="7" fillId="0" borderId="4" xfId="0" applyFont="1" applyFill="1" applyBorder="1" applyAlignment="1"/>
    <xf numFmtId="43" fontId="6" fillId="0" borderId="4" xfId="1" applyFont="1" applyFill="1" applyBorder="1" applyAlignment="1" applyProtection="1"/>
    <xf numFmtId="180" fontId="12" fillId="0" borderId="1" xfId="0" applyNumberFormat="1" applyFont="1" applyFill="1" applyBorder="1" applyAlignment="1"/>
    <xf numFmtId="43" fontId="8" fillId="0" borderId="10" xfId="1" applyFont="1" applyFill="1" applyBorder="1" applyAlignment="1" applyProtection="1"/>
    <xf numFmtId="43" fontId="18" fillId="0" borderId="1" xfId="1" applyFont="1" applyFill="1" applyBorder="1" applyAlignment="1" applyProtection="1"/>
    <xf numFmtId="43" fontId="8" fillId="0" borderId="1" xfId="1" applyFont="1" applyFill="1" applyBorder="1" applyAlignment="1" applyProtection="1">
      <alignment vertical="center"/>
    </xf>
    <xf numFmtId="43" fontId="26" fillId="0" borderId="14" xfId="0" applyNumberFormat="1" applyFont="1" applyFill="1" applyBorder="1" applyAlignment="1"/>
    <xf numFmtId="0" fontId="27" fillId="0" borderId="14" xfId="0" applyFont="1" applyFill="1" applyBorder="1" applyAlignment="1"/>
    <xf numFmtId="43" fontId="26" fillId="0" borderId="14" xfId="1" applyFont="1" applyFill="1" applyBorder="1" applyAlignment="1" applyProtection="1"/>
    <xf numFmtId="43" fontId="15" fillId="0" borderId="14" xfId="1" applyFont="1" applyFill="1" applyBorder="1" applyAlignment="1" applyProtection="1"/>
    <xf numFmtId="43" fontId="25" fillId="0" borderId="1" xfId="1" applyFont="1" applyFill="1" applyBorder="1" applyAlignment="1" applyProtection="1"/>
    <xf numFmtId="0" fontId="20" fillId="0" borderId="1" xfId="0" applyFont="1" applyFill="1" applyBorder="1" applyAlignment="1"/>
    <xf numFmtId="43" fontId="20" fillId="0" borderId="1" xfId="1" applyFont="1" applyFill="1" applyBorder="1" applyAlignment="1" applyProtection="1"/>
    <xf numFmtId="0" fontId="28" fillId="0" borderId="1" xfId="0" applyFont="1" applyFill="1" applyBorder="1" applyAlignment="1"/>
    <xf numFmtId="43" fontId="28" fillId="0" borderId="1" xfId="1" applyFont="1" applyFill="1" applyBorder="1" applyAlignment="1" applyProtection="1"/>
    <xf numFmtId="43" fontId="21" fillId="0" borderId="0" xfId="1" applyFont="1" applyFill="1" applyAlignment="1" applyProtection="1"/>
    <xf numFmtId="43" fontId="20" fillId="0" borderId="0" xfId="1" applyFont="1" applyFill="1" applyAlignment="1" applyProtection="1"/>
    <xf numFmtId="0" fontId="15" fillId="0" borderId="1" xfId="0" applyFont="1" applyFill="1" applyBorder="1" applyAlignment="1"/>
    <xf numFmtId="179" fontId="6" fillId="0" borderId="3" xfId="0" applyNumberFormat="1" applyFont="1" applyFill="1" applyBorder="1" applyAlignment="1"/>
    <xf numFmtId="179" fontId="8" fillId="0" borderId="15" xfId="0" applyNumberFormat="1" applyFont="1" applyFill="1" applyBorder="1" applyAlignment="1"/>
    <xf numFmtId="179" fontId="18" fillId="0" borderId="16" xfId="0" applyNumberFormat="1" applyFont="1" applyFill="1" applyBorder="1" applyAlignment="1"/>
    <xf numFmtId="179" fontId="8" fillId="0" borderId="16" xfId="0" applyNumberFormat="1" applyFont="1" applyFill="1" applyBorder="1">
      <alignment vertical="center"/>
    </xf>
    <xf numFmtId="179" fontId="8" fillId="0" borderId="16" xfId="0" applyNumberFormat="1" applyFont="1" applyFill="1" applyBorder="1" applyAlignment="1"/>
    <xf numFmtId="43" fontId="6" fillId="0" borderId="17" xfId="0" applyNumberFormat="1" applyFont="1" applyFill="1" applyBorder="1" applyAlignment="1"/>
    <xf numFmtId="0" fontId="3" fillId="0" borderId="1" xfId="0" applyFont="1" applyFill="1" applyBorder="1" applyAlignment="1"/>
    <xf numFmtId="179" fontId="20" fillId="0" borderId="1" xfId="0" applyNumberFormat="1" applyFont="1" applyFill="1" applyBorder="1" applyAlignment="1"/>
    <xf numFmtId="179" fontId="28" fillId="0" borderId="1" xfId="0" applyNumberFormat="1" applyFont="1" applyFill="1" applyBorder="1" applyAlignment="1"/>
    <xf numFmtId="0" fontId="28" fillId="0" borderId="0" xfId="0" applyFont="1" applyFill="1" applyAlignment="1"/>
    <xf numFmtId="179" fontId="21" fillId="0" borderId="0" xfId="0" applyNumberFormat="1" applyFont="1" applyFill="1" applyAlignment="1"/>
    <xf numFmtId="179" fontId="20" fillId="0" borderId="0" xfId="0" applyNumberFormat="1" applyFont="1" applyFill="1" applyAlignment="1"/>
    <xf numFmtId="0" fontId="8" fillId="0" borderId="1" xfId="0" applyNumberFormat="1" applyFont="1" applyFill="1" applyBorder="1" applyAlignment="1"/>
    <xf numFmtId="178" fontId="6" fillId="0" borderId="4" xfId="0" applyNumberFormat="1" applyFont="1" applyFill="1" applyBorder="1" applyAlignment="1"/>
    <xf numFmtId="0" fontId="6" fillId="0" borderId="3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2" xfId="0" applyFont="1" applyFill="1" applyBorder="1" applyAlignment="1"/>
    <xf numFmtId="0" fontId="6" fillId="0" borderId="0" xfId="0" applyFont="1" applyFill="1" applyBorder="1" applyAlignment="1"/>
    <xf numFmtId="179" fontId="6" fillId="0" borderId="0" xfId="0" applyNumberFormat="1" applyFont="1" applyFill="1" applyBorder="1" applyAlignment="1"/>
    <xf numFmtId="43" fontId="6" fillId="0" borderId="4" xfId="0" applyNumberFormat="1" applyFont="1" applyFill="1" applyBorder="1" applyAlignment="1"/>
    <xf numFmtId="0" fontId="8" fillId="0" borderId="9" xfId="0" applyFont="1" applyFill="1" applyBorder="1" applyAlignment="1"/>
    <xf numFmtId="0" fontId="7" fillId="0" borderId="0" xfId="0" applyFont="1" applyFill="1" applyBorder="1" applyAlignment="1"/>
    <xf numFmtId="43" fontId="6" fillId="0" borderId="0" xfId="1" applyFont="1" applyFill="1" applyBorder="1" applyAlignment="1" applyProtection="1"/>
    <xf numFmtId="0" fontId="20" fillId="0" borderId="0" xfId="0" applyFont="1" applyFill="1">
      <alignment vertical="center"/>
    </xf>
    <xf numFmtId="179" fontId="6" fillId="0" borderId="7" xfId="0" applyNumberFormat="1" applyFont="1" applyFill="1" applyBorder="1" applyAlignment="1"/>
    <xf numFmtId="0" fontId="6" fillId="0" borderId="7" xfId="0" applyFont="1" applyFill="1" applyBorder="1" applyAlignment="1">
      <alignment horizontal="center"/>
    </xf>
    <xf numFmtId="0" fontId="28" fillId="0" borderId="0" xfId="0" applyFont="1" applyFill="1">
      <alignment vertical="center"/>
    </xf>
    <xf numFmtId="0" fontId="1" fillId="0" borderId="0" xfId="0" applyFont="1" applyFill="1">
      <alignment vertical="center"/>
    </xf>
    <xf numFmtId="0" fontId="0" fillId="0" borderId="0" xfId="0" applyFont="1" applyFill="1" applyAlignment="1">
      <alignment horizontal="center"/>
    </xf>
    <xf numFmtId="0" fontId="6" fillId="0" borderId="1" xfId="4" applyFont="1" applyFill="1" applyBorder="1" applyAlignment="1" applyProtection="1"/>
    <xf numFmtId="179" fontId="6" fillId="0" borderId="1" xfId="4" applyNumberFormat="1" applyFont="1" applyFill="1" applyBorder="1" applyAlignment="1" applyProtection="1"/>
    <xf numFmtId="0" fontId="6" fillId="0" borderId="0" xfId="4" applyFont="1" applyFill="1" applyAlignment="1" applyProtection="1"/>
    <xf numFmtId="179" fontId="6" fillId="0" borderId="0" xfId="4" applyNumberFormat="1" applyFont="1" applyFill="1" applyAlignment="1" applyProtection="1"/>
    <xf numFmtId="179" fontId="8" fillId="0" borderId="0" xfId="0" applyNumberFormat="1" applyFont="1" applyFill="1" applyAlignment="1"/>
    <xf numFmtId="179" fontId="6" fillId="2" borderId="1" xfId="0" applyNumberFormat="1" applyFont="1" applyFill="1" applyBorder="1" applyAlignment="1"/>
    <xf numFmtId="0" fontId="8" fillId="0" borderId="0" xfId="0" applyFont="1" applyAlignment="1"/>
    <xf numFmtId="178" fontId="6" fillId="0" borderId="9" xfId="0" applyNumberFormat="1" applyFont="1" applyFill="1" applyBorder="1" applyAlignment="1"/>
    <xf numFmtId="0" fontId="7" fillId="0" borderId="1" xfId="4" applyFont="1" applyFill="1" applyBorder="1" applyAlignment="1" applyProtection="1"/>
    <xf numFmtId="43" fontId="6" fillId="0" borderId="1" xfId="5" applyFont="1" applyFill="1" applyBorder="1" applyAlignment="1" applyProtection="1"/>
    <xf numFmtId="0" fontId="7" fillId="0" borderId="0" xfId="4" applyFont="1" applyFill="1" applyAlignment="1" applyProtection="1"/>
    <xf numFmtId="43" fontId="6" fillId="0" borderId="0" xfId="5" applyFont="1" applyFill="1" applyAlignment="1" applyProtection="1"/>
    <xf numFmtId="43" fontId="8" fillId="0" borderId="0" xfId="1" applyFont="1" applyFill="1" applyAlignment="1" applyProtection="1"/>
    <xf numFmtId="43" fontId="8" fillId="2" borderId="1" xfId="0" applyNumberFormat="1" applyFont="1" applyFill="1" applyBorder="1" applyAlignment="1"/>
    <xf numFmtId="0" fontId="0" fillId="0" borderId="0" xfId="0" applyNumberFormat="1" applyFont="1" applyFill="1" applyAlignment="1"/>
    <xf numFmtId="0" fontId="0" fillId="0" borderId="1" xfId="0" applyNumberFormat="1" applyFont="1" applyFill="1" applyBorder="1" applyAlignment="1"/>
    <xf numFmtId="179" fontId="3" fillId="0" borderId="10" xfId="0" applyNumberFormat="1" applyFont="1" applyFill="1" applyBorder="1" applyAlignment="1"/>
    <xf numFmtId="179" fontId="3" fillId="0" borderId="0" xfId="0" applyNumberFormat="1" applyFont="1" applyFill="1" applyAlignment="1"/>
    <xf numFmtId="0" fontId="3" fillId="0" borderId="0" xfId="0" applyFont="1" applyFill="1" applyAlignment="1"/>
    <xf numFmtId="179" fontId="29" fillId="0" borderId="0" xfId="0" applyNumberFormat="1" applyFont="1" applyFill="1" applyAlignment="1"/>
    <xf numFmtId="0" fontId="29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/>
    <xf numFmtId="0" fontId="30" fillId="0" borderId="0" xfId="0" applyFont="1" applyFill="1" applyAlignment="1"/>
    <xf numFmtId="178" fontId="8" fillId="2" borderId="1" xfId="0" applyNumberFormat="1" applyFont="1" applyFill="1" applyBorder="1" applyAlignment="1"/>
    <xf numFmtId="179" fontId="3" fillId="0" borderId="1" xfId="0" applyNumberFormat="1" applyFont="1" applyFill="1" applyBorder="1" applyAlignment="1"/>
    <xf numFmtId="0" fontId="3" fillId="0" borderId="0" xfId="0" applyFont="1" applyFill="1" applyBorder="1" applyAlignment="1">
      <alignment horizontal="center"/>
    </xf>
    <xf numFmtId="4" fontId="3" fillId="0" borderId="1" xfId="0" applyNumberFormat="1" applyFont="1" applyFill="1" applyBorder="1">
      <alignment vertical="center"/>
    </xf>
    <xf numFmtId="0" fontId="4" fillId="0" borderId="1" xfId="0" applyFont="1" applyFill="1" applyBorder="1" applyAlignment="1"/>
    <xf numFmtId="43" fontId="3" fillId="0" borderId="1" xfId="1" applyFont="1" applyFill="1" applyBorder="1" applyAlignment="1" applyProtection="1"/>
    <xf numFmtId="0" fontId="3" fillId="0" borderId="3" xfId="0" applyFont="1" applyFill="1" applyBorder="1" applyAlignment="1"/>
    <xf numFmtId="0" fontId="0" fillId="5" borderId="0" xfId="0" applyFont="1" applyFill="1" applyAlignment="1"/>
    <xf numFmtId="0" fontId="0" fillId="0" borderId="0" xfId="0" applyFill="1">
      <alignment vertical="center"/>
    </xf>
    <xf numFmtId="0" fontId="23" fillId="0" borderId="0" xfId="0" applyFont="1" applyAlignment="1"/>
    <xf numFmtId="0" fontId="0" fillId="0" borderId="0" xfId="0" applyFont="1" applyFill="1" applyAlignment="1"/>
    <xf numFmtId="0" fontId="0" fillId="0" borderId="0" xfId="0" applyFont="1" applyFill="1" applyAlignment="1"/>
    <xf numFmtId="0" fontId="0" fillId="0" borderId="1" xfId="0" applyFont="1" applyFill="1" applyBorder="1" applyAlignment="1"/>
    <xf numFmtId="0" fontId="1" fillId="0" borderId="1" xfId="0" applyFont="1" applyFill="1" applyBorder="1" applyAlignment="1"/>
    <xf numFmtId="0" fontId="1" fillId="0" borderId="0" xfId="0" applyFont="1" applyFill="1" applyAlignment="1"/>
    <xf numFmtId="0" fontId="0" fillId="0" borderId="0" xfId="0" applyFill="1">
      <alignment vertical="center"/>
    </xf>
    <xf numFmtId="0" fontId="31" fillId="2" borderId="0" xfId="0" applyFont="1" applyFill="1" applyAlignment="1"/>
    <xf numFmtId="0" fontId="32" fillId="2" borderId="0" xfId="0" applyFont="1" applyFill="1" applyAlignment="1"/>
    <xf numFmtId="0" fontId="33" fillId="2" borderId="0" xfId="0" applyFont="1" applyFill="1" applyAlignment="1"/>
    <xf numFmtId="0" fontId="34" fillId="2" borderId="0" xfId="0" applyFont="1" applyFill="1" applyAlignment="1"/>
    <xf numFmtId="0" fontId="31" fillId="6" borderId="0" xfId="0" applyFont="1" applyFill="1" applyAlignment="1"/>
    <xf numFmtId="0" fontId="0" fillId="6" borderId="0" xfId="0" applyFont="1" applyFill="1" applyAlignment="1"/>
    <xf numFmtId="0" fontId="23" fillId="2" borderId="0" xfId="0" applyFont="1" applyFill="1" applyAlignment="1"/>
    <xf numFmtId="0" fontId="1" fillId="7" borderId="0" xfId="0" applyFont="1" applyFill="1" applyAlignment="1"/>
    <xf numFmtId="0" fontId="20" fillId="2" borderId="0" xfId="0" applyFont="1" applyFill="1" applyAlignment="1"/>
    <xf numFmtId="0" fontId="20" fillId="5" borderId="0" xfId="0" applyFont="1" applyFill="1" applyAlignment="1"/>
    <xf numFmtId="0" fontId="28" fillId="5" borderId="0" xfId="0" applyFont="1" applyFill="1" applyAlignment="1"/>
    <xf numFmtId="0" fontId="23" fillId="6" borderId="0" xfId="0" applyFont="1" applyFill="1" applyAlignment="1"/>
    <xf numFmtId="0" fontId="23" fillId="4" borderId="0" xfId="0" applyFont="1" applyFill="1" applyAlignment="1"/>
    <xf numFmtId="179" fontId="0" fillId="0" borderId="0" xfId="0" applyNumberFormat="1" applyFont="1" applyAlignment="1"/>
    <xf numFmtId="0" fontId="11" fillId="0" borderId="3" xfId="0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/>
    </xf>
    <xf numFmtId="0" fontId="8" fillId="0" borderId="1" xfId="0" applyFont="1" applyFill="1" applyBorder="1" applyAlignment="1"/>
    <xf numFmtId="179" fontId="8" fillId="0" borderId="1" xfId="0" applyNumberFormat="1" applyFont="1" applyFill="1" applyBorder="1" applyAlignment="1"/>
    <xf numFmtId="43" fontId="8" fillId="0" borderId="1" xfId="1" applyFont="1" applyFill="1" applyBorder="1" applyAlignment="1" applyProtection="1"/>
    <xf numFmtId="43" fontId="8" fillId="0" borderId="2" xfId="1" applyFont="1" applyFill="1" applyBorder="1" applyAlignment="1" applyProtection="1"/>
    <xf numFmtId="182" fontId="6" fillId="0" borderId="1" xfId="2" applyNumberFormat="1" applyFont="1" applyFill="1" applyBorder="1" applyAlignment="1" applyProtection="1"/>
    <xf numFmtId="177" fontId="6" fillId="0" borderId="1" xfId="2" applyFont="1" applyFill="1" applyBorder="1" applyAlignment="1" applyProtection="1"/>
    <xf numFmtId="43" fontId="8" fillId="0" borderId="1" xfId="0" applyNumberFormat="1" applyFont="1" applyFill="1" applyBorder="1" applyAlignment="1"/>
    <xf numFmtId="43" fontId="8" fillId="0" borderId="4" xfId="0" applyNumberFormat="1" applyFont="1" applyFill="1" applyBorder="1" applyAlignment="1"/>
    <xf numFmtId="43" fontId="8" fillId="0" borderId="4" xfId="1" applyFont="1" applyFill="1" applyBorder="1" applyAlignment="1" applyProtection="1"/>
    <xf numFmtId="0" fontId="11" fillId="0" borderId="7" xfId="0" applyFont="1" applyFill="1" applyBorder="1" applyAlignment="1">
      <alignment horizontal="center"/>
    </xf>
    <xf numFmtId="178" fontId="8" fillId="0" borderId="1" xfId="0" applyNumberFormat="1" applyFont="1" applyFill="1" applyBorder="1" applyAlignment="1"/>
    <xf numFmtId="179" fontId="8" fillId="0" borderId="0" xfId="0" applyNumberFormat="1" applyFont="1" applyFill="1" applyBorder="1" applyAlignment="1"/>
    <xf numFmtId="179" fontId="8" fillId="0" borderId="0" xfId="0" applyNumberFormat="1" applyFont="1" applyFill="1" applyAlignment="1"/>
    <xf numFmtId="181" fontId="8" fillId="0" borderId="1" xfId="0" applyNumberFormat="1" applyFont="1" applyFill="1" applyBorder="1" applyAlignment="1"/>
    <xf numFmtId="0" fontId="8" fillId="0" borderId="9" xfId="0" applyFont="1" applyFill="1" applyBorder="1" applyAlignment="1"/>
    <xf numFmtId="179" fontId="8" fillId="0" borderId="9" xfId="0" applyNumberFormat="1" applyFont="1" applyFill="1" applyBorder="1" applyAlignment="1"/>
    <xf numFmtId="0" fontId="8" fillId="0" borderId="10" xfId="0" applyFont="1" applyFill="1" applyBorder="1" applyAlignment="1"/>
    <xf numFmtId="179" fontId="8" fillId="0" borderId="10" xfId="0" applyNumberFormat="1" applyFont="1" applyFill="1" applyBorder="1" applyAlignment="1"/>
    <xf numFmtId="43" fontId="8" fillId="0" borderId="0" xfId="1" applyFont="1" applyFill="1" applyBorder="1" applyAlignment="1" applyProtection="1"/>
    <xf numFmtId="43" fontId="8" fillId="0" borderId="9" xfId="1" applyFont="1" applyFill="1" applyBorder="1" applyAlignment="1" applyProtection="1"/>
    <xf numFmtId="43" fontId="8" fillId="0" borderId="10" xfId="1" applyFont="1" applyFill="1" applyBorder="1" applyAlignment="1" applyProtection="1"/>
    <xf numFmtId="0" fontId="35" fillId="0" borderId="0" xfId="0" applyFont="1" applyFill="1" applyAlignment="1"/>
    <xf numFmtId="0" fontId="35" fillId="0" borderId="0" xfId="0" applyFont="1" applyFill="1" applyAlignment="1"/>
    <xf numFmtId="0" fontId="35" fillId="0" borderId="1" xfId="0" applyFont="1" applyFill="1" applyBorder="1" applyAlignment="1"/>
    <xf numFmtId="0" fontId="1" fillId="0" borderId="0" xfId="0" applyFont="1" applyFill="1" applyAlignment="1"/>
    <xf numFmtId="0" fontId="1" fillId="0" borderId="1" xfId="0" applyFont="1" applyFill="1" applyBorder="1" applyAlignment="1"/>
    <xf numFmtId="0" fontId="0" fillId="0" borderId="1" xfId="0" applyFont="1" applyFill="1" applyBorder="1" applyAlignment="1"/>
    <xf numFmtId="0" fontId="36" fillId="0" borderId="1" xfId="3" applyFont="1" applyFill="1" applyBorder="1" applyAlignment="1" applyProtection="1"/>
    <xf numFmtId="0" fontId="12" fillId="0" borderId="1" xfId="0" applyFont="1" applyFill="1" applyBorder="1" applyAlignment="1"/>
    <xf numFmtId="0" fontId="8" fillId="0" borderId="1" xfId="0" applyFont="1" applyFill="1" applyBorder="1">
      <alignment vertical="center"/>
    </xf>
    <xf numFmtId="179" fontId="8" fillId="0" borderId="1" xfId="0" applyNumberFormat="1" applyFont="1" applyFill="1" applyBorder="1">
      <alignment vertical="center"/>
    </xf>
    <xf numFmtId="0" fontId="8" fillId="0" borderId="1" xfId="0" applyFont="1" applyFill="1" applyBorder="1" applyAlignment="1">
      <alignment wrapText="1"/>
    </xf>
    <xf numFmtId="43" fontId="8" fillId="0" borderId="1" xfId="1" applyFont="1" applyFill="1" applyBorder="1" applyAlignment="1" applyProtection="1">
      <alignment vertical="center"/>
    </xf>
    <xf numFmtId="0" fontId="28" fillId="2" borderId="0" xfId="0" applyFont="1" applyFill="1" applyAlignment="1"/>
    <xf numFmtId="180" fontId="8" fillId="0" borderId="1" xfId="0" applyNumberFormat="1" applyFont="1" applyFill="1" applyBorder="1" applyAlignment="1"/>
    <xf numFmtId="179" fontId="8" fillId="0" borderId="0" xfId="0" applyNumberFormat="1" applyFont="1" applyFill="1" applyAlignment="1"/>
    <xf numFmtId="0" fontId="29" fillId="2" borderId="0" xfId="0" applyFont="1" applyFill="1" applyAlignment="1"/>
    <xf numFmtId="0" fontId="3" fillId="2" borderId="0" xfId="0" applyFont="1" applyFill="1" applyAlignment="1"/>
    <xf numFmtId="182" fontId="8" fillId="0" borderId="10" xfId="2" applyNumberFormat="1" applyFont="1" applyFill="1" applyBorder="1" applyAlignment="1" applyProtection="1"/>
    <xf numFmtId="182" fontId="8" fillId="0" borderId="1" xfId="2" applyNumberFormat="1" applyFont="1" applyFill="1" applyBorder="1" applyAlignment="1" applyProtection="1"/>
    <xf numFmtId="179" fontId="0" fillId="2" borderId="0" xfId="0" applyNumberFormat="1" applyFont="1" applyFill="1" applyAlignment="1"/>
    <xf numFmtId="177" fontId="8" fillId="0" borderId="10" xfId="2" applyFont="1" applyFill="1" applyBorder="1" applyAlignment="1" applyProtection="1"/>
    <xf numFmtId="177" fontId="8" fillId="0" borderId="1" xfId="2" applyFont="1" applyFill="1" applyBorder="1" applyAlignment="1" applyProtection="1"/>
    <xf numFmtId="0" fontId="0" fillId="2" borderId="1" xfId="0" applyFont="1" applyFill="1" applyBorder="1" applyAlignment="1"/>
    <xf numFmtId="0" fontId="22" fillId="2" borderId="1" xfId="0" applyFont="1" applyFill="1" applyBorder="1" applyAlignment="1"/>
    <xf numFmtId="0" fontId="0" fillId="0" borderId="1" xfId="0" applyFont="1" applyBorder="1" applyAlignment="1"/>
    <xf numFmtId="0" fontId="31" fillId="0" borderId="0" xfId="0" applyFont="1" applyAlignment="1"/>
    <xf numFmtId="0" fontId="23" fillId="5" borderId="0" xfId="0" applyFont="1" applyFill="1" applyAlignment="1"/>
    <xf numFmtId="0" fontId="8" fillId="0" borderId="1" xfId="0" applyFont="1" applyBorder="1" applyAlignment="1"/>
    <xf numFmtId="179" fontId="8" fillId="0" borderId="1" xfId="0" applyNumberFormat="1" applyFont="1" applyBorder="1" applyAlignment="1"/>
    <xf numFmtId="0" fontId="8" fillId="2" borderId="5" xfId="0" applyFont="1" applyFill="1" applyBorder="1" applyAlignment="1"/>
    <xf numFmtId="180" fontId="8" fillId="2" borderId="5" xfId="0" applyNumberFormat="1" applyFont="1" applyFill="1" applyBorder="1" applyAlignment="1"/>
    <xf numFmtId="0" fontId="8" fillId="2" borderId="3" xfId="0" applyFont="1" applyFill="1" applyBorder="1" applyAlignment="1"/>
    <xf numFmtId="0" fontId="8" fillId="2" borderId="4" xfId="0" applyFont="1" applyFill="1" applyBorder="1" applyAlignment="1"/>
    <xf numFmtId="0" fontId="8" fillId="2" borderId="10" xfId="0" applyNumberFormat="1" applyFont="1" applyFill="1" applyBorder="1" applyAlignment="1"/>
    <xf numFmtId="179" fontId="8" fillId="2" borderId="10" xfId="0" applyNumberFormat="1" applyFont="1" applyFill="1" applyBorder="1" applyAlignment="1"/>
    <xf numFmtId="0" fontId="8" fillId="2" borderId="0" xfId="0" applyNumberFormat="1" applyFont="1" applyFill="1" applyBorder="1" applyAlignment="1"/>
    <xf numFmtId="0" fontId="8" fillId="5" borderId="0" xfId="0" applyNumberFormat="1" applyFont="1" applyFill="1" applyBorder="1" applyAlignment="1"/>
    <xf numFmtId="179" fontId="8" fillId="2" borderId="0" xfId="0" applyNumberFormat="1" applyFont="1" applyFill="1" applyBorder="1" applyAlignment="1"/>
    <xf numFmtId="0" fontId="8" fillId="2" borderId="1" xfId="0" applyNumberFormat="1" applyFont="1" applyFill="1" applyBorder="1" applyAlignment="1"/>
    <xf numFmtId="0" fontId="6" fillId="2" borderId="1" xfId="0" applyNumberFormat="1" applyFont="1" applyFill="1" applyBorder="1" applyAlignment="1"/>
    <xf numFmtId="0" fontId="6" fillId="2" borderId="9" xfId="0" applyNumberFormat="1" applyFont="1" applyFill="1" applyBorder="1" applyAlignment="1"/>
    <xf numFmtId="0" fontId="8" fillId="2" borderId="9" xfId="0" applyNumberFormat="1" applyFont="1" applyFill="1" applyBorder="1" applyAlignment="1"/>
    <xf numFmtId="179" fontId="6" fillId="2" borderId="9" xfId="0" applyNumberFormat="1" applyFont="1" applyFill="1" applyBorder="1" applyAlignment="1"/>
    <xf numFmtId="43" fontId="8" fillId="0" borderId="1" xfId="1" applyFont="1" applyBorder="1" applyAlignment="1" applyProtection="1"/>
    <xf numFmtId="43" fontId="8" fillId="2" borderId="5" xfId="1" applyFont="1" applyFill="1" applyBorder="1" applyAlignment="1" applyProtection="1"/>
    <xf numFmtId="179" fontId="8" fillId="2" borderId="4" xfId="0" applyNumberFormat="1" applyFont="1" applyFill="1" applyBorder="1" applyAlignment="1"/>
    <xf numFmtId="43" fontId="8" fillId="2" borderId="10" xfId="0" applyNumberFormat="1" applyFont="1" applyFill="1" applyBorder="1" applyAlignment="1"/>
    <xf numFmtId="0" fontId="7" fillId="2" borderId="1" xfId="0" applyNumberFormat="1" applyFont="1" applyFill="1" applyBorder="1" applyAlignment="1"/>
    <xf numFmtId="43" fontId="6" fillId="2" borderId="1" xfId="0" applyNumberFormat="1" applyFont="1" applyFill="1" applyBorder="1" applyAlignment="1"/>
    <xf numFmtId="0" fontId="7" fillId="2" borderId="9" xfId="0" applyNumberFormat="1" applyFont="1" applyFill="1" applyBorder="1" applyAlignment="1"/>
    <xf numFmtId="43" fontId="6" fillId="2" borderId="9" xfId="0" applyNumberFormat="1" applyFont="1" applyFill="1" applyBorder="1" applyAlignment="1"/>
    <xf numFmtId="0" fontId="8" fillId="2" borderId="0" xfId="0" applyFont="1" applyFill="1" applyBorder="1" applyAlignment="1"/>
    <xf numFmtId="179" fontId="8" fillId="2" borderId="7" xfId="0" applyNumberFormat="1" applyFont="1" applyFill="1" applyBorder="1" applyAlignment="1"/>
    <xf numFmtId="179" fontId="1" fillId="2" borderId="0" xfId="0" applyNumberFormat="1" applyFont="1" applyFill="1" applyAlignment="1"/>
    <xf numFmtId="179" fontId="29" fillId="2" borderId="0" xfId="0" applyNumberFormat="1" applyFont="1" applyFill="1" applyAlignment="1"/>
    <xf numFmtId="0" fontId="22" fillId="0" borderId="1" xfId="0" applyFont="1" applyFill="1" applyBorder="1" applyAlignment="1"/>
    <xf numFmtId="0" fontId="0" fillId="8" borderId="0" xfId="0" applyFont="1" applyFill="1" applyAlignment="1"/>
    <xf numFmtId="0" fontId="19" fillId="2" borderId="0" xfId="0" applyFont="1" applyFill="1" applyAlignment="1"/>
    <xf numFmtId="0" fontId="21" fillId="0" borderId="0" xfId="0" applyFont="1" applyFill="1">
      <alignment vertical="center"/>
    </xf>
    <xf numFmtId="0" fontId="22" fillId="2" borderId="0" xfId="0" applyFont="1" applyFill="1" applyAlignment="1"/>
    <xf numFmtId="0" fontId="23" fillId="0" borderId="0" xfId="0" applyFont="1" applyFill="1" applyAlignment="1"/>
    <xf numFmtId="0" fontId="19" fillId="0" borderId="1" xfId="0" applyFont="1" applyFill="1" applyBorder="1" applyAlignment="1"/>
    <xf numFmtId="0" fontId="6" fillId="0" borderId="1" xfId="0" applyFont="1" applyBorder="1" applyAlignment="1"/>
    <xf numFmtId="179" fontId="6" fillId="0" borderId="1" xfId="0" applyNumberFormat="1" applyFont="1" applyBorder="1" applyAlignment="1"/>
    <xf numFmtId="0" fontId="8" fillId="2" borderId="2" xfId="0" applyFont="1" applyFill="1" applyBorder="1" applyAlignment="1"/>
    <xf numFmtId="0" fontId="6" fillId="5" borderId="1" xfId="0" applyFont="1" applyFill="1" applyBorder="1" applyAlignment="1"/>
    <xf numFmtId="0" fontId="8" fillId="8" borderId="1" xfId="0" applyFont="1" applyFill="1" applyBorder="1" applyAlignment="1"/>
    <xf numFmtId="0" fontId="6" fillId="8" borderId="1" xfId="0" applyFont="1" applyFill="1" applyBorder="1" applyAlignment="1"/>
    <xf numFmtId="179" fontId="8" fillId="2" borderId="0" xfId="0" applyNumberFormat="1" applyFont="1" applyFill="1" applyAlignment="1"/>
    <xf numFmtId="179" fontId="6" fillId="8" borderId="1" xfId="0" applyNumberFormat="1" applyFont="1" applyFill="1" applyBorder="1" applyAlignment="1"/>
    <xf numFmtId="0" fontId="8" fillId="5" borderId="1" xfId="0" applyFont="1" applyFill="1" applyBorder="1" applyAlignment="1"/>
    <xf numFmtId="0" fontId="8" fillId="4" borderId="1" xfId="0" applyFont="1" applyFill="1" applyBorder="1" applyAlignment="1"/>
    <xf numFmtId="0" fontId="6" fillId="4" borderId="1" xfId="0" applyFont="1" applyFill="1" applyBorder="1" applyAlignment="1"/>
    <xf numFmtId="0" fontId="8" fillId="4" borderId="1" xfId="0" applyNumberFormat="1" applyFont="1" applyFill="1" applyBorder="1" applyAlignment="1"/>
    <xf numFmtId="0" fontId="7" fillId="0" borderId="1" xfId="0" applyFont="1" applyBorder="1" applyAlignment="1"/>
    <xf numFmtId="43" fontId="6" fillId="0" borderId="1" xfId="1" applyFont="1" applyBorder="1" applyAlignment="1" applyProtection="1"/>
    <xf numFmtId="0" fontId="7" fillId="8" borderId="1" xfId="0" applyFont="1" applyFill="1" applyBorder="1" applyAlignment="1"/>
    <xf numFmtId="43" fontId="6" fillId="8" borderId="1" xfId="1" applyFont="1" applyFill="1" applyBorder="1" applyAlignment="1" applyProtection="1"/>
    <xf numFmtId="178" fontId="6" fillId="2" borderId="1" xfId="0" applyNumberFormat="1" applyFont="1" applyFill="1" applyBorder="1" applyAlignment="1"/>
    <xf numFmtId="182" fontId="6" fillId="2" borderId="1" xfId="2" applyNumberFormat="1" applyFont="1" applyFill="1" applyBorder="1" applyAlignment="1" applyProtection="1"/>
    <xf numFmtId="177" fontId="6" fillId="2" borderId="1" xfId="2" applyFont="1" applyFill="1" applyBorder="1" applyAlignment="1" applyProtection="1"/>
    <xf numFmtId="179" fontId="8" fillId="8" borderId="1" xfId="0" applyNumberFormat="1" applyFont="1" applyFill="1" applyBorder="1" applyAlignment="1"/>
    <xf numFmtId="0" fontId="6" fillId="2" borderId="0" xfId="0" applyFont="1" applyFill="1" applyBorder="1" applyAlignment="1"/>
    <xf numFmtId="179" fontId="6" fillId="2" borderId="0" xfId="0" applyNumberFormat="1" applyFont="1" applyFill="1" applyBorder="1" applyAlignment="1"/>
    <xf numFmtId="183" fontId="6" fillId="2" borderId="1" xfId="0" applyNumberFormat="1" applyFont="1" applyFill="1" applyBorder="1" applyAlignment="1"/>
    <xf numFmtId="0" fontId="6" fillId="2" borderId="9" xfId="0" applyFont="1" applyFill="1" applyBorder="1" applyAlignment="1"/>
    <xf numFmtId="0" fontId="7" fillId="2" borderId="0" xfId="0" applyFont="1" applyFill="1" applyBorder="1" applyAlignment="1"/>
    <xf numFmtId="43" fontId="6" fillId="2" borderId="0" xfId="1" applyFont="1" applyFill="1" applyBorder="1" applyAlignment="1" applyProtection="1"/>
    <xf numFmtId="0" fontId="7" fillId="2" borderId="9" xfId="0" applyFont="1" applyFill="1" applyBorder="1" applyAlignment="1"/>
    <xf numFmtId="43" fontId="6" fillId="2" borderId="9" xfId="1" applyFont="1" applyFill="1" applyBorder="1" applyAlignment="1" applyProtection="1"/>
    <xf numFmtId="49" fontId="8" fillId="0" borderId="1" xfId="0" applyNumberFormat="1" applyFont="1" applyFill="1" applyBorder="1" applyAlignment="1"/>
    <xf numFmtId="181" fontId="6" fillId="2" borderId="1" xfId="0" applyNumberFormat="1" applyFont="1" applyFill="1" applyBorder="1" applyAlignment="1"/>
    <xf numFmtId="0" fontId="6" fillId="2" borderId="0" xfId="0" applyFont="1" applyFill="1" applyAlignment="1"/>
    <xf numFmtId="43" fontId="6" fillId="0" borderId="1" xfId="0" applyNumberFormat="1" applyFont="1" applyFill="1" applyBorder="1" applyAlignment="1"/>
    <xf numFmtId="180" fontId="6" fillId="2" borderId="1" xfId="0" applyNumberFormat="1" applyFont="1" applyFill="1" applyBorder="1" applyAlignment="1"/>
    <xf numFmtId="0" fontId="6" fillId="0" borderId="9" xfId="0" applyFont="1" applyFill="1" applyBorder="1" applyAlignment="1"/>
    <xf numFmtId="179" fontId="6" fillId="0" borderId="9" xfId="0" applyNumberFormat="1" applyFont="1" applyFill="1" applyBorder="1" applyAlignment="1"/>
    <xf numFmtId="181" fontId="6" fillId="0" borderId="1" xfId="0" applyNumberFormat="1" applyFont="1" applyFill="1" applyBorder="1" applyAlignment="1"/>
    <xf numFmtId="0" fontId="7" fillId="0" borderId="9" xfId="0" applyFont="1" applyFill="1" applyBorder="1" applyAlignment="1"/>
    <xf numFmtId="43" fontId="6" fillId="0" borderId="9" xfId="1" applyFont="1" applyFill="1" applyBorder="1" applyAlignment="1" applyProtection="1"/>
    <xf numFmtId="0" fontId="30" fillId="0" borderId="0" xfId="0" applyFont="1" applyFill="1" applyAlignment="1"/>
    <xf numFmtId="180" fontId="6" fillId="0" borderId="1" xfId="0" applyNumberFormat="1" applyFont="1" applyBorder="1" applyAlignment="1"/>
    <xf numFmtId="184" fontId="6" fillId="2" borderId="1" xfId="0" applyNumberFormat="1" applyFont="1" applyFill="1" applyBorder="1" applyAlignment="1"/>
    <xf numFmtId="0" fontId="6" fillId="2" borderId="1" xfId="4" applyFont="1" applyFill="1" applyBorder="1" applyAlignment="1" applyProtection="1"/>
    <xf numFmtId="179" fontId="6" fillId="2" borderId="1" xfId="4" applyNumberFormat="1" applyFont="1" applyFill="1" applyBorder="1" applyAlignment="1" applyProtection="1"/>
    <xf numFmtId="0" fontId="7" fillId="2" borderId="1" xfId="4" applyFont="1" applyFill="1" applyBorder="1" applyAlignment="1" applyProtection="1"/>
    <xf numFmtId="43" fontId="6" fillId="2" borderId="1" xfId="5" applyFont="1" applyFill="1" applyBorder="1" applyAlignment="1" applyProtection="1"/>
    <xf numFmtId="0" fontId="22" fillId="2" borderId="0" xfId="0" applyFont="1" applyFill="1">
      <alignment vertical="center"/>
    </xf>
    <xf numFmtId="0" fontId="1" fillId="2" borderId="1" xfId="0" applyFont="1" applyFill="1" applyBorder="1" applyAlignment="1"/>
    <xf numFmtId="0" fontId="0" fillId="3" borderId="1" xfId="0" applyFont="1" applyFill="1" applyBorder="1" applyAlignment="1"/>
    <xf numFmtId="0" fontId="1" fillId="3" borderId="1" xfId="0" applyFont="1" applyFill="1" applyBorder="1" applyAlignment="1"/>
    <xf numFmtId="0" fontId="6" fillId="2" borderId="10" xfId="0" applyFont="1" applyFill="1" applyBorder="1" applyAlignment="1"/>
    <xf numFmtId="0" fontId="8" fillId="2" borderId="10" xfId="0" applyFont="1" applyFill="1" applyBorder="1" applyAlignment="1"/>
    <xf numFmtId="179" fontId="6" fillId="2" borderId="10" xfId="0" applyNumberFormat="1" applyFont="1" applyFill="1" applyBorder="1" applyAlignment="1"/>
    <xf numFmtId="0" fontId="8" fillId="9" borderId="0" xfId="0" applyFont="1" applyFill="1" applyAlignment="1"/>
    <xf numFmtId="0" fontId="37" fillId="2" borderId="0" xfId="0" applyFont="1" applyFill="1" applyAlignment="1"/>
    <xf numFmtId="0" fontId="7" fillId="2" borderId="10" xfId="0" applyFont="1" applyFill="1" applyBorder="1" applyAlignment="1"/>
    <xf numFmtId="43" fontId="6" fillId="2" borderId="10" xfId="1" applyFont="1" applyFill="1" applyBorder="1" applyAlignment="1" applyProtection="1"/>
    <xf numFmtId="43" fontId="8" fillId="2" borderId="10" xfId="1" applyFont="1" applyFill="1" applyBorder="1" applyAlignment="1" applyProtection="1"/>
    <xf numFmtId="0" fontId="38" fillId="2" borderId="0" xfId="0" applyFont="1" applyFill="1" applyAlignment="1">
      <alignment horizontal="center"/>
    </xf>
    <xf numFmtId="179" fontId="39" fillId="2" borderId="1" xfId="0" applyNumberFormat="1" applyFont="1" applyFill="1" applyBorder="1" applyAlignment="1"/>
    <xf numFmtId="179" fontId="40" fillId="2" borderId="1" xfId="0" applyNumberFormat="1" applyFont="1" applyFill="1" applyBorder="1" applyAlignment="1"/>
    <xf numFmtId="179" fontId="30" fillId="2" borderId="1" xfId="0" applyNumberFormat="1" applyFont="1" applyFill="1" applyBorder="1" applyAlignment="1"/>
    <xf numFmtId="0" fontId="12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1" fillId="0" borderId="10" xfId="0" applyFont="1" applyFill="1" applyBorder="1" applyAlignment="1"/>
    <xf numFmtId="178" fontId="12" fillId="2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/>
    <xf numFmtId="179" fontId="42" fillId="2" borderId="0" xfId="0" applyNumberFormat="1" applyFont="1" applyFill="1" applyAlignment="1"/>
    <xf numFmtId="179" fontId="3" fillId="2" borderId="0" xfId="0" applyNumberFormat="1" applyFont="1" applyFill="1" applyAlignment="1"/>
    <xf numFmtId="179" fontId="43" fillId="2" borderId="0" xfId="0" applyNumberFormat="1" applyFont="1" applyFill="1" applyAlignment="1"/>
    <xf numFmtId="0" fontId="29" fillId="0" borderId="10" xfId="0" applyFont="1" applyFill="1" applyBorder="1" applyAlignment="1"/>
    <xf numFmtId="0" fontId="29" fillId="5" borderId="10" xfId="0" applyFont="1" applyFill="1" applyBorder="1" applyAlignment="1"/>
    <xf numFmtId="0" fontId="1" fillId="5" borderId="10" xfId="0" applyFont="1" applyFill="1" applyBorder="1" applyAlignment="1"/>
    <xf numFmtId="0" fontId="28" fillId="5" borderId="0" xfId="0" applyFont="1" applyFill="1">
      <alignment vertical="center"/>
    </xf>
    <xf numFmtId="0" fontId="29" fillId="3" borderId="1" xfId="0" applyFont="1" applyFill="1" applyBorder="1" applyAlignment="1"/>
    <xf numFmtId="0" fontId="28" fillId="3" borderId="0" xfId="0" applyFont="1" applyFill="1">
      <alignment vertical="center"/>
    </xf>
    <xf numFmtId="0" fontId="29" fillId="0" borderId="1" xfId="0" applyFont="1" applyFill="1" applyBorder="1" applyAlignment="1"/>
    <xf numFmtId="180" fontId="22" fillId="2" borderId="1" xfId="0" applyNumberFormat="1" applyFont="1" applyFill="1" applyBorder="1" applyAlignment="1"/>
    <xf numFmtId="179" fontId="1" fillId="2" borderId="1" xfId="0" applyNumberFormat="1" applyFont="1" applyFill="1" applyBorder="1" applyAlignment="1"/>
    <xf numFmtId="180" fontId="0" fillId="2" borderId="1" xfId="0" applyNumberFormat="1" applyFont="1" applyFill="1" applyBorder="1" applyAlignment="1"/>
    <xf numFmtId="180" fontId="1" fillId="2" borderId="1" xfId="0" applyNumberFormat="1" applyFont="1" applyFill="1" applyBorder="1" applyAlignment="1"/>
    <xf numFmtId="0" fontId="28" fillId="5" borderId="1" xfId="0" applyFont="1" applyFill="1" applyBorder="1" applyAlignment="1">
      <alignment horizontal="center" vertical="center"/>
    </xf>
    <xf numFmtId="180" fontId="1" fillId="0" borderId="1" xfId="0" applyNumberFormat="1" applyFont="1" applyFill="1" applyBorder="1" applyAlignment="1"/>
    <xf numFmtId="179" fontId="1" fillId="0" borderId="1" xfId="0" applyNumberFormat="1" applyFont="1" applyFill="1" applyBorder="1" applyAlignment="1"/>
    <xf numFmtId="180" fontId="0" fillId="0" borderId="1" xfId="0" applyNumberFormat="1" applyFont="1" applyFill="1" applyBorder="1" applyAlignment="1"/>
    <xf numFmtId="179" fontId="29" fillId="0" borderId="10" xfId="0" applyNumberFormat="1" applyFont="1" applyFill="1" applyBorder="1" applyAlignment="1"/>
    <xf numFmtId="0" fontId="44" fillId="0" borderId="10" xfId="0" applyFont="1" applyFill="1" applyBorder="1" applyAlignment="1"/>
    <xf numFmtId="179" fontId="29" fillId="0" borderId="1" xfId="0" applyNumberFormat="1" applyFont="1" applyFill="1" applyBorder="1" applyAlignment="1"/>
    <xf numFmtId="0" fontId="44" fillId="0" borderId="1" xfId="0" applyFont="1" applyFill="1" applyBorder="1" applyAlignment="1"/>
    <xf numFmtId="43" fontId="22" fillId="2" borderId="1" xfId="1" applyFont="1" applyFill="1" applyBorder="1" applyAlignment="1" applyProtection="1"/>
    <xf numFmtId="179" fontId="22" fillId="2" borderId="1" xfId="0" applyNumberFormat="1" applyFont="1" applyFill="1" applyBorder="1" applyAlignment="1"/>
    <xf numFmtId="43" fontId="1" fillId="2" borderId="1" xfId="1" applyFont="1" applyFill="1" applyBorder="1" applyAlignment="1" applyProtection="1"/>
    <xf numFmtId="43" fontId="0" fillId="2" borderId="1" xfId="1" applyFont="1" applyFill="1" applyBorder="1" applyAlignment="1" applyProtection="1"/>
    <xf numFmtId="179" fontId="0" fillId="2" borderId="1" xfId="0" applyNumberFormat="1" applyFont="1" applyFill="1" applyBorder="1" applyAlignment="1"/>
    <xf numFmtId="43" fontId="1" fillId="0" borderId="10" xfId="1" applyFont="1" applyFill="1" applyBorder="1" applyAlignment="1" applyProtection="1"/>
    <xf numFmtId="0" fontId="1" fillId="0" borderId="6" xfId="0" applyFont="1" applyFill="1" applyBorder="1" applyAlignment="1"/>
    <xf numFmtId="179" fontId="1" fillId="0" borderId="10" xfId="0" applyNumberFormat="1" applyFont="1" applyFill="1" applyBorder="1" applyAlignment="1"/>
    <xf numFmtId="43" fontId="1" fillId="0" borderId="1" xfId="1" applyFont="1" applyFill="1" applyBorder="1" applyAlignment="1" applyProtection="1"/>
    <xf numFmtId="43" fontId="0" fillId="0" borderId="1" xfId="1" applyFont="1" applyFill="1" applyBorder="1" applyAlignment="1" applyProtection="1"/>
    <xf numFmtId="179" fontId="0" fillId="0" borderId="1" xfId="0" applyNumberFormat="1" applyFont="1" applyFill="1" applyBorder="1" applyAlignment="1"/>
    <xf numFmtId="179" fontId="1" fillId="0" borderId="9" xfId="0" applyNumberFormat="1" applyFont="1" applyFill="1" applyBorder="1" applyAlignment="1"/>
    <xf numFmtId="0" fontId="28" fillId="0" borderId="1" xfId="0" applyFont="1" applyFill="1" applyBorder="1" applyAlignment="1">
      <alignment horizontal="center" vertical="center"/>
    </xf>
    <xf numFmtId="43" fontId="29" fillId="0" borderId="10" xfId="1" applyFont="1" applyFill="1" applyBorder="1" applyAlignment="1" applyProtection="1"/>
    <xf numFmtId="43" fontId="29" fillId="0" borderId="1" xfId="1" applyNumberFormat="1" applyFont="1" applyFill="1" applyBorder="1" applyAlignment="1" applyProtection="1"/>
    <xf numFmtId="0" fontId="1" fillId="3" borderId="0" xfId="0" applyFont="1" applyFill="1" applyAlignment="1"/>
    <xf numFmtId="0" fontId="1" fillId="0" borderId="0" xfId="0" applyFont="1" applyAlignment="1"/>
    <xf numFmtId="0" fontId="22" fillId="0" borderId="0" xfId="0" applyFont="1" applyAlignment="1"/>
    <xf numFmtId="49" fontId="6" fillId="2" borderId="1" xfId="0" applyNumberFormat="1" applyFont="1" applyFill="1" applyBorder="1" applyAlignment="1"/>
    <xf numFmtId="43" fontId="7" fillId="2" borderId="1" xfId="1" applyFont="1" applyFill="1" applyBorder="1" applyAlignment="1" applyProtection="1"/>
    <xf numFmtId="41" fontId="6" fillId="2" borderId="1" xfId="0" applyNumberFormat="1" applyFont="1" applyFill="1" applyBorder="1" applyAlignment="1"/>
    <xf numFmtId="0" fontId="0" fillId="0" borderId="9" xfId="0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/>
    </xf>
    <xf numFmtId="10" fontId="46" fillId="0" borderId="1" xfId="0" applyNumberFormat="1" applyFont="1" applyFill="1" applyBorder="1" applyAlignment="1">
      <alignment horizontal="center" vertical="center"/>
    </xf>
    <xf numFmtId="10" fontId="46" fillId="0" borderId="9" xfId="0" applyNumberFormat="1" applyFont="1" applyFill="1" applyBorder="1" applyAlignment="1">
      <alignment horizontal="center" vertical="center"/>
    </xf>
    <xf numFmtId="0" fontId="0" fillId="0" borderId="1" xfId="0" applyFont="1" applyFill="1" applyBorder="1">
      <alignment vertical="center"/>
    </xf>
    <xf numFmtId="0" fontId="47" fillId="0" borderId="1" xfId="0" applyFont="1" applyFill="1" applyBorder="1">
      <alignment vertical="center"/>
    </xf>
    <xf numFmtId="0" fontId="47" fillId="0" borderId="3" xfId="0" applyFont="1" applyFill="1" applyBorder="1">
      <alignment vertical="center"/>
    </xf>
    <xf numFmtId="43" fontId="0" fillId="0" borderId="18" xfId="0" applyNumberFormat="1" applyFont="1" applyFill="1" applyBorder="1" applyAlignment="1">
      <alignment horizontal="left" vertical="center"/>
    </xf>
    <xf numFmtId="0" fontId="47" fillId="0" borderId="0" xfId="0" applyFont="1" applyFill="1" applyBorder="1">
      <alignment vertical="center"/>
    </xf>
    <xf numFmtId="0" fontId="20" fillId="0" borderId="0" xfId="0" applyFont="1" applyFill="1" applyBorder="1">
      <alignment vertical="center"/>
    </xf>
    <xf numFmtId="0" fontId="0" fillId="0" borderId="1" xfId="0" applyFont="1" applyFill="1" applyBorder="1" applyAlignment="1">
      <alignment horizontal="center" vertical="center"/>
    </xf>
    <xf numFmtId="43" fontId="46" fillId="0" borderId="1" xfId="0" applyNumberFormat="1" applyFont="1" applyFill="1" applyBorder="1" applyAlignment="1">
      <alignment horizontal="center" vertical="center"/>
    </xf>
    <xf numFmtId="43" fontId="30" fillId="0" borderId="1" xfId="1" applyFont="1" applyBorder="1" applyAlignment="1">
      <alignment vertical="top"/>
      <protection locked="0"/>
    </xf>
    <xf numFmtId="10" fontId="0" fillId="2" borderId="1" xfId="0" applyNumberFormat="1" applyFont="1" applyFill="1" applyBorder="1" applyAlignment="1"/>
    <xf numFmtId="43" fontId="46" fillId="0" borderId="9" xfId="0" applyNumberFormat="1" applyFont="1" applyFill="1" applyBorder="1" applyAlignment="1">
      <alignment horizontal="center" vertical="center"/>
    </xf>
    <xf numFmtId="43" fontId="30" fillId="0" borderId="9" xfId="1" applyFont="1" applyBorder="1" applyAlignment="1">
      <alignment vertical="top"/>
      <protection locked="0"/>
    </xf>
    <xf numFmtId="43" fontId="0" fillId="0" borderId="1" xfId="0" applyNumberFormat="1" applyFont="1" applyFill="1" applyBorder="1">
      <alignment vertical="center"/>
    </xf>
    <xf numFmtId="0" fontId="0" fillId="0" borderId="7" xfId="0" applyFont="1" applyBorder="1" applyAlignment="1"/>
    <xf numFmtId="43" fontId="0" fillId="0" borderId="0" xfId="0" applyNumberFormat="1" applyFont="1" applyFill="1" applyBorder="1">
      <alignment vertical="center"/>
    </xf>
    <xf numFmtId="178" fontId="0" fillId="0" borderId="0" xfId="0" applyNumberFormat="1" applyFont="1" applyFill="1" applyBorder="1">
      <alignment vertical="center"/>
    </xf>
    <xf numFmtId="43" fontId="8" fillId="2" borderId="0" xfId="0" applyNumberFormat="1" applyFont="1" applyFill="1" applyAlignment="1"/>
    <xf numFmtId="0" fontId="21" fillId="0" borderId="0" xfId="0" applyFont="1" applyFill="1" applyBorder="1">
      <alignment vertical="center"/>
    </xf>
    <xf numFmtId="179" fontId="8" fillId="5" borderId="1" xfId="0" applyNumberFormat="1" applyFont="1" applyFill="1" applyBorder="1" applyAlignment="1"/>
    <xf numFmtId="0" fontId="29" fillId="3" borderId="0" xfId="0" applyFont="1" applyFill="1" applyAlignment="1"/>
    <xf numFmtId="0" fontId="22" fillId="0" borderId="0" xfId="0" applyFont="1" applyFill="1" applyAlignment="1"/>
    <xf numFmtId="0" fontId="6" fillId="0" borderId="1" xfId="0" applyNumberFormat="1" applyFont="1" applyBorder="1" applyAlignment="1"/>
    <xf numFmtId="0" fontId="43" fillId="2" borderId="3" xfId="0" applyFont="1" applyFill="1" applyBorder="1" applyAlignment="1"/>
    <xf numFmtId="0" fontId="43" fillId="2" borderId="1" xfId="0" applyFont="1" applyFill="1" applyBorder="1" applyAlignment="1"/>
    <xf numFmtId="179" fontId="43" fillId="2" borderId="1" xfId="0" applyNumberFormat="1" applyFont="1" applyFill="1" applyBorder="1" applyAlignment="1"/>
    <xf numFmtId="0" fontId="3" fillId="2" borderId="2" xfId="0" applyFont="1" applyFill="1" applyBorder="1" applyAlignment="1"/>
    <xf numFmtId="179" fontId="0" fillId="0" borderId="1" xfId="0" applyNumberFormat="1" applyFont="1" applyFill="1" applyBorder="1" applyAlignment="1"/>
    <xf numFmtId="0" fontId="49" fillId="2" borderId="1" xfId="0" applyFont="1" applyFill="1" applyBorder="1" applyAlignment="1"/>
    <xf numFmtId="43" fontId="43" fillId="2" borderId="1" xfId="1" applyFont="1" applyFill="1" applyBorder="1" applyAlignment="1" applyProtection="1"/>
    <xf numFmtId="0" fontId="4" fillId="2" borderId="1" xfId="0" applyFont="1" applyFill="1" applyBorder="1" applyAlignment="1"/>
    <xf numFmtId="0" fontId="4" fillId="2" borderId="9" xfId="0" applyFont="1" applyFill="1" applyBorder="1" applyAlignment="1"/>
    <xf numFmtId="0" fontId="24" fillId="2" borderId="1" xfId="0" applyFont="1" applyFill="1" applyBorder="1" applyAlignment="1"/>
    <xf numFmtId="0" fontId="50" fillId="2" borderId="1" xfId="0" applyFont="1" applyFill="1" applyBorder="1" applyAlignment="1"/>
    <xf numFmtId="43" fontId="0" fillId="0" borderId="1" xfId="0" applyNumberFormat="1" applyFont="1" applyFill="1" applyBorder="1" applyAlignment="1"/>
    <xf numFmtId="0" fontId="22" fillId="0" borderId="0" xfId="0" applyFont="1" applyFill="1" applyAlignment="1"/>
    <xf numFmtId="0" fontId="3" fillId="2" borderId="1" xfId="0" applyFont="1" applyFill="1" applyBorder="1" applyAlignment="1"/>
    <xf numFmtId="179" fontId="3" fillId="2" borderId="1" xfId="0" applyNumberFormat="1" applyFont="1" applyFill="1" applyBorder="1" applyAlignment="1"/>
    <xf numFmtId="178" fontId="43" fillId="2" borderId="1" xfId="0" applyNumberFormat="1" applyFont="1" applyFill="1" applyBorder="1" applyAlignment="1"/>
    <xf numFmtId="0" fontId="29" fillId="4" borderId="1" xfId="0" applyFont="1" applyFill="1" applyBorder="1" applyAlignment="1"/>
    <xf numFmtId="179" fontId="29" fillId="4" borderId="1" xfId="0" applyNumberFormat="1" applyFont="1" applyFill="1" applyBorder="1" applyAlignment="1"/>
    <xf numFmtId="0" fontId="29" fillId="2" borderId="1" xfId="0" applyFont="1" applyFill="1" applyBorder="1" applyAlignment="1"/>
    <xf numFmtId="179" fontId="29" fillId="2" borderId="1" xfId="0" applyNumberFormat="1" applyFont="1" applyFill="1" applyBorder="1" applyAlignment="1"/>
    <xf numFmtId="0" fontId="43" fillId="2" borderId="1" xfId="0" applyNumberFormat="1" applyFont="1" applyFill="1" applyBorder="1" applyAlignment="1"/>
    <xf numFmtId="181" fontId="43" fillId="2" borderId="1" xfId="0" applyNumberFormat="1" applyFont="1" applyFill="1" applyBorder="1" applyAlignment="1"/>
    <xf numFmtId="182" fontId="43" fillId="2" borderId="1" xfId="2" applyNumberFormat="1" applyFont="1" applyFill="1" applyBorder="1" applyAlignment="1" applyProtection="1"/>
    <xf numFmtId="0" fontId="0" fillId="4" borderId="1" xfId="0" applyFont="1" applyFill="1" applyBorder="1" applyAlignment="1"/>
    <xf numFmtId="179" fontId="0" fillId="4" borderId="1" xfId="0" applyNumberFormat="1" applyFont="1" applyFill="1" applyBorder="1" applyAlignment="1"/>
    <xf numFmtId="43" fontId="3" fillId="2" borderId="1" xfId="1" applyFont="1" applyFill="1" applyBorder="1" applyAlignment="1" applyProtection="1"/>
    <xf numFmtId="0" fontId="44" fillId="4" borderId="1" xfId="0" applyFont="1" applyFill="1" applyBorder="1" applyAlignment="1"/>
    <xf numFmtId="43" fontId="29" fillId="4" borderId="1" xfId="1" applyFont="1" applyFill="1" applyBorder="1" applyAlignment="1" applyProtection="1"/>
    <xf numFmtId="0" fontId="44" fillId="2" borderId="1" xfId="0" applyFont="1" applyFill="1" applyBorder="1" applyAlignment="1"/>
    <xf numFmtId="43" fontId="29" fillId="2" borderId="1" xfId="1" applyFont="1" applyFill="1" applyBorder="1" applyAlignment="1" applyProtection="1"/>
    <xf numFmtId="183" fontId="43" fillId="2" borderId="1" xfId="0" applyNumberFormat="1" applyFont="1" applyFill="1" applyBorder="1" applyAlignment="1"/>
    <xf numFmtId="177" fontId="43" fillId="2" borderId="1" xfId="2" applyFont="1" applyFill="1" applyBorder="1" applyAlignment="1" applyProtection="1"/>
    <xf numFmtId="183" fontId="43" fillId="2" borderId="1" xfId="2" applyNumberFormat="1" applyFont="1" applyFill="1" applyBorder="1" applyAlignment="1" applyProtection="1"/>
    <xf numFmtId="0" fontId="52" fillId="3" borderId="1" xfId="0" applyFont="1" applyFill="1" applyBorder="1" applyAlignment="1"/>
    <xf numFmtId="0" fontId="23" fillId="3" borderId="1" xfId="0" applyFont="1" applyFill="1" applyBorder="1" applyAlignment="1"/>
    <xf numFmtId="0" fontId="0" fillId="3" borderId="9" xfId="0" applyFont="1" applyFill="1" applyBorder="1" applyAlignment="1"/>
    <xf numFmtId="58" fontId="6" fillId="2" borderId="1" xfId="0" applyNumberFormat="1" applyFont="1" applyFill="1" applyBorder="1" applyAlignment="1"/>
    <xf numFmtId="178" fontId="6" fillId="2" borderId="0" xfId="0" applyNumberFormat="1" applyFont="1" applyFill="1" applyBorder="1" applyAlignment="1"/>
    <xf numFmtId="182" fontId="6" fillId="2" borderId="0" xfId="2" applyNumberFormat="1" applyFont="1" applyFill="1" applyBorder="1" applyAlignment="1" applyProtection="1"/>
    <xf numFmtId="186" fontId="8" fillId="2" borderId="1" xfId="0" applyNumberFormat="1" applyFont="1" applyFill="1" applyBorder="1" applyAlignment="1"/>
    <xf numFmtId="0" fontId="7" fillId="2" borderId="7" xfId="0" applyFont="1" applyFill="1" applyBorder="1" applyAlignment="1"/>
    <xf numFmtId="0" fontId="53" fillId="2" borderId="0" xfId="0" applyFont="1" applyFill="1" applyAlignment="1"/>
    <xf numFmtId="0" fontId="0" fillId="3" borderId="0" xfId="0" applyFont="1" applyFill="1" applyBorder="1" applyAlignment="1"/>
    <xf numFmtId="0" fontId="52" fillId="2" borderId="0" xfId="0" applyFont="1" applyFill="1" applyBorder="1" applyAlignment="1"/>
    <xf numFmtId="0" fontId="52" fillId="3" borderId="0" xfId="0" applyFont="1" applyFill="1" applyBorder="1" applyAlignment="1"/>
    <xf numFmtId="0" fontId="53" fillId="0" borderId="0" xfId="0" applyFont="1" applyAlignment="1"/>
    <xf numFmtId="0" fontId="0" fillId="3" borderId="7" xfId="0" applyFont="1" applyFill="1" applyBorder="1" applyAlignment="1"/>
    <xf numFmtId="0" fontId="52" fillId="3" borderId="7" xfId="0" applyFont="1" applyFill="1" applyBorder="1" applyAlignment="1"/>
    <xf numFmtId="0" fontId="8" fillId="2" borderId="1" xfId="0" applyFont="1" applyFill="1" applyBorder="1" applyAlignment="1">
      <alignment horizontal="left"/>
    </xf>
    <xf numFmtId="0" fontId="8" fillId="2" borderId="9" xfId="0" applyFont="1" applyFill="1" applyBorder="1" applyAlignment="1"/>
    <xf numFmtId="0" fontId="23" fillId="2" borderId="0" xfId="0" applyFont="1" applyFill="1" applyBorder="1" applyAlignment="1"/>
    <xf numFmtId="0" fontId="23" fillId="3" borderId="0" xfId="0" applyFont="1" applyFill="1" applyBorder="1" applyAlignment="1"/>
    <xf numFmtId="0" fontId="8" fillId="2" borderId="18" xfId="0" applyFont="1" applyFill="1" applyBorder="1" applyAlignment="1"/>
    <xf numFmtId="0" fontId="23" fillId="3" borderId="7" xfId="0" applyFont="1" applyFill="1" applyBorder="1" applyAlignment="1"/>
    <xf numFmtId="0" fontId="0" fillId="3" borderId="20" xfId="0" applyFont="1" applyFill="1" applyBorder="1" applyAlignment="1"/>
    <xf numFmtId="0" fontId="10" fillId="2" borderId="3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51" fillId="2" borderId="3" xfId="0" applyFont="1" applyFill="1" applyBorder="1" applyAlignment="1">
      <alignment horizontal="center"/>
    </xf>
    <xf numFmtId="0" fontId="51" fillId="2" borderId="4" xfId="0" applyFont="1" applyFill="1" applyBorder="1" applyAlignment="1">
      <alignment horizontal="center"/>
    </xf>
    <xf numFmtId="0" fontId="51" fillId="2" borderId="7" xfId="0" applyFont="1" applyFill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45" fillId="0" borderId="5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0" fillId="0" borderId="19" xfId="0" applyFont="1" applyFill="1" applyBorder="1" applyAlignment="1">
      <alignment horizontal="center" vertical="center"/>
    </xf>
    <xf numFmtId="0" fontId="47" fillId="2" borderId="0" xfId="0" applyFont="1" applyFill="1" applyAlignment="1">
      <alignment horizontal="center"/>
    </xf>
    <xf numFmtId="0" fontId="48" fillId="8" borderId="0" xfId="0" applyFont="1" applyFill="1" applyAlignment="1">
      <alignment horizontal="center" vertical="center"/>
    </xf>
    <xf numFmtId="0" fontId="48" fillId="8" borderId="0" xfId="0" applyFont="1" applyFill="1" applyAlignment="1">
      <alignment horizontal="left" vertical="center"/>
    </xf>
    <xf numFmtId="185" fontId="46" fillId="0" borderId="9" xfId="0" applyNumberFormat="1" applyFont="1" applyFill="1" applyBorder="1" applyAlignment="1">
      <alignment horizontal="center" vertical="center"/>
    </xf>
    <xf numFmtId="185" fontId="46" fillId="0" borderId="2" xfId="0" applyNumberFormat="1" applyFont="1" applyFill="1" applyBorder="1" applyAlignment="1">
      <alignment horizontal="center" vertical="center"/>
    </xf>
    <xf numFmtId="0" fontId="10" fillId="0" borderId="18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41" fillId="0" borderId="18" xfId="0" applyFont="1" applyFill="1" applyBorder="1" applyAlignment="1">
      <alignment horizontal="center"/>
    </xf>
    <xf numFmtId="0" fontId="41" fillId="0" borderId="19" xfId="0" applyFont="1" applyFill="1" applyBorder="1" applyAlignment="1">
      <alignment horizontal="center"/>
    </xf>
    <xf numFmtId="0" fontId="41" fillId="0" borderId="20" xfId="0" applyFont="1" applyFill="1" applyBorder="1" applyAlignment="1">
      <alignment horizontal="center"/>
    </xf>
    <xf numFmtId="0" fontId="28" fillId="0" borderId="9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11" fillId="0" borderId="0" xfId="4" applyFont="1" applyFill="1" applyAlignment="1" applyProtection="1">
      <alignment horizontal="center"/>
    </xf>
    <xf numFmtId="0" fontId="10" fillId="0" borderId="6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</cellXfs>
  <cellStyles count="8">
    <cellStyle name="常规" xfId="0" builtinId="0"/>
    <cellStyle name="常规 2" xfId="4"/>
    <cellStyle name="常规_Sheet1" xfId="6"/>
    <cellStyle name="常规_Sheet1_1" xfId="7"/>
    <cellStyle name="超链接" xfId="3" builtinId="8"/>
    <cellStyle name="货币" xfId="2" builtinId="4"/>
    <cellStyle name="千位分隔" xfId="1" builtinId="3"/>
    <cellStyle name="千位分隔 2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295272</xdr:colOff>
      <xdr:row>21</xdr:row>
      <xdr:rowOff>0</xdr:rowOff>
    </xdr:from>
    <xdr:to>
      <xdr:col>7</xdr:col>
      <xdr:colOff>371846</xdr:colOff>
      <xdr:row>21</xdr:row>
      <xdr:rowOff>63202</xdr:rowOff>
    </xdr:to>
    <xdr:sp macro="" textlink="">
      <xdr:nvSpPr>
        <xdr:cNvPr id="2" name=" "/>
        <xdr:cNvSpPr txBox="1"/>
      </xdr:nvSpPr>
      <xdr:spPr>
        <a:xfrm>
          <a:off x="4712970" y="3943350"/>
          <a:ext cx="76835" cy="628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hyperlink" Target="mailto:2@-303B%23&#21491;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I164"/>
  <sheetViews>
    <sheetView workbookViewId="0">
      <selection activeCell="A2" sqref="A2:R137"/>
    </sheetView>
  </sheetViews>
  <sheetFormatPr defaultColWidth="9" defaultRowHeight="14.25"/>
  <cols>
    <col min="1" max="1" width="11.375" style="2" customWidth="1"/>
    <col min="2" max="2" width="6" style="2" customWidth="1"/>
    <col min="3" max="3" width="9.375" style="2" customWidth="1"/>
    <col min="4" max="4" width="9.25" style="2" customWidth="1"/>
    <col min="5" max="5" width="10.5" style="2" customWidth="1"/>
    <col min="6" max="6" width="6.5" style="2" customWidth="1"/>
    <col min="7" max="7" width="9.5" style="2" customWidth="1"/>
    <col min="8" max="8" width="10" style="2" customWidth="1"/>
    <col min="9" max="9" width="16.375" style="2" customWidth="1"/>
    <col min="10" max="10" width="10.5" style="2" customWidth="1"/>
    <col min="11" max="11" width="4.75" style="2" customWidth="1"/>
    <col min="12" max="12" width="10.375" style="2" customWidth="1"/>
    <col min="13" max="13" width="3.875" style="2" customWidth="1"/>
    <col min="14" max="14" width="14.375" style="2" customWidth="1"/>
    <col min="15" max="15" width="4.125" style="2" customWidth="1"/>
    <col min="16" max="16" width="12.25" style="2"/>
    <col min="17" max="17" width="3.75" style="2" customWidth="1"/>
    <col min="18" max="18" width="10.5" style="2"/>
    <col min="19" max="16384" width="9" style="2"/>
  </cols>
  <sheetData>
    <row r="1" spans="1:35">
      <c r="A1" s="480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299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</row>
    <row r="2" spans="1:35" ht="25.5">
      <c r="A2" s="532" t="s">
        <v>0</v>
      </c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533"/>
      <c r="R2" s="534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</row>
    <row r="3" spans="1:35" s="1" customFormat="1">
      <c r="A3" s="12">
        <v>11850000001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348"/>
    </row>
    <row r="4" spans="1:35" s="15" customFormat="1">
      <c r="A4" s="9" t="s">
        <v>1</v>
      </c>
      <c r="B4" s="101" t="s">
        <v>2</v>
      </c>
      <c r="C4" s="9"/>
      <c r="D4" s="9"/>
      <c r="E4" s="9"/>
      <c r="F4" s="374"/>
      <c r="G4" s="9"/>
      <c r="H4" s="9">
        <v>404313</v>
      </c>
      <c r="I4" s="9">
        <v>419214</v>
      </c>
      <c r="J4" s="9">
        <f t="shared" ref="J4:J9" si="0">I4-H4</f>
        <v>14901</v>
      </c>
      <c r="K4" s="9">
        <v>1</v>
      </c>
      <c r="L4" s="9">
        <f>J4*K4</f>
        <v>14901</v>
      </c>
      <c r="M4" s="10">
        <v>1.03</v>
      </c>
      <c r="N4" s="11">
        <f t="shared" ref="N4:N10" si="1">M4*L4</f>
        <v>15348.03</v>
      </c>
      <c r="O4" s="9"/>
      <c r="P4" s="11">
        <f t="shared" ref="P4:P10" si="2">G4+N4+O4</f>
        <v>15348.03</v>
      </c>
      <c r="Q4" s="9">
        <v>1</v>
      </c>
      <c r="R4" s="208">
        <f t="shared" ref="R4:R10" si="3">P4*Q4</f>
        <v>15348.03</v>
      </c>
    </row>
    <row r="5" spans="1:35" s="15" customFormat="1">
      <c r="A5" s="9" t="s">
        <v>3</v>
      </c>
      <c r="B5" s="101" t="s">
        <v>2</v>
      </c>
      <c r="C5" s="9" t="s">
        <v>4</v>
      </c>
      <c r="D5" s="9"/>
      <c r="E5" s="9"/>
      <c r="F5" s="374"/>
      <c r="G5" s="9"/>
      <c r="H5" s="9">
        <v>1042</v>
      </c>
      <c r="I5" s="9">
        <v>1173</v>
      </c>
      <c r="J5" s="9">
        <f t="shared" si="0"/>
        <v>131</v>
      </c>
      <c r="K5" s="9">
        <v>1</v>
      </c>
      <c r="L5" s="9">
        <f>J5*K5</f>
        <v>131</v>
      </c>
      <c r="M5" s="10">
        <v>1.03</v>
      </c>
      <c r="N5" s="11">
        <f t="shared" si="1"/>
        <v>134.93</v>
      </c>
      <c r="O5" s="9"/>
      <c r="P5" s="11">
        <f t="shared" si="2"/>
        <v>134.93</v>
      </c>
      <c r="Q5" s="9">
        <v>1</v>
      </c>
      <c r="R5" s="208">
        <f t="shared" si="3"/>
        <v>134.93</v>
      </c>
    </row>
    <row r="6" spans="1:35" s="15" customFormat="1">
      <c r="A6" s="9" t="s">
        <v>5</v>
      </c>
      <c r="B6" s="101" t="s">
        <v>2</v>
      </c>
      <c r="C6" s="9"/>
      <c r="D6" s="9"/>
      <c r="E6" s="9"/>
      <c r="F6" s="374"/>
      <c r="G6" s="9"/>
      <c r="H6" s="9">
        <v>335690</v>
      </c>
      <c r="I6" s="9">
        <v>343234</v>
      </c>
      <c r="J6" s="9">
        <f t="shared" si="0"/>
        <v>7544</v>
      </c>
      <c r="K6" s="9">
        <v>1</v>
      </c>
      <c r="L6" s="9">
        <f>J6*K6</f>
        <v>7544</v>
      </c>
      <c r="M6" s="10">
        <v>1.03</v>
      </c>
      <c r="N6" s="11">
        <f t="shared" si="1"/>
        <v>7770.32</v>
      </c>
      <c r="O6" s="9"/>
      <c r="P6" s="11">
        <f t="shared" si="2"/>
        <v>7770.32</v>
      </c>
      <c r="Q6" s="9">
        <v>1</v>
      </c>
      <c r="R6" s="208">
        <f t="shared" si="3"/>
        <v>7770.32</v>
      </c>
    </row>
    <row r="7" spans="1:35" s="15" customFormat="1">
      <c r="A7" s="9" t="s">
        <v>6</v>
      </c>
      <c r="B7" s="101" t="s">
        <v>2</v>
      </c>
      <c r="C7" s="9" t="s">
        <v>7</v>
      </c>
      <c r="D7" s="9"/>
      <c r="E7" s="9"/>
      <c r="F7" s="374"/>
      <c r="G7" s="9"/>
      <c r="H7" s="9">
        <v>8764</v>
      </c>
      <c r="I7" s="9">
        <v>9604</v>
      </c>
      <c r="J7" s="9">
        <f t="shared" si="0"/>
        <v>840</v>
      </c>
      <c r="K7" s="9">
        <v>1</v>
      </c>
      <c r="L7" s="9">
        <f>K7*J7</f>
        <v>840</v>
      </c>
      <c r="M7" s="10">
        <v>1.03</v>
      </c>
      <c r="N7" s="11">
        <f t="shared" si="1"/>
        <v>865.2</v>
      </c>
      <c r="O7" s="9"/>
      <c r="P7" s="11">
        <f t="shared" si="2"/>
        <v>865.2</v>
      </c>
      <c r="Q7" s="9">
        <v>1</v>
      </c>
      <c r="R7" s="208">
        <f t="shared" si="3"/>
        <v>865.2</v>
      </c>
    </row>
    <row r="8" spans="1:35" s="15" customFormat="1">
      <c r="A8" s="9" t="s">
        <v>8</v>
      </c>
      <c r="B8" s="101" t="s">
        <v>2</v>
      </c>
      <c r="C8" s="9"/>
      <c r="D8" s="9"/>
      <c r="E8" s="9"/>
      <c r="F8" s="374"/>
      <c r="G8" s="9"/>
      <c r="H8" s="9">
        <v>9913</v>
      </c>
      <c r="I8" s="9">
        <v>10572</v>
      </c>
      <c r="J8" s="9">
        <f t="shared" si="0"/>
        <v>659</v>
      </c>
      <c r="K8" s="9">
        <v>40</v>
      </c>
      <c r="L8" s="9">
        <f>K8*J8</f>
        <v>26360</v>
      </c>
      <c r="M8" s="10">
        <v>1.03</v>
      </c>
      <c r="N8" s="11">
        <f t="shared" si="1"/>
        <v>27150.799999999999</v>
      </c>
      <c r="O8" s="9"/>
      <c r="P8" s="11">
        <f t="shared" si="2"/>
        <v>27150.799999999999</v>
      </c>
      <c r="Q8" s="9">
        <v>1</v>
      </c>
      <c r="R8" s="208">
        <f t="shared" si="3"/>
        <v>27150.799999999999</v>
      </c>
    </row>
    <row r="9" spans="1:35" s="15" customFormat="1">
      <c r="A9" s="9" t="s">
        <v>9</v>
      </c>
      <c r="B9" s="101" t="s">
        <v>2</v>
      </c>
      <c r="C9" s="9" t="s">
        <v>10</v>
      </c>
      <c r="D9" s="9"/>
      <c r="E9" s="9"/>
      <c r="F9" s="374"/>
      <c r="G9" s="9"/>
      <c r="H9" s="9">
        <v>17770</v>
      </c>
      <c r="I9" s="9">
        <v>17831</v>
      </c>
      <c r="J9" s="9">
        <f t="shared" si="0"/>
        <v>61</v>
      </c>
      <c r="K9" s="9">
        <v>50</v>
      </c>
      <c r="L9" s="9">
        <f>K9*J9</f>
        <v>3050</v>
      </c>
      <c r="M9" s="10">
        <v>1.03</v>
      </c>
      <c r="N9" s="11">
        <f t="shared" si="1"/>
        <v>3141.5</v>
      </c>
      <c r="O9" s="9"/>
      <c r="P9" s="11">
        <f t="shared" si="2"/>
        <v>3141.5</v>
      </c>
      <c r="Q9" s="9">
        <v>1</v>
      </c>
      <c r="R9" s="208">
        <f t="shared" si="3"/>
        <v>3141.5</v>
      </c>
    </row>
    <row r="10" spans="1:35" s="15" customFormat="1">
      <c r="A10" s="9" t="s">
        <v>11</v>
      </c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9">
        <f>SUM(L4:L9)</f>
        <v>52826</v>
      </c>
      <c r="M10" s="517">
        <v>1.03</v>
      </c>
      <c r="N10" s="11">
        <f t="shared" si="1"/>
        <v>54410.78</v>
      </c>
      <c r="O10" s="9"/>
      <c r="P10" s="11">
        <f t="shared" si="2"/>
        <v>54410.78</v>
      </c>
      <c r="Q10" s="9">
        <v>1</v>
      </c>
      <c r="R10" s="208">
        <f t="shared" si="3"/>
        <v>54410.78</v>
      </c>
    </row>
    <row r="11" spans="1:35">
      <c r="A11" s="9"/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3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</row>
    <row r="12" spans="1:35" s="18" customFormat="1">
      <c r="A12" s="9" t="s">
        <v>12</v>
      </c>
      <c r="B12" s="9"/>
      <c r="C12" s="9" t="s">
        <v>13</v>
      </c>
      <c r="D12" s="9" t="s">
        <v>14</v>
      </c>
      <c r="E12" s="9" t="s">
        <v>15</v>
      </c>
      <c r="F12" s="374" t="s">
        <v>16</v>
      </c>
      <c r="G12" s="9" t="s">
        <v>17</v>
      </c>
      <c r="H12" s="9" t="s">
        <v>18</v>
      </c>
      <c r="I12" s="9" t="s">
        <v>19</v>
      </c>
      <c r="J12" s="9" t="s">
        <v>20</v>
      </c>
      <c r="K12" s="9" t="s">
        <v>21</v>
      </c>
      <c r="L12" s="9" t="s">
        <v>15</v>
      </c>
      <c r="M12" s="10"/>
      <c r="N12" s="11" t="s">
        <v>22</v>
      </c>
      <c r="O12" s="9" t="s">
        <v>23</v>
      </c>
      <c r="P12" s="11" t="s">
        <v>11</v>
      </c>
      <c r="Q12" s="9" t="s">
        <v>24</v>
      </c>
      <c r="R12" s="208" t="s">
        <v>25</v>
      </c>
      <c r="S12" s="15"/>
      <c r="T12" s="15"/>
      <c r="U12" s="15"/>
      <c r="V12" s="15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</row>
    <row r="13" spans="1:35" s="18" customFormat="1">
      <c r="A13" s="9">
        <v>1184065001</v>
      </c>
      <c r="B13" s="9"/>
      <c r="C13" s="9"/>
      <c r="D13" s="9"/>
      <c r="E13" s="9"/>
      <c r="F13" s="374"/>
      <c r="G13" s="9"/>
      <c r="H13" s="9"/>
      <c r="I13" s="9"/>
      <c r="J13" s="9"/>
      <c r="K13" s="9"/>
      <c r="L13" s="9"/>
      <c r="M13" s="10"/>
      <c r="N13" s="11"/>
      <c r="O13" s="9"/>
      <c r="P13" s="11"/>
      <c r="Q13" s="9"/>
      <c r="R13" s="208"/>
      <c r="S13" s="15"/>
      <c r="T13" s="15"/>
      <c r="U13" s="15"/>
      <c r="V13" s="15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</row>
    <row r="14" spans="1:35" s="18" customFormat="1">
      <c r="A14" s="9" t="s">
        <v>26</v>
      </c>
      <c r="B14" s="9"/>
      <c r="C14" s="9">
        <v>22239</v>
      </c>
      <c r="D14" s="9">
        <v>23781</v>
      </c>
      <c r="E14" s="9">
        <f>SUM(D14-C14)</f>
        <v>1542</v>
      </c>
      <c r="F14" s="374">
        <v>5</v>
      </c>
      <c r="G14" s="9">
        <f t="shared" ref="G14:G20" si="4">E14*F14</f>
        <v>7710</v>
      </c>
      <c r="H14" s="9">
        <v>29514</v>
      </c>
      <c r="I14" s="9">
        <v>31137</v>
      </c>
      <c r="J14" s="9">
        <f>I14-H14</f>
        <v>1623</v>
      </c>
      <c r="K14" s="9">
        <v>120</v>
      </c>
      <c r="L14" s="9">
        <f>K14*J14</f>
        <v>194760</v>
      </c>
      <c r="M14" s="10">
        <v>0.48</v>
      </c>
      <c r="N14" s="11">
        <f>M14*L14</f>
        <v>93484.800000000003</v>
      </c>
      <c r="O14" s="9"/>
      <c r="P14" s="11">
        <f>G14+N14+O14</f>
        <v>101194.8</v>
      </c>
      <c r="Q14" s="9">
        <v>1</v>
      </c>
      <c r="R14" s="208">
        <f>P14*Q14</f>
        <v>101194.8</v>
      </c>
      <c r="S14" s="15"/>
      <c r="T14" s="15"/>
      <c r="U14" s="15"/>
      <c r="V14" s="15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</row>
    <row r="15" spans="1:35" s="18" customFormat="1">
      <c r="A15" s="9"/>
      <c r="B15" s="9"/>
      <c r="C15" s="9"/>
      <c r="D15" s="9"/>
      <c r="E15" s="9"/>
      <c r="F15" s="374"/>
      <c r="G15" s="9"/>
      <c r="H15" s="9"/>
      <c r="I15" s="9"/>
      <c r="J15" s="9"/>
      <c r="K15" s="9"/>
      <c r="L15" s="9"/>
      <c r="M15" s="10"/>
      <c r="N15" s="11"/>
      <c r="O15" s="9"/>
      <c r="P15" s="11"/>
      <c r="Q15" s="9"/>
      <c r="R15" s="208"/>
      <c r="S15" s="15"/>
      <c r="T15" s="15"/>
      <c r="U15" s="15"/>
      <c r="V15" s="15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</row>
    <row r="16" spans="1:35" s="18" customFormat="1">
      <c r="A16" s="9" t="s">
        <v>27</v>
      </c>
      <c r="B16" s="9"/>
      <c r="C16" s="9">
        <v>18259</v>
      </c>
      <c r="D16" s="9">
        <v>22032</v>
      </c>
      <c r="E16" s="9">
        <f>SUM(D16-C16)</f>
        <v>3773</v>
      </c>
      <c r="F16" s="374">
        <v>5</v>
      </c>
      <c r="G16" s="9">
        <f t="shared" si="4"/>
        <v>18865</v>
      </c>
      <c r="H16" s="9">
        <v>24109</v>
      </c>
      <c r="I16" s="9">
        <v>26302</v>
      </c>
      <c r="J16" s="9">
        <f>I16-H16</f>
        <v>2193</v>
      </c>
      <c r="K16" s="9">
        <v>40</v>
      </c>
      <c r="L16" s="9">
        <f>K16*J16</f>
        <v>87720</v>
      </c>
      <c r="M16" s="10">
        <v>0.48</v>
      </c>
      <c r="N16" s="11">
        <f>M16*L16</f>
        <v>42105.599999999999</v>
      </c>
      <c r="O16" s="9"/>
      <c r="P16" s="11">
        <f>G17+N16+O16</f>
        <v>42105.599999999999</v>
      </c>
      <c r="Q16" s="9">
        <v>1</v>
      </c>
      <c r="R16" s="208">
        <f>P16*Q16</f>
        <v>42105.599999999999</v>
      </c>
      <c r="S16" s="15"/>
      <c r="T16" s="15"/>
      <c r="U16" s="15"/>
      <c r="V16" s="15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</row>
    <row r="17" spans="1:33" s="18" customFormat="1">
      <c r="A17" s="9"/>
      <c r="B17" s="9"/>
      <c r="C17" s="9"/>
      <c r="D17" s="9"/>
      <c r="E17" s="9"/>
      <c r="F17" s="374"/>
      <c r="G17" s="9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5"/>
      <c r="T17" s="15"/>
      <c r="U17" s="15"/>
      <c r="V17" s="15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</row>
    <row r="18" spans="1:33" s="18" customFormat="1">
      <c r="A18" s="9" t="s">
        <v>28</v>
      </c>
      <c r="B18" s="9"/>
      <c r="C18" s="9">
        <v>7492</v>
      </c>
      <c r="D18" s="9">
        <v>9181</v>
      </c>
      <c r="E18" s="9">
        <f>SUM(D18-C18)</f>
        <v>1689</v>
      </c>
      <c r="F18" s="374">
        <v>5</v>
      </c>
      <c r="G18" s="9">
        <f t="shared" si="4"/>
        <v>8445</v>
      </c>
      <c r="H18" s="9">
        <v>12397</v>
      </c>
      <c r="I18" s="9">
        <v>13903</v>
      </c>
      <c r="J18" s="9">
        <f>I18-H18</f>
        <v>1506</v>
      </c>
      <c r="K18" s="9">
        <v>50</v>
      </c>
      <c r="L18" s="9">
        <f>K18*J18</f>
        <v>75300</v>
      </c>
      <c r="M18" s="10">
        <v>0.48</v>
      </c>
      <c r="N18" s="11">
        <f>M18*L18</f>
        <v>36144</v>
      </c>
      <c r="O18" s="9"/>
      <c r="P18" s="11">
        <f>G18+N18+O18</f>
        <v>44589</v>
      </c>
      <c r="Q18" s="9">
        <v>1</v>
      </c>
      <c r="R18" s="208">
        <f>P18*Q18</f>
        <v>44589</v>
      </c>
      <c r="S18" s="15"/>
      <c r="T18" s="15"/>
      <c r="U18" s="15"/>
      <c r="V18" s="15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</row>
    <row r="19" spans="1:33" s="18" customFormat="1">
      <c r="A19" s="9"/>
      <c r="B19" s="9"/>
      <c r="C19" s="9"/>
      <c r="D19" s="9"/>
      <c r="E19" s="9"/>
      <c r="F19" s="374"/>
      <c r="G19" s="9"/>
      <c r="H19" s="9"/>
      <c r="I19" s="9"/>
      <c r="J19" s="9"/>
      <c r="K19" s="9"/>
      <c r="L19" s="9"/>
      <c r="M19" s="10"/>
      <c r="N19" s="11"/>
      <c r="O19" s="9"/>
      <c r="P19" s="11"/>
      <c r="Q19" s="9"/>
      <c r="R19" s="208"/>
      <c r="S19" s="15"/>
      <c r="T19" s="15"/>
      <c r="U19" s="15"/>
      <c r="V19" s="15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</row>
    <row r="20" spans="1:33" s="18" customFormat="1">
      <c r="A20" s="9" t="s">
        <v>11</v>
      </c>
      <c r="B20" s="9"/>
      <c r="C20" s="9"/>
      <c r="D20" s="9"/>
      <c r="E20" s="9">
        <f>SUM(E14:E19)</f>
        <v>7004</v>
      </c>
      <c r="F20" s="374">
        <v>5</v>
      </c>
      <c r="G20" s="9">
        <f t="shared" si="4"/>
        <v>35020</v>
      </c>
      <c r="H20" s="9"/>
      <c r="I20" s="9"/>
      <c r="J20" s="9"/>
      <c r="K20" s="9"/>
      <c r="L20" s="9">
        <f>SUM(L14:L19)</f>
        <v>357780</v>
      </c>
      <c r="M20" s="10">
        <v>0.48</v>
      </c>
      <c r="N20" s="11">
        <f>L20*M20</f>
        <v>171734.39999999999</v>
      </c>
      <c r="O20" s="9"/>
      <c r="P20" s="11">
        <f>G20+N20+O20</f>
        <v>206754.4</v>
      </c>
      <c r="Q20" s="9">
        <v>1</v>
      </c>
      <c r="R20" s="208">
        <f>P20*Q20</f>
        <v>206754.4</v>
      </c>
      <c r="S20" s="15"/>
      <c r="T20" s="15"/>
      <c r="U20" s="15"/>
      <c r="V20" s="15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</row>
    <row r="21" spans="1:33" s="15" customFormat="1">
      <c r="A21" s="9"/>
      <c r="B21" s="9"/>
      <c r="C21" s="9"/>
      <c r="D21" s="9"/>
      <c r="E21" s="9"/>
      <c r="F21" s="374"/>
      <c r="G21" s="9"/>
      <c r="H21" s="9"/>
      <c r="I21" s="9"/>
      <c r="J21" s="9"/>
      <c r="K21" s="9"/>
      <c r="L21" s="9"/>
      <c r="M21" s="10"/>
      <c r="N21" s="11"/>
      <c r="O21" s="9"/>
      <c r="P21" s="11"/>
      <c r="Q21" s="9"/>
      <c r="R21" s="208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</row>
    <row r="22" spans="1:33" s="15" customFormat="1">
      <c r="A22" s="101" t="s">
        <v>29</v>
      </c>
      <c r="B22" s="101" t="s">
        <v>30</v>
      </c>
      <c r="C22" s="9">
        <v>31501</v>
      </c>
      <c r="D22" s="9">
        <v>31541</v>
      </c>
      <c r="E22" s="9">
        <f>SUM(D22-C22)</f>
        <v>40</v>
      </c>
      <c r="F22" s="208">
        <v>9.5</v>
      </c>
      <c r="G22" s="358">
        <f>E22*F22</f>
        <v>380</v>
      </c>
      <c r="H22" s="9"/>
      <c r="I22" s="9"/>
      <c r="J22" s="9"/>
      <c r="K22" s="9"/>
      <c r="L22" s="9"/>
      <c r="M22" s="10"/>
      <c r="N22" s="11"/>
      <c r="O22" s="9"/>
      <c r="P22" s="11">
        <f>G22+N22+O22</f>
        <v>380</v>
      </c>
      <c r="Q22" s="9">
        <v>1</v>
      </c>
      <c r="R22" s="208">
        <f>P22*Q22</f>
        <v>380</v>
      </c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</row>
    <row r="23" spans="1:33" s="15" customFormat="1">
      <c r="A23" s="101"/>
      <c r="B23" s="101"/>
      <c r="C23" s="9"/>
      <c r="D23" s="9"/>
      <c r="E23" s="9"/>
      <c r="F23" s="208"/>
      <c r="G23" s="358"/>
      <c r="H23" s="9"/>
      <c r="I23" s="9"/>
      <c r="J23" s="9"/>
      <c r="K23" s="9"/>
      <c r="L23" s="9"/>
      <c r="M23" s="10"/>
      <c r="N23" s="11"/>
      <c r="O23" s="9"/>
      <c r="P23" s="11"/>
      <c r="Q23" s="9"/>
      <c r="R23" s="208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</row>
    <row r="24" spans="1:33" s="15" customFormat="1">
      <c r="A24" s="9" t="s">
        <v>12</v>
      </c>
      <c r="B24" s="9"/>
      <c r="C24" s="9" t="s">
        <v>14</v>
      </c>
      <c r="D24" s="9" t="s">
        <v>14</v>
      </c>
      <c r="E24" s="9" t="s">
        <v>15</v>
      </c>
      <c r="F24" s="374" t="s">
        <v>16</v>
      </c>
      <c r="G24" s="9" t="s">
        <v>17</v>
      </c>
      <c r="H24" s="9" t="s">
        <v>19</v>
      </c>
      <c r="I24" s="9" t="s">
        <v>19</v>
      </c>
      <c r="J24" s="9" t="s">
        <v>20</v>
      </c>
      <c r="K24" s="9" t="s">
        <v>21</v>
      </c>
      <c r="L24" s="9" t="s">
        <v>15</v>
      </c>
      <c r="M24" s="10"/>
      <c r="N24" s="11" t="s">
        <v>22</v>
      </c>
      <c r="O24" s="9" t="s">
        <v>23</v>
      </c>
      <c r="P24" s="11" t="s">
        <v>11</v>
      </c>
      <c r="Q24" s="9" t="s">
        <v>24</v>
      </c>
      <c r="R24" s="208" t="s">
        <v>25</v>
      </c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</row>
    <row r="25" spans="1:33" s="18" customFormat="1">
      <c r="A25" s="101" t="s">
        <v>31</v>
      </c>
      <c r="B25" s="101"/>
      <c r="C25" s="9">
        <v>1184</v>
      </c>
      <c r="D25" s="9">
        <v>1412</v>
      </c>
      <c r="E25" s="9">
        <f>SUM(D25-C25)</f>
        <v>228</v>
      </c>
      <c r="F25" s="374">
        <v>5</v>
      </c>
      <c r="G25" s="9">
        <f>E25*F25</f>
        <v>1140</v>
      </c>
      <c r="H25" s="9">
        <v>53164</v>
      </c>
      <c r="I25" s="9">
        <v>56896</v>
      </c>
      <c r="J25" s="9">
        <f>I25-H25</f>
        <v>3732</v>
      </c>
      <c r="K25" s="9">
        <v>1</v>
      </c>
      <c r="L25" s="9">
        <f>K25*J25</f>
        <v>3732</v>
      </c>
      <c r="M25" s="10">
        <v>0.48</v>
      </c>
      <c r="N25" s="11">
        <f>M25*L25</f>
        <v>1791.36</v>
      </c>
      <c r="O25" s="9"/>
      <c r="P25" s="11">
        <f>G25+N25+O25</f>
        <v>2931.36</v>
      </c>
      <c r="Q25" s="9">
        <v>1</v>
      </c>
      <c r="R25" s="208">
        <f>P25*Q25</f>
        <v>2931.36</v>
      </c>
      <c r="S25" s="15"/>
      <c r="T25" s="15"/>
      <c r="U25" s="15"/>
      <c r="V25" s="15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</row>
    <row r="26" spans="1:33" s="18" customFormat="1">
      <c r="A26" s="101"/>
      <c r="B26" s="101"/>
      <c r="C26" s="9"/>
      <c r="D26" s="9"/>
      <c r="E26" s="9"/>
      <c r="F26" s="374"/>
      <c r="G26" s="9"/>
      <c r="H26" s="9"/>
      <c r="I26" s="9"/>
      <c r="J26" s="9"/>
      <c r="K26" s="9"/>
      <c r="L26" s="9"/>
      <c r="M26" s="10"/>
      <c r="N26" s="11"/>
      <c r="O26" s="9"/>
      <c r="P26" s="11"/>
      <c r="Q26" s="9"/>
      <c r="R26" s="208"/>
      <c r="S26" s="15"/>
      <c r="T26" s="15"/>
      <c r="U26" s="15"/>
      <c r="V26" s="15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</row>
    <row r="27" spans="1:33" s="18" customFormat="1">
      <c r="A27" s="101" t="s">
        <v>32</v>
      </c>
      <c r="B27" s="101"/>
      <c r="C27" s="101"/>
      <c r="D27" s="101"/>
      <c r="E27" s="9"/>
      <c r="F27" s="374"/>
      <c r="G27" s="9"/>
      <c r="H27" s="9">
        <v>80543</v>
      </c>
      <c r="I27" s="9">
        <v>90147</v>
      </c>
      <c r="J27" s="9">
        <f>I27-H27</f>
        <v>9604</v>
      </c>
      <c r="K27" s="9">
        <v>1</v>
      </c>
      <c r="L27" s="9">
        <f>K27*J27</f>
        <v>9604</v>
      </c>
      <c r="M27" s="10">
        <v>0.48</v>
      </c>
      <c r="N27" s="11">
        <f>M27*L27</f>
        <v>4609.92</v>
      </c>
      <c r="O27" s="9"/>
      <c r="P27" s="11">
        <f>G27+N27+O27</f>
        <v>4609.92</v>
      </c>
      <c r="Q27" s="9">
        <v>1</v>
      </c>
      <c r="R27" s="208">
        <f>P27*Q27</f>
        <v>4609.92</v>
      </c>
      <c r="S27" s="15"/>
      <c r="T27" s="15"/>
      <c r="U27" s="15"/>
      <c r="V27" s="15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</row>
    <row r="28" spans="1:33" s="18" customFormat="1">
      <c r="A28" s="101" t="s">
        <v>11</v>
      </c>
      <c r="B28" s="101"/>
      <c r="C28" s="101"/>
      <c r="D28" s="101"/>
      <c r="E28" s="9">
        <f>SUM(E25:E27)</f>
        <v>228</v>
      </c>
      <c r="F28" s="374"/>
      <c r="G28" s="9">
        <f>SUM(G25:G27)</f>
        <v>1140</v>
      </c>
      <c r="H28" s="9"/>
      <c r="I28" s="9"/>
      <c r="J28" s="9">
        <f>L28*K28</f>
        <v>13336</v>
      </c>
      <c r="K28" s="9">
        <v>1</v>
      </c>
      <c r="L28" s="9">
        <f>SUM(L25:L27)</f>
        <v>13336</v>
      </c>
      <c r="M28" s="10">
        <v>0.48</v>
      </c>
      <c r="N28" s="11">
        <f>L28*M28</f>
        <v>6401.28</v>
      </c>
      <c r="O28" s="9"/>
      <c r="P28" s="11">
        <f>SUM(P25:P27)</f>
        <v>7541.28</v>
      </c>
      <c r="Q28" s="9">
        <v>0.33</v>
      </c>
      <c r="R28" s="208">
        <f>Q28*P28</f>
        <v>2488.6224000000002</v>
      </c>
      <c r="S28" s="15"/>
      <c r="T28" s="15"/>
      <c r="U28" s="15"/>
      <c r="V28" s="15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</row>
    <row r="29" spans="1:33" s="18" customFormat="1">
      <c r="A29" s="101" t="s">
        <v>33</v>
      </c>
      <c r="B29" s="101"/>
      <c r="C29" s="101"/>
      <c r="D29" s="101"/>
      <c r="E29" s="9"/>
      <c r="F29" s="374"/>
      <c r="G29" s="9"/>
      <c r="H29" s="9"/>
      <c r="I29" s="9"/>
      <c r="J29" s="9"/>
      <c r="K29" s="9">
        <v>0.5</v>
      </c>
      <c r="L29" s="319">
        <f>J28*K29</f>
        <v>6668</v>
      </c>
      <c r="M29" s="10"/>
      <c r="N29" s="11"/>
      <c r="O29" s="9"/>
      <c r="P29" s="11"/>
      <c r="Q29" s="9"/>
      <c r="R29" s="208"/>
      <c r="S29" s="15"/>
      <c r="T29" s="15"/>
      <c r="U29" s="15"/>
      <c r="V29" s="15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</row>
    <row r="30" spans="1:33" s="18" customFormat="1">
      <c r="A30" s="13"/>
      <c r="B30" s="101"/>
      <c r="C30" s="101"/>
      <c r="D30" s="101"/>
      <c r="E30" s="9"/>
      <c r="F30" s="374"/>
      <c r="G30" s="9"/>
      <c r="H30" s="9"/>
      <c r="I30" s="9"/>
      <c r="J30" s="9"/>
      <c r="K30" s="9"/>
      <c r="L30" s="9"/>
      <c r="M30" s="10"/>
      <c r="N30" s="11"/>
      <c r="O30" s="9"/>
      <c r="P30" s="11"/>
      <c r="Q30" s="9"/>
      <c r="R30" s="208"/>
      <c r="S30" s="15"/>
      <c r="T30" s="15"/>
      <c r="U30" s="15"/>
      <c r="V30" s="15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</row>
    <row r="31" spans="1:33" s="18" customFormat="1">
      <c r="A31" s="101" t="s">
        <v>34</v>
      </c>
      <c r="B31" s="9"/>
      <c r="C31" s="9">
        <v>1100005007</v>
      </c>
      <c r="D31" s="101"/>
      <c r="E31" s="9">
        <f>E28*Q28</f>
        <v>75.239999999999995</v>
      </c>
      <c r="F31" s="374">
        <v>5</v>
      </c>
      <c r="G31" s="9">
        <f>E31*F31</f>
        <v>376.2</v>
      </c>
      <c r="H31" s="9"/>
      <c r="I31" s="9"/>
      <c r="J31" s="9"/>
      <c r="K31" s="9"/>
      <c r="L31" s="9">
        <f>L29</f>
        <v>6668</v>
      </c>
      <c r="M31" s="10">
        <v>0.48</v>
      </c>
      <c r="N31" s="11">
        <f>L31*M31</f>
        <v>3200.64</v>
      </c>
      <c r="O31" s="9"/>
      <c r="P31" s="11"/>
      <c r="Q31" s="9"/>
      <c r="R31" s="208">
        <f>N31+G31</f>
        <v>3576.84</v>
      </c>
      <c r="S31" s="15"/>
      <c r="T31" s="15"/>
      <c r="U31" s="15"/>
      <c r="V31" s="15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</row>
    <row r="32" spans="1:33" s="18" customFormat="1">
      <c r="A32" s="101"/>
      <c r="B32" s="101"/>
      <c r="C32" s="101"/>
      <c r="D32" s="101" t="s">
        <v>35</v>
      </c>
      <c r="E32" s="9"/>
      <c r="F32" s="208"/>
      <c r="G32" s="9"/>
      <c r="H32" s="9"/>
      <c r="I32" s="9"/>
      <c r="J32" s="9"/>
      <c r="K32" s="9"/>
      <c r="L32" s="9"/>
      <c r="M32" s="10"/>
      <c r="N32" s="11"/>
      <c r="O32" s="9"/>
      <c r="P32" s="11"/>
      <c r="Q32" s="9"/>
      <c r="R32" s="208"/>
      <c r="S32" s="15"/>
      <c r="T32" s="15"/>
      <c r="U32" s="15"/>
      <c r="V32" s="15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</row>
    <row r="33" spans="1:36" s="18" customFormat="1">
      <c r="A33" s="101" t="s">
        <v>36</v>
      </c>
      <c r="B33" s="101"/>
      <c r="C33" s="9">
        <v>1188020001</v>
      </c>
      <c r="D33" s="101"/>
      <c r="E33" s="9">
        <f>E28*Q28</f>
        <v>75.239999999999995</v>
      </c>
      <c r="F33" s="374">
        <v>5</v>
      </c>
      <c r="G33" s="9">
        <f>E33*F33</f>
        <v>376.2</v>
      </c>
      <c r="H33" s="9"/>
      <c r="I33" s="9"/>
      <c r="J33" s="9"/>
      <c r="K33" s="9"/>
      <c r="L33" s="9">
        <f>L29</f>
        <v>6668</v>
      </c>
      <c r="M33" s="10">
        <v>0.48</v>
      </c>
      <c r="N33" s="11">
        <f>L33*M33</f>
        <v>3200.64</v>
      </c>
      <c r="O33" s="9"/>
      <c r="P33" s="11"/>
      <c r="Q33" s="9"/>
      <c r="R33" s="208">
        <f>N33+G33</f>
        <v>3576.84</v>
      </c>
      <c r="S33" s="15"/>
      <c r="T33" s="15"/>
      <c r="U33" s="15"/>
      <c r="V33" s="15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</row>
    <row r="34" spans="1:36" s="18" customForma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5"/>
      <c r="T34" s="15"/>
      <c r="U34" s="15"/>
      <c r="V34" s="15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</row>
    <row r="35" spans="1:36" s="18" customFormat="1">
      <c r="A35" s="101" t="s">
        <v>37</v>
      </c>
      <c r="B35" s="101"/>
      <c r="C35" s="101"/>
      <c r="D35" s="101"/>
      <c r="E35" s="9">
        <f>E33</f>
        <v>75.239999999999995</v>
      </c>
      <c r="F35" s="374">
        <v>5</v>
      </c>
      <c r="G35" s="9">
        <f>E35*F35</f>
        <v>376.2</v>
      </c>
      <c r="H35" s="9">
        <v>42554</v>
      </c>
      <c r="I35" s="9">
        <v>45424</v>
      </c>
      <c r="J35" s="9">
        <f>I35-H35</f>
        <v>2870</v>
      </c>
      <c r="K35" s="9">
        <v>1</v>
      </c>
      <c r="L35" s="9">
        <f>K35*J35</f>
        <v>2870</v>
      </c>
      <c r="M35" s="10">
        <v>0.48</v>
      </c>
      <c r="N35" s="11">
        <f>M35*L35</f>
        <v>1377.6</v>
      </c>
      <c r="O35" s="9"/>
      <c r="P35" s="11">
        <f>G35+N35+O35</f>
        <v>1753.8</v>
      </c>
      <c r="Q35" s="9">
        <v>1</v>
      </c>
      <c r="R35" s="208">
        <f>P35*Q35</f>
        <v>1753.8</v>
      </c>
      <c r="S35" s="15"/>
      <c r="T35" s="15"/>
      <c r="U35" s="15"/>
      <c r="V35" s="15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</row>
    <row r="36" spans="1:36" ht="25.5">
      <c r="A36" s="532" t="s">
        <v>0</v>
      </c>
      <c r="B36" s="533"/>
      <c r="C36" s="533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33"/>
      <c r="O36" s="533"/>
      <c r="P36" s="533"/>
      <c r="Q36" s="533"/>
      <c r="R36" s="534"/>
      <c r="S36" s="15"/>
      <c r="T36" s="15"/>
      <c r="U36" s="15"/>
      <c r="V36" s="15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15"/>
      <c r="AI36" s="15"/>
    </row>
    <row r="37" spans="1:36" ht="15" customHeight="1">
      <c r="A37" s="9" t="s">
        <v>12</v>
      </c>
      <c r="B37" s="9"/>
      <c r="C37" s="9" t="s">
        <v>13</v>
      </c>
      <c r="D37" s="9" t="s">
        <v>14</v>
      </c>
      <c r="E37" s="9" t="s">
        <v>15</v>
      </c>
      <c r="F37" s="374" t="s">
        <v>16</v>
      </c>
      <c r="G37" s="9" t="s">
        <v>17</v>
      </c>
      <c r="H37" s="9" t="s">
        <v>18</v>
      </c>
      <c r="I37" s="9" t="s">
        <v>19</v>
      </c>
      <c r="J37" s="9" t="s">
        <v>20</v>
      </c>
      <c r="K37" s="9" t="s">
        <v>21</v>
      </c>
      <c r="L37" s="9" t="s">
        <v>15</v>
      </c>
      <c r="M37" s="10"/>
      <c r="N37" s="11" t="s">
        <v>22</v>
      </c>
      <c r="O37" s="9"/>
      <c r="P37" s="11"/>
      <c r="Q37" s="9"/>
      <c r="R37" s="20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</row>
    <row r="38" spans="1:36" s="15" customFormat="1">
      <c r="A38" s="101" t="s">
        <v>38</v>
      </c>
      <c r="B38" s="101" t="s">
        <v>39</v>
      </c>
      <c r="C38" s="9">
        <v>6727</v>
      </c>
      <c r="D38" s="9">
        <v>8368</v>
      </c>
      <c r="E38" s="9">
        <f>SUM(D38-C38)</f>
        <v>1641</v>
      </c>
      <c r="F38" s="208">
        <v>9.5</v>
      </c>
      <c r="G38" s="358">
        <f>E38*F38</f>
        <v>15589.5</v>
      </c>
      <c r="H38" s="9">
        <v>2979087</v>
      </c>
      <c r="I38" s="9">
        <v>3083825</v>
      </c>
      <c r="J38" s="9">
        <f>I38-H38</f>
        <v>104738</v>
      </c>
      <c r="K38" s="9">
        <v>1</v>
      </c>
      <c r="L38" s="9">
        <f>K38*J38</f>
        <v>104738</v>
      </c>
      <c r="M38" s="10">
        <v>1.03</v>
      </c>
      <c r="N38" s="11">
        <f>M38*L38</f>
        <v>107880.14</v>
      </c>
      <c r="O38" s="9"/>
      <c r="P38" s="11">
        <f>N38+G38</f>
        <v>123469.64</v>
      </c>
      <c r="Q38" s="9"/>
      <c r="R38" s="208"/>
    </row>
    <row r="39" spans="1:36">
      <c r="A39" s="101"/>
      <c r="B39" s="101"/>
      <c r="C39" s="9"/>
      <c r="D39" s="9"/>
      <c r="E39" s="9"/>
      <c r="F39" s="208"/>
      <c r="G39" s="358"/>
      <c r="H39" s="9"/>
      <c r="I39" s="9"/>
      <c r="J39" s="9"/>
      <c r="K39" s="9"/>
      <c r="L39" s="9"/>
      <c r="M39" s="10"/>
      <c r="N39" s="11"/>
      <c r="O39" s="9"/>
      <c r="P39" s="11"/>
      <c r="Q39" s="9"/>
      <c r="R39" s="208"/>
      <c r="S39" s="518"/>
      <c r="T39" s="518"/>
      <c r="U39" s="518"/>
      <c r="V39" s="518"/>
      <c r="W39" s="518"/>
      <c r="X39" s="518"/>
      <c r="Y39" s="518"/>
      <c r="Z39" s="518"/>
      <c r="AA39" s="518"/>
      <c r="AB39" s="518"/>
      <c r="AC39" s="518"/>
      <c r="AD39" s="518"/>
      <c r="AE39" s="518"/>
      <c r="AF39" s="518"/>
      <c r="AG39" s="518"/>
      <c r="AH39" s="518"/>
      <c r="AI39" s="518"/>
      <c r="AJ39" s="522"/>
    </row>
    <row r="40" spans="1:36">
      <c r="A40" s="101"/>
      <c r="B40" s="101"/>
      <c r="C40" s="9"/>
      <c r="D40" s="9"/>
      <c r="E40" s="9"/>
      <c r="F40" s="208"/>
      <c r="G40" s="358"/>
      <c r="H40" s="9"/>
      <c r="I40" s="9"/>
      <c r="J40" s="9"/>
      <c r="K40" s="9"/>
      <c r="L40" s="9"/>
      <c r="M40" s="10"/>
      <c r="N40" s="11"/>
      <c r="O40" s="9" t="s">
        <v>23</v>
      </c>
      <c r="P40" s="11" t="s">
        <v>11</v>
      </c>
      <c r="Q40" s="9" t="s">
        <v>24</v>
      </c>
      <c r="R40" s="208" t="s">
        <v>25</v>
      </c>
      <c r="S40" s="518"/>
      <c r="T40" s="518"/>
      <c r="U40" s="518"/>
      <c r="V40" s="518"/>
      <c r="W40" s="518"/>
      <c r="X40" s="518"/>
      <c r="Y40" s="518"/>
      <c r="Z40" s="518"/>
      <c r="AA40" s="518"/>
      <c r="AB40" s="518"/>
      <c r="AC40" s="518"/>
      <c r="AD40" s="518"/>
      <c r="AE40" s="518"/>
      <c r="AF40" s="518"/>
      <c r="AG40" s="518"/>
      <c r="AH40" s="518"/>
      <c r="AI40" s="518"/>
      <c r="AJ40" s="522"/>
    </row>
    <row r="41" spans="1:36">
      <c r="A41" s="101"/>
      <c r="B41" s="101"/>
      <c r="C41" s="9"/>
      <c r="D41" s="9"/>
      <c r="E41" s="9"/>
      <c r="F41" s="208"/>
      <c r="G41" s="358"/>
      <c r="H41" s="9"/>
      <c r="I41" s="9"/>
      <c r="J41" s="9"/>
      <c r="K41" s="9"/>
      <c r="L41" s="9"/>
      <c r="M41" s="10"/>
      <c r="N41" s="11"/>
      <c r="O41" s="101"/>
      <c r="P41" s="101"/>
      <c r="Q41" s="101"/>
      <c r="R41" s="101"/>
      <c r="S41" s="518"/>
      <c r="T41" s="518"/>
      <c r="U41" s="518"/>
      <c r="V41" s="518"/>
      <c r="W41" s="518"/>
      <c r="X41" s="518"/>
      <c r="Y41" s="518"/>
      <c r="Z41" s="518"/>
      <c r="AA41" s="518"/>
      <c r="AB41" s="518"/>
      <c r="AC41" s="518"/>
      <c r="AD41" s="518"/>
      <c r="AE41" s="518"/>
      <c r="AF41" s="518"/>
      <c r="AG41" s="518"/>
      <c r="AH41" s="518"/>
      <c r="AI41" s="518"/>
      <c r="AJ41" s="522"/>
    </row>
    <row r="42" spans="1:36">
      <c r="A42" s="9" t="s">
        <v>12</v>
      </c>
      <c r="B42" s="9"/>
      <c r="C42" s="9" t="s">
        <v>13</v>
      </c>
      <c r="D42" s="9" t="s">
        <v>14</v>
      </c>
      <c r="E42" s="9" t="s">
        <v>15</v>
      </c>
      <c r="F42" s="374" t="s">
        <v>16</v>
      </c>
      <c r="G42" s="9" t="s">
        <v>17</v>
      </c>
      <c r="H42" s="9" t="s">
        <v>18</v>
      </c>
      <c r="I42" s="9" t="s">
        <v>19</v>
      </c>
      <c r="J42" s="9" t="s">
        <v>20</v>
      </c>
      <c r="K42" s="9" t="s">
        <v>21</v>
      </c>
      <c r="L42" s="9" t="s">
        <v>15</v>
      </c>
      <c r="M42" s="10"/>
      <c r="N42" s="11" t="s">
        <v>22</v>
      </c>
      <c r="O42" s="101"/>
      <c r="P42" s="101"/>
      <c r="Q42" s="101"/>
      <c r="R42" s="101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</row>
    <row r="43" spans="1:36" s="1" customFormat="1">
      <c r="A43" s="101" t="s">
        <v>40</v>
      </c>
      <c r="B43" s="101"/>
      <c r="C43" s="101"/>
      <c r="D43" s="101"/>
      <c r="E43" s="101"/>
      <c r="F43" s="101"/>
      <c r="G43" s="101"/>
      <c r="H43" s="9">
        <v>60119</v>
      </c>
      <c r="I43" s="9">
        <v>60119</v>
      </c>
      <c r="J43" s="9">
        <f>I43-H43</f>
        <v>0</v>
      </c>
      <c r="K43" s="9">
        <v>1</v>
      </c>
      <c r="L43" s="9">
        <f>K43*J43</f>
        <v>0</v>
      </c>
      <c r="M43" s="10">
        <v>1.03</v>
      </c>
      <c r="N43" s="11">
        <f>M43*L43</f>
        <v>0</v>
      </c>
      <c r="O43" s="101"/>
      <c r="P43" s="101"/>
      <c r="Q43" s="101"/>
      <c r="R43" s="101"/>
    </row>
    <row r="44" spans="1:36" s="1" customFormat="1">
      <c r="A44" s="101" t="s">
        <v>41</v>
      </c>
      <c r="B44" s="101"/>
      <c r="C44" s="101"/>
      <c r="D44" s="101"/>
      <c r="E44" s="101"/>
      <c r="F44" s="101"/>
      <c r="G44" s="101"/>
      <c r="H44" s="9"/>
      <c r="I44" s="9"/>
      <c r="J44" s="9">
        <f>SUM(J43:J43)</f>
        <v>0</v>
      </c>
      <c r="K44" s="9">
        <v>1</v>
      </c>
      <c r="L44" s="9">
        <f>K44*J44</f>
        <v>0</v>
      </c>
      <c r="M44" s="10">
        <v>1.03</v>
      </c>
      <c r="N44" s="11">
        <f>M44*L44</f>
        <v>0</v>
      </c>
      <c r="O44" s="101"/>
      <c r="P44" s="101"/>
      <c r="Q44" s="101"/>
      <c r="R44" s="101"/>
    </row>
    <row r="45" spans="1:36" s="1" customFormat="1">
      <c r="A45" s="101" t="s">
        <v>42</v>
      </c>
      <c r="B45" s="101"/>
      <c r="C45" s="101"/>
      <c r="D45" s="101"/>
      <c r="E45" s="101"/>
      <c r="F45" s="101"/>
      <c r="G45" s="101"/>
      <c r="H45" s="9">
        <v>1200</v>
      </c>
      <c r="I45" s="9">
        <v>1200</v>
      </c>
      <c r="J45" s="9">
        <f>I45-H45</f>
        <v>0</v>
      </c>
      <c r="K45" s="9">
        <v>6</v>
      </c>
      <c r="L45" s="9">
        <f>K45*J45</f>
        <v>0</v>
      </c>
      <c r="M45" s="10">
        <v>1.03</v>
      </c>
      <c r="N45" s="11">
        <f>M45*L45</f>
        <v>0</v>
      </c>
      <c r="O45" s="101"/>
      <c r="P45" s="101"/>
      <c r="Q45" s="101"/>
      <c r="R45" s="101"/>
    </row>
    <row r="46" spans="1:36" s="1" customFormat="1">
      <c r="A46" s="101" t="s">
        <v>25</v>
      </c>
      <c r="B46" s="101"/>
      <c r="C46" s="101"/>
      <c r="D46" s="101"/>
      <c r="E46" s="101"/>
      <c r="F46" s="101"/>
      <c r="G46" s="101"/>
      <c r="H46" s="9"/>
      <c r="I46" s="9"/>
      <c r="J46" s="9"/>
      <c r="K46" s="9"/>
      <c r="L46" s="9">
        <f>L44-L45</f>
        <v>0</v>
      </c>
      <c r="M46" s="10">
        <v>1.03</v>
      </c>
      <c r="N46" s="11">
        <f>M46*L46</f>
        <v>0</v>
      </c>
      <c r="O46" s="101"/>
      <c r="P46" s="101"/>
      <c r="Q46" s="101"/>
      <c r="R46" s="101"/>
    </row>
    <row r="47" spans="1:36" s="305" customFormat="1">
      <c r="A47" s="101"/>
      <c r="B47" s="101"/>
      <c r="C47" s="101"/>
      <c r="D47" s="101"/>
      <c r="E47" s="101"/>
      <c r="F47" s="101"/>
      <c r="G47" s="101"/>
      <c r="H47" s="9"/>
      <c r="I47" s="9"/>
      <c r="J47" s="9"/>
      <c r="K47" s="9"/>
      <c r="L47" s="9"/>
      <c r="M47" s="10"/>
      <c r="N47" s="11"/>
      <c r="O47" s="101"/>
      <c r="P47" s="101"/>
      <c r="Q47" s="101"/>
      <c r="R47" s="101"/>
      <c r="S47" s="243"/>
      <c r="T47" s="243"/>
      <c r="U47" s="243"/>
      <c r="V47" s="243"/>
      <c r="W47" s="243"/>
      <c r="X47" s="243"/>
      <c r="Y47" s="243"/>
      <c r="Z47" s="243"/>
      <c r="AA47" s="243"/>
      <c r="AB47" s="243"/>
      <c r="AC47" s="243"/>
      <c r="AD47" s="243"/>
      <c r="AE47" s="243"/>
      <c r="AF47" s="243"/>
      <c r="AG47" s="243"/>
      <c r="AH47" s="243"/>
      <c r="AI47" s="243"/>
    </row>
    <row r="48" spans="1:36" s="305" customFormat="1">
      <c r="A48" s="101"/>
      <c r="B48" s="101"/>
      <c r="C48" s="101"/>
      <c r="D48" s="101"/>
      <c r="E48" s="101"/>
      <c r="F48" s="101"/>
      <c r="G48" s="101"/>
      <c r="H48" s="9"/>
      <c r="I48" s="9"/>
      <c r="J48" s="9"/>
      <c r="K48" s="9"/>
      <c r="L48" s="9"/>
      <c r="M48" s="10"/>
      <c r="N48" s="11"/>
      <c r="O48" s="101"/>
      <c r="P48" s="101"/>
      <c r="Q48" s="101"/>
      <c r="R48" s="101"/>
      <c r="S48" s="243"/>
      <c r="T48" s="243"/>
      <c r="U48" s="243"/>
      <c r="V48" s="243"/>
      <c r="W48" s="243"/>
      <c r="X48" s="243"/>
      <c r="Y48" s="243"/>
      <c r="Z48" s="243"/>
      <c r="AA48" s="243"/>
      <c r="AB48" s="243"/>
      <c r="AC48" s="243"/>
      <c r="AD48" s="243"/>
      <c r="AE48" s="243"/>
      <c r="AF48" s="243"/>
      <c r="AG48" s="243"/>
      <c r="AH48" s="243"/>
      <c r="AI48" s="243"/>
    </row>
    <row r="49" spans="1:61">
      <c r="A49" s="101"/>
      <c r="B49" s="101"/>
      <c r="C49" s="101"/>
      <c r="D49" s="101"/>
      <c r="E49" s="101"/>
      <c r="F49" s="101"/>
      <c r="G49" s="101"/>
      <c r="H49" s="9"/>
      <c r="I49" s="9"/>
      <c r="J49" s="9"/>
      <c r="K49" s="9"/>
      <c r="L49" s="9"/>
      <c r="M49" s="10"/>
      <c r="N49" s="11"/>
      <c r="O49" s="9"/>
      <c r="P49" s="11"/>
      <c r="Q49" s="9"/>
      <c r="R49" s="20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</row>
    <row r="50" spans="1:6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</row>
    <row r="51" spans="1:61" s="18" customFormat="1">
      <c r="A51" s="9" t="s">
        <v>12</v>
      </c>
      <c r="B51" s="9" t="s">
        <v>18</v>
      </c>
      <c r="C51" s="9" t="s">
        <v>19</v>
      </c>
      <c r="D51" s="9" t="s">
        <v>20</v>
      </c>
      <c r="E51" s="9" t="s">
        <v>21</v>
      </c>
      <c r="F51" s="9" t="s">
        <v>15</v>
      </c>
      <c r="G51" s="10"/>
      <c r="H51" s="11" t="s">
        <v>22</v>
      </c>
      <c r="I51" s="9" t="s">
        <v>23</v>
      </c>
      <c r="J51" s="11" t="s">
        <v>11</v>
      </c>
      <c r="K51" s="9" t="s">
        <v>24</v>
      </c>
      <c r="L51" s="208" t="s">
        <v>25</v>
      </c>
      <c r="M51" s="13"/>
      <c r="N51" s="13"/>
      <c r="O51" s="13"/>
      <c r="P51" s="13"/>
      <c r="Q51" s="13"/>
      <c r="R51" s="13"/>
      <c r="S51" s="15"/>
      <c r="T51" s="15"/>
      <c r="U51" s="15"/>
      <c r="V51" s="15"/>
    </row>
    <row r="52" spans="1:61" s="18" customFormat="1">
      <c r="A52" s="9"/>
      <c r="B52" s="513" t="s">
        <v>43</v>
      </c>
      <c r="C52" s="513"/>
      <c r="D52" s="13"/>
      <c r="E52" s="9"/>
      <c r="F52" s="9"/>
      <c r="G52" s="10"/>
      <c r="H52" s="11"/>
      <c r="I52" s="9"/>
      <c r="J52" s="11"/>
      <c r="K52" s="9"/>
      <c r="L52" s="208"/>
      <c r="M52" s="13"/>
      <c r="N52" s="13"/>
      <c r="O52" s="13"/>
      <c r="P52" s="13"/>
      <c r="Q52" s="13"/>
      <c r="R52" s="13"/>
      <c r="S52" s="15"/>
      <c r="T52" s="15"/>
      <c r="U52" s="15"/>
      <c r="V52" s="15"/>
    </row>
    <row r="53" spans="1:61" s="445" customFormat="1">
      <c r="A53" s="9" t="s">
        <v>44</v>
      </c>
      <c r="B53" s="9">
        <v>17136</v>
      </c>
      <c r="C53" s="9">
        <v>18914</v>
      </c>
      <c r="D53" s="9">
        <f>C53-B53</f>
        <v>1778</v>
      </c>
      <c r="E53" s="9">
        <v>20</v>
      </c>
      <c r="F53" s="9">
        <f>D53*E53</f>
        <v>35560</v>
      </c>
      <c r="G53" s="10">
        <v>1.03</v>
      </c>
      <c r="H53" s="359">
        <f>SUM(F53*G53)</f>
        <v>36626.800000000003</v>
      </c>
      <c r="I53" s="360"/>
      <c r="J53" s="359">
        <f>SUM(H53)</f>
        <v>36626.800000000003</v>
      </c>
      <c r="K53" s="9">
        <v>1</v>
      </c>
      <c r="L53" s="208">
        <f>J53</f>
        <v>36626.800000000003</v>
      </c>
      <c r="M53" s="13"/>
      <c r="N53" s="13"/>
      <c r="O53" s="13"/>
      <c r="P53" s="13"/>
      <c r="Q53" s="13"/>
      <c r="R53" s="13"/>
      <c r="S53" s="1"/>
      <c r="T53" s="1"/>
      <c r="U53" s="1"/>
      <c r="V53" s="1"/>
    </row>
    <row r="54" spans="1:61" s="18" customFormat="1">
      <c r="A54" s="12"/>
      <c r="B54" s="101"/>
      <c r="C54" s="101"/>
      <c r="D54" s="101"/>
      <c r="E54" s="9"/>
      <c r="F54" s="374"/>
      <c r="G54" s="9"/>
      <c r="H54" s="9"/>
      <c r="I54" s="9"/>
      <c r="J54" s="9"/>
      <c r="K54" s="9"/>
      <c r="L54" s="9"/>
      <c r="M54" s="10"/>
      <c r="N54" s="11"/>
      <c r="O54" s="13"/>
      <c r="P54" s="13"/>
      <c r="Q54" s="13"/>
      <c r="R54" s="13"/>
      <c r="S54" s="15"/>
      <c r="T54" s="15"/>
      <c r="U54" s="15"/>
      <c r="V54" s="15"/>
    </row>
    <row r="55" spans="1:61" s="18" customFormat="1">
      <c r="A55" s="362"/>
      <c r="B55" s="331"/>
      <c r="C55" s="362"/>
      <c r="D55" s="362"/>
      <c r="E55" s="514"/>
      <c r="F55" s="363"/>
      <c r="G55" s="515"/>
      <c r="H55" s="362"/>
      <c r="I55" s="362"/>
      <c r="J55" s="362"/>
      <c r="K55" s="362"/>
      <c r="L55" s="362"/>
      <c r="M55" s="366"/>
      <c r="N55" s="515"/>
      <c r="O55" s="13"/>
      <c r="P55" s="13"/>
      <c r="Q55" s="13"/>
      <c r="R55" s="13"/>
      <c r="S55" s="76"/>
      <c r="T55" s="76"/>
      <c r="U55" s="76"/>
      <c r="V55" s="76"/>
      <c r="W55" s="519"/>
      <c r="X55" s="519"/>
      <c r="Y55" s="519"/>
      <c r="Z55" s="519"/>
      <c r="AA55" s="519"/>
      <c r="AB55" s="519"/>
      <c r="AC55" s="519"/>
      <c r="AD55" s="519"/>
      <c r="AE55" s="519"/>
      <c r="AF55" s="519"/>
      <c r="AG55" s="519"/>
      <c r="AH55" s="519"/>
      <c r="AI55" s="519"/>
      <c r="AJ55" s="519"/>
      <c r="AK55" s="519"/>
      <c r="AL55" s="519"/>
      <c r="AM55" s="519"/>
      <c r="AN55" s="519"/>
      <c r="AO55" s="519"/>
      <c r="AP55" s="519"/>
      <c r="AQ55" s="519"/>
      <c r="AR55" s="519"/>
      <c r="AS55" s="519"/>
      <c r="AT55" s="519"/>
      <c r="AU55" s="519"/>
      <c r="AV55" s="519"/>
      <c r="AW55" s="519"/>
      <c r="AX55" s="519"/>
      <c r="AY55" s="519"/>
      <c r="AZ55" s="519"/>
      <c r="BA55" s="519"/>
      <c r="BB55" s="519"/>
      <c r="BC55" s="519"/>
      <c r="BD55" s="519"/>
      <c r="BE55" s="519"/>
      <c r="BF55" s="519"/>
      <c r="BG55" s="519"/>
      <c r="BH55" s="519"/>
    </row>
    <row r="56" spans="1:61" s="389" customFormat="1">
      <c r="A56" s="101" t="s">
        <v>45</v>
      </c>
      <c r="B56" s="101" t="s">
        <v>46</v>
      </c>
      <c r="C56" s="101" t="s">
        <v>12</v>
      </c>
      <c r="D56" s="101" t="s">
        <v>47</v>
      </c>
      <c r="E56" s="227" t="s">
        <v>25</v>
      </c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311"/>
      <c r="S56" s="76"/>
      <c r="T56" s="76"/>
      <c r="U56" s="76"/>
      <c r="V56" s="76"/>
      <c r="W56" s="519"/>
      <c r="X56" s="519"/>
      <c r="Y56" s="519"/>
      <c r="Z56" s="519"/>
      <c r="AA56" s="519"/>
      <c r="AB56" s="519"/>
      <c r="AC56" s="519"/>
      <c r="AD56" s="519"/>
      <c r="AE56" s="519"/>
      <c r="AF56" s="519"/>
      <c r="AG56" s="519"/>
      <c r="AH56" s="519"/>
      <c r="AI56" s="519"/>
      <c r="AJ56" s="519"/>
      <c r="AK56" s="519"/>
      <c r="AL56" s="519"/>
      <c r="AM56" s="519"/>
      <c r="AN56" s="519"/>
      <c r="AO56" s="519"/>
      <c r="AP56" s="519"/>
      <c r="AQ56" s="519"/>
      <c r="AR56" s="519"/>
      <c r="AS56" s="519"/>
      <c r="AT56" s="519"/>
      <c r="AU56" s="519"/>
      <c r="AV56" s="519"/>
      <c r="AW56" s="519"/>
      <c r="AX56" s="519"/>
      <c r="AY56" s="519"/>
      <c r="AZ56" s="519"/>
      <c r="BA56" s="519"/>
      <c r="BB56" s="519"/>
      <c r="BC56" s="519"/>
      <c r="BD56" s="519"/>
      <c r="BE56" s="519"/>
      <c r="BF56" s="519"/>
      <c r="BG56" s="519"/>
      <c r="BH56" s="519"/>
      <c r="BI56" s="523"/>
    </row>
    <row r="57" spans="1:61" s="389" customFormat="1">
      <c r="A57" s="101" t="s">
        <v>48</v>
      </c>
      <c r="B57" s="101" t="s">
        <v>49</v>
      </c>
      <c r="C57" s="101" t="s">
        <v>11</v>
      </c>
      <c r="D57" s="101">
        <v>419</v>
      </c>
      <c r="E57" s="227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311"/>
      <c r="S57" s="76"/>
      <c r="T57" s="76"/>
      <c r="U57" s="76"/>
      <c r="V57" s="76"/>
      <c r="W57" s="519"/>
      <c r="X57" s="519"/>
      <c r="Y57" s="519"/>
      <c r="Z57" s="519"/>
      <c r="AA57" s="519"/>
      <c r="AB57" s="519"/>
      <c r="AC57" s="519"/>
      <c r="AD57" s="519"/>
      <c r="AE57" s="519"/>
      <c r="AF57" s="519"/>
      <c r="AG57" s="519"/>
      <c r="AH57" s="519"/>
      <c r="AI57" s="519"/>
      <c r="AJ57" s="519"/>
      <c r="AK57" s="519"/>
      <c r="AL57" s="519"/>
      <c r="AM57" s="519"/>
      <c r="AN57" s="519"/>
      <c r="AO57" s="519"/>
      <c r="AP57" s="519"/>
      <c r="AQ57" s="519"/>
      <c r="AR57" s="519"/>
      <c r="AS57" s="519"/>
      <c r="AT57" s="519"/>
      <c r="AU57" s="519"/>
      <c r="AV57" s="519"/>
      <c r="AW57" s="519"/>
      <c r="AX57" s="519"/>
      <c r="AY57" s="519"/>
      <c r="AZ57" s="519"/>
      <c r="BA57" s="519"/>
      <c r="BB57" s="519"/>
      <c r="BC57" s="519"/>
      <c r="BD57" s="519"/>
      <c r="BE57" s="519"/>
      <c r="BF57" s="519"/>
      <c r="BG57" s="519"/>
      <c r="BH57" s="519"/>
      <c r="BI57" s="523"/>
    </row>
    <row r="58" spans="1:61" s="389" customFormat="1">
      <c r="A58" s="101"/>
      <c r="B58" s="101"/>
      <c r="C58" s="101"/>
      <c r="D58" s="101"/>
      <c r="E58" s="227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311"/>
      <c r="S58" s="76"/>
      <c r="T58" s="76"/>
      <c r="U58" s="76"/>
      <c r="V58" s="76"/>
      <c r="W58" s="519"/>
      <c r="X58" s="519"/>
      <c r="Y58" s="519"/>
      <c r="Z58" s="519"/>
      <c r="AA58" s="519"/>
      <c r="AB58" s="519"/>
      <c r="AC58" s="519"/>
      <c r="AD58" s="519"/>
      <c r="AE58" s="519"/>
      <c r="AF58" s="519"/>
      <c r="AG58" s="519"/>
      <c r="AH58" s="519"/>
      <c r="AI58" s="519"/>
      <c r="AJ58" s="519"/>
      <c r="AK58" s="519"/>
      <c r="AL58" s="519"/>
      <c r="AM58" s="519"/>
      <c r="AN58" s="519"/>
      <c r="AO58" s="519"/>
      <c r="AP58" s="519"/>
      <c r="AQ58" s="519"/>
      <c r="AR58" s="519"/>
      <c r="AS58" s="519"/>
      <c r="AT58" s="519"/>
      <c r="AU58" s="519"/>
      <c r="AV58" s="519"/>
      <c r="AW58" s="519"/>
      <c r="AX58" s="519"/>
      <c r="AY58" s="519"/>
      <c r="AZ58" s="519"/>
      <c r="BA58" s="519"/>
      <c r="BB58" s="519"/>
      <c r="BC58" s="519"/>
      <c r="BD58" s="519"/>
      <c r="BE58" s="519"/>
      <c r="BF58" s="519"/>
      <c r="BG58" s="519"/>
      <c r="BH58" s="519"/>
      <c r="BI58" s="523"/>
    </row>
    <row r="59" spans="1:61" s="389" customFormat="1">
      <c r="A59" s="101"/>
      <c r="B59" s="101"/>
      <c r="C59" s="101"/>
      <c r="D59" s="101"/>
      <c r="E59" s="227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311"/>
      <c r="S59" s="76"/>
      <c r="T59" s="76"/>
      <c r="U59" s="76"/>
      <c r="V59" s="76"/>
      <c r="W59" s="519"/>
      <c r="X59" s="519"/>
      <c r="Y59" s="519"/>
      <c r="Z59" s="519"/>
      <c r="AA59" s="519"/>
      <c r="AB59" s="519"/>
      <c r="AC59" s="519"/>
      <c r="AD59" s="519"/>
      <c r="AE59" s="519"/>
      <c r="AF59" s="519"/>
      <c r="AG59" s="519"/>
      <c r="AH59" s="519"/>
      <c r="AI59" s="519"/>
      <c r="AJ59" s="519"/>
      <c r="AK59" s="519"/>
      <c r="AL59" s="519"/>
      <c r="AM59" s="519"/>
      <c r="AN59" s="519"/>
      <c r="AO59" s="519"/>
      <c r="AP59" s="519"/>
      <c r="AQ59" s="519"/>
      <c r="AR59" s="519"/>
      <c r="AS59" s="519"/>
      <c r="AT59" s="519"/>
      <c r="AU59" s="519"/>
      <c r="AV59" s="519"/>
      <c r="AW59" s="519"/>
      <c r="AX59" s="519"/>
      <c r="AY59" s="519"/>
      <c r="AZ59" s="519"/>
      <c r="BA59" s="519"/>
      <c r="BB59" s="519"/>
      <c r="BC59" s="519"/>
      <c r="BD59" s="519"/>
      <c r="BE59" s="519"/>
      <c r="BF59" s="519"/>
      <c r="BG59" s="519"/>
      <c r="BH59" s="519"/>
      <c r="BI59" s="523"/>
    </row>
    <row r="60" spans="1:61" s="389" customFormat="1">
      <c r="A60" s="227" t="s">
        <v>50</v>
      </c>
      <c r="B60" s="101" t="s">
        <v>51</v>
      </c>
      <c r="C60" s="101" t="s">
        <v>52</v>
      </c>
      <c r="D60" s="101">
        <v>24</v>
      </c>
      <c r="E60" s="227" t="s">
        <v>53</v>
      </c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311"/>
      <c r="S60" s="76"/>
      <c r="T60" s="76"/>
      <c r="U60" s="76"/>
      <c r="V60" s="76"/>
      <c r="W60" s="519"/>
      <c r="X60" s="519"/>
      <c r="Y60" s="519"/>
      <c r="Z60" s="519"/>
      <c r="AA60" s="519"/>
      <c r="AB60" s="519"/>
      <c r="AC60" s="519"/>
      <c r="AD60" s="519"/>
      <c r="AE60" s="519"/>
      <c r="AF60" s="519"/>
      <c r="AG60" s="519"/>
      <c r="AH60" s="519"/>
      <c r="AI60" s="519"/>
      <c r="AJ60" s="519"/>
      <c r="AK60" s="519"/>
      <c r="AL60" s="519"/>
      <c r="AM60" s="519"/>
      <c r="AN60" s="519"/>
      <c r="AO60" s="519"/>
      <c r="AP60" s="519"/>
      <c r="AQ60" s="519"/>
      <c r="AR60" s="519"/>
      <c r="AS60" s="519"/>
      <c r="AT60" s="519"/>
      <c r="AU60" s="519"/>
      <c r="AV60" s="519"/>
      <c r="AW60" s="519"/>
      <c r="AX60" s="519"/>
      <c r="AY60" s="519"/>
      <c r="AZ60" s="519"/>
      <c r="BA60" s="519"/>
      <c r="BB60" s="519"/>
      <c r="BC60" s="519"/>
      <c r="BD60" s="519"/>
      <c r="BE60" s="519"/>
      <c r="BF60" s="519"/>
      <c r="BG60" s="519"/>
      <c r="BH60" s="519"/>
      <c r="BI60" s="523"/>
    </row>
    <row r="61" spans="1:61" s="510" customFormat="1">
      <c r="A61" s="101"/>
      <c r="B61" s="101"/>
      <c r="C61" s="101" t="s">
        <v>11</v>
      </c>
      <c r="D61" s="101">
        <v>24</v>
      </c>
      <c r="E61" s="227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311"/>
      <c r="S61" s="520"/>
      <c r="T61" s="520"/>
      <c r="U61" s="520"/>
      <c r="V61" s="520"/>
      <c r="W61" s="521"/>
      <c r="X61" s="521"/>
      <c r="Y61" s="521"/>
      <c r="Z61" s="521"/>
      <c r="AA61" s="521"/>
      <c r="AB61" s="521"/>
      <c r="AC61" s="521"/>
      <c r="AD61" s="521"/>
      <c r="AE61" s="521"/>
      <c r="AF61" s="521"/>
      <c r="AG61" s="521"/>
      <c r="AH61" s="521"/>
      <c r="AI61" s="521"/>
      <c r="AJ61" s="521"/>
      <c r="AK61" s="521"/>
      <c r="AL61" s="521"/>
      <c r="AM61" s="521"/>
      <c r="AN61" s="521"/>
      <c r="AO61" s="521"/>
      <c r="AP61" s="521"/>
      <c r="AQ61" s="521"/>
      <c r="AR61" s="521"/>
      <c r="AS61" s="521"/>
      <c r="AT61" s="521"/>
      <c r="AU61" s="521"/>
      <c r="AV61" s="521"/>
      <c r="AW61" s="521"/>
      <c r="AX61" s="521"/>
      <c r="AY61" s="521"/>
      <c r="AZ61" s="521"/>
      <c r="BA61" s="521"/>
      <c r="BB61" s="521"/>
      <c r="BC61" s="521"/>
      <c r="BD61" s="521"/>
      <c r="BE61" s="521"/>
      <c r="BF61" s="521"/>
      <c r="BG61" s="521"/>
      <c r="BH61" s="521"/>
      <c r="BI61" s="524"/>
    </row>
    <row r="62" spans="1:61" s="510" customFormat="1">
      <c r="A62" s="101"/>
      <c r="B62" s="101"/>
      <c r="C62" s="101" t="s">
        <v>54</v>
      </c>
      <c r="D62" s="516">
        <f>D61/D57</f>
        <v>5.7279236276849603E-2</v>
      </c>
      <c r="E62" s="227">
        <f>L53*D62</f>
        <v>2097.9551312649201</v>
      </c>
      <c r="F62" s="101">
        <f>F53*D62</f>
        <v>2036.84964200477</v>
      </c>
      <c r="G62" s="101"/>
      <c r="H62" s="101">
        <f>L53*D62</f>
        <v>2097.9551312649201</v>
      </c>
      <c r="I62" s="101"/>
      <c r="J62" s="101"/>
      <c r="K62" s="101"/>
      <c r="L62" s="101"/>
      <c r="M62" s="101"/>
      <c r="N62" s="101"/>
      <c r="O62" s="101"/>
      <c r="P62" s="101"/>
      <c r="Q62" s="101"/>
      <c r="R62" s="311"/>
      <c r="S62" s="520"/>
      <c r="T62" s="520"/>
      <c r="U62" s="520"/>
      <c r="V62" s="520"/>
      <c r="W62" s="521"/>
      <c r="X62" s="521"/>
      <c r="Y62" s="521"/>
      <c r="Z62" s="521"/>
      <c r="AA62" s="521"/>
      <c r="AB62" s="521"/>
      <c r="AC62" s="521"/>
      <c r="AD62" s="521"/>
      <c r="AE62" s="521"/>
      <c r="AF62" s="521"/>
      <c r="AG62" s="521"/>
      <c r="AH62" s="521"/>
      <c r="AI62" s="521"/>
      <c r="AJ62" s="521"/>
      <c r="AK62" s="521"/>
      <c r="AL62" s="521"/>
      <c r="AM62" s="521"/>
      <c r="AN62" s="521"/>
      <c r="AO62" s="521"/>
      <c r="AP62" s="521"/>
      <c r="AQ62" s="521"/>
      <c r="AR62" s="521"/>
      <c r="AS62" s="521"/>
      <c r="AT62" s="521"/>
      <c r="AU62" s="521"/>
      <c r="AV62" s="521"/>
      <c r="AW62" s="521"/>
      <c r="AX62" s="521"/>
      <c r="AY62" s="521"/>
      <c r="AZ62" s="521"/>
      <c r="BA62" s="521"/>
      <c r="BB62" s="521"/>
      <c r="BC62" s="521"/>
      <c r="BD62" s="521"/>
      <c r="BE62" s="521"/>
      <c r="BF62" s="521"/>
      <c r="BG62" s="521"/>
      <c r="BH62" s="521"/>
      <c r="BI62" s="524"/>
    </row>
    <row r="63" spans="1:61" s="510" customFormat="1">
      <c r="A63" s="101"/>
      <c r="B63" s="101"/>
      <c r="C63" s="101"/>
      <c r="D63" s="516"/>
      <c r="E63" s="227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311"/>
      <c r="S63" s="520"/>
      <c r="T63" s="520"/>
      <c r="U63" s="520"/>
      <c r="V63" s="520"/>
      <c r="W63" s="521"/>
      <c r="X63" s="521"/>
      <c r="Y63" s="521"/>
      <c r="Z63" s="521"/>
      <c r="AA63" s="521"/>
      <c r="AB63" s="521"/>
      <c r="AC63" s="521"/>
      <c r="AD63" s="521"/>
      <c r="AE63" s="521"/>
      <c r="AF63" s="521"/>
      <c r="AG63" s="521"/>
      <c r="AH63" s="521"/>
      <c r="AI63" s="521"/>
      <c r="AJ63" s="521"/>
      <c r="AK63" s="521"/>
      <c r="AL63" s="521"/>
      <c r="AM63" s="521"/>
      <c r="AN63" s="521"/>
      <c r="AO63" s="521"/>
      <c r="AP63" s="521"/>
      <c r="AQ63" s="521"/>
      <c r="AR63" s="521"/>
      <c r="AS63" s="521"/>
      <c r="AT63" s="521"/>
      <c r="AU63" s="521"/>
      <c r="AV63" s="521"/>
      <c r="AW63" s="521"/>
      <c r="AX63" s="521"/>
      <c r="AY63" s="521"/>
      <c r="AZ63" s="521"/>
      <c r="BA63" s="521"/>
      <c r="BB63" s="521"/>
      <c r="BC63" s="521"/>
      <c r="BD63" s="521"/>
      <c r="BE63" s="521"/>
      <c r="BF63" s="521"/>
      <c r="BG63" s="521"/>
      <c r="BH63" s="521"/>
      <c r="BI63" s="524"/>
    </row>
    <row r="64" spans="1:61" s="389" customFormat="1">
      <c r="A64" s="227" t="s">
        <v>55</v>
      </c>
      <c r="B64" s="101" t="s">
        <v>56</v>
      </c>
      <c r="C64" s="101" t="s">
        <v>57</v>
      </c>
      <c r="D64" s="101">
        <v>24</v>
      </c>
      <c r="E64" s="227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311"/>
      <c r="S64" s="76"/>
      <c r="T64" s="76"/>
      <c r="U64" s="76"/>
      <c r="V64" s="76"/>
      <c r="W64" s="519"/>
      <c r="X64" s="519"/>
      <c r="Y64" s="519"/>
      <c r="Z64" s="519"/>
      <c r="AA64" s="519"/>
      <c r="AB64" s="519"/>
      <c r="AC64" s="519"/>
      <c r="AD64" s="519"/>
      <c r="AE64" s="519"/>
      <c r="AF64" s="519"/>
      <c r="AG64" s="519"/>
      <c r="AH64" s="519"/>
      <c r="AI64" s="519"/>
      <c r="AJ64" s="519"/>
      <c r="AK64" s="519"/>
      <c r="AL64" s="519"/>
      <c r="AM64" s="519"/>
      <c r="AN64" s="519"/>
      <c r="AO64" s="519"/>
      <c r="AP64" s="519"/>
      <c r="AQ64" s="519"/>
      <c r="AR64" s="519"/>
      <c r="AS64" s="519"/>
      <c r="AT64" s="519"/>
      <c r="AU64" s="519"/>
      <c r="AV64" s="519"/>
      <c r="AW64" s="519"/>
      <c r="AX64" s="519"/>
      <c r="AY64" s="519"/>
      <c r="AZ64" s="519"/>
      <c r="BA64" s="519"/>
      <c r="BB64" s="519"/>
      <c r="BC64" s="519"/>
      <c r="BD64" s="519"/>
      <c r="BE64" s="519"/>
      <c r="BF64" s="519"/>
      <c r="BG64" s="519"/>
      <c r="BH64" s="519"/>
      <c r="BI64" s="523"/>
    </row>
    <row r="65" spans="1:61" s="510" customFormat="1">
      <c r="A65" s="101"/>
      <c r="B65" s="101"/>
      <c r="C65" s="101" t="s">
        <v>11</v>
      </c>
      <c r="D65" s="101">
        <v>24</v>
      </c>
      <c r="E65" s="227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311"/>
      <c r="S65" s="520"/>
      <c r="T65" s="520"/>
      <c r="U65" s="520"/>
      <c r="V65" s="520"/>
      <c r="W65" s="521"/>
      <c r="X65" s="521"/>
      <c r="Y65" s="521"/>
      <c r="Z65" s="521"/>
      <c r="AA65" s="521"/>
      <c r="AB65" s="521"/>
      <c r="AC65" s="521"/>
      <c r="AD65" s="521"/>
      <c r="AE65" s="521"/>
      <c r="AF65" s="521"/>
      <c r="AG65" s="521"/>
      <c r="AH65" s="521"/>
      <c r="AI65" s="521"/>
      <c r="AJ65" s="521"/>
      <c r="AK65" s="521"/>
      <c r="AL65" s="521"/>
      <c r="AM65" s="521"/>
      <c r="AN65" s="521"/>
      <c r="AO65" s="521"/>
      <c r="AP65" s="521"/>
      <c r="AQ65" s="521"/>
      <c r="AR65" s="521"/>
      <c r="AS65" s="521"/>
      <c r="AT65" s="521"/>
      <c r="AU65" s="521"/>
      <c r="AV65" s="521"/>
      <c r="AW65" s="521"/>
      <c r="AX65" s="521"/>
      <c r="AY65" s="521"/>
      <c r="AZ65" s="521"/>
      <c r="BA65" s="521"/>
      <c r="BB65" s="521"/>
      <c r="BC65" s="521"/>
      <c r="BD65" s="521"/>
      <c r="BE65" s="521"/>
      <c r="BF65" s="521"/>
      <c r="BG65" s="521"/>
      <c r="BH65" s="521"/>
      <c r="BI65" s="524"/>
    </row>
    <row r="66" spans="1:61" s="510" customFormat="1">
      <c r="A66" s="101"/>
      <c r="B66" s="101"/>
      <c r="C66" s="101" t="s">
        <v>54</v>
      </c>
      <c r="D66" s="516">
        <f>D65/D57</f>
        <v>5.7279236276849603E-2</v>
      </c>
      <c r="E66" s="227">
        <f>J53*D66</f>
        <v>2097.9551312649201</v>
      </c>
      <c r="F66" s="101">
        <f>F53*D66</f>
        <v>2036.84964200477</v>
      </c>
      <c r="G66" s="101"/>
      <c r="H66" s="101">
        <f>L53*D66</f>
        <v>2097.9551312649201</v>
      </c>
      <c r="I66" s="101"/>
      <c r="J66" s="101"/>
      <c r="K66" s="101"/>
      <c r="L66" s="101"/>
      <c r="M66" s="101"/>
      <c r="N66" s="101"/>
      <c r="O66" s="101"/>
      <c r="P66" s="101"/>
      <c r="Q66" s="101"/>
      <c r="R66" s="311"/>
      <c r="S66" s="520"/>
      <c r="T66" s="520"/>
      <c r="U66" s="520"/>
      <c r="V66" s="520"/>
      <c r="W66" s="521"/>
      <c r="X66" s="521"/>
      <c r="Y66" s="521"/>
      <c r="Z66" s="521"/>
      <c r="AA66" s="521"/>
      <c r="AB66" s="521"/>
      <c r="AC66" s="521"/>
      <c r="AD66" s="521"/>
      <c r="AE66" s="521"/>
      <c r="AF66" s="521"/>
      <c r="AG66" s="521"/>
      <c r="AH66" s="521"/>
      <c r="AI66" s="521"/>
      <c r="AJ66" s="521"/>
      <c r="AK66" s="521"/>
      <c r="AL66" s="521"/>
      <c r="AM66" s="521"/>
      <c r="AN66" s="521"/>
      <c r="AO66" s="521"/>
      <c r="AP66" s="521"/>
      <c r="AQ66" s="521"/>
      <c r="AR66" s="521"/>
      <c r="AS66" s="521"/>
      <c r="AT66" s="521"/>
      <c r="AU66" s="521"/>
      <c r="AV66" s="521"/>
      <c r="AW66" s="521"/>
      <c r="AX66" s="521"/>
      <c r="AY66" s="521"/>
      <c r="AZ66" s="521"/>
      <c r="BA66" s="521"/>
      <c r="BB66" s="521"/>
      <c r="BC66" s="521"/>
      <c r="BD66" s="521"/>
      <c r="BE66" s="521"/>
      <c r="BF66" s="521"/>
      <c r="BG66" s="521"/>
      <c r="BH66" s="521"/>
      <c r="BI66" s="524"/>
    </row>
    <row r="67" spans="1:61" s="389" customFormat="1">
      <c r="A67" s="101"/>
      <c r="B67" s="101"/>
      <c r="C67" s="101"/>
      <c r="D67" s="101">
        <v>0.25</v>
      </c>
      <c r="E67" s="227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311"/>
      <c r="S67" s="76"/>
      <c r="T67" s="76"/>
      <c r="U67" s="76"/>
      <c r="V67" s="76"/>
      <c r="W67" s="519"/>
      <c r="X67" s="519"/>
      <c r="Y67" s="519"/>
      <c r="Z67" s="519"/>
      <c r="AA67" s="519"/>
      <c r="AB67" s="519"/>
      <c r="AC67" s="519"/>
      <c r="AD67" s="519"/>
      <c r="AE67" s="519"/>
      <c r="AF67" s="519"/>
      <c r="AG67" s="519"/>
      <c r="AH67" s="519"/>
      <c r="AI67" s="519"/>
      <c r="AJ67" s="519"/>
      <c r="AK67" s="519"/>
      <c r="AL67" s="519"/>
      <c r="AM67" s="519"/>
      <c r="AN67" s="519"/>
      <c r="AO67" s="519"/>
      <c r="AP67" s="519"/>
      <c r="AQ67" s="519"/>
      <c r="AR67" s="519"/>
      <c r="AS67" s="519"/>
      <c r="AT67" s="519"/>
      <c r="AU67" s="519"/>
      <c r="AV67" s="519"/>
      <c r="AW67" s="519"/>
      <c r="AX67" s="519"/>
      <c r="AY67" s="519"/>
      <c r="AZ67" s="519"/>
      <c r="BA67" s="519"/>
      <c r="BB67" s="519"/>
      <c r="BC67" s="519"/>
      <c r="BD67" s="519"/>
      <c r="BE67" s="519"/>
      <c r="BF67" s="519"/>
      <c r="BG67" s="519"/>
      <c r="BH67" s="519"/>
      <c r="BI67" s="523"/>
    </row>
    <row r="68" spans="1:61" s="389" customFormat="1">
      <c r="A68" s="101"/>
      <c r="B68" s="101"/>
      <c r="C68" s="101"/>
      <c r="D68" s="101">
        <f>E66*D67</f>
        <v>524.48878281622899</v>
      </c>
      <c r="E68" s="227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311"/>
      <c r="S68" s="76"/>
      <c r="T68" s="76"/>
      <c r="U68" s="76"/>
      <c r="V68" s="76"/>
      <c r="W68" s="519"/>
      <c r="X68" s="519"/>
      <c r="Y68" s="519"/>
      <c r="Z68" s="519"/>
      <c r="AA68" s="519"/>
      <c r="AB68" s="519"/>
      <c r="AC68" s="519"/>
      <c r="AD68" s="519"/>
      <c r="AE68" s="519"/>
      <c r="AF68" s="519"/>
      <c r="AG68" s="519"/>
      <c r="AH68" s="519"/>
      <c r="AI68" s="519"/>
      <c r="AJ68" s="519"/>
      <c r="AK68" s="519"/>
      <c r="AL68" s="519"/>
      <c r="AM68" s="519"/>
      <c r="AN68" s="519"/>
      <c r="AO68" s="519"/>
      <c r="AP68" s="519"/>
      <c r="AQ68" s="519"/>
      <c r="AR68" s="519"/>
      <c r="AS68" s="519"/>
      <c r="AT68" s="519"/>
      <c r="AU68" s="519"/>
      <c r="AV68" s="519"/>
      <c r="AW68" s="519"/>
      <c r="AX68" s="519"/>
      <c r="AY68" s="519"/>
      <c r="AZ68" s="519"/>
      <c r="BA68" s="519"/>
      <c r="BB68" s="519"/>
      <c r="BC68" s="519"/>
      <c r="BD68" s="519"/>
      <c r="BE68" s="519"/>
      <c r="BF68" s="519"/>
      <c r="BG68" s="519"/>
      <c r="BH68" s="519"/>
      <c r="BI68" s="523"/>
    </row>
    <row r="69" spans="1:61" s="389" customFormat="1">
      <c r="A69" s="101"/>
      <c r="B69" s="101"/>
      <c r="C69" s="101"/>
      <c r="D69" s="101"/>
      <c r="E69" s="227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311"/>
      <c r="S69" s="76"/>
      <c r="T69" s="76"/>
      <c r="U69" s="76"/>
      <c r="V69" s="76"/>
      <c r="W69" s="519"/>
      <c r="X69" s="519"/>
      <c r="Y69" s="519"/>
      <c r="Z69" s="519"/>
      <c r="AA69" s="519"/>
      <c r="AB69" s="519"/>
      <c r="AC69" s="519"/>
      <c r="AD69" s="519"/>
      <c r="AE69" s="519"/>
      <c r="AF69" s="519"/>
      <c r="AG69" s="519"/>
      <c r="AH69" s="519"/>
      <c r="AI69" s="519"/>
      <c r="AJ69" s="519"/>
      <c r="AK69" s="519"/>
      <c r="AL69" s="519"/>
      <c r="AM69" s="519"/>
      <c r="AN69" s="519"/>
      <c r="AO69" s="519"/>
      <c r="AP69" s="519"/>
      <c r="AQ69" s="519"/>
      <c r="AR69" s="519"/>
      <c r="AS69" s="519"/>
      <c r="AT69" s="519"/>
      <c r="AU69" s="519"/>
      <c r="AV69" s="519"/>
      <c r="AW69" s="519"/>
      <c r="AX69" s="519"/>
      <c r="AY69" s="519"/>
      <c r="AZ69" s="519"/>
      <c r="BA69" s="519"/>
      <c r="BB69" s="519"/>
      <c r="BC69" s="519"/>
      <c r="BD69" s="519"/>
      <c r="BE69" s="519"/>
      <c r="BF69" s="519"/>
      <c r="BG69" s="519"/>
      <c r="BH69" s="519"/>
      <c r="BI69" s="523"/>
    </row>
    <row r="70" spans="1:61" s="389" customFormat="1">
      <c r="A70" s="101"/>
      <c r="B70" s="101"/>
      <c r="C70" s="101"/>
      <c r="D70" s="101"/>
      <c r="E70" s="227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311"/>
      <c r="S70" s="76"/>
      <c r="T70" s="76"/>
      <c r="U70" s="76"/>
      <c r="V70" s="76"/>
      <c r="W70" s="519"/>
      <c r="X70" s="519"/>
      <c r="Y70" s="519"/>
      <c r="Z70" s="519"/>
      <c r="AA70" s="519"/>
      <c r="AB70" s="519"/>
      <c r="AC70" s="519"/>
      <c r="AD70" s="519"/>
      <c r="AE70" s="519"/>
      <c r="AF70" s="519"/>
      <c r="AG70" s="519"/>
      <c r="AH70" s="519"/>
      <c r="AI70" s="519"/>
      <c r="AJ70" s="519"/>
      <c r="AK70" s="519"/>
      <c r="AL70" s="519"/>
      <c r="AM70" s="519"/>
      <c r="AN70" s="519"/>
      <c r="AO70" s="519"/>
      <c r="AP70" s="519"/>
      <c r="AQ70" s="519"/>
      <c r="AR70" s="519"/>
      <c r="AS70" s="519"/>
      <c r="AT70" s="519"/>
      <c r="AU70" s="519"/>
      <c r="AV70" s="519"/>
      <c r="AW70" s="519"/>
      <c r="AX70" s="519"/>
      <c r="AY70" s="519"/>
      <c r="AZ70" s="519"/>
      <c r="BA70" s="519"/>
      <c r="BB70" s="519"/>
      <c r="BC70" s="519"/>
      <c r="BD70" s="519"/>
      <c r="BE70" s="519"/>
      <c r="BF70" s="519"/>
      <c r="BG70" s="519"/>
      <c r="BH70" s="519"/>
      <c r="BI70" s="523"/>
    </row>
    <row r="71" spans="1:61" s="389" customFormat="1">
      <c r="A71" s="101"/>
      <c r="B71" s="101"/>
      <c r="C71" s="101"/>
      <c r="D71" s="101"/>
      <c r="E71" s="227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311"/>
      <c r="S71" s="76"/>
      <c r="T71" s="76"/>
      <c r="U71" s="76"/>
      <c r="V71" s="76"/>
      <c r="W71" s="519"/>
      <c r="X71" s="519"/>
      <c r="Y71" s="519"/>
      <c r="Z71" s="519"/>
      <c r="AA71" s="519"/>
      <c r="AB71" s="519"/>
      <c r="AC71" s="519"/>
      <c r="AD71" s="519"/>
      <c r="AE71" s="519"/>
      <c r="AF71" s="519"/>
      <c r="AG71" s="519"/>
      <c r="AH71" s="519"/>
      <c r="AI71" s="519"/>
      <c r="AJ71" s="519"/>
      <c r="AK71" s="519"/>
      <c r="AL71" s="519"/>
      <c r="AM71" s="519"/>
      <c r="AN71" s="519"/>
      <c r="AO71" s="519"/>
      <c r="AP71" s="519"/>
      <c r="AQ71" s="519"/>
      <c r="AR71" s="519"/>
      <c r="AS71" s="519"/>
      <c r="AT71" s="519"/>
      <c r="AU71" s="519"/>
      <c r="AV71" s="519"/>
      <c r="AW71" s="519"/>
      <c r="AX71" s="519"/>
      <c r="AY71" s="519"/>
      <c r="AZ71" s="519"/>
      <c r="BA71" s="519"/>
      <c r="BB71" s="519"/>
      <c r="BC71" s="519"/>
      <c r="BD71" s="519"/>
      <c r="BE71" s="519"/>
      <c r="BF71" s="519"/>
      <c r="BG71" s="519"/>
      <c r="BH71" s="519"/>
      <c r="BI71" s="523"/>
    </row>
    <row r="72" spans="1:61" s="389" customFormat="1">
      <c r="A72" s="101"/>
      <c r="B72" s="101"/>
      <c r="C72" s="101"/>
      <c r="D72" s="101"/>
      <c r="E72" s="227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311"/>
      <c r="S72" s="76"/>
      <c r="T72" s="76"/>
      <c r="U72" s="76"/>
      <c r="V72" s="76"/>
      <c r="W72" s="519"/>
      <c r="X72" s="519"/>
      <c r="Y72" s="519"/>
      <c r="Z72" s="519"/>
      <c r="AA72" s="519"/>
      <c r="AB72" s="519"/>
      <c r="AC72" s="519"/>
      <c r="AD72" s="519"/>
      <c r="AE72" s="519"/>
      <c r="AF72" s="519"/>
      <c r="AG72" s="519"/>
      <c r="AH72" s="519"/>
      <c r="AI72" s="519"/>
      <c r="AJ72" s="519"/>
      <c r="AK72" s="519"/>
      <c r="AL72" s="519"/>
      <c r="AM72" s="519"/>
      <c r="AN72" s="519"/>
      <c r="AO72" s="519"/>
      <c r="AP72" s="519"/>
      <c r="AQ72" s="519"/>
      <c r="AR72" s="519"/>
      <c r="AS72" s="519"/>
      <c r="AT72" s="519"/>
      <c r="AU72" s="519"/>
      <c r="AV72" s="519"/>
      <c r="AW72" s="519"/>
      <c r="AX72" s="519"/>
      <c r="AY72" s="519"/>
      <c r="AZ72" s="519"/>
      <c r="BA72" s="519"/>
      <c r="BB72" s="519"/>
      <c r="BC72" s="519"/>
      <c r="BD72" s="519"/>
      <c r="BE72" s="519"/>
      <c r="BF72" s="519"/>
      <c r="BG72" s="519"/>
      <c r="BH72" s="519"/>
      <c r="BI72" s="523"/>
    </row>
    <row r="73" spans="1:61" s="389" customFormat="1">
      <c r="A73" s="227" t="s">
        <v>58</v>
      </c>
      <c r="B73" s="101" t="s">
        <v>59</v>
      </c>
      <c r="C73" s="101" t="s">
        <v>60</v>
      </c>
      <c r="D73" s="101">
        <v>33</v>
      </c>
      <c r="E73" s="227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311"/>
      <c r="S73" s="76"/>
      <c r="T73" s="76"/>
      <c r="U73" s="76"/>
      <c r="V73" s="76"/>
      <c r="W73" s="519"/>
      <c r="X73" s="519"/>
      <c r="Y73" s="519"/>
      <c r="Z73" s="519"/>
      <c r="AA73" s="519"/>
      <c r="AB73" s="519"/>
      <c r="AC73" s="519"/>
      <c r="AD73" s="519"/>
      <c r="AE73" s="519"/>
      <c r="AF73" s="519"/>
      <c r="AG73" s="519"/>
      <c r="AH73" s="519"/>
      <c r="AI73" s="519"/>
      <c r="AJ73" s="519"/>
      <c r="AK73" s="519"/>
      <c r="AL73" s="519"/>
      <c r="AM73" s="519"/>
      <c r="AN73" s="519"/>
      <c r="AO73" s="519"/>
      <c r="AP73" s="519"/>
      <c r="AQ73" s="519"/>
      <c r="AR73" s="519"/>
      <c r="AS73" s="519"/>
      <c r="AT73" s="519"/>
      <c r="AU73" s="519"/>
      <c r="AV73" s="519"/>
      <c r="AW73" s="519"/>
      <c r="AX73" s="519"/>
      <c r="AY73" s="519"/>
      <c r="AZ73" s="519"/>
      <c r="BA73" s="519"/>
      <c r="BB73" s="519"/>
      <c r="BC73" s="519"/>
      <c r="BD73" s="519"/>
      <c r="BE73" s="519"/>
      <c r="BF73" s="519"/>
      <c r="BG73" s="519"/>
      <c r="BH73" s="519"/>
      <c r="BI73" s="523"/>
    </row>
    <row r="74" spans="1:61" s="510" customFormat="1">
      <c r="A74" s="101"/>
      <c r="B74" s="101"/>
      <c r="C74" s="101" t="s">
        <v>11</v>
      </c>
      <c r="D74" s="101">
        <f>D73</f>
        <v>33</v>
      </c>
      <c r="E74" s="227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311"/>
      <c r="S74" s="520"/>
      <c r="T74" s="520"/>
      <c r="U74" s="520"/>
      <c r="V74" s="520"/>
      <c r="W74" s="521"/>
      <c r="X74" s="521"/>
      <c r="Y74" s="521"/>
      <c r="Z74" s="521"/>
      <c r="AA74" s="521"/>
      <c r="AB74" s="521"/>
      <c r="AC74" s="521"/>
      <c r="AD74" s="521"/>
      <c r="AE74" s="521"/>
      <c r="AF74" s="521"/>
      <c r="AG74" s="521"/>
      <c r="AH74" s="521"/>
      <c r="AI74" s="521"/>
      <c r="AJ74" s="521"/>
      <c r="AK74" s="521"/>
      <c r="AL74" s="521"/>
      <c r="AM74" s="521"/>
      <c r="AN74" s="521"/>
      <c r="AO74" s="521"/>
      <c r="AP74" s="521"/>
      <c r="AQ74" s="521"/>
      <c r="AR74" s="521"/>
      <c r="AS74" s="521"/>
      <c r="AT74" s="521"/>
      <c r="AU74" s="521"/>
      <c r="AV74" s="521"/>
      <c r="AW74" s="521"/>
      <c r="AX74" s="521"/>
      <c r="AY74" s="521"/>
      <c r="AZ74" s="521"/>
      <c r="BA74" s="521"/>
      <c r="BB74" s="521"/>
      <c r="BC74" s="521"/>
      <c r="BD74" s="521"/>
      <c r="BE74" s="521"/>
      <c r="BF74" s="521"/>
      <c r="BG74" s="521"/>
      <c r="BH74" s="521"/>
      <c r="BI74" s="524"/>
    </row>
    <row r="75" spans="1:61" s="510" customFormat="1">
      <c r="A75" s="101"/>
      <c r="B75" s="101"/>
      <c r="C75" s="101" t="s">
        <v>54</v>
      </c>
      <c r="D75" s="516">
        <v>7.8799999999999995E-2</v>
      </c>
      <c r="E75" s="227">
        <f>H53*D75</f>
        <v>2886.19184</v>
      </c>
      <c r="F75" s="101">
        <f>F53*D75</f>
        <v>2802.1280000000002</v>
      </c>
      <c r="G75" s="101"/>
      <c r="H75" s="101">
        <f>L53*D75</f>
        <v>2886.19184</v>
      </c>
      <c r="I75" s="101"/>
      <c r="J75" s="101"/>
      <c r="K75" s="101"/>
      <c r="L75" s="101"/>
      <c r="M75" s="101"/>
      <c r="N75" s="101"/>
      <c r="O75" s="101"/>
      <c r="P75" s="101"/>
      <c r="Q75" s="101"/>
      <c r="R75" s="311"/>
      <c r="S75" s="520"/>
      <c r="T75" s="520"/>
      <c r="U75" s="520"/>
      <c r="V75" s="520"/>
      <c r="W75" s="521"/>
      <c r="X75" s="521"/>
      <c r="Y75" s="521"/>
      <c r="Z75" s="521"/>
      <c r="AA75" s="521"/>
      <c r="AB75" s="521"/>
      <c r="AC75" s="521"/>
      <c r="AD75" s="521"/>
      <c r="AE75" s="521"/>
      <c r="AF75" s="521"/>
      <c r="AG75" s="521"/>
      <c r="AH75" s="521"/>
      <c r="AI75" s="521"/>
      <c r="AJ75" s="521"/>
      <c r="AK75" s="521"/>
      <c r="AL75" s="521"/>
      <c r="AM75" s="521"/>
      <c r="AN75" s="521"/>
      <c r="AO75" s="521"/>
      <c r="AP75" s="521"/>
      <c r="AQ75" s="521"/>
      <c r="AR75" s="521"/>
      <c r="AS75" s="521"/>
      <c r="AT75" s="521"/>
      <c r="AU75" s="521"/>
      <c r="AV75" s="521"/>
      <c r="AW75" s="521"/>
      <c r="AX75" s="521"/>
      <c r="AY75" s="521"/>
      <c r="AZ75" s="521"/>
      <c r="BA75" s="521"/>
      <c r="BB75" s="521"/>
      <c r="BC75" s="521"/>
      <c r="BD75" s="521"/>
      <c r="BE75" s="521"/>
      <c r="BF75" s="521"/>
      <c r="BG75" s="521"/>
      <c r="BH75" s="521"/>
      <c r="BI75" s="524"/>
    </row>
    <row r="76" spans="1:61" s="510" customFormat="1">
      <c r="A76" s="101"/>
      <c r="B76" s="101"/>
      <c r="C76" s="101"/>
      <c r="D76" s="516"/>
      <c r="E76" s="227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311"/>
      <c r="S76" s="520"/>
      <c r="T76" s="520"/>
      <c r="U76" s="520"/>
      <c r="V76" s="520"/>
      <c r="W76" s="521"/>
      <c r="X76" s="521"/>
      <c r="Y76" s="521"/>
      <c r="Z76" s="521"/>
      <c r="AA76" s="521"/>
      <c r="AB76" s="521"/>
      <c r="AC76" s="521"/>
      <c r="AD76" s="521"/>
      <c r="AE76" s="521"/>
      <c r="AF76" s="521"/>
      <c r="AG76" s="521"/>
      <c r="AH76" s="521"/>
      <c r="AI76" s="521"/>
      <c r="AJ76" s="521"/>
      <c r="AK76" s="521"/>
      <c r="AL76" s="521"/>
      <c r="AM76" s="521"/>
      <c r="AN76" s="521"/>
      <c r="AO76" s="521"/>
      <c r="AP76" s="521"/>
      <c r="AQ76" s="521"/>
      <c r="AR76" s="521"/>
      <c r="AS76" s="521"/>
      <c r="AT76" s="521"/>
      <c r="AU76" s="521"/>
      <c r="AV76" s="521"/>
      <c r="AW76" s="521"/>
      <c r="AX76" s="521"/>
      <c r="AY76" s="521"/>
      <c r="AZ76" s="521"/>
      <c r="BA76" s="521"/>
      <c r="BB76" s="521"/>
      <c r="BC76" s="521"/>
      <c r="BD76" s="521"/>
      <c r="BE76" s="521"/>
      <c r="BF76" s="521"/>
      <c r="BG76" s="521"/>
      <c r="BH76" s="521"/>
      <c r="BI76" s="524"/>
    </row>
    <row r="77" spans="1:61" s="510" customFormat="1">
      <c r="A77" s="101"/>
      <c r="B77" s="101"/>
      <c r="C77" s="101"/>
      <c r="D77" s="101"/>
      <c r="E77" s="227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311"/>
      <c r="S77" s="520"/>
      <c r="T77" s="520"/>
      <c r="U77" s="520"/>
      <c r="V77" s="520"/>
      <c r="W77" s="521"/>
      <c r="X77" s="521"/>
      <c r="Y77" s="521"/>
      <c r="Z77" s="521"/>
      <c r="AA77" s="521"/>
      <c r="AB77" s="521"/>
      <c r="AC77" s="521"/>
      <c r="AD77" s="521"/>
      <c r="AE77" s="521"/>
      <c r="AF77" s="521"/>
      <c r="AG77" s="521"/>
      <c r="AH77" s="521"/>
      <c r="AI77" s="521"/>
      <c r="AJ77" s="521"/>
      <c r="AK77" s="521"/>
      <c r="AL77" s="521"/>
      <c r="AM77" s="521"/>
      <c r="AN77" s="521"/>
      <c r="AO77" s="521"/>
      <c r="AP77" s="521"/>
      <c r="AQ77" s="521"/>
      <c r="AR77" s="521"/>
      <c r="AS77" s="521"/>
      <c r="AT77" s="521"/>
      <c r="AU77" s="521"/>
      <c r="AV77" s="521"/>
      <c r="AW77" s="521"/>
      <c r="AX77" s="521"/>
      <c r="AY77" s="521"/>
      <c r="AZ77" s="521"/>
      <c r="BA77" s="521"/>
      <c r="BB77" s="521"/>
      <c r="BC77" s="521"/>
      <c r="BD77" s="521"/>
      <c r="BE77" s="521"/>
      <c r="BF77" s="521"/>
      <c r="BG77" s="521"/>
      <c r="BH77" s="521"/>
      <c r="BI77" s="524"/>
    </row>
    <row r="78" spans="1:61" s="511" customFormat="1">
      <c r="A78" s="101" t="s">
        <v>61</v>
      </c>
      <c r="B78" s="101" t="s">
        <v>62</v>
      </c>
      <c r="C78" s="101" t="s">
        <v>63</v>
      </c>
      <c r="D78" s="101">
        <v>33</v>
      </c>
      <c r="E78" s="227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311"/>
      <c r="S78" s="527"/>
      <c r="T78" s="527"/>
      <c r="U78" s="527"/>
      <c r="V78" s="527"/>
      <c r="W78" s="528"/>
      <c r="X78" s="528"/>
      <c r="Y78" s="528"/>
      <c r="Z78" s="528"/>
      <c r="AA78" s="528"/>
      <c r="AB78" s="528"/>
      <c r="AC78" s="528"/>
      <c r="AD78" s="528"/>
      <c r="AE78" s="528"/>
      <c r="AF78" s="528"/>
      <c r="AG78" s="528"/>
      <c r="AH78" s="528"/>
      <c r="AI78" s="528"/>
      <c r="AJ78" s="528"/>
      <c r="AK78" s="528"/>
      <c r="AL78" s="528"/>
      <c r="AM78" s="528"/>
      <c r="AN78" s="528"/>
      <c r="AO78" s="528"/>
      <c r="AP78" s="528"/>
      <c r="AQ78" s="528"/>
      <c r="AR78" s="528"/>
      <c r="AS78" s="528"/>
      <c r="AT78" s="528"/>
      <c r="AU78" s="528"/>
      <c r="AV78" s="528"/>
      <c r="AW78" s="528"/>
      <c r="AX78" s="528"/>
      <c r="AY78" s="528"/>
      <c r="AZ78" s="528"/>
      <c r="BA78" s="528"/>
      <c r="BB78" s="528"/>
      <c r="BC78" s="528"/>
      <c r="BD78" s="528"/>
      <c r="BE78" s="528"/>
      <c r="BF78" s="528"/>
      <c r="BG78" s="528"/>
      <c r="BH78" s="528"/>
      <c r="BI78" s="530"/>
    </row>
    <row r="79" spans="1:61" s="511" customFormat="1">
      <c r="A79" s="101"/>
      <c r="B79" s="101"/>
      <c r="C79" s="101" t="s">
        <v>11</v>
      </c>
      <c r="D79" s="101">
        <f>SUM(D78:D78)</f>
        <v>33</v>
      </c>
      <c r="E79" s="227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311"/>
      <c r="S79" s="527"/>
      <c r="T79" s="527"/>
      <c r="U79" s="527"/>
      <c r="V79" s="527"/>
      <c r="W79" s="528"/>
      <c r="X79" s="528"/>
      <c r="Y79" s="528"/>
      <c r="Z79" s="528"/>
      <c r="AA79" s="528"/>
      <c r="AB79" s="528"/>
      <c r="AC79" s="528"/>
      <c r="AD79" s="528"/>
      <c r="AE79" s="528"/>
      <c r="AF79" s="528"/>
      <c r="AG79" s="528"/>
      <c r="AH79" s="528"/>
      <c r="AI79" s="528"/>
      <c r="AJ79" s="528"/>
      <c r="AK79" s="528"/>
      <c r="AL79" s="528"/>
      <c r="AM79" s="528"/>
      <c r="AN79" s="528"/>
      <c r="AO79" s="528"/>
      <c r="AP79" s="528"/>
      <c r="AQ79" s="528"/>
      <c r="AR79" s="528"/>
      <c r="AS79" s="528"/>
      <c r="AT79" s="528"/>
      <c r="AU79" s="528"/>
      <c r="AV79" s="528"/>
      <c r="AW79" s="528"/>
      <c r="AX79" s="528"/>
      <c r="AY79" s="528"/>
      <c r="AZ79" s="528"/>
      <c r="BA79" s="528"/>
      <c r="BB79" s="528"/>
      <c r="BC79" s="528"/>
      <c r="BD79" s="528"/>
      <c r="BE79" s="528"/>
      <c r="BF79" s="528"/>
      <c r="BG79" s="528"/>
      <c r="BH79" s="528"/>
      <c r="BI79" s="530"/>
    </row>
    <row r="80" spans="1:61" s="511" customFormat="1">
      <c r="A80" s="101"/>
      <c r="B80" s="101"/>
      <c r="C80" s="101" t="s">
        <v>54</v>
      </c>
      <c r="D80" s="516">
        <v>7.8799999999999995E-2</v>
      </c>
      <c r="E80" s="227">
        <f>J53*D80</f>
        <v>2886.19184</v>
      </c>
      <c r="F80" s="101">
        <f>F53*D80</f>
        <v>2802.1280000000002</v>
      </c>
      <c r="G80" s="101"/>
      <c r="H80" s="101">
        <f>H53*D80</f>
        <v>2886.19184</v>
      </c>
      <c r="I80" s="101"/>
      <c r="J80" s="101"/>
      <c r="K80" s="101"/>
      <c r="L80" s="101"/>
      <c r="M80" s="101"/>
      <c r="N80" s="101"/>
      <c r="O80" s="101"/>
      <c r="P80" s="101"/>
      <c r="Q80" s="101"/>
      <c r="R80" s="311"/>
      <c r="S80" s="527"/>
      <c r="T80" s="527"/>
      <c r="U80" s="527"/>
      <c r="V80" s="527"/>
      <c r="W80" s="528"/>
      <c r="X80" s="528"/>
      <c r="Y80" s="528"/>
      <c r="Z80" s="528"/>
      <c r="AA80" s="528"/>
      <c r="AB80" s="528"/>
      <c r="AC80" s="528"/>
      <c r="AD80" s="528"/>
      <c r="AE80" s="528"/>
      <c r="AF80" s="528"/>
      <c r="AG80" s="528"/>
      <c r="AH80" s="528"/>
      <c r="AI80" s="528"/>
      <c r="AJ80" s="528"/>
      <c r="AK80" s="528"/>
      <c r="AL80" s="528"/>
      <c r="AM80" s="528"/>
      <c r="AN80" s="528"/>
      <c r="AO80" s="528"/>
      <c r="AP80" s="528"/>
      <c r="AQ80" s="528"/>
      <c r="AR80" s="528"/>
      <c r="AS80" s="528"/>
      <c r="AT80" s="528"/>
      <c r="AU80" s="528"/>
      <c r="AV80" s="528"/>
      <c r="AW80" s="528"/>
      <c r="AX80" s="528"/>
      <c r="AY80" s="528"/>
      <c r="AZ80" s="528"/>
      <c r="BA80" s="528"/>
      <c r="BB80" s="528"/>
      <c r="BC80" s="528"/>
      <c r="BD80" s="528"/>
      <c r="BE80" s="528"/>
      <c r="BF80" s="528"/>
      <c r="BG80" s="528"/>
      <c r="BH80" s="528"/>
      <c r="BI80" s="530"/>
    </row>
    <row r="81" spans="1:61" s="511" customFormat="1">
      <c r="A81" s="101"/>
      <c r="B81" s="101"/>
      <c r="C81" s="101"/>
      <c r="D81" s="516"/>
      <c r="E81" s="227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311"/>
      <c r="S81" s="527"/>
      <c r="T81" s="527"/>
      <c r="U81" s="527"/>
      <c r="V81" s="527"/>
      <c r="W81" s="528"/>
      <c r="X81" s="528"/>
      <c r="Y81" s="528"/>
      <c r="Z81" s="528"/>
      <c r="AA81" s="528"/>
      <c r="AB81" s="528"/>
      <c r="AC81" s="528"/>
      <c r="AD81" s="528"/>
      <c r="AE81" s="528"/>
      <c r="AF81" s="528"/>
      <c r="AG81" s="528"/>
      <c r="AH81" s="528"/>
      <c r="AI81" s="528"/>
      <c r="AJ81" s="528"/>
      <c r="AK81" s="528"/>
      <c r="AL81" s="528"/>
      <c r="AM81" s="528"/>
      <c r="AN81" s="528"/>
      <c r="AO81" s="528"/>
      <c r="AP81" s="528"/>
      <c r="AQ81" s="528"/>
      <c r="AR81" s="528"/>
      <c r="AS81" s="528"/>
      <c r="AT81" s="528"/>
      <c r="AU81" s="528"/>
      <c r="AV81" s="528"/>
      <c r="AW81" s="528"/>
      <c r="AX81" s="528"/>
      <c r="AY81" s="528"/>
      <c r="AZ81" s="528"/>
      <c r="BA81" s="528"/>
      <c r="BB81" s="528"/>
      <c r="BC81" s="528"/>
      <c r="BD81" s="528"/>
      <c r="BE81" s="528"/>
      <c r="BF81" s="528"/>
      <c r="BG81" s="528"/>
      <c r="BH81" s="528"/>
      <c r="BI81" s="530"/>
    </row>
    <row r="82" spans="1:61" s="510" customFormat="1">
      <c r="A82" s="101"/>
      <c r="B82" s="101"/>
      <c r="C82" s="101"/>
      <c r="D82" s="101"/>
      <c r="E82" s="227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311"/>
      <c r="S82" s="520"/>
      <c r="T82" s="520"/>
      <c r="U82" s="520"/>
      <c r="V82" s="520"/>
      <c r="W82" s="521"/>
      <c r="X82" s="521"/>
      <c r="Y82" s="521"/>
      <c r="Z82" s="521"/>
      <c r="AA82" s="521"/>
      <c r="AB82" s="521"/>
      <c r="AC82" s="521"/>
      <c r="AD82" s="521"/>
      <c r="AE82" s="521"/>
      <c r="AF82" s="521"/>
      <c r="AG82" s="521"/>
      <c r="AH82" s="521"/>
      <c r="AI82" s="521"/>
      <c r="AJ82" s="521"/>
      <c r="AK82" s="521"/>
      <c r="AL82" s="521"/>
      <c r="AM82" s="521"/>
      <c r="AN82" s="521"/>
      <c r="AO82" s="521"/>
      <c r="AP82" s="521"/>
      <c r="AQ82" s="521"/>
      <c r="AR82" s="521"/>
      <c r="AS82" s="521"/>
      <c r="AT82" s="521"/>
      <c r="AU82" s="521"/>
      <c r="AV82" s="521"/>
      <c r="AW82" s="521"/>
      <c r="AX82" s="521"/>
      <c r="AY82" s="521"/>
      <c r="AZ82" s="521"/>
      <c r="BA82" s="521"/>
      <c r="BB82" s="521"/>
      <c r="BC82" s="521"/>
      <c r="BD82" s="521"/>
      <c r="BE82" s="521"/>
      <c r="BF82" s="521"/>
      <c r="BG82" s="521"/>
      <c r="BH82" s="521"/>
      <c r="BI82" s="524"/>
    </row>
    <row r="83" spans="1:61" s="389" customFormat="1">
      <c r="A83" s="101" t="s">
        <v>64</v>
      </c>
      <c r="B83" s="101" t="s">
        <v>65</v>
      </c>
      <c r="C83" s="101" t="s">
        <v>66</v>
      </c>
      <c r="D83" s="101">
        <v>24</v>
      </c>
      <c r="E83" s="227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311"/>
      <c r="S83" s="76"/>
      <c r="T83" s="76"/>
      <c r="U83" s="76"/>
      <c r="V83" s="76"/>
      <c r="W83" s="519"/>
      <c r="X83" s="519"/>
      <c r="Y83" s="519"/>
      <c r="Z83" s="519"/>
      <c r="AA83" s="519"/>
      <c r="AB83" s="519"/>
      <c r="AC83" s="519"/>
      <c r="AD83" s="519"/>
      <c r="AE83" s="519"/>
      <c r="AF83" s="519"/>
      <c r="AG83" s="519"/>
      <c r="AH83" s="519"/>
      <c r="AI83" s="519"/>
      <c r="AJ83" s="519"/>
      <c r="AK83" s="519"/>
      <c r="AL83" s="519"/>
      <c r="AM83" s="519"/>
      <c r="AN83" s="519"/>
      <c r="AO83" s="519"/>
      <c r="AP83" s="519"/>
      <c r="AQ83" s="519"/>
      <c r="AR83" s="519"/>
      <c r="AS83" s="519"/>
      <c r="AT83" s="519"/>
      <c r="AU83" s="519"/>
      <c r="AV83" s="519"/>
      <c r="AW83" s="519"/>
      <c r="AX83" s="519"/>
      <c r="AY83" s="519"/>
      <c r="AZ83" s="519"/>
      <c r="BA83" s="519"/>
      <c r="BB83" s="519"/>
      <c r="BC83" s="519"/>
      <c r="BD83" s="519"/>
      <c r="BE83" s="519"/>
      <c r="BF83" s="519"/>
      <c r="BG83" s="519"/>
      <c r="BH83" s="519"/>
      <c r="BI83" s="523"/>
    </row>
    <row r="84" spans="1:61" s="510" customFormat="1">
      <c r="A84" s="101" t="s">
        <v>67</v>
      </c>
      <c r="B84" s="101">
        <v>4236</v>
      </c>
      <c r="C84" s="101" t="s">
        <v>68</v>
      </c>
      <c r="D84" s="101">
        <v>24</v>
      </c>
      <c r="E84" s="227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311"/>
      <c r="S84" s="520"/>
      <c r="T84" s="520"/>
      <c r="U84" s="520"/>
      <c r="V84" s="520"/>
      <c r="W84" s="521"/>
      <c r="X84" s="521"/>
      <c r="Y84" s="521"/>
      <c r="Z84" s="521"/>
      <c r="AA84" s="521"/>
      <c r="AB84" s="521"/>
      <c r="AC84" s="521"/>
      <c r="AD84" s="521"/>
      <c r="AE84" s="521"/>
      <c r="AF84" s="521"/>
      <c r="AG84" s="521"/>
      <c r="AH84" s="521"/>
      <c r="AI84" s="521"/>
      <c r="AJ84" s="521"/>
      <c r="AK84" s="521"/>
      <c r="AL84" s="521"/>
      <c r="AM84" s="521"/>
      <c r="AN84" s="521"/>
      <c r="AO84" s="521"/>
      <c r="AP84" s="521"/>
      <c r="AQ84" s="521"/>
      <c r="AR84" s="521"/>
      <c r="AS84" s="521"/>
      <c r="AT84" s="521"/>
      <c r="AU84" s="521"/>
      <c r="AV84" s="521"/>
      <c r="AW84" s="521"/>
      <c r="AX84" s="521"/>
      <c r="AY84" s="521"/>
      <c r="AZ84" s="521"/>
      <c r="BA84" s="521"/>
      <c r="BB84" s="521"/>
      <c r="BC84" s="521"/>
      <c r="BD84" s="521"/>
      <c r="BE84" s="521"/>
      <c r="BF84" s="521"/>
      <c r="BG84" s="521"/>
      <c r="BH84" s="521"/>
      <c r="BI84" s="524"/>
    </row>
    <row r="85" spans="1:61" s="510" customFormat="1">
      <c r="A85" s="101"/>
      <c r="B85" s="101"/>
      <c r="C85" s="101" t="s">
        <v>11</v>
      </c>
      <c r="D85" s="101">
        <f>SUM(D83:D84)</f>
        <v>48</v>
      </c>
      <c r="E85" s="227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311"/>
      <c r="S85" s="520"/>
      <c r="T85" s="520"/>
      <c r="U85" s="520"/>
      <c r="V85" s="520"/>
      <c r="W85" s="521"/>
      <c r="X85" s="521"/>
      <c r="Y85" s="521"/>
      <c r="Z85" s="521"/>
      <c r="AA85" s="521"/>
      <c r="AB85" s="521"/>
      <c r="AC85" s="521"/>
      <c r="AD85" s="521"/>
      <c r="AE85" s="521"/>
      <c r="AF85" s="521"/>
      <c r="AG85" s="521"/>
      <c r="AH85" s="521"/>
      <c r="AI85" s="521"/>
      <c r="AJ85" s="521"/>
      <c r="AK85" s="521"/>
      <c r="AL85" s="521"/>
      <c r="AM85" s="521"/>
      <c r="AN85" s="521"/>
      <c r="AO85" s="521"/>
      <c r="AP85" s="521"/>
      <c r="AQ85" s="521"/>
      <c r="AR85" s="521"/>
      <c r="AS85" s="521"/>
      <c r="AT85" s="521"/>
      <c r="AU85" s="521"/>
      <c r="AV85" s="521"/>
      <c r="AW85" s="521"/>
      <c r="AX85" s="521"/>
      <c r="AY85" s="521"/>
      <c r="AZ85" s="521"/>
      <c r="BA85" s="521"/>
      <c r="BB85" s="521"/>
      <c r="BC85" s="521"/>
      <c r="BD85" s="521"/>
      <c r="BE85" s="521"/>
      <c r="BF85" s="521"/>
      <c r="BG85" s="521"/>
      <c r="BH85" s="521"/>
      <c r="BI85" s="524"/>
    </row>
    <row r="86" spans="1:61" s="510" customFormat="1">
      <c r="A86" s="101"/>
      <c r="B86" s="101"/>
      <c r="C86" s="101" t="s">
        <v>54</v>
      </c>
      <c r="D86" s="516">
        <f>D85/D57</f>
        <v>0.114558472553699</v>
      </c>
      <c r="E86" s="227">
        <f>D86*J53</f>
        <v>4195.9102625298301</v>
      </c>
      <c r="F86" s="101">
        <f>D86*F53</f>
        <v>4073.69928400955</v>
      </c>
      <c r="G86" s="101"/>
      <c r="H86" s="101">
        <f>D86*H53</f>
        <v>4195.9102625298301</v>
      </c>
      <c r="I86" s="101"/>
      <c r="J86" s="101"/>
      <c r="K86" s="101"/>
      <c r="L86" s="101"/>
      <c r="M86" s="101"/>
      <c r="N86" s="101"/>
      <c r="O86" s="101"/>
      <c r="P86" s="101"/>
      <c r="Q86" s="101"/>
      <c r="R86" s="311"/>
      <c r="S86" s="520"/>
      <c r="T86" s="520"/>
      <c r="U86" s="520"/>
      <c r="V86" s="520"/>
      <c r="W86" s="521"/>
      <c r="X86" s="521"/>
      <c r="Y86" s="521"/>
      <c r="Z86" s="521"/>
      <c r="AA86" s="521"/>
      <c r="AB86" s="521"/>
      <c r="AC86" s="521"/>
      <c r="AD86" s="521"/>
      <c r="AE86" s="521"/>
      <c r="AF86" s="521"/>
      <c r="AG86" s="521"/>
      <c r="AH86" s="521"/>
      <c r="AI86" s="521"/>
      <c r="AJ86" s="521"/>
      <c r="AK86" s="521"/>
      <c r="AL86" s="521"/>
      <c r="AM86" s="521"/>
      <c r="AN86" s="521"/>
      <c r="AO86" s="521"/>
      <c r="AP86" s="521"/>
      <c r="AQ86" s="521"/>
      <c r="AR86" s="521"/>
      <c r="AS86" s="521"/>
      <c r="AT86" s="521"/>
      <c r="AU86" s="521"/>
      <c r="AV86" s="521"/>
      <c r="AW86" s="521"/>
      <c r="AX86" s="521"/>
      <c r="AY86" s="521"/>
      <c r="AZ86" s="521"/>
      <c r="BA86" s="521"/>
      <c r="BB86" s="521"/>
      <c r="BC86" s="521"/>
      <c r="BD86" s="521"/>
      <c r="BE86" s="521"/>
      <c r="BF86" s="521"/>
      <c r="BG86" s="521"/>
      <c r="BH86" s="521"/>
      <c r="BI86" s="524"/>
    </row>
    <row r="87" spans="1:61" s="510" customFormat="1">
      <c r="A87" s="101"/>
      <c r="B87" s="101"/>
      <c r="C87" s="101"/>
      <c r="D87" s="101"/>
      <c r="E87" s="227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311"/>
      <c r="S87" s="520"/>
      <c r="T87" s="520"/>
      <c r="U87" s="520"/>
      <c r="V87" s="520"/>
      <c r="W87" s="521"/>
      <c r="X87" s="521"/>
      <c r="Y87" s="521"/>
      <c r="Z87" s="521"/>
      <c r="AA87" s="521"/>
      <c r="AB87" s="521"/>
      <c r="AC87" s="521"/>
      <c r="AD87" s="521"/>
      <c r="AE87" s="521"/>
      <c r="AF87" s="521"/>
      <c r="AG87" s="521"/>
      <c r="AH87" s="521"/>
      <c r="AI87" s="521"/>
      <c r="AJ87" s="521"/>
      <c r="AK87" s="521"/>
      <c r="AL87" s="521"/>
      <c r="AM87" s="521"/>
      <c r="AN87" s="521"/>
      <c r="AO87" s="521"/>
      <c r="AP87" s="521"/>
      <c r="AQ87" s="521"/>
      <c r="AR87" s="521"/>
      <c r="AS87" s="521"/>
      <c r="AT87" s="521"/>
      <c r="AU87" s="521"/>
      <c r="AV87" s="521"/>
      <c r="AW87" s="521"/>
      <c r="AX87" s="521"/>
      <c r="AY87" s="521"/>
      <c r="AZ87" s="521"/>
      <c r="BA87" s="521"/>
      <c r="BB87" s="521"/>
      <c r="BC87" s="521"/>
      <c r="BD87" s="521"/>
      <c r="BE87" s="521"/>
      <c r="BF87" s="521"/>
      <c r="BG87" s="521"/>
      <c r="BH87" s="521"/>
      <c r="BI87" s="524"/>
    </row>
    <row r="88" spans="1:61" s="389" customFormat="1">
      <c r="A88" s="101" t="s">
        <v>69</v>
      </c>
      <c r="B88" s="101" t="s">
        <v>70</v>
      </c>
      <c r="C88" s="101" t="s">
        <v>71</v>
      </c>
      <c r="D88" s="101">
        <v>33</v>
      </c>
      <c r="E88" s="227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311"/>
      <c r="S88" s="76"/>
      <c r="T88" s="76"/>
      <c r="U88" s="76"/>
      <c r="V88" s="76"/>
      <c r="W88" s="519"/>
      <c r="X88" s="519"/>
      <c r="Y88" s="519"/>
      <c r="Z88" s="519"/>
      <c r="AA88" s="519"/>
      <c r="AB88" s="519"/>
      <c r="AC88" s="519"/>
      <c r="AD88" s="519"/>
      <c r="AE88" s="519"/>
      <c r="AF88" s="519"/>
      <c r="AG88" s="519"/>
      <c r="AH88" s="519"/>
      <c r="AI88" s="519"/>
      <c r="AJ88" s="519"/>
      <c r="AK88" s="519"/>
      <c r="AL88" s="519"/>
      <c r="AM88" s="519"/>
      <c r="AN88" s="519"/>
      <c r="AO88" s="519"/>
      <c r="AP88" s="519"/>
      <c r="AQ88" s="519"/>
      <c r="AR88" s="519"/>
      <c r="AS88" s="519"/>
      <c r="AT88" s="519"/>
      <c r="AU88" s="519"/>
      <c r="AV88" s="519"/>
      <c r="AW88" s="519"/>
      <c r="AX88" s="519"/>
      <c r="AY88" s="519"/>
      <c r="AZ88" s="519"/>
      <c r="BA88" s="519"/>
      <c r="BB88" s="519"/>
      <c r="BC88" s="519"/>
      <c r="BD88" s="519"/>
      <c r="BE88" s="519"/>
      <c r="BF88" s="519"/>
      <c r="BG88" s="519"/>
      <c r="BH88" s="519"/>
      <c r="BI88" s="523"/>
    </row>
    <row r="89" spans="1:61" s="510" customFormat="1">
      <c r="A89" s="101" t="s">
        <v>72</v>
      </c>
      <c r="B89" s="101">
        <v>4211</v>
      </c>
      <c r="C89" s="101" t="s">
        <v>73</v>
      </c>
      <c r="D89" s="101">
        <v>27</v>
      </c>
      <c r="E89" s="227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311"/>
      <c r="S89" s="520"/>
      <c r="T89" s="520"/>
      <c r="U89" s="520"/>
      <c r="V89" s="520"/>
      <c r="W89" s="521"/>
      <c r="X89" s="521"/>
      <c r="Y89" s="521"/>
      <c r="Z89" s="521"/>
      <c r="AA89" s="521"/>
      <c r="AB89" s="521"/>
      <c r="AC89" s="521"/>
      <c r="AD89" s="521"/>
      <c r="AE89" s="521"/>
      <c r="AF89" s="521"/>
      <c r="AG89" s="521"/>
      <c r="AH89" s="521"/>
      <c r="AI89" s="521"/>
      <c r="AJ89" s="521"/>
      <c r="AK89" s="521"/>
      <c r="AL89" s="521"/>
      <c r="AM89" s="521"/>
      <c r="AN89" s="521"/>
      <c r="AO89" s="521"/>
      <c r="AP89" s="521"/>
      <c r="AQ89" s="521"/>
      <c r="AR89" s="521"/>
      <c r="AS89" s="521"/>
      <c r="AT89" s="521"/>
      <c r="AU89" s="521"/>
      <c r="AV89" s="521"/>
      <c r="AW89" s="521"/>
      <c r="AX89" s="521"/>
      <c r="AY89" s="521"/>
      <c r="AZ89" s="521"/>
      <c r="BA89" s="521"/>
      <c r="BB89" s="521"/>
      <c r="BC89" s="521"/>
      <c r="BD89" s="521"/>
      <c r="BE89" s="521"/>
      <c r="BF89" s="521"/>
      <c r="BG89" s="521"/>
      <c r="BH89" s="521"/>
      <c r="BI89" s="524"/>
    </row>
    <row r="90" spans="1:61" s="510" customFormat="1">
      <c r="A90" s="101"/>
      <c r="B90" s="101"/>
      <c r="C90" s="101" t="s">
        <v>74</v>
      </c>
      <c r="D90" s="101">
        <v>33</v>
      </c>
      <c r="E90" s="227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311"/>
      <c r="S90" s="520"/>
      <c r="T90" s="520"/>
      <c r="U90" s="520"/>
      <c r="V90" s="520"/>
      <c r="W90" s="521"/>
      <c r="X90" s="521"/>
      <c r="Y90" s="521"/>
      <c r="Z90" s="521"/>
      <c r="AA90" s="521"/>
      <c r="AB90" s="521"/>
      <c r="AC90" s="521"/>
      <c r="AD90" s="521"/>
      <c r="AE90" s="521"/>
      <c r="AF90" s="521"/>
      <c r="AG90" s="521"/>
      <c r="AH90" s="521"/>
      <c r="AI90" s="521"/>
      <c r="AJ90" s="521"/>
      <c r="AK90" s="521"/>
      <c r="AL90" s="521"/>
      <c r="AM90" s="521"/>
      <c r="AN90" s="521"/>
      <c r="AO90" s="521"/>
      <c r="AP90" s="521"/>
      <c r="AQ90" s="521"/>
      <c r="AR90" s="521"/>
      <c r="AS90" s="521"/>
      <c r="AT90" s="521"/>
      <c r="AU90" s="521"/>
      <c r="AV90" s="521"/>
      <c r="AW90" s="521"/>
      <c r="AX90" s="521"/>
      <c r="AY90" s="521"/>
      <c r="AZ90" s="521"/>
      <c r="BA90" s="521"/>
      <c r="BB90" s="521"/>
      <c r="BC90" s="521"/>
      <c r="BD90" s="521"/>
      <c r="BE90" s="521"/>
      <c r="BF90" s="521"/>
      <c r="BG90" s="521"/>
      <c r="BH90" s="521"/>
      <c r="BI90" s="524"/>
    </row>
    <row r="91" spans="1:61" s="510" customFormat="1">
      <c r="A91" s="101"/>
      <c r="B91" s="101" t="s">
        <v>75</v>
      </c>
      <c r="C91" s="101" t="s">
        <v>11</v>
      </c>
      <c r="D91" s="101">
        <f>D88+D89+D90</f>
        <v>93</v>
      </c>
      <c r="E91" s="227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311"/>
      <c r="S91" s="520"/>
      <c r="T91" s="520"/>
      <c r="U91" s="520"/>
      <c r="V91" s="520"/>
      <c r="W91" s="521"/>
      <c r="X91" s="521"/>
      <c r="Y91" s="521"/>
      <c r="Z91" s="521"/>
      <c r="AA91" s="521"/>
      <c r="AB91" s="521"/>
      <c r="AC91" s="521"/>
      <c r="AD91" s="521"/>
      <c r="AE91" s="521"/>
      <c r="AF91" s="521"/>
      <c r="AG91" s="521"/>
      <c r="AH91" s="521"/>
      <c r="AI91" s="521"/>
      <c r="AJ91" s="521"/>
      <c r="AK91" s="521"/>
      <c r="AL91" s="521"/>
      <c r="AM91" s="521"/>
      <c r="AN91" s="521"/>
      <c r="AO91" s="521"/>
      <c r="AP91" s="521"/>
      <c r="AQ91" s="521"/>
      <c r="AR91" s="521"/>
      <c r="AS91" s="521"/>
      <c r="AT91" s="521"/>
      <c r="AU91" s="521"/>
      <c r="AV91" s="521"/>
      <c r="AW91" s="521"/>
      <c r="AX91" s="521"/>
      <c r="AY91" s="521"/>
      <c r="AZ91" s="521"/>
      <c r="BA91" s="521"/>
      <c r="BB91" s="521"/>
      <c r="BC91" s="521"/>
      <c r="BD91" s="521"/>
      <c r="BE91" s="521"/>
      <c r="BF91" s="521"/>
      <c r="BG91" s="521"/>
      <c r="BH91" s="521"/>
      <c r="BI91" s="524"/>
    </row>
    <row r="92" spans="1:61" s="510" customFormat="1">
      <c r="A92" s="101"/>
      <c r="B92" s="101"/>
      <c r="C92" s="101" t="s">
        <v>54</v>
      </c>
      <c r="D92" s="516">
        <v>0.222</v>
      </c>
      <c r="E92" s="227">
        <f>L53*D92</f>
        <v>8131.1495999999997</v>
      </c>
      <c r="F92" s="101">
        <f>D92*F53</f>
        <v>7894.32</v>
      </c>
      <c r="G92" s="101"/>
      <c r="H92" s="101">
        <f>D92*H53</f>
        <v>8131.1495999999997</v>
      </c>
      <c r="I92" s="101"/>
      <c r="J92" s="101"/>
      <c r="K92" s="101"/>
      <c r="L92" s="101"/>
      <c r="M92" s="101"/>
      <c r="N92" s="101"/>
      <c r="O92" s="101"/>
      <c r="P92" s="101"/>
      <c r="Q92" s="101"/>
      <c r="R92" s="311"/>
      <c r="S92" s="520"/>
      <c r="T92" s="520"/>
      <c r="U92" s="520"/>
      <c r="V92" s="520"/>
      <c r="W92" s="521"/>
      <c r="X92" s="521"/>
      <c r="Y92" s="521"/>
      <c r="Z92" s="521"/>
      <c r="AA92" s="521"/>
      <c r="AB92" s="521"/>
      <c r="AC92" s="521"/>
      <c r="AD92" s="521"/>
      <c r="AE92" s="521"/>
      <c r="AF92" s="521"/>
      <c r="AG92" s="521"/>
      <c r="AH92" s="521"/>
      <c r="AI92" s="521"/>
      <c r="AJ92" s="521"/>
      <c r="AK92" s="521"/>
      <c r="AL92" s="521"/>
      <c r="AM92" s="521"/>
      <c r="AN92" s="521"/>
      <c r="AO92" s="521"/>
      <c r="AP92" s="521"/>
      <c r="AQ92" s="521"/>
      <c r="AR92" s="521"/>
      <c r="AS92" s="521"/>
      <c r="AT92" s="521"/>
      <c r="AU92" s="521"/>
      <c r="AV92" s="521"/>
      <c r="AW92" s="521"/>
      <c r="AX92" s="521"/>
      <c r="AY92" s="521"/>
      <c r="AZ92" s="521"/>
      <c r="BA92" s="521"/>
      <c r="BB92" s="521"/>
      <c r="BC92" s="521"/>
      <c r="BD92" s="521"/>
      <c r="BE92" s="521"/>
      <c r="BF92" s="521"/>
      <c r="BG92" s="521"/>
      <c r="BH92" s="521"/>
      <c r="BI92" s="524"/>
    </row>
    <row r="93" spans="1:61" s="510" customFormat="1">
      <c r="A93" s="101"/>
      <c r="B93" s="101"/>
      <c r="C93" s="101"/>
      <c r="D93" s="101"/>
      <c r="E93" s="227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311"/>
      <c r="S93" s="520"/>
      <c r="T93" s="520"/>
      <c r="U93" s="520"/>
      <c r="V93" s="520"/>
      <c r="W93" s="521"/>
      <c r="X93" s="521"/>
      <c r="Y93" s="521"/>
      <c r="Z93" s="521"/>
      <c r="AA93" s="521"/>
      <c r="AB93" s="521"/>
      <c r="AC93" s="521"/>
      <c r="AD93" s="521"/>
      <c r="AE93" s="521"/>
      <c r="AF93" s="521"/>
      <c r="AG93" s="521"/>
      <c r="AH93" s="521"/>
      <c r="AI93" s="521"/>
      <c r="AJ93" s="521"/>
      <c r="AK93" s="521"/>
      <c r="AL93" s="521"/>
      <c r="AM93" s="521"/>
      <c r="AN93" s="521"/>
      <c r="AO93" s="521"/>
      <c r="AP93" s="521"/>
      <c r="AQ93" s="521"/>
      <c r="AR93" s="521"/>
      <c r="AS93" s="521"/>
      <c r="AT93" s="521"/>
      <c r="AU93" s="521"/>
      <c r="AV93" s="521"/>
      <c r="AW93" s="521"/>
      <c r="AX93" s="521"/>
      <c r="AY93" s="521"/>
      <c r="AZ93" s="521"/>
      <c r="BA93" s="521"/>
      <c r="BB93" s="521"/>
      <c r="BC93" s="521"/>
      <c r="BD93" s="521"/>
      <c r="BE93" s="521"/>
      <c r="BF93" s="521"/>
      <c r="BG93" s="521"/>
      <c r="BH93" s="521"/>
      <c r="BI93" s="524"/>
    </row>
    <row r="94" spans="1:61" s="510" customFormat="1">
      <c r="A94" s="101" t="s">
        <v>76</v>
      </c>
      <c r="B94" s="101" t="s">
        <v>77</v>
      </c>
      <c r="C94" s="101" t="s">
        <v>78</v>
      </c>
      <c r="D94" s="101">
        <v>33</v>
      </c>
      <c r="E94" s="227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311"/>
      <c r="S94" s="520"/>
      <c r="T94" s="520"/>
      <c r="U94" s="520"/>
      <c r="V94" s="520"/>
      <c r="W94" s="521"/>
      <c r="X94" s="521"/>
      <c r="Y94" s="521"/>
      <c r="Z94" s="521"/>
      <c r="AA94" s="521"/>
      <c r="AB94" s="521"/>
      <c r="AC94" s="521"/>
      <c r="AD94" s="521"/>
      <c r="AE94" s="521"/>
      <c r="AF94" s="521"/>
      <c r="AG94" s="521"/>
      <c r="AH94" s="521"/>
      <c r="AI94" s="521"/>
      <c r="AJ94" s="521"/>
      <c r="AK94" s="521"/>
      <c r="AL94" s="521"/>
      <c r="AM94" s="521"/>
      <c r="AN94" s="521"/>
      <c r="AO94" s="521"/>
      <c r="AP94" s="521"/>
      <c r="AQ94" s="521"/>
      <c r="AR94" s="521"/>
      <c r="AS94" s="521"/>
      <c r="AT94" s="521"/>
      <c r="AU94" s="521"/>
      <c r="AV94" s="521"/>
      <c r="AW94" s="521"/>
      <c r="AX94" s="521"/>
      <c r="AY94" s="521"/>
      <c r="AZ94" s="521"/>
      <c r="BA94" s="521"/>
      <c r="BB94" s="521"/>
      <c r="BC94" s="521"/>
      <c r="BD94" s="521"/>
      <c r="BE94" s="521"/>
      <c r="BF94" s="521"/>
      <c r="BG94" s="521"/>
      <c r="BH94" s="521"/>
      <c r="BI94" s="524"/>
    </row>
    <row r="95" spans="1:61" s="510" customFormat="1">
      <c r="A95" s="525" t="s">
        <v>79</v>
      </c>
      <c r="B95" s="101">
        <v>4339</v>
      </c>
      <c r="C95" s="101" t="s">
        <v>11</v>
      </c>
      <c r="D95" s="101">
        <f>D94</f>
        <v>33</v>
      </c>
      <c r="E95" s="227"/>
      <c r="F95" s="101"/>
      <c r="G95" s="101"/>
      <c r="H95" s="101"/>
      <c r="I95" s="101">
        <v>15001022577</v>
      </c>
      <c r="J95" s="101"/>
      <c r="K95" s="101"/>
      <c r="L95" s="101"/>
      <c r="M95" s="101"/>
      <c r="N95" s="101"/>
      <c r="O95" s="101"/>
      <c r="P95" s="101"/>
      <c r="Q95" s="101"/>
      <c r="R95" s="311"/>
      <c r="S95" s="520"/>
      <c r="T95" s="520"/>
      <c r="U95" s="520"/>
      <c r="V95" s="520"/>
      <c r="W95" s="521"/>
      <c r="X95" s="521"/>
      <c r="Y95" s="521"/>
      <c r="Z95" s="521"/>
      <c r="AA95" s="521"/>
      <c r="AB95" s="521"/>
      <c r="AC95" s="521"/>
      <c r="AD95" s="521"/>
      <c r="AE95" s="521"/>
      <c r="AF95" s="521"/>
      <c r="AG95" s="521"/>
      <c r="AH95" s="521"/>
      <c r="AI95" s="521"/>
      <c r="AJ95" s="521"/>
      <c r="AK95" s="521"/>
      <c r="AL95" s="521"/>
      <c r="AM95" s="521"/>
      <c r="AN95" s="521"/>
      <c r="AO95" s="521"/>
      <c r="AP95" s="521"/>
      <c r="AQ95" s="521"/>
      <c r="AR95" s="521"/>
      <c r="AS95" s="521"/>
      <c r="AT95" s="521"/>
      <c r="AU95" s="521"/>
      <c r="AV95" s="521"/>
      <c r="AW95" s="521"/>
      <c r="AX95" s="521"/>
      <c r="AY95" s="521"/>
      <c r="AZ95" s="521"/>
      <c r="BA95" s="521"/>
      <c r="BB95" s="521"/>
      <c r="BC95" s="521"/>
      <c r="BD95" s="521"/>
      <c r="BE95" s="521"/>
      <c r="BF95" s="521"/>
      <c r="BG95" s="521"/>
      <c r="BH95" s="521"/>
      <c r="BI95" s="524"/>
    </row>
    <row r="96" spans="1:61" s="389" customFormat="1">
      <c r="A96" s="101"/>
      <c r="B96" s="101"/>
      <c r="C96" s="101" t="s">
        <v>54</v>
      </c>
      <c r="D96" s="516">
        <v>7.8799999999999995E-2</v>
      </c>
      <c r="E96" s="227">
        <f>L53*D96</f>
        <v>2886.19184</v>
      </c>
      <c r="F96" s="101">
        <f>D96*F53</f>
        <v>2802.1280000000002</v>
      </c>
      <c r="G96" s="101"/>
      <c r="H96" s="101">
        <f>H53*D96</f>
        <v>2886.19184</v>
      </c>
      <c r="I96" s="101"/>
      <c r="J96" s="101"/>
      <c r="K96" s="101"/>
      <c r="L96" s="101"/>
      <c r="M96" s="101"/>
      <c r="N96" s="101"/>
      <c r="O96" s="101"/>
      <c r="P96" s="101"/>
      <c r="Q96" s="101"/>
      <c r="R96" s="311"/>
      <c r="S96" s="76"/>
      <c r="T96" s="76"/>
      <c r="U96" s="76"/>
      <c r="V96" s="76"/>
      <c r="W96" s="519"/>
      <c r="X96" s="519"/>
      <c r="Y96" s="519"/>
      <c r="Z96" s="519"/>
      <c r="AA96" s="519"/>
      <c r="AB96" s="519"/>
      <c r="AC96" s="519"/>
      <c r="AD96" s="519"/>
      <c r="AE96" s="519"/>
      <c r="AF96" s="519"/>
      <c r="AG96" s="519"/>
      <c r="AH96" s="519"/>
      <c r="AI96" s="519"/>
      <c r="AJ96" s="519"/>
      <c r="AK96" s="519"/>
      <c r="AL96" s="519"/>
      <c r="AM96" s="519"/>
      <c r="AN96" s="519"/>
      <c r="AO96" s="519"/>
      <c r="AP96" s="519"/>
      <c r="AQ96" s="519"/>
      <c r="AR96" s="519"/>
      <c r="AS96" s="519"/>
      <c r="AT96" s="519"/>
      <c r="AU96" s="519"/>
      <c r="AV96" s="519"/>
      <c r="AW96" s="519"/>
      <c r="AX96" s="519"/>
      <c r="AY96" s="519"/>
      <c r="AZ96" s="519"/>
      <c r="BA96" s="519"/>
      <c r="BB96" s="519"/>
      <c r="BC96" s="519"/>
      <c r="BD96" s="519"/>
      <c r="BE96" s="519"/>
      <c r="BF96" s="519"/>
      <c r="BG96" s="519"/>
      <c r="BH96" s="519"/>
      <c r="BI96" s="523"/>
    </row>
    <row r="97" spans="1:61" s="389" customFormat="1">
      <c r="A97" s="101" t="s">
        <v>80</v>
      </c>
      <c r="B97" s="101"/>
      <c r="C97" s="101"/>
      <c r="D97" s="516"/>
      <c r="E97" s="227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311"/>
      <c r="S97" s="76"/>
      <c r="T97" s="76"/>
      <c r="U97" s="76"/>
      <c r="V97" s="76"/>
      <c r="W97" s="519"/>
      <c r="X97" s="519"/>
      <c r="Y97" s="519"/>
      <c r="Z97" s="519"/>
      <c r="AA97" s="519"/>
      <c r="AB97" s="519"/>
      <c r="AC97" s="519"/>
      <c r="AD97" s="519"/>
      <c r="AE97" s="519"/>
      <c r="AF97" s="519"/>
      <c r="AG97" s="519"/>
      <c r="AH97" s="519"/>
      <c r="AI97" s="519"/>
      <c r="AJ97" s="519"/>
      <c r="AK97" s="519"/>
      <c r="AL97" s="519"/>
      <c r="AM97" s="519"/>
      <c r="AN97" s="519"/>
      <c r="AO97" s="519"/>
      <c r="AP97" s="519"/>
      <c r="AQ97" s="519"/>
      <c r="AR97" s="519"/>
      <c r="AS97" s="519"/>
      <c r="AT97" s="519"/>
      <c r="AU97" s="519"/>
      <c r="AV97" s="519"/>
      <c r="AW97" s="519"/>
      <c r="AX97" s="519"/>
      <c r="AY97" s="519"/>
      <c r="AZ97" s="519"/>
      <c r="BA97" s="519"/>
      <c r="BB97" s="519"/>
      <c r="BC97" s="519"/>
      <c r="BD97" s="519"/>
      <c r="BE97" s="519"/>
      <c r="BF97" s="519"/>
      <c r="BG97" s="519"/>
      <c r="BH97" s="519"/>
      <c r="BI97" s="523"/>
    </row>
    <row r="98" spans="1:61" s="389" customFormat="1">
      <c r="A98" s="101" t="s">
        <v>67</v>
      </c>
      <c r="B98" s="101" t="s">
        <v>81</v>
      </c>
      <c r="C98" s="101" t="s">
        <v>82</v>
      </c>
      <c r="D98" s="101">
        <v>24</v>
      </c>
      <c r="E98" s="227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311"/>
      <c r="S98" s="76"/>
      <c r="T98" s="76"/>
      <c r="U98" s="76"/>
      <c r="V98" s="76"/>
      <c r="W98" s="519"/>
      <c r="X98" s="519"/>
      <c r="Y98" s="519"/>
      <c r="Z98" s="519"/>
      <c r="AA98" s="519"/>
      <c r="AB98" s="519"/>
      <c r="AC98" s="519"/>
      <c r="AD98" s="519"/>
      <c r="AE98" s="519"/>
      <c r="AF98" s="519"/>
      <c r="AG98" s="519"/>
      <c r="AH98" s="519"/>
      <c r="AI98" s="519"/>
      <c r="AJ98" s="519"/>
      <c r="AK98" s="519"/>
      <c r="AL98" s="519"/>
      <c r="AM98" s="519"/>
      <c r="AN98" s="519"/>
      <c r="AO98" s="519"/>
      <c r="AP98" s="519"/>
      <c r="AQ98" s="519"/>
      <c r="AR98" s="519"/>
      <c r="AS98" s="519"/>
      <c r="AT98" s="519"/>
      <c r="AU98" s="519"/>
      <c r="AV98" s="519"/>
      <c r="AW98" s="519"/>
      <c r="AX98" s="519"/>
      <c r="AY98" s="519"/>
      <c r="AZ98" s="519"/>
      <c r="BA98" s="519"/>
      <c r="BB98" s="519"/>
      <c r="BC98" s="519"/>
      <c r="BD98" s="519"/>
      <c r="BE98" s="519"/>
      <c r="BF98" s="519"/>
      <c r="BG98" s="519"/>
      <c r="BH98" s="519"/>
      <c r="BI98" s="523"/>
    </row>
    <row r="99" spans="1:61" s="389" customFormat="1">
      <c r="A99" s="101"/>
      <c r="B99" s="101"/>
      <c r="C99" s="101" t="s">
        <v>11</v>
      </c>
      <c r="D99" s="101">
        <f>SUM(D98)</f>
        <v>24</v>
      </c>
      <c r="E99" s="227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311"/>
      <c r="S99" s="76"/>
      <c r="T99" s="76"/>
      <c r="U99" s="76"/>
      <c r="V99" s="76"/>
      <c r="W99" s="519"/>
      <c r="X99" s="519"/>
      <c r="Y99" s="519"/>
      <c r="Z99" s="519"/>
      <c r="AA99" s="519"/>
      <c r="AB99" s="519"/>
      <c r="AC99" s="519"/>
      <c r="AD99" s="519"/>
      <c r="AE99" s="519"/>
      <c r="AF99" s="519"/>
      <c r="AG99" s="519"/>
      <c r="AH99" s="519"/>
      <c r="AI99" s="519"/>
      <c r="AJ99" s="519"/>
      <c r="AK99" s="519"/>
      <c r="AL99" s="519"/>
      <c r="AM99" s="519"/>
      <c r="AN99" s="519"/>
      <c r="AO99" s="519"/>
      <c r="AP99" s="519"/>
      <c r="AQ99" s="519"/>
      <c r="AR99" s="519"/>
      <c r="AS99" s="519"/>
      <c r="AT99" s="519"/>
      <c r="AU99" s="519"/>
      <c r="AV99" s="519"/>
      <c r="AW99" s="519"/>
      <c r="AX99" s="519"/>
      <c r="AY99" s="519"/>
      <c r="AZ99" s="519"/>
      <c r="BA99" s="519"/>
      <c r="BB99" s="519"/>
      <c r="BC99" s="519"/>
      <c r="BD99" s="519"/>
      <c r="BE99" s="519"/>
      <c r="BF99" s="519"/>
      <c r="BG99" s="519"/>
      <c r="BH99" s="519"/>
      <c r="BI99" s="523"/>
    </row>
    <row r="100" spans="1:61" s="510" customFormat="1">
      <c r="A100" s="101"/>
      <c r="B100" s="101"/>
      <c r="C100" s="101" t="s">
        <v>54</v>
      </c>
      <c r="D100" s="516">
        <f>D99/D57</f>
        <v>5.7279236276849603E-2</v>
      </c>
      <c r="E100" s="227">
        <f>D100*J53</f>
        <v>2097.9551312649201</v>
      </c>
      <c r="F100" s="101">
        <f>D100*F53</f>
        <v>2036.84964200477</v>
      </c>
      <c r="G100" s="101"/>
      <c r="H100" s="101">
        <f>J53*D100</f>
        <v>2097.9551312649201</v>
      </c>
      <c r="I100" s="101"/>
      <c r="J100" s="101"/>
      <c r="K100" s="101"/>
      <c r="L100" s="101"/>
      <c r="M100" s="101"/>
      <c r="N100" s="101"/>
      <c r="O100" s="101"/>
      <c r="P100" s="101"/>
      <c r="Q100" s="101"/>
      <c r="R100" s="311"/>
      <c r="S100" s="520"/>
      <c r="T100" s="520"/>
      <c r="U100" s="520"/>
      <c r="V100" s="520"/>
      <c r="W100" s="521"/>
      <c r="X100" s="521"/>
      <c r="Y100" s="521"/>
      <c r="Z100" s="521"/>
      <c r="AA100" s="521"/>
      <c r="AB100" s="521"/>
      <c r="AC100" s="521"/>
      <c r="AD100" s="521"/>
      <c r="AE100" s="521"/>
      <c r="AF100" s="521"/>
      <c r="AG100" s="521"/>
      <c r="AH100" s="521"/>
      <c r="AI100" s="521"/>
      <c r="AJ100" s="521"/>
      <c r="AK100" s="521"/>
      <c r="AL100" s="521"/>
      <c r="AM100" s="521"/>
      <c r="AN100" s="521"/>
      <c r="AO100" s="521"/>
      <c r="AP100" s="521"/>
      <c r="AQ100" s="521"/>
      <c r="AR100" s="521"/>
      <c r="AS100" s="521"/>
      <c r="AT100" s="521"/>
      <c r="AU100" s="521"/>
      <c r="AV100" s="521"/>
      <c r="AW100" s="521"/>
      <c r="AX100" s="521"/>
      <c r="AY100" s="521"/>
      <c r="AZ100" s="521"/>
      <c r="BA100" s="521"/>
      <c r="BB100" s="521"/>
      <c r="BC100" s="521"/>
      <c r="BD100" s="521"/>
      <c r="BE100" s="521"/>
      <c r="BF100" s="521"/>
      <c r="BG100" s="521"/>
      <c r="BH100" s="521"/>
      <c r="BI100" s="524"/>
    </row>
    <row r="101" spans="1:61" s="510" customForma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311"/>
      <c r="S101" s="520"/>
      <c r="T101" s="520"/>
      <c r="U101" s="520"/>
      <c r="V101" s="520"/>
      <c r="W101" s="521"/>
      <c r="X101" s="521"/>
      <c r="Y101" s="521"/>
      <c r="Z101" s="521"/>
      <c r="AA101" s="521"/>
      <c r="AB101" s="521"/>
      <c r="AC101" s="521"/>
      <c r="AD101" s="521"/>
      <c r="AE101" s="521"/>
      <c r="AF101" s="521"/>
      <c r="AG101" s="521"/>
      <c r="AH101" s="521"/>
      <c r="AI101" s="521"/>
      <c r="AJ101" s="521"/>
      <c r="AK101" s="521"/>
      <c r="AL101" s="521"/>
      <c r="AM101" s="521"/>
      <c r="AN101" s="521"/>
      <c r="AO101" s="521"/>
      <c r="AP101" s="521"/>
      <c r="AQ101" s="521"/>
      <c r="AR101" s="521"/>
      <c r="AS101" s="521"/>
      <c r="AT101" s="521"/>
      <c r="AU101" s="521"/>
      <c r="AV101" s="521"/>
      <c r="AW101" s="521"/>
      <c r="AX101" s="521"/>
      <c r="AY101" s="521"/>
      <c r="AZ101" s="521"/>
      <c r="BA101" s="521"/>
      <c r="BB101" s="521"/>
      <c r="BC101" s="521"/>
      <c r="BD101" s="521"/>
      <c r="BE101" s="521"/>
      <c r="BF101" s="521"/>
      <c r="BG101" s="521"/>
      <c r="BH101" s="521"/>
      <c r="BI101" s="524"/>
    </row>
    <row r="102" spans="1:61" s="510" customFormat="1">
      <c r="A102" s="101"/>
      <c r="B102" s="101"/>
      <c r="C102" s="101"/>
      <c r="D102" s="101"/>
      <c r="E102" s="227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311"/>
      <c r="S102" s="520"/>
      <c r="T102" s="520"/>
      <c r="U102" s="520"/>
      <c r="V102" s="520"/>
      <c r="W102" s="521"/>
      <c r="X102" s="521"/>
      <c r="Y102" s="521"/>
      <c r="Z102" s="521"/>
      <c r="AA102" s="521"/>
      <c r="AB102" s="521"/>
      <c r="AC102" s="521"/>
      <c r="AD102" s="521"/>
      <c r="AE102" s="521"/>
      <c r="AF102" s="521"/>
      <c r="AG102" s="521"/>
      <c r="AH102" s="521"/>
      <c r="AI102" s="521"/>
      <c r="AJ102" s="521"/>
      <c r="AK102" s="521"/>
      <c r="AL102" s="521"/>
      <c r="AM102" s="521"/>
      <c r="AN102" s="521"/>
      <c r="AO102" s="521"/>
      <c r="AP102" s="521"/>
      <c r="AQ102" s="521"/>
      <c r="AR102" s="521"/>
      <c r="AS102" s="521"/>
      <c r="AT102" s="521"/>
      <c r="AU102" s="521"/>
      <c r="AV102" s="521"/>
      <c r="AW102" s="521"/>
      <c r="AX102" s="521"/>
      <c r="AY102" s="521"/>
      <c r="AZ102" s="521"/>
      <c r="BA102" s="521"/>
      <c r="BB102" s="521"/>
      <c r="BC102" s="521"/>
      <c r="BD102" s="521"/>
      <c r="BE102" s="521"/>
      <c r="BF102" s="521"/>
      <c r="BG102" s="521"/>
      <c r="BH102" s="521"/>
      <c r="BI102" s="524"/>
    </row>
    <row r="103" spans="1:61" s="510" customFormat="1">
      <c r="A103" s="101" t="s">
        <v>83</v>
      </c>
      <c r="B103" s="101" t="s">
        <v>84</v>
      </c>
      <c r="C103" s="101" t="s">
        <v>85</v>
      </c>
      <c r="D103" s="101">
        <v>24</v>
      </c>
      <c r="E103" s="227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311"/>
      <c r="S103" s="520"/>
      <c r="T103" s="520"/>
      <c r="U103" s="520"/>
      <c r="V103" s="520"/>
      <c r="W103" s="521"/>
      <c r="X103" s="521"/>
      <c r="Y103" s="521"/>
      <c r="Z103" s="521"/>
      <c r="AA103" s="521"/>
      <c r="AB103" s="521"/>
      <c r="AC103" s="521"/>
      <c r="AD103" s="521"/>
      <c r="AE103" s="521"/>
      <c r="AF103" s="521"/>
      <c r="AG103" s="521"/>
      <c r="AH103" s="521"/>
      <c r="AI103" s="521"/>
      <c r="AJ103" s="521"/>
      <c r="AK103" s="521"/>
      <c r="AL103" s="521"/>
      <c r="AM103" s="521"/>
      <c r="AN103" s="521"/>
      <c r="AO103" s="521"/>
      <c r="AP103" s="521"/>
      <c r="AQ103" s="521"/>
      <c r="AR103" s="521"/>
      <c r="AS103" s="521"/>
      <c r="AT103" s="521"/>
      <c r="AU103" s="521"/>
      <c r="AV103" s="521"/>
      <c r="AW103" s="521"/>
      <c r="AX103" s="521"/>
      <c r="AY103" s="521"/>
      <c r="AZ103" s="521"/>
      <c r="BA103" s="521"/>
      <c r="BB103" s="521"/>
      <c r="BC103" s="521"/>
      <c r="BD103" s="521"/>
      <c r="BE103" s="521"/>
      <c r="BF103" s="521"/>
      <c r="BG103" s="521"/>
      <c r="BH103" s="521"/>
      <c r="BI103" s="524"/>
    </row>
    <row r="104" spans="1:61" s="389" customFormat="1">
      <c r="A104" s="101"/>
      <c r="B104" s="101"/>
      <c r="C104" s="101" t="s">
        <v>11</v>
      </c>
      <c r="D104" s="101">
        <f>SUM(D103:D103)</f>
        <v>24</v>
      </c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311"/>
      <c r="S104" s="76"/>
      <c r="T104" s="76"/>
      <c r="U104" s="76"/>
      <c r="V104" s="76"/>
      <c r="W104" s="519"/>
      <c r="X104" s="519"/>
      <c r="Y104" s="519"/>
      <c r="Z104" s="519"/>
      <c r="AA104" s="519"/>
      <c r="AB104" s="519"/>
      <c r="AC104" s="519"/>
      <c r="AD104" s="519"/>
      <c r="AE104" s="519"/>
      <c r="AF104" s="519"/>
      <c r="AG104" s="519"/>
      <c r="AH104" s="519"/>
      <c r="AI104" s="519"/>
      <c r="AJ104" s="519"/>
      <c r="AK104" s="519"/>
      <c r="AL104" s="519"/>
      <c r="AM104" s="519"/>
      <c r="AN104" s="519"/>
      <c r="AO104" s="519"/>
      <c r="AP104" s="519"/>
      <c r="AQ104" s="519"/>
      <c r="AR104" s="519"/>
      <c r="AS104" s="519"/>
      <c r="AT104" s="519"/>
      <c r="AU104" s="519"/>
      <c r="AV104" s="519"/>
      <c r="AW104" s="519"/>
      <c r="AX104" s="519"/>
      <c r="AY104" s="519"/>
      <c r="AZ104" s="519"/>
      <c r="BA104" s="519"/>
      <c r="BB104" s="519"/>
      <c r="BC104" s="519"/>
      <c r="BD104" s="519"/>
      <c r="BE104" s="519"/>
      <c r="BF104" s="519"/>
      <c r="BG104" s="519"/>
      <c r="BH104" s="519"/>
      <c r="BI104" s="523"/>
    </row>
    <row r="105" spans="1:61" s="512" customFormat="1">
      <c r="A105" s="526"/>
      <c r="B105" s="526"/>
      <c r="C105" s="526" t="s">
        <v>54</v>
      </c>
      <c r="D105" s="526">
        <f>D104/D57</f>
        <v>5.7279236276849603E-2</v>
      </c>
      <c r="E105" s="526"/>
      <c r="F105" s="526">
        <f>D105*F53</f>
        <v>2036.84964200477</v>
      </c>
      <c r="G105" s="526"/>
      <c r="H105" s="526">
        <f>D105*H53</f>
        <v>2097.9551312649201</v>
      </c>
      <c r="I105" s="526"/>
      <c r="J105" s="526"/>
      <c r="K105" s="526"/>
      <c r="L105" s="526"/>
      <c r="M105" s="526"/>
      <c r="N105" s="526"/>
      <c r="O105" s="526"/>
      <c r="P105" s="526"/>
      <c r="Q105" s="526"/>
      <c r="R105" s="529"/>
      <c r="S105" s="76"/>
      <c r="T105" s="76"/>
      <c r="U105" s="76"/>
      <c r="V105" s="76"/>
      <c r="W105" s="519"/>
      <c r="X105" s="519"/>
      <c r="Y105" s="519"/>
      <c r="Z105" s="519"/>
      <c r="AA105" s="519"/>
      <c r="AB105" s="519"/>
      <c r="AC105" s="519"/>
      <c r="AD105" s="519"/>
      <c r="AE105" s="519"/>
      <c r="AF105" s="519"/>
      <c r="AG105" s="519"/>
      <c r="AH105" s="519"/>
      <c r="AI105" s="519"/>
      <c r="AJ105" s="519"/>
      <c r="AK105" s="519"/>
      <c r="AL105" s="519"/>
      <c r="AM105" s="519"/>
      <c r="AN105" s="519"/>
      <c r="AO105" s="519"/>
      <c r="AP105" s="519"/>
      <c r="AQ105" s="519"/>
      <c r="AR105" s="519"/>
      <c r="AS105" s="519"/>
      <c r="AT105" s="519"/>
      <c r="AU105" s="519"/>
      <c r="AV105" s="519"/>
      <c r="AW105" s="519"/>
      <c r="AX105" s="519"/>
      <c r="AY105" s="519"/>
      <c r="AZ105" s="519"/>
      <c r="BA105" s="519"/>
      <c r="BB105" s="519"/>
      <c r="BC105" s="519"/>
      <c r="BD105" s="519"/>
      <c r="BE105" s="519"/>
      <c r="BF105" s="519"/>
      <c r="BG105" s="519"/>
      <c r="BH105" s="519"/>
      <c r="BI105" s="531"/>
    </row>
    <row r="106" spans="1:61" s="389" customForma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302"/>
      <c r="T106" s="302"/>
      <c r="U106" s="302"/>
      <c r="V106" s="302"/>
    </row>
    <row r="107" spans="1:61" s="389" customFormat="1">
      <c r="A107" s="101" t="s">
        <v>86</v>
      </c>
      <c r="B107" s="101" t="s">
        <v>87</v>
      </c>
      <c r="C107" s="101" t="s">
        <v>88</v>
      </c>
      <c r="D107" s="101">
        <v>25</v>
      </c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302"/>
      <c r="T107" s="302"/>
      <c r="U107" s="302"/>
      <c r="V107" s="302"/>
    </row>
    <row r="108" spans="1:61" s="389" customFormat="1">
      <c r="A108" s="101"/>
      <c r="B108" s="101"/>
      <c r="C108" s="101" t="s">
        <v>89</v>
      </c>
      <c r="D108" s="101">
        <v>25</v>
      </c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302"/>
      <c r="T108" s="302"/>
      <c r="U108" s="302"/>
      <c r="V108" s="302"/>
    </row>
    <row r="109" spans="1:61" s="389" customFormat="1">
      <c r="A109" s="101"/>
      <c r="B109" s="101"/>
      <c r="C109" s="101" t="s">
        <v>11</v>
      </c>
      <c r="D109" s="101">
        <f>D107+D108</f>
        <v>50</v>
      </c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302"/>
      <c r="T109" s="302"/>
      <c r="U109" s="302"/>
      <c r="V109" s="302"/>
    </row>
    <row r="110" spans="1:61" s="389" customFormat="1">
      <c r="A110" s="101"/>
      <c r="B110" s="101"/>
      <c r="C110" s="526" t="s">
        <v>54</v>
      </c>
      <c r="D110" s="101">
        <f>D109/D57</f>
        <v>0.119331742243437</v>
      </c>
      <c r="E110" s="101">
        <f>H53*D110</f>
        <v>4370.7398568019198</v>
      </c>
      <c r="F110" s="101">
        <f>F53*D110</f>
        <v>4243.4367541766196</v>
      </c>
      <c r="G110" s="101"/>
      <c r="H110" s="101">
        <f>L53*D110</f>
        <v>4370.7398568019198</v>
      </c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302"/>
      <c r="T110" s="302"/>
      <c r="U110" s="302"/>
      <c r="V110" s="302"/>
    </row>
    <row r="111" spans="1:61" s="389" customForma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302"/>
      <c r="T111" s="302"/>
      <c r="U111" s="302"/>
      <c r="V111" s="302"/>
    </row>
    <row r="112" spans="1:61" s="15" customFormat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</row>
    <row r="113" spans="1:60" s="15" customFormat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</row>
    <row r="114" spans="1:60" s="15" customFormat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</row>
    <row r="115" spans="1:60" s="15" customFormat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</row>
    <row r="116" spans="1:60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</row>
    <row r="117" spans="1:60">
      <c r="A117" s="331" t="s">
        <v>90</v>
      </c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</row>
    <row r="118" spans="1:60">
      <c r="A118" s="9" t="s">
        <v>12</v>
      </c>
      <c r="B118" s="9"/>
      <c r="C118" s="9" t="s">
        <v>13</v>
      </c>
      <c r="D118" s="9" t="s">
        <v>14</v>
      </c>
      <c r="E118" s="9" t="s">
        <v>15</v>
      </c>
      <c r="F118" s="374" t="s">
        <v>16</v>
      </c>
      <c r="G118" s="9" t="s">
        <v>17</v>
      </c>
      <c r="H118" s="9" t="s">
        <v>18</v>
      </c>
      <c r="I118" s="9" t="s">
        <v>19</v>
      </c>
      <c r="J118" s="9" t="s">
        <v>20</v>
      </c>
      <c r="K118" s="9" t="s">
        <v>21</v>
      </c>
      <c r="L118" s="9" t="s">
        <v>15</v>
      </c>
      <c r="M118" s="10"/>
      <c r="N118" s="11" t="s">
        <v>22</v>
      </c>
      <c r="O118" s="13"/>
      <c r="P118" s="13"/>
      <c r="Q118" s="13"/>
      <c r="R118" s="13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</row>
    <row r="119" spans="1:60" s="1" customFormat="1">
      <c r="A119" s="101" t="s">
        <v>85</v>
      </c>
      <c r="B119" s="101" t="s">
        <v>91</v>
      </c>
      <c r="C119" s="101"/>
      <c r="D119" s="101"/>
      <c r="E119" s="101"/>
      <c r="F119" s="101"/>
      <c r="G119" s="101"/>
      <c r="H119" s="9">
        <v>31186</v>
      </c>
      <c r="I119" s="9">
        <v>33520</v>
      </c>
      <c r="J119" s="9">
        <f t="shared" ref="J119:J125" si="5">I119-H119</f>
        <v>2334</v>
      </c>
      <c r="K119" s="9">
        <v>1</v>
      </c>
      <c r="L119" s="9">
        <f t="shared" ref="L119:L126" si="6">K119*J119</f>
        <v>2334</v>
      </c>
      <c r="M119" s="10">
        <v>1.03</v>
      </c>
      <c r="N119" s="11">
        <f t="shared" ref="N119:N126" si="7">M119*L119</f>
        <v>2404.02</v>
      </c>
      <c r="O119" s="13"/>
      <c r="P119" s="13"/>
      <c r="Q119" s="13"/>
      <c r="R119" s="13"/>
    </row>
    <row r="120" spans="1:60" s="1" customFormat="1">
      <c r="A120" s="101" t="s">
        <v>52</v>
      </c>
      <c r="B120" s="101" t="s">
        <v>91</v>
      </c>
      <c r="C120" s="101"/>
      <c r="D120" s="101"/>
      <c r="E120" s="101"/>
      <c r="F120" s="101"/>
      <c r="G120" s="101"/>
      <c r="H120" s="9">
        <v>25377</v>
      </c>
      <c r="I120" s="9">
        <v>29863</v>
      </c>
      <c r="J120" s="9">
        <f t="shared" si="5"/>
        <v>4486</v>
      </c>
      <c r="K120" s="9">
        <v>1</v>
      </c>
      <c r="L120" s="9">
        <f t="shared" si="6"/>
        <v>4486</v>
      </c>
      <c r="M120" s="10">
        <v>1.03</v>
      </c>
      <c r="N120" s="11">
        <f t="shared" si="7"/>
        <v>4620.58</v>
      </c>
      <c r="O120" s="13"/>
      <c r="P120" s="13"/>
      <c r="Q120" s="13"/>
      <c r="R120" s="13"/>
    </row>
    <row r="121" spans="1:60" s="1" customFormat="1">
      <c r="A121" s="101" t="s">
        <v>57</v>
      </c>
      <c r="B121" s="101" t="s">
        <v>91</v>
      </c>
      <c r="C121" s="101"/>
      <c r="D121" s="101"/>
      <c r="E121" s="101"/>
      <c r="F121" s="101"/>
      <c r="G121" s="101"/>
      <c r="H121" s="9">
        <v>12216</v>
      </c>
      <c r="I121" s="9">
        <v>12736</v>
      </c>
      <c r="J121" s="9">
        <f t="shared" si="5"/>
        <v>520</v>
      </c>
      <c r="K121" s="9">
        <v>1</v>
      </c>
      <c r="L121" s="9">
        <f t="shared" si="6"/>
        <v>520</v>
      </c>
      <c r="M121" s="10">
        <v>1.03</v>
      </c>
      <c r="N121" s="11">
        <f t="shared" si="7"/>
        <v>535.6</v>
      </c>
      <c r="O121" s="13"/>
      <c r="P121" s="13"/>
      <c r="Q121" s="13"/>
      <c r="R121" s="13"/>
    </row>
    <row r="122" spans="1:60" s="1" customFormat="1">
      <c r="A122" s="101" t="s">
        <v>92</v>
      </c>
      <c r="B122" s="101" t="s">
        <v>93</v>
      </c>
      <c r="C122" s="101"/>
      <c r="D122" s="101"/>
      <c r="E122" s="101"/>
      <c r="F122" s="101"/>
      <c r="G122" s="101"/>
      <c r="H122" s="9">
        <v>17819</v>
      </c>
      <c r="I122" s="9">
        <v>19079</v>
      </c>
      <c r="J122" s="9">
        <f t="shared" si="5"/>
        <v>1260</v>
      </c>
      <c r="K122" s="9">
        <v>1</v>
      </c>
      <c r="L122" s="9">
        <f t="shared" si="6"/>
        <v>1260</v>
      </c>
      <c r="M122" s="10">
        <v>1.03</v>
      </c>
      <c r="N122" s="11">
        <f t="shared" si="7"/>
        <v>1297.8</v>
      </c>
      <c r="O122" s="13" t="s">
        <v>94</v>
      </c>
      <c r="P122" s="13"/>
      <c r="Q122" s="13"/>
      <c r="R122" s="13"/>
    </row>
    <row r="123" spans="1:60" s="1" customFormat="1">
      <c r="A123" s="101" t="s">
        <v>95</v>
      </c>
      <c r="B123" s="101" t="s">
        <v>96</v>
      </c>
      <c r="C123" s="101"/>
      <c r="D123" s="101"/>
      <c r="E123" s="101"/>
      <c r="F123" s="101"/>
      <c r="G123" s="101"/>
      <c r="H123" s="9">
        <v>73317</v>
      </c>
      <c r="I123" s="9">
        <v>74913</v>
      </c>
      <c r="J123" s="9">
        <f t="shared" si="5"/>
        <v>1596</v>
      </c>
      <c r="K123" s="9">
        <v>1</v>
      </c>
      <c r="L123" s="9">
        <f t="shared" si="6"/>
        <v>1596</v>
      </c>
      <c r="M123" s="10">
        <v>1.03</v>
      </c>
      <c r="N123" s="11">
        <f t="shared" si="7"/>
        <v>1643.88</v>
      </c>
      <c r="O123" s="101"/>
      <c r="P123" s="13"/>
      <c r="Q123" s="13"/>
      <c r="R123" s="13"/>
    </row>
    <row r="124" spans="1:60" s="1" customFormat="1">
      <c r="A124" s="101" t="s">
        <v>97</v>
      </c>
      <c r="B124" s="101" t="s">
        <v>98</v>
      </c>
      <c r="C124" s="101"/>
      <c r="D124" s="101"/>
      <c r="E124" s="101"/>
      <c r="F124" s="101"/>
      <c r="G124" s="101"/>
      <c r="H124" s="9">
        <v>185341</v>
      </c>
      <c r="I124" s="9">
        <v>230219</v>
      </c>
      <c r="J124" s="9">
        <f t="shared" si="5"/>
        <v>44878</v>
      </c>
      <c r="K124" s="9">
        <v>1</v>
      </c>
      <c r="L124" s="9">
        <f t="shared" si="6"/>
        <v>44878</v>
      </c>
      <c r="M124" s="10">
        <v>1.03</v>
      </c>
      <c r="N124" s="11">
        <f t="shared" si="7"/>
        <v>46224.34</v>
      </c>
      <c r="O124" s="101"/>
      <c r="P124" s="13"/>
      <c r="Q124" s="13"/>
      <c r="R124" s="13"/>
    </row>
    <row r="125" spans="1:60" s="1" customFormat="1">
      <c r="A125" s="101" t="s">
        <v>99</v>
      </c>
      <c r="B125" s="101" t="s">
        <v>100</v>
      </c>
      <c r="C125" s="101"/>
      <c r="D125" s="101"/>
      <c r="E125" s="101"/>
      <c r="F125" s="101"/>
      <c r="G125" s="101"/>
      <c r="H125" s="9">
        <v>16856</v>
      </c>
      <c r="I125" s="9">
        <v>20463</v>
      </c>
      <c r="J125" s="9">
        <f t="shared" si="5"/>
        <v>3607</v>
      </c>
      <c r="K125" s="9">
        <v>1</v>
      </c>
      <c r="L125" s="9">
        <f t="shared" si="6"/>
        <v>3607</v>
      </c>
      <c r="M125" s="10">
        <v>1.03</v>
      </c>
      <c r="N125" s="11">
        <f t="shared" si="7"/>
        <v>3715.21</v>
      </c>
      <c r="O125" s="13"/>
      <c r="P125" s="13"/>
      <c r="Q125" s="13"/>
      <c r="R125" s="13"/>
    </row>
    <row r="126" spans="1:60" s="1" customFormat="1">
      <c r="A126" s="101" t="s">
        <v>11</v>
      </c>
      <c r="B126" s="101"/>
      <c r="C126" s="101"/>
      <c r="D126" s="101"/>
      <c r="E126" s="101"/>
      <c r="F126" s="101"/>
      <c r="G126" s="101"/>
      <c r="H126" s="9"/>
      <c r="I126" s="9"/>
      <c r="J126" s="9">
        <f>SUM(J120:J124)</f>
        <v>52740</v>
      </c>
      <c r="K126" s="9">
        <v>1</v>
      </c>
      <c r="L126" s="9">
        <f t="shared" si="6"/>
        <v>52740</v>
      </c>
      <c r="M126" s="10">
        <v>1.03</v>
      </c>
      <c r="N126" s="11">
        <f t="shared" si="7"/>
        <v>54322.2</v>
      </c>
      <c r="O126" s="362"/>
      <c r="P126" s="13"/>
      <c r="Q126" s="13"/>
      <c r="R126" s="13"/>
    </row>
    <row r="127" spans="1:60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362"/>
      <c r="P127" s="13"/>
      <c r="Q127" s="13"/>
      <c r="R127" s="13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</row>
    <row r="128" spans="1:60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362"/>
      <c r="P128" s="367"/>
      <c r="Q128" s="362"/>
      <c r="R128" s="363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</row>
    <row r="129" spans="1:37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362"/>
      <c r="P129" s="367"/>
      <c r="Q129" s="362"/>
      <c r="R129" s="363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</row>
    <row r="130" spans="1:37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362"/>
      <c r="P130" s="367"/>
      <c r="Q130" s="362"/>
      <c r="R130" s="363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</row>
    <row r="131" spans="1:37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362"/>
      <c r="P131" s="367"/>
      <c r="Q131" s="362"/>
      <c r="R131" s="363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</row>
    <row r="132" spans="1:37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362"/>
      <c r="P132" s="367"/>
      <c r="Q132" s="362"/>
      <c r="R132" s="363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</row>
    <row r="133" spans="1:37" ht="25.5">
      <c r="A133" s="532" t="s">
        <v>0</v>
      </c>
      <c r="B133" s="533"/>
      <c r="C133" s="533"/>
      <c r="D133" s="533"/>
      <c r="E133" s="533"/>
      <c r="F133" s="533"/>
      <c r="G133" s="533"/>
      <c r="H133" s="533"/>
      <c r="I133" s="533"/>
      <c r="J133" s="533"/>
      <c r="K133" s="533"/>
      <c r="L133" s="533"/>
      <c r="M133" s="533"/>
      <c r="N133" s="533"/>
      <c r="O133" s="533"/>
      <c r="P133" s="533"/>
      <c r="Q133" s="533"/>
      <c r="R133" s="534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</row>
    <row r="134" spans="1:37">
      <c r="A134" s="9" t="s">
        <v>12</v>
      </c>
      <c r="B134" s="9"/>
      <c r="C134" s="9" t="s">
        <v>13</v>
      </c>
      <c r="D134" s="9" t="s">
        <v>14</v>
      </c>
      <c r="E134" s="9" t="s">
        <v>15</v>
      </c>
      <c r="F134" s="374" t="s">
        <v>16</v>
      </c>
      <c r="G134" s="9" t="s">
        <v>17</v>
      </c>
      <c r="H134" s="9" t="s">
        <v>18</v>
      </c>
      <c r="I134" s="9" t="s">
        <v>19</v>
      </c>
      <c r="J134" s="9" t="s">
        <v>20</v>
      </c>
      <c r="K134" s="9" t="s">
        <v>21</v>
      </c>
      <c r="L134" s="9" t="s">
        <v>15</v>
      </c>
      <c r="M134" s="10"/>
      <c r="N134" s="11" t="s">
        <v>22</v>
      </c>
      <c r="O134" s="9"/>
      <c r="P134" s="11"/>
      <c r="Q134" s="9"/>
      <c r="R134" s="20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</row>
    <row r="135" spans="1:37" s="1" customFormat="1">
      <c r="A135" s="101" t="s">
        <v>38</v>
      </c>
      <c r="B135" s="101" t="s">
        <v>39</v>
      </c>
      <c r="C135" s="9">
        <f>D38</f>
        <v>8368</v>
      </c>
      <c r="D135" s="9">
        <v>8368</v>
      </c>
      <c r="E135" s="9">
        <f>SUM(D135-C135)</f>
        <v>0</v>
      </c>
      <c r="F135" s="208">
        <v>9.5</v>
      </c>
      <c r="G135" s="358">
        <f>E135*F135</f>
        <v>0</v>
      </c>
      <c r="H135" s="9">
        <v>2707263</v>
      </c>
      <c r="I135" s="9">
        <v>2835513</v>
      </c>
      <c r="J135" s="9">
        <f>I135-H135</f>
        <v>128250</v>
      </c>
      <c r="K135" s="9">
        <v>1</v>
      </c>
      <c r="L135" s="9">
        <f>K135*J135</f>
        <v>128250</v>
      </c>
      <c r="M135" s="10">
        <v>1.03</v>
      </c>
      <c r="N135" s="11">
        <f>M135*L135</f>
        <v>132097.5</v>
      </c>
      <c r="O135" s="9"/>
      <c r="P135" s="11"/>
      <c r="Q135" s="9"/>
      <c r="R135" s="208"/>
    </row>
    <row r="136" spans="1:37">
      <c r="A136" s="13" t="s">
        <v>11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</row>
    <row r="137" spans="1:37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</row>
    <row r="138" spans="1:37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</row>
    <row r="139" spans="1:37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</row>
    <row r="140" spans="1:37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</row>
    <row r="141" spans="1:37"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</row>
    <row r="142" spans="1:37"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</row>
    <row r="143" spans="1:37"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</row>
    <row r="144" spans="1:37"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</row>
    <row r="145" spans="19:37"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</row>
    <row r="146" spans="19:37"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</row>
    <row r="147" spans="19:37"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</row>
    <row r="148" spans="19:37"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</row>
    <row r="149" spans="19:37"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</row>
    <row r="150" spans="19:37"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</row>
    <row r="151" spans="19:37"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</row>
    <row r="152" spans="19:37"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</row>
    <row r="153" spans="19:37"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</row>
    <row r="154" spans="19:37"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</row>
    <row r="155" spans="19:37"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</row>
    <row r="156" spans="19:37"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</row>
    <row r="157" spans="19:37"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</row>
    <row r="158" spans="19:37"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</row>
    <row r="159" spans="19:37"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</row>
    <row r="160" spans="19:37"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</row>
    <row r="161" spans="19:37"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</row>
    <row r="162" spans="19:37"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</row>
    <row r="163" spans="19:37"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</row>
    <row r="164" spans="19:37"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</row>
  </sheetData>
  <mergeCells count="3">
    <mergeCell ref="A2:R2"/>
    <mergeCell ref="A36:R36"/>
    <mergeCell ref="A133:R133"/>
  </mergeCells>
  <phoneticPr fontId="33" type="noConversion"/>
  <pageMargins left="0.2" right="0.2" top="0.75" bottom="0.75" header="0.3" footer="0.3"/>
  <pageSetup paperSize="9" fitToWidth="0" fitToHeight="0" orientation="landscape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XEL238"/>
  <sheetViews>
    <sheetView zoomScale="85" zoomScaleNormal="85" workbookViewId="0">
      <selection activeCell="H99" sqref="H99"/>
    </sheetView>
  </sheetViews>
  <sheetFormatPr defaultColWidth="9" defaultRowHeight="14.25"/>
  <cols>
    <col min="1" max="1" width="20.25" style="2" customWidth="1"/>
    <col min="2" max="2" width="7.25" style="2" customWidth="1"/>
    <col min="3" max="3" width="6.5" style="2" customWidth="1"/>
    <col min="4" max="4" width="11.875" style="2" customWidth="1"/>
    <col min="5" max="5" width="4.875" style="2" customWidth="1"/>
    <col min="6" max="6" width="7.125" style="256" customWidth="1"/>
    <col min="7" max="7" width="6.875" style="2" customWidth="1"/>
    <col min="8" max="8" width="14.625" style="2" customWidth="1"/>
    <col min="9" max="9" width="8.5" style="2" customWidth="1"/>
    <col min="10" max="10" width="13.75" style="2" customWidth="1"/>
    <col min="11" max="11" width="3.75" style="2" customWidth="1"/>
    <col min="12" max="12" width="14" style="2" customWidth="1"/>
    <col min="13" max="13" width="5.75" style="2" customWidth="1"/>
    <col min="14" max="14" width="12.75" style="2" customWidth="1"/>
    <col min="15" max="15" width="5.625" style="2" customWidth="1"/>
    <col min="16" max="16" width="15.125" style="2" customWidth="1"/>
    <col min="17" max="17" width="8.125" style="2" customWidth="1"/>
    <col min="18" max="18" width="12.875" style="2" customWidth="1"/>
    <col min="19" max="19" width="9.375" style="2"/>
    <col min="20" max="20" width="9" style="2"/>
    <col min="21" max="21" width="14" style="2" customWidth="1"/>
    <col min="22" max="24" width="9" style="2"/>
    <col min="25" max="25" width="17" style="2" customWidth="1"/>
    <col min="26" max="26" width="9" style="2"/>
    <col min="27" max="27" width="15.875" style="2" customWidth="1"/>
    <col min="28" max="28" width="4.375" style="2" customWidth="1"/>
    <col min="29" max="29" width="13.875" style="2" customWidth="1"/>
    <col min="30" max="16365" width="9" style="2"/>
    <col min="16366" max="16366" width="10.375" style="2"/>
    <col min="16367" max="16384" width="9" style="2"/>
  </cols>
  <sheetData>
    <row r="1" spans="1:41" ht="22.5">
      <c r="A1" s="560" t="s">
        <v>0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  <c r="O1" s="561"/>
      <c r="P1" s="561"/>
      <c r="Q1" s="561"/>
      <c r="R1" s="562"/>
      <c r="S1" s="15"/>
      <c r="T1" s="15"/>
    </row>
    <row r="2" spans="1:41">
      <c r="A2" s="29" t="s">
        <v>12</v>
      </c>
      <c r="B2" s="29" t="s">
        <v>46</v>
      </c>
      <c r="C2" s="29" t="s">
        <v>13</v>
      </c>
      <c r="D2" s="29" t="s">
        <v>14</v>
      </c>
      <c r="E2" s="29" t="s">
        <v>15</v>
      </c>
      <c r="F2" s="47" t="s">
        <v>16</v>
      </c>
      <c r="G2" s="29" t="s">
        <v>17</v>
      </c>
      <c r="H2" s="29" t="s">
        <v>18</v>
      </c>
      <c r="I2" s="29" t="s">
        <v>19</v>
      </c>
      <c r="J2" s="29" t="s">
        <v>20</v>
      </c>
      <c r="K2" s="29" t="s">
        <v>21</v>
      </c>
      <c r="L2" s="29" t="s">
        <v>15</v>
      </c>
      <c r="M2" s="29"/>
      <c r="N2" s="84" t="s">
        <v>22</v>
      </c>
      <c r="O2" s="29" t="s">
        <v>23</v>
      </c>
      <c r="P2" s="84" t="s">
        <v>11</v>
      </c>
      <c r="Q2" s="29" t="s">
        <v>24</v>
      </c>
      <c r="R2" s="47" t="s">
        <v>25</v>
      </c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spans="1:41" s="90" customFormat="1">
      <c r="A3" s="259" t="s">
        <v>553</v>
      </c>
      <c r="B3" s="259" t="s">
        <v>554</v>
      </c>
      <c r="C3" s="259">
        <v>4287</v>
      </c>
      <c r="D3" s="259" t="s">
        <v>555</v>
      </c>
      <c r="E3" s="259"/>
      <c r="F3" s="260"/>
      <c r="G3" s="259"/>
      <c r="H3" s="259"/>
      <c r="I3" s="259"/>
      <c r="J3" s="259"/>
      <c r="K3" s="259"/>
      <c r="L3" s="259"/>
      <c r="M3" s="259"/>
      <c r="N3" s="261"/>
      <c r="O3" s="259"/>
      <c r="P3" s="261"/>
      <c r="Q3" s="259" t="s">
        <v>556</v>
      </c>
      <c r="R3" s="260"/>
    </row>
    <row r="4" spans="1:41" s="15" customFormat="1">
      <c r="A4" s="29" t="s">
        <v>557</v>
      </c>
      <c r="B4" s="29" t="s">
        <v>554</v>
      </c>
      <c r="C4" s="29"/>
      <c r="D4" s="29"/>
      <c r="E4" s="29"/>
      <c r="F4" s="47"/>
      <c r="G4" s="29"/>
      <c r="H4" s="29">
        <v>3968</v>
      </c>
      <c r="I4" s="29">
        <v>3968</v>
      </c>
      <c r="J4" s="29">
        <v>0</v>
      </c>
      <c r="K4" s="29">
        <v>1</v>
      </c>
      <c r="L4" s="29">
        <f t="shared" ref="L4:L10" si="0">K4*J4</f>
        <v>0</v>
      </c>
      <c r="M4" s="29">
        <v>1.03</v>
      </c>
      <c r="N4" s="84">
        <f t="shared" ref="N4:N10" si="1">M4*L4</f>
        <v>0</v>
      </c>
      <c r="O4" s="29">
        <v>40</v>
      </c>
      <c r="P4" s="84">
        <f>G4+N4+O4</f>
        <v>40</v>
      </c>
      <c r="Q4" s="29">
        <v>1</v>
      </c>
      <c r="R4" s="47">
        <f t="shared" ref="R4:R16" si="2">P4*Q4</f>
        <v>40</v>
      </c>
    </row>
    <row r="5" spans="1:41" s="15" customFormat="1">
      <c r="A5" s="29" t="s">
        <v>558</v>
      </c>
      <c r="B5" s="29" t="s">
        <v>554</v>
      </c>
      <c r="C5" s="29">
        <v>15</v>
      </c>
      <c r="D5" s="29">
        <v>15</v>
      </c>
      <c r="E5" s="29">
        <f>SUM(D5-C5)</f>
        <v>0</v>
      </c>
      <c r="F5" s="47">
        <v>9.5</v>
      </c>
      <c r="G5" s="29">
        <f>E5*F5</f>
        <v>0</v>
      </c>
      <c r="H5" s="29">
        <v>57807</v>
      </c>
      <c r="I5" s="29">
        <v>59039</v>
      </c>
      <c r="J5" s="29">
        <f t="shared" ref="J5:J13" si="3">I5-H5</f>
        <v>1232</v>
      </c>
      <c r="K5" s="29">
        <v>1</v>
      </c>
      <c r="L5" s="29">
        <f t="shared" si="0"/>
        <v>1232</v>
      </c>
      <c r="M5" s="29">
        <v>1.03</v>
      </c>
      <c r="N5" s="84">
        <f t="shared" si="1"/>
        <v>1268.96</v>
      </c>
      <c r="O5" s="29">
        <v>80</v>
      </c>
      <c r="P5" s="84">
        <f>N5+O5</f>
        <v>1348.96</v>
      </c>
      <c r="Q5" s="29">
        <v>1</v>
      </c>
      <c r="R5" s="47">
        <f t="shared" si="2"/>
        <v>1348.96</v>
      </c>
    </row>
    <row r="6" spans="1:41" s="15" customFormat="1">
      <c r="A6" s="29" t="s">
        <v>559</v>
      </c>
      <c r="B6" s="29" t="s">
        <v>554</v>
      </c>
      <c r="C6" s="29">
        <v>173</v>
      </c>
      <c r="D6" s="29">
        <v>173</v>
      </c>
      <c r="E6" s="29">
        <f>SUM(D6-C6)</f>
        <v>0</v>
      </c>
      <c r="F6" s="47">
        <v>9.5</v>
      </c>
      <c r="G6" s="29">
        <f>E6*F6</f>
        <v>0</v>
      </c>
      <c r="H6" s="29">
        <v>9178</v>
      </c>
      <c r="I6" s="29">
        <v>9303</v>
      </c>
      <c r="J6" s="29">
        <f t="shared" si="3"/>
        <v>125</v>
      </c>
      <c r="K6" s="29">
        <v>1</v>
      </c>
      <c r="L6" s="29">
        <f t="shared" si="0"/>
        <v>125</v>
      </c>
      <c r="M6" s="29">
        <v>1.03</v>
      </c>
      <c r="N6" s="84">
        <f t="shared" si="1"/>
        <v>128.75</v>
      </c>
      <c r="O6" s="29">
        <v>40</v>
      </c>
      <c r="P6" s="84">
        <f>G6+N6+O6</f>
        <v>168.75</v>
      </c>
      <c r="Q6" s="29">
        <v>1</v>
      </c>
      <c r="R6" s="47">
        <f t="shared" si="2"/>
        <v>168.75</v>
      </c>
    </row>
    <row r="7" spans="1:41" s="15" customFormat="1">
      <c r="A7" s="29" t="s">
        <v>560</v>
      </c>
      <c r="B7" s="29" t="s">
        <v>554</v>
      </c>
      <c r="C7" s="29"/>
      <c r="D7" s="29"/>
      <c r="E7" s="29"/>
      <c r="F7" s="47"/>
      <c r="G7" s="29"/>
      <c r="H7" s="29">
        <v>24979</v>
      </c>
      <c r="I7" s="29">
        <v>25361</v>
      </c>
      <c r="J7" s="29">
        <f t="shared" si="3"/>
        <v>382</v>
      </c>
      <c r="K7" s="29">
        <v>50</v>
      </c>
      <c r="L7" s="29">
        <f t="shared" si="0"/>
        <v>19100</v>
      </c>
      <c r="M7" s="29">
        <v>1.03</v>
      </c>
      <c r="N7" s="84">
        <f t="shared" si="1"/>
        <v>19673</v>
      </c>
      <c r="O7" s="29"/>
      <c r="P7" s="84">
        <f>G7+N7+O7</f>
        <v>19673</v>
      </c>
      <c r="Q7" s="29">
        <v>1</v>
      </c>
      <c r="R7" s="47">
        <f t="shared" si="2"/>
        <v>19673</v>
      </c>
    </row>
    <row r="8" spans="1:41" s="15" customFormat="1">
      <c r="A8" s="29" t="s">
        <v>561</v>
      </c>
      <c r="B8" s="29" t="s">
        <v>554</v>
      </c>
      <c r="C8" s="29">
        <v>13</v>
      </c>
      <c r="D8" s="29">
        <v>13</v>
      </c>
      <c r="E8" s="29">
        <f>SUM(D8-C8)</f>
        <v>0</v>
      </c>
      <c r="F8" s="47">
        <v>9.5</v>
      </c>
      <c r="G8" s="29">
        <f>E8*F8</f>
        <v>0</v>
      </c>
      <c r="H8" s="29">
        <v>3354</v>
      </c>
      <c r="I8" s="29">
        <v>3773</v>
      </c>
      <c r="J8" s="29">
        <f t="shared" si="3"/>
        <v>419</v>
      </c>
      <c r="K8" s="29">
        <v>30</v>
      </c>
      <c r="L8" s="29">
        <f t="shared" si="0"/>
        <v>12570</v>
      </c>
      <c r="M8" s="29">
        <v>1.03</v>
      </c>
      <c r="N8" s="84">
        <f t="shared" si="1"/>
        <v>12947.1</v>
      </c>
      <c r="O8" s="29"/>
      <c r="P8" s="84">
        <f>G8+N8+O8</f>
        <v>12947.1</v>
      </c>
      <c r="Q8" s="29">
        <v>1</v>
      </c>
      <c r="R8" s="47">
        <f t="shared" si="2"/>
        <v>12947.1</v>
      </c>
    </row>
    <row r="9" spans="1:41" s="15" customFormat="1">
      <c r="A9" s="29" t="s">
        <v>562</v>
      </c>
      <c r="B9" s="29" t="s">
        <v>554</v>
      </c>
      <c r="C9" s="29">
        <v>88</v>
      </c>
      <c r="D9" s="29">
        <v>88</v>
      </c>
      <c r="E9" s="29">
        <f>D9-C9</f>
        <v>0</v>
      </c>
      <c r="F9" s="47">
        <v>9.5</v>
      </c>
      <c r="G9" s="29">
        <f>E9*F9</f>
        <v>0</v>
      </c>
      <c r="H9" s="29">
        <v>7546</v>
      </c>
      <c r="I9" s="29">
        <v>7546</v>
      </c>
      <c r="J9" s="29">
        <f t="shared" si="3"/>
        <v>0</v>
      </c>
      <c r="K9" s="29">
        <v>1</v>
      </c>
      <c r="L9" s="29">
        <f t="shared" si="0"/>
        <v>0</v>
      </c>
      <c r="M9" s="29">
        <v>1.03</v>
      </c>
      <c r="N9" s="84">
        <f t="shared" si="1"/>
        <v>0</v>
      </c>
      <c r="O9" s="29">
        <v>40</v>
      </c>
      <c r="P9" s="84">
        <f>G9+N9+O9</f>
        <v>40</v>
      </c>
      <c r="Q9" s="29">
        <v>1</v>
      </c>
      <c r="R9" s="47">
        <f t="shared" si="2"/>
        <v>40</v>
      </c>
    </row>
    <row r="10" spans="1:41" s="15" customFormat="1">
      <c r="A10" s="29" t="s">
        <v>563</v>
      </c>
      <c r="B10" s="29" t="s">
        <v>554</v>
      </c>
      <c r="C10" s="29">
        <v>20</v>
      </c>
      <c r="D10" s="29">
        <v>20</v>
      </c>
      <c r="E10" s="29">
        <f>SUM(D10-C10)</f>
        <v>0</v>
      </c>
      <c r="F10" s="47">
        <v>9.5</v>
      </c>
      <c r="G10" s="29">
        <f>E10*F10</f>
        <v>0</v>
      </c>
      <c r="H10" s="29">
        <v>123649</v>
      </c>
      <c r="I10" s="29">
        <v>123649</v>
      </c>
      <c r="J10" s="29">
        <f t="shared" si="3"/>
        <v>0</v>
      </c>
      <c r="K10" s="29">
        <v>1</v>
      </c>
      <c r="L10" s="29">
        <f t="shared" si="0"/>
        <v>0</v>
      </c>
      <c r="M10" s="29">
        <v>1.03</v>
      </c>
      <c r="N10" s="84">
        <f t="shared" si="1"/>
        <v>0</v>
      </c>
      <c r="O10" s="29">
        <v>40</v>
      </c>
      <c r="P10" s="84">
        <f>G10+N10+O10</f>
        <v>40</v>
      </c>
      <c r="Q10" s="29">
        <v>1</v>
      </c>
      <c r="R10" s="47">
        <f t="shared" si="2"/>
        <v>40</v>
      </c>
    </row>
    <row r="11" spans="1:41" s="15" customFormat="1">
      <c r="A11" s="29" t="s">
        <v>564</v>
      </c>
      <c r="B11" s="29" t="s">
        <v>554</v>
      </c>
      <c r="C11" s="29" t="s">
        <v>565</v>
      </c>
      <c r="D11" s="29"/>
      <c r="E11" s="29"/>
      <c r="F11" s="47"/>
      <c r="G11" s="29"/>
      <c r="H11" s="29">
        <v>103011</v>
      </c>
      <c r="I11" s="29">
        <v>131318</v>
      </c>
      <c r="J11" s="29">
        <f t="shared" si="3"/>
        <v>28307</v>
      </c>
      <c r="K11" s="29">
        <v>1</v>
      </c>
      <c r="L11" s="29">
        <f>J11*K11</f>
        <v>28307</v>
      </c>
      <c r="M11" s="29">
        <v>1.03</v>
      </c>
      <c r="N11" s="84">
        <f>L11*M11</f>
        <v>29156.21</v>
      </c>
      <c r="O11" s="29"/>
      <c r="P11" s="84">
        <f>N11</f>
        <v>29156.21</v>
      </c>
      <c r="Q11" s="29">
        <v>1</v>
      </c>
      <c r="R11" s="47">
        <f t="shared" si="2"/>
        <v>29156.21</v>
      </c>
    </row>
    <row r="12" spans="1:41" s="15" customFormat="1">
      <c r="A12" s="29" t="s">
        <v>564</v>
      </c>
      <c r="B12" s="29" t="s">
        <v>554</v>
      </c>
      <c r="C12" s="29" t="s">
        <v>566</v>
      </c>
      <c r="D12" s="29"/>
      <c r="E12" s="29"/>
      <c r="F12" s="47"/>
      <c r="G12" s="29"/>
      <c r="H12" s="29">
        <v>98953</v>
      </c>
      <c r="I12" s="29">
        <v>125715</v>
      </c>
      <c r="J12" s="29">
        <f t="shared" si="3"/>
        <v>26762</v>
      </c>
      <c r="K12" s="29">
        <v>1</v>
      </c>
      <c r="L12" s="29">
        <f>J12*K12</f>
        <v>26762</v>
      </c>
      <c r="M12" s="29">
        <v>1.03</v>
      </c>
      <c r="N12" s="84">
        <f>L12*M12</f>
        <v>27564.86</v>
      </c>
      <c r="O12" s="29"/>
      <c r="P12" s="84">
        <f>N12</f>
        <v>27564.86</v>
      </c>
      <c r="Q12" s="29">
        <v>1</v>
      </c>
      <c r="R12" s="47">
        <f t="shared" si="2"/>
        <v>27564.86</v>
      </c>
    </row>
    <row r="13" spans="1:41" s="15" customFormat="1">
      <c r="A13" s="29" t="s">
        <v>258</v>
      </c>
      <c r="B13" s="29" t="s">
        <v>554</v>
      </c>
      <c r="C13" s="29"/>
      <c r="D13" s="29"/>
      <c r="E13" s="29"/>
      <c r="F13" s="47"/>
      <c r="G13" s="29"/>
      <c r="H13" s="29">
        <v>22331</v>
      </c>
      <c r="I13" s="29">
        <v>22657</v>
      </c>
      <c r="J13" s="29">
        <f t="shared" si="3"/>
        <v>326</v>
      </c>
      <c r="K13" s="29">
        <v>40</v>
      </c>
      <c r="L13" s="29">
        <f>K13*J13</f>
        <v>13040</v>
      </c>
      <c r="M13" s="29">
        <v>1.03</v>
      </c>
      <c r="N13" s="84">
        <f>M13*L13</f>
        <v>13431.2</v>
      </c>
      <c r="O13" s="29"/>
      <c r="P13" s="84">
        <f>G13+N13+O13</f>
        <v>13431.2</v>
      </c>
      <c r="Q13" s="29">
        <v>1</v>
      </c>
      <c r="R13" s="47">
        <f t="shared" si="2"/>
        <v>13431.2</v>
      </c>
    </row>
    <row r="14" spans="1:41" s="15" customFormat="1">
      <c r="A14" s="29" t="s">
        <v>11</v>
      </c>
      <c r="B14" s="29" t="s">
        <v>554</v>
      </c>
      <c r="C14" s="29"/>
      <c r="D14" s="29"/>
      <c r="E14" s="29">
        <f>SUM(E4:E20)</f>
        <v>0</v>
      </c>
      <c r="F14" s="47">
        <v>9.5</v>
      </c>
      <c r="G14" s="29">
        <f>E14*F14</f>
        <v>0</v>
      </c>
      <c r="H14" s="29"/>
      <c r="I14" s="29"/>
      <c r="J14" s="29"/>
      <c r="K14" s="29"/>
      <c r="L14" s="29">
        <f ca="1">SUM(L4:L20)</f>
        <v>409026</v>
      </c>
      <c r="M14" s="29">
        <v>1.03</v>
      </c>
      <c r="N14" s="262">
        <f ca="1">L14*M14</f>
        <v>421296.78</v>
      </c>
      <c r="O14" s="44">
        <f>SUM(O4:O20)</f>
        <v>880</v>
      </c>
      <c r="P14" s="85">
        <f ca="1">SUM(P4:P20)</f>
        <v>422716.78</v>
      </c>
      <c r="Q14" s="29">
        <v>1</v>
      </c>
      <c r="R14" s="43">
        <f t="shared" ca="1" si="2"/>
        <v>422716.78</v>
      </c>
    </row>
    <row r="15" spans="1:41" s="15" customFormat="1">
      <c r="A15" s="29" t="s">
        <v>567</v>
      </c>
      <c r="B15" s="29" t="s">
        <v>554</v>
      </c>
      <c r="C15" s="29"/>
      <c r="D15" s="29"/>
      <c r="E15" s="29"/>
      <c r="F15" s="47"/>
      <c r="G15" s="29"/>
      <c r="H15" s="29">
        <v>55362</v>
      </c>
      <c r="I15" s="29">
        <v>55817</v>
      </c>
      <c r="J15" s="29">
        <f>I15-H15</f>
        <v>455</v>
      </c>
      <c r="K15" s="29">
        <v>1</v>
      </c>
      <c r="L15" s="29">
        <f>K15*J15</f>
        <v>455</v>
      </c>
      <c r="M15" s="29">
        <v>1.03</v>
      </c>
      <c r="N15" s="84">
        <f>M15*L15</f>
        <v>468.65</v>
      </c>
      <c r="O15" s="29"/>
      <c r="P15" s="84">
        <f>G15+N15+O15</f>
        <v>468.65</v>
      </c>
      <c r="Q15" s="29">
        <v>1</v>
      </c>
      <c r="R15" s="47">
        <f t="shared" si="2"/>
        <v>468.65</v>
      </c>
    </row>
    <row r="16" spans="1:41" s="1" customFormat="1">
      <c r="A16" s="29" t="s">
        <v>568</v>
      </c>
      <c r="B16" s="29" t="s">
        <v>11</v>
      </c>
      <c r="C16" s="29"/>
      <c r="D16" s="29"/>
      <c r="E16" s="29">
        <f>G16/F14</f>
        <v>0</v>
      </c>
      <c r="F16" s="47"/>
      <c r="G16" s="29">
        <v>0</v>
      </c>
      <c r="H16" s="29"/>
      <c r="I16" s="29"/>
      <c r="J16" s="29"/>
      <c r="K16" s="29"/>
      <c r="L16" s="43">
        <f ca="1">L14-L15</f>
        <v>153490</v>
      </c>
      <c r="M16" s="29"/>
      <c r="N16" s="43">
        <f ca="1">N14-N15</f>
        <v>420828.13</v>
      </c>
      <c r="O16" s="29"/>
      <c r="P16" s="84">
        <f ca="1">P14-P15</f>
        <v>158634.70000000001</v>
      </c>
      <c r="Q16" s="29">
        <v>1</v>
      </c>
      <c r="R16" s="43">
        <f t="shared" ca="1" si="2"/>
        <v>158634.70000000001</v>
      </c>
    </row>
    <row r="17" spans="1:41" s="1" customFormat="1" ht="22.5">
      <c r="A17" s="257"/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68"/>
    </row>
    <row r="18" spans="1:41" s="1" customFormat="1" ht="22.5">
      <c r="A18" s="560" t="s">
        <v>0</v>
      </c>
      <c r="B18" s="561"/>
      <c r="C18" s="561"/>
      <c r="D18" s="561"/>
      <c r="E18" s="561"/>
      <c r="F18" s="561"/>
      <c r="G18" s="561"/>
      <c r="H18" s="561"/>
      <c r="I18" s="561"/>
      <c r="J18" s="561"/>
      <c r="K18" s="561"/>
      <c r="L18" s="561"/>
      <c r="M18" s="561"/>
      <c r="N18" s="561"/>
      <c r="O18" s="561"/>
      <c r="P18" s="561"/>
      <c r="Q18" s="561"/>
      <c r="R18" s="562"/>
    </row>
    <row r="19" spans="1:41" s="15" customFormat="1">
      <c r="A19" s="29" t="s">
        <v>569</v>
      </c>
      <c r="B19" s="29" t="s">
        <v>570</v>
      </c>
      <c r="C19" s="29">
        <v>0</v>
      </c>
      <c r="D19" s="29">
        <v>0</v>
      </c>
      <c r="E19" s="29">
        <v>0</v>
      </c>
      <c r="F19" s="47">
        <v>9.5</v>
      </c>
      <c r="G19" s="29">
        <f>E19*F19</f>
        <v>0</v>
      </c>
      <c r="H19" s="29">
        <v>737</v>
      </c>
      <c r="I19" s="29">
        <v>897</v>
      </c>
      <c r="J19" s="29">
        <f>I19-H19</f>
        <v>160</v>
      </c>
      <c r="K19" s="29">
        <v>1</v>
      </c>
      <c r="L19" s="29">
        <f>J19*K19</f>
        <v>160</v>
      </c>
      <c r="M19" s="29">
        <v>1.03</v>
      </c>
      <c r="N19" s="84">
        <f>M19*L19</f>
        <v>164.8</v>
      </c>
      <c r="O19" s="29">
        <v>40</v>
      </c>
      <c r="P19" s="84">
        <f>G19+N19+O19</f>
        <v>204.8</v>
      </c>
      <c r="Q19" s="29">
        <v>1</v>
      </c>
      <c r="R19" s="47">
        <f>P19*Q19</f>
        <v>204.8</v>
      </c>
    </row>
    <row r="20" spans="1:41" s="15" customFormat="1">
      <c r="A20" s="29" t="s">
        <v>571</v>
      </c>
      <c r="B20" s="259" t="s">
        <v>570</v>
      </c>
      <c r="C20" s="29">
        <v>14</v>
      </c>
      <c r="D20" s="29">
        <v>14</v>
      </c>
      <c r="E20" s="29">
        <v>0</v>
      </c>
      <c r="F20" s="47">
        <v>9.5</v>
      </c>
      <c r="G20" s="29">
        <f>E20*F20</f>
        <v>0</v>
      </c>
      <c r="H20" s="29">
        <v>11675</v>
      </c>
      <c r="I20" s="29">
        <v>11675</v>
      </c>
      <c r="J20" s="29">
        <f>I20-H20</f>
        <v>0</v>
      </c>
      <c r="K20" s="29">
        <v>1</v>
      </c>
      <c r="L20" s="29">
        <f>K20*J20</f>
        <v>0</v>
      </c>
      <c r="M20" s="29">
        <v>1.03</v>
      </c>
      <c r="N20" s="84">
        <f>M20*L20</f>
        <v>0</v>
      </c>
      <c r="O20" s="29">
        <v>60</v>
      </c>
      <c r="P20" s="84">
        <f>G20+N20+O20</f>
        <v>60</v>
      </c>
      <c r="Q20" s="29">
        <v>1</v>
      </c>
      <c r="R20" s="47">
        <f>P20*Q20</f>
        <v>60</v>
      </c>
    </row>
    <row r="21" spans="1:41" s="15" customFormat="1">
      <c r="A21" s="29" t="s">
        <v>572</v>
      </c>
      <c r="B21" s="29" t="s">
        <v>570</v>
      </c>
      <c r="C21" s="29"/>
      <c r="D21" s="29"/>
      <c r="E21" s="29"/>
      <c r="F21" s="47"/>
      <c r="G21" s="29"/>
      <c r="H21" s="29">
        <v>5897</v>
      </c>
      <c r="I21" s="29">
        <v>7002</v>
      </c>
      <c r="J21" s="29">
        <f>I21-H21</f>
        <v>1105</v>
      </c>
      <c r="K21" s="29">
        <v>20</v>
      </c>
      <c r="L21" s="29">
        <f>K21*J21</f>
        <v>22100</v>
      </c>
      <c r="M21" s="29">
        <v>1.03</v>
      </c>
      <c r="N21" s="84">
        <f>M21*L21</f>
        <v>22763</v>
      </c>
      <c r="O21" s="29"/>
      <c r="P21" s="84">
        <f>N21+O21</f>
        <v>22763</v>
      </c>
      <c r="Q21" s="29">
        <v>1</v>
      </c>
      <c r="R21" s="47">
        <f>P21*Q21</f>
        <v>22763</v>
      </c>
    </row>
    <row r="22" spans="1:41" s="234" customFormat="1">
      <c r="A22" s="29" t="s">
        <v>573</v>
      </c>
      <c r="B22" s="29" t="s">
        <v>574</v>
      </c>
      <c r="C22" s="29"/>
      <c r="D22" s="29"/>
      <c r="E22" s="29"/>
      <c r="F22" s="47">
        <v>9.5</v>
      </c>
      <c r="G22" s="29"/>
      <c r="H22" s="29">
        <v>20586</v>
      </c>
      <c r="I22" s="29">
        <v>22472</v>
      </c>
      <c r="J22" s="29">
        <f>I22-H22</f>
        <v>1886</v>
      </c>
      <c r="K22" s="29">
        <v>1</v>
      </c>
      <c r="L22" s="29">
        <f>K22*J22</f>
        <v>1886</v>
      </c>
      <c r="M22" s="29">
        <v>1.03</v>
      </c>
      <c r="N22" s="84">
        <f>M22*L22</f>
        <v>1942.58</v>
      </c>
      <c r="O22" s="29"/>
      <c r="P22" s="43">
        <f>N22</f>
        <v>1942.58</v>
      </c>
      <c r="Q22" s="29">
        <v>0.22220000000000001</v>
      </c>
      <c r="R22" s="43">
        <f>P22*Q22</f>
        <v>431.641276</v>
      </c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</row>
    <row r="23" spans="1:41" s="15" customFormat="1">
      <c r="A23" s="29" t="s">
        <v>575</v>
      </c>
      <c r="B23" s="29"/>
      <c r="C23" s="29"/>
      <c r="D23" s="29"/>
      <c r="E23" s="29"/>
      <c r="F23" s="47"/>
      <c r="G23" s="23" t="s">
        <v>44</v>
      </c>
      <c r="H23" s="23"/>
      <c r="I23" s="23"/>
      <c r="J23" s="23"/>
      <c r="K23" s="23"/>
      <c r="L23" s="23"/>
      <c r="M23" s="36">
        <v>1.03</v>
      </c>
      <c r="N23" s="263"/>
      <c r="O23" s="264"/>
      <c r="P23" s="263">
        <v>2097.96</v>
      </c>
      <c r="Q23" s="23">
        <v>0.25</v>
      </c>
      <c r="R23" s="24">
        <f>P23*Q23</f>
        <v>524.49</v>
      </c>
    </row>
    <row r="24" spans="1:41" s="91" customFormat="1">
      <c r="A24" s="259" t="s">
        <v>11</v>
      </c>
      <c r="B24" s="259" t="s">
        <v>570</v>
      </c>
      <c r="C24" s="259">
        <v>4151</v>
      </c>
      <c r="D24" s="259"/>
      <c r="E24" s="259">
        <f>SUM(E10:E21)</f>
        <v>0</v>
      </c>
      <c r="F24" s="260">
        <v>9.5</v>
      </c>
      <c r="G24" s="259">
        <f>E24*F24</f>
        <v>0</v>
      </c>
      <c r="H24" s="259"/>
      <c r="I24" s="259"/>
      <c r="J24" s="259"/>
      <c r="K24" s="259"/>
      <c r="L24" s="259">
        <f>L10+L21+L23</f>
        <v>22100</v>
      </c>
      <c r="M24" s="259">
        <v>1.03</v>
      </c>
      <c r="N24" s="261">
        <f>L24*M24</f>
        <v>22763</v>
      </c>
      <c r="O24" s="259">
        <f>SUM(O10:O21)</f>
        <v>1020</v>
      </c>
      <c r="P24" s="261">
        <f>G24+N24+O24</f>
        <v>23783</v>
      </c>
      <c r="Q24" s="259">
        <v>1</v>
      </c>
      <c r="R24" s="260">
        <f>SUM(R19:R23)</f>
        <v>23983.931275999999</v>
      </c>
    </row>
    <row r="25" spans="1:41" s="235" customFormat="1">
      <c r="A25" s="259" t="s">
        <v>409</v>
      </c>
      <c r="B25" s="259"/>
      <c r="C25" s="259" t="s">
        <v>576</v>
      </c>
      <c r="D25" s="259"/>
      <c r="E25" s="259"/>
      <c r="F25" s="260"/>
      <c r="G25" s="259"/>
      <c r="H25" s="259"/>
      <c r="I25" s="259"/>
      <c r="J25" s="259"/>
      <c r="K25" s="259"/>
      <c r="L25" s="265"/>
      <c r="M25" s="259"/>
      <c r="N25" s="265"/>
      <c r="O25" s="259"/>
      <c r="P25" s="259"/>
      <c r="Q25" s="259"/>
      <c r="R25" s="259">
        <v>181693.38</v>
      </c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</row>
    <row r="26" spans="1:41" s="235" customFormat="1">
      <c r="A26" s="259" t="s">
        <v>367</v>
      </c>
      <c r="B26" s="259"/>
      <c r="C26" s="29" t="s">
        <v>108</v>
      </c>
      <c r="D26" s="259"/>
      <c r="E26" s="259"/>
      <c r="F26" s="260"/>
      <c r="G26" s="259"/>
      <c r="H26" s="259"/>
      <c r="I26" s="259"/>
      <c r="J26" s="259"/>
      <c r="K26" s="259"/>
      <c r="L26" s="265"/>
      <c r="M26" s="259"/>
      <c r="N26" s="265"/>
      <c r="O26" s="259"/>
      <c r="P26" s="259"/>
      <c r="Q26" s="259"/>
      <c r="R26" s="269">
        <f>R25-R24</f>
        <v>157709.44872399999</v>
      </c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</row>
    <row r="27" spans="1:41" s="235" customFormat="1">
      <c r="A27" s="259"/>
      <c r="B27" s="259"/>
      <c r="C27" s="259"/>
      <c r="D27" s="259"/>
      <c r="E27" s="259"/>
      <c r="F27" s="260"/>
      <c r="G27" s="259"/>
      <c r="H27" s="259"/>
      <c r="I27" s="259"/>
      <c r="J27" s="259"/>
      <c r="K27" s="259"/>
      <c r="L27" s="265"/>
      <c r="M27" s="259"/>
      <c r="N27" s="265"/>
      <c r="O27" s="259"/>
      <c r="P27" s="259"/>
      <c r="Q27" s="259"/>
      <c r="R27" s="259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</row>
    <row r="28" spans="1:41" s="235" customFormat="1">
      <c r="A28" s="259"/>
      <c r="B28" s="259"/>
      <c r="C28" s="259"/>
      <c r="D28" s="259"/>
      <c r="E28" s="259"/>
      <c r="F28" s="260"/>
      <c r="G28" s="259"/>
      <c r="H28" s="259"/>
      <c r="I28" s="259"/>
      <c r="J28" s="259"/>
      <c r="K28" s="259"/>
      <c r="L28" s="265"/>
      <c r="M28" s="259"/>
      <c r="N28" s="265"/>
      <c r="O28" s="259"/>
      <c r="P28" s="259"/>
      <c r="Q28" s="259"/>
      <c r="R28" s="259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</row>
    <row r="29" spans="1:41" s="235" customFormat="1">
      <c r="A29" s="259"/>
      <c r="B29" s="259"/>
      <c r="C29" s="259"/>
      <c r="D29" s="259"/>
      <c r="E29" s="259"/>
      <c r="F29" s="260"/>
      <c r="G29" s="259"/>
      <c r="H29" s="259"/>
      <c r="I29" s="259"/>
      <c r="J29" s="259"/>
      <c r="K29" s="259"/>
      <c r="L29" s="265"/>
      <c r="M29" s="259"/>
      <c r="N29" s="265"/>
      <c r="O29" s="259"/>
      <c r="P29" s="259"/>
      <c r="Q29" s="259"/>
      <c r="R29" s="259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</row>
    <row r="30" spans="1:41" s="90" customFormat="1">
      <c r="A30" s="259" t="s">
        <v>12</v>
      </c>
      <c r="B30" s="259"/>
      <c r="C30" s="259" t="s">
        <v>13</v>
      </c>
      <c r="D30" s="259" t="s">
        <v>14</v>
      </c>
      <c r="E30" s="259" t="s">
        <v>15</v>
      </c>
      <c r="F30" s="260" t="s">
        <v>16</v>
      </c>
      <c r="G30" s="259" t="s">
        <v>17</v>
      </c>
      <c r="H30" s="259" t="s">
        <v>18</v>
      </c>
      <c r="I30" s="259" t="s">
        <v>19</v>
      </c>
      <c r="J30" s="259" t="s">
        <v>20</v>
      </c>
      <c r="K30" s="259" t="s">
        <v>21</v>
      </c>
      <c r="L30" s="259" t="s">
        <v>15</v>
      </c>
      <c r="M30" s="259"/>
      <c r="N30" s="261" t="s">
        <v>22</v>
      </c>
      <c r="O30" s="259" t="s">
        <v>23</v>
      </c>
      <c r="P30" s="261" t="s">
        <v>11</v>
      </c>
      <c r="Q30" s="259" t="s">
        <v>24</v>
      </c>
      <c r="R30" s="260" t="s">
        <v>25</v>
      </c>
    </row>
    <row r="31" spans="1:41" s="90" customFormat="1">
      <c r="A31" s="259" t="s">
        <v>577</v>
      </c>
      <c r="B31" s="259" t="s">
        <v>578</v>
      </c>
      <c r="C31" s="259">
        <v>4254</v>
      </c>
      <c r="D31" s="259"/>
      <c r="E31" s="259"/>
      <c r="F31" s="260"/>
      <c r="G31" s="259"/>
      <c r="H31" s="259"/>
      <c r="I31" s="259"/>
      <c r="J31" s="259"/>
      <c r="K31" s="259"/>
      <c r="L31" s="259"/>
      <c r="M31" s="259"/>
      <c r="N31" s="261"/>
      <c r="O31" s="259"/>
      <c r="P31" s="261"/>
      <c r="Q31" s="259"/>
      <c r="R31" s="260"/>
    </row>
    <row r="32" spans="1:41" s="15" customFormat="1">
      <c r="A32" s="29" t="s">
        <v>579</v>
      </c>
      <c r="B32" s="29" t="s">
        <v>578</v>
      </c>
      <c r="C32" s="29"/>
      <c r="D32" s="29"/>
      <c r="E32" s="29"/>
      <c r="F32" s="47"/>
      <c r="G32" s="29"/>
      <c r="H32" s="29">
        <v>11335</v>
      </c>
      <c r="I32" s="29">
        <v>11732</v>
      </c>
      <c r="J32" s="29">
        <f t="shared" ref="J32:J37" si="4">I32-H32</f>
        <v>397</v>
      </c>
      <c r="K32" s="29">
        <v>40</v>
      </c>
      <c r="L32" s="29">
        <f t="shared" ref="L32:L37" si="5">K32*J32</f>
        <v>15880</v>
      </c>
      <c r="M32" s="29">
        <v>1.03</v>
      </c>
      <c r="N32" s="84">
        <f t="shared" ref="N32:N37" si="6">M32*L32</f>
        <v>16356.4</v>
      </c>
      <c r="O32" s="29"/>
      <c r="P32" s="84">
        <f t="shared" ref="P32:P38" si="7">G32+N32+O32</f>
        <v>16356.4</v>
      </c>
      <c r="Q32" s="29">
        <v>1</v>
      </c>
      <c r="R32" s="47">
        <f t="shared" ref="R32:R37" si="8">P32*Q32</f>
        <v>16356.4</v>
      </c>
    </row>
    <row r="33" spans="1:41" s="15" customFormat="1">
      <c r="A33" s="29" t="s">
        <v>580</v>
      </c>
      <c r="B33" s="29" t="s">
        <v>578</v>
      </c>
      <c r="C33" s="29"/>
      <c r="D33" s="29"/>
      <c r="E33" s="29"/>
      <c r="F33" s="47"/>
      <c r="G33" s="29"/>
      <c r="H33" s="29">
        <v>1590</v>
      </c>
      <c r="I33" s="29">
        <v>1616</v>
      </c>
      <c r="J33" s="29">
        <f t="shared" si="4"/>
        <v>26</v>
      </c>
      <c r="K33" s="29">
        <v>30</v>
      </c>
      <c r="L33" s="29">
        <f t="shared" si="5"/>
        <v>780</v>
      </c>
      <c r="M33" s="29">
        <v>1.03</v>
      </c>
      <c r="N33" s="84">
        <f t="shared" si="6"/>
        <v>803.4</v>
      </c>
      <c r="O33" s="29">
        <v>80</v>
      </c>
      <c r="P33" s="84">
        <f t="shared" si="7"/>
        <v>883.4</v>
      </c>
      <c r="Q33" s="29">
        <v>1</v>
      </c>
      <c r="R33" s="47">
        <f t="shared" si="8"/>
        <v>883.4</v>
      </c>
    </row>
    <row r="34" spans="1:41" s="15" customFormat="1">
      <c r="A34" s="29" t="s">
        <v>581</v>
      </c>
      <c r="B34" s="29" t="s">
        <v>578</v>
      </c>
      <c r="C34" s="29">
        <v>5756</v>
      </c>
      <c r="D34" s="29">
        <v>6320</v>
      </c>
      <c r="E34" s="29">
        <f t="shared" ref="E34:E37" si="9">SUM(D34-C34)</f>
        <v>564</v>
      </c>
      <c r="F34" s="47">
        <v>9.5</v>
      </c>
      <c r="G34" s="29">
        <f t="shared" ref="G34:G38" si="10">E34*F34</f>
        <v>5358</v>
      </c>
      <c r="H34" s="29">
        <v>38276</v>
      </c>
      <c r="I34" s="29">
        <v>39533</v>
      </c>
      <c r="J34" s="29">
        <f t="shared" si="4"/>
        <v>1257</v>
      </c>
      <c r="K34" s="29">
        <v>1</v>
      </c>
      <c r="L34" s="29">
        <f t="shared" si="5"/>
        <v>1257</v>
      </c>
      <c r="M34" s="29">
        <v>1.03</v>
      </c>
      <c r="N34" s="84">
        <f t="shared" si="6"/>
        <v>1294.71</v>
      </c>
      <c r="O34" s="29">
        <v>70</v>
      </c>
      <c r="P34" s="84">
        <f t="shared" si="7"/>
        <v>6722.71</v>
      </c>
      <c r="Q34" s="29">
        <v>1</v>
      </c>
      <c r="R34" s="47">
        <f t="shared" si="8"/>
        <v>6722.71</v>
      </c>
    </row>
    <row r="35" spans="1:41" s="15" customFormat="1">
      <c r="A35" s="29" t="s">
        <v>582</v>
      </c>
      <c r="B35" s="29" t="s">
        <v>578</v>
      </c>
      <c r="C35" s="29">
        <v>34</v>
      </c>
      <c r="D35" s="29">
        <v>34</v>
      </c>
      <c r="E35" s="29">
        <f t="shared" si="9"/>
        <v>0</v>
      </c>
      <c r="F35" s="47">
        <v>9.5</v>
      </c>
      <c r="G35" s="29">
        <f t="shared" si="10"/>
        <v>0</v>
      </c>
      <c r="H35" s="29">
        <v>39166</v>
      </c>
      <c r="I35" s="29">
        <v>41317</v>
      </c>
      <c r="J35" s="29">
        <f t="shared" si="4"/>
        <v>2151</v>
      </c>
      <c r="K35" s="29">
        <v>1</v>
      </c>
      <c r="L35" s="29">
        <f t="shared" si="5"/>
        <v>2151</v>
      </c>
      <c r="M35" s="29">
        <v>1.03</v>
      </c>
      <c r="N35" s="84">
        <f t="shared" si="6"/>
        <v>2215.5300000000002</v>
      </c>
      <c r="O35" s="29">
        <v>40</v>
      </c>
      <c r="P35" s="84">
        <f t="shared" si="7"/>
        <v>2255.5300000000002</v>
      </c>
      <c r="Q35" s="29">
        <v>1</v>
      </c>
      <c r="R35" s="47">
        <f t="shared" si="8"/>
        <v>2255.5300000000002</v>
      </c>
    </row>
    <row r="36" spans="1:41" s="15" customFormat="1">
      <c r="A36" s="29" t="s">
        <v>582</v>
      </c>
      <c r="B36" s="29" t="s">
        <v>578</v>
      </c>
      <c r="C36" s="29">
        <v>34</v>
      </c>
      <c r="D36" s="29">
        <v>34</v>
      </c>
      <c r="E36" s="29">
        <f t="shared" si="9"/>
        <v>0</v>
      </c>
      <c r="F36" s="47">
        <v>9.5</v>
      </c>
      <c r="G36" s="29">
        <f t="shared" si="10"/>
        <v>0</v>
      </c>
      <c r="H36" s="29">
        <v>3428</v>
      </c>
      <c r="I36" s="29">
        <v>4137</v>
      </c>
      <c r="J36" s="29">
        <f t="shared" si="4"/>
        <v>709</v>
      </c>
      <c r="K36" s="29">
        <v>1</v>
      </c>
      <c r="L36" s="29">
        <f t="shared" si="5"/>
        <v>709</v>
      </c>
      <c r="M36" s="29">
        <v>1.03</v>
      </c>
      <c r="N36" s="84">
        <f t="shared" si="6"/>
        <v>730.27</v>
      </c>
      <c r="O36" s="29">
        <v>40</v>
      </c>
      <c r="P36" s="84">
        <f t="shared" si="7"/>
        <v>770.27</v>
      </c>
      <c r="Q36" s="29">
        <v>1</v>
      </c>
      <c r="R36" s="47">
        <f t="shared" si="8"/>
        <v>770.27</v>
      </c>
    </row>
    <row r="37" spans="1:41" s="15" customFormat="1">
      <c r="A37" s="29" t="s">
        <v>583</v>
      </c>
      <c r="B37" s="29" t="s">
        <v>578</v>
      </c>
      <c r="C37" s="29">
        <v>39</v>
      </c>
      <c r="D37" s="29">
        <v>39</v>
      </c>
      <c r="E37" s="29">
        <f t="shared" si="9"/>
        <v>0</v>
      </c>
      <c r="F37" s="47">
        <v>9.5</v>
      </c>
      <c r="G37" s="29">
        <f t="shared" si="10"/>
        <v>0</v>
      </c>
      <c r="H37" s="29">
        <v>12362</v>
      </c>
      <c r="I37" s="29">
        <v>12437</v>
      </c>
      <c r="J37" s="29">
        <f t="shared" si="4"/>
        <v>75</v>
      </c>
      <c r="K37" s="29">
        <v>50</v>
      </c>
      <c r="L37" s="29">
        <f t="shared" si="5"/>
        <v>3750</v>
      </c>
      <c r="M37" s="29">
        <v>1.03</v>
      </c>
      <c r="N37" s="84">
        <f t="shared" si="6"/>
        <v>3862.5</v>
      </c>
      <c r="O37" s="29"/>
      <c r="P37" s="84">
        <f t="shared" si="7"/>
        <v>3862.5</v>
      </c>
      <c r="Q37" s="29">
        <v>1</v>
      </c>
      <c r="R37" s="47">
        <f t="shared" si="8"/>
        <v>3862.5</v>
      </c>
    </row>
    <row r="38" spans="1:41" s="15" customFormat="1">
      <c r="A38" s="29" t="s">
        <v>11</v>
      </c>
      <c r="B38" s="29" t="s">
        <v>578</v>
      </c>
      <c r="C38" s="29"/>
      <c r="D38" s="29"/>
      <c r="E38" s="29">
        <f>SUM(E32:E37)</f>
        <v>564</v>
      </c>
      <c r="F38" s="47">
        <v>9.5</v>
      </c>
      <c r="G38" s="29">
        <f t="shared" si="10"/>
        <v>5358</v>
      </c>
      <c r="H38" s="29"/>
      <c r="I38" s="29"/>
      <c r="J38" s="29"/>
      <c r="K38" s="29"/>
      <c r="L38" s="29">
        <f>SUM(L32:L37)</f>
        <v>24527</v>
      </c>
      <c r="M38" s="29">
        <v>1.03</v>
      </c>
      <c r="N38" s="84">
        <f>L38*M38</f>
        <v>25262.81</v>
      </c>
      <c r="O38" s="29">
        <f>SUM(O32:O37)</f>
        <v>230</v>
      </c>
      <c r="P38" s="84">
        <f t="shared" si="7"/>
        <v>30850.81</v>
      </c>
      <c r="Q38" s="29">
        <v>1</v>
      </c>
      <c r="R38" s="47">
        <f>P38+G38</f>
        <v>36208.81</v>
      </c>
    </row>
    <row r="39" spans="1:41" s="15" customFormat="1">
      <c r="A39" s="29"/>
      <c r="B39" s="29"/>
      <c r="C39" s="29"/>
      <c r="D39" s="29"/>
      <c r="E39" s="29"/>
      <c r="F39" s="47"/>
      <c r="G39" s="29"/>
      <c r="H39" s="29"/>
      <c r="I39" s="29"/>
      <c r="J39" s="29"/>
      <c r="K39" s="29"/>
      <c r="L39" s="43">
        <f>N39/M38</f>
        <v>24750.300970873799</v>
      </c>
      <c r="M39" s="29"/>
      <c r="N39" s="84">
        <f>N38+O38</f>
        <v>25492.81</v>
      </c>
      <c r="O39" s="29"/>
      <c r="P39" s="84"/>
      <c r="Q39" s="29"/>
      <c r="R39" s="47"/>
    </row>
    <row r="40" spans="1:41" s="1" customFormat="1">
      <c r="A40" s="29" t="s">
        <v>584</v>
      </c>
      <c r="B40" s="29"/>
      <c r="C40" s="29"/>
      <c r="D40" s="29"/>
      <c r="E40" s="29"/>
      <c r="F40" s="47"/>
      <c r="G40" s="29"/>
      <c r="H40" s="29"/>
      <c r="I40" s="29"/>
      <c r="J40" s="29"/>
      <c r="K40" s="29"/>
      <c r="L40" s="43"/>
      <c r="M40" s="29"/>
      <c r="N40" s="84"/>
      <c r="O40" s="29"/>
      <c r="P40" s="84"/>
      <c r="Q40" s="29"/>
      <c r="R40" s="47">
        <f ca="1">R16+R38</f>
        <v>0</v>
      </c>
    </row>
    <row r="41" spans="1:41" s="1" customFormat="1">
      <c r="A41" s="79" t="s">
        <v>585</v>
      </c>
      <c r="B41" s="80"/>
      <c r="C41" s="80"/>
      <c r="D41" s="80"/>
      <c r="E41" s="80"/>
      <c r="F41" s="81"/>
      <c r="G41" s="80"/>
      <c r="H41" s="80"/>
      <c r="I41" s="80"/>
      <c r="J41" s="80"/>
      <c r="K41" s="80"/>
      <c r="L41" s="266"/>
      <c r="M41" s="80"/>
      <c r="N41" s="267"/>
      <c r="O41" s="80"/>
      <c r="P41" s="267"/>
      <c r="Q41" s="80"/>
      <c r="R41" s="88">
        <v>54874.28</v>
      </c>
    </row>
    <row r="42" spans="1:41" s="1" customFormat="1">
      <c r="A42" s="79"/>
      <c r="B42" s="80"/>
      <c r="C42" s="80"/>
      <c r="D42" s="80"/>
      <c r="E42" s="80"/>
      <c r="F42" s="81"/>
      <c r="G42" s="80"/>
      <c r="H42" s="80"/>
      <c r="I42" s="80"/>
      <c r="J42" s="80"/>
      <c r="K42" s="80"/>
      <c r="L42" s="266"/>
      <c r="M42" s="80"/>
      <c r="N42" s="267"/>
      <c r="O42" s="80"/>
      <c r="P42" s="267"/>
      <c r="Q42" s="80"/>
      <c r="R42" s="88"/>
    </row>
    <row r="43" spans="1:41" s="15" customFormat="1" ht="34.5" customHeight="1">
      <c r="A43" s="560" t="s">
        <v>0</v>
      </c>
      <c r="B43" s="561"/>
      <c r="C43" s="561"/>
      <c r="D43" s="561"/>
      <c r="E43" s="561"/>
      <c r="F43" s="561"/>
      <c r="G43" s="561"/>
      <c r="H43" s="561"/>
      <c r="I43" s="561"/>
      <c r="J43" s="561"/>
      <c r="K43" s="561"/>
      <c r="L43" s="561"/>
      <c r="M43" s="561"/>
      <c r="N43" s="561"/>
      <c r="O43" s="561"/>
      <c r="P43" s="561"/>
      <c r="Q43" s="561"/>
      <c r="R43" s="562"/>
    </row>
    <row r="44" spans="1:41">
      <c r="A44" s="29"/>
      <c r="B44" s="29"/>
      <c r="C44" s="29"/>
      <c r="D44" s="29"/>
      <c r="E44" s="29"/>
      <c r="F44" s="47"/>
      <c r="G44" s="29"/>
      <c r="H44" s="29"/>
      <c r="I44" s="29"/>
      <c r="J44" s="29"/>
      <c r="K44" s="29"/>
      <c r="L44" s="43">
        <f>N44/M9</f>
        <v>38.834951456310698</v>
      </c>
      <c r="M44" s="29"/>
      <c r="N44" s="84">
        <f>N9+O9</f>
        <v>40</v>
      </c>
      <c r="O44" s="29"/>
      <c r="P44" s="84"/>
      <c r="Q44" s="79"/>
      <c r="R44" s="47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</row>
    <row r="45" spans="1:41" s="236" customFormat="1">
      <c r="A45" s="29" t="s">
        <v>12</v>
      </c>
      <c r="B45" s="29"/>
      <c r="C45" s="29" t="s">
        <v>13</v>
      </c>
      <c r="D45" s="29" t="s">
        <v>14</v>
      </c>
      <c r="E45" s="29" t="s">
        <v>15</v>
      </c>
      <c r="F45" s="47" t="s">
        <v>16</v>
      </c>
      <c r="G45" s="29" t="s">
        <v>17</v>
      </c>
      <c r="H45" s="29" t="s">
        <v>18</v>
      </c>
      <c r="I45" s="29" t="s">
        <v>19</v>
      </c>
      <c r="J45" s="29" t="s">
        <v>20</v>
      </c>
      <c r="K45" s="29" t="s">
        <v>21</v>
      </c>
      <c r="L45" s="29" t="s">
        <v>15</v>
      </c>
      <c r="M45" s="29"/>
      <c r="N45" s="84" t="s">
        <v>22</v>
      </c>
      <c r="O45" s="29" t="s">
        <v>23</v>
      </c>
      <c r="P45" s="84" t="s">
        <v>11</v>
      </c>
      <c r="Q45" s="29" t="s">
        <v>24</v>
      </c>
      <c r="R45" s="47" t="s">
        <v>25</v>
      </c>
      <c r="S45" s="249"/>
      <c r="T45" s="249"/>
      <c r="U45" s="249"/>
      <c r="V45" s="249"/>
      <c r="W45" s="249"/>
      <c r="X45" s="249"/>
      <c r="Y45" s="249"/>
      <c r="Z45" s="249"/>
      <c r="AA45" s="249"/>
      <c r="AB45" s="249"/>
      <c r="AC45" s="249"/>
      <c r="AD45" s="249"/>
      <c r="AE45" s="249"/>
      <c r="AF45" s="249"/>
      <c r="AG45" s="249"/>
      <c r="AH45" s="249"/>
      <c r="AI45" s="249"/>
      <c r="AJ45" s="249"/>
      <c r="AK45" s="249"/>
      <c r="AL45" s="249"/>
      <c r="AM45" s="249"/>
      <c r="AN45" s="249"/>
      <c r="AO45" s="249"/>
    </row>
    <row r="46" spans="1:41" s="236" customFormat="1">
      <c r="A46" s="29" t="s">
        <v>586</v>
      </c>
      <c r="B46" s="29" t="s">
        <v>587</v>
      </c>
      <c r="C46" s="29"/>
      <c r="D46" s="29"/>
      <c r="E46" s="29"/>
      <c r="F46" s="47"/>
      <c r="G46" s="29"/>
      <c r="H46" s="29"/>
      <c r="I46" s="29"/>
      <c r="J46" s="29"/>
      <c r="K46" s="29"/>
      <c r="L46" s="29"/>
      <c r="M46" s="29"/>
      <c r="N46" s="84"/>
      <c r="O46" s="29"/>
      <c r="P46" s="84"/>
      <c r="Q46" s="29"/>
      <c r="R46" s="47"/>
      <c r="S46" s="249"/>
      <c r="T46" s="249"/>
      <c r="U46" s="249"/>
      <c r="V46" s="249"/>
      <c r="W46" s="249"/>
      <c r="X46" s="249"/>
      <c r="Y46" s="249"/>
      <c r="Z46" s="249"/>
      <c r="AA46" s="249"/>
      <c r="AB46" s="249"/>
      <c r="AC46" s="249"/>
      <c r="AD46" s="249"/>
      <c r="AE46" s="249"/>
      <c r="AF46" s="249"/>
      <c r="AG46" s="249"/>
      <c r="AH46" s="249"/>
      <c r="AI46" s="249"/>
      <c r="AJ46" s="249"/>
      <c r="AK46" s="249"/>
      <c r="AL46" s="249"/>
      <c r="AM46" s="249"/>
      <c r="AN46" s="249"/>
      <c r="AO46" s="249"/>
    </row>
    <row r="47" spans="1:41" s="236" customFormat="1">
      <c r="A47" s="29" t="s">
        <v>588</v>
      </c>
      <c r="B47" s="29" t="s">
        <v>587</v>
      </c>
      <c r="C47" s="29"/>
      <c r="D47" s="29"/>
      <c r="E47" s="29"/>
      <c r="F47" s="47"/>
      <c r="G47" s="29"/>
      <c r="H47" s="29"/>
      <c r="I47" s="29"/>
      <c r="J47" s="29"/>
      <c r="K47" s="29"/>
      <c r="L47" s="29"/>
      <c r="M47" s="29"/>
      <c r="N47" s="84"/>
      <c r="O47" s="29"/>
      <c r="P47" s="84"/>
      <c r="Q47" s="29"/>
      <c r="R47" s="47"/>
      <c r="S47" s="249"/>
      <c r="T47" s="249"/>
      <c r="U47" s="249"/>
      <c r="V47" s="249"/>
      <c r="W47" s="249"/>
      <c r="X47" s="249"/>
      <c r="Y47" s="249"/>
      <c r="Z47" s="249"/>
      <c r="AA47" s="249"/>
      <c r="AB47" s="249"/>
      <c r="AC47" s="249"/>
      <c r="AD47" s="249"/>
      <c r="AE47" s="249"/>
      <c r="AF47" s="249"/>
      <c r="AG47" s="249"/>
      <c r="AH47" s="249"/>
      <c r="AI47" s="249"/>
      <c r="AJ47" s="249"/>
      <c r="AK47" s="249"/>
      <c r="AL47" s="249"/>
      <c r="AM47" s="249"/>
      <c r="AN47" s="249"/>
      <c r="AO47" s="249"/>
    </row>
    <row r="48" spans="1:41" s="15" customFormat="1">
      <c r="A48" s="29" t="s">
        <v>589</v>
      </c>
      <c r="B48" s="29" t="s">
        <v>96</v>
      </c>
      <c r="C48" s="29"/>
      <c r="D48" s="29"/>
      <c r="E48" s="29"/>
      <c r="F48" s="47"/>
      <c r="G48" s="29"/>
      <c r="H48" s="29">
        <v>10098</v>
      </c>
      <c r="I48" s="29">
        <v>11187</v>
      </c>
      <c r="J48" s="29">
        <f t="shared" ref="J48:J61" si="11">I48-H48</f>
        <v>1089</v>
      </c>
      <c r="K48" s="29">
        <v>40</v>
      </c>
      <c r="L48" s="29">
        <f>K48*J48</f>
        <v>43560</v>
      </c>
      <c r="M48" s="29">
        <v>1.03</v>
      </c>
      <c r="N48" s="84">
        <f t="shared" ref="N48:N61" si="12">M48*L48</f>
        <v>44866.8</v>
      </c>
      <c r="O48" s="29"/>
      <c r="P48" s="84">
        <f t="shared" ref="P48:P59" si="13">G48+N48+O48</f>
        <v>44866.8</v>
      </c>
      <c r="Q48" s="29">
        <v>1</v>
      </c>
      <c r="R48" s="47">
        <f t="shared" ref="R48:R61" si="14">P48*Q48</f>
        <v>44866.8</v>
      </c>
    </row>
    <row r="49" spans="1:40 16366:16366" s="15" customFormat="1">
      <c r="A49" s="29" t="s">
        <v>590</v>
      </c>
      <c r="B49" s="29" t="s">
        <v>96</v>
      </c>
      <c r="C49" s="29">
        <v>4268</v>
      </c>
      <c r="D49" s="29"/>
      <c r="E49" s="29"/>
      <c r="F49" s="47"/>
      <c r="G49" s="29"/>
      <c r="H49" s="45">
        <v>999528</v>
      </c>
      <c r="I49" s="45">
        <v>1000885</v>
      </c>
      <c r="J49" s="29">
        <f t="shared" si="11"/>
        <v>1357</v>
      </c>
      <c r="K49" s="29">
        <v>40</v>
      </c>
      <c r="L49" s="29">
        <f>K49*J49</f>
        <v>54280</v>
      </c>
      <c r="M49" s="29">
        <v>1.03</v>
      </c>
      <c r="N49" s="84">
        <f t="shared" si="12"/>
        <v>55908.4</v>
      </c>
      <c r="O49" s="29"/>
      <c r="P49" s="84">
        <f t="shared" si="13"/>
        <v>55908.4</v>
      </c>
      <c r="Q49" s="29">
        <v>1</v>
      </c>
      <c r="R49" s="47">
        <f t="shared" si="14"/>
        <v>55908.4</v>
      </c>
    </row>
    <row r="50" spans="1:40 16366:16366" s="15" customFormat="1">
      <c r="A50" s="29" t="s">
        <v>591</v>
      </c>
      <c r="B50" s="29" t="s">
        <v>96</v>
      </c>
      <c r="C50" s="29"/>
      <c r="D50" s="29"/>
      <c r="E50" s="29"/>
      <c r="F50" s="47"/>
      <c r="G50" s="29"/>
      <c r="H50" s="29">
        <v>104482</v>
      </c>
      <c r="I50" s="29">
        <v>106580</v>
      </c>
      <c r="J50" s="29">
        <f t="shared" si="11"/>
        <v>2098</v>
      </c>
      <c r="K50" s="29">
        <v>30</v>
      </c>
      <c r="L50" s="29">
        <f>K50*J50</f>
        <v>62940</v>
      </c>
      <c r="M50" s="29">
        <v>1.03</v>
      </c>
      <c r="N50" s="84">
        <f t="shared" si="12"/>
        <v>64828.2</v>
      </c>
      <c r="O50" s="29"/>
      <c r="P50" s="84">
        <f t="shared" si="13"/>
        <v>64828.2</v>
      </c>
      <c r="Q50" s="29">
        <v>1</v>
      </c>
      <c r="R50" s="47">
        <f t="shared" si="14"/>
        <v>64828.2</v>
      </c>
    </row>
    <row r="51" spans="1:40 16366:16366" s="15" customFormat="1">
      <c r="A51" s="29" t="s">
        <v>592</v>
      </c>
      <c r="B51" s="29" t="s">
        <v>96</v>
      </c>
      <c r="C51" s="29" t="s">
        <v>593</v>
      </c>
      <c r="D51" s="29"/>
      <c r="E51" s="29"/>
      <c r="F51" s="47"/>
      <c r="G51" s="29"/>
      <c r="H51" s="29">
        <v>87963</v>
      </c>
      <c r="I51" s="29">
        <v>96600</v>
      </c>
      <c r="J51" s="29">
        <f t="shared" si="11"/>
        <v>8637</v>
      </c>
      <c r="K51" s="29">
        <v>1</v>
      </c>
      <c r="L51" s="29">
        <f>J51*K51</f>
        <v>8637</v>
      </c>
      <c r="M51" s="29">
        <v>1.03</v>
      </c>
      <c r="N51" s="84">
        <f t="shared" si="12"/>
        <v>8896.11</v>
      </c>
      <c r="O51" s="29"/>
      <c r="P51" s="84">
        <f t="shared" si="13"/>
        <v>8896.11</v>
      </c>
      <c r="Q51" s="29">
        <v>0.5</v>
      </c>
      <c r="R51" s="47">
        <f t="shared" si="14"/>
        <v>4448.0550000000003</v>
      </c>
    </row>
    <row r="52" spans="1:40 16366:16366" s="15" customFormat="1">
      <c r="A52" s="29" t="s">
        <v>594</v>
      </c>
      <c r="B52" s="29" t="s">
        <v>96</v>
      </c>
      <c r="C52" s="29"/>
      <c r="D52" s="29"/>
      <c r="E52" s="29"/>
      <c r="F52" s="47"/>
      <c r="G52" s="29"/>
      <c r="H52" s="29">
        <v>881277</v>
      </c>
      <c r="I52" s="29">
        <v>913987</v>
      </c>
      <c r="J52" s="29">
        <f t="shared" si="11"/>
        <v>32710</v>
      </c>
      <c r="K52" s="29">
        <v>1</v>
      </c>
      <c r="L52" s="29">
        <f t="shared" ref="L52:L61" si="15">K52*J52</f>
        <v>32710</v>
      </c>
      <c r="M52" s="29">
        <v>1.03</v>
      </c>
      <c r="N52" s="84">
        <f t="shared" si="12"/>
        <v>33691.300000000003</v>
      </c>
      <c r="O52" s="29">
        <v>40</v>
      </c>
      <c r="P52" s="84">
        <f t="shared" si="13"/>
        <v>33731.300000000003</v>
      </c>
      <c r="Q52" s="29">
        <v>1</v>
      </c>
      <c r="R52" s="47">
        <f t="shared" si="14"/>
        <v>33731.300000000003</v>
      </c>
    </row>
    <row r="53" spans="1:40 16366:16366" s="15" customFormat="1">
      <c r="A53" s="29" t="s">
        <v>595</v>
      </c>
      <c r="B53" s="29" t="s">
        <v>96</v>
      </c>
      <c r="C53" s="29">
        <v>132</v>
      </c>
      <c r="D53" s="29">
        <v>132</v>
      </c>
      <c r="E53" s="29">
        <f>SUM(D53-C53)</f>
        <v>0</v>
      </c>
      <c r="F53" s="47">
        <v>9.5</v>
      </c>
      <c r="G53" s="29">
        <f>E53*F53</f>
        <v>0</v>
      </c>
      <c r="H53" s="29">
        <v>282</v>
      </c>
      <c r="I53" s="29">
        <v>282</v>
      </c>
      <c r="J53" s="29">
        <f t="shared" si="11"/>
        <v>0</v>
      </c>
      <c r="K53" s="29">
        <v>30</v>
      </c>
      <c r="L53" s="29">
        <f t="shared" si="15"/>
        <v>0</v>
      </c>
      <c r="M53" s="29">
        <v>1.03</v>
      </c>
      <c r="N53" s="84">
        <f t="shared" si="12"/>
        <v>0</v>
      </c>
      <c r="O53" s="29"/>
      <c r="P53" s="84">
        <f>G53+N53+O54</f>
        <v>0</v>
      </c>
      <c r="Q53" s="29">
        <v>1</v>
      </c>
      <c r="R53" s="47">
        <f t="shared" si="14"/>
        <v>0</v>
      </c>
    </row>
    <row r="54" spans="1:40 16366:16366" s="15" customFormat="1">
      <c r="A54" s="29" t="s">
        <v>596</v>
      </c>
      <c r="B54" s="29" t="s">
        <v>96</v>
      </c>
      <c r="C54" s="29"/>
      <c r="D54" s="29" t="s">
        <v>597</v>
      </c>
      <c r="E54" s="29"/>
      <c r="F54" s="47"/>
      <c r="G54" s="29"/>
      <c r="H54" s="29">
        <v>11448</v>
      </c>
      <c r="I54" s="29">
        <v>11448</v>
      </c>
      <c r="J54" s="29">
        <f t="shared" si="11"/>
        <v>0</v>
      </c>
      <c r="K54" s="29">
        <v>1</v>
      </c>
      <c r="L54" s="29">
        <f t="shared" si="15"/>
        <v>0</v>
      </c>
      <c r="M54" s="29">
        <v>1.03</v>
      </c>
      <c r="N54" s="84">
        <f t="shared" si="12"/>
        <v>0</v>
      </c>
      <c r="O54" s="29"/>
      <c r="P54" s="84">
        <f>G54+N54+O54</f>
        <v>0</v>
      </c>
      <c r="Q54" s="29">
        <v>1</v>
      </c>
      <c r="R54" s="47">
        <f t="shared" si="14"/>
        <v>0</v>
      </c>
    </row>
    <row r="55" spans="1:40 16366:16366" s="15" customFormat="1">
      <c r="A55" s="29" t="s">
        <v>598</v>
      </c>
      <c r="B55" s="29" t="s">
        <v>96</v>
      </c>
      <c r="C55" s="29">
        <v>63</v>
      </c>
      <c r="D55" s="29">
        <v>63</v>
      </c>
      <c r="E55" s="29">
        <f>SUM(D55-C55)</f>
        <v>0</v>
      </c>
      <c r="F55" s="47">
        <v>9.5</v>
      </c>
      <c r="G55" s="29">
        <f>E55*F55</f>
        <v>0</v>
      </c>
      <c r="H55" s="29">
        <v>25856</v>
      </c>
      <c r="I55" s="29">
        <v>25856</v>
      </c>
      <c r="J55" s="29">
        <f t="shared" si="11"/>
        <v>0</v>
      </c>
      <c r="K55" s="29">
        <v>1</v>
      </c>
      <c r="L55" s="29">
        <f t="shared" si="15"/>
        <v>0</v>
      </c>
      <c r="M55" s="29">
        <v>1.03</v>
      </c>
      <c r="N55" s="84">
        <f t="shared" si="12"/>
        <v>0</v>
      </c>
      <c r="O55" s="29">
        <v>40</v>
      </c>
      <c r="P55" s="84">
        <f t="shared" si="13"/>
        <v>40</v>
      </c>
      <c r="Q55" s="29">
        <v>0.5</v>
      </c>
      <c r="R55" s="47">
        <f t="shared" si="14"/>
        <v>20</v>
      </c>
    </row>
    <row r="56" spans="1:40 16366:16366" s="15" customFormat="1">
      <c r="A56" s="29" t="s">
        <v>599</v>
      </c>
      <c r="B56" s="29" t="s">
        <v>96</v>
      </c>
      <c r="C56" s="29">
        <v>80</v>
      </c>
      <c r="D56" s="29">
        <v>80</v>
      </c>
      <c r="E56" s="29">
        <f>SUM(D56-C56)</f>
        <v>0</v>
      </c>
      <c r="F56" s="47">
        <v>9.5</v>
      </c>
      <c r="G56" s="29">
        <f>E56*F56</f>
        <v>0</v>
      </c>
      <c r="H56" s="29">
        <v>22813</v>
      </c>
      <c r="I56" s="29">
        <v>23246</v>
      </c>
      <c r="J56" s="29">
        <f t="shared" si="11"/>
        <v>433</v>
      </c>
      <c r="K56" s="29">
        <v>1</v>
      </c>
      <c r="L56" s="29">
        <f t="shared" si="15"/>
        <v>433</v>
      </c>
      <c r="M56" s="29">
        <v>1.03</v>
      </c>
      <c r="N56" s="84">
        <f t="shared" si="12"/>
        <v>445.99</v>
      </c>
      <c r="O56" s="29">
        <v>40</v>
      </c>
      <c r="P56" s="84">
        <f t="shared" si="13"/>
        <v>485.99</v>
      </c>
      <c r="Q56" s="29">
        <v>1</v>
      </c>
      <c r="R56" s="47">
        <f t="shared" si="14"/>
        <v>485.99</v>
      </c>
    </row>
    <row r="57" spans="1:40 16366:16366" s="15" customFormat="1">
      <c r="A57" s="29" t="s">
        <v>600</v>
      </c>
      <c r="B57" s="29" t="s">
        <v>96</v>
      </c>
      <c r="C57" s="29"/>
      <c r="D57" s="29"/>
      <c r="E57" s="29"/>
      <c r="F57" s="47"/>
      <c r="G57" s="29"/>
      <c r="H57" s="29">
        <v>45091</v>
      </c>
      <c r="I57" s="29">
        <v>48335</v>
      </c>
      <c r="J57" s="29">
        <f t="shared" si="11"/>
        <v>3244</v>
      </c>
      <c r="K57" s="29">
        <v>1</v>
      </c>
      <c r="L57" s="29">
        <f t="shared" si="15"/>
        <v>3244</v>
      </c>
      <c r="M57" s="29">
        <v>1.03</v>
      </c>
      <c r="N57" s="84">
        <f t="shared" si="12"/>
        <v>3341.32</v>
      </c>
      <c r="O57" s="29"/>
      <c r="P57" s="84">
        <f t="shared" si="13"/>
        <v>3341.32</v>
      </c>
      <c r="Q57" s="29">
        <v>1</v>
      </c>
      <c r="R57" s="47">
        <f t="shared" si="14"/>
        <v>3341.32</v>
      </c>
    </row>
    <row r="58" spans="1:40 16366:16366" s="15" customFormat="1">
      <c r="A58" s="29" t="s">
        <v>601</v>
      </c>
      <c r="B58" s="29" t="s">
        <v>96</v>
      </c>
      <c r="C58" s="29"/>
      <c r="D58" s="29"/>
      <c r="E58" s="29"/>
      <c r="F58" s="47">
        <v>9.5</v>
      </c>
      <c r="G58" s="29"/>
      <c r="H58" s="29">
        <v>57571</v>
      </c>
      <c r="I58" s="29">
        <v>58677</v>
      </c>
      <c r="J58" s="29">
        <f t="shared" si="11"/>
        <v>1106</v>
      </c>
      <c r="K58" s="29">
        <v>1</v>
      </c>
      <c r="L58" s="29">
        <f t="shared" si="15"/>
        <v>1106</v>
      </c>
      <c r="M58" s="29">
        <v>1.03</v>
      </c>
      <c r="N58" s="84">
        <f t="shared" si="12"/>
        <v>1139.18</v>
      </c>
      <c r="O58" s="29"/>
      <c r="P58" s="84">
        <f t="shared" si="13"/>
        <v>1139.18</v>
      </c>
      <c r="Q58" s="29">
        <v>1</v>
      </c>
      <c r="R58" s="47">
        <f t="shared" si="14"/>
        <v>1139.18</v>
      </c>
      <c r="XEL58" s="15">
        <f>SUM(C58:XEK58)</f>
        <v>121890.07</v>
      </c>
    </row>
    <row r="59" spans="1:40 16366:16366" s="15" customFormat="1">
      <c r="A59" s="29" t="s">
        <v>602</v>
      </c>
      <c r="B59" s="29" t="s">
        <v>96</v>
      </c>
      <c r="C59" s="29">
        <v>4</v>
      </c>
      <c r="D59" s="29">
        <v>4</v>
      </c>
      <c r="E59" s="29">
        <f>SUM(D59-C59)</f>
        <v>0</v>
      </c>
      <c r="F59" s="47">
        <v>9.5</v>
      </c>
      <c r="G59" s="29">
        <f>E59*F59</f>
        <v>0</v>
      </c>
      <c r="H59" s="29">
        <v>2728</v>
      </c>
      <c r="I59" s="29">
        <v>2728</v>
      </c>
      <c r="J59" s="29">
        <f t="shared" si="11"/>
        <v>0</v>
      </c>
      <c r="K59" s="29">
        <v>1</v>
      </c>
      <c r="L59" s="29">
        <f t="shared" si="15"/>
        <v>0</v>
      </c>
      <c r="M59" s="29">
        <v>1.03</v>
      </c>
      <c r="N59" s="84">
        <f t="shared" si="12"/>
        <v>0</v>
      </c>
      <c r="O59" s="29">
        <v>40</v>
      </c>
      <c r="P59" s="84">
        <f t="shared" si="13"/>
        <v>40</v>
      </c>
      <c r="Q59" s="29">
        <v>1</v>
      </c>
      <c r="R59" s="47">
        <f t="shared" si="14"/>
        <v>40</v>
      </c>
    </row>
    <row r="60" spans="1:40 16366:16366" s="15" customFormat="1">
      <c r="A60" s="29" t="s">
        <v>603</v>
      </c>
      <c r="B60" s="29" t="s">
        <v>96</v>
      </c>
      <c r="C60" s="29"/>
      <c r="D60" s="29"/>
      <c r="E60" s="29"/>
      <c r="F60" s="47">
        <v>9.5</v>
      </c>
      <c r="G60" s="29"/>
      <c r="H60" s="29">
        <v>74930</v>
      </c>
      <c r="I60" s="29">
        <v>75632</v>
      </c>
      <c r="J60" s="29">
        <f t="shared" si="11"/>
        <v>702</v>
      </c>
      <c r="K60" s="29">
        <v>1</v>
      </c>
      <c r="L60" s="29">
        <f t="shared" si="15"/>
        <v>702</v>
      </c>
      <c r="M60" s="29">
        <v>1.03</v>
      </c>
      <c r="N60" s="84">
        <f t="shared" si="12"/>
        <v>723.06</v>
      </c>
      <c r="O60" s="29"/>
      <c r="P60" s="43">
        <f>N60</f>
        <v>723.06</v>
      </c>
      <c r="Q60" s="29">
        <v>1</v>
      </c>
      <c r="R60" s="43">
        <f t="shared" si="14"/>
        <v>723.06</v>
      </c>
    </row>
    <row r="61" spans="1:40 16366:16366" s="234" customFormat="1">
      <c r="A61" s="29" t="s">
        <v>573</v>
      </c>
      <c r="B61" s="29" t="s">
        <v>574</v>
      </c>
      <c r="C61" s="29"/>
      <c r="D61" s="29"/>
      <c r="E61" s="29"/>
      <c r="F61" s="47">
        <v>9.5</v>
      </c>
      <c r="G61" s="29"/>
      <c r="H61" s="29">
        <v>20586</v>
      </c>
      <c r="I61" s="29">
        <v>22472</v>
      </c>
      <c r="J61" s="29">
        <f t="shared" si="11"/>
        <v>1886</v>
      </c>
      <c r="K61" s="29">
        <v>1</v>
      </c>
      <c r="L61" s="29">
        <f t="shared" si="15"/>
        <v>1886</v>
      </c>
      <c r="M61" s="29">
        <v>1.03</v>
      </c>
      <c r="N61" s="84">
        <f t="shared" si="12"/>
        <v>1942.58</v>
      </c>
      <c r="O61" s="29"/>
      <c r="P61" s="43">
        <f>N61</f>
        <v>1942.58</v>
      </c>
      <c r="Q61" s="29">
        <v>0.1111</v>
      </c>
      <c r="R61" s="43">
        <f t="shared" si="14"/>
        <v>215.820638</v>
      </c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</row>
    <row r="62" spans="1:40 16366:16366" s="15" customFormat="1">
      <c r="A62" s="29" t="s">
        <v>11</v>
      </c>
      <c r="B62" s="29" t="s">
        <v>96</v>
      </c>
      <c r="C62" s="29"/>
      <c r="D62" s="29"/>
      <c r="E62" s="29">
        <f>SUM(E48:E61)</f>
        <v>0</v>
      </c>
      <c r="F62" s="47">
        <v>9.5</v>
      </c>
      <c r="G62" s="29">
        <f>E62*F62</f>
        <v>0</v>
      </c>
      <c r="H62" s="29"/>
      <c r="I62" s="29"/>
      <c r="J62" s="29"/>
      <c r="K62" s="29"/>
      <c r="L62" s="29">
        <f>SUM(L48:L60)</f>
        <v>207612</v>
      </c>
      <c r="M62" s="29">
        <v>1.03</v>
      </c>
      <c r="N62" s="84">
        <f>L62*M62</f>
        <v>213840.36</v>
      </c>
      <c r="O62" s="29">
        <f>SUM(O48:O60)</f>
        <v>160</v>
      </c>
      <c r="P62" s="84">
        <v>0</v>
      </c>
      <c r="Q62" s="29">
        <v>1</v>
      </c>
      <c r="R62" s="47">
        <f>SUM(R48:R61)</f>
        <v>209748.125638</v>
      </c>
    </row>
    <row r="63" spans="1:40 16366:16366" s="15" customFormat="1">
      <c r="A63" s="29" t="s">
        <v>604</v>
      </c>
      <c r="B63" s="29" t="s">
        <v>605</v>
      </c>
      <c r="C63" s="29">
        <v>1</v>
      </c>
      <c r="D63" s="29">
        <v>1</v>
      </c>
      <c r="E63" s="29">
        <f>SUM(D63-C63)</f>
        <v>0</v>
      </c>
      <c r="F63" s="47">
        <v>9.5</v>
      </c>
      <c r="G63" s="29">
        <f>E63*F63</f>
        <v>0</v>
      </c>
      <c r="H63" s="29">
        <v>10331</v>
      </c>
      <c r="I63" s="29">
        <v>11423</v>
      </c>
      <c r="J63" s="29">
        <f>I63-H63</f>
        <v>1092</v>
      </c>
      <c r="K63" s="29">
        <v>80</v>
      </c>
      <c r="L63" s="29">
        <f>K63*J63</f>
        <v>87360</v>
      </c>
      <c r="M63" s="29">
        <v>1.03</v>
      </c>
      <c r="N63" s="84">
        <f>M63*L63</f>
        <v>89980.800000000003</v>
      </c>
      <c r="O63" s="29"/>
      <c r="P63" s="84">
        <f>G63+N63+O63</f>
        <v>89980.800000000003</v>
      </c>
      <c r="Q63" s="29">
        <v>1</v>
      </c>
      <c r="R63" s="47">
        <f>P63*Q63</f>
        <v>89980.800000000003</v>
      </c>
    </row>
    <row r="64" spans="1:40 16366:16366" s="15" customFormat="1">
      <c r="A64" s="29" t="s">
        <v>606</v>
      </c>
      <c r="B64" s="29" t="s">
        <v>605</v>
      </c>
      <c r="C64" s="29"/>
      <c r="D64" s="29"/>
      <c r="E64" s="29"/>
      <c r="F64" s="47"/>
      <c r="G64" s="29"/>
      <c r="H64" s="29">
        <v>15683</v>
      </c>
      <c r="I64" s="29">
        <v>16705</v>
      </c>
      <c r="J64" s="29">
        <f>I64-H64</f>
        <v>1022</v>
      </c>
      <c r="K64" s="29">
        <v>50</v>
      </c>
      <c r="L64" s="29">
        <f>K64*J64</f>
        <v>51100</v>
      </c>
      <c r="M64" s="29">
        <v>1.03</v>
      </c>
      <c r="N64" s="84">
        <f>M64*L64</f>
        <v>52633</v>
      </c>
      <c r="O64" s="29"/>
      <c r="P64" s="84">
        <f>G64+N64+O64</f>
        <v>52633</v>
      </c>
      <c r="Q64" s="29">
        <v>1</v>
      </c>
      <c r="R64" s="47">
        <f>P64*Q64</f>
        <v>52633</v>
      </c>
    </row>
    <row r="65" spans="1:41" s="1" customFormat="1">
      <c r="A65" s="29" t="s">
        <v>11</v>
      </c>
      <c r="B65" s="29" t="s">
        <v>605</v>
      </c>
      <c r="C65" s="29"/>
      <c r="D65" s="29"/>
      <c r="E65" s="29"/>
      <c r="F65" s="47"/>
      <c r="G65" s="29"/>
      <c r="H65" s="29"/>
      <c r="I65" s="29"/>
      <c r="J65" s="29"/>
      <c r="K65" s="29"/>
      <c r="L65" s="29">
        <f>SUM(L63:L64)</f>
        <v>138460</v>
      </c>
      <c r="M65" s="29">
        <v>1.03</v>
      </c>
      <c r="N65" s="84">
        <f>M65*L65</f>
        <v>142613.79999999999</v>
      </c>
      <c r="O65" s="29"/>
      <c r="P65" s="84">
        <f>G65+N65+O65</f>
        <v>142613.79999999999</v>
      </c>
      <c r="Q65" s="29">
        <v>1</v>
      </c>
      <c r="R65" s="47">
        <f>P65*Q65</f>
        <v>142613.79999999999</v>
      </c>
    </row>
    <row r="66" spans="1:41" s="1" customFormat="1">
      <c r="A66" s="32" t="s">
        <v>607</v>
      </c>
      <c r="B66" s="32"/>
      <c r="C66" s="32"/>
      <c r="D66" s="32"/>
      <c r="E66" s="32"/>
      <c r="F66" s="270"/>
      <c r="G66" s="32"/>
      <c r="H66" s="32"/>
      <c r="I66" s="32"/>
      <c r="J66" s="32"/>
      <c r="K66" s="32"/>
      <c r="L66" s="32"/>
      <c r="M66" s="32"/>
      <c r="N66" s="277"/>
      <c r="O66" s="32"/>
      <c r="P66" s="277"/>
      <c r="Q66" s="32"/>
      <c r="R66" s="270">
        <f>R62+R65</f>
        <v>352361.92563800002</v>
      </c>
    </row>
    <row r="67" spans="1:41" s="1" customFormat="1">
      <c r="A67" s="32"/>
      <c r="B67" s="32"/>
      <c r="C67" s="32"/>
      <c r="D67" s="32"/>
      <c r="E67" s="32"/>
      <c r="F67" s="270"/>
      <c r="G67" s="32"/>
      <c r="H67" s="32"/>
      <c r="I67" s="32"/>
      <c r="J67" s="32"/>
      <c r="K67" s="32"/>
      <c r="L67" s="32"/>
      <c r="M67" s="32"/>
      <c r="N67" s="277"/>
      <c r="O67" s="32"/>
      <c r="P67" s="277"/>
      <c r="Q67" s="32"/>
      <c r="R67" s="270"/>
    </row>
    <row r="68" spans="1:41">
      <c r="A68" s="29"/>
      <c r="B68" s="29"/>
      <c r="C68" s="29"/>
      <c r="D68" s="29"/>
      <c r="E68" s="29"/>
      <c r="F68" s="47"/>
      <c r="G68" s="29"/>
      <c r="H68" s="29"/>
      <c r="I68" s="29"/>
      <c r="J68" s="29"/>
      <c r="K68" s="29"/>
      <c r="L68" s="29"/>
      <c r="M68" s="29"/>
      <c r="N68" s="84"/>
      <c r="O68" s="29"/>
      <c r="P68" s="84"/>
      <c r="Q68" s="29"/>
      <c r="R68" s="47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spans="1:41">
      <c r="A69" s="29" t="s">
        <v>12</v>
      </c>
      <c r="B69" s="29"/>
      <c r="C69" s="29" t="s">
        <v>13</v>
      </c>
      <c r="D69" s="29" t="s">
        <v>14</v>
      </c>
      <c r="E69" s="29" t="s">
        <v>15</v>
      </c>
      <c r="F69" s="47" t="s">
        <v>16</v>
      </c>
      <c r="G69" s="29" t="s">
        <v>17</v>
      </c>
      <c r="H69" s="29" t="s">
        <v>18</v>
      </c>
      <c r="I69" s="29" t="s">
        <v>19</v>
      </c>
      <c r="J69" s="29" t="s">
        <v>20</v>
      </c>
      <c r="K69" s="29" t="s">
        <v>21</v>
      </c>
      <c r="L69" s="29" t="s">
        <v>15</v>
      </c>
      <c r="M69" s="29"/>
      <c r="N69" s="84" t="s">
        <v>22</v>
      </c>
      <c r="O69" s="29" t="s">
        <v>23</v>
      </c>
      <c r="P69" s="84" t="s">
        <v>11</v>
      </c>
      <c r="Q69" s="29" t="s">
        <v>24</v>
      </c>
      <c r="R69" s="47" t="s">
        <v>25</v>
      </c>
    </row>
    <row r="70" spans="1:41" s="236" customFormat="1">
      <c r="A70" s="44"/>
      <c r="B70" s="29"/>
      <c r="C70" s="29"/>
      <c r="D70" s="29"/>
      <c r="E70" s="29"/>
      <c r="F70" s="47"/>
      <c r="G70" s="29"/>
      <c r="H70" s="29"/>
      <c r="I70" s="29"/>
      <c r="J70" s="29"/>
      <c r="K70" s="29"/>
      <c r="L70" s="29"/>
      <c r="M70" s="29"/>
      <c r="N70" s="84"/>
      <c r="O70" s="29"/>
      <c r="P70" s="84"/>
      <c r="Q70" s="29"/>
      <c r="R70" s="47"/>
    </row>
    <row r="71" spans="1:41" s="18" customFormat="1">
      <c r="A71" s="29" t="s">
        <v>608</v>
      </c>
      <c r="B71" s="29" t="s">
        <v>554</v>
      </c>
      <c r="C71" s="29">
        <v>4019</v>
      </c>
      <c r="D71" s="29"/>
      <c r="E71" s="29"/>
      <c r="F71" s="47"/>
      <c r="G71" s="29"/>
      <c r="H71" s="29">
        <v>5071</v>
      </c>
      <c r="I71" s="29">
        <v>5071</v>
      </c>
      <c r="J71" s="29">
        <f t="shared" ref="J71:J78" si="16">I71-H71</f>
        <v>0</v>
      </c>
      <c r="K71" s="29">
        <v>1</v>
      </c>
      <c r="L71" s="29">
        <f t="shared" ref="L71:L78" si="17">K71*J71</f>
        <v>0</v>
      </c>
      <c r="M71" s="29">
        <v>1.03</v>
      </c>
      <c r="N71" s="84">
        <f t="shared" ref="N71:N79" si="18">M71*L71</f>
        <v>0</v>
      </c>
      <c r="O71" s="29">
        <v>40</v>
      </c>
      <c r="P71" s="84">
        <f t="shared" ref="P71:P79" si="19">G71+N71+O71</f>
        <v>40</v>
      </c>
      <c r="Q71" s="29">
        <v>1</v>
      </c>
      <c r="R71" s="47">
        <f t="shared" ref="R71:R79" si="20">P71*Q71</f>
        <v>40</v>
      </c>
      <c r="S71" s="280"/>
      <c r="T71" s="280"/>
      <c r="U71" s="280"/>
      <c r="V71" s="280"/>
      <c r="W71" s="280"/>
      <c r="X71" s="280"/>
      <c r="Y71" s="280"/>
      <c r="Z71" s="280"/>
      <c r="AA71" s="280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</row>
    <row r="72" spans="1:41" s="18" customFormat="1">
      <c r="A72" s="29" t="s">
        <v>609</v>
      </c>
      <c r="B72" s="29" t="s">
        <v>554</v>
      </c>
      <c r="C72" s="29"/>
      <c r="D72" s="29">
        <v>4326</v>
      </c>
      <c r="E72" s="29"/>
      <c r="F72" s="47"/>
      <c r="G72" s="29"/>
      <c r="H72" s="29">
        <v>165952</v>
      </c>
      <c r="I72" s="29">
        <v>165952</v>
      </c>
      <c r="J72" s="29">
        <f t="shared" si="16"/>
        <v>0</v>
      </c>
      <c r="K72" s="29">
        <v>1</v>
      </c>
      <c r="L72" s="29">
        <f t="shared" si="17"/>
        <v>0</v>
      </c>
      <c r="M72" s="29">
        <v>1.03</v>
      </c>
      <c r="N72" s="84">
        <f t="shared" si="18"/>
        <v>0</v>
      </c>
      <c r="O72" s="29">
        <v>20</v>
      </c>
      <c r="P72" s="84">
        <f t="shared" si="19"/>
        <v>20</v>
      </c>
      <c r="Q72" s="29">
        <v>1</v>
      </c>
      <c r="R72" s="47">
        <f t="shared" si="20"/>
        <v>20</v>
      </c>
      <c r="S72" s="280"/>
      <c r="T72" s="280"/>
      <c r="U72" s="280"/>
      <c r="V72" s="280"/>
      <c r="W72" s="280"/>
      <c r="X72" s="280"/>
      <c r="Y72" s="280"/>
      <c r="Z72" s="280"/>
      <c r="AA72" s="280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</row>
    <row r="73" spans="1:41" s="18" customFormat="1">
      <c r="A73" s="29" t="s">
        <v>610</v>
      </c>
      <c r="B73" s="29" t="s">
        <v>554</v>
      </c>
      <c r="C73" s="29">
        <v>5237</v>
      </c>
      <c r="D73" s="29">
        <v>5237</v>
      </c>
      <c r="E73" s="29">
        <f>SUM(D73-C73)</f>
        <v>0</v>
      </c>
      <c r="F73" s="47">
        <v>9.5</v>
      </c>
      <c r="G73" s="29">
        <f>E73*F73</f>
        <v>0</v>
      </c>
      <c r="H73" s="29">
        <v>37075</v>
      </c>
      <c r="I73" s="29">
        <v>40384</v>
      </c>
      <c r="J73" s="29">
        <f t="shared" si="16"/>
        <v>3309</v>
      </c>
      <c r="K73" s="29">
        <v>1</v>
      </c>
      <c r="L73" s="29">
        <f t="shared" si="17"/>
        <v>3309</v>
      </c>
      <c r="M73" s="29">
        <v>1.03</v>
      </c>
      <c r="N73" s="84">
        <f t="shared" si="18"/>
        <v>3408.27</v>
      </c>
      <c r="O73" s="29"/>
      <c r="P73" s="84">
        <f t="shared" si="19"/>
        <v>3408.27</v>
      </c>
      <c r="Q73" s="29">
        <v>1</v>
      </c>
      <c r="R73" s="47">
        <f t="shared" si="20"/>
        <v>3408.27</v>
      </c>
      <c r="S73" s="280"/>
      <c r="T73" s="280"/>
      <c r="U73" s="280"/>
      <c r="V73" s="280"/>
      <c r="W73" s="280"/>
      <c r="X73" s="280"/>
      <c r="Y73" s="280"/>
      <c r="Z73" s="280"/>
      <c r="AA73" s="280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</row>
    <row r="74" spans="1:41" s="18" customFormat="1">
      <c r="A74" s="29" t="s">
        <v>611</v>
      </c>
      <c r="B74" s="29" t="s">
        <v>554</v>
      </c>
      <c r="C74" s="29"/>
      <c r="D74" s="29"/>
      <c r="E74" s="29"/>
      <c r="F74" s="47"/>
      <c r="G74" s="29"/>
      <c r="H74" s="29">
        <v>2327</v>
      </c>
      <c r="I74" s="29">
        <v>2531</v>
      </c>
      <c r="J74" s="29">
        <f t="shared" si="16"/>
        <v>204</v>
      </c>
      <c r="K74" s="29">
        <v>40</v>
      </c>
      <c r="L74" s="29">
        <f t="shared" si="17"/>
        <v>8160</v>
      </c>
      <c r="M74" s="29">
        <v>1.03</v>
      </c>
      <c r="N74" s="84">
        <f t="shared" si="18"/>
        <v>8404.7999999999993</v>
      </c>
      <c r="O74" s="29"/>
      <c r="P74" s="84">
        <f t="shared" si="19"/>
        <v>8404.7999999999993</v>
      </c>
      <c r="Q74" s="29">
        <v>1</v>
      </c>
      <c r="R74" s="47">
        <f t="shared" si="20"/>
        <v>8404.7999999999993</v>
      </c>
      <c r="S74" s="280"/>
      <c r="T74" s="280"/>
      <c r="U74" s="280"/>
      <c r="V74" s="280"/>
      <c r="W74" s="280"/>
      <c r="X74" s="280"/>
      <c r="Y74" s="280"/>
      <c r="Z74" s="280"/>
      <c r="AA74" s="280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</row>
    <row r="75" spans="1:41" s="20" customFormat="1">
      <c r="A75" s="29" t="s">
        <v>536</v>
      </c>
      <c r="B75" s="29" t="s">
        <v>554</v>
      </c>
      <c r="C75" s="29"/>
      <c r="D75" s="29"/>
      <c r="E75" s="29"/>
      <c r="F75" s="47"/>
      <c r="G75" s="29"/>
      <c r="H75" s="29">
        <v>0</v>
      </c>
      <c r="I75" s="29">
        <v>0</v>
      </c>
      <c r="J75" s="29">
        <f t="shared" si="16"/>
        <v>0</v>
      </c>
      <c r="K75" s="29">
        <v>1</v>
      </c>
      <c r="L75" s="29">
        <f t="shared" si="17"/>
        <v>0</v>
      </c>
      <c r="M75" s="29">
        <v>1.03</v>
      </c>
      <c r="N75" s="84">
        <f t="shared" si="18"/>
        <v>0</v>
      </c>
      <c r="O75" s="29"/>
      <c r="P75" s="84">
        <f t="shared" si="19"/>
        <v>0</v>
      </c>
      <c r="Q75" s="29">
        <v>1</v>
      </c>
      <c r="R75" s="47">
        <f t="shared" si="20"/>
        <v>0</v>
      </c>
      <c r="S75" s="280"/>
      <c r="T75" s="280"/>
      <c r="U75" s="280"/>
      <c r="V75" s="280"/>
      <c r="W75" s="280"/>
      <c r="X75" s="280"/>
      <c r="Y75" s="280"/>
      <c r="Z75" s="280"/>
      <c r="AA75" s="280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</row>
    <row r="76" spans="1:41" s="237" customFormat="1">
      <c r="A76" s="35"/>
      <c r="B76" s="35"/>
      <c r="C76" s="35"/>
      <c r="D76" s="35"/>
      <c r="E76" s="35"/>
      <c r="F76" s="271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281"/>
      <c r="T76" s="281"/>
      <c r="U76" s="281"/>
      <c r="V76" s="281"/>
      <c r="W76" s="281"/>
      <c r="X76" s="281"/>
      <c r="Y76" s="281"/>
      <c r="Z76" s="281"/>
      <c r="AA76" s="281"/>
    </row>
    <row r="77" spans="1:41" s="238" customFormat="1">
      <c r="A77" s="29" t="s">
        <v>612</v>
      </c>
      <c r="B77" s="29" t="s">
        <v>554</v>
      </c>
      <c r="C77" s="29"/>
      <c r="D77" s="29"/>
      <c r="E77" s="29"/>
      <c r="F77" s="47"/>
      <c r="G77" s="29"/>
      <c r="H77" s="272">
        <v>15137</v>
      </c>
      <c r="I77" s="272">
        <v>18004</v>
      </c>
      <c r="J77" s="29">
        <f t="shared" si="16"/>
        <v>2867</v>
      </c>
      <c r="K77" s="29">
        <v>80</v>
      </c>
      <c r="L77" s="29">
        <f t="shared" si="17"/>
        <v>229360</v>
      </c>
      <c r="M77" s="29">
        <v>1.03</v>
      </c>
      <c r="N77" s="84">
        <f t="shared" si="18"/>
        <v>236240.8</v>
      </c>
      <c r="O77" s="29"/>
      <c r="P77" s="84">
        <f t="shared" si="19"/>
        <v>236240.8</v>
      </c>
      <c r="Q77" s="29">
        <v>1</v>
      </c>
      <c r="R77" s="47">
        <f t="shared" si="20"/>
        <v>236240.8</v>
      </c>
      <c r="S77" s="281"/>
      <c r="T77" s="281"/>
      <c r="U77" s="281"/>
      <c r="V77" s="281"/>
      <c r="W77" s="281"/>
      <c r="X77" s="281"/>
      <c r="Y77" s="281"/>
      <c r="Z77" s="281"/>
      <c r="AA77" s="281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</row>
    <row r="78" spans="1:41" s="238" customFormat="1">
      <c r="A78" s="29" t="s">
        <v>613</v>
      </c>
      <c r="B78" s="29" t="s">
        <v>554</v>
      </c>
      <c r="C78" s="29"/>
      <c r="D78" s="29"/>
      <c r="E78" s="29"/>
      <c r="F78" s="47"/>
      <c r="G78" s="29"/>
      <c r="H78" s="29">
        <v>723</v>
      </c>
      <c r="I78" s="29">
        <v>1131</v>
      </c>
      <c r="J78" s="29">
        <f t="shared" si="16"/>
        <v>408</v>
      </c>
      <c r="K78" s="29">
        <v>20</v>
      </c>
      <c r="L78" s="29">
        <f t="shared" si="17"/>
        <v>8160</v>
      </c>
      <c r="M78" s="29">
        <v>1.03</v>
      </c>
      <c r="N78" s="84">
        <f t="shared" si="18"/>
        <v>8404.7999999999993</v>
      </c>
      <c r="O78" s="29"/>
      <c r="P78" s="84">
        <f t="shared" si="19"/>
        <v>8404.7999999999993</v>
      </c>
      <c r="Q78" s="29">
        <v>1</v>
      </c>
      <c r="R78" s="47">
        <f t="shared" si="20"/>
        <v>8404.7999999999993</v>
      </c>
      <c r="S78" s="281"/>
      <c r="T78" s="281"/>
      <c r="U78" s="281"/>
      <c r="V78" s="281"/>
      <c r="W78" s="281"/>
      <c r="X78" s="281"/>
      <c r="Y78" s="281"/>
      <c r="Z78" s="281"/>
      <c r="AA78" s="281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</row>
    <row r="79" spans="1:41" s="238" customFormat="1">
      <c r="A79" s="273" t="s">
        <v>11</v>
      </c>
      <c r="B79" s="273" t="s">
        <v>554</v>
      </c>
      <c r="C79" s="273">
        <v>4019</v>
      </c>
      <c r="D79" s="273"/>
      <c r="E79" s="273">
        <f>SUM(E71:E77)</f>
        <v>0</v>
      </c>
      <c r="F79" s="274">
        <v>9.5</v>
      </c>
      <c r="G79" s="273">
        <f>E79*F79</f>
        <v>0</v>
      </c>
      <c r="H79" s="273"/>
      <c r="I79" s="273"/>
      <c r="J79" s="273"/>
      <c r="K79" s="273"/>
      <c r="L79" s="273">
        <f>SUM(L71:L77)</f>
        <v>240829</v>
      </c>
      <c r="M79" s="273">
        <v>1.03</v>
      </c>
      <c r="N79" s="278">
        <f t="shared" si="18"/>
        <v>248053.87</v>
      </c>
      <c r="O79" s="273">
        <f>SUM(O71:O77)</f>
        <v>60</v>
      </c>
      <c r="P79" s="278">
        <f t="shared" si="19"/>
        <v>248113.87</v>
      </c>
      <c r="Q79" s="273">
        <v>1</v>
      </c>
      <c r="R79" s="274">
        <f t="shared" si="20"/>
        <v>248113.87</v>
      </c>
      <c r="S79" s="281"/>
      <c r="T79" s="281"/>
      <c r="U79" s="281"/>
      <c r="V79" s="281"/>
      <c r="W79" s="281"/>
      <c r="X79" s="281"/>
      <c r="Y79" s="281"/>
      <c r="Z79" s="281"/>
      <c r="AA79" s="281"/>
      <c r="AB79" s="237"/>
      <c r="AC79" s="237"/>
      <c r="AD79" s="237"/>
      <c r="AE79" s="237"/>
      <c r="AF79" s="237"/>
      <c r="AG79" s="237"/>
      <c r="AH79" s="237"/>
      <c r="AI79" s="237"/>
      <c r="AJ79" s="237"/>
      <c r="AK79" s="237"/>
      <c r="AL79" s="237"/>
      <c r="AM79" s="237"/>
      <c r="AN79" s="237"/>
      <c r="AO79" s="237"/>
    </row>
    <row r="80" spans="1:41" s="239" customFormat="1">
      <c r="A80" s="29" t="s">
        <v>614</v>
      </c>
      <c r="B80" s="29" t="s">
        <v>615</v>
      </c>
      <c r="C80" s="29"/>
      <c r="D80" s="29"/>
      <c r="E80" s="29"/>
      <c r="F80" s="47"/>
      <c r="G80" s="29"/>
      <c r="H80" s="29"/>
      <c r="I80" s="29"/>
      <c r="J80" s="29"/>
      <c r="K80" s="29"/>
      <c r="L80" s="29"/>
      <c r="M80" s="29"/>
      <c r="N80" s="84"/>
      <c r="O80" s="29"/>
      <c r="P80" s="84"/>
      <c r="Q80" s="29"/>
      <c r="R80" s="47">
        <v>33883.129999999997</v>
      </c>
      <c r="S80" s="282"/>
      <c r="T80" s="282"/>
      <c r="U80" s="282"/>
      <c r="V80" s="282"/>
      <c r="W80" s="282"/>
      <c r="X80" s="282"/>
      <c r="Y80" s="282"/>
      <c r="Z80" s="282"/>
      <c r="AA80" s="282"/>
      <c r="AB80" s="285"/>
      <c r="AC80" s="285"/>
      <c r="AD80" s="285"/>
      <c r="AE80" s="285"/>
      <c r="AF80" s="285"/>
      <c r="AG80" s="285"/>
      <c r="AH80" s="285"/>
      <c r="AI80" s="285"/>
      <c r="AJ80" s="285"/>
      <c r="AK80" s="285"/>
      <c r="AL80" s="285"/>
      <c r="AM80" s="285"/>
      <c r="AN80" s="285"/>
      <c r="AO80" s="285"/>
    </row>
    <row r="81" spans="1:42" s="240" customFormat="1">
      <c r="A81" s="29" t="s">
        <v>616</v>
      </c>
      <c r="B81" s="29" t="s">
        <v>108</v>
      </c>
      <c r="C81" s="29"/>
      <c r="D81" s="29"/>
      <c r="E81" s="29"/>
      <c r="F81" s="47"/>
      <c r="G81" s="29"/>
      <c r="H81" s="29"/>
      <c r="I81" s="29"/>
      <c r="J81" s="29"/>
      <c r="K81" s="29"/>
      <c r="L81" s="29"/>
      <c r="M81" s="29"/>
      <c r="N81" s="84"/>
      <c r="O81" s="29"/>
      <c r="P81" s="84"/>
      <c r="Q81" s="29"/>
      <c r="R81" s="47">
        <f>R80-R79</f>
        <v>-214230.74</v>
      </c>
      <c r="S81" s="282"/>
      <c r="T81" s="282"/>
      <c r="U81" s="282"/>
      <c r="V81" s="282"/>
      <c r="W81" s="282"/>
      <c r="X81" s="282"/>
      <c r="Y81" s="282"/>
      <c r="Z81" s="282"/>
      <c r="AA81" s="282"/>
      <c r="AB81" s="284"/>
      <c r="AC81" s="284"/>
      <c r="AD81" s="284"/>
      <c r="AE81" s="284"/>
      <c r="AF81" s="284"/>
      <c r="AG81" s="284"/>
      <c r="AH81" s="284"/>
      <c r="AI81" s="284"/>
      <c r="AJ81" s="284"/>
      <c r="AK81" s="284"/>
      <c r="AL81" s="284"/>
      <c r="AM81" s="284"/>
      <c r="AN81" s="284"/>
      <c r="AO81" s="284"/>
    </row>
    <row r="82" spans="1:42" s="240" customFormat="1">
      <c r="A82" s="29"/>
      <c r="B82" s="29"/>
      <c r="C82" s="29"/>
      <c r="D82" s="29"/>
      <c r="E82" s="29"/>
      <c r="F82" s="47"/>
      <c r="G82" s="29"/>
      <c r="H82" s="29"/>
      <c r="I82" s="29"/>
      <c r="J82" s="29"/>
      <c r="K82" s="29"/>
      <c r="L82" s="29"/>
      <c r="M82" s="29"/>
      <c r="N82" s="84"/>
      <c r="O82" s="29"/>
      <c r="P82" s="84"/>
      <c r="Q82" s="29"/>
      <c r="R82" s="47"/>
      <c r="S82" s="282"/>
      <c r="T82" s="282"/>
      <c r="U82" s="282"/>
      <c r="V82" s="282"/>
      <c r="W82" s="282"/>
      <c r="X82" s="282"/>
      <c r="Y82" s="282"/>
      <c r="Z82" s="282"/>
      <c r="AA82" s="282"/>
      <c r="AB82" s="284"/>
      <c r="AC82" s="284"/>
      <c r="AD82" s="284"/>
      <c r="AE82" s="284"/>
      <c r="AF82" s="284"/>
      <c r="AG82" s="284"/>
      <c r="AH82" s="284"/>
      <c r="AI82" s="284"/>
      <c r="AJ82" s="284"/>
      <c r="AK82" s="284"/>
      <c r="AL82" s="284"/>
      <c r="AM82" s="284"/>
      <c r="AN82" s="284"/>
      <c r="AO82" s="284"/>
    </row>
    <row r="83" spans="1:42" s="239" customFormat="1">
      <c r="A83" s="29" t="s">
        <v>12</v>
      </c>
      <c r="B83" s="29"/>
      <c r="C83" s="29"/>
      <c r="D83" s="29"/>
      <c r="E83" s="29"/>
      <c r="F83" s="47"/>
      <c r="G83" s="29"/>
      <c r="H83" s="29"/>
      <c r="I83" s="29"/>
      <c r="J83" s="29"/>
      <c r="K83" s="29"/>
      <c r="L83" s="29"/>
      <c r="M83" s="29"/>
      <c r="N83" s="84"/>
      <c r="O83" s="29"/>
      <c r="P83" s="29"/>
      <c r="Q83" s="29"/>
      <c r="R83" s="47"/>
      <c r="S83" s="282"/>
      <c r="T83" s="282"/>
      <c r="U83" s="282"/>
      <c r="V83" s="282"/>
      <c r="W83" s="282"/>
      <c r="X83" s="282"/>
      <c r="Y83" s="282"/>
      <c r="Z83" s="282"/>
      <c r="AA83" s="282"/>
      <c r="AB83" s="285"/>
      <c r="AC83" s="285"/>
      <c r="AD83" s="285"/>
      <c r="AE83" s="285"/>
      <c r="AF83" s="285"/>
      <c r="AG83" s="285"/>
      <c r="AH83" s="285"/>
      <c r="AI83" s="285"/>
      <c r="AJ83" s="285"/>
      <c r="AK83" s="285"/>
      <c r="AL83" s="285"/>
      <c r="AM83" s="285"/>
      <c r="AN83" s="285"/>
      <c r="AO83" s="285"/>
    </row>
    <row r="84" spans="1:42" s="241" customFormat="1">
      <c r="A84" s="275" t="s">
        <v>617</v>
      </c>
      <c r="B84" s="29" t="s">
        <v>618</v>
      </c>
      <c r="C84" s="275">
        <v>4998</v>
      </c>
      <c r="D84" s="275"/>
      <c r="E84" s="275"/>
      <c r="F84" s="276"/>
      <c r="G84" s="275"/>
      <c r="H84" s="275">
        <v>33679</v>
      </c>
      <c r="I84" s="275">
        <v>34168</v>
      </c>
      <c r="J84" s="275">
        <f t="shared" ref="J84:J92" si="21">I84-H84</f>
        <v>489</v>
      </c>
      <c r="K84" s="275">
        <v>40</v>
      </c>
      <c r="L84" s="275">
        <f>J84*K84</f>
        <v>19560</v>
      </c>
      <c r="M84" s="275">
        <v>1.03</v>
      </c>
      <c r="N84" s="279">
        <f t="shared" ref="N84:N93" si="22">M84*L84</f>
        <v>20146.8</v>
      </c>
      <c r="O84" s="275"/>
      <c r="P84" s="279">
        <f t="shared" ref="P84:P93" si="23">G84+N84+O84</f>
        <v>20146.8</v>
      </c>
      <c r="Q84" s="275">
        <v>1</v>
      </c>
      <c r="R84" s="276">
        <f t="shared" ref="R84:R92" si="24">P84*Q84</f>
        <v>20146.8</v>
      </c>
      <c r="S84" s="281"/>
      <c r="T84" s="281"/>
      <c r="U84" s="281"/>
      <c r="V84" s="281"/>
      <c r="W84" s="281"/>
      <c r="X84" s="281"/>
      <c r="Y84" s="281"/>
      <c r="Z84" s="281"/>
      <c r="AA84" s="281"/>
      <c r="AB84" s="283"/>
      <c r="AC84" s="283"/>
      <c r="AD84" s="283"/>
      <c r="AE84" s="283"/>
      <c r="AF84" s="283"/>
      <c r="AG84" s="283"/>
      <c r="AH84" s="283"/>
      <c r="AI84" s="283"/>
      <c r="AJ84" s="283"/>
      <c r="AK84" s="283"/>
      <c r="AL84" s="283"/>
      <c r="AM84" s="283"/>
      <c r="AN84" s="283"/>
      <c r="AO84" s="283"/>
    </row>
    <row r="85" spans="1:42" s="241" customFormat="1">
      <c r="A85" s="29" t="s">
        <v>592</v>
      </c>
      <c r="B85" s="29" t="s">
        <v>618</v>
      </c>
      <c r="C85" s="29" t="s">
        <v>593</v>
      </c>
      <c r="D85" s="29"/>
      <c r="E85" s="29"/>
      <c r="F85" s="47"/>
      <c r="G85" s="29"/>
      <c r="H85" s="29">
        <v>87963</v>
      </c>
      <c r="I85" s="29">
        <v>96600</v>
      </c>
      <c r="J85" s="29">
        <f t="shared" si="21"/>
        <v>8637</v>
      </c>
      <c r="K85" s="29">
        <v>1</v>
      </c>
      <c r="L85" s="29">
        <f>J85*K85</f>
        <v>8637</v>
      </c>
      <c r="M85" s="29">
        <v>1.03</v>
      </c>
      <c r="N85" s="84">
        <f t="shared" si="22"/>
        <v>8896.11</v>
      </c>
      <c r="O85" s="29"/>
      <c r="P85" s="84">
        <f t="shared" si="23"/>
        <v>8896.11</v>
      </c>
      <c r="Q85" s="29">
        <v>0.5</v>
      </c>
      <c r="R85" s="47">
        <f t="shared" si="24"/>
        <v>4448.0550000000003</v>
      </c>
      <c r="S85" s="281"/>
      <c r="T85" s="281"/>
      <c r="U85" s="281"/>
      <c r="V85" s="281"/>
      <c r="W85" s="281"/>
      <c r="X85" s="281"/>
      <c r="Y85" s="281"/>
      <c r="Z85" s="281"/>
      <c r="AA85" s="281"/>
      <c r="AB85" s="283"/>
      <c r="AC85" s="283"/>
      <c r="AD85" s="283"/>
      <c r="AE85" s="283"/>
      <c r="AF85" s="283"/>
      <c r="AG85" s="283"/>
      <c r="AH85" s="283"/>
      <c r="AI85" s="283"/>
      <c r="AJ85" s="283"/>
      <c r="AK85" s="283"/>
      <c r="AL85" s="283"/>
      <c r="AM85" s="283"/>
      <c r="AN85" s="283"/>
      <c r="AO85" s="283"/>
    </row>
    <row r="86" spans="1:42" s="241" customFormat="1">
      <c r="A86" s="29" t="s">
        <v>619</v>
      </c>
      <c r="B86" s="29" t="s">
        <v>618</v>
      </c>
      <c r="C86" s="29"/>
      <c r="D86" s="29"/>
      <c r="E86" s="29"/>
      <c r="F86" s="47"/>
      <c r="G86" s="29"/>
      <c r="H86" s="29">
        <v>105985</v>
      </c>
      <c r="I86" s="29">
        <v>108032</v>
      </c>
      <c r="J86" s="29">
        <f t="shared" si="21"/>
        <v>2047</v>
      </c>
      <c r="K86" s="29">
        <v>1</v>
      </c>
      <c r="L86" s="29">
        <f>J86*K86</f>
        <v>2047</v>
      </c>
      <c r="M86" s="29">
        <v>1.03</v>
      </c>
      <c r="N86" s="84">
        <f t="shared" si="22"/>
        <v>2108.41</v>
      </c>
      <c r="O86" s="29"/>
      <c r="P86" s="84">
        <f t="shared" si="23"/>
        <v>2108.41</v>
      </c>
      <c r="Q86" s="29">
        <v>1</v>
      </c>
      <c r="R86" s="47">
        <f t="shared" si="24"/>
        <v>2108.41</v>
      </c>
      <c r="S86" s="281"/>
      <c r="T86" s="281"/>
      <c r="U86" s="281"/>
      <c r="V86" s="281"/>
      <c r="W86" s="281"/>
      <c r="X86" s="281"/>
      <c r="Y86" s="281"/>
      <c r="Z86" s="281"/>
      <c r="AA86" s="281"/>
      <c r="AB86" s="283"/>
      <c r="AC86" s="283"/>
      <c r="AD86" s="283"/>
      <c r="AE86" s="283"/>
      <c r="AF86" s="283"/>
      <c r="AG86" s="283"/>
      <c r="AH86" s="283"/>
      <c r="AI86" s="283"/>
      <c r="AJ86" s="283"/>
      <c r="AK86" s="283"/>
      <c r="AL86" s="283"/>
      <c r="AM86" s="283"/>
      <c r="AN86" s="283"/>
      <c r="AO86" s="283"/>
    </row>
    <row r="87" spans="1:42" s="241" customFormat="1">
      <c r="A87" s="29" t="s">
        <v>620</v>
      </c>
      <c r="B87" s="29" t="s">
        <v>618</v>
      </c>
      <c r="C87" s="29"/>
      <c r="D87" s="29"/>
      <c r="E87" s="29"/>
      <c r="F87" s="47"/>
      <c r="G87" s="29"/>
      <c r="H87" s="29">
        <v>112239</v>
      </c>
      <c r="I87" s="29">
        <v>117984</v>
      </c>
      <c r="J87" s="29">
        <f t="shared" si="21"/>
        <v>5745</v>
      </c>
      <c r="K87" s="29">
        <v>1</v>
      </c>
      <c r="L87" s="29">
        <f>K87*J87</f>
        <v>5745</v>
      </c>
      <c r="M87" s="29">
        <v>1.03</v>
      </c>
      <c r="N87" s="84">
        <f t="shared" si="22"/>
        <v>5917.35</v>
      </c>
      <c r="O87" s="29"/>
      <c r="P87" s="84">
        <f t="shared" si="23"/>
        <v>5917.35</v>
      </c>
      <c r="Q87" s="29">
        <v>1</v>
      </c>
      <c r="R87" s="47">
        <f t="shared" si="24"/>
        <v>5917.35</v>
      </c>
      <c r="S87" s="281"/>
      <c r="T87" s="281"/>
      <c r="U87" s="281"/>
      <c r="V87" s="281"/>
      <c r="W87" s="281"/>
      <c r="X87" s="281"/>
      <c r="Y87" s="281"/>
      <c r="Z87" s="281"/>
      <c r="AA87" s="281"/>
      <c r="AB87" s="283"/>
      <c r="AC87" s="283"/>
      <c r="AD87" s="283"/>
      <c r="AE87" s="283"/>
      <c r="AF87" s="283"/>
      <c r="AG87" s="283"/>
      <c r="AH87" s="283"/>
      <c r="AI87" s="283"/>
      <c r="AJ87" s="283"/>
      <c r="AK87" s="283"/>
      <c r="AL87" s="283"/>
      <c r="AM87" s="283"/>
      <c r="AN87" s="283"/>
      <c r="AO87" s="283"/>
    </row>
    <row r="88" spans="1:42" s="241" customFormat="1">
      <c r="A88" s="29" t="s">
        <v>621</v>
      </c>
      <c r="B88" s="29" t="s">
        <v>618</v>
      </c>
      <c r="C88" s="29">
        <v>177</v>
      </c>
      <c r="D88" s="29">
        <v>177</v>
      </c>
      <c r="E88" s="29">
        <f>SUM(D88-C88)</f>
        <v>0</v>
      </c>
      <c r="F88" s="47">
        <v>9.5</v>
      </c>
      <c r="G88" s="29">
        <f>E88*F88</f>
        <v>0</v>
      </c>
      <c r="H88" s="29">
        <v>34662</v>
      </c>
      <c r="I88" s="29">
        <v>35057</v>
      </c>
      <c r="J88" s="29">
        <f t="shared" si="21"/>
        <v>395</v>
      </c>
      <c r="K88" s="29">
        <v>1</v>
      </c>
      <c r="L88" s="29">
        <f>K88*J88</f>
        <v>395</v>
      </c>
      <c r="M88" s="29">
        <v>1.03</v>
      </c>
      <c r="N88" s="84">
        <f t="shared" si="22"/>
        <v>406.85</v>
      </c>
      <c r="O88" s="29">
        <v>40</v>
      </c>
      <c r="P88" s="84">
        <f t="shared" si="23"/>
        <v>446.85</v>
      </c>
      <c r="Q88" s="29">
        <v>1</v>
      </c>
      <c r="R88" s="47">
        <f t="shared" si="24"/>
        <v>446.85</v>
      </c>
      <c r="S88" s="281"/>
      <c r="T88" s="281"/>
      <c r="U88" s="281"/>
      <c r="V88" s="281"/>
      <c r="W88" s="281"/>
      <c r="X88" s="281"/>
      <c r="Y88" s="281"/>
      <c r="Z88" s="281"/>
      <c r="AA88" s="281"/>
      <c r="AB88" s="283"/>
      <c r="AC88" s="283"/>
      <c r="AD88" s="283"/>
      <c r="AE88" s="283"/>
      <c r="AF88" s="283"/>
      <c r="AG88" s="283"/>
      <c r="AH88" s="283"/>
      <c r="AI88" s="283"/>
      <c r="AJ88" s="283"/>
      <c r="AK88" s="283"/>
      <c r="AL88" s="283"/>
      <c r="AM88" s="283"/>
      <c r="AN88" s="283"/>
      <c r="AO88" s="283"/>
    </row>
    <row r="89" spans="1:42" s="241" customFormat="1">
      <c r="A89" s="29" t="s">
        <v>622</v>
      </c>
      <c r="B89" s="29" t="s">
        <v>618</v>
      </c>
      <c r="C89" s="29"/>
      <c r="D89" s="29"/>
      <c r="E89" s="29"/>
      <c r="F89" s="47"/>
      <c r="G89" s="29"/>
      <c r="H89" s="29">
        <v>136641</v>
      </c>
      <c r="I89" s="29">
        <v>144991</v>
      </c>
      <c r="J89" s="29">
        <f t="shared" si="21"/>
        <v>8350</v>
      </c>
      <c r="K89" s="29">
        <v>1</v>
      </c>
      <c r="L89" s="29">
        <f>K89*J89</f>
        <v>8350</v>
      </c>
      <c r="M89" s="29">
        <v>1.03</v>
      </c>
      <c r="N89" s="84">
        <f t="shared" si="22"/>
        <v>8600.5</v>
      </c>
      <c r="O89" s="29"/>
      <c r="P89" s="84">
        <f t="shared" si="23"/>
        <v>8600.5</v>
      </c>
      <c r="Q89" s="29">
        <v>1</v>
      </c>
      <c r="R89" s="47">
        <f t="shared" si="24"/>
        <v>8600.5</v>
      </c>
      <c r="S89" s="281"/>
      <c r="T89" s="281"/>
      <c r="U89" s="281"/>
      <c r="V89" s="281"/>
      <c r="W89" s="281"/>
      <c r="X89" s="281"/>
      <c r="Y89" s="281"/>
      <c r="Z89" s="281"/>
      <c r="AA89" s="281"/>
      <c r="AB89" s="283"/>
      <c r="AC89" s="283"/>
      <c r="AD89" s="283"/>
      <c r="AE89" s="283"/>
      <c r="AF89" s="283"/>
      <c r="AG89" s="283"/>
      <c r="AH89" s="283"/>
      <c r="AI89" s="283"/>
      <c r="AJ89" s="283"/>
      <c r="AK89" s="283"/>
      <c r="AL89" s="283"/>
      <c r="AM89" s="283"/>
      <c r="AN89" s="283"/>
      <c r="AO89" s="283"/>
    </row>
    <row r="90" spans="1:42" s="241" customFormat="1">
      <c r="A90" s="29" t="s">
        <v>623</v>
      </c>
      <c r="B90" s="29" t="s">
        <v>618</v>
      </c>
      <c r="C90" s="29"/>
      <c r="D90" s="29"/>
      <c r="E90" s="29"/>
      <c r="F90" s="47"/>
      <c r="G90" s="29"/>
      <c r="H90" s="29">
        <v>28751</v>
      </c>
      <c r="I90" s="29">
        <v>30681</v>
      </c>
      <c r="J90" s="29">
        <f t="shared" si="21"/>
        <v>1930</v>
      </c>
      <c r="K90" s="29">
        <v>40</v>
      </c>
      <c r="L90" s="29">
        <f t="shared" ref="L90:L97" si="25">K90*J90</f>
        <v>77200</v>
      </c>
      <c r="M90" s="29">
        <v>1.03</v>
      </c>
      <c r="N90" s="84">
        <f t="shared" si="22"/>
        <v>79516</v>
      </c>
      <c r="O90" s="29"/>
      <c r="P90" s="84">
        <f t="shared" si="23"/>
        <v>79516</v>
      </c>
      <c r="Q90" s="29">
        <v>1</v>
      </c>
      <c r="R90" s="47">
        <f t="shared" si="24"/>
        <v>79516</v>
      </c>
      <c r="S90" s="281"/>
      <c r="T90" s="281"/>
      <c r="U90" s="281"/>
      <c r="V90" s="281"/>
      <c r="W90" s="281"/>
      <c r="X90" s="281"/>
      <c r="Y90" s="281"/>
      <c r="Z90" s="281"/>
      <c r="AA90" s="281"/>
      <c r="AB90" s="283"/>
      <c r="AC90" s="283"/>
      <c r="AD90" s="283"/>
      <c r="AE90" s="283"/>
      <c r="AF90" s="283"/>
      <c r="AG90" s="283"/>
      <c r="AH90" s="283"/>
      <c r="AI90" s="283"/>
      <c r="AJ90" s="283"/>
      <c r="AK90" s="283"/>
      <c r="AL90" s="283"/>
      <c r="AM90" s="283"/>
      <c r="AN90" s="283"/>
      <c r="AO90" s="283"/>
    </row>
    <row r="91" spans="1:42" s="241" customFormat="1">
      <c r="A91" s="29" t="s">
        <v>624</v>
      </c>
      <c r="B91" s="29" t="s">
        <v>618</v>
      </c>
      <c r="C91" s="29">
        <v>1</v>
      </c>
      <c r="D91" s="29">
        <v>1</v>
      </c>
      <c r="E91" s="29">
        <f>SUM(D91-C91)</f>
        <v>0</v>
      </c>
      <c r="F91" s="47">
        <v>9.5</v>
      </c>
      <c r="G91" s="29">
        <f t="shared" ref="G91:G95" si="26">E91*F91</f>
        <v>0</v>
      </c>
      <c r="H91" s="29">
        <v>338</v>
      </c>
      <c r="I91" s="29">
        <v>373</v>
      </c>
      <c r="J91" s="29">
        <f t="shared" si="21"/>
        <v>35</v>
      </c>
      <c r="K91" s="29">
        <v>30</v>
      </c>
      <c r="L91" s="29">
        <f t="shared" si="25"/>
        <v>1050</v>
      </c>
      <c r="M91" s="29">
        <v>1.03</v>
      </c>
      <c r="N91" s="84">
        <f t="shared" si="22"/>
        <v>1081.5</v>
      </c>
      <c r="O91" s="29"/>
      <c r="P91" s="84">
        <f t="shared" si="23"/>
        <v>1081.5</v>
      </c>
      <c r="Q91" s="29">
        <v>0.33</v>
      </c>
      <c r="R91" s="47">
        <f t="shared" si="24"/>
        <v>356.89499999999998</v>
      </c>
      <c r="S91" s="281"/>
      <c r="T91" s="281"/>
      <c r="U91" s="281"/>
      <c r="V91" s="281"/>
      <c r="W91" s="281"/>
      <c r="X91" s="281"/>
      <c r="Y91" s="281"/>
      <c r="Z91" s="281"/>
      <c r="AA91" s="281"/>
      <c r="AB91" s="283"/>
      <c r="AC91" s="283"/>
      <c r="AD91" s="283"/>
      <c r="AE91" s="283"/>
      <c r="AF91" s="283"/>
      <c r="AG91" s="283"/>
      <c r="AH91" s="283"/>
      <c r="AI91" s="283"/>
      <c r="AJ91" s="283"/>
      <c r="AK91" s="283"/>
      <c r="AL91" s="283"/>
      <c r="AM91" s="283"/>
      <c r="AN91" s="283"/>
      <c r="AO91" s="283"/>
    </row>
    <row r="92" spans="1:42" s="241" customFormat="1">
      <c r="A92" s="29" t="s">
        <v>625</v>
      </c>
      <c r="B92" s="29" t="s">
        <v>618</v>
      </c>
      <c r="C92" s="29"/>
      <c r="D92" s="29"/>
      <c r="E92" s="29"/>
      <c r="F92" s="47"/>
      <c r="G92" s="29"/>
      <c r="H92" s="29">
        <v>312131</v>
      </c>
      <c r="I92" s="29">
        <v>353148</v>
      </c>
      <c r="J92" s="29">
        <f t="shared" si="21"/>
        <v>41017</v>
      </c>
      <c r="K92" s="29">
        <v>1</v>
      </c>
      <c r="L92" s="29">
        <f>J92*K92</f>
        <v>41017</v>
      </c>
      <c r="M92" s="29">
        <v>1.03</v>
      </c>
      <c r="N92" s="84">
        <f t="shared" si="22"/>
        <v>42247.51</v>
      </c>
      <c r="O92" s="29"/>
      <c r="P92" s="84">
        <f t="shared" si="23"/>
        <v>42247.51</v>
      </c>
      <c r="Q92" s="29">
        <v>1</v>
      </c>
      <c r="R92" s="47">
        <f t="shared" si="24"/>
        <v>42247.51</v>
      </c>
      <c r="S92" s="281"/>
      <c r="T92" s="281"/>
      <c r="U92" s="281"/>
      <c r="V92" s="281"/>
      <c r="W92" s="281"/>
      <c r="X92" s="281"/>
      <c r="Y92" s="281"/>
      <c r="Z92" s="281"/>
      <c r="AA92" s="281"/>
      <c r="AB92" s="283"/>
      <c r="AC92" s="283"/>
      <c r="AD92" s="283"/>
      <c r="AE92" s="283"/>
      <c r="AF92" s="283"/>
      <c r="AG92" s="283"/>
      <c r="AH92" s="283"/>
      <c r="AI92" s="283"/>
      <c r="AJ92" s="283"/>
      <c r="AK92" s="283"/>
      <c r="AL92" s="283"/>
      <c r="AM92" s="283"/>
      <c r="AN92" s="283"/>
      <c r="AO92" s="283"/>
    </row>
    <row r="93" spans="1:42" s="241" customFormat="1">
      <c r="A93" s="273" t="s">
        <v>626</v>
      </c>
      <c r="B93" s="29" t="s">
        <v>618</v>
      </c>
      <c r="C93" s="273"/>
      <c r="D93" s="273"/>
      <c r="E93" s="273">
        <f>SUM(E84:E90)</f>
        <v>0</v>
      </c>
      <c r="F93" s="274">
        <v>9.5</v>
      </c>
      <c r="G93" s="273">
        <f t="shared" si="26"/>
        <v>0</v>
      </c>
      <c r="H93" s="273"/>
      <c r="I93" s="273"/>
      <c r="J93" s="273"/>
      <c r="K93" s="273"/>
      <c r="L93" s="273">
        <f>SUM(L84:L92)</f>
        <v>164001</v>
      </c>
      <c r="M93" s="273">
        <v>1.03</v>
      </c>
      <c r="N93" s="278">
        <f t="shared" si="22"/>
        <v>168921.03</v>
      </c>
      <c r="O93" s="273">
        <f>SUM(O84:O90)</f>
        <v>40</v>
      </c>
      <c r="P93" s="278">
        <f t="shared" si="23"/>
        <v>168961.03</v>
      </c>
      <c r="Q93" s="273">
        <v>1</v>
      </c>
      <c r="R93" s="274">
        <f>SUM(R84:R103)</f>
        <v>293043.48092</v>
      </c>
      <c r="S93" s="283"/>
      <c r="T93" s="283"/>
      <c r="U93" s="283"/>
      <c r="V93" s="283"/>
      <c r="W93" s="283"/>
      <c r="X93" s="283"/>
      <c r="Y93" s="283"/>
      <c r="Z93" s="283"/>
      <c r="AA93" s="283"/>
      <c r="AB93" s="283"/>
      <c r="AC93" s="283"/>
      <c r="AD93" s="283"/>
      <c r="AE93" s="283"/>
      <c r="AF93" s="283"/>
      <c r="AG93" s="283"/>
      <c r="AH93" s="283"/>
      <c r="AI93" s="283"/>
      <c r="AJ93" s="283"/>
      <c r="AK93" s="283"/>
      <c r="AL93" s="283"/>
      <c r="AM93" s="283"/>
      <c r="AN93" s="283"/>
      <c r="AO93" s="283"/>
      <c r="AP93" s="283"/>
    </row>
    <row r="94" spans="1:42" s="237" customFormat="1">
      <c r="A94" s="275"/>
      <c r="B94" s="275"/>
      <c r="C94" s="275"/>
      <c r="D94" s="275"/>
      <c r="E94" s="275"/>
      <c r="F94" s="276"/>
      <c r="G94" s="275"/>
      <c r="H94" s="275"/>
      <c r="I94" s="275"/>
      <c r="J94" s="275"/>
      <c r="K94" s="275"/>
      <c r="L94" s="275"/>
      <c r="M94" s="275"/>
      <c r="N94" s="279"/>
      <c r="O94" s="275"/>
      <c r="P94" s="279"/>
      <c r="Q94" s="275"/>
      <c r="R94" s="276"/>
    </row>
    <row r="95" spans="1:42" s="241" customFormat="1">
      <c r="A95" s="29" t="s">
        <v>627</v>
      </c>
      <c r="B95" s="29" t="s">
        <v>618</v>
      </c>
      <c r="C95" s="29">
        <v>20</v>
      </c>
      <c r="D95" s="29">
        <v>20</v>
      </c>
      <c r="E95" s="29">
        <f>SUM(D95-C95)</f>
        <v>0</v>
      </c>
      <c r="F95" s="47">
        <v>9.5</v>
      </c>
      <c r="G95" s="29">
        <f t="shared" si="26"/>
        <v>0</v>
      </c>
      <c r="H95" s="29">
        <v>20569</v>
      </c>
      <c r="I95" s="29">
        <v>20686</v>
      </c>
      <c r="J95" s="29">
        <f t="shared" ref="J95:J97" si="27">I95-H95</f>
        <v>117</v>
      </c>
      <c r="K95" s="29">
        <v>1</v>
      </c>
      <c r="L95" s="29">
        <f t="shared" si="25"/>
        <v>117</v>
      </c>
      <c r="M95" s="29">
        <v>1.03</v>
      </c>
      <c r="N95" s="84">
        <f t="shared" ref="N95:N97" si="28">M95*L95</f>
        <v>120.51</v>
      </c>
      <c r="O95" s="29">
        <v>0</v>
      </c>
      <c r="P95" s="84">
        <f t="shared" ref="P95:P97" si="29">G95+N95+O95</f>
        <v>120.51</v>
      </c>
      <c r="Q95" s="29">
        <v>1</v>
      </c>
      <c r="R95" s="47">
        <f t="shared" ref="R95:R97" si="30">P95*Q95</f>
        <v>120.51</v>
      </c>
      <c r="S95" s="283"/>
      <c r="T95" s="283"/>
      <c r="U95" s="283"/>
      <c r="V95" s="283"/>
      <c r="W95" s="283"/>
      <c r="X95" s="283"/>
      <c r="Y95" s="283"/>
      <c r="Z95" s="283"/>
      <c r="AA95" s="283"/>
      <c r="AB95" s="283"/>
      <c r="AC95" s="283"/>
      <c r="AD95" s="283"/>
      <c r="AE95" s="283"/>
      <c r="AF95" s="283"/>
      <c r="AG95" s="283"/>
      <c r="AH95" s="283"/>
      <c r="AI95" s="283"/>
      <c r="AJ95" s="283"/>
      <c r="AK95" s="283"/>
      <c r="AL95" s="283"/>
      <c r="AM95" s="283"/>
      <c r="AN95" s="283"/>
      <c r="AO95" s="283"/>
      <c r="AP95" s="283"/>
    </row>
    <row r="96" spans="1:42" s="241" customFormat="1">
      <c r="A96" s="29" t="s">
        <v>628</v>
      </c>
      <c r="B96" s="29" t="s">
        <v>618</v>
      </c>
      <c r="C96" s="29"/>
      <c r="D96" s="29"/>
      <c r="E96" s="29"/>
      <c r="F96" s="47">
        <v>9.5</v>
      </c>
      <c r="G96" s="29"/>
      <c r="H96" s="29">
        <v>24678</v>
      </c>
      <c r="I96" s="29">
        <v>24678</v>
      </c>
      <c r="J96" s="29">
        <f t="shared" si="27"/>
        <v>0</v>
      </c>
      <c r="K96" s="29">
        <v>1</v>
      </c>
      <c r="L96" s="29">
        <f t="shared" si="25"/>
        <v>0</v>
      </c>
      <c r="M96" s="29">
        <v>1.03</v>
      </c>
      <c r="N96" s="84">
        <f t="shared" si="28"/>
        <v>0</v>
      </c>
      <c r="O96" s="29">
        <v>0</v>
      </c>
      <c r="P96" s="84">
        <f t="shared" si="29"/>
        <v>0</v>
      </c>
      <c r="Q96" s="29">
        <v>1</v>
      </c>
      <c r="R96" s="47">
        <f t="shared" si="30"/>
        <v>0</v>
      </c>
      <c r="S96" s="283"/>
      <c r="T96" s="283"/>
      <c r="U96" s="283"/>
      <c r="V96" s="283"/>
      <c r="W96" s="283"/>
      <c r="X96" s="283"/>
      <c r="Y96" s="283"/>
      <c r="Z96" s="283"/>
      <c r="AA96" s="283"/>
      <c r="AB96" s="283"/>
      <c r="AC96" s="283"/>
      <c r="AD96" s="283"/>
      <c r="AE96" s="283"/>
      <c r="AF96" s="283"/>
      <c r="AG96" s="283"/>
      <c r="AH96" s="283"/>
      <c r="AI96" s="283"/>
      <c r="AJ96" s="283"/>
      <c r="AK96" s="283"/>
      <c r="AL96" s="283"/>
      <c r="AM96" s="283"/>
      <c r="AN96" s="283"/>
      <c r="AO96" s="283"/>
      <c r="AP96" s="283"/>
    </row>
    <row r="97" spans="1:42" s="241" customFormat="1">
      <c r="A97" s="29" t="s">
        <v>629</v>
      </c>
      <c r="B97" s="29" t="s">
        <v>618</v>
      </c>
      <c r="C97" s="29"/>
      <c r="D97" s="29" t="s">
        <v>630</v>
      </c>
      <c r="E97" s="29"/>
      <c r="F97" s="47">
        <v>9.5</v>
      </c>
      <c r="G97" s="29">
        <f>E97*F97</f>
        <v>0</v>
      </c>
      <c r="H97" s="29">
        <v>4347</v>
      </c>
      <c r="I97" s="29">
        <v>4756</v>
      </c>
      <c r="J97" s="29">
        <f t="shared" si="27"/>
        <v>409</v>
      </c>
      <c r="K97" s="29">
        <v>1</v>
      </c>
      <c r="L97" s="29">
        <f t="shared" si="25"/>
        <v>409</v>
      </c>
      <c r="M97" s="29">
        <v>1.03</v>
      </c>
      <c r="N97" s="84">
        <f t="shared" si="28"/>
        <v>421.27</v>
      </c>
      <c r="O97" s="29"/>
      <c r="P97" s="84">
        <f t="shared" si="29"/>
        <v>421.27</v>
      </c>
      <c r="Q97" s="29">
        <v>1</v>
      </c>
      <c r="R97" s="47">
        <f t="shared" si="30"/>
        <v>421.27</v>
      </c>
      <c r="S97" s="283"/>
      <c r="T97" s="283"/>
      <c r="U97" s="283"/>
      <c r="V97" s="283"/>
      <c r="W97" s="283"/>
      <c r="X97" s="283"/>
      <c r="Y97" s="283"/>
      <c r="Z97" s="283"/>
      <c r="AA97" s="283"/>
      <c r="AB97" s="283"/>
      <c r="AC97" s="283"/>
      <c r="AD97" s="283"/>
      <c r="AE97" s="283"/>
      <c r="AF97" s="283"/>
      <c r="AG97" s="283"/>
      <c r="AH97" s="283"/>
      <c r="AI97" s="283"/>
      <c r="AJ97" s="283"/>
      <c r="AK97" s="283"/>
      <c r="AL97" s="283"/>
      <c r="AM97" s="283"/>
      <c r="AN97" s="283"/>
      <c r="AO97" s="283"/>
      <c r="AP97" s="283"/>
    </row>
    <row r="98" spans="1:42" s="242" customFormat="1">
      <c r="A98" s="275"/>
      <c r="B98" s="275"/>
      <c r="C98" s="275"/>
      <c r="D98" s="275"/>
      <c r="E98" s="275"/>
      <c r="F98" s="276"/>
      <c r="G98" s="275"/>
      <c r="H98" s="275"/>
      <c r="I98" s="275"/>
      <c r="J98" s="275"/>
      <c r="K98" s="275"/>
      <c r="L98" s="275"/>
      <c r="M98" s="275"/>
      <c r="N98" s="279"/>
      <c r="O98" s="275"/>
      <c r="P98" s="279"/>
      <c r="Q98" s="275"/>
      <c r="R98" s="276"/>
    </row>
    <row r="99" spans="1:42" s="242" customFormat="1">
      <c r="A99" s="275"/>
      <c r="B99" s="275"/>
      <c r="C99" s="275"/>
      <c r="D99" s="275"/>
      <c r="E99" s="275"/>
      <c r="F99" s="276"/>
      <c r="G99" s="275"/>
      <c r="H99" s="275"/>
      <c r="I99" s="275"/>
      <c r="J99" s="275"/>
      <c r="K99" s="275"/>
      <c r="L99" s="275"/>
      <c r="M99" s="275"/>
      <c r="N99" s="279"/>
      <c r="O99" s="275"/>
      <c r="P99" s="279"/>
      <c r="Q99" s="275"/>
      <c r="R99" s="276"/>
    </row>
    <row r="100" spans="1:42" s="242" customFormat="1">
      <c r="A100" s="275"/>
      <c r="B100" s="275"/>
      <c r="C100" s="275"/>
      <c r="D100" s="275"/>
      <c r="E100" s="275"/>
      <c r="F100" s="276"/>
      <c r="G100" s="275"/>
      <c r="H100" s="275"/>
      <c r="I100" s="275"/>
      <c r="J100" s="275"/>
      <c r="K100" s="275"/>
      <c r="L100" s="275"/>
      <c r="M100" s="275"/>
      <c r="N100" s="279"/>
      <c r="O100" s="275"/>
      <c r="P100" s="279"/>
      <c r="Q100" s="275"/>
      <c r="R100" s="276"/>
    </row>
    <row r="101" spans="1:42" s="242" customFormat="1">
      <c r="A101" s="275"/>
      <c r="B101" s="275"/>
      <c r="C101" s="275"/>
      <c r="D101" s="275"/>
      <c r="E101" s="275"/>
      <c r="F101" s="276"/>
      <c r="G101" s="275"/>
      <c r="H101" s="275"/>
      <c r="I101" s="275"/>
      <c r="J101" s="275"/>
      <c r="K101" s="275"/>
      <c r="L101" s="275"/>
      <c r="M101" s="275"/>
      <c r="N101" s="279"/>
      <c r="O101" s="275"/>
      <c r="P101" s="279"/>
      <c r="Q101" s="275"/>
      <c r="R101" s="276"/>
    </row>
    <row r="102" spans="1:42" s="242" customFormat="1">
      <c r="A102" s="275"/>
      <c r="B102" s="275"/>
      <c r="C102" s="275"/>
      <c r="D102" s="275"/>
      <c r="E102" s="275"/>
      <c r="F102" s="276"/>
      <c r="G102" s="275"/>
      <c r="H102" s="275"/>
      <c r="I102" s="275"/>
      <c r="J102" s="275"/>
      <c r="K102" s="275"/>
      <c r="L102" s="275"/>
      <c r="M102" s="275"/>
      <c r="N102" s="279"/>
      <c r="O102" s="275"/>
      <c r="P102" s="279"/>
      <c r="Q102" s="275"/>
      <c r="R102" s="276"/>
    </row>
    <row r="103" spans="1:42" s="240" customFormat="1">
      <c r="A103" s="29" t="s">
        <v>257</v>
      </c>
      <c r="B103" s="29" t="s">
        <v>51</v>
      </c>
      <c r="C103" s="29"/>
      <c r="D103" s="29"/>
      <c r="E103" s="29"/>
      <c r="F103" s="47"/>
      <c r="G103" s="23" t="s">
        <v>44</v>
      </c>
      <c r="H103" s="23">
        <v>17136</v>
      </c>
      <c r="I103" s="23">
        <v>18914</v>
      </c>
      <c r="J103" s="23">
        <f>I103-H103</f>
        <v>1778</v>
      </c>
      <c r="K103" s="23">
        <v>20</v>
      </c>
      <c r="L103" s="23">
        <f>J103*K103</f>
        <v>35560</v>
      </c>
      <c r="M103" s="36">
        <v>1.03</v>
      </c>
      <c r="N103" s="263">
        <f>SUM(L103*M103)</f>
        <v>36626.800000000003</v>
      </c>
      <c r="O103" s="264"/>
      <c r="P103" s="263">
        <f>SUM(N103)</f>
        <v>36626.800000000003</v>
      </c>
      <c r="Q103" s="23">
        <v>5.7299999999999997E-2</v>
      </c>
      <c r="R103" s="24">
        <f>P103*Q103</f>
        <v>2098.7156399999999</v>
      </c>
      <c r="S103" s="284"/>
      <c r="T103" s="284"/>
      <c r="U103" s="284"/>
      <c r="V103" s="284"/>
      <c r="W103" s="284"/>
      <c r="X103" s="284"/>
      <c r="Y103" s="284"/>
      <c r="Z103" s="284"/>
      <c r="AA103" s="284"/>
      <c r="AB103" s="284"/>
      <c r="AC103" s="284"/>
      <c r="AD103" s="284"/>
      <c r="AE103" s="284"/>
      <c r="AF103" s="284"/>
      <c r="AG103" s="284"/>
      <c r="AH103" s="284"/>
      <c r="AI103" s="284"/>
      <c r="AJ103" s="284"/>
      <c r="AK103" s="284"/>
      <c r="AL103" s="284"/>
      <c r="AM103" s="284"/>
      <c r="AN103" s="284"/>
      <c r="AO103" s="284"/>
      <c r="AP103" s="284"/>
    </row>
    <row r="104" spans="1:42" s="240" customFormat="1">
      <c r="A104" s="29" t="s">
        <v>257</v>
      </c>
      <c r="B104" s="29" t="s">
        <v>631</v>
      </c>
      <c r="C104" s="29"/>
      <c r="D104" s="29"/>
      <c r="E104" s="29"/>
      <c r="F104" s="47"/>
      <c r="G104" s="23" t="s">
        <v>44</v>
      </c>
      <c r="H104" s="23">
        <v>17136</v>
      </c>
      <c r="I104" s="23">
        <v>18914</v>
      </c>
      <c r="J104" s="23">
        <f>I104-H104</f>
        <v>1778</v>
      </c>
      <c r="K104" s="23">
        <v>20</v>
      </c>
      <c r="L104" s="23">
        <f>J104*K104</f>
        <v>35560</v>
      </c>
      <c r="M104" s="36">
        <v>1.03</v>
      </c>
      <c r="N104" s="263">
        <f>SUM(L104*M104)</f>
        <v>36626.800000000003</v>
      </c>
      <c r="O104" s="264"/>
      <c r="P104" s="263">
        <f>SUM(N104)</f>
        <v>36626.800000000003</v>
      </c>
      <c r="Q104" s="23">
        <v>5.7299999999999997E-2</v>
      </c>
      <c r="R104" s="24">
        <f>P104*Q104</f>
        <v>2098.7156399999999</v>
      </c>
      <c r="S104" s="284"/>
      <c r="T104" s="284"/>
      <c r="U104" s="284"/>
      <c r="V104" s="284"/>
      <c r="W104" s="284"/>
      <c r="X104" s="284"/>
      <c r="Y104" s="284"/>
      <c r="Z104" s="284"/>
      <c r="AA104" s="284"/>
      <c r="AB104" s="284"/>
      <c r="AC104" s="284"/>
      <c r="AD104" s="284"/>
      <c r="AE104" s="284"/>
      <c r="AF104" s="284"/>
      <c r="AG104" s="284"/>
      <c r="AH104" s="284"/>
      <c r="AI104" s="284"/>
      <c r="AJ104" s="284"/>
      <c r="AK104" s="284"/>
      <c r="AL104" s="284"/>
      <c r="AM104" s="284"/>
      <c r="AN104" s="284"/>
      <c r="AO104" s="284"/>
      <c r="AP104" s="284"/>
    </row>
    <row r="105" spans="1:42" s="241" customFormat="1">
      <c r="A105" s="29"/>
      <c r="B105" s="29"/>
      <c r="C105" s="29"/>
      <c r="D105" s="29"/>
      <c r="E105" s="29"/>
      <c r="F105" s="47"/>
      <c r="G105" s="23"/>
      <c r="H105" s="23"/>
      <c r="I105" s="23"/>
      <c r="J105" s="23"/>
      <c r="K105" s="23"/>
      <c r="L105" s="23"/>
      <c r="M105" s="36"/>
      <c r="N105" s="263"/>
      <c r="O105" s="264"/>
      <c r="P105" s="263"/>
      <c r="Q105" s="23"/>
      <c r="R105" s="24"/>
      <c r="S105" s="283"/>
      <c r="T105" s="283"/>
      <c r="U105" s="283"/>
      <c r="V105" s="283"/>
      <c r="W105" s="283"/>
      <c r="X105" s="283"/>
      <c r="Y105" s="283"/>
      <c r="Z105" s="283"/>
      <c r="AA105" s="283"/>
      <c r="AB105" s="283"/>
      <c r="AC105" s="283"/>
      <c r="AD105" s="283"/>
      <c r="AE105" s="283"/>
      <c r="AF105" s="283"/>
      <c r="AG105" s="283"/>
      <c r="AH105" s="283"/>
      <c r="AI105" s="283"/>
      <c r="AJ105" s="283"/>
      <c r="AK105" s="283"/>
      <c r="AL105" s="283"/>
      <c r="AM105" s="283"/>
      <c r="AN105" s="283"/>
      <c r="AO105" s="283"/>
    </row>
    <row r="106" spans="1:42" s="241" customFormat="1">
      <c r="A106" s="29" t="s">
        <v>12</v>
      </c>
      <c r="B106" s="29"/>
      <c r="C106" s="29" t="s">
        <v>13</v>
      </c>
      <c r="D106" s="29" t="s">
        <v>14</v>
      </c>
      <c r="E106" s="29" t="s">
        <v>15</v>
      </c>
      <c r="F106" s="47" t="s">
        <v>16</v>
      </c>
      <c r="G106" s="29" t="s">
        <v>17</v>
      </c>
      <c r="H106" s="29" t="s">
        <v>18</v>
      </c>
      <c r="I106" s="29" t="s">
        <v>19</v>
      </c>
      <c r="J106" s="29" t="s">
        <v>20</v>
      </c>
      <c r="K106" s="29" t="s">
        <v>21</v>
      </c>
      <c r="L106" s="29" t="s">
        <v>15</v>
      </c>
      <c r="M106" s="29"/>
      <c r="N106" s="84" t="s">
        <v>22</v>
      </c>
      <c r="O106" s="29" t="s">
        <v>23</v>
      </c>
      <c r="P106" s="84" t="s">
        <v>11</v>
      </c>
      <c r="Q106" s="29" t="s">
        <v>24</v>
      </c>
      <c r="R106" s="47" t="s">
        <v>25</v>
      </c>
    </row>
    <row r="107" spans="1:42" s="238" customFormat="1">
      <c r="A107" s="29" t="s">
        <v>632</v>
      </c>
      <c r="B107" s="29" t="s">
        <v>633</v>
      </c>
      <c r="C107" s="29"/>
      <c r="D107" s="29"/>
      <c r="E107" s="29"/>
      <c r="F107" s="47"/>
      <c r="G107" s="29"/>
      <c r="H107" s="29">
        <v>29024</v>
      </c>
      <c r="I107" s="29">
        <v>29024</v>
      </c>
      <c r="J107" s="29">
        <f>I107-H107</f>
        <v>0</v>
      </c>
      <c r="K107" s="29">
        <v>1</v>
      </c>
      <c r="L107" s="29">
        <f>K107*J107</f>
        <v>0</v>
      </c>
      <c r="M107" s="29">
        <v>1.03</v>
      </c>
      <c r="N107" s="84">
        <f>M107*L107</f>
        <v>0</v>
      </c>
      <c r="O107" s="29"/>
      <c r="P107" s="84">
        <f>G107+N107+O107</f>
        <v>0</v>
      </c>
      <c r="Q107" s="29">
        <v>1</v>
      </c>
      <c r="R107" s="47">
        <f>P107*Q107</f>
        <v>0</v>
      </c>
    </row>
    <row r="108" spans="1:42" s="238" customFormat="1">
      <c r="A108" s="29" t="s">
        <v>634</v>
      </c>
      <c r="B108" s="29" t="s">
        <v>633</v>
      </c>
      <c r="C108" s="29">
        <v>38</v>
      </c>
      <c r="D108" s="29">
        <v>38</v>
      </c>
      <c r="E108" s="29">
        <f>SUM(D108-C108)</f>
        <v>0</v>
      </c>
      <c r="F108" s="47">
        <v>9.5</v>
      </c>
      <c r="G108" s="29">
        <f>E108*F108</f>
        <v>0</v>
      </c>
      <c r="H108" s="29">
        <v>21947</v>
      </c>
      <c r="I108" s="29">
        <v>22159</v>
      </c>
      <c r="J108" s="29">
        <f>I108-H108</f>
        <v>212</v>
      </c>
      <c r="K108" s="29">
        <v>1</v>
      </c>
      <c r="L108" s="29">
        <f>K108*J108</f>
        <v>212</v>
      </c>
      <c r="M108" s="29">
        <v>1.03</v>
      </c>
      <c r="N108" s="84">
        <f>M108*L108</f>
        <v>218.36</v>
      </c>
      <c r="O108" s="29">
        <v>40</v>
      </c>
      <c r="P108" s="84">
        <f>G108+N108+O108</f>
        <v>258.36</v>
      </c>
      <c r="Q108" s="29">
        <v>1</v>
      </c>
      <c r="R108" s="47">
        <f>P108*Q108</f>
        <v>258.36</v>
      </c>
    </row>
    <row r="109" spans="1:42" s="238" customFormat="1">
      <c r="A109" s="29" t="s">
        <v>635</v>
      </c>
      <c r="B109" s="29" t="s">
        <v>633</v>
      </c>
      <c r="C109" s="29">
        <v>20</v>
      </c>
      <c r="D109" s="29">
        <v>20</v>
      </c>
      <c r="E109" s="29">
        <f>D109-C109</f>
        <v>0</v>
      </c>
      <c r="F109" s="47">
        <v>9.5</v>
      </c>
      <c r="G109" s="29">
        <f>E109*F109</f>
        <v>0</v>
      </c>
      <c r="H109" s="29">
        <v>15416</v>
      </c>
      <c r="I109" s="29">
        <v>15840</v>
      </c>
      <c r="J109" s="29">
        <f>I109-H109</f>
        <v>424</v>
      </c>
      <c r="K109" s="29">
        <v>20</v>
      </c>
      <c r="L109" s="29">
        <f>J109*K109</f>
        <v>8480</v>
      </c>
      <c r="M109" s="29">
        <v>1.03</v>
      </c>
      <c r="N109" s="84">
        <f>M109*L109</f>
        <v>8734.4</v>
      </c>
      <c r="O109" s="29"/>
      <c r="P109" s="84">
        <f>G109+N109+O109</f>
        <v>8734.4</v>
      </c>
      <c r="Q109" s="29">
        <v>0.5</v>
      </c>
      <c r="R109" s="47">
        <f>P109*Q109</f>
        <v>4367.2</v>
      </c>
    </row>
    <row r="110" spans="1:42" s="15" customFormat="1">
      <c r="A110" s="29" t="s">
        <v>11</v>
      </c>
      <c r="B110" s="29" t="s">
        <v>633</v>
      </c>
      <c r="C110" s="29"/>
      <c r="D110" s="29"/>
      <c r="E110" s="29">
        <v>0</v>
      </c>
      <c r="F110" s="47">
        <v>9.5</v>
      </c>
      <c r="G110" s="29">
        <f>E110*F110</f>
        <v>0</v>
      </c>
      <c r="H110" s="29"/>
      <c r="I110" s="29"/>
      <c r="J110" s="29"/>
      <c r="K110" s="29"/>
      <c r="L110" s="46">
        <f>SUM(L107:L109)</f>
        <v>8692</v>
      </c>
      <c r="M110" s="29">
        <v>1.03</v>
      </c>
      <c r="N110" s="84">
        <f>L110*M110</f>
        <v>8952.76</v>
      </c>
      <c r="O110" s="29">
        <v>40</v>
      </c>
      <c r="P110" s="84">
        <f>G110+N110+O110</f>
        <v>8992.76</v>
      </c>
      <c r="Q110" s="29">
        <v>1</v>
      </c>
      <c r="R110" s="47">
        <f>P110+O110+G109</f>
        <v>9032.76</v>
      </c>
    </row>
    <row r="111" spans="1:42" s="15" customFormat="1">
      <c r="A111" s="29" t="s">
        <v>485</v>
      </c>
      <c r="B111" s="29" t="s">
        <v>633</v>
      </c>
      <c r="C111" s="29" t="s">
        <v>615</v>
      </c>
      <c r="D111" s="29"/>
      <c r="E111" s="29"/>
      <c r="F111" s="47"/>
      <c r="G111" s="29"/>
      <c r="H111" s="29"/>
      <c r="I111" s="29"/>
      <c r="J111" s="29"/>
      <c r="K111" s="29"/>
      <c r="L111" s="29"/>
      <c r="M111" s="29"/>
      <c r="N111" s="84"/>
      <c r="O111" s="29"/>
      <c r="P111" s="84"/>
      <c r="Q111" s="29">
        <v>1</v>
      </c>
      <c r="R111" s="47">
        <v>69844.399999999994</v>
      </c>
    </row>
    <row r="112" spans="1:42" s="15" customFormat="1">
      <c r="A112" s="29" t="s">
        <v>367</v>
      </c>
      <c r="B112" s="29"/>
      <c r="C112" s="29" t="s">
        <v>108</v>
      </c>
      <c r="D112" s="29"/>
      <c r="E112" s="29"/>
      <c r="F112" s="47"/>
      <c r="G112" s="29"/>
      <c r="H112" s="29"/>
      <c r="I112" s="29"/>
      <c r="J112" s="29"/>
      <c r="K112" s="29"/>
      <c r="L112" s="29"/>
      <c r="M112" s="29"/>
      <c r="N112" s="84"/>
      <c r="O112" s="29"/>
      <c r="P112" s="84"/>
      <c r="Q112" s="29"/>
      <c r="R112" s="47">
        <f>R111-R110</f>
        <v>60811.64</v>
      </c>
    </row>
    <row r="113" spans="1:40" s="1" customFormat="1" ht="21" customHeight="1">
      <c r="A113" s="29"/>
      <c r="B113" s="29"/>
      <c r="C113" s="29"/>
      <c r="D113" s="29"/>
      <c r="E113" s="29"/>
      <c r="F113" s="47"/>
      <c r="G113" s="29"/>
      <c r="H113" s="29"/>
      <c r="I113" s="29"/>
      <c r="J113" s="29"/>
      <c r="K113" s="29"/>
      <c r="L113" s="29"/>
      <c r="M113" s="29"/>
      <c r="N113" s="84"/>
      <c r="O113" s="29"/>
      <c r="P113" s="84"/>
      <c r="Q113" s="29"/>
      <c r="R113" s="47"/>
    </row>
    <row r="114" spans="1:40" s="243" customFormat="1">
      <c r="A114" s="45" t="s">
        <v>636</v>
      </c>
      <c r="B114" s="29"/>
      <c r="C114" s="29"/>
      <c r="D114" s="29"/>
      <c r="E114" s="29"/>
      <c r="F114" s="47"/>
      <c r="G114" s="29"/>
      <c r="H114" s="29"/>
      <c r="I114" s="29"/>
      <c r="J114" s="29"/>
      <c r="K114" s="29"/>
      <c r="L114" s="29"/>
      <c r="M114" s="29"/>
      <c r="N114" s="84"/>
      <c r="O114" s="29"/>
      <c r="P114" s="84"/>
      <c r="Q114" s="29"/>
      <c r="R114" s="47"/>
    </row>
    <row r="115" spans="1:40" s="15" customFormat="1">
      <c r="A115" s="29" t="s">
        <v>637</v>
      </c>
      <c r="B115" s="29" t="s">
        <v>51</v>
      </c>
      <c r="C115" s="29">
        <v>4622</v>
      </c>
      <c r="D115" s="29"/>
      <c r="E115" s="29"/>
      <c r="F115" s="47"/>
      <c r="G115" s="29"/>
      <c r="H115" s="29">
        <v>18899</v>
      </c>
      <c r="I115" s="29">
        <v>19743</v>
      </c>
      <c r="J115" s="29">
        <f t="shared" ref="J115:J120" si="31">I115-H115</f>
        <v>844</v>
      </c>
      <c r="K115" s="29">
        <v>30</v>
      </c>
      <c r="L115" s="29">
        <f t="shared" ref="L115:L120" si="32">K115*J115</f>
        <v>25320</v>
      </c>
      <c r="M115" s="29">
        <v>1.03</v>
      </c>
      <c r="N115" s="84">
        <f t="shared" ref="N115:N120" si="33">M115*L115</f>
        <v>26079.599999999999</v>
      </c>
      <c r="O115" s="29"/>
      <c r="P115" s="84">
        <f>G115+N115+O115</f>
        <v>26079.599999999999</v>
      </c>
      <c r="Q115" s="29">
        <v>1</v>
      </c>
      <c r="R115" s="47">
        <f t="shared" ref="R115:R120" si="34">P115*Q115</f>
        <v>26079.599999999999</v>
      </c>
    </row>
    <row r="116" spans="1:40" s="15" customFormat="1">
      <c r="A116" s="29" t="s">
        <v>638</v>
      </c>
      <c r="B116" s="29" t="s">
        <v>51</v>
      </c>
      <c r="C116" s="29">
        <v>46</v>
      </c>
      <c r="D116" s="29">
        <v>46</v>
      </c>
      <c r="E116" s="29">
        <f>SUM(D116-C116)</f>
        <v>0</v>
      </c>
      <c r="F116" s="47">
        <v>9.5</v>
      </c>
      <c r="G116" s="29">
        <f>E116*F116</f>
        <v>0</v>
      </c>
      <c r="H116" s="29">
        <v>33957</v>
      </c>
      <c r="I116" s="29">
        <v>34678</v>
      </c>
      <c r="J116" s="29">
        <f t="shared" si="31"/>
        <v>721</v>
      </c>
      <c r="K116" s="29">
        <v>1</v>
      </c>
      <c r="L116" s="29">
        <f t="shared" si="32"/>
        <v>721</v>
      </c>
      <c r="M116" s="29">
        <v>1.03</v>
      </c>
      <c r="N116" s="84">
        <f t="shared" si="33"/>
        <v>742.63</v>
      </c>
      <c r="O116" s="29">
        <v>40</v>
      </c>
      <c r="P116" s="84">
        <f>G116+N116+O116</f>
        <v>782.63</v>
      </c>
      <c r="Q116" s="29">
        <v>1</v>
      </c>
      <c r="R116" s="47">
        <f t="shared" si="34"/>
        <v>782.63</v>
      </c>
    </row>
    <row r="117" spans="1:40" s="15" customFormat="1">
      <c r="A117" s="29" t="s">
        <v>639</v>
      </c>
      <c r="B117" s="29" t="s">
        <v>51</v>
      </c>
      <c r="C117" s="29"/>
      <c r="D117" s="29"/>
      <c r="E117" s="29"/>
      <c r="F117" s="47"/>
      <c r="G117" s="29"/>
      <c r="H117" s="29">
        <v>51283</v>
      </c>
      <c r="I117" s="29">
        <v>56718</v>
      </c>
      <c r="J117" s="29">
        <f t="shared" si="31"/>
        <v>5435</v>
      </c>
      <c r="K117" s="29">
        <v>1</v>
      </c>
      <c r="L117" s="29">
        <f t="shared" si="32"/>
        <v>5435</v>
      </c>
      <c r="M117" s="29">
        <v>1.03</v>
      </c>
      <c r="N117" s="84">
        <f t="shared" si="33"/>
        <v>5598.05</v>
      </c>
      <c r="O117" s="29"/>
      <c r="P117" s="84">
        <f>G117+N117+O117</f>
        <v>5598.05</v>
      </c>
      <c r="Q117" s="29">
        <v>1</v>
      </c>
      <c r="R117" s="47">
        <f t="shared" si="34"/>
        <v>5598.05</v>
      </c>
    </row>
    <row r="118" spans="1:40" s="15" customFormat="1">
      <c r="A118" s="29" t="s">
        <v>640</v>
      </c>
      <c r="B118" s="29" t="s">
        <v>51</v>
      </c>
      <c r="C118" s="29"/>
      <c r="D118" s="29"/>
      <c r="E118" s="29"/>
      <c r="F118" s="47"/>
      <c r="G118" s="29"/>
      <c r="H118" s="29">
        <v>125463</v>
      </c>
      <c r="I118" s="29">
        <v>130112</v>
      </c>
      <c r="J118" s="29">
        <f t="shared" si="31"/>
        <v>4649</v>
      </c>
      <c r="K118" s="29">
        <v>1</v>
      </c>
      <c r="L118" s="29">
        <f t="shared" si="32"/>
        <v>4649</v>
      </c>
      <c r="M118" s="29">
        <v>1.03</v>
      </c>
      <c r="N118" s="84">
        <f t="shared" si="33"/>
        <v>4788.47</v>
      </c>
      <c r="O118" s="29"/>
      <c r="P118" s="84">
        <f>G118+N118+O118</f>
        <v>4788.47</v>
      </c>
      <c r="Q118" s="29">
        <v>1</v>
      </c>
      <c r="R118" s="47">
        <f t="shared" si="34"/>
        <v>4788.47</v>
      </c>
    </row>
    <row r="119" spans="1:40" s="234" customFormat="1">
      <c r="A119" s="29" t="s">
        <v>573</v>
      </c>
      <c r="B119" s="29" t="s">
        <v>574</v>
      </c>
      <c r="C119" s="29"/>
      <c r="D119" s="29"/>
      <c r="E119" s="29"/>
      <c r="F119" s="47">
        <v>9.5</v>
      </c>
      <c r="G119" s="29"/>
      <c r="H119" s="29">
        <v>20586</v>
      </c>
      <c r="I119" s="29">
        <v>22472</v>
      </c>
      <c r="J119" s="29">
        <f t="shared" si="31"/>
        <v>1886</v>
      </c>
      <c r="K119" s="29">
        <v>1</v>
      </c>
      <c r="L119" s="29">
        <f t="shared" si="32"/>
        <v>1886</v>
      </c>
      <c r="M119" s="29">
        <v>1.03</v>
      </c>
      <c r="N119" s="84">
        <f t="shared" si="33"/>
        <v>1942.58</v>
      </c>
      <c r="O119" s="29"/>
      <c r="P119" s="43">
        <f>N119</f>
        <v>1942.58</v>
      </c>
      <c r="Q119" s="29">
        <v>0.22220000000000001</v>
      </c>
      <c r="R119" s="43">
        <f t="shared" si="34"/>
        <v>431.641276</v>
      </c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</row>
    <row r="120" spans="1:40" s="15" customFormat="1">
      <c r="A120" s="29" t="s">
        <v>641</v>
      </c>
      <c r="B120" s="29" t="s">
        <v>51</v>
      </c>
      <c r="C120" s="29"/>
      <c r="D120" s="29"/>
      <c r="E120" s="29"/>
      <c r="F120" s="47"/>
      <c r="G120" s="29"/>
      <c r="H120" s="29">
        <v>2400</v>
      </c>
      <c r="I120" s="29">
        <v>3206</v>
      </c>
      <c r="J120" s="29">
        <f t="shared" si="31"/>
        <v>806</v>
      </c>
      <c r="K120" s="29">
        <v>80</v>
      </c>
      <c r="L120" s="29">
        <f t="shared" si="32"/>
        <v>64480</v>
      </c>
      <c r="M120" s="29">
        <v>1.03</v>
      </c>
      <c r="N120" s="84">
        <f t="shared" si="33"/>
        <v>66414.399999999994</v>
      </c>
      <c r="O120" s="29"/>
      <c r="P120" s="84">
        <f>G120+N120+O120</f>
        <v>66414.399999999994</v>
      </c>
      <c r="Q120" s="29">
        <v>1</v>
      </c>
      <c r="R120" s="47">
        <f t="shared" si="34"/>
        <v>66414.399999999994</v>
      </c>
    </row>
    <row r="121" spans="1:40" s="15" customFormat="1">
      <c r="A121" s="29" t="s">
        <v>642</v>
      </c>
      <c r="B121" s="29"/>
      <c r="C121" s="29"/>
      <c r="D121" s="29"/>
      <c r="E121" s="29"/>
      <c r="F121" s="47"/>
      <c r="G121" s="29"/>
      <c r="H121" s="29"/>
      <c r="I121" s="29"/>
      <c r="J121" s="29"/>
      <c r="K121" s="29"/>
      <c r="L121" s="29"/>
      <c r="M121" s="29"/>
      <c r="N121" s="46">
        <f>R127</f>
        <v>2098.7156399999999</v>
      </c>
      <c r="O121" s="29"/>
      <c r="P121" s="84"/>
      <c r="Q121" s="29">
        <v>0.5</v>
      </c>
      <c r="R121" s="47">
        <f>N121*Q121</f>
        <v>1049.3578199999999</v>
      </c>
    </row>
    <row r="122" spans="1:40" s="244" customFormat="1">
      <c r="A122" s="29" t="s">
        <v>11</v>
      </c>
      <c r="B122" s="29" t="s">
        <v>51</v>
      </c>
      <c r="C122" s="29"/>
      <c r="D122" s="29"/>
      <c r="E122" s="29">
        <f>SUM(E115:E116)</f>
        <v>0</v>
      </c>
      <c r="F122" s="47">
        <v>9.5</v>
      </c>
      <c r="G122" s="29">
        <f>E122*F122</f>
        <v>0</v>
      </c>
      <c r="H122" s="29"/>
      <c r="I122" s="29"/>
      <c r="J122" s="29"/>
      <c r="K122" s="29"/>
      <c r="L122" s="29">
        <f>SUM(L115:L121)</f>
        <v>102491</v>
      </c>
      <c r="M122" s="29">
        <v>1.03</v>
      </c>
      <c r="N122" s="84">
        <f>M122*L122</f>
        <v>105565.73</v>
      </c>
      <c r="O122" s="29">
        <f>SUM(O115:O118)</f>
        <v>40</v>
      </c>
      <c r="P122" s="84">
        <f>G122+N122+O122</f>
        <v>105605.73</v>
      </c>
      <c r="Q122" s="29"/>
      <c r="R122" s="47">
        <f>SUM(R115:R121)</f>
        <v>105144.14909599999</v>
      </c>
    </row>
    <row r="123" spans="1:40" s="1" customFormat="1">
      <c r="A123" s="29"/>
      <c r="B123" s="29"/>
      <c r="C123" s="29"/>
      <c r="D123" s="29"/>
      <c r="E123" s="29"/>
      <c r="F123" s="47"/>
      <c r="G123" s="29"/>
      <c r="H123" s="29"/>
      <c r="I123" s="29"/>
      <c r="J123" s="29"/>
      <c r="K123" s="29"/>
      <c r="L123" s="46">
        <f>R122/M120</f>
        <v>102081.698151456</v>
      </c>
      <c r="M123" s="29"/>
      <c r="N123" s="84"/>
      <c r="O123" s="29"/>
      <c r="P123" s="84"/>
      <c r="Q123" s="29"/>
      <c r="R123" s="47"/>
    </row>
    <row r="124" spans="1:40" s="1" customFormat="1">
      <c r="A124" s="29" t="s">
        <v>12</v>
      </c>
      <c r="B124" s="29"/>
      <c r="C124" s="29" t="s">
        <v>13</v>
      </c>
      <c r="D124" s="29" t="s">
        <v>14</v>
      </c>
      <c r="E124" s="29" t="s">
        <v>15</v>
      </c>
      <c r="F124" s="47" t="s">
        <v>16</v>
      </c>
      <c r="G124" s="29" t="s">
        <v>17</v>
      </c>
      <c r="H124" s="29" t="s">
        <v>18</v>
      </c>
      <c r="I124" s="29" t="s">
        <v>19</v>
      </c>
      <c r="J124" s="29" t="s">
        <v>20</v>
      </c>
      <c r="K124" s="29" t="s">
        <v>21</v>
      </c>
      <c r="L124" s="29" t="s">
        <v>15</v>
      </c>
      <c r="M124" s="29"/>
      <c r="N124" s="84" t="s">
        <v>22</v>
      </c>
      <c r="O124" s="29" t="s">
        <v>23</v>
      </c>
      <c r="P124" s="84" t="s">
        <v>11</v>
      </c>
      <c r="Q124" s="29" t="s">
        <v>24</v>
      </c>
      <c r="R124" s="47" t="s">
        <v>25</v>
      </c>
    </row>
    <row r="125" spans="1:40" s="1" customFormat="1">
      <c r="A125" s="29" t="s">
        <v>643</v>
      </c>
      <c r="B125" s="29" t="s">
        <v>631</v>
      </c>
      <c r="C125" s="29"/>
      <c r="D125" s="29"/>
      <c r="E125" s="29"/>
      <c r="F125" s="47"/>
      <c r="G125" s="29"/>
      <c r="H125" s="29">
        <v>0</v>
      </c>
      <c r="I125" s="29">
        <v>261</v>
      </c>
      <c r="J125" s="29">
        <f>I125-H125</f>
        <v>261</v>
      </c>
      <c r="K125" s="29">
        <v>20</v>
      </c>
      <c r="L125" s="46">
        <f>J125*K125</f>
        <v>5220</v>
      </c>
      <c r="M125" s="29">
        <v>1.03</v>
      </c>
      <c r="N125" s="84">
        <f>L125*M125</f>
        <v>5376.6</v>
      </c>
      <c r="O125" s="29"/>
      <c r="P125" s="84">
        <f>N125+G125+O125</f>
        <v>5376.6</v>
      </c>
      <c r="Q125" s="29">
        <v>1</v>
      </c>
      <c r="R125" s="47">
        <f>P125*Q125</f>
        <v>5376.6</v>
      </c>
    </row>
    <row r="126" spans="1:40" s="1" customFormat="1">
      <c r="A126" s="29" t="s">
        <v>644</v>
      </c>
      <c r="B126" s="29" t="s">
        <v>631</v>
      </c>
      <c r="C126" s="29"/>
      <c r="D126" s="29"/>
      <c r="E126" s="29"/>
      <c r="F126" s="47"/>
      <c r="G126" s="29"/>
      <c r="H126" s="29">
        <v>0</v>
      </c>
      <c r="I126" s="29">
        <v>1</v>
      </c>
      <c r="J126" s="29">
        <f>I126-H126</f>
        <v>1</v>
      </c>
      <c r="K126" s="29">
        <v>40</v>
      </c>
      <c r="L126" s="46">
        <f>J126*K126</f>
        <v>40</v>
      </c>
      <c r="M126" s="29">
        <v>1.03</v>
      </c>
      <c r="N126" s="84">
        <f>L126*M126</f>
        <v>41.2</v>
      </c>
      <c r="O126" s="29"/>
      <c r="P126" s="84">
        <f>N126+G126+O126</f>
        <v>41.2</v>
      </c>
      <c r="Q126" s="29">
        <v>1</v>
      </c>
      <c r="R126" s="47">
        <f>P126*Q126</f>
        <v>41.2</v>
      </c>
    </row>
    <row r="127" spans="1:40" s="1" customFormat="1">
      <c r="A127" s="29" t="s">
        <v>257</v>
      </c>
      <c r="B127" s="29" t="s">
        <v>631</v>
      </c>
      <c r="C127" s="29"/>
      <c r="D127" s="29"/>
      <c r="E127" s="29"/>
      <c r="F127" s="47"/>
      <c r="G127" s="23" t="s">
        <v>44</v>
      </c>
      <c r="H127" s="23">
        <v>17136</v>
      </c>
      <c r="I127" s="23">
        <f>公寓等!C53</f>
        <v>18914</v>
      </c>
      <c r="J127" s="23">
        <f>I127-H127</f>
        <v>1778</v>
      </c>
      <c r="K127" s="23">
        <v>20</v>
      </c>
      <c r="L127" s="23">
        <f>J127*K127</f>
        <v>35560</v>
      </c>
      <c r="M127" s="36">
        <v>1.03</v>
      </c>
      <c r="N127" s="263">
        <f>SUM(L127*M127)</f>
        <v>36626.800000000003</v>
      </c>
      <c r="O127" s="264"/>
      <c r="P127" s="263">
        <f>SUM(N127)</f>
        <v>36626.800000000003</v>
      </c>
      <c r="Q127" s="23">
        <v>5.7299999999999997E-2</v>
      </c>
      <c r="R127" s="24">
        <f>P127*Q127</f>
        <v>2098.7156399999999</v>
      </c>
    </row>
    <row r="128" spans="1:40" s="15" customFormat="1">
      <c r="A128" s="29" t="s">
        <v>642</v>
      </c>
      <c r="B128" s="29" t="s">
        <v>631</v>
      </c>
      <c r="C128" s="29"/>
      <c r="D128" s="29"/>
      <c r="E128" s="29"/>
      <c r="F128" s="47"/>
      <c r="G128" s="29"/>
      <c r="H128" s="29"/>
      <c r="I128" s="29"/>
      <c r="J128" s="29"/>
      <c r="K128" s="29"/>
      <c r="L128" s="43"/>
      <c r="M128" s="29"/>
      <c r="N128" s="84"/>
      <c r="O128" s="29"/>
      <c r="P128" s="84"/>
      <c r="Q128" s="29">
        <v>0.5</v>
      </c>
      <c r="R128" s="47">
        <f>R127*Q128</f>
        <v>1049.3578199999999</v>
      </c>
    </row>
    <row r="129" spans="1:41" s="15" customFormat="1">
      <c r="A129" s="29" t="s">
        <v>11</v>
      </c>
      <c r="B129" s="29"/>
      <c r="C129" s="29"/>
      <c r="D129" s="29"/>
      <c r="E129" s="29"/>
      <c r="F129" s="47"/>
      <c r="G129" s="29"/>
      <c r="H129" s="29"/>
      <c r="I129" s="29"/>
      <c r="J129" s="29"/>
      <c r="K129" s="29"/>
      <c r="L129" s="43"/>
      <c r="M129" s="29"/>
      <c r="N129" s="84"/>
      <c r="O129" s="29"/>
      <c r="P129" s="84"/>
      <c r="Q129" s="29"/>
      <c r="R129" s="47">
        <f>SUM(R125:R128)</f>
        <v>8565.8734600000007</v>
      </c>
    </row>
    <row r="130" spans="1:41" s="15" customFormat="1">
      <c r="A130" s="29"/>
      <c r="B130" s="29" t="s">
        <v>631</v>
      </c>
      <c r="C130" s="29" t="s">
        <v>645</v>
      </c>
      <c r="D130" s="29"/>
      <c r="E130" s="29"/>
      <c r="F130" s="47"/>
      <c r="G130" s="29"/>
      <c r="H130" s="29"/>
      <c r="I130" s="29"/>
      <c r="J130" s="29"/>
      <c r="K130" s="29"/>
      <c r="L130" s="43"/>
      <c r="M130" s="29"/>
      <c r="N130" s="84"/>
      <c r="O130" s="29"/>
      <c r="P130" s="84"/>
      <c r="Q130" s="29"/>
      <c r="R130" s="47"/>
    </row>
    <row r="131" spans="1:41" s="15" customFormat="1">
      <c r="A131" s="29"/>
      <c r="B131" s="29"/>
      <c r="C131" s="29"/>
      <c r="D131" s="29"/>
      <c r="E131" s="29"/>
      <c r="F131" s="47"/>
      <c r="G131" s="29"/>
      <c r="H131" s="29"/>
      <c r="I131" s="29"/>
      <c r="J131" s="29"/>
      <c r="K131" s="29"/>
      <c r="L131" s="43"/>
      <c r="M131" s="29"/>
      <c r="N131" s="84"/>
      <c r="O131" s="29"/>
      <c r="P131" s="84"/>
      <c r="Q131" s="29"/>
      <c r="R131" s="47"/>
    </row>
    <row r="132" spans="1:41" s="15" customFormat="1">
      <c r="A132" s="29" t="s">
        <v>646</v>
      </c>
      <c r="B132" s="29">
        <v>4486</v>
      </c>
      <c r="C132" s="29"/>
      <c r="D132" s="29"/>
      <c r="E132" s="29"/>
      <c r="F132" s="47"/>
      <c r="G132" s="29"/>
      <c r="H132" s="29"/>
      <c r="I132" s="29"/>
      <c r="J132" s="29"/>
      <c r="K132" s="29"/>
      <c r="L132" s="29"/>
      <c r="M132" s="29"/>
      <c r="N132" s="84"/>
      <c r="O132" s="29"/>
      <c r="P132" s="84"/>
      <c r="Q132" s="29"/>
      <c r="R132" s="47"/>
    </row>
    <row r="133" spans="1:41" s="15" customFormat="1">
      <c r="A133" s="29" t="s">
        <v>647</v>
      </c>
      <c r="B133" s="29" t="s">
        <v>648</v>
      </c>
      <c r="C133" s="29">
        <v>56</v>
      </c>
      <c r="D133" s="29">
        <v>56</v>
      </c>
      <c r="E133" s="29">
        <f>SUM(D133-C133)</f>
        <v>0</v>
      </c>
      <c r="F133" s="47">
        <v>9.5</v>
      </c>
      <c r="G133" s="29">
        <f>E133*F133</f>
        <v>0</v>
      </c>
      <c r="H133" s="29">
        <v>60226</v>
      </c>
      <c r="I133" s="29">
        <v>60565</v>
      </c>
      <c r="J133" s="29">
        <f>I133-H133</f>
        <v>339</v>
      </c>
      <c r="K133" s="29">
        <v>1</v>
      </c>
      <c r="L133" s="29">
        <f>K133*J133</f>
        <v>339</v>
      </c>
      <c r="M133" s="29">
        <v>1.03</v>
      </c>
      <c r="N133" s="84">
        <f>M133*L133</f>
        <v>349.17</v>
      </c>
      <c r="O133" s="29">
        <v>40</v>
      </c>
      <c r="P133" s="84">
        <f>G133+N133+O133</f>
        <v>389.17</v>
      </c>
      <c r="Q133" s="29">
        <v>1</v>
      </c>
      <c r="R133" s="47">
        <f>P133*Q133</f>
        <v>389.17</v>
      </c>
    </row>
    <row r="134" spans="1:41" s="15" customFormat="1">
      <c r="A134" s="29" t="s">
        <v>649</v>
      </c>
      <c r="B134" s="29" t="s">
        <v>648</v>
      </c>
      <c r="C134" s="29">
        <v>20</v>
      </c>
      <c r="D134" s="29">
        <v>20</v>
      </c>
      <c r="E134" s="29">
        <f>D134-C134</f>
        <v>0</v>
      </c>
      <c r="F134" s="47">
        <v>9.5</v>
      </c>
      <c r="G134" s="29">
        <f>E134*F134</f>
        <v>0</v>
      </c>
      <c r="H134" s="29">
        <v>15416</v>
      </c>
      <c r="I134" s="29">
        <v>15840</v>
      </c>
      <c r="J134" s="29">
        <f>I134-H134</f>
        <v>424</v>
      </c>
      <c r="K134" s="29">
        <v>20</v>
      </c>
      <c r="L134" s="29">
        <f>J134*K134</f>
        <v>8480</v>
      </c>
      <c r="M134" s="29">
        <v>1.03</v>
      </c>
      <c r="N134" s="84">
        <f>M134*L134</f>
        <v>8734.4</v>
      </c>
      <c r="O134" s="29"/>
      <c r="P134" s="84">
        <f>G134+N134+O134</f>
        <v>8734.4</v>
      </c>
      <c r="Q134" s="29">
        <v>0.5</v>
      </c>
      <c r="R134" s="47">
        <f>P134*Q134</f>
        <v>4367.2</v>
      </c>
    </row>
    <row r="135" spans="1:41" s="15" customFormat="1">
      <c r="A135" s="29" t="s">
        <v>650</v>
      </c>
      <c r="B135" s="29" t="s">
        <v>648</v>
      </c>
      <c r="C135" s="29"/>
      <c r="D135" s="29"/>
      <c r="E135" s="29"/>
      <c r="F135" s="47">
        <v>9.5</v>
      </c>
      <c r="G135" s="29"/>
      <c r="H135" s="29">
        <v>83372</v>
      </c>
      <c r="I135" s="29">
        <v>91421</v>
      </c>
      <c r="J135" s="29">
        <f>I135-H135</f>
        <v>8049</v>
      </c>
      <c r="K135" s="29">
        <v>1</v>
      </c>
      <c r="L135" s="29">
        <f>K135*J135</f>
        <v>8049</v>
      </c>
      <c r="M135" s="29">
        <v>1.03</v>
      </c>
      <c r="N135" s="84">
        <f>M135*L135</f>
        <v>8290.4699999999993</v>
      </c>
      <c r="O135" s="29"/>
      <c r="P135" s="84">
        <f>G135+N135+O135</f>
        <v>8290.4699999999993</v>
      </c>
      <c r="Q135" s="29">
        <v>1</v>
      </c>
      <c r="R135" s="47">
        <f>P135*Q135</f>
        <v>8290.4699999999993</v>
      </c>
    </row>
    <row r="136" spans="1:41" s="15" customFormat="1">
      <c r="A136" s="29" t="s">
        <v>11</v>
      </c>
      <c r="B136" s="29" t="s">
        <v>648</v>
      </c>
      <c r="C136" s="29"/>
      <c r="D136" s="29"/>
      <c r="E136" s="29">
        <f>SUM(E133:E134)</f>
        <v>0</v>
      </c>
      <c r="F136" s="47">
        <v>9.5</v>
      </c>
      <c r="G136" s="29">
        <f>E136*F136</f>
        <v>0</v>
      </c>
      <c r="H136" s="29"/>
      <c r="I136" s="29"/>
      <c r="J136" s="29"/>
      <c r="K136" s="29"/>
      <c r="L136" s="29">
        <f>SUM(L133:L135)</f>
        <v>16868</v>
      </c>
      <c r="M136" s="29">
        <v>1.03</v>
      </c>
      <c r="N136" s="84">
        <f>M136*L136</f>
        <v>17374.04</v>
      </c>
      <c r="O136" s="29">
        <f>SUM(O133:O135)</f>
        <v>40</v>
      </c>
      <c r="P136" s="84">
        <f>N136+O136</f>
        <v>17414.04</v>
      </c>
      <c r="Q136" s="29"/>
      <c r="R136" s="47">
        <f>SUM(R133:R135)</f>
        <v>13046.84</v>
      </c>
    </row>
    <row r="137" spans="1:41" s="15" customFormat="1">
      <c r="A137" s="29"/>
      <c r="B137" s="29" t="s">
        <v>651</v>
      </c>
      <c r="C137" s="29" t="s">
        <v>652</v>
      </c>
      <c r="D137" s="29" t="s">
        <v>615</v>
      </c>
      <c r="E137" s="29"/>
      <c r="F137" s="47"/>
      <c r="G137" s="29"/>
      <c r="H137" s="29"/>
      <c r="I137" s="29"/>
      <c r="J137" s="29"/>
      <c r="K137" s="29"/>
      <c r="L137" s="29"/>
      <c r="M137" s="29"/>
      <c r="N137" s="84"/>
      <c r="O137" s="29"/>
      <c r="P137" s="84"/>
      <c r="Q137" s="29"/>
      <c r="R137" s="47">
        <v>49759.32</v>
      </c>
    </row>
    <row r="138" spans="1:41" s="15" customFormat="1">
      <c r="A138" s="29"/>
      <c r="B138" s="29" t="s">
        <v>235</v>
      </c>
      <c r="C138" s="29" t="s">
        <v>652</v>
      </c>
      <c r="D138" s="29" t="s">
        <v>108</v>
      </c>
      <c r="E138" s="29"/>
      <c r="F138" s="47"/>
      <c r="G138" s="29"/>
      <c r="H138" s="29"/>
      <c r="I138" s="29"/>
      <c r="J138" s="29"/>
      <c r="K138" s="29"/>
      <c r="L138" s="29"/>
      <c r="M138" s="29"/>
      <c r="N138" s="84"/>
      <c r="O138" s="29"/>
      <c r="P138" s="84"/>
      <c r="Q138" s="29"/>
      <c r="R138" s="47">
        <f>R137-R136</f>
        <v>36712.480000000003</v>
      </c>
    </row>
    <row r="139" spans="1:41" s="236" customFormat="1">
      <c r="A139" s="29"/>
      <c r="B139" s="29"/>
      <c r="C139" s="29"/>
      <c r="D139" s="29"/>
      <c r="E139" s="29"/>
      <c r="F139" s="47"/>
      <c r="G139" s="29"/>
      <c r="H139" s="29"/>
      <c r="I139" s="29"/>
      <c r="J139" s="29"/>
      <c r="K139" s="29"/>
      <c r="L139" s="29"/>
      <c r="M139" s="29"/>
      <c r="N139" s="84"/>
      <c r="O139" s="29"/>
      <c r="P139" s="84"/>
      <c r="Q139" s="29"/>
      <c r="R139" s="47"/>
      <c r="S139" s="249"/>
      <c r="T139" s="249"/>
      <c r="U139" s="249"/>
      <c r="V139" s="249"/>
      <c r="W139" s="249"/>
      <c r="X139" s="249"/>
      <c r="Y139" s="249"/>
      <c r="Z139" s="249"/>
      <c r="AA139" s="249"/>
      <c r="AB139" s="249"/>
      <c r="AC139" s="249"/>
      <c r="AD139" s="249"/>
      <c r="AE139" s="249"/>
      <c r="AF139" s="249"/>
      <c r="AG139" s="249"/>
      <c r="AH139" s="249"/>
      <c r="AI139" s="249"/>
      <c r="AJ139" s="249"/>
      <c r="AK139" s="249"/>
      <c r="AL139" s="249"/>
      <c r="AM139" s="249"/>
      <c r="AN139" s="249"/>
      <c r="AO139" s="249"/>
    </row>
    <row r="140" spans="1:41" s="245" customFormat="1">
      <c r="A140" s="29"/>
      <c r="B140" s="29"/>
      <c r="C140" s="29"/>
      <c r="D140" s="29"/>
      <c r="E140" s="29"/>
      <c r="F140" s="47"/>
      <c r="G140" s="29"/>
      <c r="H140" s="29"/>
      <c r="I140" s="29"/>
      <c r="J140" s="29"/>
      <c r="K140" s="29"/>
      <c r="L140" s="29"/>
      <c r="M140" s="29"/>
      <c r="N140" s="84"/>
      <c r="O140" s="29"/>
      <c r="P140" s="84"/>
      <c r="Q140" s="29"/>
      <c r="R140" s="47"/>
      <c r="S140" s="15"/>
    </row>
    <row r="141" spans="1:41" s="245" customFormat="1">
      <c r="A141" s="29" t="s">
        <v>12</v>
      </c>
      <c r="B141" s="29"/>
      <c r="C141" s="29" t="s">
        <v>13</v>
      </c>
      <c r="D141" s="29" t="s">
        <v>14</v>
      </c>
      <c r="E141" s="29" t="s">
        <v>15</v>
      </c>
      <c r="F141" s="47" t="s">
        <v>16</v>
      </c>
      <c r="G141" s="29" t="s">
        <v>17</v>
      </c>
      <c r="H141" s="29" t="s">
        <v>18</v>
      </c>
      <c r="I141" s="29" t="s">
        <v>19</v>
      </c>
      <c r="J141" s="29" t="s">
        <v>20</v>
      </c>
      <c r="K141" s="29" t="s">
        <v>21</v>
      </c>
      <c r="L141" s="29" t="s">
        <v>15</v>
      </c>
      <c r="M141" s="29"/>
      <c r="N141" s="84" t="s">
        <v>22</v>
      </c>
      <c r="O141" s="29" t="s">
        <v>23</v>
      </c>
      <c r="P141" s="84" t="s">
        <v>11</v>
      </c>
      <c r="Q141" s="29" t="s">
        <v>24</v>
      </c>
      <c r="R141" s="47" t="s">
        <v>25</v>
      </c>
      <c r="S141" s="15"/>
    </row>
    <row r="142" spans="1:41" s="245" customFormat="1">
      <c r="A142" s="29" t="s">
        <v>653</v>
      </c>
      <c r="B142" s="29" t="s">
        <v>654</v>
      </c>
      <c r="C142" s="29">
        <v>4684</v>
      </c>
      <c r="D142" s="29"/>
      <c r="E142" s="29"/>
      <c r="F142" s="47"/>
      <c r="G142" s="29"/>
      <c r="H142" s="29">
        <v>8730</v>
      </c>
      <c r="I142" s="29">
        <v>8730</v>
      </c>
      <c r="J142" s="29">
        <f t="shared" ref="J142:J147" si="35">I142-H142</f>
        <v>0</v>
      </c>
      <c r="K142" s="29">
        <v>1</v>
      </c>
      <c r="L142" s="29">
        <f t="shared" ref="L142:L147" si="36">K142*J142</f>
        <v>0</v>
      </c>
      <c r="M142" s="29">
        <v>1.03</v>
      </c>
      <c r="N142" s="84">
        <f t="shared" ref="N142:N148" si="37">M142*L142</f>
        <v>0</v>
      </c>
      <c r="O142" s="29"/>
      <c r="P142" s="84">
        <f t="shared" ref="P142:P148" si="38">G142+N142+O142</f>
        <v>0</v>
      </c>
      <c r="Q142" s="29">
        <v>1</v>
      </c>
      <c r="R142" s="47">
        <f t="shared" ref="R142:R148" si="39">P142*Q142</f>
        <v>0</v>
      </c>
      <c r="S142" s="15"/>
    </row>
    <row r="143" spans="1:41" s="245" customFormat="1">
      <c r="A143" s="29" t="s">
        <v>655</v>
      </c>
      <c r="B143" s="29" t="s">
        <v>654</v>
      </c>
      <c r="C143" s="29"/>
      <c r="D143" s="29"/>
      <c r="E143" s="29"/>
      <c r="F143" s="47"/>
      <c r="G143" s="29"/>
      <c r="H143" s="29">
        <v>6677</v>
      </c>
      <c r="I143" s="29">
        <v>6677</v>
      </c>
      <c r="J143" s="29">
        <f t="shared" si="35"/>
        <v>0</v>
      </c>
      <c r="K143" s="29">
        <v>1</v>
      </c>
      <c r="L143" s="29">
        <f t="shared" si="36"/>
        <v>0</v>
      </c>
      <c r="M143" s="29">
        <v>1.03</v>
      </c>
      <c r="N143" s="84">
        <f t="shared" si="37"/>
        <v>0</v>
      </c>
      <c r="O143" s="29"/>
      <c r="P143" s="84">
        <f t="shared" si="38"/>
        <v>0</v>
      </c>
      <c r="Q143" s="29">
        <v>1</v>
      </c>
      <c r="R143" s="47">
        <f t="shared" si="39"/>
        <v>0</v>
      </c>
      <c r="S143" s="15"/>
    </row>
    <row r="144" spans="1:41" s="245" customFormat="1">
      <c r="A144" s="286" t="s">
        <v>656</v>
      </c>
      <c r="B144" s="29" t="s">
        <v>654</v>
      </c>
      <c r="C144" s="29"/>
      <c r="D144" s="29"/>
      <c r="E144" s="29"/>
      <c r="F144" s="47"/>
      <c r="G144" s="29"/>
      <c r="H144" s="29">
        <v>44783</v>
      </c>
      <c r="I144" s="29">
        <v>44783</v>
      </c>
      <c r="J144" s="29">
        <f t="shared" si="35"/>
        <v>0</v>
      </c>
      <c r="K144" s="29">
        <v>1</v>
      </c>
      <c r="L144" s="29">
        <f t="shared" si="36"/>
        <v>0</v>
      </c>
      <c r="M144" s="29">
        <v>1.03</v>
      </c>
      <c r="N144" s="84">
        <f t="shared" si="37"/>
        <v>0</v>
      </c>
      <c r="O144" s="29"/>
      <c r="P144" s="84">
        <f t="shared" si="38"/>
        <v>0</v>
      </c>
      <c r="Q144" s="29">
        <v>1</v>
      </c>
      <c r="R144" s="47">
        <f t="shared" si="39"/>
        <v>0</v>
      </c>
      <c r="S144" s="15"/>
    </row>
    <row r="145" spans="1:41" s="245" customFormat="1">
      <c r="A145" s="29" t="s">
        <v>657</v>
      </c>
      <c r="B145" s="29" t="s">
        <v>654</v>
      </c>
      <c r="C145" s="29"/>
      <c r="D145" s="29"/>
      <c r="E145" s="29"/>
      <c r="F145" s="47"/>
      <c r="G145" s="29"/>
      <c r="H145" s="29">
        <v>22501</v>
      </c>
      <c r="I145" s="29">
        <v>23203</v>
      </c>
      <c r="J145" s="29">
        <f t="shared" si="35"/>
        <v>702</v>
      </c>
      <c r="K145" s="29">
        <v>1</v>
      </c>
      <c r="L145" s="29">
        <f t="shared" si="36"/>
        <v>702</v>
      </c>
      <c r="M145" s="29">
        <v>1.03</v>
      </c>
      <c r="N145" s="84">
        <f t="shared" si="37"/>
        <v>723.06</v>
      </c>
      <c r="O145" s="29"/>
      <c r="P145" s="84">
        <f t="shared" si="38"/>
        <v>723.06</v>
      </c>
      <c r="Q145" s="29">
        <v>1</v>
      </c>
      <c r="R145" s="47">
        <f t="shared" si="39"/>
        <v>723.06</v>
      </c>
      <c r="S145" s="15"/>
    </row>
    <row r="146" spans="1:41" s="245" customFormat="1">
      <c r="A146" s="29" t="s">
        <v>658</v>
      </c>
      <c r="B146" s="29" t="s">
        <v>654</v>
      </c>
      <c r="C146" s="29"/>
      <c r="D146" s="29"/>
      <c r="E146" s="29"/>
      <c r="F146" s="47"/>
      <c r="G146" s="29"/>
      <c r="H146" s="29">
        <v>9391</v>
      </c>
      <c r="I146" s="29">
        <v>10634</v>
      </c>
      <c r="J146" s="29">
        <f t="shared" si="35"/>
        <v>1243</v>
      </c>
      <c r="K146" s="29">
        <v>1</v>
      </c>
      <c r="L146" s="29">
        <f t="shared" si="36"/>
        <v>1243</v>
      </c>
      <c r="M146" s="29">
        <v>1.03</v>
      </c>
      <c r="N146" s="84">
        <f t="shared" si="37"/>
        <v>1280.29</v>
      </c>
      <c r="O146" s="29"/>
      <c r="P146" s="84">
        <f t="shared" si="38"/>
        <v>1280.29</v>
      </c>
      <c r="Q146" s="29">
        <v>1</v>
      </c>
      <c r="R146" s="47">
        <f t="shared" si="39"/>
        <v>1280.29</v>
      </c>
      <c r="S146" s="15"/>
    </row>
    <row r="147" spans="1:41" s="245" customFormat="1">
      <c r="A147" s="29" t="s">
        <v>659</v>
      </c>
      <c r="B147" s="29" t="s">
        <v>654</v>
      </c>
      <c r="C147" s="29"/>
      <c r="D147" s="29"/>
      <c r="E147" s="29"/>
      <c r="F147" s="47"/>
      <c r="G147" s="29"/>
      <c r="H147" s="29">
        <v>6575</v>
      </c>
      <c r="I147" s="29">
        <v>7556</v>
      </c>
      <c r="J147" s="29">
        <f t="shared" si="35"/>
        <v>981</v>
      </c>
      <c r="K147" s="29">
        <v>30</v>
      </c>
      <c r="L147" s="29">
        <f t="shared" si="36"/>
        <v>29430</v>
      </c>
      <c r="M147" s="29">
        <v>1.03</v>
      </c>
      <c r="N147" s="84">
        <f t="shared" si="37"/>
        <v>30312.9</v>
      </c>
      <c r="O147" s="29"/>
      <c r="P147" s="84">
        <f t="shared" si="38"/>
        <v>30312.9</v>
      </c>
      <c r="Q147" s="29">
        <v>1</v>
      </c>
      <c r="R147" s="47">
        <f t="shared" si="39"/>
        <v>30312.9</v>
      </c>
      <c r="S147" s="15"/>
    </row>
    <row r="148" spans="1:41" s="245" customFormat="1">
      <c r="A148" s="29" t="s">
        <v>11</v>
      </c>
      <c r="B148" s="29" t="s">
        <v>654</v>
      </c>
      <c r="C148" s="29"/>
      <c r="D148" s="29"/>
      <c r="E148" s="29">
        <f>SUM(E142:E147)</f>
        <v>0</v>
      </c>
      <c r="F148" s="47">
        <v>9.5</v>
      </c>
      <c r="G148" s="29">
        <f>E148*F148</f>
        <v>0</v>
      </c>
      <c r="H148" s="29"/>
      <c r="I148" s="29"/>
      <c r="J148" s="29"/>
      <c r="K148" s="29"/>
      <c r="L148" s="29">
        <f>SUM(L142:L147)</f>
        <v>31375</v>
      </c>
      <c r="M148" s="29">
        <v>1.03</v>
      </c>
      <c r="N148" s="84">
        <f t="shared" si="37"/>
        <v>32316.25</v>
      </c>
      <c r="O148" s="29">
        <f>SUM(O142:O147)</f>
        <v>0</v>
      </c>
      <c r="P148" s="84">
        <f t="shared" si="38"/>
        <v>32316.25</v>
      </c>
      <c r="Q148" s="29">
        <v>1</v>
      </c>
      <c r="R148" s="47">
        <f t="shared" si="39"/>
        <v>32316.25</v>
      </c>
      <c r="S148" s="15"/>
    </row>
    <row r="149" spans="1:41" s="245" customFormat="1">
      <c r="A149" s="29" t="s">
        <v>485</v>
      </c>
      <c r="B149" s="29" t="s">
        <v>615</v>
      </c>
      <c r="C149" s="44"/>
      <c r="D149" s="29"/>
      <c r="E149" s="29"/>
      <c r="F149" s="47"/>
      <c r="G149" s="29"/>
      <c r="H149" s="29"/>
      <c r="I149" s="29"/>
      <c r="J149" s="29"/>
      <c r="K149" s="29"/>
      <c r="L149" s="29"/>
      <c r="M149" s="29"/>
      <c r="N149" s="84"/>
      <c r="O149" s="29"/>
      <c r="P149" s="84"/>
      <c r="Q149" s="29">
        <v>1</v>
      </c>
      <c r="R149" s="47">
        <v>2914.05</v>
      </c>
      <c r="S149" s="15"/>
    </row>
    <row r="150" spans="1:41" s="246" customFormat="1">
      <c r="A150" s="29" t="s">
        <v>367</v>
      </c>
      <c r="B150" s="29" t="s">
        <v>108</v>
      </c>
      <c r="C150" s="29"/>
      <c r="D150" s="29"/>
      <c r="E150" s="29"/>
      <c r="F150" s="47"/>
      <c r="G150" s="29"/>
      <c r="H150" s="29"/>
      <c r="I150" s="29"/>
      <c r="J150" s="29"/>
      <c r="K150" s="29"/>
      <c r="L150" s="29"/>
      <c r="M150" s="29"/>
      <c r="N150" s="84"/>
      <c r="O150" s="29"/>
      <c r="P150" s="84"/>
      <c r="Q150" s="29"/>
      <c r="R150" s="47">
        <f>R149-R148</f>
        <v>-29402.2</v>
      </c>
      <c r="S150" s="1"/>
    </row>
    <row r="151" spans="1:41" s="246" customFormat="1">
      <c r="A151" s="29"/>
      <c r="B151" s="29"/>
      <c r="C151" s="29"/>
      <c r="D151" s="29"/>
      <c r="E151" s="29"/>
      <c r="F151" s="47"/>
      <c r="G151" s="29"/>
      <c r="H151" s="29"/>
      <c r="I151" s="29"/>
      <c r="J151" s="29"/>
      <c r="K151" s="29"/>
      <c r="L151" s="29"/>
      <c r="M151" s="29"/>
      <c r="N151" s="84"/>
      <c r="O151" s="29"/>
      <c r="P151" s="84"/>
      <c r="Q151" s="29"/>
      <c r="R151" s="47"/>
      <c r="S151" s="1"/>
    </row>
    <row r="152" spans="1:41" s="246" customFormat="1">
      <c r="A152" s="45" t="s">
        <v>660</v>
      </c>
      <c r="B152" s="287" t="s">
        <v>661</v>
      </c>
      <c r="C152" s="29"/>
      <c r="D152" s="29"/>
      <c r="E152" s="29"/>
      <c r="F152" s="47"/>
      <c r="G152" s="29"/>
      <c r="H152" s="29"/>
      <c r="I152" s="29"/>
      <c r="J152" s="29"/>
      <c r="K152" s="29"/>
      <c r="L152" s="29"/>
      <c r="M152" s="29"/>
      <c r="N152" s="84"/>
      <c r="O152" s="29"/>
      <c r="P152" s="84"/>
      <c r="Q152" s="29"/>
      <c r="R152" s="47">
        <v>59999.56</v>
      </c>
      <c r="S152" s="1"/>
    </row>
    <row r="153" spans="1:41" s="246" customFormat="1">
      <c r="A153" s="29" t="s">
        <v>662</v>
      </c>
      <c r="B153" s="287" t="s">
        <v>661</v>
      </c>
      <c r="C153" s="29"/>
      <c r="D153" s="29"/>
      <c r="E153" s="29"/>
      <c r="F153" s="47"/>
      <c r="G153" s="29"/>
      <c r="H153" s="29"/>
      <c r="I153" s="29"/>
      <c r="J153" s="29"/>
      <c r="K153" s="29"/>
      <c r="L153" s="29"/>
      <c r="M153" s="29"/>
      <c r="N153" s="84"/>
      <c r="O153" s="29"/>
      <c r="P153" s="84"/>
      <c r="Q153" s="29"/>
      <c r="R153" s="47">
        <v>9999.24</v>
      </c>
      <c r="S153" s="1"/>
    </row>
    <row r="154" spans="1:41" s="245" customFormat="1">
      <c r="A154" s="29" t="s">
        <v>367</v>
      </c>
      <c r="B154" s="29"/>
      <c r="C154" s="29" t="s">
        <v>108</v>
      </c>
      <c r="D154" s="29"/>
      <c r="E154" s="29"/>
      <c r="F154" s="47"/>
      <c r="G154" s="29"/>
      <c r="H154" s="29"/>
      <c r="I154" s="29"/>
      <c r="J154" s="29"/>
      <c r="K154" s="29"/>
      <c r="L154" s="29"/>
      <c r="M154" s="29"/>
      <c r="N154" s="84"/>
      <c r="O154" s="29"/>
      <c r="P154" s="84"/>
      <c r="Q154" s="29"/>
      <c r="R154" s="47">
        <f>R152+R153+R150</f>
        <v>40596.6</v>
      </c>
      <c r="S154" s="15"/>
    </row>
    <row r="155" spans="1:41" s="246" customFormat="1">
      <c r="A155" s="29"/>
      <c r="B155" s="29"/>
      <c r="C155" s="29"/>
      <c r="D155" s="29"/>
      <c r="E155" s="29"/>
      <c r="F155" s="47"/>
      <c r="G155" s="29"/>
      <c r="H155" s="29"/>
      <c r="I155" s="29"/>
      <c r="J155" s="29"/>
      <c r="K155" s="29"/>
      <c r="L155" s="29"/>
      <c r="M155" s="29"/>
      <c r="N155" s="84"/>
      <c r="O155" s="29"/>
      <c r="P155" s="84"/>
      <c r="Q155" s="29"/>
      <c r="R155" s="47"/>
      <c r="S155" s="1"/>
    </row>
    <row r="156" spans="1:41" s="247" customFormat="1">
      <c r="A156" s="29" t="s">
        <v>663</v>
      </c>
      <c r="B156" s="29" t="s">
        <v>654</v>
      </c>
      <c r="C156" s="29">
        <v>20</v>
      </c>
      <c r="D156" s="29">
        <v>20</v>
      </c>
      <c r="E156" s="29">
        <f>SUM(D156-C156)</f>
        <v>0</v>
      </c>
      <c r="F156" s="47">
        <v>9.5</v>
      </c>
      <c r="G156" s="29">
        <f>E156*F156</f>
        <v>0</v>
      </c>
      <c r="H156" s="29">
        <v>9334</v>
      </c>
      <c r="I156" s="29">
        <v>10260</v>
      </c>
      <c r="J156" s="29">
        <f t="shared" ref="J156:J163" si="40">I156-H156</f>
        <v>926</v>
      </c>
      <c r="K156" s="29">
        <v>1</v>
      </c>
      <c r="L156" s="29">
        <f>K156*J156</f>
        <v>926</v>
      </c>
      <c r="M156" s="29">
        <v>1.03</v>
      </c>
      <c r="N156" s="84">
        <f>M156*L156</f>
        <v>953.78</v>
      </c>
      <c r="O156" s="29">
        <v>40</v>
      </c>
      <c r="P156" s="84">
        <f>G156+N156+O156</f>
        <v>993.78</v>
      </c>
      <c r="Q156" s="29">
        <v>1</v>
      </c>
      <c r="R156" s="47">
        <f t="shared" ref="R156:R161" si="41">P156*Q156</f>
        <v>993.78</v>
      </c>
      <c r="S156" s="243"/>
      <c r="T156" s="243"/>
      <c r="U156" s="243"/>
      <c r="V156" s="243"/>
      <c r="W156" s="243"/>
      <c r="X156" s="243"/>
      <c r="Y156" s="243"/>
      <c r="Z156" s="243"/>
      <c r="AA156" s="243"/>
      <c r="AB156" s="243"/>
      <c r="AC156" s="243"/>
      <c r="AD156" s="243"/>
      <c r="AE156" s="243"/>
      <c r="AF156" s="243"/>
      <c r="AG156" s="243"/>
      <c r="AH156" s="243"/>
      <c r="AI156" s="243"/>
      <c r="AJ156" s="243"/>
      <c r="AK156" s="243"/>
      <c r="AL156" s="243"/>
      <c r="AM156" s="243"/>
      <c r="AN156" s="243"/>
      <c r="AO156" s="243"/>
    </row>
    <row r="157" spans="1:41" s="243" customFormat="1">
      <c r="A157" s="29"/>
      <c r="B157" s="29"/>
      <c r="C157" s="29"/>
      <c r="D157" s="29"/>
      <c r="E157" s="29"/>
      <c r="F157" s="47"/>
      <c r="G157" s="29"/>
      <c r="H157" s="29"/>
      <c r="I157" s="29"/>
      <c r="J157" s="29"/>
      <c r="K157" s="29"/>
      <c r="L157" s="29"/>
      <c r="M157" s="29"/>
      <c r="N157" s="84"/>
      <c r="O157" s="29"/>
      <c r="P157" s="84"/>
      <c r="Q157" s="29"/>
      <c r="R157" s="47"/>
    </row>
    <row r="158" spans="1:41" s="248" customFormat="1">
      <c r="A158" s="29" t="s">
        <v>12</v>
      </c>
      <c r="B158" s="29" t="s">
        <v>46</v>
      </c>
      <c r="C158" s="29" t="s">
        <v>13</v>
      </c>
      <c r="D158" s="29" t="s">
        <v>14</v>
      </c>
      <c r="E158" s="29" t="s">
        <v>15</v>
      </c>
      <c r="F158" s="47" t="s">
        <v>16</v>
      </c>
      <c r="G158" s="29" t="s">
        <v>17</v>
      </c>
      <c r="H158" s="29" t="s">
        <v>18</v>
      </c>
      <c r="I158" s="29" t="s">
        <v>19</v>
      </c>
      <c r="J158" s="29" t="s">
        <v>20</v>
      </c>
      <c r="K158" s="29" t="s">
        <v>21</v>
      </c>
      <c r="L158" s="29" t="s">
        <v>15</v>
      </c>
      <c r="M158" s="29"/>
      <c r="N158" s="84" t="s">
        <v>22</v>
      </c>
      <c r="O158" s="29" t="s">
        <v>23</v>
      </c>
      <c r="P158" s="84" t="s">
        <v>11</v>
      </c>
      <c r="Q158" s="29" t="s">
        <v>24</v>
      </c>
      <c r="R158" s="47" t="s">
        <v>25</v>
      </c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</row>
    <row r="159" spans="1:41" s="15" customFormat="1">
      <c r="A159" s="29" t="s">
        <v>664</v>
      </c>
      <c r="B159" s="29"/>
      <c r="C159" s="29"/>
      <c r="D159" s="29"/>
      <c r="E159" s="29"/>
      <c r="F159" s="47"/>
      <c r="G159" s="29"/>
      <c r="H159" s="29"/>
      <c r="I159" s="29"/>
      <c r="J159" s="29"/>
      <c r="K159" s="29"/>
      <c r="L159" s="29"/>
      <c r="M159" s="29"/>
      <c r="N159" s="84"/>
      <c r="O159" s="29"/>
      <c r="P159" s="84"/>
      <c r="Q159" s="29"/>
      <c r="R159" s="47"/>
    </row>
    <row r="160" spans="1:41" s="15" customFormat="1">
      <c r="A160" s="29" t="s">
        <v>665</v>
      </c>
      <c r="B160" s="29" t="s">
        <v>666</v>
      </c>
      <c r="C160" s="29"/>
      <c r="D160" s="29"/>
      <c r="E160" s="29"/>
      <c r="F160" s="47"/>
      <c r="G160" s="29"/>
      <c r="H160" s="29">
        <v>185</v>
      </c>
      <c r="I160" s="29">
        <v>287</v>
      </c>
      <c r="J160" s="29">
        <f t="shared" si="40"/>
        <v>102</v>
      </c>
      <c r="K160" s="29">
        <v>20</v>
      </c>
      <c r="L160" s="29">
        <f>J160*K160</f>
        <v>2040</v>
      </c>
      <c r="M160" s="29">
        <v>1.03</v>
      </c>
      <c r="N160" s="29">
        <f>L160*M160</f>
        <v>2101.1999999999998</v>
      </c>
      <c r="O160" s="29"/>
      <c r="P160" s="29">
        <f>N160+G160</f>
        <v>2101.1999999999998</v>
      </c>
      <c r="Q160" s="29">
        <v>1</v>
      </c>
      <c r="R160" s="29">
        <f t="shared" si="41"/>
        <v>2101.1999999999998</v>
      </c>
    </row>
    <row r="161" spans="1:41" s="15" customFormat="1">
      <c r="A161" s="29" t="s">
        <v>667</v>
      </c>
      <c r="B161" s="29" t="s">
        <v>668</v>
      </c>
      <c r="C161" s="29">
        <v>38</v>
      </c>
      <c r="D161" s="29">
        <v>38</v>
      </c>
      <c r="E161" s="29">
        <f>SUM(D161-C161)</f>
        <v>0</v>
      </c>
      <c r="F161" s="47">
        <v>9.5</v>
      </c>
      <c r="G161" s="29">
        <f>E161*F161</f>
        <v>0</v>
      </c>
      <c r="H161" s="29">
        <v>24205</v>
      </c>
      <c r="I161" s="29">
        <v>24205</v>
      </c>
      <c r="J161" s="29">
        <f t="shared" si="40"/>
        <v>0</v>
      </c>
      <c r="K161" s="29">
        <v>1</v>
      </c>
      <c r="L161" s="29">
        <f>K161*J161</f>
        <v>0</v>
      </c>
      <c r="M161" s="29">
        <v>1.03</v>
      </c>
      <c r="N161" s="84">
        <f>M161*L161</f>
        <v>0</v>
      </c>
      <c r="O161" s="29">
        <v>40</v>
      </c>
      <c r="P161" s="84">
        <f>G161+N161+O161</f>
        <v>40</v>
      </c>
      <c r="Q161" s="29">
        <v>1</v>
      </c>
      <c r="R161" s="47">
        <f t="shared" si="41"/>
        <v>40</v>
      </c>
    </row>
    <row r="162" spans="1:41" s="15" customFormat="1">
      <c r="A162" s="29" t="s">
        <v>669</v>
      </c>
      <c r="B162" s="29"/>
      <c r="C162" s="29"/>
      <c r="D162" s="29"/>
      <c r="E162" s="29"/>
      <c r="F162" s="47"/>
      <c r="G162" s="29"/>
      <c r="H162" s="29">
        <v>701</v>
      </c>
      <c r="I162" s="29">
        <v>985</v>
      </c>
      <c r="J162" s="29">
        <f t="shared" si="40"/>
        <v>284</v>
      </c>
      <c r="K162" s="29">
        <v>20</v>
      </c>
      <c r="L162" s="29">
        <f>J162*K162</f>
        <v>5680</v>
      </c>
      <c r="M162" s="29">
        <v>1.03</v>
      </c>
      <c r="N162" s="84">
        <f>L162*M162</f>
        <v>5850.4</v>
      </c>
      <c r="O162" s="29"/>
      <c r="P162" s="84">
        <f>N162</f>
        <v>5850.4</v>
      </c>
      <c r="Q162" s="29"/>
      <c r="R162" s="47">
        <f>P162</f>
        <v>5850.4</v>
      </c>
    </row>
    <row r="163" spans="1:41" s="15" customFormat="1">
      <c r="A163" s="29" t="s">
        <v>670</v>
      </c>
      <c r="B163" s="29"/>
      <c r="C163" s="29"/>
      <c r="D163" s="29"/>
      <c r="E163" s="29"/>
      <c r="F163" s="47"/>
      <c r="G163" s="29"/>
      <c r="H163" s="29">
        <v>1118</v>
      </c>
      <c r="I163" s="29">
        <v>1556</v>
      </c>
      <c r="J163" s="29">
        <f t="shared" si="40"/>
        <v>438</v>
      </c>
      <c r="K163" s="29">
        <v>20</v>
      </c>
      <c r="L163" s="29">
        <f>J163*K163</f>
        <v>8760</v>
      </c>
      <c r="M163" s="29">
        <v>1.03</v>
      </c>
      <c r="N163" s="84">
        <f>L163*M163</f>
        <v>9022.7999999999993</v>
      </c>
      <c r="O163" s="29">
        <f>SUM(O162:O162)</f>
        <v>0</v>
      </c>
      <c r="P163" s="84">
        <f>N163</f>
        <v>9022.7999999999993</v>
      </c>
      <c r="Q163" s="29"/>
      <c r="R163" s="47">
        <f>P163</f>
        <v>9022.7999999999993</v>
      </c>
    </row>
    <row r="164" spans="1:41" s="15" customFormat="1">
      <c r="A164" s="29" t="s">
        <v>11</v>
      </c>
      <c r="B164" s="29" t="s">
        <v>668</v>
      </c>
      <c r="C164" s="29"/>
      <c r="D164" s="29"/>
      <c r="E164" s="29">
        <v>0</v>
      </c>
      <c r="F164" s="47">
        <v>9.5</v>
      </c>
      <c r="G164" s="29">
        <f>E164*F164</f>
        <v>0</v>
      </c>
      <c r="H164" s="29"/>
      <c r="I164" s="29"/>
      <c r="J164" s="29"/>
      <c r="K164" s="29"/>
      <c r="L164" s="29">
        <f>SUM(L162:L163)</f>
        <v>14440</v>
      </c>
      <c r="M164" s="29">
        <v>1.03</v>
      </c>
      <c r="N164" s="84">
        <f>L164*M164</f>
        <v>14873.2</v>
      </c>
      <c r="O164" s="29"/>
      <c r="P164" s="84">
        <f>G164+N164+O164</f>
        <v>14873.2</v>
      </c>
      <c r="Q164" s="29">
        <v>1</v>
      </c>
      <c r="R164" s="47">
        <f>SUM(R160:R163)</f>
        <v>17014.400000000001</v>
      </c>
    </row>
    <row r="165" spans="1:41">
      <c r="A165" s="29" t="s">
        <v>614</v>
      </c>
      <c r="B165" s="29" t="s">
        <v>615</v>
      </c>
      <c r="C165" s="29"/>
      <c r="D165" s="29"/>
      <c r="E165" s="29"/>
      <c r="F165" s="47"/>
      <c r="G165" s="29"/>
      <c r="H165" s="29"/>
      <c r="I165" s="29"/>
      <c r="J165" s="29"/>
      <c r="K165" s="29"/>
      <c r="L165" s="29"/>
      <c r="M165" s="29"/>
      <c r="N165" s="84"/>
      <c r="O165" s="29"/>
      <c r="P165" s="84"/>
      <c r="Q165" s="29"/>
      <c r="R165" s="47">
        <v>262223.78000000003</v>
      </c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</row>
    <row r="166" spans="1:41" s="249" customFormat="1">
      <c r="A166" s="29" t="s">
        <v>367</v>
      </c>
      <c r="B166" s="29" t="s">
        <v>108</v>
      </c>
      <c r="C166" s="29"/>
      <c r="D166" s="29"/>
      <c r="E166" s="29"/>
      <c r="F166" s="47"/>
      <c r="G166" s="29"/>
      <c r="H166" s="29"/>
      <c r="I166" s="29"/>
      <c r="J166" s="29"/>
      <c r="K166" s="29"/>
      <c r="L166" s="43"/>
      <c r="M166" s="29"/>
      <c r="N166" s="84"/>
      <c r="O166" s="29"/>
      <c r="P166" s="84"/>
      <c r="Q166" s="29"/>
      <c r="R166" s="47">
        <f>R165-R164</f>
        <v>245209.38</v>
      </c>
    </row>
    <row r="167" spans="1:41" s="15" customFormat="1">
      <c r="A167" s="32"/>
      <c r="B167" s="32"/>
      <c r="C167" s="32"/>
      <c r="D167" s="32"/>
      <c r="E167" s="32"/>
      <c r="F167" s="270"/>
      <c r="G167" s="32"/>
      <c r="H167" s="32"/>
      <c r="I167" s="32"/>
      <c r="J167" s="32"/>
      <c r="K167" s="32"/>
      <c r="L167" s="32"/>
      <c r="M167" s="32"/>
      <c r="N167" s="277"/>
      <c r="O167" s="32"/>
      <c r="P167" s="277"/>
      <c r="Q167" s="32"/>
      <c r="R167" s="276"/>
    </row>
    <row r="168" spans="1:41" s="15" customFormat="1">
      <c r="A168" s="288" t="s">
        <v>671</v>
      </c>
      <c r="B168" s="288">
        <v>4870</v>
      </c>
      <c r="C168" s="288"/>
      <c r="D168" s="288"/>
      <c r="E168" s="288"/>
      <c r="F168" s="289"/>
      <c r="G168" s="288"/>
      <c r="H168" s="288"/>
      <c r="I168" s="288"/>
      <c r="J168" s="288"/>
      <c r="K168" s="288"/>
      <c r="L168" s="288"/>
      <c r="M168" s="288"/>
      <c r="N168" s="291"/>
      <c r="O168" s="288"/>
      <c r="P168" s="291"/>
      <c r="Q168" s="288"/>
      <c r="R168" s="289"/>
    </row>
    <row r="169" spans="1:41" s="15" customFormat="1">
      <c r="A169" s="288" t="s">
        <v>672</v>
      </c>
      <c r="B169" s="288" t="s">
        <v>673</v>
      </c>
      <c r="C169" s="288">
        <v>55</v>
      </c>
      <c r="D169" s="288">
        <v>55</v>
      </c>
      <c r="E169" s="288">
        <f>SUM(D169-C169)</f>
        <v>0</v>
      </c>
      <c r="F169" s="289">
        <v>9.5</v>
      </c>
      <c r="G169" s="288">
        <f>E169*F169</f>
        <v>0</v>
      </c>
      <c r="H169" s="288">
        <v>5553</v>
      </c>
      <c r="I169" s="288">
        <v>5862</v>
      </c>
      <c r="J169" s="288">
        <f>I169-H169</f>
        <v>309</v>
      </c>
      <c r="K169" s="288">
        <v>1</v>
      </c>
      <c r="L169" s="288">
        <f>K169*J169</f>
        <v>309</v>
      </c>
      <c r="M169" s="288">
        <v>1.03</v>
      </c>
      <c r="N169" s="291">
        <f>M169*L169</f>
        <v>318.27</v>
      </c>
      <c r="O169" s="288">
        <v>40</v>
      </c>
      <c r="P169" s="291">
        <f>G169+N169+O169</f>
        <v>358.27</v>
      </c>
      <c r="Q169" s="288">
        <v>1</v>
      </c>
      <c r="R169" s="289">
        <f>P169*Q169</f>
        <v>358.27</v>
      </c>
    </row>
    <row r="170" spans="1:41" s="15" customFormat="1">
      <c r="A170" s="288" t="s">
        <v>674</v>
      </c>
      <c r="B170" s="288" t="s">
        <v>673</v>
      </c>
      <c r="C170" s="288">
        <v>0</v>
      </c>
      <c r="D170" s="288">
        <v>7</v>
      </c>
      <c r="E170" s="288">
        <f>SUM(D170-C170)</f>
        <v>7</v>
      </c>
      <c r="F170" s="289">
        <v>9.5</v>
      </c>
      <c r="G170" s="288">
        <f>E170*F170</f>
        <v>66.5</v>
      </c>
      <c r="H170" s="288">
        <v>8487</v>
      </c>
      <c r="I170" s="288">
        <v>8741</v>
      </c>
      <c r="J170" s="288">
        <f>I170-H170</f>
        <v>254</v>
      </c>
      <c r="K170" s="288">
        <v>20</v>
      </c>
      <c r="L170" s="288">
        <f>K170*J170</f>
        <v>5080</v>
      </c>
      <c r="M170" s="288">
        <v>1.03</v>
      </c>
      <c r="N170" s="291">
        <f t="shared" ref="N170:N175" si="42">M170*L170</f>
        <v>5232.3999999999996</v>
      </c>
      <c r="O170" s="288"/>
      <c r="P170" s="291">
        <f t="shared" ref="P170:P175" si="43">G170+N170+O170</f>
        <v>5298.9</v>
      </c>
      <c r="Q170" s="288">
        <v>1</v>
      </c>
      <c r="R170" s="289">
        <f>P170*Q170</f>
        <v>5298.9</v>
      </c>
    </row>
    <row r="171" spans="1:41">
      <c r="A171" s="288" t="s">
        <v>675</v>
      </c>
      <c r="B171" s="288" t="s">
        <v>673</v>
      </c>
      <c r="C171" s="288">
        <v>54</v>
      </c>
      <c r="D171" s="288">
        <v>54</v>
      </c>
      <c r="E171" s="288">
        <f>SUM(D171-C171)</f>
        <v>0</v>
      </c>
      <c r="F171" s="289">
        <v>9.5</v>
      </c>
      <c r="G171" s="288">
        <f>E171*F171</f>
        <v>0</v>
      </c>
      <c r="H171" s="288">
        <v>12927</v>
      </c>
      <c r="I171" s="288">
        <v>12927</v>
      </c>
      <c r="J171" s="288">
        <f>I171-H171</f>
        <v>0</v>
      </c>
      <c r="K171" s="288">
        <v>1</v>
      </c>
      <c r="L171" s="288">
        <f t="shared" ref="L171:L176" si="44">J171*K171</f>
        <v>0</v>
      </c>
      <c r="M171" s="288">
        <v>1.03</v>
      </c>
      <c r="N171" s="291">
        <f t="shared" si="42"/>
        <v>0</v>
      </c>
      <c r="O171" s="288">
        <v>40</v>
      </c>
      <c r="P171" s="291">
        <f t="shared" si="43"/>
        <v>40</v>
      </c>
      <c r="Q171" s="288">
        <v>1</v>
      </c>
      <c r="R171" s="289">
        <f>P171*Q171</f>
        <v>40</v>
      </c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</row>
    <row r="172" spans="1:41" s="1" customFormat="1">
      <c r="A172" s="288" t="s">
        <v>11</v>
      </c>
      <c r="B172" s="288" t="s">
        <v>673</v>
      </c>
      <c r="C172" s="288"/>
      <c r="D172" s="288"/>
      <c r="E172" s="288">
        <f>SUM(E169:E171)</f>
        <v>7</v>
      </c>
      <c r="F172" s="289">
        <v>9.5</v>
      </c>
      <c r="G172" s="288">
        <f>E172*F172</f>
        <v>66.5</v>
      </c>
      <c r="H172" s="288"/>
      <c r="I172" s="288"/>
      <c r="J172" s="288"/>
      <c r="K172" s="288"/>
      <c r="L172" s="288">
        <f>SUM(L169:L171)</f>
        <v>5389</v>
      </c>
      <c r="M172" s="288">
        <v>1.03</v>
      </c>
      <c r="N172" s="291">
        <f>L172*M172</f>
        <v>5550.67</v>
      </c>
      <c r="O172" s="288">
        <f>SUM(O169:O171)</f>
        <v>80</v>
      </c>
      <c r="P172" s="291">
        <f>R172</f>
        <v>5697.17</v>
      </c>
      <c r="Q172" s="288">
        <v>1</v>
      </c>
      <c r="R172" s="289">
        <f>SUM(R169:R171)</f>
        <v>5697.17</v>
      </c>
    </row>
    <row r="173" spans="1:41" s="15" customFormat="1">
      <c r="A173" s="29"/>
      <c r="B173" s="29"/>
      <c r="C173" s="29"/>
      <c r="D173" s="29"/>
      <c r="E173" s="29"/>
      <c r="F173" s="47"/>
      <c r="G173" s="29"/>
      <c r="H173" s="29"/>
      <c r="I173" s="29"/>
      <c r="J173" s="29"/>
      <c r="K173" s="29"/>
      <c r="L173" s="43">
        <f>N173/M172</f>
        <v>5466.6699029126203</v>
      </c>
      <c r="M173" s="29"/>
      <c r="N173" s="84">
        <f>N172+O172</f>
        <v>5630.67</v>
      </c>
      <c r="O173" s="29"/>
      <c r="P173" s="84"/>
      <c r="Q173" s="29"/>
      <c r="R173" s="47"/>
    </row>
    <row r="174" spans="1:41" s="15" customFormat="1">
      <c r="A174" s="29" t="s">
        <v>676</v>
      </c>
      <c r="B174" s="29"/>
      <c r="C174" s="29"/>
      <c r="D174" s="29"/>
      <c r="E174" s="29"/>
      <c r="F174" s="47"/>
      <c r="G174" s="29"/>
      <c r="H174" s="29"/>
      <c r="I174" s="29"/>
      <c r="J174" s="29"/>
      <c r="K174" s="29"/>
      <c r="L174" s="29"/>
      <c r="M174" s="29"/>
      <c r="N174" s="84"/>
      <c r="O174" s="29"/>
      <c r="P174" s="84"/>
      <c r="Q174" s="29"/>
      <c r="R174" s="47"/>
    </row>
    <row r="175" spans="1:41" s="234" customFormat="1">
      <c r="A175" s="29" t="s">
        <v>677</v>
      </c>
      <c r="B175" s="29" t="s">
        <v>678</v>
      </c>
      <c r="C175" s="29"/>
      <c r="D175" s="29"/>
      <c r="E175" s="29"/>
      <c r="F175" s="47"/>
      <c r="G175" s="29"/>
      <c r="H175" s="29">
        <v>17195</v>
      </c>
      <c r="I175" s="29">
        <v>18117</v>
      </c>
      <c r="J175" s="29">
        <f>I175-H175</f>
        <v>922</v>
      </c>
      <c r="K175" s="29">
        <v>40</v>
      </c>
      <c r="L175" s="29">
        <f t="shared" si="44"/>
        <v>36880</v>
      </c>
      <c r="M175" s="29">
        <v>1.03</v>
      </c>
      <c r="N175" s="84">
        <f t="shared" si="42"/>
        <v>37986.400000000001</v>
      </c>
      <c r="O175" s="29">
        <v>40</v>
      </c>
      <c r="P175" s="84">
        <f t="shared" si="43"/>
        <v>38026.400000000001</v>
      </c>
      <c r="Q175" s="29">
        <v>1</v>
      </c>
      <c r="R175" s="47">
        <f>P175*Q175</f>
        <v>38026.400000000001</v>
      </c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</row>
    <row r="176" spans="1:41" s="15" customFormat="1">
      <c r="A176" s="29" t="s">
        <v>257</v>
      </c>
      <c r="B176" s="29" t="s">
        <v>678</v>
      </c>
      <c r="C176" s="29"/>
      <c r="D176" s="29"/>
      <c r="E176" s="29"/>
      <c r="F176" s="47"/>
      <c r="G176" s="23" t="s">
        <v>44</v>
      </c>
      <c r="H176" s="23">
        <v>17136</v>
      </c>
      <c r="I176" s="23">
        <f>I127</f>
        <v>18914</v>
      </c>
      <c r="J176" s="23">
        <f>I176-H176</f>
        <v>1778</v>
      </c>
      <c r="K176" s="23">
        <v>20</v>
      </c>
      <c r="L176" s="23">
        <f t="shared" si="44"/>
        <v>35560</v>
      </c>
      <c r="M176" s="36">
        <v>1.03</v>
      </c>
      <c r="N176" s="263">
        <f>SUM(L176*M176)</f>
        <v>36626.800000000003</v>
      </c>
      <c r="O176" s="264"/>
      <c r="P176" s="263">
        <f>SUM(N176)</f>
        <v>36626.800000000003</v>
      </c>
      <c r="Q176" s="23">
        <v>5.7299999999999997E-2</v>
      </c>
      <c r="R176" s="24">
        <f>P176*Q176</f>
        <v>2098.7156399999999</v>
      </c>
    </row>
    <row r="177" spans="1:41" s="15" customFormat="1">
      <c r="A177" s="29" t="s">
        <v>573</v>
      </c>
      <c r="B177" s="29" t="s">
        <v>678</v>
      </c>
      <c r="C177" s="29"/>
      <c r="D177" s="29"/>
      <c r="E177" s="29"/>
      <c r="F177" s="47">
        <v>9.5</v>
      </c>
      <c r="G177" s="29"/>
      <c r="H177" s="29">
        <v>20586</v>
      </c>
      <c r="I177" s="29">
        <f>I119</f>
        <v>22472</v>
      </c>
      <c r="J177" s="29">
        <f>I177-H177</f>
        <v>1886</v>
      </c>
      <c r="K177" s="29">
        <v>1</v>
      </c>
      <c r="L177" s="29">
        <f>K177*J177</f>
        <v>1886</v>
      </c>
      <c r="M177" s="29">
        <v>1.03</v>
      </c>
      <c r="N177" s="84">
        <f>M177*L177</f>
        <v>1942.58</v>
      </c>
      <c r="O177" s="29"/>
      <c r="P177" s="43">
        <f>N177</f>
        <v>1942.58</v>
      </c>
      <c r="Q177" s="29">
        <v>0.22220000000000001</v>
      </c>
      <c r="R177" s="43">
        <f>P177*Q177</f>
        <v>431.641276</v>
      </c>
    </row>
    <row r="178" spans="1:41" s="15" customFormat="1">
      <c r="A178" s="29" t="s">
        <v>11</v>
      </c>
      <c r="B178" s="29"/>
      <c r="C178" s="29"/>
      <c r="D178" s="29"/>
      <c r="E178" s="29"/>
      <c r="F178" s="47"/>
      <c r="G178" s="29"/>
      <c r="H178" s="29"/>
      <c r="I178" s="29"/>
      <c r="J178" s="29"/>
      <c r="K178" s="29"/>
      <c r="L178" s="29">
        <f>L175+L176</f>
        <v>72440</v>
      </c>
      <c r="M178" s="29">
        <v>1.03</v>
      </c>
      <c r="N178" s="84">
        <f>L178*M178</f>
        <v>74613.2</v>
      </c>
      <c r="O178" s="29">
        <v>40</v>
      </c>
      <c r="P178" s="84">
        <f>N178+O178</f>
        <v>74653.2</v>
      </c>
      <c r="Q178" s="29">
        <v>1</v>
      </c>
      <c r="R178" s="47">
        <f>SUM(R175:R177)</f>
        <v>40556.756915999998</v>
      </c>
    </row>
    <row r="179" spans="1:41" s="1" customFormat="1">
      <c r="A179" s="29" t="s">
        <v>409</v>
      </c>
      <c r="B179" s="29" t="s">
        <v>615</v>
      </c>
      <c r="C179" s="29"/>
      <c r="D179" s="29"/>
      <c r="E179" s="29"/>
      <c r="F179" s="47"/>
      <c r="G179" s="29"/>
      <c r="H179" s="29"/>
      <c r="I179" s="29"/>
      <c r="J179" s="29"/>
      <c r="K179" s="29"/>
      <c r="L179" s="29"/>
      <c r="M179" s="29">
        <v>1.03</v>
      </c>
      <c r="N179" s="84"/>
      <c r="O179" s="29"/>
      <c r="P179" s="84"/>
      <c r="Q179" s="29"/>
      <c r="R179" s="47">
        <v>420315.39</v>
      </c>
    </row>
    <row r="180" spans="1:41" s="1" customFormat="1">
      <c r="A180" s="29" t="s">
        <v>367</v>
      </c>
      <c r="B180" s="29" t="s">
        <v>108</v>
      </c>
      <c r="C180" s="29"/>
      <c r="D180" s="29"/>
      <c r="E180" s="29"/>
      <c r="F180" s="47"/>
      <c r="G180" s="29"/>
      <c r="H180" s="29"/>
      <c r="I180" s="29"/>
      <c r="J180" s="29"/>
      <c r="K180" s="29"/>
      <c r="L180" s="29"/>
      <c r="M180" s="29"/>
      <c r="N180" s="84"/>
      <c r="O180" s="29"/>
      <c r="P180" s="47"/>
      <c r="Q180" s="29"/>
      <c r="R180" s="47">
        <f>R179-R178</f>
        <v>379758.63308399997</v>
      </c>
    </row>
    <row r="181" spans="1:41" s="249" customFormat="1">
      <c r="A181" s="29"/>
      <c r="B181" s="29"/>
      <c r="C181" s="29"/>
      <c r="D181" s="29"/>
      <c r="E181" s="29"/>
      <c r="F181" s="47"/>
      <c r="G181" s="29"/>
      <c r="H181" s="29"/>
      <c r="I181" s="29"/>
      <c r="J181" s="29"/>
      <c r="K181" s="29"/>
      <c r="L181" s="29"/>
      <c r="M181" s="29"/>
      <c r="N181" s="84"/>
      <c r="O181" s="29"/>
      <c r="P181" s="47"/>
      <c r="Q181" s="29"/>
      <c r="R181" s="47"/>
    </row>
    <row r="182" spans="1:41" customFormat="1">
      <c r="A182" s="29"/>
      <c r="B182" s="29"/>
      <c r="C182" s="29"/>
      <c r="D182" s="29"/>
      <c r="E182" s="29"/>
      <c r="F182" s="47"/>
      <c r="G182" s="29"/>
      <c r="H182" s="29"/>
      <c r="I182" s="29"/>
      <c r="J182" s="29"/>
      <c r="K182" s="29"/>
      <c r="L182" s="29"/>
      <c r="M182" s="29"/>
      <c r="N182" s="84"/>
      <c r="O182" s="29"/>
      <c r="P182" s="47"/>
      <c r="Q182" s="29"/>
      <c r="R182" s="47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</row>
    <row r="183" spans="1:41" s="250" customFormat="1">
      <c r="A183" s="29"/>
      <c r="B183" s="290"/>
      <c r="C183" s="29" t="s">
        <v>679</v>
      </c>
      <c r="D183" s="29">
        <v>5248</v>
      </c>
      <c r="E183" s="29"/>
      <c r="F183" s="47"/>
      <c r="G183" s="29"/>
      <c r="H183" s="29"/>
      <c r="I183" s="29"/>
      <c r="J183" s="29"/>
      <c r="K183" s="29"/>
      <c r="L183" s="29"/>
      <c r="M183" s="29"/>
      <c r="N183" s="84"/>
      <c r="O183" s="29"/>
      <c r="P183" s="84"/>
      <c r="Q183" s="29"/>
      <c r="R183" s="47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1:41" s="251" customFormat="1">
      <c r="A184" s="29"/>
      <c r="B184" s="29"/>
      <c r="C184" s="29"/>
      <c r="D184" s="29"/>
      <c r="E184" s="29"/>
      <c r="F184" s="47"/>
      <c r="G184" s="29"/>
      <c r="H184" s="29"/>
      <c r="I184" s="29"/>
      <c r="J184" s="29"/>
      <c r="K184" s="29"/>
      <c r="L184" s="43"/>
      <c r="M184" s="29"/>
      <c r="N184" s="43"/>
      <c r="O184" s="29"/>
      <c r="P184" s="29"/>
      <c r="Q184" s="29"/>
      <c r="R184" s="29"/>
      <c r="S184" s="15"/>
    </row>
    <row r="185" spans="1:41" s="251" customFormat="1">
      <c r="A185" s="29" t="s">
        <v>680</v>
      </c>
      <c r="B185" s="29"/>
      <c r="C185" s="29"/>
      <c r="D185" s="29"/>
      <c r="E185" s="29"/>
      <c r="F185" s="47"/>
      <c r="G185" s="29"/>
      <c r="H185" s="29"/>
      <c r="I185" s="29"/>
      <c r="J185" s="29"/>
      <c r="K185" s="29"/>
      <c r="L185" s="29"/>
      <c r="M185" s="29"/>
      <c r="N185" s="84"/>
      <c r="O185" s="29"/>
      <c r="P185" s="84"/>
      <c r="Q185" s="29"/>
      <c r="R185" s="47"/>
      <c r="S185" s="15"/>
    </row>
    <row r="186" spans="1:41" s="15" customFormat="1">
      <c r="A186" s="29" t="s">
        <v>681</v>
      </c>
      <c r="B186" s="29" t="s">
        <v>682</v>
      </c>
      <c r="C186" s="29">
        <v>12</v>
      </c>
      <c r="D186" s="29">
        <v>12</v>
      </c>
      <c r="E186" s="29">
        <f>SUM(D186-C186)</f>
        <v>0</v>
      </c>
      <c r="F186" s="47">
        <v>9.5</v>
      </c>
      <c r="G186" s="29">
        <f>E186*F186</f>
        <v>0</v>
      </c>
      <c r="H186" s="29">
        <v>12929</v>
      </c>
      <c r="I186" s="29">
        <v>14003</v>
      </c>
      <c r="J186" s="29">
        <f>I186-H186</f>
        <v>1074</v>
      </c>
      <c r="K186" s="29">
        <v>30</v>
      </c>
      <c r="L186" s="29">
        <f>K186*J186</f>
        <v>32220</v>
      </c>
      <c r="M186" s="29">
        <v>1.03</v>
      </c>
      <c r="N186" s="84">
        <f>M186*L186</f>
        <v>33186.6</v>
      </c>
      <c r="O186" s="29"/>
      <c r="P186" s="84">
        <f>G186+N186+O186</f>
        <v>33186.6</v>
      </c>
      <c r="Q186" s="29">
        <v>1</v>
      </c>
      <c r="R186" s="47">
        <f>P186*Q186</f>
        <v>33186.6</v>
      </c>
    </row>
    <row r="187" spans="1:41" s="251" customFormat="1">
      <c r="A187" s="29" t="s">
        <v>683</v>
      </c>
      <c r="B187" s="29" t="s">
        <v>682</v>
      </c>
      <c r="C187" s="29">
        <v>4247</v>
      </c>
      <c r="D187" s="29"/>
      <c r="E187" s="29"/>
      <c r="F187" s="47"/>
      <c r="G187" s="29"/>
      <c r="H187" s="29">
        <v>23624</v>
      </c>
      <c r="I187" s="29">
        <v>23801</v>
      </c>
      <c r="J187" s="29">
        <f>I187-H187</f>
        <v>177</v>
      </c>
      <c r="K187" s="29">
        <v>1</v>
      </c>
      <c r="L187" s="29">
        <f>K187*J187</f>
        <v>177</v>
      </c>
      <c r="M187" s="29">
        <v>1.03</v>
      </c>
      <c r="N187" s="84">
        <f>M187*L187</f>
        <v>182.31</v>
      </c>
      <c r="O187" s="29">
        <v>40</v>
      </c>
      <c r="P187" s="84">
        <f>G187+N187+O187</f>
        <v>222.31</v>
      </c>
      <c r="Q187" s="29">
        <v>1</v>
      </c>
      <c r="R187" s="47">
        <f>P187*Q187</f>
        <v>222.31</v>
      </c>
      <c r="S187" s="15"/>
    </row>
    <row r="188" spans="1:41" s="251" customFormat="1">
      <c r="A188" s="29" t="s">
        <v>675</v>
      </c>
      <c r="B188" s="29" t="s">
        <v>682</v>
      </c>
      <c r="C188" s="29">
        <v>54</v>
      </c>
      <c r="D188" s="29">
        <v>54</v>
      </c>
      <c r="E188" s="29">
        <f>SUM(D188-C188)</f>
        <v>0</v>
      </c>
      <c r="F188" s="47">
        <v>9.5</v>
      </c>
      <c r="G188" s="29">
        <f>E188*F188</f>
        <v>0</v>
      </c>
      <c r="H188" s="29">
        <v>12927</v>
      </c>
      <c r="I188" s="29">
        <v>12927</v>
      </c>
      <c r="J188" s="29">
        <f>I188-H188</f>
        <v>0</v>
      </c>
      <c r="K188" s="29">
        <v>1</v>
      </c>
      <c r="L188" s="29">
        <f>K188*J188</f>
        <v>0</v>
      </c>
      <c r="M188" s="29">
        <v>1.03</v>
      </c>
      <c r="N188" s="84">
        <f>M188*L188</f>
        <v>0</v>
      </c>
      <c r="O188" s="29">
        <v>120</v>
      </c>
      <c r="P188" s="84">
        <f>G188+N188+O188</f>
        <v>120</v>
      </c>
      <c r="Q188" s="29">
        <v>1</v>
      </c>
      <c r="R188" s="47">
        <f>P188*Q188</f>
        <v>120</v>
      </c>
      <c r="S188" s="15"/>
    </row>
    <row r="189" spans="1:41" s="252" customFormat="1">
      <c r="A189" s="29" t="s">
        <v>684</v>
      </c>
      <c r="B189" s="29" t="s">
        <v>682</v>
      </c>
      <c r="C189" s="29">
        <v>4983</v>
      </c>
      <c r="D189" s="29"/>
      <c r="E189" s="29"/>
      <c r="F189" s="47"/>
      <c r="G189" s="29"/>
      <c r="H189" s="29">
        <v>1633</v>
      </c>
      <c r="I189" s="29">
        <v>1758</v>
      </c>
      <c r="J189" s="29">
        <f>I189-H189</f>
        <v>125</v>
      </c>
      <c r="K189" s="29">
        <v>40</v>
      </c>
      <c r="L189" s="29">
        <f>K189*J189</f>
        <v>5000</v>
      </c>
      <c r="M189" s="29">
        <v>1.03</v>
      </c>
      <c r="N189" s="84">
        <f>M189*L189</f>
        <v>5150</v>
      </c>
      <c r="O189" s="29"/>
      <c r="P189" s="84">
        <f>G189+N189+O189</f>
        <v>5150</v>
      </c>
      <c r="Q189" s="29">
        <v>1</v>
      </c>
      <c r="R189" s="47">
        <f>P189*Q189</f>
        <v>5150</v>
      </c>
      <c r="S189" s="15"/>
      <c r="T189" s="251"/>
      <c r="U189" s="251"/>
      <c r="V189" s="251"/>
      <c r="W189" s="251"/>
      <c r="X189" s="251"/>
      <c r="Y189" s="251"/>
      <c r="Z189" s="251"/>
      <c r="AA189" s="251"/>
      <c r="AB189" s="251"/>
      <c r="AC189" s="251"/>
      <c r="AD189" s="251"/>
      <c r="AE189" s="251"/>
      <c r="AF189" s="251"/>
      <c r="AG189" s="251"/>
      <c r="AH189" s="251"/>
      <c r="AI189" s="251"/>
      <c r="AJ189" s="251"/>
      <c r="AK189" s="251"/>
      <c r="AL189" s="251"/>
      <c r="AM189" s="251"/>
      <c r="AN189" s="251"/>
    </row>
    <row r="190" spans="1:41" s="253" customFormat="1">
      <c r="A190" s="29" t="s">
        <v>685</v>
      </c>
      <c r="B190" s="29" t="s">
        <v>682</v>
      </c>
      <c r="C190" s="29"/>
      <c r="D190" s="29"/>
      <c r="E190" s="29"/>
      <c r="F190" s="47"/>
      <c r="G190" s="29"/>
      <c r="H190" s="29">
        <v>338</v>
      </c>
      <c r="I190" s="29">
        <v>373</v>
      </c>
      <c r="J190" s="29">
        <f t="shared" ref="J190:J198" si="45">I190-H190</f>
        <v>35</v>
      </c>
      <c r="K190" s="29">
        <v>30</v>
      </c>
      <c r="L190" s="29">
        <f t="shared" ref="L190:L198" si="46">J190*K190</f>
        <v>1050</v>
      </c>
      <c r="M190" s="29">
        <v>1.03</v>
      </c>
      <c r="N190" s="84">
        <f>L190*M190</f>
        <v>1081.5</v>
      </c>
      <c r="O190" s="29"/>
      <c r="P190" s="84"/>
      <c r="Q190" s="29">
        <v>0.3</v>
      </c>
      <c r="R190" s="47">
        <f>N190*Q190</f>
        <v>324.45</v>
      </c>
      <c r="S190" s="1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</row>
    <row r="191" spans="1:41" s="253" customFormat="1">
      <c r="A191" s="29" t="s">
        <v>11</v>
      </c>
      <c r="B191" s="29" t="s">
        <v>682</v>
      </c>
      <c r="C191" s="29"/>
      <c r="D191" s="29"/>
      <c r="E191" s="29">
        <f>SUM(E186:E190)</f>
        <v>0</v>
      </c>
      <c r="F191" s="47">
        <v>9.5</v>
      </c>
      <c r="G191" s="29">
        <f>E191*F191</f>
        <v>0</v>
      </c>
      <c r="H191" s="29"/>
      <c r="I191" s="29"/>
      <c r="J191" s="29"/>
      <c r="K191" s="29"/>
      <c r="L191" s="29">
        <f>SUM(L186:L190)</f>
        <v>38447</v>
      </c>
      <c r="M191" s="29">
        <v>1.03</v>
      </c>
      <c r="N191" s="84">
        <f>L191*M191</f>
        <v>39600.410000000003</v>
      </c>
      <c r="O191" s="29">
        <f>SUM(O186:O187)</f>
        <v>40</v>
      </c>
      <c r="P191" s="84">
        <f t="shared" ref="P191:P198" si="47">G191+N191+O191</f>
        <v>39640.410000000003</v>
      </c>
      <c r="Q191" s="29">
        <v>1</v>
      </c>
      <c r="R191" s="47">
        <f>SUM(R186:R190)</f>
        <v>39003.360000000001</v>
      </c>
      <c r="S191" s="1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</row>
    <row r="192" spans="1:41" s="1" customFormat="1">
      <c r="A192" s="29"/>
      <c r="B192" s="29"/>
      <c r="C192" s="29"/>
      <c r="D192" s="29"/>
      <c r="E192" s="29"/>
      <c r="F192" s="47"/>
      <c r="G192" s="29"/>
      <c r="H192" s="29"/>
      <c r="I192" s="29"/>
      <c r="J192" s="29"/>
      <c r="K192" s="29"/>
      <c r="L192" s="29"/>
      <c r="M192" s="29"/>
      <c r="N192" s="84"/>
      <c r="O192" s="29"/>
      <c r="P192" s="84"/>
      <c r="Q192" s="29"/>
      <c r="R192" s="47"/>
    </row>
    <row r="193" spans="1:41" s="1" customFormat="1">
      <c r="A193" s="29" t="s">
        <v>686</v>
      </c>
      <c r="B193" s="29"/>
      <c r="C193" s="29"/>
      <c r="D193" s="29"/>
      <c r="E193" s="29"/>
      <c r="F193" s="47"/>
      <c r="G193" s="29"/>
      <c r="H193" s="29"/>
      <c r="I193" s="29"/>
      <c r="J193" s="29"/>
      <c r="K193" s="29"/>
      <c r="L193" s="29"/>
      <c r="M193" s="29"/>
      <c r="N193" s="84"/>
      <c r="O193" s="29"/>
      <c r="P193" s="84"/>
      <c r="Q193" s="29"/>
      <c r="R193" s="47"/>
    </row>
    <row r="194" spans="1:41" s="1" customFormat="1">
      <c r="A194" s="29" t="s">
        <v>687</v>
      </c>
      <c r="B194" s="29" t="s">
        <v>688</v>
      </c>
      <c r="C194" s="29"/>
      <c r="D194" s="29"/>
      <c r="E194" s="29"/>
      <c r="F194" s="47"/>
      <c r="G194" s="29"/>
      <c r="H194" s="29">
        <v>0</v>
      </c>
      <c r="I194" s="29">
        <v>425</v>
      </c>
      <c r="J194" s="29">
        <f t="shared" si="45"/>
        <v>425</v>
      </c>
      <c r="K194" s="29">
        <v>30</v>
      </c>
      <c r="L194" s="29">
        <f t="shared" si="46"/>
        <v>12750</v>
      </c>
      <c r="M194" s="29">
        <v>1.03</v>
      </c>
      <c r="N194" s="84">
        <f>M194*L194</f>
        <v>13132.5</v>
      </c>
      <c r="O194" s="29"/>
      <c r="P194" s="84">
        <f t="shared" si="47"/>
        <v>13132.5</v>
      </c>
      <c r="Q194" s="29">
        <v>1</v>
      </c>
      <c r="R194" s="47">
        <f>P194*Q194</f>
        <v>13132.5</v>
      </c>
    </row>
    <row r="195" spans="1:41" s="1" customFormat="1">
      <c r="A195" s="29" t="s">
        <v>689</v>
      </c>
      <c r="B195" s="29" t="s">
        <v>688</v>
      </c>
      <c r="C195" s="29"/>
      <c r="D195" s="29"/>
      <c r="E195" s="29"/>
      <c r="F195" s="47"/>
      <c r="G195" s="29"/>
      <c r="H195" s="29">
        <v>12477</v>
      </c>
      <c r="I195" s="29">
        <v>14003</v>
      </c>
      <c r="J195" s="29">
        <f t="shared" si="45"/>
        <v>1526</v>
      </c>
      <c r="K195" s="29">
        <v>30</v>
      </c>
      <c r="L195" s="29">
        <f t="shared" si="46"/>
        <v>45780</v>
      </c>
      <c r="M195" s="29">
        <v>1.03</v>
      </c>
      <c r="N195" s="84">
        <f>M195*L195</f>
        <v>47153.4</v>
      </c>
      <c r="O195" s="29"/>
      <c r="P195" s="84">
        <f t="shared" si="47"/>
        <v>47153.4</v>
      </c>
      <c r="Q195" s="29">
        <v>1</v>
      </c>
      <c r="R195" s="47">
        <f>P195*Q195</f>
        <v>47153.4</v>
      </c>
    </row>
    <row r="196" spans="1:41" s="1" customFormat="1">
      <c r="A196" s="29" t="s">
        <v>690</v>
      </c>
      <c r="B196" s="29" t="s">
        <v>688</v>
      </c>
      <c r="C196" s="29"/>
      <c r="D196" s="29"/>
      <c r="E196" s="29"/>
      <c r="F196" s="47"/>
      <c r="G196" s="29"/>
      <c r="H196" s="29">
        <v>329</v>
      </c>
      <c r="I196" s="29">
        <v>373</v>
      </c>
      <c r="J196" s="29">
        <f t="shared" si="45"/>
        <v>44</v>
      </c>
      <c r="K196" s="29">
        <v>30</v>
      </c>
      <c r="L196" s="29">
        <f t="shared" si="46"/>
        <v>1320</v>
      </c>
      <c r="M196" s="29">
        <v>1.03</v>
      </c>
      <c r="N196" s="84">
        <f>M196*L196</f>
        <v>1359.6</v>
      </c>
      <c r="O196" s="29"/>
      <c r="P196" s="84">
        <f t="shared" si="47"/>
        <v>1359.6</v>
      </c>
      <c r="Q196" s="29">
        <v>1</v>
      </c>
      <c r="R196" s="47">
        <f>P196*Q196</f>
        <v>1359.6</v>
      </c>
    </row>
    <row r="197" spans="1:41" s="1" customFormat="1">
      <c r="A197" s="29" t="s">
        <v>691</v>
      </c>
      <c r="B197" s="29" t="s">
        <v>692</v>
      </c>
      <c r="C197" s="29"/>
      <c r="D197" s="29"/>
      <c r="E197" s="29"/>
      <c r="F197" s="47"/>
      <c r="G197" s="29"/>
      <c r="H197" s="29">
        <v>0</v>
      </c>
      <c r="I197" s="29">
        <v>179</v>
      </c>
      <c r="J197" s="29">
        <f t="shared" si="45"/>
        <v>179</v>
      </c>
      <c r="K197" s="29">
        <v>30</v>
      </c>
      <c r="L197" s="29">
        <f t="shared" si="46"/>
        <v>5370</v>
      </c>
      <c r="M197" s="29">
        <v>1.03</v>
      </c>
      <c r="N197" s="84">
        <f>M197*L197</f>
        <v>5531.1</v>
      </c>
      <c r="O197" s="29"/>
      <c r="P197" s="84">
        <f t="shared" si="47"/>
        <v>5531.1</v>
      </c>
      <c r="Q197" s="29">
        <v>1</v>
      </c>
      <c r="R197" s="47">
        <f>P197*Q197</f>
        <v>5531.1</v>
      </c>
    </row>
    <row r="198" spans="1:41" s="1" customFormat="1">
      <c r="A198" s="29" t="s">
        <v>693</v>
      </c>
      <c r="B198" s="29" t="s">
        <v>688</v>
      </c>
      <c r="C198" s="29"/>
      <c r="D198" s="29"/>
      <c r="E198" s="29"/>
      <c r="F198" s="47"/>
      <c r="G198" s="29"/>
      <c r="H198" s="29">
        <v>0</v>
      </c>
      <c r="I198" s="29">
        <v>49</v>
      </c>
      <c r="J198" s="29">
        <f t="shared" si="45"/>
        <v>49</v>
      </c>
      <c r="K198" s="29">
        <v>30</v>
      </c>
      <c r="L198" s="29">
        <f t="shared" si="46"/>
        <v>1470</v>
      </c>
      <c r="M198" s="29">
        <v>1.03</v>
      </c>
      <c r="N198" s="84">
        <f>M198*L198</f>
        <v>1514.1</v>
      </c>
      <c r="O198" s="29"/>
      <c r="P198" s="84">
        <f t="shared" si="47"/>
        <v>1514.1</v>
      </c>
      <c r="Q198" s="29">
        <v>1</v>
      </c>
      <c r="R198" s="47">
        <f>P198*Q198</f>
        <v>1514.1</v>
      </c>
    </row>
    <row r="199" spans="1:41">
      <c r="A199" s="29" t="s">
        <v>11</v>
      </c>
      <c r="B199" s="29"/>
      <c r="C199" s="29"/>
      <c r="D199" s="29"/>
      <c r="E199" s="29"/>
      <c r="F199" s="47"/>
      <c r="G199" s="29"/>
      <c r="H199" s="29"/>
      <c r="I199" s="29"/>
      <c r="J199" s="29"/>
      <c r="K199" s="29"/>
      <c r="L199" s="29"/>
      <c r="M199" s="29"/>
      <c r="N199" s="84"/>
      <c r="O199" s="29"/>
      <c r="P199" s="84"/>
      <c r="Q199" s="29"/>
      <c r="R199" s="47">
        <f>SUM(R194:R198)</f>
        <v>68690.7</v>
      </c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</row>
    <row r="200" spans="1:41" s="248" customFormat="1">
      <c r="A200" s="29"/>
      <c r="B200" s="29"/>
      <c r="C200" s="29"/>
      <c r="D200" s="29"/>
      <c r="E200" s="29"/>
      <c r="F200" s="47"/>
      <c r="G200" s="29"/>
      <c r="H200" s="29"/>
      <c r="I200" s="29"/>
      <c r="J200" s="29"/>
      <c r="K200" s="29"/>
      <c r="L200" s="29"/>
      <c r="M200" s="29"/>
      <c r="N200" s="84"/>
      <c r="O200" s="29"/>
      <c r="P200" s="84"/>
      <c r="Q200" s="29"/>
      <c r="R200" s="47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</row>
    <row r="201" spans="1:41" s="15" customFormat="1">
      <c r="A201" s="29"/>
      <c r="B201" s="29"/>
      <c r="C201" s="29"/>
      <c r="D201" s="29"/>
      <c r="E201" s="29"/>
      <c r="F201" s="47"/>
      <c r="G201" s="29"/>
      <c r="H201" s="29"/>
      <c r="I201" s="29"/>
      <c r="J201" s="29"/>
      <c r="K201" s="29"/>
      <c r="L201" s="43">
        <f>R191/1.03</f>
        <v>37867.339805825199</v>
      </c>
      <c r="M201" s="29"/>
      <c r="N201" s="84">
        <f>L201*M191</f>
        <v>39003.360000000001</v>
      </c>
      <c r="O201" s="29"/>
      <c r="P201" s="84"/>
      <c r="Q201" s="29"/>
      <c r="R201" s="47"/>
    </row>
    <row r="202" spans="1:41" s="15" customFormat="1">
      <c r="A202" s="29" t="s">
        <v>12</v>
      </c>
      <c r="B202" s="29"/>
      <c r="C202" s="29" t="s">
        <v>13</v>
      </c>
      <c r="D202" s="29" t="s">
        <v>14</v>
      </c>
      <c r="E202" s="29" t="s">
        <v>15</v>
      </c>
      <c r="F202" s="293" t="s">
        <v>16</v>
      </c>
      <c r="G202" s="29" t="s">
        <v>17</v>
      </c>
      <c r="H202" s="29" t="s">
        <v>18</v>
      </c>
      <c r="I202" s="29" t="s">
        <v>19</v>
      </c>
      <c r="J202" s="29" t="s">
        <v>20</v>
      </c>
      <c r="K202" s="29" t="s">
        <v>21</v>
      </c>
      <c r="L202" s="29" t="s">
        <v>15</v>
      </c>
      <c r="M202" s="29"/>
      <c r="N202" s="84" t="s">
        <v>22</v>
      </c>
      <c r="O202" s="29" t="s">
        <v>23</v>
      </c>
      <c r="P202" s="84" t="s">
        <v>11</v>
      </c>
      <c r="Q202" s="29" t="s">
        <v>24</v>
      </c>
      <c r="R202" s="47" t="s">
        <v>25</v>
      </c>
    </row>
    <row r="203" spans="1:41" s="15" customFormat="1">
      <c r="A203" s="29" t="s">
        <v>694</v>
      </c>
      <c r="B203" s="29" t="s">
        <v>695</v>
      </c>
      <c r="C203" s="29"/>
      <c r="D203" s="29"/>
      <c r="E203" s="29"/>
      <c r="F203" s="293"/>
      <c r="G203" s="29"/>
      <c r="H203" s="29"/>
      <c r="I203" s="29"/>
      <c r="J203" s="29"/>
      <c r="K203" s="29"/>
      <c r="L203" s="29"/>
      <c r="M203" s="29"/>
      <c r="N203" s="84"/>
      <c r="O203" s="29"/>
      <c r="P203" s="84"/>
      <c r="Q203" s="29"/>
      <c r="R203" s="47"/>
    </row>
    <row r="204" spans="1:41" s="15" customFormat="1">
      <c r="A204" s="29" t="s">
        <v>696</v>
      </c>
      <c r="B204" s="29" t="s">
        <v>695</v>
      </c>
      <c r="C204" s="29">
        <v>4533</v>
      </c>
      <c r="D204" s="29"/>
      <c r="E204" s="29"/>
      <c r="F204" s="47"/>
      <c r="G204" s="29"/>
      <c r="H204" s="29">
        <v>20112</v>
      </c>
      <c r="I204" s="29">
        <v>20425</v>
      </c>
      <c r="J204" s="29">
        <f>I204-H204</f>
        <v>313</v>
      </c>
      <c r="K204" s="29">
        <v>1</v>
      </c>
      <c r="L204" s="29">
        <f>K204*J204</f>
        <v>313</v>
      </c>
      <c r="M204" s="29">
        <v>1.03</v>
      </c>
      <c r="N204" s="84">
        <f>M204*L204</f>
        <v>322.39</v>
      </c>
      <c r="O204" s="29"/>
      <c r="P204" s="84">
        <f>G204+N204+O204</f>
        <v>322.39</v>
      </c>
      <c r="Q204" s="29">
        <v>1</v>
      </c>
      <c r="R204" s="47">
        <f>P204*Q204</f>
        <v>322.39</v>
      </c>
    </row>
    <row r="205" spans="1:41" s="15" customFormat="1">
      <c r="A205" s="29" t="s">
        <v>697</v>
      </c>
      <c r="B205" s="29" t="s">
        <v>695</v>
      </c>
      <c r="C205" s="29"/>
      <c r="D205" s="29"/>
      <c r="E205" s="29"/>
      <c r="F205" s="47"/>
      <c r="G205" s="29"/>
      <c r="H205" s="29">
        <v>1340</v>
      </c>
      <c r="I205" s="29">
        <v>1669</v>
      </c>
      <c r="J205" s="29">
        <f>I205-H205</f>
        <v>329</v>
      </c>
      <c r="K205" s="29">
        <v>80</v>
      </c>
      <c r="L205" s="29">
        <f>J205*K205</f>
        <v>26320</v>
      </c>
      <c r="M205" s="29">
        <v>1.03</v>
      </c>
      <c r="N205" s="84">
        <f>L205*M205</f>
        <v>27109.599999999999</v>
      </c>
      <c r="O205" s="29"/>
      <c r="P205" s="84">
        <f>N205+O205</f>
        <v>27109.599999999999</v>
      </c>
      <c r="Q205" s="29">
        <v>1</v>
      </c>
      <c r="R205" s="47">
        <f>P205*Q205</f>
        <v>27109.599999999999</v>
      </c>
    </row>
    <row r="206" spans="1:41" s="1" customFormat="1">
      <c r="A206" s="29" t="s">
        <v>698</v>
      </c>
      <c r="B206" s="29" t="s">
        <v>695</v>
      </c>
      <c r="C206" s="29">
        <v>1</v>
      </c>
      <c r="D206" s="29">
        <v>1</v>
      </c>
      <c r="E206" s="29">
        <f>SUM(D206-C206)</f>
        <v>0</v>
      </c>
      <c r="F206" s="47">
        <v>9.5</v>
      </c>
      <c r="G206" s="29">
        <f>E206*F206</f>
        <v>0</v>
      </c>
      <c r="H206" s="29">
        <v>6804</v>
      </c>
      <c r="I206" s="29">
        <v>8085</v>
      </c>
      <c r="J206" s="29">
        <f>I206-H206</f>
        <v>1281</v>
      </c>
      <c r="K206" s="29">
        <v>1</v>
      </c>
      <c r="L206" s="29">
        <f>K206*J206</f>
        <v>1281</v>
      </c>
      <c r="M206" s="29">
        <v>1.03</v>
      </c>
      <c r="N206" s="84">
        <f>M206*L206</f>
        <v>1319.43</v>
      </c>
      <c r="O206" s="29"/>
      <c r="P206" s="84">
        <f>G206+N206+O206</f>
        <v>1319.43</v>
      </c>
      <c r="Q206" s="29">
        <v>0.33</v>
      </c>
      <c r="R206" s="47">
        <f>P206*Q206</f>
        <v>435.4119</v>
      </c>
    </row>
    <row r="207" spans="1:41" s="254" customFormat="1">
      <c r="A207" s="29" t="s">
        <v>11</v>
      </c>
      <c r="B207" s="29">
        <v>4515</v>
      </c>
      <c r="C207" s="29"/>
      <c r="D207" s="29"/>
      <c r="E207" s="29"/>
      <c r="F207" s="47"/>
      <c r="G207" s="29"/>
      <c r="H207" s="29"/>
      <c r="I207" s="29"/>
      <c r="J207" s="29"/>
      <c r="K207" s="29"/>
      <c r="L207" s="29"/>
      <c r="M207" s="29"/>
      <c r="N207" s="47"/>
      <c r="O207" s="29"/>
      <c r="P207" s="29"/>
      <c r="Q207" s="29"/>
      <c r="R207" s="47">
        <f>SUM(R204:R206)</f>
        <v>27867.401900000001</v>
      </c>
      <c r="S207" s="249"/>
      <c r="T207" s="249"/>
      <c r="U207" s="249"/>
      <c r="V207" s="249"/>
      <c r="W207" s="249"/>
      <c r="X207" s="249"/>
      <c r="Y207" s="249"/>
      <c r="Z207" s="249"/>
      <c r="AA207" s="249"/>
      <c r="AB207" s="249"/>
      <c r="AC207" s="249"/>
      <c r="AD207" s="249"/>
      <c r="AE207" s="249"/>
      <c r="AF207" s="249"/>
      <c r="AG207" s="249"/>
      <c r="AH207" s="249"/>
      <c r="AI207" s="249"/>
      <c r="AJ207" s="249"/>
      <c r="AK207" s="249"/>
      <c r="AL207" s="249"/>
      <c r="AM207" s="249"/>
      <c r="AN207" s="249"/>
      <c r="AO207" s="249"/>
    </row>
    <row r="208" spans="1:41" s="255" customFormat="1">
      <c r="A208" s="29"/>
      <c r="B208" s="29"/>
      <c r="C208" s="29"/>
      <c r="D208" s="29"/>
      <c r="E208" s="29"/>
      <c r="F208" s="47"/>
      <c r="G208" s="29"/>
      <c r="H208" s="29"/>
      <c r="I208" s="29"/>
      <c r="J208" s="29"/>
      <c r="K208" s="29"/>
      <c r="L208" s="29"/>
      <c r="M208" s="29"/>
      <c r="N208" s="47"/>
      <c r="O208" s="29"/>
      <c r="P208" s="29"/>
      <c r="Q208" s="29"/>
      <c r="R208" s="47"/>
      <c r="S208" s="249"/>
      <c r="T208" s="249"/>
      <c r="U208" s="249"/>
      <c r="V208" s="249"/>
      <c r="W208" s="249"/>
      <c r="X208" s="249"/>
      <c r="Y208" s="249"/>
      <c r="Z208" s="249"/>
      <c r="AA208" s="249"/>
      <c r="AB208" s="249"/>
      <c r="AC208" s="249"/>
      <c r="AD208" s="249"/>
      <c r="AE208" s="249"/>
      <c r="AF208" s="249"/>
      <c r="AG208" s="249"/>
      <c r="AH208" s="249"/>
      <c r="AI208" s="249"/>
      <c r="AJ208" s="249"/>
      <c r="AK208" s="249"/>
      <c r="AL208" s="249"/>
      <c r="AM208" s="249"/>
      <c r="AN208" s="249"/>
    </row>
    <row r="209" spans="1:41" s="15" customFormat="1">
      <c r="A209" s="29"/>
      <c r="B209" s="29"/>
      <c r="C209" s="29"/>
      <c r="D209" s="29"/>
      <c r="E209" s="29"/>
      <c r="F209" s="47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</row>
    <row r="210" spans="1:41">
      <c r="A210" s="29"/>
      <c r="B210" s="29"/>
      <c r="C210" s="29"/>
      <c r="D210" s="29"/>
      <c r="E210" s="29"/>
      <c r="F210" s="47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</row>
    <row r="211" spans="1:41">
      <c r="A211" s="29" t="s">
        <v>699</v>
      </c>
      <c r="B211" s="29" t="s">
        <v>93</v>
      </c>
      <c r="C211" s="29"/>
      <c r="D211" s="29"/>
      <c r="E211" s="29"/>
      <c r="F211" s="47"/>
      <c r="G211" s="29"/>
      <c r="H211" s="29">
        <v>3047</v>
      </c>
      <c r="I211" s="29">
        <v>3811</v>
      </c>
      <c r="J211" s="29">
        <f>I211-H211</f>
        <v>764</v>
      </c>
      <c r="K211" s="29">
        <v>40</v>
      </c>
      <c r="L211" s="29">
        <f>J211*K211-L190</f>
        <v>29510</v>
      </c>
      <c r="M211" s="29">
        <v>1.03</v>
      </c>
      <c r="N211" s="84">
        <f t="shared" ref="N211:N218" si="48">M211*L211</f>
        <v>30395.3</v>
      </c>
      <c r="O211" s="29"/>
      <c r="P211" s="84">
        <f>N211-N190</f>
        <v>29313.8</v>
      </c>
      <c r="Q211" s="29">
        <v>1</v>
      </c>
      <c r="R211" s="47">
        <f t="shared" ref="R211:R218" si="49">P211*Q211</f>
        <v>29313.8</v>
      </c>
      <c r="S211" s="15"/>
      <c r="T211" s="15"/>
    </row>
    <row r="212" spans="1:41" s="1" customFormat="1">
      <c r="A212" s="29"/>
      <c r="B212" s="29" t="s">
        <v>93</v>
      </c>
      <c r="C212" s="44"/>
      <c r="D212" s="44"/>
      <c r="E212" s="44"/>
      <c r="F212" s="294"/>
      <c r="G212" s="44"/>
      <c r="H212" s="44"/>
      <c r="I212" s="44">
        <v>15778</v>
      </c>
      <c r="J212" s="44"/>
      <c r="K212" s="44"/>
      <c r="L212" s="44"/>
      <c r="M212" s="44"/>
      <c r="N212" s="44"/>
      <c r="O212" s="44"/>
      <c r="P212" s="44"/>
      <c r="Q212" s="44" t="s">
        <v>700</v>
      </c>
      <c r="R212" s="44">
        <f>R211-R190</f>
        <v>28989.35</v>
      </c>
    </row>
    <row r="213" spans="1:41" s="1" customFormat="1">
      <c r="A213" s="44"/>
      <c r="B213" s="44"/>
      <c r="C213" s="44"/>
      <c r="D213" s="44"/>
      <c r="E213" s="44"/>
      <c r="F213" s="29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</row>
    <row r="214" spans="1:41" s="1" customFormat="1">
      <c r="A214" s="29" t="s">
        <v>643</v>
      </c>
      <c r="B214" s="29"/>
      <c r="C214" s="29"/>
      <c r="D214" s="29"/>
      <c r="E214" s="29">
        <f>SUM(D214-C214)</f>
        <v>0</v>
      </c>
      <c r="F214" s="47">
        <v>9.5</v>
      </c>
      <c r="G214" s="29">
        <f t="shared" ref="G214:G217" si="50">E214*F214</f>
        <v>0</v>
      </c>
      <c r="H214" s="29">
        <v>0</v>
      </c>
      <c r="I214" s="29">
        <v>261</v>
      </c>
      <c r="J214" s="29">
        <f t="shared" ref="J214:J218" si="51">I214-H214</f>
        <v>261</v>
      </c>
      <c r="K214" s="29">
        <v>20</v>
      </c>
      <c r="L214" s="29">
        <f t="shared" ref="L214:L218" si="52">K214*J214</f>
        <v>5220</v>
      </c>
      <c r="M214" s="29">
        <v>1.03</v>
      </c>
      <c r="N214" s="84">
        <f t="shared" si="48"/>
        <v>5376.6</v>
      </c>
      <c r="O214" s="29">
        <v>0</v>
      </c>
      <c r="P214" s="84">
        <f t="shared" ref="P214:P218" si="53">G214+N214+O214</f>
        <v>5376.6</v>
      </c>
      <c r="Q214" s="29">
        <v>1</v>
      </c>
      <c r="R214" s="47">
        <f t="shared" si="49"/>
        <v>5376.6</v>
      </c>
    </row>
    <row r="215" spans="1:41" s="1" customFormat="1">
      <c r="A215" s="29" t="s">
        <v>701</v>
      </c>
      <c r="B215" s="29"/>
      <c r="C215" s="29"/>
      <c r="D215" s="29"/>
      <c r="E215" s="29"/>
      <c r="F215" s="47"/>
      <c r="G215" s="29"/>
      <c r="H215" s="29">
        <v>0</v>
      </c>
      <c r="I215" s="29">
        <v>1</v>
      </c>
      <c r="J215" s="29">
        <f t="shared" si="51"/>
        <v>1</v>
      </c>
      <c r="K215" s="29">
        <v>40</v>
      </c>
      <c r="L215" s="29">
        <f t="shared" si="52"/>
        <v>40</v>
      </c>
      <c r="M215" s="29">
        <v>1.03</v>
      </c>
      <c r="N215" s="84">
        <f t="shared" si="48"/>
        <v>41.2</v>
      </c>
      <c r="O215" s="29"/>
      <c r="P215" s="84">
        <f t="shared" si="53"/>
        <v>41.2</v>
      </c>
      <c r="Q215" s="29">
        <v>1</v>
      </c>
      <c r="R215" s="47">
        <f t="shared" si="49"/>
        <v>41.2</v>
      </c>
    </row>
    <row r="216" spans="1:41" s="238" customFormat="1">
      <c r="A216" s="29" t="s">
        <v>702</v>
      </c>
      <c r="B216" s="29"/>
      <c r="C216" s="29"/>
      <c r="D216" s="29"/>
      <c r="E216" s="29">
        <v>0</v>
      </c>
      <c r="F216" s="47">
        <v>9.5</v>
      </c>
      <c r="G216" s="29">
        <f t="shared" si="50"/>
        <v>0</v>
      </c>
      <c r="H216" s="29">
        <v>4312</v>
      </c>
      <c r="I216" s="29">
        <v>4312</v>
      </c>
      <c r="J216" s="29">
        <f t="shared" si="51"/>
        <v>0</v>
      </c>
      <c r="K216" s="29">
        <v>1</v>
      </c>
      <c r="L216" s="29">
        <f t="shared" si="52"/>
        <v>0</v>
      </c>
      <c r="M216" s="29">
        <v>1.03</v>
      </c>
      <c r="N216" s="84">
        <f t="shared" si="48"/>
        <v>0</v>
      </c>
      <c r="O216" s="29"/>
      <c r="P216" s="84">
        <f t="shared" si="53"/>
        <v>0</v>
      </c>
      <c r="Q216" s="29">
        <v>1</v>
      </c>
      <c r="R216" s="47">
        <f t="shared" si="49"/>
        <v>0</v>
      </c>
    </row>
    <row r="217" spans="1:41" customFormat="1">
      <c r="A217" s="29" t="s">
        <v>703</v>
      </c>
      <c r="B217" s="29"/>
      <c r="C217" s="29">
        <v>51</v>
      </c>
      <c r="D217" s="29">
        <v>51</v>
      </c>
      <c r="E217" s="29">
        <f>SUM(D217-C217)</f>
        <v>0</v>
      </c>
      <c r="F217" s="47">
        <v>9.5</v>
      </c>
      <c r="G217" s="29">
        <f t="shared" si="50"/>
        <v>0</v>
      </c>
      <c r="H217" s="29">
        <v>37928</v>
      </c>
      <c r="I217" s="29">
        <v>37928</v>
      </c>
      <c r="J217" s="29">
        <f t="shared" si="51"/>
        <v>0</v>
      </c>
      <c r="K217" s="29">
        <v>1</v>
      </c>
      <c r="L217" s="29">
        <f t="shared" si="52"/>
        <v>0</v>
      </c>
      <c r="M217" s="29">
        <v>1.03</v>
      </c>
      <c r="N217" s="84">
        <f t="shared" si="48"/>
        <v>0</v>
      </c>
      <c r="O217" s="29"/>
      <c r="P217" s="84">
        <f t="shared" si="53"/>
        <v>0</v>
      </c>
      <c r="Q217" s="29">
        <v>1</v>
      </c>
      <c r="R217" s="47">
        <f t="shared" si="49"/>
        <v>0</v>
      </c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</row>
    <row r="218" spans="1:41" customFormat="1">
      <c r="A218" s="29" t="s">
        <v>704</v>
      </c>
      <c r="B218" s="29" t="s">
        <v>554</v>
      </c>
      <c r="C218" s="29"/>
      <c r="D218" s="29"/>
      <c r="E218" s="29"/>
      <c r="F218" s="47"/>
      <c r="G218" s="29"/>
      <c r="H218" s="29">
        <v>65596</v>
      </c>
      <c r="I218" s="29">
        <v>80200</v>
      </c>
      <c r="J218" s="29">
        <f t="shared" si="51"/>
        <v>14604</v>
      </c>
      <c r="K218" s="29">
        <v>1</v>
      </c>
      <c r="L218" s="29">
        <f t="shared" si="52"/>
        <v>14604</v>
      </c>
      <c r="M218" s="29">
        <v>1.03</v>
      </c>
      <c r="N218" s="84">
        <f t="shared" si="48"/>
        <v>15042.12</v>
      </c>
      <c r="O218" s="29"/>
      <c r="P218" s="84">
        <f t="shared" si="53"/>
        <v>15042.12</v>
      </c>
      <c r="Q218" s="29">
        <v>1</v>
      </c>
      <c r="R218" s="47">
        <f t="shared" si="49"/>
        <v>15042.12</v>
      </c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</row>
    <row r="219" spans="1:41" customFormat="1">
      <c r="A219" s="29" t="s">
        <v>614</v>
      </c>
      <c r="B219" s="29" t="s">
        <v>705</v>
      </c>
      <c r="C219" s="29" t="s">
        <v>615</v>
      </c>
      <c r="D219" s="29"/>
      <c r="E219" s="29"/>
      <c r="F219" s="47"/>
      <c r="G219" s="29"/>
      <c r="H219" s="29"/>
      <c r="I219" s="29"/>
      <c r="J219" s="29"/>
      <c r="K219" s="29"/>
      <c r="L219" s="43">
        <v>97087</v>
      </c>
      <c r="M219" s="29">
        <v>1.03</v>
      </c>
      <c r="N219" s="43">
        <f>L219*M219</f>
        <v>99999.61</v>
      </c>
      <c r="O219" s="29"/>
      <c r="P219" s="29"/>
      <c r="Q219" s="29"/>
      <c r="R219" s="29">
        <v>84957.49</v>
      </c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</row>
    <row r="220" spans="1:41">
      <c r="A220" s="29" t="s">
        <v>367</v>
      </c>
      <c r="B220" s="29"/>
      <c r="C220" s="29" t="s">
        <v>108</v>
      </c>
      <c r="D220" s="29"/>
      <c r="E220" s="29"/>
      <c r="F220" s="47"/>
      <c r="G220" s="29"/>
      <c r="H220" s="29"/>
      <c r="I220" s="29"/>
      <c r="J220" s="29"/>
      <c r="K220" s="29"/>
      <c r="L220" s="43"/>
      <c r="M220" s="29"/>
      <c r="N220" s="43"/>
      <c r="O220" s="29"/>
      <c r="P220" s="29"/>
      <c r="Q220" s="29"/>
      <c r="R220" s="29">
        <f>R219-R218</f>
        <v>69915.37</v>
      </c>
      <c r="S220" s="15"/>
      <c r="T220" s="15"/>
    </row>
    <row r="221" spans="1:41" s="1" customFormat="1">
      <c r="A221" s="29"/>
      <c r="B221" s="29"/>
      <c r="C221" s="29"/>
      <c r="D221" s="29"/>
      <c r="E221" s="29"/>
      <c r="F221" s="47"/>
      <c r="G221" s="29"/>
      <c r="H221" s="29"/>
      <c r="I221" s="29"/>
      <c r="J221" s="29"/>
      <c r="K221" s="29"/>
      <c r="L221" s="43"/>
      <c r="M221" s="29"/>
      <c r="N221" s="43"/>
      <c r="O221" s="29"/>
      <c r="P221" s="29"/>
      <c r="Q221" s="29"/>
      <c r="R221" s="29"/>
    </row>
    <row r="222" spans="1:41" s="1" customFormat="1">
      <c r="A222" s="44"/>
      <c r="B222" s="44"/>
      <c r="C222" s="44"/>
      <c r="D222" s="44"/>
      <c r="E222" s="44"/>
      <c r="F222" s="29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</row>
    <row r="223" spans="1:41" s="1" customFormat="1">
      <c r="A223" s="29" t="s">
        <v>627</v>
      </c>
      <c r="B223" s="29" t="s">
        <v>618</v>
      </c>
      <c r="C223" s="29">
        <v>20</v>
      </c>
      <c r="D223" s="29">
        <v>20</v>
      </c>
      <c r="E223" s="29">
        <f>SUM(D223-C223)</f>
        <v>0</v>
      </c>
      <c r="F223" s="47">
        <v>9.5</v>
      </c>
      <c r="G223" s="29">
        <f>E223*F223</f>
        <v>0</v>
      </c>
      <c r="H223" s="29">
        <v>20569</v>
      </c>
      <c r="I223" s="29">
        <v>20686</v>
      </c>
      <c r="J223" s="29">
        <f>I223-H223</f>
        <v>117</v>
      </c>
      <c r="K223" s="29">
        <v>1</v>
      </c>
      <c r="L223" s="29">
        <f>K223*J223</f>
        <v>117</v>
      </c>
      <c r="M223" s="29">
        <v>1.03</v>
      </c>
      <c r="N223" s="84">
        <f>M223*L223</f>
        <v>120.51</v>
      </c>
      <c r="O223" s="29">
        <v>0</v>
      </c>
      <c r="P223" s="84">
        <f>G223+N223+O223</f>
        <v>120.51</v>
      </c>
      <c r="Q223" s="29">
        <v>1</v>
      </c>
      <c r="R223" s="47">
        <f>P223*Q223</f>
        <v>120.51</v>
      </c>
    </row>
    <row r="224" spans="1:41">
      <c r="A224" s="29" t="s">
        <v>628</v>
      </c>
      <c r="B224" s="29" t="s">
        <v>618</v>
      </c>
      <c r="C224" s="29"/>
      <c r="D224" s="29"/>
      <c r="E224" s="29"/>
      <c r="F224" s="47">
        <v>9.5</v>
      </c>
      <c r="G224" s="29"/>
      <c r="H224" s="29">
        <v>24678</v>
      </c>
      <c r="I224" s="29">
        <v>24678</v>
      </c>
      <c r="J224" s="29">
        <f>I224-H224</f>
        <v>0</v>
      </c>
      <c r="K224" s="29">
        <v>1</v>
      </c>
      <c r="L224" s="29">
        <f>K224*J224</f>
        <v>0</v>
      </c>
      <c r="M224" s="29">
        <v>1.03</v>
      </c>
      <c r="N224" s="84">
        <f>M224*L224</f>
        <v>0</v>
      </c>
      <c r="O224" s="29">
        <v>0</v>
      </c>
      <c r="P224" s="84">
        <f>G224+N224+O224</f>
        <v>0</v>
      </c>
      <c r="Q224" s="29">
        <v>1</v>
      </c>
      <c r="R224" s="47">
        <f>P224*Q224</f>
        <v>0</v>
      </c>
      <c r="S224" s="15"/>
      <c r="T224" s="15"/>
    </row>
    <row r="225" spans="1:20">
      <c r="A225" s="29" t="s">
        <v>629</v>
      </c>
      <c r="B225" s="29" t="s">
        <v>618</v>
      </c>
      <c r="C225" s="29"/>
      <c r="D225" s="29" t="s">
        <v>630</v>
      </c>
      <c r="E225" s="29"/>
      <c r="F225" s="47">
        <v>9.5</v>
      </c>
      <c r="G225" s="29">
        <f>E225*F225</f>
        <v>0</v>
      </c>
      <c r="H225" s="29">
        <v>4347</v>
      </c>
      <c r="I225" s="29">
        <v>4756</v>
      </c>
      <c r="J225" s="29">
        <f>I225-H225</f>
        <v>409</v>
      </c>
      <c r="K225" s="29">
        <v>1</v>
      </c>
      <c r="L225" s="29">
        <f>K225*J225</f>
        <v>409</v>
      </c>
      <c r="M225" s="29">
        <v>1.03</v>
      </c>
      <c r="N225" s="84">
        <f>M225*L225</f>
        <v>421.27</v>
      </c>
      <c r="O225" s="29"/>
      <c r="P225" s="84">
        <f>G225+N225+O225</f>
        <v>421.27</v>
      </c>
      <c r="Q225" s="29">
        <v>1</v>
      </c>
      <c r="R225" s="47">
        <f>P225*Q225</f>
        <v>421.27</v>
      </c>
      <c r="S225" s="15"/>
      <c r="T225" s="15"/>
    </row>
    <row r="226" spans="1:20">
      <c r="A226" s="29"/>
      <c r="B226" s="29"/>
      <c r="C226" s="29"/>
      <c r="D226" s="29"/>
      <c r="E226" s="29"/>
      <c r="F226" s="47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15"/>
      <c r="T226" s="15"/>
    </row>
    <row r="227" spans="1:20">
      <c r="A227" s="44"/>
      <c r="B227" s="44"/>
      <c r="C227" s="44"/>
      <c r="D227" s="44"/>
      <c r="E227" s="44"/>
      <c r="F227" s="29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15"/>
      <c r="T227" s="15"/>
    </row>
    <row r="228" spans="1:20">
      <c r="A228" s="44"/>
      <c r="B228" s="44"/>
      <c r="C228" s="44"/>
      <c r="D228" s="44"/>
      <c r="E228" s="44"/>
      <c r="F228" s="29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15"/>
      <c r="T228" s="15"/>
    </row>
    <row r="229" spans="1:20">
      <c r="A229" s="44"/>
      <c r="B229" s="44"/>
      <c r="C229" s="44"/>
      <c r="D229" s="44"/>
      <c r="E229" s="44"/>
      <c r="F229" s="29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</row>
    <row r="230" spans="1:20">
      <c r="A230" s="44"/>
      <c r="B230" s="44"/>
      <c r="C230" s="44"/>
      <c r="D230" s="44"/>
      <c r="E230" s="44"/>
      <c r="F230" s="29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</row>
    <row r="231" spans="1:20" s="15" customFormat="1">
      <c r="A231" s="35"/>
      <c r="B231" s="35"/>
      <c r="C231" s="35"/>
      <c r="D231" s="35"/>
      <c r="E231" s="35"/>
      <c r="F231" s="271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</row>
    <row r="232" spans="1:20" s="15" customFormat="1">
      <c r="A232" s="44" t="s">
        <v>706</v>
      </c>
      <c r="B232" s="35"/>
      <c r="C232" s="35"/>
      <c r="D232" s="35"/>
      <c r="E232" s="35"/>
      <c r="F232" s="271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</row>
    <row r="233" spans="1:20" s="15" customFormat="1">
      <c r="A233" s="29" t="s">
        <v>707</v>
      </c>
      <c r="B233" s="29" t="s">
        <v>708</v>
      </c>
      <c r="C233" s="29">
        <v>31</v>
      </c>
      <c r="D233" s="29">
        <v>31</v>
      </c>
      <c r="E233" s="29">
        <f>SUM(D233-C233)</f>
        <v>0</v>
      </c>
      <c r="F233" s="47">
        <v>9.5</v>
      </c>
      <c r="G233" s="29">
        <f>E233*F233</f>
        <v>0</v>
      </c>
      <c r="H233" s="29">
        <v>39374</v>
      </c>
      <c r="I233" s="29">
        <v>39827</v>
      </c>
      <c r="J233" s="29">
        <f>I233-H233</f>
        <v>453</v>
      </c>
      <c r="K233" s="29">
        <v>1</v>
      </c>
      <c r="L233" s="29">
        <f>K233*J233</f>
        <v>453</v>
      </c>
      <c r="M233" s="29">
        <v>1.03</v>
      </c>
      <c r="N233" s="84">
        <f>M233*L233</f>
        <v>466.59</v>
      </c>
      <c r="O233" s="29">
        <v>120</v>
      </c>
      <c r="P233" s="84">
        <f>G233+N233+O233</f>
        <v>586.59</v>
      </c>
      <c r="Q233" s="29">
        <v>1</v>
      </c>
      <c r="R233" s="47">
        <f>P233*Q233</f>
        <v>586.59</v>
      </c>
    </row>
    <row r="234" spans="1:20" s="15" customFormat="1">
      <c r="A234" s="29"/>
      <c r="B234" s="29"/>
      <c r="C234" s="29"/>
      <c r="D234" s="29"/>
      <c r="E234" s="29"/>
      <c r="F234" s="47"/>
      <c r="G234" s="29"/>
      <c r="H234" s="29"/>
      <c r="I234" s="29"/>
      <c r="J234" s="29"/>
      <c r="K234" s="29"/>
      <c r="L234" s="29"/>
      <c r="M234" s="29"/>
      <c r="N234" s="84"/>
      <c r="O234" s="29"/>
      <c r="P234" s="84"/>
      <c r="Q234" s="29"/>
      <c r="R234" s="47"/>
    </row>
    <row r="235" spans="1:20">
      <c r="A235" s="29"/>
      <c r="B235" s="29"/>
      <c r="C235" s="29"/>
      <c r="D235" s="29"/>
      <c r="E235" s="29"/>
      <c r="F235" s="47"/>
      <c r="G235" s="29"/>
      <c r="H235" s="29"/>
      <c r="I235" s="29"/>
      <c r="J235" s="29"/>
      <c r="K235" s="29"/>
      <c r="L235" s="29"/>
      <c r="M235" s="29"/>
      <c r="N235" s="84"/>
      <c r="O235" s="29"/>
      <c r="P235" s="84"/>
      <c r="Q235" s="29"/>
      <c r="R235" s="47"/>
    </row>
    <row r="236" spans="1:20">
      <c r="A236" s="29" t="s">
        <v>709</v>
      </c>
      <c r="B236" s="29"/>
      <c r="C236" s="29" t="s">
        <v>710</v>
      </c>
      <c r="D236" s="29"/>
      <c r="E236" s="29"/>
      <c r="F236" s="47"/>
      <c r="G236" s="23" t="s">
        <v>44</v>
      </c>
      <c r="H236" s="23"/>
      <c r="I236" s="23"/>
      <c r="J236" s="23"/>
      <c r="K236" s="23"/>
      <c r="L236" s="23"/>
      <c r="M236" s="36">
        <v>1.03</v>
      </c>
      <c r="N236" s="263"/>
      <c r="O236" s="264"/>
      <c r="P236" s="263">
        <f>公寓等!E66</f>
        <v>2097.9551312649201</v>
      </c>
      <c r="Q236" s="23">
        <v>0.75</v>
      </c>
      <c r="R236" s="24">
        <f>P236</f>
        <v>2097.9551312649201</v>
      </c>
    </row>
    <row r="237" spans="1:20">
      <c r="A237" s="35"/>
      <c r="B237" s="35"/>
      <c r="C237" s="35"/>
      <c r="D237" s="35"/>
      <c r="E237" s="35"/>
      <c r="F237" s="271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</row>
    <row r="238" spans="1:20">
      <c r="A238" s="35"/>
      <c r="B238" s="35"/>
      <c r="C238" s="35"/>
      <c r="D238" s="35"/>
      <c r="E238" s="35"/>
      <c r="F238" s="271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</row>
  </sheetData>
  <mergeCells count="3">
    <mergeCell ref="A1:R1"/>
    <mergeCell ref="A18:R18"/>
    <mergeCell ref="A43:R43"/>
  </mergeCells>
  <phoneticPr fontId="33" type="noConversion"/>
  <hyperlinks>
    <hyperlink ref="A144" r:id="rId1"/>
  </hyperlinks>
  <pageMargins left="0.7" right="0.7" top="0.75" bottom="0.75" header="0.3" footer="0.3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XEL251"/>
  <sheetViews>
    <sheetView workbookViewId="0">
      <selection activeCell="P254" sqref="P254"/>
    </sheetView>
  </sheetViews>
  <sheetFormatPr defaultColWidth="9" defaultRowHeight="14.25"/>
  <cols>
    <col min="1" max="1" width="20.25" style="2" customWidth="1"/>
    <col min="2" max="2" width="7.625" style="2" customWidth="1"/>
    <col min="3" max="3" width="6.75" style="2" customWidth="1"/>
    <col min="4" max="4" width="7.125" style="2" customWidth="1"/>
    <col min="5" max="5" width="8.75" style="2" customWidth="1"/>
    <col min="6" max="6" width="6.375" style="2" customWidth="1"/>
    <col min="7" max="7" width="9.375" style="2" customWidth="1"/>
    <col min="8" max="8" width="10.25" style="2" customWidth="1"/>
    <col min="9" max="9" width="10" style="2" customWidth="1"/>
    <col min="10" max="10" width="6.75" style="2" customWidth="1"/>
    <col min="11" max="11" width="3.875" style="2" customWidth="1"/>
    <col min="12" max="12" width="12.875" style="2" customWidth="1"/>
    <col min="13" max="13" width="4.125" style="2" customWidth="1"/>
    <col min="14" max="14" width="14.625" style="2" customWidth="1"/>
    <col min="15" max="15" width="5.25" style="2" customWidth="1"/>
    <col min="16" max="16" width="13.625" style="2" customWidth="1"/>
    <col min="17" max="17" width="11.875" style="2" customWidth="1"/>
    <col min="18" max="18" width="11.625" style="2" customWidth="1"/>
    <col min="19" max="19" width="8.875" style="2" customWidth="1"/>
    <col min="20" max="20" width="29.25" style="2" customWidth="1"/>
    <col min="21" max="21" width="13.25" style="2" customWidth="1"/>
    <col min="22" max="22" width="30.875" style="2" customWidth="1"/>
    <col min="23" max="23" width="30.625" style="2" customWidth="1"/>
    <col min="24" max="24" width="9" style="2"/>
    <col min="25" max="25" width="11.5" style="2" customWidth="1"/>
    <col min="26" max="26" width="9" style="2"/>
    <col min="27" max="27" width="16.625" style="2" customWidth="1"/>
    <col min="28" max="28" width="3.875" style="2" customWidth="1"/>
    <col min="29" max="29" width="14.875" style="2" customWidth="1"/>
    <col min="30" max="30" width="9.25" style="2"/>
    <col min="31" max="31" width="7" style="2" customWidth="1"/>
    <col min="32" max="32" width="12.875" style="2" customWidth="1"/>
    <col min="33" max="33" width="6.25" style="2" customWidth="1"/>
    <col min="34" max="34" width="11.625" style="2" customWidth="1"/>
    <col min="35" max="35" width="4.375" style="2" customWidth="1"/>
    <col min="36" max="36" width="13.125" style="2" customWidth="1"/>
    <col min="37" max="16365" width="9" style="2"/>
    <col min="16366" max="16366" width="10.375" style="2"/>
    <col min="16367" max="16383" width="9" style="2"/>
    <col min="16384" max="16384" width="10.5" style="2"/>
  </cols>
  <sheetData>
    <row r="1" spans="1:40">
      <c r="A1" s="563" t="s">
        <v>0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</row>
    <row r="2" spans="1:40" s="1" customFormat="1">
      <c r="A2" s="101" t="s">
        <v>12</v>
      </c>
      <c r="B2" s="101" t="s">
        <v>46</v>
      </c>
      <c r="C2" s="101" t="s">
        <v>13</v>
      </c>
      <c r="D2" s="101" t="s">
        <v>14</v>
      </c>
      <c r="E2" s="101" t="s">
        <v>15</v>
      </c>
      <c r="F2" s="102" t="s">
        <v>16</v>
      </c>
      <c r="G2" s="101" t="s">
        <v>17</v>
      </c>
      <c r="H2" s="101" t="s">
        <v>18</v>
      </c>
      <c r="I2" s="101" t="s">
        <v>19</v>
      </c>
      <c r="J2" s="101" t="s">
        <v>20</v>
      </c>
      <c r="K2" s="101" t="s">
        <v>21</v>
      </c>
      <c r="L2" s="101" t="s">
        <v>15</v>
      </c>
      <c r="M2" s="101"/>
      <c r="N2" s="120" t="s">
        <v>22</v>
      </c>
      <c r="O2" s="101" t="s">
        <v>23</v>
      </c>
      <c r="P2" s="120" t="s">
        <v>11</v>
      </c>
      <c r="Q2" s="101" t="s">
        <v>24</v>
      </c>
      <c r="R2" s="103" t="s">
        <v>25</v>
      </c>
    </row>
    <row r="3" spans="1:40" s="15" customFormat="1">
      <c r="A3" s="101" t="s">
        <v>711</v>
      </c>
      <c r="B3" s="101" t="s">
        <v>712</v>
      </c>
      <c r="C3" s="101">
        <v>40</v>
      </c>
      <c r="D3" s="101">
        <v>40</v>
      </c>
      <c r="E3" s="101">
        <f>SUM(D3-C3)</f>
        <v>0</v>
      </c>
      <c r="F3" s="103">
        <v>9.5</v>
      </c>
      <c r="G3" s="101">
        <f>E3*F3</f>
        <v>0</v>
      </c>
      <c r="H3" s="101">
        <v>218377</v>
      </c>
      <c r="I3" s="101">
        <v>235037</v>
      </c>
      <c r="J3" s="101">
        <f t="shared" ref="J3:J13" si="0">I3-H3</f>
        <v>16660</v>
      </c>
      <c r="K3" s="101">
        <v>1</v>
      </c>
      <c r="L3" s="101">
        <f t="shared" ref="L3:L13" si="1">K3*J3</f>
        <v>16660</v>
      </c>
      <c r="M3" s="101">
        <v>1.03</v>
      </c>
      <c r="N3" s="120">
        <f t="shared" ref="N3:N13" si="2">M3*L3</f>
        <v>17159.8</v>
      </c>
      <c r="O3" s="101">
        <v>80</v>
      </c>
      <c r="P3" s="120">
        <f t="shared" ref="P3:P14" si="3">G3+N3+O3</f>
        <v>17239.8</v>
      </c>
      <c r="Q3" s="101">
        <v>1</v>
      </c>
      <c r="R3" s="103">
        <f t="shared" ref="R3:R13" si="4">P3*Q3</f>
        <v>17239.8</v>
      </c>
    </row>
    <row r="4" spans="1:40" s="15" customFormat="1">
      <c r="A4" s="101" t="s">
        <v>713</v>
      </c>
      <c r="B4" s="101" t="s">
        <v>712</v>
      </c>
      <c r="C4" s="101"/>
      <c r="D4" s="101"/>
      <c r="E4" s="101"/>
      <c r="F4" s="103"/>
      <c r="G4" s="101"/>
      <c r="H4" s="101">
        <v>26652</v>
      </c>
      <c r="I4" s="101">
        <v>28728</v>
      </c>
      <c r="J4" s="101">
        <f t="shared" si="0"/>
        <v>2076</v>
      </c>
      <c r="K4" s="101">
        <v>1</v>
      </c>
      <c r="L4" s="101">
        <f t="shared" si="1"/>
        <v>2076</v>
      </c>
      <c r="M4" s="101">
        <v>1.03</v>
      </c>
      <c r="N4" s="120">
        <f t="shared" si="2"/>
        <v>2138.2800000000002</v>
      </c>
      <c r="O4" s="101"/>
      <c r="P4" s="120">
        <f t="shared" si="3"/>
        <v>2138.2800000000002</v>
      </c>
      <c r="Q4" s="101">
        <v>1</v>
      </c>
      <c r="R4" s="103">
        <f t="shared" si="4"/>
        <v>2138.2800000000002</v>
      </c>
    </row>
    <row r="5" spans="1:40" s="15" customFormat="1">
      <c r="A5" s="101" t="s">
        <v>714</v>
      </c>
      <c r="B5" s="101" t="s">
        <v>712</v>
      </c>
      <c r="C5" s="101"/>
      <c r="D5" s="101" t="s">
        <v>715</v>
      </c>
      <c r="E5" s="101"/>
      <c r="F5" s="103"/>
      <c r="G5" s="101"/>
      <c r="H5" s="101">
        <v>21383</v>
      </c>
      <c r="I5" s="101">
        <v>22454</v>
      </c>
      <c r="J5" s="101">
        <f t="shared" si="0"/>
        <v>1071</v>
      </c>
      <c r="K5" s="101">
        <v>1</v>
      </c>
      <c r="L5" s="101">
        <f t="shared" si="1"/>
        <v>1071</v>
      </c>
      <c r="M5" s="101">
        <v>1.03</v>
      </c>
      <c r="N5" s="120">
        <f t="shared" si="2"/>
        <v>1103.1300000000001</v>
      </c>
      <c r="O5" s="101"/>
      <c r="P5" s="120">
        <f t="shared" si="3"/>
        <v>1103.1300000000001</v>
      </c>
      <c r="Q5" s="101">
        <v>1</v>
      </c>
      <c r="R5" s="103">
        <f t="shared" si="4"/>
        <v>1103.1300000000001</v>
      </c>
    </row>
    <row r="6" spans="1:40" s="15" customFormat="1">
      <c r="A6" s="101" t="s">
        <v>716</v>
      </c>
      <c r="B6" s="101" t="s">
        <v>712</v>
      </c>
      <c r="C6" s="101">
        <v>185</v>
      </c>
      <c r="D6" s="101">
        <v>185</v>
      </c>
      <c r="E6" s="101">
        <f>SUM(D6-C6)</f>
        <v>0</v>
      </c>
      <c r="F6" s="103">
        <v>9.5</v>
      </c>
      <c r="G6" s="101">
        <f>E6*F6</f>
        <v>0</v>
      </c>
      <c r="H6" s="101">
        <v>21627</v>
      </c>
      <c r="I6" s="101">
        <v>22836</v>
      </c>
      <c r="J6" s="101">
        <f t="shared" si="0"/>
        <v>1209</v>
      </c>
      <c r="K6" s="101">
        <v>1</v>
      </c>
      <c r="L6" s="101">
        <f t="shared" si="1"/>
        <v>1209</v>
      </c>
      <c r="M6" s="101">
        <v>1.03</v>
      </c>
      <c r="N6" s="120">
        <f t="shared" si="2"/>
        <v>1245.27</v>
      </c>
      <c r="O6" s="101"/>
      <c r="P6" s="120">
        <f t="shared" si="3"/>
        <v>1245.27</v>
      </c>
      <c r="Q6" s="101">
        <v>1</v>
      </c>
      <c r="R6" s="103">
        <f t="shared" si="4"/>
        <v>1245.27</v>
      </c>
    </row>
    <row r="7" spans="1:40" s="15" customFormat="1">
      <c r="A7" s="101" t="s">
        <v>717</v>
      </c>
      <c r="B7" s="101" t="s">
        <v>712</v>
      </c>
      <c r="C7" s="101">
        <v>42</v>
      </c>
      <c r="D7" s="101">
        <v>42</v>
      </c>
      <c r="E7" s="101">
        <f>D7-C7</f>
        <v>0</v>
      </c>
      <c r="F7" s="103">
        <v>9.5</v>
      </c>
      <c r="G7" s="101">
        <f>E7*F7</f>
        <v>0</v>
      </c>
      <c r="H7" s="101">
        <v>278952</v>
      </c>
      <c r="I7" s="101">
        <v>302704</v>
      </c>
      <c r="J7" s="101">
        <f t="shared" si="0"/>
        <v>23752</v>
      </c>
      <c r="K7" s="101">
        <v>1</v>
      </c>
      <c r="L7" s="101">
        <f t="shared" si="1"/>
        <v>23752</v>
      </c>
      <c r="M7" s="101">
        <v>1.03</v>
      </c>
      <c r="N7" s="120">
        <f t="shared" si="2"/>
        <v>24464.560000000001</v>
      </c>
      <c r="O7" s="101">
        <v>40</v>
      </c>
      <c r="P7" s="120">
        <f t="shared" si="3"/>
        <v>24504.560000000001</v>
      </c>
      <c r="Q7" s="101">
        <v>1</v>
      </c>
      <c r="R7" s="103">
        <f t="shared" si="4"/>
        <v>24504.560000000001</v>
      </c>
    </row>
    <row r="8" spans="1:40" s="15" customFormat="1">
      <c r="A8" s="101" t="s">
        <v>718</v>
      </c>
      <c r="B8" s="101" t="s">
        <v>712</v>
      </c>
      <c r="C8" s="101">
        <v>108</v>
      </c>
      <c r="D8" s="101">
        <v>108</v>
      </c>
      <c r="E8" s="101">
        <f>SUM(D8-C8)</f>
        <v>0</v>
      </c>
      <c r="F8" s="103">
        <v>9.5</v>
      </c>
      <c r="G8" s="101">
        <f>E8*F8</f>
        <v>0</v>
      </c>
      <c r="H8" s="101">
        <v>69685</v>
      </c>
      <c r="I8" s="101">
        <v>71762</v>
      </c>
      <c r="J8" s="101">
        <f t="shared" si="0"/>
        <v>2077</v>
      </c>
      <c r="K8" s="101">
        <v>1</v>
      </c>
      <c r="L8" s="101">
        <f t="shared" si="1"/>
        <v>2077</v>
      </c>
      <c r="M8" s="101">
        <v>1.03</v>
      </c>
      <c r="N8" s="120">
        <f t="shared" si="2"/>
        <v>2139.31</v>
      </c>
      <c r="O8" s="101">
        <v>80</v>
      </c>
      <c r="P8" s="120">
        <f t="shared" si="3"/>
        <v>2219.31</v>
      </c>
      <c r="Q8" s="101">
        <v>1</v>
      </c>
      <c r="R8" s="103">
        <f t="shared" si="4"/>
        <v>2219.31</v>
      </c>
    </row>
    <row r="9" spans="1:40" s="15" customFormat="1">
      <c r="A9" s="101" t="s">
        <v>719</v>
      </c>
      <c r="B9" s="101" t="s">
        <v>712</v>
      </c>
      <c r="C9" s="101">
        <v>157</v>
      </c>
      <c r="D9" s="101">
        <v>157</v>
      </c>
      <c r="E9" s="101">
        <f>SUM(D9-C9)</f>
        <v>0</v>
      </c>
      <c r="F9" s="103">
        <v>9.5</v>
      </c>
      <c r="G9" s="101">
        <f>E9*F9</f>
        <v>0</v>
      </c>
      <c r="H9" s="101">
        <v>11133</v>
      </c>
      <c r="I9" s="101">
        <v>13021</v>
      </c>
      <c r="J9" s="101">
        <f t="shared" si="0"/>
        <v>1888</v>
      </c>
      <c r="K9" s="101">
        <v>1</v>
      </c>
      <c r="L9" s="101">
        <f t="shared" si="1"/>
        <v>1888</v>
      </c>
      <c r="M9" s="101">
        <v>1.03</v>
      </c>
      <c r="N9" s="120">
        <f t="shared" si="2"/>
        <v>1944.64</v>
      </c>
      <c r="O9" s="101">
        <v>80</v>
      </c>
      <c r="P9" s="120">
        <f t="shared" si="3"/>
        <v>2024.64</v>
      </c>
      <c r="Q9" s="101">
        <v>1</v>
      </c>
      <c r="R9" s="103">
        <f t="shared" si="4"/>
        <v>2024.64</v>
      </c>
    </row>
    <row r="10" spans="1:40" s="15" customFormat="1">
      <c r="A10" s="101" t="s">
        <v>720</v>
      </c>
      <c r="B10" s="101" t="s">
        <v>712</v>
      </c>
      <c r="C10" s="101">
        <v>155</v>
      </c>
      <c r="D10" s="101">
        <v>155</v>
      </c>
      <c r="E10" s="101">
        <f>SUM(D10-C10)</f>
        <v>0</v>
      </c>
      <c r="F10" s="103">
        <v>9.5</v>
      </c>
      <c r="G10" s="101">
        <f>E10*F10</f>
        <v>0</v>
      </c>
      <c r="H10" s="101">
        <v>311219</v>
      </c>
      <c r="I10" s="101">
        <v>331963</v>
      </c>
      <c r="J10" s="101">
        <f t="shared" si="0"/>
        <v>20744</v>
      </c>
      <c r="K10" s="101">
        <v>1</v>
      </c>
      <c r="L10" s="101">
        <f t="shared" si="1"/>
        <v>20744</v>
      </c>
      <c r="M10" s="101">
        <v>1.03</v>
      </c>
      <c r="N10" s="120">
        <f t="shared" si="2"/>
        <v>21366.32</v>
      </c>
      <c r="O10" s="101">
        <v>140</v>
      </c>
      <c r="P10" s="120">
        <f t="shared" si="3"/>
        <v>21506.32</v>
      </c>
      <c r="Q10" s="101">
        <v>0.25</v>
      </c>
      <c r="R10" s="103">
        <f t="shared" si="4"/>
        <v>5376.58</v>
      </c>
    </row>
    <row r="11" spans="1:40" s="15" customFormat="1">
      <c r="A11" s="101" t="s">
        <v>721</v>
      </c>
      <c r="B11" s="101" t="s">
        <v>712</v>
      </c>
      <c r="C11" s="101"/>
      <c r="D11" s="101" t="s">
        <v>722</v>
      </c>
      <c r="E11" s="101"/>
      <c r="F11" s="103"/>
      <c r="G11" s="101"/>
      <c r="H11" s="101">
        <v>55130</v>
      </c>
      <c r="I11" s="101">
        <v>56819</v>
      </c>
      <c r="J11" s="101">
        <f t="shared" si="0"/>
        <v>1689</v>
      </c>
      <c r="K11" s="101">
        <v>1</v>
      </c>
      <c r="L11" s="101">
        <f t="shared" si="1"/>
        <v>1689</v>
      </c>
      <c r="M11" s="101">
        <v>1.03</v>
      </c>
      <c r="N11" s="120">
        <f t="shared" si="2"/>
        <v>1739.67</v>
      </c>
      <c r="O11" s="101"/>
      <c r="P11" s="120">
        <f t="shared" si="3"/>
        <v>1739.67</v>
      </c>
      <c r="Q11" s="101">
        <v>0.25</v>
      </c>
      <c r="R11" s="103">
        <f t="shared" si="4"/>
        <v>434.91750000000002</v>
      </c>
    </row>
    <row r="12" spans="1:40" s="15" customFormat="1">
      <c r="A12" s="101" t="s">
        <v>723</v>
      </c>
      <c r="B12" s="101" t="s">
        <v>712</v>
      </c>
      <c r="C12" s="101">
        <v>162</v>
      </c>
      <c r="D12" s="101">
        <v>162</v>
      </c>
      <c r="E12" s="101">
        <f>SUM(D12-C12)</f>
        <v>0</v>
      </c>
      <c r="F12" s="103">
        <v>9.5</v>
      </c>
      <c r="G12" s="101">
        <f>E12*F12</f>
        <v>0</v>
      </c>
      <c r="H12" s="101">
        <v>80086</v>
      </c>
      <c r="I12" s="101">
        <v>85387</v>
      </c>
      <c r="J12" s="101">
        <f t="shared" si="0"/>
        <v>5301</v>
      </c>
      <c r="K12" s="101">
        <v>1</v>
      </c>
      <c r="L12" s="101">
        <f t="shared" si="1"/>
        <v>5301</v>
      </c>
      <c r="M12" s="101">
        <v>1.03</v>
      </c>
      <c r="N12" s="120">
        <f t="shared" si="2"/>
        <v>5460.03</v>
      </c>
      <c r="O12" s="101">
        <v>80</v>
      </c>
      <c r="P12" s="120">
        <f t="shared" si="3"/>
        <v>5540.03</v>
      </c>
      <c r="Q12" s="101">
        <v>0.75</v>
      </c>
      <c r="R12" s="103">
        <f t="shared" si="4"/>
        <v>4155.0225</v>
      </c>
    </row>
    <row r="13" spans="1:40" s="15" customFormat="1">
      <c r="A13" s="101" t="s">
        <v>724</v>
      </c>
      <c r="B13" s="101" t="s">
        <v>712</v>
      </c>
      <c r="C13" s="101"/>
      <c r="D13" s="101"/>
      <c r="E13" s="101"/>
      <c r="F13" s="103"/>
      <c r="G13" s="101"/>
      <c r="H13" s="101">
        <v>305</v>
      </c>
      <c r="I13" s="101">
        <v>309</v>
      </c>
      <c r="J13" s="101">
        <f t="shared" si="0"/>
        <v>4</v>
      </c>
      <c r="K13" s="101">
        <v>40</v>
      </c>
      <c r="L13" s="101">
        <f t="shared" si="1"/>
        <v>160</v>
      </c>
      <c r="M13" s="101">
        <v>1.03</v>
      </c>
      <c r="N13" s="120">
        <f t="shared" si="2"/>
        <v>164.8</v>
      </c>
      <c r="O13" s="101"/>
      <c r="P13" s="120">
        <f t="shared" si="3"/>
        <v>164.8</v>
      </c>
      <c r="Q13" s="101">
        <v>1</v>
      </c>
      <c r="R13" s="103">
        <f t="shared" si="4"/>
        <v>164.8</v>
      </c>
    </row>
    <row r="14" spans="1:40" s="15" customFormat="1" ht="12.95" customHeight="1">
      <c r="A14" s="101" t="s">
        <v>11</v>
      </c>
      <c r="B14" s="101" t="s">
        <v>712</v>
      </c>
      <c r="C14" s="101">
        <v>4569</v>
      </c>
      <c r="D14" s="101"/>
      <c r="E14" s="101">
        <f>SUM(E3:E12)</f>
        <v>0</v>
      </c>
      <c r="F14" s="103">
        <v>9.5</v>
      </c>
      <c r="G14" s="101">
        <f>E14*F14</f>
        <v>0</v>
      </c>
      <c r="H14" s="101"/>
      <c r="I14" s="101"/>
      <c r="J14" s="101"/>
      <c r="K14" s="101"/>
      <c r="L14" s="101">
        <f>SUM(L3:L13)</f>
        <v>76627</v>
      </c>
      <c r="M14" s="101">
        <v>1.03</v>
      </c>
      <c r="N14" s="120">
        <f>L14*M14</f>
        <v>78925.81</v>
      </c>
      <c r="O14" s="101">
        <f>SUM(O3:O12)</f>
        <v>500</v>
      </c>
      <c r="P14" s="120">
        <f t="shared" si="3"/>
        <v>79425.81</v>
      </c>
      <c r="Q14" s="101">
        <v>1</v>
      </c>
      <c r="R14" s="103">
        <f>R3+R4+R5+R6+R7+R8+R9+R10+R11+R12+R13</f>
        <v>60606.31</v>
      </c>
    </row>
    <row r="15" spans="1:40" s="15" customFormat="1" ht="12.95" customHeight="1">
      <c r="A15" s="101"/>
      <c r="B15" s="101"/>
      <c r="C15" s="101"/>
      <c r="D15" s="101"/>
      <c r="E15" s="101"/>
      <c r="F15" s="103"/>
      <c r="G15" s="101"/>
      <c r="H15" s="101"/>
      <c r="I15" s="101"/>
      <c r="J15" s="101"/>
      <c r="K15" s="101"/>
      <c r="L15" s="101"/>
      <c r="M15" s="101"/>
      <c r="N15" s="120"/>
      <c r="O15" s="101"/>
      <c r="P15" s="120"/>
      <c r="Q15" s="101"/>
      <c r="R15" s="103"/>
    </row>
    <row r="16" spans="1:40" s="1" customFormat="1">
      <c r="A16" s="101" t="s">
        <v>12</v>
      </c>
      <c r="B16" s="101" t="s">
        <v>46</v>
      </c>
      <c r="C16" s="101" t="s">
        <v>13</v>
      </c>
      <c r="D16" s="101" t="s">
        <v>14</v>
      </c>
      <c r="E16" s="101" t="s">
        <v>15</v>
      </c>
      <c r="F16" s="103" t="s">
        <v>16</v>
      </c>
      <c r="G16" s="101" t="s">
        <v>17</v>
      </c>
      <c r="H16" s="101" t="s">
        <v>18</v>
      </c>
      <c r="I16" s="101" t="s">
        <v>19</v>
      </c>
      <c r="J16" s="101" t="s">
        <v>20</v>
      </c>
      <c r="K16" s="101" t="s">
        <v>21</v>
      </c>
      <c r="L16" s="101" t="s">
        <v>15</v>
      </c>
      <c r="M16" s="101"/>
      <c r="N16" s="120" t="s">
        <v>22</v>
      </c>
      <c r="O16" s="101" t="s">
        <v>23</v>
      </c>
      <c r="P16" s="120" t="s">
        <v>11</v>
      </c>
      <c r="Q16" s="101" t="s">
        <v>24</v>
      </c>
      <c r="R16" s="103" t="s">
        <v>25</v>
      </c>
    </row>
    <row r="17" spans="1:19" s="90" customFormat="1">
      <c r="A17" s="104" t="s">
        <v>725</v>
      </c>
      <c r="B17" s="104"/>
      <c r="C17" s="104"/>
      <c r="D17" s="104"/>
      <c r="E17" s="104"/>
      <c r="F17" s="105"/>
      <c r="G17" s="104"/>
      <c r="H17" s="104"/>
      <c r="I17" s="104"/>
      <c r="J17" s="104"/>
      <c r="K17" s="104"/>
      <c r="L17" s="104"/>
      <c r="M17" s="104"/>
      <c r="N17" s="121"/>
      <c r="O17" s="104"/>
      <c r="P17" s="121"/>
      <c r="Q17" s="104"/>
      <c r="R17" s="105"/>
    </row>
    <row r="18" spans="1:19" s="91" customFormat="1">
      <c r="A18" s="104" t="s">
        <v>726</v>
      </c>
      <c r="B18" s="104" t="s">
        <v>727</v>
      </c>
      <c r="C18" s="104">
        <v>0</v>
      </c>
      <c r="D18" s="104">
        <v>0</v>
      </c>
      <c r="E18" s="104">
        <f>SUM(D18-C18)</f>
        <v>0</v>
      </c>
      <c r="F18" s="105">
        <v>9.5</v>
      </c>
      <c r="G18" s="104">
        <f>E18*F18</f>
        <v>0</v>
      </c>
      <c r="H18" s="104">
        <v>2053</v>
      </c>
      <c r="I18" s="104">
        <v>3254</v>
      </c>
      <c r="J18" s="104">
        <f t="shared" ref="J18:J23" si="5">I18-H18</f>
        <v>1201</v>
      </c>
      <c r="K18" s="104">
        <v>1</v>
      </c>
      <c r="L18" s="104">
        <f t="shared" ref="L18:L23" si="6">K18*J18</f>
        <v>1201</v>
      </c>
      <c r="M18" s="104">
        <v>1.03</v>
      </c>
      <c r="N18" s="121">
        <f t="shared" ref="N18:N23" si="7">M18*L18</f>
        <v>1237.03</v>
      </c>
      <c r="O18" s="104">
        <v>80</v>
      </c>
      <c r="P18" s="121">
        <f t="shared" ref="P18:P23" si="8">G18+N18+O18</f>
        <v>1317.03</v>
      </c>
      <c r="Q18" s="104">
        <v>1</v>
      </c>
      <c r="R18" s="105">
        <f t="shared" ref="R18:R23" si="9">P18*Q18</f>
        <v>1317.03</v>
      </c>
      <c r="S18" s="91" t="s">
        <v>728</v>
      </c>
    </row>
    <row r="19" spans="1:19" s="91" customFormat="1">
      <c r="A19" s="104" t="s">
        <v>729</v>
      </c>
      <c r="B19" s="104" t="s">
        <v>727</v>
      </c>
      <c r="C19" s="104">
        <v>154</v>
      </c>
      <c r="D19" s="104">
        <v>154</v>
      </c>
      <c r="E19" s="104">
        <f>SUM(D19-C19)</f>
        <v>0</v>
      </c>
      <c r="F19" s="105">
        <v>9.5</v>
      </c>
      <c r="G19" s="104">
        <f>E19*F19</f>
        <v>0</v>
      </c>
      <c r="H19" s="104">
        <v>7533</v>
      </c>
      <c r="I19" s="104">
        <v>24549</v>
      </c>
      <c r="J19" s="104">
        <f t="shared" si="5"/>
        <v>17016</v>
      </c>
      <c r="K19" s="104">
        <v>1</v>
      </c>
      <c r="L19" s="104">
        <f t="shared" si="6"/>
        <v>17016</v>
      </c>
      <c r="M19" s="104">
        <v>1.03</v>
      </c>
      <c r="N19" s="121">
        <f t="shared" si="7"/>
        <v>17526.48</v>
      </c>
      <c r="O19" s="104">
        <v>80</v>
      </c>
      <c r="P19" s="121">
        <f t="shared" si="8"/>
        <v>17606.48</v>
      </c>
      <c r="Q19" s="104">
        <v>0.75</v>
      </c>
      <c r="R19" s="105">
        <f t="shared" si="9"/>
        <v>13204.86</v>
      </c>
    </row>
    <row r="20" spans="1:19" s="91" customFormat="1">
      <c r="A20" s="104" t="s">
        <v>730</v>
      </c>
      <c r="B20" s="104" t="s">
        <v>727</v>
      </c>
      <c r="C20" s="104">
        <v>154</v>
      </c>
      <c r="D20" s="104">
        <v>154</v>
      </c>
      <c r="E20" s="104">
        <f>SUM(D20-C20)</f>
        <v>0</v>
      </c>
      <c r="F20" s="105">
        <v>9.5</v>
      </c>
      <c r="G20" s="104">
        <f>E20*F20</f>
        <v>0</v>
      </c>
      <c r="H20" s="104">
        <v>12661</v>
      </c>
      <c r="I20" s="104">
        <v>53592</v>
      </c>
      <c r="J20" s="104">
        <f t="shared" si="5"/>
        <v>40931</v>
      </c>
      <c r="K20" s="104">
        <v>1</v>
      </c>
      <c r="L20" s="104">
        <f t="shared" si="6"/>
        <v>40931</v>
      </c>
      <c r="M20" s="104">
        <v>1.03</v>
      </c>
      <c r="N20" s="121">
        <f t="shared" si="7"/>
        <v>42158.93</v>
      </c>
      <c r="O20" s="104">
        <v>80</v>
      </c>
      <c r="P20" s="121">
        <f t="shared" si="8"/>
        <v>42238.93</v>
      </c>
      <c r="Q20" s="104">
        <v>0.75</v>
      </c>
      <c r="R20" s="105">
        <f t="shared" si="9"/>
        <v>31679.197499999998</v>
      </c>
    </row>
    <row r="21" spans="1:19" s="91" customFormat="1">
      <c r="A21" s="104" t="s">
        <v>720</v>
      </c>
      <c r="B21" s="104" t="s">
        <v>727</v>
      </c>
      <c r="C21" s="104">
        <v>155</v>
      </c>
      <c r="D21" s="104">
        <v>155</v>
      </c>
      <c r="E21" s="104">
        <f>SUM(D21-C21)</f>
        <v>0</v>
      </c>
      <c r="F21" s="105">
        <v>9.5</v>
      </c>
      <c r="G21" s="104">
        <f>E21*F21</f>
        <v>0</v>
      </c>
      <c r="H21" s="104">
        <v>311219</v>
      </c>
      <c r="I21" s="104">
        <v>331963</v>
      </c>
      <c r="J21" s="104">
        <f t="shared" si="5"/>
        <v>20744</v>
      </c>
      <c r="K21" s="104">
        <v>1</v>
      </c>
      <c r="L21" s="104">
        <f t="shared" si="6"/>
        <v>20744</v>
      </c>
      <c r="M21" s="104">
        <v>1.03</v>
      </c>
      <c r="N21" s="121">
        <f t="shared" si="7"/>
        <v>21366.32</v>
      </c>
      <c r="O21" s="104">
        <v>140</v>
      </c>
      <c r="P21" s="121">
        <f t="shared" si="8"/>
        <v>21506.32</v>
      </c>
      <c r="Q21" s="104">
        <v>0.75</v>
      </c>
      <c r="R21" s="105">
        <f t="shared" si="9"/>
        <v>16129.74</v>
      </c>
    </row>
    <row r="22" spans="1:19" s="91" customFormat="1">
      <c r="A22" s="104" t="s">
        <v>721</v>
      </c>
      <c r="B22" s="104" t="s">
        <v>727</v>
      </c>
      <c r="C22" s="104"/>
      <c r="D22" s="104" t="s">
        <v>722</v>
      </c>
      <c r="E22" s="104"/>
      <c r="F22" s="105"/>
      <c r="G22" s="104"/>
      <c r="H22" s="104">
        <v>51846</v>
      </c>
      <c r="I22" s="104">
        <v>55130</v>
      </c>
      <c r="J22" s="104">
        <f t="shared" si="5"/>
        <v>3284</v>
      </c>
      <c r="K22" s="104">
        <v>1</v>
      </c>
      <c r="L22" s="104">
        <f t="shared" si="6"/>
        <v>3284</v>
      </c>
      <c r="M22" s="104">
        <v>1.03</v>
      </c>
      <c r="N22" s="121">
        <f t="shared" si="7"/>
        <v>3382.52</v>
      </c>
      <c r="O22" s="104"/>
      <c r="P22" s="121">
        <f t="shared" si="8"/>
        <v>3382.52</v>
      </c>
      <c r="Q22" s="104">
        <v>0.75</v>
      </c>
      <c r="R22" s="105">
        <f t="shared" si="9"/>
        <v>2536.89</v>
      </c>
    </row>
    <row r="23" spans="1:19" s="91" customFormat="1">
      <c r="A23" s="106" t="s">
        <v>723</v>
      </c>
      <c r="B23" s="106" t="s">
        <v>727</v>
      </c>
      <c r="C23" s="106">
        <v>162</v>
      </c>
      <c r="D23" s="106">
        <v>162</v>
      </c>
      <c r="E23" s="106">
        <f>SUM(D23-C23)</f>
        <v>0</v>
      </c>
      <c r="F23" s="107">
        <v>9.5</v>
      </c>
      <c r="G23" s="106">
        <f>E23*F23</f>
        <v>0</v>
      </c>
      <c r="H23" s="106">
        <v>80086</v>
      </c>
      <c r="I23" s="106">
        <v>85387</v>
      </c>
      <c r="J23" s="106">
        <f t="shared" si="5"/>
        <v>5301</v>
      </c>
      <c r="K23" s="106">
        <v>1</v>
      </c>
      <c r="L23" s="106">
        <f t="shared" si="6"/>
        <v>5301</v>
      </c>
      <c r="M23" s="122">
        <v>1.03</v>
      </c>
      <c r="N23" s="123">
        <f t="shared" si="7"/>
        <v>5460.03</v>
      </c>
      <c r="O23" s="106">
        <v>80</v>
      </c>
      <c r="P23" s="123">
        <f t="shared" si="8"/>
        <v>5540.03</v>
      </c>
      <c r="Q23" s="106">
        <v>0.25</v>
      </c>
      <c r="R23" s="107">
        <f t="shared" si="9"/>
        <v>1385.0074999999999</v>
      </c>
    </row>
    <row r="24" spans="1:19" s="91" customFormat="1">
      <c r="A24" s="106" t="s">
        <v>11</v>
      </c>
      <c r="B24" s="106"/>
      <c r="C24" s="106">
        <v>4566</v>
      </c>
      <c r="D24" s="106"/>
      <c r="E24" s="106"/>
      <c r="F24" s="107"/>
      <c r="G24" s="106">
        <f>SUM(G18:G23)</f>
        <v>0</v>
      </c>
      <c r="H24" s="106"/>
      <c r="I24" s="106"/>
      <c r="J24" s="106"/>
      <c r="K24" s="106"/>
      <c r="L24" s="106"/>
      <c r="M24" s="122"/>
      <c r="N24" s="123"/>
      <c r="O24" s="106"/>
      <c r="P24" s="123"/>
      <c r="Q24" s="106"/>
      <c r="R24" s="107">
        <f>SUM(R18:R23)</f>
        <v>66252.725000000006</v>
      </c>
    </row>
    <row r="25" spans="1:19" s="90" customFormat="1">
      <c r="A25" s="106"/>
      <c r="B25" s="106"/>
      <c r="C25" s="106"/>
      <c r="D25" s="106"/>
      <c r="E25" s="106"/>
      <c r="F25" s="107"/>
      <c r="G25" s="106"/>
      <c r="H25" s="106"/>
      <c r="I25" s="106"/>
      <c r="J25" s="106"/>
      <c r="K25" s="106"/>
      <c r="L25" s="106"/>
      <c r="M25" s="122"/>
      <c r="N25" s="123"/>
      <c r="O25" s="106"/>
      <c r="P25" s="123"/>
      <c r="Q25" s="106"/>
      <c r="R25" s="107"/>
    </row>
    <row r="26" spans="1:19" s="90" customFormat="1">
      <c r="A26" s="106" t="s">
        <v>12</v>
      </c>
      <c r="B26" s="106" t="s">
        <v>46</v>
      </c>
      <c r="C26" s="106" t="s">
        <v>13</v>
      </c>
      <c r="D26" s="106" t="s">
        <v>14</v>
      </c>
      <c r="E26" s="106" t="s">
        <v>15</v>
      </c>
      <c r="F26" s="107" t="s">
        <v>16</v>
      </c>
      <c r="G26" s="106" t="s">
        <v>17</v>
      </c>
      <c r="H26" s="106" t="s">
        <v>18</v>
      </c>
      <c r="I26" s="106" t="s">
        <v>19</v>
      </c>
      <c r="J26" s="106" t="s">
        <v>20</v>
      </c>
      <c r="K26" s="106" t="s">
        <v>21</v>
      </c>
      <c r="L26" s="106" t="s">
        <v>15</v>
      </c>
      <c r="M26" s="122"/>
      <c r="N26" s="123" t="s">
        <v>22</v>
      </c>
      <c r="O26" s="106" t="s">
        <v>23</v>
      </c>
      <c r="P26" s="123" t="s">
        <v>11</v>
      </c>
      <c r="Q26" s="106" t="s">
        <v>24</v>
      </c>
      <c r="R26" s="107" t="s">
        <v>25</v>
      </c>
    </row>
    <row r="27" spans="1:19" s="90" customFormat="1">
      <c r="A27" s="106" t="s">
        <v>731</v>
      </c>
      <c r="B27" s="106"/>
      <c r="C27" s="106">
        <v>4848</v>
      </c>
      <c r="D27" s="106" t="s">
        <v>732</v>
      </c>
      <c r="E27" s="106"/>
      <c r="F27" s="107"/>
      <c r="G27" s="106"/>
      <c r="H27" s="106"/>
      <c r="I27" s="106"/>
      <c r="J27" s="106"/>
      <c r="K27" s="106"/>
      <c r="L27" s="106"/>
      <c r="M27" s="122"/>
      <c r="N27" s="123"/>
      <c r="O27" s="106"/>
      <c r="P27" s="123"/>
      <c r="Q27" s="106"/>
      <c r="R27" s="107"/>
    </row>
    <row r="28" spans="1:19" s="91" customFormat="1">
      <c r="A28" s="106" t="s">
        <v>733</v>
      </c>
      <c r="B28" s="106" t="s">
        <v>734</v>
      </c>
      <c r="C28" s="106"/>
      <c r="D28" s="106"/>
      <c r="E28" s="106"/>
      <c r="F28" s="107"/>
      <c r="G28" s="106"/>
      <c r="H28" s="106">
        <v>2653</v>
      </c>
      <c r="I28" s="106">
        <v>2946</v>
      </c>
      <c r="J28" s="106">
        <f>I28-H28</f>
        <v>293</v>
      </c>
      <c r="K28" s="106">
        <v>20</v>
      </c>
      <c r="L28" s="106">
        <f>K28*J28</f>
        <v>5860</v>
      </c>
      <c r="M28" s="122">
        <v>1.03</v>
      </c>
      <c r="N28" s="123">
        <f>M28*L28</f>
        <v>6035.8</v>
      </c>
      <c r="O28" s="106">
        <v>40</v>
      </c>
      <c r="P28" s="123">
        <f>G28+N28+O28</f>
        <v>6075.8</v>
      </c>
      <c r="Q28" s="106">
        <v>1</v>
      </c>
      <c r="R28" s="107">
        <f>P28*Q28</f>
        <v>6075.8</v>
      </c>
    </row>
    <row r="29" spans="1:19" s="91" customFormat="1" ht="13.5" customHeight="1">
      <c r="A29" s="106" t="s">
        <v>735</v>
      </c>
      <c r="B29" s="106" t="s">
        <v>734</v>
      </c>
      <c r="C29" s="106">
        <v>27</v>
      </c>
      <c r="D29" s="106">
        <v>27</v>
      </c>
      <c r="E29" s="106">
        <f t="shared" ref="E29:E34" si="10">SUM(D29-C29)</f>
        <v>0</v>
      </c>
      <c r="F29" s="107">
        <v>9.5</v>
      </c>
      <c r="G29" s="106">
        <f t="shared" ref="G29:G34" si="11">E29*F29</f>
        <v>0</v>
      </c>
      <c r="H29" s="106">
        <v>1935</v>
      </c>
      <c r="I29" s="106">
        <v>1935</v>
      </c>
      <c r="J29" s="106">
        <f t="shared" ref="J29:J35" si="12">I29-H29</f>
        <v>0</v>
      </c>
      <c r="K29" s="106">
        <v>1</v>
      </c>
      <c r="L29" s="106">
        <f t="shared" ref="L29:L35" si="13">K29*J29</f>
        <v>0</v>
      </c>
      <c r="M29" s="122">
        <v>1.03</v>
      </c>
      <c r="N29" s="123">
        <f t="shared" ref="N29:N35" si="14">M29*L29</f>
        <v>0</v>
      </c>
      <c r="O29" s="106">
        <v>40</v>
      </c>
      <c r="P29" s="123">
        <f t="shared" ref="P29:P35" si="15">G29+N29+O29</f>
        <v>40</v>
      </c>
      <c r="Q29" s="106">
        <v>1</v>
      </c>
      <c r="R29" s="107">
        <f t="shared" ref="R29:R35" si="16">P29*Q29</f>
        <v>40</v>
      </c>
    </row>
    <row r="30" spans="1:19" s="91" customFormat="1" hidden="1">
      <c r="A30" s="106" t="s">
        <v>736</v>
      </c>
      <c r="B30" s="106" t="s">
        <v>734</v>
      </c>
      <c r="C30" s="106"/>
      <c r="D30" s="106" t="s">
        <v>737</v>
      </c>
      <c r="E30" s="106"/>
      <c r="F30" s="107"/>
      <c r="G30" s="106"/>
      <c r="H30" s="106">
        <v>80746</v>
      </c>
      <c r="I30" s="106">
        <v>80746</v>
      </c>
      <c r="J30" s="106">
        <f t="shared" si="12"/>
        <v>0</v>
      </c>
      <c r="K30" s="106">
        <v>1</v>
      </c>
      <c r="L30" s="106">
        <f t="shared" si="13"/>
        <v>0</v>
      </c>
      <c r="M30" s="122">
        <v>1.03</v>
      </c>
      <c r="N30" s="123">
        <f t="shared" si="14"/>
        <v>0</v>
      </c>
      <c r="O30" s="106">
        <v>40</v>
      </c>
      <c r="P30" s="123">
        <f t="shared" si="15"/>
        <v>40</v>
      </c>
      <c r="Q30" s="106">
        <v>1</v>
      </c>
      <c r="R30" s="107">
        <f t="shared" si="16"/>
        <v>40</v>
      </c>
    </row>
    <row r="31" spans="1:19" s="91" customFormat="1" hidden="1">
      <c r="A31" s="106" t="s">
        <v>738</v>
      </c>
      <c r="B31" s="106" t="s">
        <v>734</v>
      </c>
      <c r="C31" s="106">
        <v>8</v>
      </c>
      <c r="D31" s="106">
        <v>8</v>
      </c>
      <c r="E31" s="106">
        <f t="shared" si="10"/>
        <v>0</v>
      </c>
      <c r="F31" s="107">
        <v>9.5</v>
      </c>
      <c r="G31" s="106">
        <f t="shared" si="11"/>
        <v>0</v>
      </c>
      <c r="H31" s="106">
        <v>37951</v>
      </c>
      <c r="I31" s="106">
        <v>37951</v>
      </c>
      <c r="J31" s="106">
        <f t="shared" si="12"/>
        <v>0</v>
      </c>
      <c r="K31" s="106">
        <v>1</v>
      </c>
      <c r="L31" s="106">
        <f t="shared" si="13"/>
        <v>0</v>
      </c>
      <c r="M31" s="122">
        <v>1.03</v>
      </c>
      <c r="N31" s="123">
        <f t="shared" si="14"/>
        <v>0</v>
      </c>
      <c r="O31" s="106">
        <v>40</v>
      </c>
      <c r="P31" s="123">
        <f t="shared" si="15"/>
        <v>40</v>
      </c>
      <c r="Q31" s="106">
        <v>1</v>
      </c>
      <c r="R31" s="107">
        <f t="shared" si="16"/>
        <v>40</v>
      </c>
    </row>
    <row r="32" spans="1:19" s="91" customFormat="1" hidden="1">
      <c r="A32" s="106" t="s">
        <v>739</v>
      </c>
      <c r="B32" s="106" t="s">
        <v>734</v>
      </c>
      <c r="C32" s="106">
        <v>907</v>
      </c>
      <c r="D32" s="106">
        <v>907</v>
      </c>
      <c r="E32" s="106">
        <f t="shared" si="10"/>
        <v>0</v>
      </c>
      <c r="F32" s="107">
        <v>9.5</v>
      </c>
      <c r="G32" s="106">
        <f t="shared" si="11"/>
        <v>0</v>
      </c>
      <c r="H32" s="106">
        <v>43772</v>
      </c>
      <c r="I32" s="106">
        <v>43772</v>
      </c>
      <c r="J32" s="106">
        <f t="shared" si="12"/>
        <v>0</v>
      </c>
      <c r="K32" s="106">
        <v>1</v>
      </c>
      <c r="L32" s="106">
        <f t="shared" si="13"/>
        <v>0</v>
      </c>
      <c r="M32" s="122">
        <v>1.03</v>
      </c>
      <c r="N32" s="123">
        <f t="shared" si="14"/>
        <v>0</v>
      </c>
      <c r="O32" s="106">
        <v>40</v>
      </c>
      <c r="P32" s="123">
        <f t="shared" si="15"/>
        <v>40</v>
      </c>
      <c r="Q32" s="106">
        <v>1</v>
      </c>
      <c r="R32" s="107">
        <f t="shared" si="16"/>
        <v>40</v>
      </c>
    </row>
    <row r="33" spans="1:5309" s="91" customFormat="1" hidden="1">
      <c r="A33" s="106" t="s">
        <v>740</v>
      </c>
      <c r="B33" s="106" t="s">
        <v>734</v>
      </c>
      <c r="C33" s="106">
        <v>189</v>
      </c>
      <c r="D33" s="106">
        <v>198</v>
      </c>
      <c r="E33" s="106">
        <f t="shared" si="10"/>
        <v>9</v>
      </c>
      <c r="F33" s="107">
        <v>9.5</v>
      </c>
      <c r="G33" s="106">
        <f t="shared" si="11"/>
        <v>85.5</v>
      </c>
      <c r="H33" s="106">
        <v>11029</v>
      </c>
      <c r="I33" s="106">
        <v>11029</v>
      </c>
      <c r="J33" s="106">
        <f t="shared" si="12"/>
        <v>0</v>
      </c>
      <c r="K33" s="106">
        <v>60</v>
      </c>
      <c r="L33" s="106">
        <f t="shared" si="13"/>
        <v>0</v>
      </c>
      <c r="M33" s="122">
        <v>1.03</v>
      </c>
      <c r="N33" s="123">
        <f t="shared" si="14"/>
        <v>0</v>
      </c>
      <c r="O33" s="106">
        <v>40</v>
      </c>
      <c r="P33" s="123">
        <f t="shared" si="15"/>
        <v>125.5</v>
      </c>
      <c r="Q33" s="106">
        <v>1</v>
      </c>
      <c r="R33" s="107">
        <f t="shared" si="16"/>
        <v>125.5</v>
      </c>
    </row>
    <row r="34" spans="1:5309" s="91" customFormat="1">
      <c r="A34" s="106" t="s">
        <v>741</v>
      </c>
      <c r="B34" s="106" t="s">
        <v>734</v>
      </c>
      <c r="C34" s="106">
        <v>169</v>
      </c>
      <c r="D34" s="106">
        <v>169</v>
      </c>
      <c r="E34" s="106">
        <f t="shared" si="10"/>
        <v>0</v>
      </c>
      <c r="F34" s="107">
        <v>9.5</v>
      </c>
      <c r="G34" s="106">
        <f t="shared" si="11"/>
        <v>0</v>
      </c>
      <c r="H34" s="106">
        <v>66758</v>
      </c>
      <c r="I34" s="106">
        <v>67868</v>
      </c>
      <c r="J34" s="106">
        <f t="shared" si="12"/>
        <v>1110</v>
      </c>
      <c r="K34" s="106">
        <v>1</v>
      </c>
      <c r="L34" s="106">
        <f t="shared" si="13"/>
        <v>1110</v>
      </c>
      <c r="M34" s="122">
        <v>1.03</v>
      </c>
      <c r="N34" s="123">
        <f t="shared" si="14"/>
        <v>1143.3</v>
      </c>
      <c r="O34" s="106">
        <v>40</v>
      </c>
      <c r="P34" s="123">
        <f t="shared" si="15"/>
        <v>1183.3</v>
      </c>
      <c r="Q34" s="106">
        <v>1</v>
      </c>
      <c r="R34" s="107">
        <f t="shared" si="16"/>
        <v>1183.3</v>
      </c>
    </row>
    <row r="35" spans="1:5309" s="91" customFormat="1">
      <c r="A35" s="106" t="s">
        <v>742</v>
      </c>
      <c r="B35" s="106" t="s">
        <v>734</v>
      </c>
      <c r="C35" s="106"/>
      <c r="D35" s="106" t="s">
        <v>743</v>
      </c>
      <c r="E35" s="106">
        <v>0</v>
      </c>
      <c r="F35" s="107">
        <v>9.5</v>
      </c>
      <c r="G35" s="106"/>
      <c r="H35" s="106">
        <v>41561</v>
      </c>
      <c r="I35" s="106">
        <v>45395</v>
      </c>
      <c r="J35" s="106">
        <f t="shared" si="12"/>
        <v>3834</v>
      </c>
      <c r="K35" s="106">
        <v>1</v>
      </c>
      <c r="L35" s="106">
        <f t="shared" si="13"/>
        <v>3834</v>
      </c>
      <c r="M35" s="122">
        <v>1.03</v>
      </c>
      <c r="N35" s="123">
        <f t="shared" si="14"/>
        <v>3949.02</v>
      </c>
      <c r="O35" s="106"/>
      <c r="P35" s="123">
        <f t="shared" si="15"/>
        <v>3949.02</v>
      </c>
      <c r="Q35" s="106">
        <v>1</v>
      </c>
      <c r="R35" s="107">
        <f t="shared" si="16"/>
        <v>3949.02</v>
      </c>
    </row>
    <row r="36" spans="1:5309" s="91" customFormat="1">
      <c r="A36" s="106" t="s">
        <v>740</v>
      </c>
      <c r="B36" s="106" t="s">
        <v>734</v>
      </c>
      <c r="C36" s="106">
        <v>54</v>
      </c>
      <c r="D36" s="106">
        <v>54</v>
      </c>
      <c r="E36" s="106">
        <v>0</v>
      </c>
      <c r="F36" s="107">
        <v>9.5</v>
      </c>
      <c r="G36" s="106"/>
      <c r="H36" s="106">
        <v>12935</v>
      </c>
      <c r="I36" s="106">
        <v>14036</v>
      </c>
      <c r="J36" s="106">
        <f t="shared" ref="J36:J45" si="17">I36-H36</f>
        <v>1101</v>
      </c>
      <c r="K36" s="106">
        <v>80</v>
      </c>
      <c r="L36" s="106">
        <f t="shared" ref="L36:L43" si="18">K36*J36</f>
        <v>88080</v>
      </c>
      <c r="M36" s="122">
        <v>1.03</v>
      </c>
      <c r="N36" s="123">
        <f t="shared" ref="N36:N43" si="19">M36*L36</f>
        <v>90722.4</v>
      </c>
      <c r="O36" s="106"/>
      <c r="P36" s="123">
        <f t="shared" ref="P36:P43" si="20">G36+N36+O36</f>
        <v>90722.4</v>
      </c>
      <c r="Q36" s="106">
        <v>1</v>
      </c>
      <c r="R36" s="107">
        <f t="shared" ref="R36:R47" si="21">P36*Q36</f>
        <v>90722.4</v>
      </c>
    </row>
    <row r="37" spans="1:5309" s="91" customFormat="1">
      <c r="A37" s="106" t="s">
        <v>744</v>
      </c>
      <c r="B37" s="106" t="s">
        <v>734</v>
      </c>
      <c r="C37" s="106"/>
      <c r="D37" s="106" t="s">
        <v>745</v>
      </c>
      <c r="E37" s="106">
        <v>0</v>
      </c>
      <c r="F37" s="107">
        <v>9.5</v>
      </c>
      <c r="G37" s="106"/>
      <c r="H37" s="106">
        <v>6904</v>
      </c>
      <c r="I37" s="106">
        <v>7354</v>
      </c>
      <c r="J37" s="106">
        <f t="shared" si="17"/>
        <v>450</v>
      </c>
      <c r="K37" s="106">
        <v>1</v>
      </c>
      <c r="L37" s="106">
        <f t="shared" si="18"/>
        <v>450</v>
      </c>
      <c r="M37" s="122">
        <v>1.03</v>
      </c>
      <c r="N37" s="123">
        <f t="shared" si="19"/>
        <v>463.5</v>
      </c>
      <c r="O37" s="106"/>
      <c r="P37" s="123">
        <f t="shared" si="20"/>
        <v>463.5</v>
      </c>
      <c r="Q37" s="106">
        <v>1</v>
      </c>
      <c r="R37" s="107">
        <f t="shared" si="21"/>
        <v>463.5</v>
      </c>
    </row>
    <row r="38" spans="1:5309" s="91" customFormat="1">
      <c r="A38" s="106" t="s">
        <v>746</v>
      </c>
      <c r="B38" s="106" t="s">
        <v>734</v>
      </c>
      <c r="C38" s="106"/>
      <c r="D38" s="106"/>
      <c r="E38" s="106">
        <v>0</v>
      </c>
      <c r="F38" s="107">
        <v>9.5</v>
      </c>
      <c r="G38" s="106"/>
      <c r="H38" s="106">
        <v>2178</v>
      </c>
      <c r="I38" s="106">
        <v>2415</v>
      </c>
      <c r="J38" s="106">
        <f t="shared" si="17"/>
        <v>237</v>
      </c>
      <c r="K38" s="106">
        <v>80</v>
      </c>
      <c r="L38" s="106">
        <f t="shared" si="18"/>
        <v>18960</v>
      </c>
      <c r="M38" s="122">
        <v>1.03</v>
      </c>
      <c r="N38" s="123">
        <f t="shared" si="19"/>
        <v>19528.8</v>
      </c>
      <c r="O38" s="106"/>
      <c r="P38" s="123">
        <f t="shared" si="20"/>
        <v>19528.8</v>
      </c>
      <c r="Q38" s="106">
        <v>1</v>
      </c>
      <c r="R38" s="107">
        <f t="shared" si="21"/>
        <v>19528.8</v>
      </c>
    </row>
    <row r="39" spans="1:5309" s="91" customFormat="1">
      <c r="A39" s="106" t="s">
        <v>747</v>
      </c>
      <c r="B39" s="106" t="s">
        <v>734</v>
      </c>
      <c r="C39" s="106">
        <v>211</v>
      </c>
      <c r="D39" s="106">
        <v>211</v>
      </c>
      <c r="E39" s="106">
        <v>0</v>
      </c>
      <c r="F39" s="107">
        <v>9.5</v>
      </c>
      <c r="G39" s="106">
        <f>E39*F39</f>
        <v>0</v>
      </c>
      <c r="H39" s="106">
        <v>4135</v>
      </c>
      <c r="I39" s="106">
        <v>4522</v>
      </c>
      <c r="J39" s="106">
        <f t="shared" si="17"/>
        <v>387</v>
      </c>
      <c r="K39" s="106">
        <v>80</v>
      </c>
      <c r="L39" s="106">
        <f t="shared" si="18"/>
        <v>30960</v>
      </c>
      <c r="M39" s="122">
        <v>1.03</v>
      </c>
      <c r="N39" s="123">
        <f t="shared" si="19"/>
        <v>31888.799999999999</v>
      </c>
      <c r="O39" s="106"/>
      <c r="P39" s="123">
        <f t="shared" si="20"/>
        <v>31888.799999999999</v>
      </c>
      <c r="Q39" s="106">
        <v>1</v>
      </c>
      <c r="R39" s="107">
        <f t="shared" si="21"/>
        <v>31888.799999999999</v>
      </c>
    </row>
    <row r="40" spans="1:5309" s="91" customFormat="1">
      <c r="A40" s="106" t="s">
        <v>748</v>
      </c>
      <c r="B40" s="106" t="s">
        <v>734</v>
      </c>
      <c r="C40" s="106"/>
      <c r="D40" s="106" t="s">
        <v>749</v>
      </c>
      <c r="E40" s="108">
        <v>0</v>
      </c>
      <c r="F40" s="107">
        <v>9.5</v>
      </c>
      <c r="G40" s="106"/>
      <c r="H40" s="106">
        <v>41757</v>
      </c>
      <c r="I40" s="106">
        <v>41924</v>
      </c>
      <c r="J40" s="106">
        <f t="shared" si="17"/>
        <v>167</v>
      </c>
      <c r="K40" s="106">
        <v>1</v>
      </c>
      <c r="L40" s="106">
        <f t="shared" si="18"/>
        <v>167</v>
      </c>
      <c r="M40" s="122">
        <v>1.03</v>
      </c>
      <c r="N40" s="123">
        <f t="shared" si="19"/>
        <v>172.01</v>
      </c>
      <c r="O40" s="106"/>
      <c r="P40" s="123">
        <f t="shared" si="20"/>
        <v>172.01</v>
      </c>
      <c r="Q40" s="106">
        <v>1</v>
      </c>
      <c r="R40" s="107">
        <f t="shared" si="21"/>
        <v>172.01</v>
      </c>
    </row>
    <row r="41" spans="1:5309" s="91" customFormat="1">
      <c r="A41" s="106" t="s">
        <v>750</v>
      </c>
      <c r="B41" s="106" t="s">
        <v>734</v>
      </c>
      <c r="C41" s="106">
        <v>15</v>
      </c>
      <c r="D41" s="106">
        <v>15</v>
      </c>
      <c r="E41" s="106">
        <v>0</v>
      </c>
      <c r="F41" s="107">
        <v>9.5</v>
      </c>
      <c r="G41" s="106">
        <f>E41*F41</f>
        <v>0</v>
      </c>
      <c r="H41" s="108">
        <v>18199</v>
      </c>
      <c r="I41" s="108">
        <v>18933</v>
      </c>
      <c r="J41" s="106">
        <f t="shared" si="17"/>
        <v>734</v>
      </c>
      <c r="K41" s="106">
        <v>1</v>
      </c>
      <c r="L41" s="106">
        <f t="shared" si="18"/>
        <v>734</v>
      </c>
      <c r="M41" s="122">
        <v>1.03</v>
      </c>
      <c r="N41" s="123">
        <f t="shared" si="19"/>
        <v>756.02</v>
      </c>
      <c r="O41" s="106">
        <v>80</v>
      </c>
      <c r="P41" s="123">
        <f t="shared" si="20"/>
        <v>836.02</v>
      </c>
      <c r="Q41" s="106">
        <v>1</v>
      </c>
      <c r="R41" s="107">
        <f t="shared" si="21"/>
        <v>836.02</v>
      </c>
    </row>
    <row r="42" spans="1:5309" s="91" customFormat="1">
      <c r="A42" s="106" t="s">
        <v>751</v>
      </c>
      <c r="B42" s="106" t="s">
        <v>734</v>
      </c>
      <c r="C42" s="106"/>
      <c r="D42" s="106"/>
      <c r="E42" s="106">
        <v>0</v>
      </c>
      <c r="F42" s="107">
        <v>9.5</v>
      </c>
      <c r="G42" s="106"/>
      <c r="H42" s="106">
        <v>7939</v>
      </c>
      <c r="I42" s="106">
        <v>8602</v>
      </c>
      <c r="J42" s="106">
        <f t="shared" si="17"/>
        <v>663</v>
      </c>
      <c r="K42" s="106">
        <v>50</v>
      </c>
      <c r="L42" s="106">
        <f t="shared" si="18"/>
        <v>33150</v>
      </c>
      <c r="M42" s="122">
        <v>1.03</v>
      </c>
      <c r="N42" s="123">
        <f t="shared" si="19"/>
        <v>34144.5</v>
      </c>
      <c r="O42" s="106">
        <v>40</v>
      </c>
      <c r="P42" s="123">
        <f t="shared" si="20"/>
        <v>34184.5</v>
      </c>
      <c r="Q42" s="106">
        <v>1</v>
      </c>
      <c r="R42" s="107">
        <f t="shared" si="21"/>
        <v>34184.5</v>
      </c>
    </row>
    <row r="43" spans="1:5309" s="91" customFormat="1">
      <c r="A43" s="106" t="s">
        <v>752</v>
      </c>
      <c r="B43" s="106" t="s">
        <v>734</v>
      </c>
      <c r="C43" s="106"/>
      <c r="D43" s="106" t="s">
        <v>753</v>
      </c>
      <c r="E43" s="106">
        <v>0</v>
      </c>
      <c r="F43" s="107">
        <v>9.5</v>
      </c>
      <c r="G43" s="106"/>
      <c r="H43" s="106">
        <v>71867</v>
      </c>
      <c r="I43" s="106">
        <v>75021</v>
      </c>
      <c r="J43" s="106">
        <f t="shared" si="17"/>
        <v>3154</v>
      </c>
      <c r="K43" s="106">
        <v>1</v>
      </c>
      <c r="L43" s="106">
        <f t="shared" si="18"/>
        <v>3154</v>
      </c>
      <c r="M43" s="122">
        <v>1.03</v>
      </c>
      <c r="N43" s="123">
        <f t="shared" si="19"/>
        <v>3248.62</v>
      </c>
      <c r="O43" s="106"/>
      <c r="P43" s="123">
        <f t="shared" si="20"/>
        <v>3248.62</v>
      </c>
      <c r="Q43" s="106">
        <v>1</v>
      </c>
      <c r="R43" s="107">
        <f t="shared" si="21"/>
        <v>3248.62</v>
      </c>
    </row>
    <row r="44" spans="1:5309" s="91" customFormat="1">
      <c r="A44" s="106" t="s">
        <v>754</v>
      </c>
      <c r="B44" s="106" t="s">
        <v>734</v>
      </c>
      <c r="C44" s="106"/>
      <c r="D44" s="106"/>
      <c r="E44" s="106">
        <v>0</v>
      </c>
      <c r="F44" s="107"/>
      <c r="G44" s="106"/>
      <c r="H44" s="106">
        <v>3823</v>
      </c>
      <c r="I44" s="106">
        <v>4148</v>
      </c>
      <c r="J44" s="106">
        <f t="shared" si="17"/>
        <v>325</v>
      </c>
      <c r="K44" s="106">
        <v>30</v>
      </c>
      <c r="L44" s="106">
        <f>J44*K44</f>
        <v>9750</v>
      </c>
      <c r="M44" s="122">
        <v>1.03</v>
      </c>
      <c r="N44" s="123">
        <f>L44*M44</f>
        <v>10042.5</v>
      </c>
      <c r="O44" s="106"/>
      <c r="P44" s="123">
        <f>N44</f>
        <v>10042.5</v>
      </c>
      <c r="Q44" s="106">
        <v>1</v>
      </c>
      <c r="R44" s="107">
        <f t="shared" si="21"/>
        <v>10042.5</v>
      </c>
    </row>
    <row r="45" spans="1:5309" s="91" customFormat="1">
      <c r="A45" s="106" t="s">
        <v>755</v>
      </c>
      <c r="B45" s="106" t="s">
        <v>734</v>
      </c>
      <c r="C45" s="106">
        <v>1049</v>
      </c>
      <c r="D45" s="106">
        <v>1057</v>
      </c>
      <c r="E45" s="106">
        <f>SUM(D45-C45)</f>
        <v>8</v>
      </c>
      <c r="F45" s="107">
        <v>9.5</v>
      </c>
      <c r="G45" s="106">
        <f>E45*F45</f>
        <v>76</v>
      </c>
      <c r="H45" s="106">
        <v>119928</v>
      </c>
      <c r="I45" s="106">
        <v>123305</v>
      </c>
      <c r="J45" s="106">
        <f t="shared" si="17"/>
        <v>3377</v>
      </c>
      <c r="K45" s="106">
        <v>1</v>
      </c>
      <c r="L45" s="106">
        <f>K45*J45</f>
        <v>3377</v>
      </c>
      <c r="M45" s="122">
        <v>1.03</v>
      </c>
      <c r="N45" s="123">
        <f>M45*L45</f>
        <v>3478.31</v>
      </c>
      <c r="O45" s="106"/>
      <c r="P45" s="123">
        <f>G45+N45+O45</f>
        <v>3554.31</v>
      </c>
      <c r="Q45" s="106">
        <v>1</v>
      </c>
      <c r="R45" s="107">
        <f t="shared" si="21"/>
        <v>3554.31</v>
      </c>
    </row>
    <row r="46" spans="1:5309" s="91" customFormat="1">
      <c r="A46" s="106" t="s">
        <v>756</v>
      </c>
      <c r="B46" s="106" t="s">
        <v>734</v>
      </c>
      <c r="C46" s="106">
        <v>694</v>
      </c>
      <c r="D46" s="106">
        <v>694</v>
      </c>
      <c r="E46" s="106">
        <f>D46-C46</f>
        <v>0</v>
      </c>
      <c r="F46" s="107">
        <v>9.5</v>
      </c>
      <c r="G46" s="106">
        <f>E46*F46</f>
        <v>0</v>
      </c>
      <c r="H46" s="106"/>
      <c r="I46" s="106"/>
      <c r="J46" s="106"/>
      <c r="K46" s="106"/>
      <c r="L46" s="106"/>
      <c r="M46" s="122">
        <v>1.03</v>
      </c>
      <c r="N46" s="123"/>
      <c r="O46" s="106"/>
      <c r="P46" s="123">
        <f>G46+N46+O46</f>
        <v>0</v>
      </c>
      <c r="Q46" s="106">
        <v>1</v>
      </c>
      <c r="R46" s="107">
        <f t="shared" si="21"/>
        <v>0</v>
      </c>
    </row>
    <row r="47" spans="1:5309" s="92" customFormat="1">
      <c r="A47" s="109" t="s">
        <v>11</v>
      </c>
      <c r="B47" s="109" t="s">
        <v>734</v>
      </c>
      <c r="C47" s="109">
        <v>4513</v>
      </c>
      <c r="D47" s="109"/>
      <c r="E47" s="109">
        <f>E29+E34+E35+E36+E37+E38+E39+E40+E41+E42+E43+E44+E45+E46</f>
        <v>8</v>
      </c>
      <c r="F47" s="110">
        <v>9.5</v>
      </c>
      <c r="G47" s="109">
        <f>E47*F47</f>
        <v>76</v>
      </c>
      <c r="H47" s="109"/>
      <c r="I47" s="109"/>
      <c r="J47" s="109"/>
      <c r="K47" s="109"/>
      <c r="L47" s="109">
        <f>SUM(L28:L46)</f>
        <v>199586</v>
      </c>
      <c r="M47" s="124">
        <v>1.03</v>
      </c>
      <c r="N47" s="125">
        <f>M47*L47</f>
        <v>205573.58</v>
      </c>
      <c r="O47" s="109">
        <f>SUM(O29:O45)</f>
        <v>360</v>
      </c>
      <c r="P47" s="125">
        <f>G47+G48+N47+O47</f>
        <v>206009.58</v>
      </c>
      <c r="Q47" s="109">
        <v>1</v>
      </c>
      <c r="R47" s="110">
        <f t="shared" si="21"/>
        <v>206009.58</v>
      </c>
    </row>
    <row r="48" spans="1:5309" s="93" customFormat="1">
      <c r="A48" s="106"/>
      <c r="B48" s="104"/>
      <c r="C48" s="104"/>
      <c r="D48" s="104"/>
      <c r="E48" s="104"/>
      <c r="F48" s="107"/>
      <c r="G48" s="106"/>
      <c r="H48" s="104"/>
      <c r="I48" s="104"/>
      <c r="J48" s="104"/>
      <c r="K48" s="104"/>
      <c r="L48" s="126">
        <f>N48/M47</f>
        <v>199935.51456310699</v>
      </c>
      <c r="M48" s="104"/>
      <c r="N48" s="127">
        <f>N47+O47</f>
        <v>205933.58</v>
      </c>
      <c r="O48" s="104"/>
      <c r="P48" s="104"/>
      <c r="Q48" s="104"/>
      <c r="R48" s="104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  <c r="CQ48" s="90"/>
      <c r="CR48" s="90"/>
      <c r="CS48" s="90"/>
      <c r="CT48" s="90"/>
      <c r="CU48" s="90"/>
      <c r="CV48" s="90"/>
      <c r="CW48" s="90"/>
      <c r="CX48" s="90"/>
      <c r="CY48" s="90"/>
      <c r="CZ48" s="90"/>
      <c r="DA48" s="90"/>
      <c r="DB48" s="90"/>
      <c r="DC48" s="90"/>
      <c r="DD48" s="90"/>
      <c r="DE48" s="90"/>
      <c r="DF48" s="90"/>
      <c r="DG48" s="90"/>
      <c r="DH48" s="90"/>
      <c r="DI48" s="90"/>
      <c r="DJ48" s="90"/>
      <c r="DK48" s="90"/>
      <c r="DL48" s="90"/>
      <c r="DM48" s="90"/>
      <c r="DN48" s="90"/>
      <c r="DO48" s="90"/>
      <c r="DP48" s="90"/>
      <c r="DQ48" s="90"/>
      <c r="DR48" s="90"/>
      <c r="DS48" s="90"/>
      <c r="DT48" s="90"/>
      <c r="DU48" s="90"/>
      <c r="DV48" s="90"/>
      <c r="DW48" s="90"/>
      <c r="DX48" s="90"/>
      <c r="DY48" s="90"/>
      <c r="DZ48" s="90"/>
      <c r="EA48" s="90"/>
      <c r="EB48" s="90"/>
      <c r="EC48" s="90"/>
      <c r="ED48" s="90"/>
      <c r="EE48" s="90"/>
      <c r="EF48" s="90"/>
      <c r="EG48" s="90"/>
      <c r="EH48" s="90"/>
      <c r="EI48" s="90"/>
      <c r="EJ48" s="90"/>
      <c r="EK48" s="90"/>
      <c r="EL48" s="90"/>
      <c r="EM48" s="90"/>
      <c r="EN48" s="90"/>
      <c r="EO48" s="90"/>
      <c r="EP48" s="90"/>
      <c r="EQ48" s="90"/>
      <c r="ER48" s="90"/>
      <c r="ES48" s="90"/>
      <c r="ET48" s="90"/>
      <c r="EU48" s="90"/>
      <c r="EV48" s="90"/>
      <c r="EW48" s="90"/>
      <c r="EX48" s="90"/>
      <c r="EY48" s="90"/>
      <c r="EZ48" s="90"/>
      <c r="FA48" s="90"/>
      <c r="FB48" s="90"/>
      <c r="FC48" s="90"/>
      <c r="FD48" s="90"/>
      <c r="FE48" s="90"/>
      <c r="FF48" s="90"/>
      <c r="FG48" s="90"/>
      <c r="FH48" s="90"/>
      <c r="FI48" s="90"/>
      <c r="FJ48" s="90"/>
      <c r="FK48" s="90"/>
      <c r="FL48" s="90"/>
      <c r="FM48" s="90"/>
      <c r="FN48" s="90"/>
      <c r="FO48" s="90"/>
      <c r="FP48" s="90"/>
      <c r="FQ48" s="90"/>
      <c r="FR48" s="90"/>
      <c r="FS48" s="90"/>
      <c r="FT48" s="90"/>
      <c r="FU48" s="90"/>
      <c r="FV48" s="90"/>
      <c r="FW48" s="90"/>
      <c r="FX48" s="90"/>
      <c r="FY48" s="90"/>
      <c r="FZ48" s="90"/>
      <c r="GA48" s="90"/>
      <c r="GB48" s="90"/>
      <c r="GC48" s="90"/>
      <c r="GD48" s="90"/>
      <c r="GE48" s="90"/>
      <c r="GF48" s="90"/>
      <c r="GG48" s="90"/>
      <c r="GH48" s="90"/>
      <c r="GI48" s="90"/>
      <c r="GJ48" s="90"/>
      <c r="GK48" s="90"/>
      <c r="GL48" s="90"/>
      <c r="GM48" s="90"/>
      <c r="GN48" s="90"/>
      <c r="GO48" s="90"/>
      <c r="GP48" s="90"/>
      <c r="GQ48" s="90"/>
      <c r="GR48" s="90"/>
      <c r="GS48" s="90"/>
      <c r="GT48" s="90"/>
      <c r="GU48" s="90"/>
      <c r="GV48" s="90"/>
      <c r="GW48" s="90"/>
      <c r="GX48" s="90"/>
      <c r="GY48" s="90"/>
      <c r="GZ48" s="90"/>
      <c r="HA48" s="90"/>
      <c r="HB48" s="90"/>
      <c r="HC48" s="90"/>
      <c r="HD48" s="90"/>
      <c r="HE48" s="90"/>
      <c r="HF48" s="90"/>
      <c r="HG48" s="90"/>
      <c r="HH48" s="90"/>
      <c r="HI48" s="90"/>
      <c r="HJ48" s="90"/>
      <c r="HK48" s="90"/>
      <c r="HL48" s="90"/>
      <c r="HM48" s="90"/>
      <c r="HN48" s="90"/>
      <c r="HO48" s="90"/>
      <c r="HP48" s="90"/>
      <c r="HQ48" s="90"/>
      <c r="HR48" s="90"/>
      <c r="HS48" s="90"/>
      <c r="HT48" s="90"/>
      <c r="HU48" s="90"/>
      <c r="HV48" s="90"/>
      <c r="HW48" s="90"/>
      <c r="HX48" s="90"/>
      <c r="HY48" s="90"/>
      <c r="HZ48" s="90"/>
      <c r="IA48" s="90"/>
      <c r="IB48" s="90"/>
      <c r="IC48" s="90"/>
      <c r="ID48" s="90"/>
      <c r="IE48" s="90"/>
      <c r="IF48" s="90"/>
      <c r="IG48" s="90"/>
      <c r="IH48" s="90"/>
      <c r="II48" s="90"/>
      <c r="IJ48" s="90"/>
      <c r="IK48" s="90"/>
      <c r="IL48" s="90"/>
      <c r="IM48" s="90"/>
      <c r="IN48" s="90"/>
      <c r="IO48" s="90"/>
      <c r="IP48" s="90"/>
      <c r="IQ48" s="90"/>
      <c r="IR48" s="90"/>
      <c r="IS48" s="90"/>
      <c r="IT48" s="90"/>
      <c r="IU48" s="90"/>
      <c r="IV48" s="90"/>
      <c r="IW48" s="90"/>
      <c r="IX48" s="90"/>
      <c r="IY48" s="90"/>
      <c r="IZ48" s="90"/>
      <c r="JA48" s="90"/>
      <c r="JB48" s="90"/>
      <c r="JC48" s="90"/>
      <c r="JD48" s="90"/>
      <c r="JE48" s="90"/>
      <c r="JF48" s="90"/>
      <c r="JG48" s="90"/>
      <c r="JH48" s="90"/>
      <c r="JI48" s="90"/>
      <c r="JJ48" s="90"/>
      <c r="JK48" s="90"/>
      <c r="JL48" s="90"/>
      <c r="JM48" s="90"/>
      <c r="JN48" s="90"/>
      <c r="JO48" s="90"/>
      <c r="JP48" s="90"/>
      <c r="JQ48" s="90"/>
      <c r="JR48" s="90"/>
      <c r="JS48" s="90"/>
      <c r="JT48" s="90"/>
      <c r="JU48" s="90"/>
      <c r="JV48" s="90"/>
      <c r="JW48" s="90"/>
      <c r="JX48" s="90"/>
      <c r="JY48" s="90"/>
      <c r="JZ48" s="90"/>
      <c r="KA48" s="90"/>
      <c r="KB48" s="90"/>
      <c r="KC48" s="90"/>
      <c r="KD48" s="90"/>
      <c r="KE48" s="90"/>
      <c r="KF48" s="90"/>
      <c r="KG48" s="90"/>
      <c r="KH48" s="90"/>
      <c r="KI48" s="90"/>
      <c r="KJ48" s="90"/>
      <c r="KK48" s="90"/>
      <c r="KL48" s="90"/>
      <c r="KM48" s="90"/>
      <c r="KN48" s="90"/>
      <c r="KO48" s="90"/>
      <c r="KP48" s="90"/>
      <c r="KQ48" s="90"/>
      <c r="KR48" s="90"/>
      <c r="KS48" s="90"/>
      <c r="KT48" s="90"/>
      <c r="KU48" s="90"/>
      <c r="KV48" s="90"/>
      <c r="KW48" s="90"/>
      <c r="KX48" s="90"/>
      <c r="KY48" s="90"/>
      <c r="KZ48" s="90"/>
      <c r="LA48" s="90"/>
      <c r="LB48" s="90"/>
      <c r="LC48" s="90"/>
      <c r="LD48" s="90"/>
      <c r="LE48" s="90"/>
      <c r="LF48" s="90"/>
      <c r="LG48" s="90"/>
      <c r="LH48" s="90"/>
      <c r="LI48" s="90"/>
      <c r="LJ48" s="90"/>
      <c r="LK48" s="90"/>
      <c r="LL48" s="90"/>
      <c r="LM48" s="90"/>
      <c r="LN48" s="90"/>
      <c r="LO48" s="90"/>
      <c r="LP48" s="90"/>
      <c r="LQ48" s="90"/>
      <c r="LR48" s="90"/>
      <c r="LS48" s="90"/>
      <c r="LT48" s="90"/>
      <c r="LU48" s="90"/>
      <c r="LV48" s="90"/>
      <c r="LW48" s="90"/>
      <c r="LX48" s="90"/>
      <c r="LY48" s="90"/>
      <c r="LZ48" s="90"/>
      <c r="MA48" s="90"/>
      <c r="MB48" s="90"/>
      <c r="MC48" s="90"/>
      <c r="MD48" s="90"/>
      <c r="ME48" s="90"/>
      <c r="MF48" s="90"/>
      <c r="MG48" s="90"/>
      <c r="MH48" s="90"/>
      <c r="MI48" s="90"/>
      <c r="MJ48" s="90"/>
      <c r="MK48" s="90"/>
      <c r="ML48" s="90"/>
      <c r="MM48" s="90"/>
      <c r="MN48" s="90"/>
      <c r="MO48" s="90"/>
      <c r="MP48" s="90"/>
      <c r="MQ48" s="90"/>
      <c r="MR48" s="90"/>
      <c r="MS48" s="90"/>
      <c r="MT48" s="90"/>
      <c r="MU48" s="90"/>
      <c r="MV48" s="90"/>
      <c r="MW48" s="90"/>
      <c r="MX48" s="90"/>
      <c r="MY48" s="90"/>
      <c r="MZ48" s="90"/>
      <c r="NA48" s="90"/>
      <c r="NB48" s="90"/>
      <c r="NC48" s="90"/>
      <c r="ND48" s="90"/>
      <c r="NE48" s="90"/>
      <c r="NF48" s="90"/>
      <c r="NG48" s="90"/>
      <c r="NH48" s="90"/>
      <c r="NI48" s="90"/>
      <c r="NJ48" s="90"/>
      <c r="NK48" s="90"/>
      <c r="NL48" s="90"/>
      <c r="NM48" s="90"/>
      <c r="NN48" s="90"/>
      <c r="NO48" s="90"/>
      <c r="NP48" s="90"/>
      <c r="NQ48" s="90"/>
      <c r="NR48" s="90"/>
      <c r="NS48" s="90"/>
      <c r="NT48" s="90"/>
      <c r="NU48" s="90"/>
      <c r="NV48" s="90"/>
      <c r="NW48" s="90"/>
      <c r="NX48" s="90"/>
      <c r="NY48" s="90"/>
      <c r="NZ48" s="90"/>
      <c r="OA48" s="90"/>
      <c r="OB48" s="90"/>
      <c r="OC48" s="90"/>
      <c r="OD48" s="90"/>
      <c r="OE48" s="90"/>
      <c r="OF48" s="90"/>
      <c r="OG48" s="90"/>
      <c r="OH48" s="90"/>
      <c r="OI48" s="90"/>
      <c r="OJ48" s="90"/>
      <c r="OK48" s="90"/>
      <c r="OL48" s="90"/>
      <c r="OM48" s="90"/>
      <c r="ON48" s="90"/>
      <c r="OO48" s="90"/>
      <c r="OP48" s="90"/>
      <c r="OQ48" s="90"/>
      <c r="OR48" s="90"/>
      <c r="OS48" s="90"/>
      <c r="OT48" s="90"/>
      <c r="OU48" s="90"/>
      <c r="OV48" s="90"/>
      <c r="OW48" s="90"/>
      <c r="OX48" s="90"/>
      <c r="OY48" s="90"/>
      <c r="OZ48" s="90"/>
      <c r="PA48" s="90"/>
      <c r="PB48" s="90"/>
      <c r="PC48" s="90"/>
      <c r="PD48" s="90"/>
      <c r="PE48" s="90"/>
      <c r="PF48" s="90"/>
      <c r="PG48" s="90"/>
      <c r="PH48" s="90"/>
      <c r="PI48" s="90"/>
      <c r="PJ48" s="90"/>
      <c r="PK48" s="90"/>
      <c r="PL48" s="90"/>
      <c r="PM48" s="90"/>
      <c r="PN48" s="90"/>
      <c r="PO48" s="90"/>
      <c r="PP48" s="90"/>
      <c r="PQ48" s="90"/>
      <c r="PR48" s="90"/>
      <c r="PS48" s="90"/>
      <c r="PT48" s="90"/>
      <c r="PU48" s="90"/>
      <c r="PV48" s="90"/>
      <c r="PW48" s="90"/>
      <c r="PX48" s="90"/>
      <c r="PY48" s="90"/>
      <c r="PZ48" s="90"/>
      <c r="QA48" s="90"/>
      <c r="QB48" s="90"/>
      <c r="QC48" s="90"/>
      <c r="QD48" s="90"/>
      <c r="QE48" s="90"/>
      <c r="QF48" s="90"/>
      <c r="QG48" s="90"/>
      <c r="QH48" s="90"/>
      <c r="QI48" s="90"/>
      <c r="QJ48" s="90"/>
      <c r="QK48" s="90"/>
      <c r="QL48" s="90"/>
      <c r="QM48" s="90"/>
      <c r="QN48" s="90"/>
      <c r="QO48" s="90"/>
      <c r="QP48" s="90"/>
      <c r="QQ48" s="90"/>
      <c r="QR48" s="90"/>
      <c r="QS48" s="90"/>
      <c r="QT48" s="90"/>
      <c r="QU48" s="90"/>
      <c r="QV48" s="90"/>
      <c r="QW48" s="90"/>
      <c r="QX48" s="90"/>
      <c r="QY48" s="90"/>
      <c r="QZ48" s="90"/>
      <c r="RA48" s="90"/>
      <c r="RB48" s="90"/>
      <c r="RC48" s="90"/>
      <c r="RD48" s="90"/>
      <c r="RE48" s="90"/>
      <c r="RF48" s="90"/>
      <c r="RG48" s="90"/>
      <c r="RH48" s="90"/>
      <c r="RI48" s="90"/>
      <c r="RJ48" s="90"/>
      <c r="RK48" s="90"/>
      <c r="RL48" s="90"/>
      <c r="RM48" s="90"/>
      <c r="RN48" s="90"/>
      <c r="RO48" s="90"/>
      <c r="RP48" s="90"/>
      <c r="RQ48" s="90"/>
      <c r="RR48" s="90"/>
      <c r="RS48" s="90"/>
      <c r="RT48" s="90"/>
      <c r="RU48" s="90"/>
      <c r="RV48" s="90"/>
      <c r="RW48" s="90"/>
      <c r="RX48" s="90"/>
      <c r="RY48" s="90"/>
      <c r="RZ48" s="90"/>
      <c r="SA48" s="90"/>
      <c r="SB48" s="90"/>
      <c r="SC48" s="90"/>
      <c r="SD48" s="90"/>
      <c r="SE48" s="90"/>
      <c r="SF48" s="90"/>
      <c r="SG48" s="90"/>
      <c r="SH48" s="90"/>
      <c r="SI48" s="90"/>
      <c r="SJ48" s="90"/>
      <c r="SK48" s="90"/>
      <c r="SL48" s="90"/>
      <c r="SM48" s="90"/>
      <c r="SN48" s="90"/>
      <c r="SO48" s="90"/>
      <c r="SP48" s="90"/>
      <c r="SQ48" s="90"/>
      <c r="SR48" s="90"/>
      <c r="SS48" s="90"/>
      <c r="ST48" s="90"/>
      <c r="SU48" s="90"/>
      <c r="SV48" s="90"/>
      <c r="SW48" s="90"/>
      <c r="SX48" s="90"/>
      <c r="SY48" s="90"/>
      <c r="SZ48" s="90"/>
      <c r="TA48" s="90"/>
      <c r="TB48" s="90"/>
      <c r="TC48" s="90"/>
      <c r="TD48" s="90"/>
      <c r="TE48" s="90"/>
      <c r="TF48" s="90"/>
      <c r="TG48" s="90"/>
      <c r="TH48" s="90"/>
      <c r="TI48" s="90"/>
      <c r="TJ48" s="90"/>
      <c r="TK48" s="90"/>
      <c r="TL48" s="90"/>
      <c r="TM48" s="90"/>
      <c r="TN48" s="90"/>
      <c r="TO48" s="90"/>
      <c r="TP48" s="90"/>
      <c r="TQ48" s="90"/>
      <c r="TR48" s="90"/>
      <c r="TS48" s="90"/>
      <c r="TT48" s="90"/>
      <c r="TU48" s="90"/>
      <c r="TV48" s="90"/>
      <c r="TW48" s="90"/>
      <c r="TX48" s="90"/>
      <c r="TY48" s="90"/>
      <c r="TZ48" s="90"/>
      <c r="UA48" s="90"/>
      <c r="UB48" s="90"/>
      <c r="UC48" s="90"/>
      <c r="UD48" s="90"/>
      <c r="UE48" s="90"/>
      <c r="UF48" s="90"/>
      <c r="UG48" s="90"/>
      <c r="UH48" s="90"/>
      <c r="UI48" s="90"/>
      <c r="UJ48" s="90"/>
      <c r="UK48" s="90"/>
      <c r="UL48" s="90"/>
      <c r="UM48" s="90"/>
      <c r="UN48" s="90"/>
      <c r="UO48" s="90"/>
      <c r="UP48" s="90"/>
      <c r="UQ48" s="90"/>
      <c r="UR48" s="90"/>
      <c r="US48" s="90"/>
      <c r="UT48" s="90"/>
      <c r="UU48" s="90"/>
      <c r="UV48" s="90"/>
      <c r="UW48" s="90"/>
      <c r="UX48" s="90"/>
      <c r="UY48" s="90"/>
      <c r="UZ48" s="90"/>
      <c r="VA48" s="90"/>
      <c r="VB48" s="90"/>
      <c r="VC48" s="90"/>
      <c r="VD48" s="90"/>
      <c r="VE48" s="90"/>
      <c r="VF48" s="90"/>
      <c r="VG48" s="90"/>
      <c r="VH48" s="90"/>
      <c r="VI48" s="90"/>
      <c r="VJ48" s="90"/>
      <c r="VK48" s="90"/>
      <c r="VL48" s="90"/>
      <c r="VM48" s="90"/>
      <c r="VN48" s="90"/>
      <c r="VO48" s="90"/>
      <c r="VP48" s="90"/>
      <c r="VQ48" s="90"/>
      <c r="VR48" s="90"/>
      <c r="VS48" s="90"/>
      <c r="VT48" s="90"/>
      <c r="VU48" s="90"/>
      <c r="VV48" s="90"/>
      <c r="VW48" s="90"/>
      <c r="VX48" s="90"/>
      <c r="VY48" s="90"/>
      <c r="VZ48" s="90"/>
      <c r="WA48" s="90"/>
      <c r="WB48" s="90"/>
      <c r="WC48" s="90"/>
      <c r="WD48" s="90"/>
      <c r="WE48" s="90"/>
      <c r="WF48" s="90"/>
      <c r="WG48" s="90"/>
      <c r="WH48" s="90"/>
      <c r="WI48" s="90"/>
      <c r="WJ48" s="90"/>
      <c r="WK48" s="90"/>
      <c r="WL48" s="90"/>
      <c r="WM48" s="90"/>
      <c r="WN48" s="90"/>
      <c r="WO48" s="90"/>
      <c r="WP48" s="90"/>
      <c r="WQ48" s="90"/>
      <c r="WR48" s="90"/>
      <c r="WS48" s="90"/>
      <c r="WT48" s="90"/>
      <c r="WU48" s="90"/>
      <c r="WV48" s="90"/>
      <c r="WW48" s="90"/>
      <c r="WX48" s="90"/>
      <c r="WY48" s="90"/>
      <c r="WZ48" s="90"/>
      <c r="XA48" s="90"/>
      <c r="XB48" s="90"/>
      <c r="XC48" s="90"/>
      <c r="XD48" s="90"/>
      <c r="XE48" s="90"/>
      <c r="XF48" s="90"/>
      <c r="XG48" s="90"/>
      <c r="XH48" s="90"/>
      <c r="XI48" s="90"/>
      <c r="XJ48" s="90"/>
      <c r="XK48" s="90"/>
      <c r="XL48" s="90"/>
      <c r="XM48" s="90"/>
      <c r="XN48" s="90"/>
      <c r="XO48" s="90"/>
      <c r="XP48" s="90"/>
      <c r="XQ48" s="90"/>
      <c r="XR48" s="90"/>
      <c r="XS48" s="90"/>
      <c r="XT48" s="90"/>
      <c r="XU48" s="90"/>
      <c r="XV48" s="90"/>
      <c r="XW48" s="90"/>
      <c r="XX48" s="90"/>
      <c r="XY48" s="90"/>
      <c r="XZ48" s="90"/>
      <c r="YA48" s="90"/>
      <c r="YB48" s="90"/>
      <c r="YC48" s="90"/>
      <c r="YD48" s="90"/>
      <c r="YE48" s="90"/>
      <c r="YF48" s="90"/>
      <c r="YG48" s="90"/>
      <c r="YH48" s="90"/>
      <c r="YI48" s="90"/>
      <c r="YJ48" s="90"/>
      <c r="YK48" s="90"/>
      <c r="YL48" s="90"/>
      <c r="YM48" s="90"/>
      <c r="YN48" s="90"/>
      <c r="YO48" s="90"/>
      <c r="YP48" s="90"/>
      <c r="YQ48" s="90"/>
      <c r="YR48" s="90"/>
      <c r="YS48" s="90"/>
      <c r="YT48" s="90"/>
      <c r="YU48" s="90"/>
      <c r="YV48" s="90"/>
      <c r="YW48" s="90"/>
      <c r="YX48" s="90"/>
      <c r="YY48" s="90"/>
      <c r="YZ48" s="90"/>
      <c r="ZA48" s="90"/>
      <c r="ZB48" s="90"/>
      <c r="ZC48" s="90"/>
      <c r="ZD48" s="90"/>
      <c r="ZE48" s="90"/>
      <c r="ZF48" s="90"/>
      <c r="ZG48" s="90"/>
      <c r="ZH48" s="90"/>
      <c r="ZI48" s="90"/>
      <c r="ZJ48" s="90"/>
      <c r="ZK48" s="90"/>
      <c r="ZL48" s="90"/>
      <c r="ZM48" s="90"/>
      <c r="ZN48" s="90"/>
      <c r="ZO48" s="90"/>
      <c r="ZP48" s="90"/>
      <c r="ZQ48" s="90"/>
      <c r="ZR48" s="90"/>
      <c r="ZS48" s="90"/>
      <c r="ZT48" s="90"/>
      <c r="ZU48" s="90"/>
      <c r="ZV48" s="90"/>
      <c r="ZW48" s="90"/>
      <c r="ZX48" s="90"/>
      <c r="ZY48" s="90"/>
      <c r="ZZ48" s="90"/>
      <c r="AAA48" s="90"/>
      <c r="AAB48" s="90"/>
      <c r="AAC48" s="90"/>
      <c r="AAD48" s="90"/>
      <c r="AAE48" s="90"/>
      <c r="AAF48" s="90"/>
      <c r="AAG48" s="90"/>
      <c r="AAH48" s="90"/>
      <c r="AAI48" s="90"/>
      <c r="AAJ48" s="90"/>
      <c r="AAK48" s="90"/>
      <c r="AAL48" s="90"/>
      <c r="AAM48" s="90"/>
      <c r="AAN48" s="90"/>
      <c r="AAO48" s="90"/>
      <c r="AAP48" s="90"/>
      <c r="AAQ48" s="90"/>
      <c r="AAR48" s="90"/>
      <c r="AAS48" s="90"/>
      <c r="AAT48" s="90"/>
      <c r="AAU48" s="90"/>
      <c r="AAV48" s="90"/>
      <c r="AAW48" s="90"/>
      <c r="AAX48" s="90"/>
      <c r="AAY48" s="90"/>
      <c r="AAZ48" s="90"/>
      <c r="ABA48" s="90"/>
      <c r="ABB48" s="90"/>
      <c r="ABC48" s="90"/>
      <c r="ABD48" s="90"/>
      <c r="ABE48" s="90"/>
      <c r="ABF48" s="90"/>
      <c r="ABG48" s="90"/>
      <c r="ABH48" s="90"/>
      <c r="ABI48" s="90"/>
      <c r="ABJ48" s="90"/>
      <c r="ABK48" s="90"/>
      <c r="ABL48" s="90"/>
      <c r="ABM48" s="90"/>
      <c r="ABN48" s="90"/>
      <c r="ABO48" s="90"/>
      <c r="ABP48" s="90"/>
      <c r="ABQ48" s="90"/>
      <c r="ABR48" s="90"/>
      <c r="ABS48" s="90"/>
      <c r="ABT48" s="90"/>
      <c r="ABU48" s="90"/>
      <c r="ABV48" s="90"/>
      <c r="ABW48" s="90"/>
      <c r="ABX48" s="90"/>
      <c r="ABY48" s="90"/>
      <c r="ABZ48" s="90"/>
      <c r="ACA48" s="90"/>
      <c r="ACB48" s="90"/>
      <c r="ACC48" s="90"/>
      <c r="ACD48" s="90"/>
      <c r="ACE48" s="90"/>
      <c r="ACF48" s="90"/>
      <c r="ACG48" s="90"/>
      <c r="ACH48" s="90"/>
      <c r="ACI48" s="90"/>
      <c r="ACJ48" s="90"/>
      <c r="ACK48" s="90"/>
      <c r="ACL48" s="90"/>
      <c r="ACM48" s="90"/>
      <c r="ACN48" s="90"/>
      <c r="ACO48" s="90"/>
      <c r="ACP48" s="90"/>
      <c r="ACQ48" s="90"/>
      <c r="ACR48" s="90"/>
      <c r="ACS48" s="90"/>
      <c r="ACT48" s="90"/>
      <c r="ACU48" s="90"/>
      <c r="ACV48" s="90"/>
      <c r="ACW48" s="90"/>
      <c r="ACX48" s="90"/>
      <c r="ACY48" s="90"/>
      <c r="ACZ48" s="90"/>
      <c r="ADA48" s="90"/>
      <c r="ADB48" s="90"/>
      <c r="ADC48" s="90"/>
      <c r="ADD48" s="90"/>
      <c r="ADE48" s="90"/>
      <c r="ADF48" s="90"/>
      <c r="ADG48" s="90"/>
      <c r="ADH48" s="90"/>
      <c r="ADI48" s="90"/>
      <c r="ADJ48" s="90"/>
      <c r="ADK48" s="90"/>
      <c r="ADL48" s="90"/>
      <c r="ADM48" s="90"/>
      <c r="ADN48" s="90"/>
      <c r="ADO48" s="90"/>
      <c r="ADP48" s="90"/>
      <c r="ADQ48" s="90"/>
      <c r="ADR48" s="90"/>
      <c r="ADS48" s="90"/>
      <c r="ADT48" s="90"/>
      <c r="ADU48" s="90"/>
      <c r="ADV48" s="90"/>
      <c r="ADW48" s="90"/>
      <c r="ADX48" s="90"/>
      <c r="ADY48" s="90"/>
      <c r="ADZ48" s="90"/>
      <c r="AEA48" s="90"/>
      <c r="AEB48" s="90"/>
      <c r="AEC48" s="90"/>
      <c r="AED48" s="90"/>
      <c r="AEE48" s="90"/>
      <c r="AEF48" s="90"/>
      <c r="AEG48" s="90"/>
      <c r="AEH48" s="90"/>
      <c r="AEI48" s="90"/>
      <c r="AEJ48" s="90"/>
      <c r="AEK48" s="90"/>
      <c r="AEL48" s="90"/>
      <c r="AEM48" s="90"/>
      <c r="AEN48" s="90"/>
      <c r="AEO48" s="90"/>
      <c r="AEP48" s="90"/>
      <c r="AEQ48" s="90"/>
      <c r="AER48" s="90"/>
      <c r="AES48" s="90"/>
      <c r="AET48" s="90"/>
      <c r="AEU48" s="90"/>
      <c r="AEV48" s="90"/>
      <c r="AEW48" s="90"/>
      <c r="AEX48" s="90"/>
      <c r="AEY48" s="90"/>
      <c r="AEZ48" s="90"/>
      <c r="AFA48" s="90"/>
      <c r="AFB48" s="90"/>
      <c r="AFC48" s="90"/>
      <c r="AFD48" s="90"/>
      <c r="AFE48" s="90"/>
      <c r="AFF48" s="90"/>
      <c r="AFG48" s="90"/>
      <c r="AFH48" s="90"/>
      <c r="AFI48" s="90"/>
      <c r="AFJ48" s="90"/>
      <c r="AFK48" s="90"/>
      <c r="AFL48" s="90"/>
      <c r="AFM48" s="90"/>
      <c r="AFN48" s="90"/>
      <c r="AFO48" s="90"/>
      <c r="AFP48" s="90"/>
      <c r="AFQ48" s="90"/>
      <c r="AFR48" s="90"/>
      <c r="AFS48" s="90"/>
      <c r="AFT48" s="90"/>
      <c r="AFU48" s="90"/>
      <c r="AFV48" s="90"/>
      <c r="AFW48" s="90"/>
      <c r="AFX48" s="90"/>
      <c r="AFY48" s="90"/>
      <c r="AFZ48" s="90"/>
      <c r="AGA48" s="90"/>
      <c r="AGB48" s="90"/>
      <c r="AGC48" s="90"/>
      <c r="AGD48" s="90"/>
      <c r="AGE48" s="90"/>
      <c r="AGF48" s="90"/>
      <c r="AGG48" s="90"/>
      <c r="AGH48" s="90"/>
      <c r="AGI48" s="90"/>
      <c r="AGJ48" s="90"/>
      <c r="AGK48" s="90"/>
      <c r="AGL48" s="90"/>
      <c r="AGM48" s="90"/>
      <c r="AGN48" s="90"/>
      <c r="AGO48" s="90"/>
      <c r="AGP48" s="90"/>
      <c r="AGQ48" s="90"/>
      <c r="AGR48" s="90"/>
      <c r="AGS48" s="90"/>
      <c r="AGT48" s="90"/>
      <c r="AGU48" s="90"/>
      <c r="AGV48" s="90"/>
      <c r="AGW48" s="90"/>
      <c r="AGX48" s="90"/>
      <c r="AGY48" s="90"/>
      <c r="AGZ48" s="90"/>
      <c r="AHA48" s="90"/>
      <c r="AHB48" s="90"/>
      <c r="AHC48" s="90"/>
      <c r="AHD48" s="90"/>
      <c r="AHE48" s="90"/>
      <c r="AHF48" s="90"/>
      <c r="AHG48" s="90"/>
      <c r="AHH48" s="90"/>
      <c r="AHI48" s="90"/>
      <c r="AHJ48" s="90"/>
      <c r="AHK48" s="90"/>
      <c r="AHL48" s="90"/>
      <c r="AHM48" s="90"/>
      <c r="AHN48" s="90"/>
      <c r="AHO48" s="90"/>
      <c r="AHP48" s="90"/>
      <c r="AHQ48" s="90"/>
      <c r="AHR48" s="90"/>
      <c r="AHS48" s="90"/>
      <c r="AHT48" s="90"/>
      <c r="AHU48" s="90"/>
      <c r="AHV48" s="90"/>
      <c r="AHW48" s="90"/>
      <c r="AHX48" s="90"/>
      <c r="AHY48" s="90"/>
      <c r="AHZ48" s="90"/>
      <c r="AIA48" s="90"/>
      <c r="AIB48" s="90"/>
      <c r="AIC48" s="90"/>
      <c r="AID48" s="90"/>
      <c r="AIE48" s="90"/>
      <c r="AIF48" s="90"/>
      <c r="AIG48" s="90"/>
      <c r="AIH48" s="90"/>
      <c r="AII48" s="90"/>
      <c r="AIJ48" s="90"/>
      <c r="AIK48" s="90"/>
      <c r="AIL48" s="90"/>
      <c r="AIM48" s="90"/>
      <c r="AIN48" s="90"/>
      <c r="AIO48" s="90"/>
      <c r="AIP48" s="90"/>
      <c r="AIQ48" s="90"/>
      <c r="AIR48" s="90"/>
      <c r="AIS48" s="90"/>
      <c r="AIT48" s="90"/>
      <c r="AIU48" s="90"/>
      <c r="AIV48" s="90"/>
      <c r="AIW48" s="90"/>
      <c r="AIX48" s="90"/>
      <c r="AIY48" s="90"/>
      <c r="AIZ48" s="90"/>
      <c r="AJA48" s="90"/>
      <c r="AJB48" s="90"/>
      <c r="AJC48" s="90"/>
      <c r="AJD48" s="90"/>
      <c r="AJE48" s="90"/>
      <c r="AJF48" s="90"/>
      <c r="AJG48" s="90"/>
      <c r="AJH48" s="90"/>
      <c r="AJI48" s="90"/>
      <c r="AJJ48" s="90"/>
      <c r="AJK48" s="90"/>
      <c r="AJL48" s="90"/>
      <c r="AJM48" s="90"/>
      <c r="AJN48" s="90"/>
      <c r="AJO48" s="90"/>
      <c r="AJP48" s="90"/>
      <c r="AJQ48" s="90"/>
      <c r="AJR48" s="90"/>
      <c r="AJS48" s="90"/>
      <c r="AJT48" s="90"/>
      <c r="AJU48" s="90"/>
      <c r="AJV48" s="90"/>
      <c r="AJW48" s="90"/>
      <c r="AJX48" s="90"/>
      <c r="AJY48" s="90"/>
      <c r="AJZ48" s="90"/>
      <c r="AKA48" s="90"/>
      <c r="AKB48" s="90"/>
      <c r="AKC48" s="90"/>
      <c r="AKD48" s="90"/>
      <c r="AKE48" s="90"/>
      <c r="AKF48" s="90"/>
      <c r="AKG48" s="90"/>
      <c r="AKH48" s="90"/>
      <c r="AKI48" s="90"/>
      <c r="AKJ48" s="90"/>
      <c r="AKK48" s="90"/>
      <c r="AKL48" s="90"/>
      <c r="AKM48" s="90"/>
      <c r="AKN48" s="90"/>
      <c r="AKO48" s="90"/>
      <c r="AKP48" s="90"/>
      <c r="AKQ48" s="90"/>
      <c r="AKR48" s="90"/>
      <c r="AKS48" s="90"/>
      <c r="AKT48" s="90"/>
      <c r="AKU48" s="90"/>
      <c r="AKV48" s="90"/>
      <c r="AKW48" s="90"/>
      <c r="AKX48" s="90"/>
      <c r="AKY48" s="90"/>
      <c r="AKZ48" s="90"/>
      <c r="ALA48" s="90"/>
      <c r="ALB48" s="90"/>
      <c r="ALC48" s="90"/>
      <c r="ALD48" s="90"/>
      <c r="ALE48" s="90"/>
      <c r="ALF48" s="90"/>
      <c r="ALG48" s="90"/>
      <c r="ALH48" s="90"/>
      <c r="ALI48" s="90"/>
      <c r="ALJ48" s="90"/>
      <c r="ALK48" s="90"/>
      <c r="ALL48" s="90"/>
      <c r="ALM48" s="90"/>
      <c r="ALN48" s="90"/>
      <c r="ALO48" s="90"/>
      <c r="ALP48" s="90"/>
      <c r="ALQ48" s="90"/>
      <c r="ALR48" s="90"/>
      <c r="ALS48" s="90"/>
      <c r="ALT48" s="90"/>
      <c r="ALU48" s="90"/>
      <c r="ALV48" s="90"/>
      <c r="ALW48" s="90"/>
      <c r="ALX48" s="90"/>
      <c r="ALY48" s="90"/>
      <c r="ALZ48" s="90"/>
      <c r="AMA48" s="90"/>
      <c r="AMB48" s="90"/>
      <c r="AMC48" s="90"/>
      <c r="AMD48" s="90"/>
      <c r="AME48" s="90"/>
      <c r="AMF48" s="90"/>
      <c r="AMG48" s="90"/>
      <c r="AMH48" s="90"/>
      <c r="AMI48" s="90"/>
      <c r="AMJ48" s="90"/>
      <c r="AMK48" s="90"/>
      <c r="AML48" s="90"/>
      <c r="AMM48" s="90"/>
      <c r="AMN48" s="90"/>
      <c r="AMO48" s="90"/>
      <c r="AMP48" s="90"/>
      <c r="AMQ48" s="90"/>
      <c r="AMR48" s="90"/>
      <c r="AMS48" s="90"/>
      <c r="AMT48" s="90"/>
      <c r="AMU48" s="90"/>
      <c r="AMV48" s="90"/>
      <c r="AMW48" s="90"/>
      <c r="AMX48" s="90"/>
      <c r="AMY48" s="90"/>
      <c r="AMZ48" s="90"/>
      <c r="ANA48" s="90"/>
      <c r="ANB48" s="90"/>
      <c r="ANC48" s="90"/>
      <c r="AND48" s="90"/>
      <c r="ANE48" s="90"/>
      <c r="ANF48" s="90"/>
      <c r="ANG48" s="90"/>
      <c r="ANH48" s="90"/>
      <c r="ANI48" s="90"/>
      <c r="ANJ48" s="90"/>
      <c r="ANK48" s="90"/>
      <c r="ANL48" s="90"/>
      <c r="ANM48" s="90"/>
      <c r="ANN48" s="90"/>
      <c r="ANO48" s="90"/>
      <c r="ANP48" s="90"/>
      <c r="ANQ48" s="90"/>
      <c r="ANR48" s="90"/>
      <c r="ANS48" s="90"/>
      <c r="ANT48" s="90"/>
      <c r="ANU48" s="90"/>
      <c r="ANV48" s="90"/>
      <c r="ANW48" s="90"/>
      <c r="ANX48" s="90"/>
      <c r="ANY48" s="90"/>
      <c r="ANZ48" s="90"/>
      <c r="AOA48" s="90"/>
      <c r="AOB48" s="90"/>
      <c r="AOC48" s="90"/>
      <c r="AOD48" s="90"/>
      <c r="AOE48" s="90"/>
      <c r="AOF48" s="90"/>
      <c r="AOG48" s="90"/>
      <c r="AOH48" s="90"/>
      <c r="AOI48" s="90"/>
      <c r="AOJ48" s="90"/>
      <c r="AOK48" s="90"/>
      <c r="AOL48" s="90"/>
      <c r="AOM48" s="90"/>
      <c r="AON48" s="90"/>
      <c r="AOO48" s="90"/>
      <c r="AOP48" s="90"/>
      <c r="AOQ48" s="90"/>
      <c r="AOR48" s="90"/>
      <c r="AOS48" s="90"/>
      <c r="AOT48" s="90"/>
      <c r="AOU48" s="90"/>
      <c r="AOV48" s="90"/>
      <c r="AOW48" s="90"/>
      <c r="AOX48" s="90"/>
      <c r="AOY48" s="90"/>
      <c r="AOZ48" s="90"/>
      <c r="APA48" s="90"/>
      <c r="APB48" s="90"/>
      <c r="APC48" s="90"/>
      <c r="APD48" s="90"/>
      <c r="APE48" s="90"/>
      <c r="APF48" s="90"/>
      <c r="APG48" s="90"/>
      <c r="APH48" s="90"/>
      <c r="API48" s="90"/>
      <c r="APJ48" s="90"/>
      <c r="APK48" s="90"/>
      <c r="APL48" s="90"/>
      <c r="APM48" s="90"/>
      <c r="APN48" s="90"/>
      <c r="APO48" s="90"/>
      <c r="APP48" s="90"/>
      <c r="APQ48" s="90"/>
      <c r="APR48" s="90"/>
      <c r="APS48" s="90"/>
      <c r="APT48" s="90"/>
      <c r="APU48" s="90"/>
      <c r="APV48" s="90"/>
      <c r="APW48" s="90"/>
      <c r="APX48" s="90"/>
      <c r="APY48" s="90"/>
      <c r="APZ48" s="90"/>
      <c r="AQA48" s="90"/>
      <c r="AQB48" s="90"/>
      <c r="AQC48" s="90"/>
      <c r="AQD48" s="90"/>
      <c r="AQE48" s="90"/>
      <c r="AQF48" s="90"/>
      <c r="AQG48" s="90"/>
      <c r="AQH48" s="90"/>
      <c r="AQI48" s="90"/>
      <c r="AQJ48" s="90"/>
      <c r="AQK48" s="90"/>
      <c r="AQL48" s="90"/>
      <c r="AQM48" s="90"/>
      <c r="AQN48" s="90"/>
      <c r="AQO48" s="90"/>
      <c r="AQP48" s="90"/>
      <c r="AQQ48" s="90"/>
      <c r="AQR48" s="90"/>
      <c r="AQS48" s="90"/>
      <c r="AQT48" s="90"/>
      <c r="AQU48" s="90"/>
      <c r="AQV48" s="90"/>
      <c r="AQW48" s="90"/>
      <c r="AQX48" s="90"/>
      <c r="AQY48" s="90"/>
      <c r="AQZ48" s="90"/>
      <c r="ARA48" s="90"/>
      <c r="ARB48" s="90"/>
      <c r="ARC48" s="90"/>
      <c r="ARD48" s="90"/>
      <c r="ARE48" s="90"/>
      <c r="ARF48" s="90"/>
      <c r="ARG48" s="90"/>
      <c r="ARH48" s="90"/>
      <c r="ARI48" s="90"/>
      <c r="ARJ48" s="90"/>
      <c r="ARK48" s="90"/>
      <c r="ARL48" s="90"/>
      <c r="ARM48" s="90"/>
      <c r="ARN48" s="90"/>
      <c r="ARO48" s="90"/>
      <c r="ARP48" s="90"/>
      <c r="ARQ48" s="90"/>
      <c r="ARR48" s="90"/>
      <c r="ARS48" s="90"/>
      <c r="ART48" s="90"/>
      <c r="ARU48" s="90"/>
      <c r="ARV48" s="90"/>
      <c r="ARW48" s="90"/>
      <c r="ARX48" s="90"/>
      <c r="ARY48" s="90"/>
      <c r="ARZ48" s="90"/>
      <c r="ASA48" s="90"/>
      <c r="ASB48" s="90"/>
      <c r="ASC48" s="90"/>
      <c r="ASD48" s="90"/>
      <c r="ASE48" s="90"/>
      <c r="ASF48" s="90"/>
      <c r="ASG48" s="90"/>
      <c r="ASH48" s="90"/>
      <c r="ASI48" s="90"/>
      <c r="ASJ48" s="90"/>
      <c r="ASK48" s="90"/>
      <c r="ASL48" s="90"/>
      <c r="ASM48" s="90"/>
      <c r="ASN48" s="90"/>
      <c r="ASO48" s="90"/>
      <c r="ASP48" s="90"/>
      <c r="ASQ48" s="90"/>
      <c r="ASR48" s="90"/>
      <c r="ASS48" s="90"/>
      <c r="AST48" s="90"/>
      <c r="ASU48" s="90"/>
      <c r="ASV48" s="90"/>
      <c r="ASW48" s="90"/>
      <c r="ASX48" s="90"/>
      <c r="ASY48" s="90"/>
      <c r="ASZ48" s="90"/>
      <c r="ATA48" s="90"/>
      <c r="ATB48" s="90"/>
      <c r="ATC48" s="90"/>
      <c r="ATD48" s="90"/>
      <c r="ATE48" s="90"/>
      <c r="ATF48" s="90"/>
      <c r="ATG48" s="90"/>
      <c r="ATH48" s="90"/>
      <c r="ATI48" s="90"/>
      <c r="ATJ48" s="90"/>
      <c r="ATK48" s="90"/>
      <c r="ATL48" s="90"/>
      <c r="ATM48" s="90"/>
      <c r="ATN48" s="90"/>
      <c r="ATO48" s="90"/>
      <c r="ATP48" s="90"/>
      <c r="ATQ48" s="90"/>
      <c r="ATR48" s="90"/>
      <c r="ATS48" s="90"/>
      <c r="ATT48" s="90"/>
      <c r="ATU48" s="90"/>
      <c r="ATV48" s="90"/>
      <c r="ATW48" s="90"/>
      <c r="ATX48" s="90"/>
      <c r="ATY48" s="90"/>
      <c r="ATZ48" s="90"/>
      <c r="AUA48" s="90"/>
      <c r="AUB48" s="90"/>
      <c r="AUC48" s="90"/>
      <c r="AUD48" s="90"/>
      <c r="AUE48" s="90"/>
      <c r="AUF48" s="90"/>
      <c r="AUG48" s="90"/>
      <c r="AUH48" s="90"/>
      <c r="AUI48" s="90"/>
      <c r="AUJ48" s="90"/>
      <c r="AUK48" s="90"/>
      <c r="AUL48" s="90"/>
      <c r="AUM48" s="90"/>
      <c r="AUN48" s="90"/>
      <c r="AUO48" s="90"/>
      <c r="AUP48" s="90"/>
      <c r="AUQ48" s="90"/>
      <c r="AUR48" s="90"/>
      <c r="AUS48" s="90"/>
      <c r="AUT48" s="90"/>
      <c r="AUU48" s="90"/>
      <c r="AUV48" s="90"/>
      <c r="AUW48" s="90"/>
      <c r="AUX48" s="90"/>
      <c r="AUY48" s="90"/>
      <c r="AUZ48" s="90"/>
      <c r="AVA48" s="90"/>
      <c r="AVB48" s="90"/>
      <c r="AVC48" s="90"/>
      <c r="AVD48" s="90"/>
      <c r="AVE48" s="90"/>
      <c r="AVF48" s="90"/>
      <c r="AVG48" s="90"/>
      <c r="AVH48" s="90"/>
      <c r="AVI48" s="90"/>
      <c r="AVJ48" s="90"/>
      <c r="AVK48" s="90"/>
      <c r="AVL48" s="90"/>
      <c r="AVM48" s="90"/>
      <c r="AVN48" s="90"/>
      <c r="AVO48" s="90"/>
      <c r="AVP48" s="90"/>
      <c r="AVQ48" s="90"/>
      <c r="AVR48" s="90"/>
      <c r="AVS48" s="90"/>
      <c r="AVT48" s="90"/>
      <c r="AVU48" s="90"/>
      <c r="AVV48" s="90"/>
      <c r="AVW48" s="90"/>
      <c r="AVX48" s="90"/>
      <c r="AVY48" s="90"/>
      <c r="AVZ48" s="90"/>
      <c r="AWA48" s="90"/>
      <c r="AWB48" s="90"/>
      <c r="AWC48" s="90"/>
      <c r="AWD48" s="90"/>
      <c r="AWE48" s="90"/>
      <c r="AWF48" s="90"/>
      <c r="AWG48" s="90"/>
      <c r="AWH48" s="90"/>
      <c r="AWI48" s="90"/>
      <c r="AWJ48" s="90"/>
      <c r="AWK48" s="90"/>
      <c r="AWL48" s="90"/>
      <c r="AWM48" s="90"/>
      <c r="AWN48" s="90"/>
      <c r="AWO48" s="90"/>
      <c r="AWP48" s="90"/>
      <c r="AWQ48" s="90"/>
      <c r="AWR48" s="90"/>
      <c r="AWS48" s="90"/>
      <c r="AWT48" s="90"/>
      <c r="AWU48" s="90"/>
      <c r="AWV48" s="90"/>
      <c r="AWW48" s="90"/>
      <c r="AWX48" s="90"/>
      <c r="AWY48" s="90"/>
      <c r="AWZ48" s="90"/>
      <c r="AXA48" s="90"/>
      <c r="AXB48" s="90"/>
      <c r="AXC48" s="90"/>
      <c r="AXD48" s="90"/>
      <c r="AXE48" s="90"/>
      <c r="AXF48" s="90"/>
      <c r="AXG48" s="90"/>
      <c r="AXH48" s="90"/>
      <c r="AXI48" s="90"/>
      <c r="AXJ48" s="90"/>
      <c r="AXK48" s="90"/>
      <c r="AXL48" s="90"/>
      <c r="AXM48" s="90"/>
      <c r="AXN48" s="90"/>
      <c r="AXO48" s="90"/>
      <c r="AXP48" s="90"/>
      <c r="AXQ48" s="90"/>
      <c r="AXR48" s="90"/>
      <c r="AXS48" s="90"/>
      <c r="AXT48" s="90"/>
      <c r="AXU48" s="90"/>
      <c r="AXV48" s="90"/>
      <c r="AXW48" s="90"/>
      <c r="AXX48" s="90"/>
      <c r="AXY48" s="90"/>
      <c r="AXZ48" s="90"/>
      <c r="AYA48" s="90"/>
      <c r="AYB48" s="90"/>
      <c r="AYC48" s="90"/>
      <c r="AYD48" s="90"/>
      <c r="AYE48" s="90"/>
      <c r="AYF48" s="90"/>
      <c r="AYG48" s="90"/>
      <c r="AYH48" s="90"/>
      <c r="AYI48" s="90"/>
      <c r="AYJ48" s="90"/>
      <c r="AYK48" s="90"/>
      <c r="AYL48" s="90"/>
      <c r="AYM48" s="90"/>
      <c r="AYN48" s="90"/>
      <c r="AYO48" s="90"/>
      <c r="AYP48" s="90"/>
      <c r="AYQ48" s="90"/>
      <c r="AYR48" s="90"/>
      <c r="AYS48" s="90"/>
      <c r="AYT48" s="90"/>
      <c r="AYU48" s="90"/>
      <c r="AYV48" s="90"/>
      <c r="AYW48" s="90"/>
      <c r="AYX48" s="90"/>
      <c r="AYY48" s="90"/>
      <c r="AYZ48" s="90"/>
      <c r="AZA48" s="90"/>
      <c r="AZB48" s="90"/>
      <c r="AZC48" s="90"/>
      <c r="AZD48" s="90"/>
      <c r="AZE48" s="90"/>
      <c r="AZF48" s="90"/>
      <c r="AZG48" s="90"/>
      <c r="AZH48" s="90"/>
      <c r="AZI48" s="90"/>
      <c r="AZJ48" s="90"/>
      <c r="AZK48" s="90"/>
      <c r="AZL48" s="90"/>
      <c r="AZM48" s="90"/>
      <c r="AZN48" s="90"/>
      <c r="AZO48" s="90"/>
      <c r="AZP48" s="90"/>
      <c r="AZQ48" s="90"/>
      <c r="AZR48" s="90"/>
      <c r="AZS48" s="90"/>
      <c r="AZT48" s="90"/>
      <c r="AZU48" s="90"/>
      <c r="AZV48" s="90"/>
      <c r="AZW48" s="90"/>
      <c r="AZX48" s="90"/>
      <c r="AZY48" s="90"/>
      <c r="AZZ48" s="90"/>
      <c r="BAA48" s="90"/>
      <c r="BAB48" s="90"/>
      <c r="BAC48" s="90"/>
      <c r="BAD48" s="90"/>
      <c r="BAE48" s="90"/>
      <c r="BAF48" s="90"/>
      <c r="BAG48" s="90"/>
      <c r="BAH48" s="90"/>
      <c r="BAI48" s="90"/>
      <c r="BAJ48" s="90"/>
      <c r="BAK48" s="90"/>
      <c r="BAL48" s="90"/>
      <c r="BAM48" s="90"/>
      <c r="BAN48" s="90"/>
      <c r="BAO48" s="90"/>
      <c r="BAP48" s="90"/>
      <c r="BAQ48" s="90"/>
      <c r="BAR48" s="90"/>
      <c r="BAS48" s="90"/>
      <c r="BAT48" s="90"/>
      <c r="BAU48" s="90"/>
      <c r="BAV48" s="90"/>
      <c r="BAW48" s="90"/>
      <c r="BAX48" s="90"/>
      <c r="BAY48" s="90"/>
      <c r="BAZ48" s="90"/>
      <c r="BBA48" s="90"/>
      <c r="BBB48" s="90"/>
      <c r="BBC48" s="90"/>
      <c r="BBD48" s="90"/>
      <c r="BBE48" s="90"/>
      <c r="BBF48" s="90"/>
      <c r="BBG48" s="90"/>
      <c r="BBH48" s="90"/>
      <c r="BBI48" s="90"/>
      <c r="BBJ48" s="90"/>
      <c r="BBK48" s="90"/>
      <c r="BBL48" s="90"/>
      <c r="BBM48" s="90"/>
      <c r="BBN48" s="90"/>
      <c r="BBO48" s="90"/>
      <c r="BBP48" s="90"/>
      <c r="BBQ48" s="90"/>
      <c r="BBR48" s="90"/>
      <c r="BBS48" s="90"/>
      <c r="BBT48" s="90"/>
      <c r="BBU48" s="90"/>
      <c r="BBV48" s="90"/>
      <c r="BBW48" s="90"/>
      <c r="BBX48" s="90"/>
      <c r="BBY48" s="90"/>
      <c r="BBZ48" s="90"/>
      <c r="BCA48" s="90"/>
      <c r="BCB48" s="90"/>
      <c r="BCC48" s="90"/>
      <c r="BCD48" s="90"/>
      <c r="BCE48" s="90"/>
      <c r="BCF48" s="90"/>
      <c r="BCG48" s="90"/>
      <c r="BCH48" s="90"/>
      <c r="BCI48" s="90"/>
      <c r="BCJ48" s="90"/>
      <c r="BCK48" s="90"/>
      <c r="BCL48" s="90"/>
      <c r="BCM48" s="90"/>
      <c r="BCN48" s="90"/>
      <c r="BCO48" s="90"/>
      <c r="BCP48" s="90"/>
      <c r="BCQ48" s="90"/>
      <c r="BCR48" s="90"/>
      <c r="BCS48" s="90"/>
      <c r="BCT48" s="90"/>
      <c r="BCU48" s="90"/>
      <c r="BCV48" s="90"/>
      <c r="BCW48" s="90"/>
      <c r="BCX48" s="90"/>
      <c r="BCY48" s="90"/>
      <c r="BCZ48" s="90"/>
      <c r="BDA48" s="90"/>
      <c r="BDB48" s="90"/>
      <c r="BDC48" s="90"/>
      <c r="BDD48" s="90"/>
      <c r="BDE48" s="90"/>
      <c r="BDF48" s="90"/>
      <c r="BDG48" s="90"/>
      <c r="BDH48" s="90"/>
      <c r="BDI48" s="90"/>
      <c r="BDJ48" s="90"/>
      <c r="BDK48" s="90"/>
      <c r="BDL48" s="90"/>
      <c r="BDM48" s="90"/>
      <c r="BDN48" s="90"/>
      <c r="BDO48" s="90"/>
      <c r="BDP48" s="90"/>
      <c r="BDQ48" s="90"/>
      <c r="BDR48" s="90"/>
      <c r="BDS48" s="90"/>
      <c r="BDT48" s="90"/>
      <c r="BDU48" s="90"/>
      <c r="BDV48" s="90"/>
      <c r="BDW48" s="90"/>
      <c r="BDX48" s="90"/>
      <c r="BDY48" s="90"/>
      <c r="BDZ48" s="90"/>
      <c r="BEA48" s="90"/>
      <c r="BEB48" s="90"/>
      <c r="BEC48" s="90"/>
      <c r="BED48" s="90"/>
      <c r="BEE48" s="90"/>
      <c r="BEF48" s="90"/>
      <c r="BEG48" s="90"/>
      <c r="BEH48" s="90"/>
      <c r="BEI48" s="90"/>
      <c r="BEJ48" s="90"/>
      <c r="BEK48" s="90"/>
      <c r="BEL48" s="90"/>
      <c r="BEM48" s="90"/>
      <c r="BEN48" s="90"/>
      <c r="BEO48" s="90"/>
      <c r="BEP48" s="90"/>
      <c r="BEQ48" s="90"/>
      <c r="BER48" s="90"/>
      <c r="BES48" s="90"/>
      <c r="BET48" s="90"/>
      <c r="BEU48" s="90"/>
      <c r="BEV48" s="90"/>
      <c r="BEW48" s="90"/>
      <c r="BEX48" s="90"/>
      <c r="BEY48" s="90"/>
      <c r="BEZ48" s="90"/>
      <c r="BFA48" s="90"/>
      <c r="BFB48" s="90"/>
      <c r="BFC48" s="90"/>
      <c r="BFD48" s="90"/>
      <c r="BFE48" s="90"/>
      <c r="BFF48" s="90"/>
      <c r="BFG48" s="90"/>
      <c r="BFH48" s="90"/>
      <c r="BFI48" s="90"/>
      <c r="BFJ48" s="90"/>
      <c r="BFK48" s="90"/>
      <c r="BFL48" s="90"/>
      <c r="BFM48" s="90"/>
      <c r="BFN48" s="90"/>
      <c r="BFO48" s="90"/>
      <c r="BFP48" s="90"/>
      <c r="BFQ48" s="90"/>
      <c r="BFR48" s="90"/>
      <c r="BFS48" s="90"/>
      <c r="BFT48" s="90"/>
      <c r="BFU48" s="90"/>
      <c r="BFV48" s="90"/>
      <c r="BFW48" s="90"/>
      <c r="BFX48" s="90"/>
      <c r="BFY48" s="90"/>
      <c r="BFZ48" s="90"/>
      <c r="BGA48" s="90"/>
      <c r="BGB48" s="90"/>
      <c r="BGC48" s="90"/>
      <c r="BGD48" s="90"/>
      <c r="BGE48" s="90"/>
      <c r="BGF48" s="90"/>
      <c r="BGG48" s="90"/>
      <c r="BGH48" s="90"/>
      <c r="BGI48" s="90"/>
      <c r="BGJ48" s="90"/>
      <c r="BGK48" s="90"/>
      <c r="BGL48" s="90"/>
      <c r="BGM48" s="90"/>
      <c r="BGN48" s="90"/>
      <c r="BGO48" s="90"/>
      <c r="BGP48" s="90"/>
      <c r="BGQ48" s="90"/>
      <c r="BGR48" s="90"/>
      <c r="BGS48" s="90"/>
      <c r="BGT48" s="90"/>
      <c r="BGU48" s="90"/>
      <c r="BGV48" s="90"/>
      <c r="BGW48" s="90"/>
      <c r="BGX48" s="90"/>
      <c r="BGY48" s="90"/>
      <c r="BGZ48" s="90"/>
      <c r="BHA48" s="90"/>
      <c r="BHB48" s="90"/>
      <c r="BHC48" s="90"/>
      <c r="BHD48" s="90"/>
      <c r="BHE48" s="90"/>
      <c r="BHF48" s="90"/>
      <c r="BHG48" s="90"/>
      <c r="BHH48" s="90"/>
      <c r="BHI48" s="90"/>
      <c r="BHJ48" s="90"/>
      <c r="BHK48" s="90"/>
      <c r="BHL48" s="90"/>
      <c r="BHM48" s="90"/>
      <c r="BHN48" s="90"/>
      <c r="BHO48" s="90"/>
      <c r="BHP48" s="90"/>
      <c r="BHQ48" s="90"/>
      <c r="BHR48" s="90"/>
      <c r="BHS48" s="90"/>
      <c r="BHT48" s="90"/>
      <c r="BHU48" s="90"/>
      <c r="BHV48" s="90"/>
      <c r="BHW48" s="90"/>
      <c r="BHX48" s="90"/>
      <c r="BHY48" s="90"/>
      <c r="BHZ48" s="90"/>
      <c r="BIA48" s="90"/>
      <c r="BIB48" s="90"/>
      <c r="BIC48" s="90"/>
      <c r="BID48" s="90"/>
      <c r="BIE48" s="90"/>
      <c r="BIF48" s="90"/>
      <c r="BIG48" s="90"/>
      <c r="BIH48" s="90"/>
      <c r="BII48" s="90"/>
      <c r="BIJ48" s="90"/>
      <c r="BIK48" s="90"/>
      <c r="BIL48" s="90"/>
      <c r="BIM48" s="90"/>
      <c r="BIN48" s="90"/>
      <c r="BIO48" s="90"/>
      <c r="BIP48" s="90"/>
      <c r="BIQ48" s="90"/>
      <c r="BIR48" s="90"/>
      <c r="BIS48" s="90"/>
      <c r="BIT48" s="90"/>
      <c r="BIU48" s="90"/>
      <c r="BIV48" s="90"/>
      <c r="BIW48" s="90"/>
      <c r="BIX48" s="90"/>
      <c r="BIY48" s="90"/>
      <c r="BIZ48" s="90"/>
      <c r="BJA48" s="90"/>
      <c r="BJB48" s="90"/>
      <c r="BJC48" s="90"/>
      <c r="BJD48" s="90"/>
      <c r="BJE48" s="90"/>
      <c r="BJF48" s="90"/>
      <c r="BJG48" s="90"/>
      <c r="BJH48" s="90"/>
      <c r="BJI48" s="90"/>
      <c r="BJJ48" s="90"/>
      <c r="BJK48" s="90"/>
      <c r="BJL48" s="90"/>
      <c r="BJM48" s="90"/>
      <c r="BJN48" s="90"/>
      <c r="BJO48" s="90"/>
      <c r="BJP48" s="90"/>
      <c r="BJQ48" s="90"/>
      <c r="BJR48" s="90"/>
      <c r="BJS48" s="90"/>
      <c r="BJT48" s="90"/>
      <c r="BJU48" s="90"/>
      <c r="BJV48" s="90"/>
      <c r="BJW48" s="90"/>
      <c r="BJX48" s="90"/>
      <c r="BJY48" s="90"/>
      <c r="BJZ48" s="90"/>
      <c r="BKA48" s="90"/>
      <c r="BKB48" s="90"/>
      <c r="BKC48" s="90"/>
      <c r="BKD48" s="90"/>
      <c r="BKE48" s="90"/>
      <c r="BKF48" s="90"/>
      <c r="BKG48" s="90"/>
      <c r="BKH48" s="90"/>
      <c r="BKI48" s="90"/>
      <c r="BKJ48" s="90"/>
      <c r="BKK48" s="90"/>
      <c r="BKL48" s="90"/>
      <c r="BKM48" s="90"/>
      <c r="BKN48" s="90"/>
      <c r="BKO48" s="90"/>
      <c r="BKP48" s="90"/>
      <c r="BKQ48" s="90"/>
      <c r="BKR48" s="90"/>
      <c r="BKS48" s="90"/>
      <c r="BKT48" s="90"/>
      <c r="BKU48" s="90"/>
      <c r="BKV48" s="90"/>
      <c r="BKW48" s="90"/>
      <c r="BKX48" s="90"/>
      <c r="BKY48" s="90"/>
      <c r="BKZ48" s="90"/>
      <c r="BLA48" s="90"/>
      <c r="BLB48" s="90"/>
      <c r="BLC48" s="90"/>
      <c r="BLD48" s="90"/>
      <c r="BLE48" s="90"/>
      <c r="BLF48" s="90"/>
      <c r="BLG48" s="90"/>
      <c r="BLH48" s="90"/>
      <c r="BLI48" s="90"/>
      <c r="BLJ48" s="90"/>
      <c r="BLK48" s="90"/>
      <c r="BLL48" s="90"/>
      <c r="BLM48" s="90"/>
      <c r="BLN48" s="90"/>
      <c r="BLO48" s="90"/>
      <c r="BLP48" s="90"/>
      <c r="BLQ48" s="90"/>
      <c r="BLR48" s="90"/>
      <c r="BLS48" s="90"/>
      <c r="BLT48" s="90"/>
      <c r="BLU48" s="90"/>
      <c r="BLV48" s="90"/>
      <c r="BLW48" s="90"/>
      <c r="BLX48" s="90"/>
      <c r="BLY48" s="90"/>
      <c r="BLZ48" s="90"/>
      <c r="BMA48" s="90"/>
      <c r="BMB48" s="90"/>
      <c r="BMC48" s="90"/>
      <c r="BMD48" s="90"/>
      <c r="BME48" s="90"/>
      <c r="BMF48" s="90"/>
      <c r="BMG48" s="90"/>
      <c r="BMH48" s="90"/>
      <c r="BMI48" s="90"/>
      <c r="BMJ48" s="90"/>
      <c r="BMK48" s="90"/>
      <c r="BML48" s="90"/>
      <c r="BMM48" s="90"/>
      <c r="BMN48" s="90"/>
      <c r="BMO48" s="90"/>
      <c r="BMP48" s="90"/>
      <c r="BMQ48" s="90"/>
      <c r="BMR48" s="90"/>
      <c r="BMS48" s="90"/>
      <c r="BMT48" s="90"/>
      <c r="BMU48" s="90"/>
      <c r="BMV48" s="90"/>
      <c r="BMW48" s="90"/>
      <c r="BMX48" s="90"/>
      <c r="BMY48" s="90"/>
      <c r="BMZ48" s="90"/>
      <c r="BNA48" s="90"/>
      <c r="BNB48" s="90"/>
      <c r="BNC48" s="90"/>
      <c r="BND48" s="90"/>
      <c r="BNE48" s="90"/>
      <c r="BNF48" s="90"/>
      <c r="BNG48" s="90"/>
      <c r="BNH48" s="90"/>
      <c r="BNI48" s="90"/>
      <c r="BNJ48" s="90"/>
      <c r="BNK48" s="90"/>
      <c r="BNL48" s="90"/>
      <c r="BNM48" s="90"/>
      <c r="BNN48" s="90"/>
      <c r="BNO48" s="90"/>
      <c r="BNP48" s="90"/>
      <c r="BNQ48" s="90"/>
      <c r="BNR48" s="90"/>
      <c r="BNS48" s="90"/>
      <c r="BNT48" s="90"/>
      <c r="BNU48" s="90"/>
      <c r="BNV48" s="90"/>
      <c r="BNW48" s="90"/>
      <c r="BNX48" s="90"/>
      <c r="BNY48" s="90"/>
      <c r="BNZ48" s="90"/>
      <c r="BOA48" s="90"/>
      <c r="BOB48" s="90"/>
      <c r="BOC48" s="90"/>
      <c r="BOD48" s="90"/>
      <c r="BOE48" s="90"/>
      <c r="BOF48" s="90"/>
      <c r="BOG48" s="90"/>
      <c r="BOH48" s="90"/>
      <c r="BOI48" s="90"/>
      <c r="BOJ48" s="90"/>
      <c r="BOK48" s="90"/>
      <c r="BOL48" s="90"/>
      <c r="BOM48" s="90"/>
      <c r="BON48" s="90"/>
      <c r="BOO48" s="90"/>
      <c r="BOP48" s="90"/>
      <c r="BOQ48" s="90"/>
      <c r="BOR48" s="90"/>
      <c r="BOS48" s="90"/>
      <c r="BOT48" s="90"/>
      <c r="BOU48" s="90"/>
      <c r="BOV48" s="90"/>
      <c r="BOW48" s="90"/>
      <c r="BOX48" s="90"/>
      <c r="BOY48" s="90"/>
      <c r="BOZ48" s="90"/>
      <c r="BPA48" s="90"/>
      <c r="BPB48" s="90"/>
      <c r="BPC48" s="90"/>
      <c r="BPD48" s="90"/>
      <c r="BPE48" s="90"/>
      <c r="BPF48" s="90"/>
      <c r="BPG48" s="90"/>
      <c r="BPH48" s="90"/>
      <c r="BPI48" s="90"/>
      <c r="BPJ48" s="90"/>
      <c r="BPK48" s="90"/>
      <c r="BPL48" s="90"/>
      <c r="BPM48" s="90"/>
      <c r="BPN48" s="90"/>
      <c r="BPO48" s="90"/>
      <c r="BPP48" s="90"/>
      <c r="BPQ48" s="90"/>
      <c r="BPR48" s="90"/>
      <c r="BPS48" s="90"/>
      <c r="BPT48" s="90"/>
      <c r="BPU48" s="90"/>
      <c r="BPV48" s="90"/>
      <c r="BPW48" s="90"/>
      <c r="BPX48" s="90"/>
      <c r="BPY48" s="90"/>
      <c r="BPZ48" s="90"/>
      <c r="BQA48" s="90"/>
      <c r="BQB48" s="90"/>
      <c r="BQC48" s="90"/>
      <c r="BQD48" s="90"/>
      <c r="BQE48" s="90"/>
      <c r="BQF48" s="90"/>
      <c r="BQG48" s="90"/>
      <c r="BQH48" s="90"/>
      <c r="BQI48" s="90"/>
      <c r="BQJ48" s="90"/>
      <c r="BQK48" s="90"/>
      <c r="BQL48" s="90"/>
      <c r="BQM48" s="90"/>
      <c r="BQN48" s="90"/>
      <c r="BQO48" s="90"/>
      <c r="BQP48" s="90"/>
      <c r="BQQ48" s="90"/>
      <c r="BQR48" s="90"/>
      <c r="BQS48" s="90"/>
      <c r="BQT48" s="90"/>
      <c r="BQU48" s="90"/>
      <c r="BQV48" s="90"/>
      <c r="BQW48" s="90"/>
      <c r="BQX48" s="90"/>
      <c r="BQY48" s="90"/>
      <c r="BQZ48" s="90"/>
      <c r="BRA48" s="90"/>
      <c r="BRB48" s="90"/>
      <c r="BRC48" s="90"/>
      <c r="BRD48" s="90"/>
      <c r="BRE48" s="90"/>
      <c r="BRF48" s="90"/>
      <c r="BRG48" s="90"/>
      <c r="BRH48" s="90"/>
      <c r="BRI48" s="90"/>
      <c r="BRJ48" s="90"/>
      <c r="BRK48" s="90"/>
      <c r="BRL48" s="90"/>
      <c r="BRM48" s="90"/>
      <c r="BRN48" s="90"/>
      <c r="BRO48" s="90"/>
      <c r="BRP48" s="90"/>
      <c r="BRQ48" s="90"/>
      <c r="BRR48" s="90"/>
      <c r="BRS48" s="90"/>
      <c r="BRT48" s="90"/>
      <c r="BRU48" s="90"/>
      <c r="BRV48" s="90"/>
      <c r="BRW48" s="90"/>
      <c r="BRX48" s="90"/>
      <c r="BRY48" s="90"/>
      <c r="BRZ48" s="90"/>
      <c r="BSA48" s="90"/>
      <c r="BSB48" s="90"/>
      <c r="BSC48" s="90"/>
      <c r="BSD48" s="90"/>
      <c r="BSE48" s="90"/>
      <c r="BSF48" s="90"/>
      <c r="BSG48" s="90"/>
      <c r="BSH48" s="90"/>
      <c r="BSI48" s="90"/>
      <c r="BSJ48" s="90"/>
      <c r="BSK48" s="90"/>
      <c r="BSL48" s="90"/>
      <c r="BSM48" s="90"/>
      <c r="BSN48" s="90"/>
      <c r="BSO48" s="90"/>
      <c r="BSP48" s="90"/>
      <c r="BSQ48" s="90"/>
      <c r="BSR48" s="90"/>
      <c r="BSS48" s="90"/>
      <c r="BST48" s="90"/>
      <c r="BSU48" s="90"/>
      <c r="BSV48" s="90"/>
      <c r="BSW48" s="90"/>
      <c r="BSX48" s="90"/>
      <c r="BSY48" s="90"/>
      <c r="BSZ48" s="90"/>
      <c r="BTA48" s="90"/>
      <c r="BTB48" s="90"/>
      <c r="BTC48" s="90"/>
      <c r="BTD48" s="90"/>
      <c r="BTE48" s="90"/>
      <c r="BTF48" s="90"/>
      <c r="BTG48" s="90"/>
      <c r="BTH48" s="90"/>
      <c r="BTI48" s="90"/>
      <c r="BTJ48" s="90"/>
      <c r="BTK48" s="90"/>
      <c r="BTL48" s="90"/>
      <c r="BTM48" s="90"/>
      <c r="BTN48" s="90"/>
      <c r="BTO48" s="90"/>
      <c r="BTP48" s="90"/>
      <c r="BTQ48" s="90"/>
      <c r="BTR48" s="90"/>
      <c r="BTS48" s="90"/>
      <c r="BTT48" s="90"/>
      <c r="BTU48" s="90"/>
      <c r="BTV48" s="90"/>
      <c r="BTW48" s="90"/>
      <c r="BTX48" s="90"/>
      <c r="BTY48" s="90"/>
      <c r="BTZ48" s="90"/>
      <c r="BUA48" s="90"/>
      <c r="BUB48" s="90"/>
      <c r="BUC48" s="90"/>
      <c r="BUD48" s="90"/>
      <c r="BUE48" s="90"/>
      <c r="BUF48" s="90"/>
      <c r="BUG48" s="90"/>
      <c r="BUH48" s="90"/>
      <c r="BUI48" s="90"/>
      <c r="BUJ48" s="90"/>
      <c r="BUK48" s="90"/>
      <c r="BUL48" s="90"/>
      <c r="BUM48" s="90"/>
      <c r="BUN48" s="90"/>
      <c r="BUO48" s="90"/>
      <c r="BUP48" s="90"/>
      <c r="BUQ48" s="90"/>
      <c r="BUR48" s="90"/>
      <c r="BUS48" s="90"/>
      <c r="BUT48" s="90"/>
      <c r="BUU48" s="90"/>
      <c r="BUV48" s="90"/>
      <c r="BUW48" s="90"/>
      <c r="BUX48" s="90"/>
      <c r="BUY48" s="90"/>
      <c r="BUZ48" s="90"/>
      <c r="BVA48" s="90"/>
      <c r="BVB48" s="90"/>
      <c r="BVC48" s="90"/>
      <c r="BVD48" s="90"/>
      <c r="BVE48" s="90"/>
      <c r="BVF48" s="90"/>
      <c r="BVG48" s="90"/>
      <c r="BVH48" s="90"/>
      <c r="BVI48" s="90"/>
      <c r="BVJ48" s="90"/>
      <c r="BVK48" s="90"/>
      <c r="BVL48" s="90"/>
      <c r="BVM48" s="90"/>
      <c r="BVN48" s="90"/>
      <c r="BVO48" s="90"/>
      <c r="BVP48" s="90"/>
      <c r="BVQ48" s="90"/>
      <c r="BVR48" s="90"/>
      <c r="BVS48" s="90"/>
      <c r="BVT48" s="90"/>
      <c r="BVU48" s="90"/>
      <c r="BVV48" s="90"/>
      <c r="BVW48" s="90"/>
      <c r="BVX48" s="90"/>
      <c r="BVY48" s="90"/>
      <c r="BVZ48" s="90"/>
      <c r="BWA48" s="90"/>
      <c r="BWB48" s="90"/>
      <c r="BWC48" s="90"/>
      <c r="BWD48" s="90"/>
      <c r="BWE48" s="90"/>
      <c r="BWF48" s="90"/>
      <c r="BWG48" s="90"/>
      <c r="BWH48" s="90"/>
      <c r="BWI48" s="90"/>
      <c r="BWJ48" s="90"/>
      <c r="BWK48" s="90"/>
      <c r="BWL48" s="90"/>
      <c r="BWM48" s="90"/>
      <c r="BWN48" s="90"/>
      <c r="BWO48" s="90"/>
      <c r="BWP48" s="90"/>
      <c r="BWQ48" s="90"/>
      <c r="BWR48" s="90"/>
      <c r="BWS48" s="90"/>
      <c r="BWT48" s="90"/>
      <c r="BWU48" s="90"/>
      <c r="BWV48" s="90"/>
      <c r="BWW48" s="90"/>
      <c r="BWX48" s="90"/>
      <c r="BWY48" s="90"/>
      <c r="BWZ48" s="90"/>
      <c r="BXA48" s="90"/>
      <c r="BXB48" s="90"/>
      <c r="BXC48" s="90"/>
      <c r="BXD48" s="90"/>
      <c r="BXE48" s="90"/>
      <c r="BXF48" s="90"/>
      <c r="BXG48" s="90"/>
      <c r="BXH48" s="90"/>
      <c r="BXI48" s="90"/>
      <c r="BXJ48" s="90"/>
      <c r="BXK48" s="90"/>
      <c r="BXL48" s="90"/>
      <c r="BXM48" s="90"/>
      <c r="BXN48" s="90"/>
      <c r="BXO48" s="90"/>
      <c r="BXP48" s="90"/>
      <c r="BXQ48" s="90"/>
      <c r="BXR48" s="90"/>
      <c r="BXS48" s="90"/>
      <c r="BXT48" s="90"/>
      <c r="BXU48" s="90"/>
      <c r="BXV48" s="90"/>
      <c r="BXW48" s="90"/>
      <c r="BXX48" s="90"/>
      <c r="BXY48" s="90"/>
      <c r="BXZ48" s="90"/>
      <c r="BYA48" s="90"/>
      <c r="BYB48" s="90"/>
      <c r="BYC48" s="90"/>
      <c r="BYD48" s="90"/>
      <c r="BYE48" s="90"/>
      <c r="BYF48" s="90"/>
      <c r="BYG48" s="90"/>
      <c r="BYH48" s="90"/>
      <c r="BYI48" s="90"/>
      <c r="BYJ48" s="90"/>
      <c r="BYK48" s="90"/>
      <c r="BYL48" s="90"/>
      <c r="BYM48" s="90"/>
      <c r="BYN48" s="90"/>
      <c r="BYO48" s="90"/>
      <c r="BYP48" s="90"/>
      <c r="BYQ48" s="90"/>
      <c r="BYR48" s="90"/>
      <c r="BYS48" s="90"/>
      <c r="BYT48" s="90"/>
      <c r="BYU48" s="90"/>
      <c r="BYV48" s="90"/>
      <c r="BYW48" s="90"/>
      <c r="BYX48" s="90"/>
      <c r="BYY48" s="90"/>
      <c r="BYZ48" s="90"/>
      <c r="BZA48" s="90"/>
      <c r="BZB48" s="90"/>
      <c r="BZC48" s="90"/>
      <c r="BZD48" s="90"/>
      <c r="BZE48" s="90"/>
      <c r="BZF48" s="90"/>
      <c r="BZG48" s="90"/>
      <c r="BZH48" s="90"/>
      <c r="BZI48" s="90"/>
      <c r="BZJ48" s="90"/>
      <c r="BZK48" s="90"/>
      <c r="BZL48" s="90"/>
      <c r="BZM48" s="90"/>
      <c r="BZN48" s="90"/>
      <c r="BZO48" s="90"/>
      <c r="BZP48" s="90"/>
      <c r="BZQ48" s="90"/>
      <c r="BZR48" s="90"/>
      <c r="BZS48" s="90"/>
      <c r="BZT48" s="90"/>
      <c r="BZU48" s="90"/>
      <c r="BZV48" s="90"/>
      <c r="BZW48" s="90"/>
      <c r="BZX48" s="90"/>
      <c r="BZY48" s="90"/>
      <c r="BZZ48" s="90"/>
      <c r="CAA48" s="90"/>
      <c r="CAB48" s="90"/>
      <c r="CAC48" s="90"/>
      <c r="CAD48" s="90"/>
      <c r="CAE48" s="90"/>
      <c r="CAF48" s="90"/>
      <c r="CAG48" s="90"/>
      <c r="CAH48" s="90"/>
      <c r="CAI48" s="90"/>
      <c r="CAJ48" s="90"/>
      <c r="CAK48" s="90"/>
      <c r="CAL48" s="90"/>
      <c r="CAM48" s="90"/>
      <c r="CAN48" s="90"/>
      <c r="CAO48" s="90"/>
      <c r="CAP48" s="90"/>
      <c r="CAQ48" s="90"/>
      <c r="CAR48" s="90"/>
      <c r="CAS48" s="90"/>
      <c r="CAT48" s="90"/>
      <c r="CAU48" s="90"/>
      <c r="CAV48" s="90"/>
      <c r="CAW48" s="90"/>
      <c r="CAX48" s="90"/>
      <c r="CAY48" s="90"/>
      <c r="CAZ48" s="90"/>
      <c r="CBA48" s="90"/>
      <c r="CBB48" s="90"/>
      <c r="CBC48" s="90"/>
      <c r="CBD48" s="90"/>
      <c r="CBE48" s="90"/>
      <c r="CBF48" s="90"/>
      <c r="CBG48" s="90"/>
      <c r="CBH48" s="90"/>
      <c r="CBI48" s="90"/>
      <c r="CBJ48" s="90"/>
      <c r="CBK48" s="90"/>
      <c r="CBL48" s="90"/>
      <c r="CBM48" s="90"/>
      <c r="CBN48" s="90"/>
      <c r="CBO48" s="90"/>
      <c r="CBP48" s="90"/>
      <c r="CBQ48" s="90"/>
      <c r="CBR48" s="90"/>
      <c r="CBS48" s="90"/>
      <c r="CBT48" s="90"/>
      <c r="CBU48" s="90"/>
      <c r="CBV48" s="90"/>
      <c r="CBW48" s="90"/>
      <c r="CBX48" s="90"/>
      <c r="CBY48" s="90"/>
      <c r="CBZ48" s="90"/>
      <c r="CCA48" s="90"/>
      <c r="CCB48" s="90"/>
      <c r="CCC48" s="90"/>
      <c r="CCD48" s="90"/>
      <c r="CCE48" s="90"/>
      <c r="CCF48" s="90"/>
      <c r="CCG48" s="90"/>
      <c r="CCH48" s="90"/>
      <c r="CCI48" s="90"/>
      <c r="CCJ48" s="90"/>
      <c r="CCK48" s="90"/>
      <c r="CCL48" s="90"/>
      <c r="CCM48" s="90"/>
      <c r="CCN48" s="90"/>
      <c r="CCO48" s="90"/>
      <c r="CCP48" s="90"/>
      <c r="CCQ48" s="90"/>
      <c r="CCR48" s="90"/>
      <c r="CCS48" s="90"/>
      <c r="CCT48" s="90"/>
      <c r="CCU48" s="90"/>
      <c r="CCV48" s="90"/>
      <c r="CCW48" s="90"/>
      <c r="CCX48" s="90"/>
      <c r="CCY48" s="90"/>
      <c r="CCZ48" s="90"/>
      <c r="CDA48" s="90"/>
      <c r="CDB48" s="90"/>
      <c r="CDC48" s="90"/>
      <c r="CDD48" s="90"/>
      <c r="CDE48" s="90"/>
      <c r="CDF48" s="90"/>
      <c r="CDG48" s="90"/>
      <c r="CDH48" s="90"/>
      <c r="CDI48" s="90"/>
      <c r="CDJ48" s="90"/>
      <c r="CDK48" s="90"/>
      <c r="CDL48" s="90"/>
      <c r="CDM48" s="90"/>
      <c r="CDN48" s="90"/>
      <c r="CDO48" s="90"/>
      <c r="CDP48" s="90"/>
      <c r="CDQ48" s="90"/>
      <c r="CDR48" s="90"/>
      <c r="CDS48" s="90"/>
      <c r="CDT48" s="90"/>
      <c r="CDU48" s="90"/>
      <c r="CDV48" s="90"/>
      <c r="CDW48" s="90"/>
      <c r="CDX48" s="90"/>
      <c r="CDY48" s="90"/>
      <c r="CDZ48" s="90"/>
      <c r="CEA48" s="90"/>
      <c r="CEB48" s="90"/>
      <c r="CEC48" s="90"/>
      <c r="CED48" s="90"/>
      <c r="CEE48" s="90"/>
      <c r="CEF48" s="90"/>
      <c r="CEG48" s="90"/>
      <c r="CEH48" s="90"/>
      <c r="CEI48" s="90"/>
      <c r="CEJ48" s="90"/>
      <c r="CEK48" s="90"/>
      <c r="CEL48" s="90"/>
      <c r="CEM48" s="90"/>
      <c r="CEN48" s="90"/>
      <c r="CEO48" s="90"/>
      <c r="CEP48" s="90"/>
      <c r="CEQ48" s="90"/>
      <c r="CER48" s="90"/>
      <c r="CES48" s="90"/>
      <c r="CET48" s="90"/>
      <c r="CEU48" s="90"/>
      <c r="CEV48" s="90"/>
      <c r="CEW48" s="90"/>
      <c r="CEX48" s="90"/>
      <c r="CEY48" s="90"/>
      <c r="CEZ48" s="90"/>
      <c r="CFA48" s="90"/>
      <c r="CFB48" s="90"/>
      <c r="CFC48" s="90"/>
      <c r="CFD48" s="90"/>
      <c r="CFE48" s="90"/>
      <c r="CFF48" s="90"/>
      <c r="CFG48" s="90"/>
      <c r="CFH48" s="90"/>
      <c r="CFI48" s="90"/>
      <c r="CFJ48" s="90"/>
      <c r="CFK48" s="90"/>
      <c r="CFL48" s="90"/>
      <c r="CFM48" s="90"/>
      <c r="CFN48" s="90"/>
      <c r="CFO48" s="90"/>
      <c r="CFP48" s="90"/>
      <c r="CFQ48" s="90"/>
      <c r="CFR48" s="90"/>
      <c r="CFS48" s="90"/>
      <c r="CFT48" s="90"/>
      <c r="CFU48" s="90"/>
      <c r="CFV48" s="90"/>
      <c r="CFW48" s="90"/>
      <c r="CFX48" s="90"/>
      <c r="CFY48" s="90"/>
      <c r="CFZ48" s="90"/>
      <c r="CGA48" s="90"/>
      <c r="CGB48" s="90"/>
      <c r="CGC48" s="90"/>
      <c r="CGD48" s="90"/>
      <c r="CGE48" s="90"/>
      <c r="CGF48" s="90"/>
      <c r="CGG48" s="90"/>
      <c r="CGH48" s="90"/>
      <c r="CGI48" s="90"/>
      <c r="CGJ48" s="90"/>
      <c r="CGK48" s="90"/>
      <c r="CGL48" s="90"/>
      <c r="CGM48" s="90"/>
      <c r="CGN48" s="90"/>
      <c r="CGO48" s="90"/>
      <c r="CGP48" s="90"/>
      <c r="CGQ48" s="90"/>
      <c r="CGR48" s="90"/>
      <c r="CGS48" s="90"/>
      <c r="CGT48" s="90"/>
      <c r="CGU48" s="90"/>
      <c r="CGV48" s="90"/>
      <c r="CGW48" s="90"/>
      <c r="CGX48" s="90"/>
      <c r="CGY48" s="90"/>
      <c r="CGZ48" s="90"/>
      <c r="CHA48" s="90"/>
      <c r="CHB48" s="90"/>
      <c r="CHC48" s="90"/>
      <c r="CHD48" s="90"/>
      <c r="CHE48" s="90"/>
      <c r="CHF48" s="90"/>
      <c r="CHG48" s="90"/>
      <c r="CHH48" s="90"/>
      <c r="CHI48" s="90"/>
      <c r="CHJ48" s="90"/>
      <c r="CHK48" s="90"/>
      <c r="CHL48" s="90"/>
      <c r="CHM48" s="90"/>
      <c r="CHN48" s="90"/>
      <c r="CHO48" s="90"/>
      <c r="CHP48" s="90"/>
      <c r="CHQ48" s="90"/>
      <c r="CHR48" s="90"/>
      <c r="CHS48" s="90"/>
      <c r="CHT48" s="90"/>
      <c r="CHU48" s="90"/>
      <c r="CHV48" s="90"/>
      <c r="CHW48" s="90"/>
      <c r="CHX48" s="90"/>
      <c r="CHY48" s="90"/>
      <c r="CHZ48" s="90"/>
      <c r="CIA48" s="90"/>
      <c r="CIB48" s="90"/>
      <c r="CIC48" s="90"/>
      <c r="CID48" s="90"/>
      <c r="CIE48" s="90"/>
      <c r="CIF48" s="90"/>
      <c r="CIG48" s="90"/>
      <c r="CIH48" s="90"/>
      <c r="CII48" s="90"/>
      <c r="CIJ48" s="90"/>
      <c r="CIK48" s="90"/>
      <c r="CIL48" s="90"/>
      <c r="CIM48" s="90"/>
      <c r="CIN48" s="90"/>
      <c r="CIO48" s="90"/>
      <c r="CIP48" s="90"/>
      <c r="CIQ48" s="90"/>
      <c r="CIR48" s="90"/>
      <c r="CIS48" s="90"/>
      <c r="CIT48" s="90"/>
      <c r="CIU48" s="90"/>
      <c r="CIV48" s="90"/>
      <c r="CIW48" s="90"/>
      <c r="CIX48" s="90"/>
      <c r="CIY48" s="90"/>
      <c r="CIZ48" s="90"/>
      <c r="CJA48" s="90"/>
      <c r="CJB48" s="90"/>
      <c r="CJC48" s="90"/>
      <c r="CJD48" s="90"/>
      <c r="CJE48" s="90"/>
      <c r="CJF48" s="90"/>
      <c r="CJG48" s="90"/>
      <c r="CJH48" s="90"/>
      <c r="CJI48" s="90"/>
      <c r="CJJ48" s="90"/>
      <c r="CJK48" s="90"/>
      <c r="CJL48" s="90"/>
      <c r="CJM48" s="90"/>
      <c r="CJN48" s="90"/>
      <c r="CJO48" s="90"/>
      <c r="CJP48" s="90"/>
      <c r="CJQ48" s="90"/>
      <c r="CJR48" s="90"/>
      <c r="CJS48" s="90"/>
      <c r="CJT48" s="90"/>
      <c r="CJU48" s="90"/>
      <c r="CJV48" s="90"/>
      <c r="CJW48" s="90"/>
      <c r="CJX48" s="90"/>
      <c r="CJY48" s="90"/>
      <c r="CJZ48" s="90"/>
      <c r="CKA48" s="90"/>
      <c r="CKB48" s="90"/>
      <c r="CKC48" s="90"/>
      <c r="CKD48" s="90"/>
      <c r="CKE48" s="90"/>
      <c r="CKF48" s="90"/>
      <c r="CKG48" s="90"/>
      <c r="CKH48" s="90"/>
      <c r="CKI48" s="90"/>
      <c r="CKJ48" s="90"/>
      <c r="CKK48" s="90"/>
      <c r="CKL48" s="90"/>
      <c r="CKM48" s="90"/>
      <c r="CKN48" s="90"/>
      <c r="CKO48" s="90"/>
      <c r="CKP48" s="90"/>
      <c r="CKQ48" s="90"/>
      <c r="CKR48" s="90"/>
      <c r="CKS48" s="90"/>
      <c r="CKT48" s="90"/>
      <c r="CKU48" s="90"/>
      <c r="CKV48" s="90"/>
      <c r="CKW48" s="90"/>
      <c r="CKX48" s="90"/>
      <c r="CKY48" s="90"/>
      <c r="CKZ48" s="90"/>
      <c r="CLA48" s="90"/>
      <c r="CLB48" s="90"/>
      <c r="CLC48" s="90"/>
      <c r="CLD48" s="90"/>
      <c r="CLE48" s="90"/>
      <c r="CLF48" s="90"/>
      <c r="CLG48" s="90"/>
      <c r="CLH48" s="90"/>
      <c r="CLI48" s="90"/>
      <c r="CLJ48" s="90"/>
      <c r="CLK48" s="90"/>
      <c r="CLL48" s="90"/>
      <c r="CLM48" s="90"/>
      <c r="CLN48" s="90"/>
      <c r="CLO48" s="90"/>
      <c r="CLP48" s="90"/>
      <c r="CLQ48" s="90"/>
      <c r="CLR48" s="90"/>
      <c r="CLS48" s="90"/>
      <c r="CLT48" s="90"/>
      <c r="CLU48" s="90"/>
      <c r="CLV48" s="90"/>
      <c r="CLW48" s="90"/>
      <c r="CLX48" s="90"/>
      <c r="CLY48" s="90"/>
      <c r="CLZ48" s="90"/>
      <c r="CMA48" s="90"/>
      <c r="CMB48" s="90"/>
      <c r="CMC48" s="90"/>
      <c r="CMD48" s="90"/>
      <c r="CME48" s="90"/>
      <c r="CMF48" s="90"/>
      <c r="CMG48" s="90"/>
      <c r="CMH48" s="90"/>
      <c r="CMI48" s="90"/>
      <c r="CMJ48" s="90"/>
      <c r="CMK48" s="90"/>
      <c r="CML48" s="90"/>
      <c r="CMM48" s="90"/>
      <c r="CMN48" s="90"/>
      <c r="CMO48" s="90"/>
      <c r="CMP48" s="90"/>
      <c r="CMQ48" s="90"/>
      <c r="CMR48" s="90"/>
      <c r="CMS48" s="90"/>
      <c r="CMT48" s="90"/>
      <c r="CMU48" s="90"/>
      <c r="CMV48" s="90"/>
      <c r="CMW48" s="90"/>
      <c r="CMX48" s="90"/>
      <c r="CMY48" s="90"/>
      <c r="CMZ48" s="90"/>
      <c r="CNA48" s="90"/>
      <c r="CNB48" s="90"/>
      <c r="CNC48" s="90"/>
      <c r="CND48" s="90"/>
      <c r="CNE48" s="90"/>
      <c r="CNF48" s="90"/>
      <c r="CNG48" s="90"/>
      <c r="CNH48" s="90"/>
      <c r="CNI48" s="90"/>
      <c r="CNJ48" s="90"/>
      <c r="CNK48" s="90"/>
      <c r="CNL48" s="90"/>
      <c r="CNM48" s="90"/>
      <c r="CNN48" s="90"/>
      <c r="CNO48" s="90"/>
      <c r="CNP48" s="90"/>
      <c r="CNQ48" s="90"/>
      <c r="CNR48" s="90"/>
      <c r="CNS48" s="90"/>
      <c r="CNT48" s="90"/>
      <c r="CNU48" s="90"/>
      <c r="CNV48" s="90"/>
      <c r="CNW48" s="90"/>
      <c r="CNX48" s="90"/>
      <c r="CNY48" s="90"/>
      <c r="CNZ48" s="90"/>
      <c r="COA48" s="90"/>
      <c r="COB48" s="90"/>
      <c r="COC48" s="90"/>
      <c r="COD48" s="90"/>
      <c r="COE48" s="90"/>
      <c r="COF48" s="90"/>
      <c r="COG48" s="90"/>
      <c r="COH48" s="90"/>
      <c r="COI48" s="90"/>
      <c r="COJ48" s="90"/>
      <c r="COK48" s="90"/>
      <c r="COL48" s="90"/>
      <c r="COM48" s="90"/>
      <c r="CON48" s="90"/>
      <c r="COO48" s="90"/>
      <c r="COP48" s="90"/>
      <c r="COQ48" s="90"/>
      <c r="COR48" s="90"/>
      <c r="COS48" s="90"/>
      <c r="COT48" s="90"/>
      <c r="COU48" s="90"/>
      <c r="COV48" s="90"/>
      <c r="COW48" s="90"/>
      <c r="COX48" s="90"/>
      <c r="COY48" s="90"/>
      <c r="COZ48" s="90"/>
      <c r="CPA48" s="90"/>
      <c r="CPB48" s="90"/>
      <c r="CPC48" s="90"/>
      <c r="CPD48" s="90"/>
      <c r="CPE48" s="90"/>
      <c r="CPF48" s="90"/>
      <c r="CPG48" s="90"/>
      <c r="CPH48" s="90"/>
      <c r="CPI48" s="90"/>
      <c r="CPJ48" s="90"/>
      <c r="CPK48" s="90"/>
      <c r="CPL48" s="90"/>
      <c r="CPM48" s="90"/>
      <c r="CPN48" s="90"/>
      <c r="CPO48" s="90"/>
      <c r="CPP48" s="90"/>
      <c r="CPQ48" s="90"/>
      <c r="CPR48" s="90"/>
      <c r="CPS48" s="90"/>
      <c r="CPT48" s="90"/>
      <c r="CPU48" s="90"/>
      <c r="CPV48" s="90"/>
      <c r="CPW48" s="90"/>
      <c r="CPX48" s="90"/>
      <c r="CPY48" s="90"/>
      <c r="CPZ48" s="90"/>
      <c r="CQA48" s="90"/>
      <c r="CQB48" s="90"/>
      <c r="CQC48" s="90"/>
      <c r="CQD48" s="90"/>
      <c r="CQE48" s="90"/>
      <c r="CQF48" s="90"/>
      <c r="CQG48" s="90"/>
      <c r="CQH48" s="90"/>
      <c r="CQI48" s="90"/>
      <c r="CQJ48" s="90"/>
      <c r="CQK48" s="90"/>
      <c r="CQL48" s="90"/>
      <c r="CQM48" s="90"/>
      <c r="CQN48" s="90"/>
      <c r="CQO48" s="90"/>
      <c r="CQP48" s="90"/>
      <c r="CQQ48" s="90"/>
      <c r="CQR48" s="90"/>
      <c r="CQS48" s="90"/>
      <c r="CQT48" s="90"/>
      <c r="CQU48" s="90"/>
      <c r="CQV48" s="90"/>
      <c r="CQW48" s="90"/>
      <c r="CQX48" s="90"/>
      <c r="CQY48" s="90"/>
      <c r="CQZ48" s="90"/>
      <c r="CRA48" s="90"/>
      <c r="CRB48" s="90"/>
      <c r="CRC48" s="90"/>
      <c r="CRD48" s="90"/>
      <c r="CRE48" s="90"/>
      <c r="CRF48" s="90"/>
      <c r="CRG48" s="90"/>
      <c r="CRH48" s="90"/>
      <c r="CRI48" s="90"/>
      <c r="CRJ48" s="90"/>
      <c r="CRK48" s="90"/>
      <c r="CRL48" s="90"/>
      <c r="CRM48" s="90"/>
      <c r="CRN48" s="90"/>
      <c r="CRO48" s="90"/>
      <c r="CRP48" s="90"/>
      <c r="CRQ48" s="90"/>
      <c r="CRR48" s="90"/>
      <c r="CRS48" s="90"/>
      <c r="CRT48" s="90"/>
      <c r="CRU48" s="90"/>
      <c r="CRV48" s="90"/>
      <c r="CRW48" s="90"/>
      <c r="CRX48" s="90"/>
      <c r="CRY48" s="90"/>
      <c r="CRZ48" s="90"/>
      <c r="CSA48" s="90"/>
      <c r="CSB48" s="90"/>
      <c r="CSC48" s="90"/>
      <c r="CSD48" s="90"/>
      <c r="CSE48" s="90"/>
      <c r="CSF48" s="90"/>
      <c r="CSG48" s="90"/>
      <c r="CSH48" s="90"/>
      <c r="CSI48" s="90"/>
      <c r="CSJ48" s="90"/>
      <c r="CSK48" s="90"/>
      <c r="CSL48" s="90"/>
      <c r="CSM48" s="90"/>
      <c r="CSN48" s="90"/>
      <c r="CSO48" s="90"/>
      <c r="CSP48" s="90"/>
      <c r="CSQ48" s="90"/>
      <c r="CSR48" s="90"/>
      <c r="CSS48" s="90"/>
      <c r="CST48" s="90"/>
      <c r="CSU48" s="90"/>
      <c r="CSV48" s="90"/>
      <c r="CSW48" s="90"/>
      <c r="CSX48" s="90"/>
      <c r="CSY48" s="90"/>
      <c r="CSZ48" s="90"/>
      <c r="CTA48" s="90"/>
      <c r="CTB48" s="90"/>
      <c r="CTC48" s="90"/>
      <c r="CTD48" s="90"/>
      <c r="CTE48" s="90"/>
      <c r="CTF48" s="90"/>
      <c r="CTG48" s="90"/>
      <c r="CTH48" s="90"/>
      <c r="CTI48" s="90"/>
      <c r="CTJ48" s="90"/>
      <c r="CTK48" s="90"/>
      <c r="CTL48" s="90"/>
      <c r="CTM48" s="90"/>
      <c r="CTN48" s="90"/>
      <c r="CTO48" s="90"/>
      <c r="CTP48" s="90"/>
      <c r="CTQ48" s="90"/>
      <c r="CTR48" s="90"/>
      <c r="CTS48" s="90"/>
      <c r="CTT48" s="90"/>
      <c r="CTU48" s="90"/>
      <c r="CTV48" s="90"/>
      <c r="CTW48" s="90"/>
      <c r="CTX48" s="90"/>
      <c r="CTY48" s="90"/>
      <c r="CTZ48" s="90"/>
      <c r="CUA48" s="90"/>
      <c r="CUB48" s="90"/>
      <c r="CUC48" s="90"/>
      <c r="CUD48" s="90"/>
      <c r="CUE48" s="90"/>
      <c r="CUF48" s="90"/>
      <c r="CUG48" s="90"/>
      <c r="CUH48" s="90"/>
      <c r="CUI48" s="90"/>
      <c r="CUJ48" s="90"/>
      <c r="CUK48" s="90"/>
      <c r="CUL48" s="90"/>
      <c r="CUM48" s="90"/>
      <c r="CUN48" s="90"/>
      <c r="CUO48" s="90"/>
      <c r="CUP48" s="90"/>
      <c r="CUQ48" s="90"/>
      <c r="CUR48" s="90"/>
      <c r="CUS48" s="90"/>
      <c r="CUT48" s="90"/>
      <c r="CUU48" s="90"/>
      <c r="CUV48" s="90"/>
      <c r="CUW48" s="90"/>
      <c r="CUX48" s="90"/>
      <c r="CUY48" s="90"/>
      <c r="CUZ48" s="90"/>
      <c r="CVA48" s="90"/>
      <c r="CVB48" s="90"/>
      <c r="CVC48" s="90"/>
      <c r="CVD48" s="90"/>
      <c r="CVE48" s="90"/>
      <c r="CVF48" s="90"/>
      <c r="CVG48" s="90"/>
      <c r="CVH48" s="90"/>
      <c r="CVI48" s="90"/>
      <c r="CVJ48" s="90"/>
      <c r="CVK48" s="90"/>
      <c r="CVL48" s="90"/>
      <c r="CVM48" s="90"/>
      <c r="CVN48" s="90"/>
      <c r="CVO48" s="90"/>
      <c r="CVP48" s="90"/>
      <c r="CVQ48" s="90"/>
      <c r="CVR48" s="90"/>
      <c r="CVS48" s="90"/>
      <c r="CVT48" s="90"/>
      <c r="CVU48" s="90"/>
      <c r="CVV48" s="90"/>
      <c r="CVW48" s="90"/>
      <c r="CVX48" s="90"/>
      <c r="CVY48" s="90"/>
      <c r="CVZ48" s="90"/>
      <c r="CWA48" s="90"/>
      <c r="CWB48" s="90"/>
      <c r="CWC48" s="90"/>
      <c r="CWD48" s="90"/>
      <c r="CWE48" s="90"/>
      <c r="CWF48" s="90"/>
      <c r="CWG48" s="90"/>
      <c r="CWH48" s="90"/>
      <c r="CWI48" s="90"/>
      <c r="CWJ48" s="90"/>
      <c r="CWK48" s="90"/>
      <c r="CWL48" s="90"/>
      <c r="CWM48" s="90"/>
      <c r="CWN48" s="90"/>
      <c r="CWO48" s="90"/>
      <c r="CWP48" s="90"/>
      <c r="CWQ48" s="90"/>
      <c r="CWR48" s="90"/>
      <c r="CWS48" s="90"/>
      <c r="CWT48" s="90"/>
      <c r="CWU48" s="90"/>
      <c r="CWV48" s="90"/>
      <c r="CWW48" s="90"/>
      <c r="CWX48" s="90"/>
      <c r="CWY48" s="90"/>
      <c r="CWZ48" s="90"/>
      <c r="CXA48" s="90"/>
      <c r="CXB48" s="90"/>
      <c r="CXC48" s="90"/>
      <c r="CXD48" s="90"/>
      <c r="CXE48" s="90"/>
      <c r="CXF48" s="90"/>
      <c r="CXG48" s="90"/>
      <c r="CXH48" s="90"/>
      <c r="CXI48" s="90"/>
      <c r="CXJ48" s="90"/>
      <c r="CXK48" s="90"/>
      <c r="CXL48" s="90"/>
      <c r="CXM48" s="90"/>
      <c r="CXN48" s="90"/>
      <c r="CXO48" s="90"/>
      <c r="CXP48" s="90"/>
      <c r="CXQ48" s="90"/>
      <c r="CXR48" s="90"/>
      <c r="CXS48" s="90"/>
      <c r="CXT48" s="90"/>
      <c r="CXU48" s="90"/>
      <c r="CXV48" s="90"/>
      <c r="CXW48" s="90"/>
      <c r="CXX48" s="90"/>
      <c r="CXY48" s="90"/>
      <c r="CXZ48" s="90"/>
      <c r="CYA48" s="90"/>
      <c r="CYB48" s="90"/>
      <c r="CYC48" s="90"/>
      <c r="CYD48" s="90"/>
      <c r="CYE48" s="90"/>
      <c r="CYF48" s="90"/>
      <c r="CYG48" s="90"/>
      <c r="CYH48" s="90"/>
      <c r="CYI48" s="90"/>
      <c r="CYJ48" s="90"/>
      <c r="CYK48" s="90"/>
      <c r="CYL48" s="90"/>
      <c r="CYM48" s="90"/>
      <c r="CYN48" s="90"/>
      <c r="CYO48" s="90"/>
      <c r="CYP48" s="90"/>
      <c r="CYQ48" s="90"/>
      <c r="CYR48" s="90"/>
      <c r="CYS48" s="90"/>
      <c r="CYT48" s="90"/>
      <c r="CYU48" s="90"/>
      <c r="CYV48" s="90"/>
      <c r="CYW48" s="90"/>
      <c r="CYX48" s="90"/>
      <c r="CYY48" s="90"/>
      <c r="CYZ48" s="90"/>
      <c r="CZA48" s="90"/>
      <c r="CZB48" s="90"/>
      <c r="CZC48" s="90"/>
      <c r="CZD48" s="90"/>
      <c r="CZE48" s="90"/>
      <c r="CZF48" s="90"/>
      <c r="CZG48" s="90"/>
      <c r="CZH48" s="90"/>
      <c r="CZI48" s="90"/>
      <c r="CZJ48" s="90"/>
      <c r="CZK48" s="90"/>
      <c r="CZL48" s="90"/>
      <c r="CZM48" s="90"/>
      <c r="CZN48" s="90"/>
      <c r="CZO48" s="90"/>
      <c r="CZP48" s="90"/>
      <c r="CZQ48" s="90"/>
      <c r="CZR48" s="90"/>
      <c r="CZS48" s="90"/>
      <c r="CZT48" s="90"/>
      <c r="CZU48" s="90"/>
      <c r="CZV48" s="90"/>
      <c r="CZW48" s="90"/>
      <c r="CZX48" s="90"/>
      <c r="CZY48" s="90"/>
      <c r="CZZ48" s="90"/>
      <c r="DAA48" s="90"/>
      <c r="DAB48" s="90"/>
      <c r="DAC48" s="90"/>
      <c r="DAD48" s="90"/>
      <c r="DAE48" s="90"/>
      <c r="DAF48" s="90"/>
      <c r="DAG48" s="90"/>
      <c r="DAH48" s="90"/>
      <c r="DAI48" s="90"/>
      <c r="DAJ48" s="90"/>
      <c r="DAK48" s="90"/>
      <c r="DAL48" s="90"/>
      <c r="DAM48" s="90"/>
      <c r="DAN48" s="90"/>
      <c r="DAO48" s="90"/>
      <c r="DAP48" s="90"/>
      <c r="DAQ48" s="90"/>
      <c r="DAR48" s="90"/>
      <c r="DAS48" s="90"/>
      <c r="DAT48" s="90"/>
      <c r="DAU48" s="90"/>
      <c r="DAV48" s="90"/>
      <c r="DAW48" s="90"/>
      <c r="DAX48" s="90"/>
      <c r="DAY48" s="90"/>
      <c r="DAZ48" s="90"/>
      <c r="DBA48" s="90"/>
      <c r="DBB48" s="90"/>
      <c r="DBC48" s="90"/>
      <c r="DBD48" s="90"/>
      <c r="DBE48" s="90"/>
      <c r="DBF48" s="90"/>
      <c r="DBG48" s="90"/>
      <c r="DBH48" s="90"/>
      <c r="DBI48" s="90"/>
      <c r="DBJ48" s="90"/>
      <c r="DBK48" s="90"/>
      <c r="DBL48" s="90"/>
      <c r="DBM48" s="90"/>
      <c r="DBN48" s="90"/>
      <c r="DBO48" s="90"/>
      <c r="DBP48" s="90"/>
      <c r="DBQ48" s="90"/>
      <c r="DBR48" s="90"/>
      <c r="DBS48" s="90"/>
      <c r="DBT48" s="90"/>
      <c r="DBU48" s="90"/>
      <c r="DBV48" s="90"/>
      <c r="DBW48" s="90"/>
      <c r="DBX48" s="90"/>
      <c r="DBY48" s="90"/>
      <c r="DBZ48" s="90"/>
      <c r="DCA48" s="90"/>
      <c r="DCB48" s="90"/>
      <c r="DCC48" s="90"/>
      <c r="DCD48" s="90"/>
      <c r="DCE48" s="90"/>
      <c r="DCF48" s="90"/>
      <c r="DCG48" s="90"/>
      <c r="DCH48" s="90"/>
      <c r="DCI48" s="90"/>
      <c r="DCJ48" s="90"/>
      <c r="DCK48" s="90"/>
      <c r="DCL48" s="90"/>
      <c r="DCM48" s="90"/>
      <c r="DCN48" s="90"/>
      <c r="DCO48" s="90"/>
      <c r="DCP48" s="90"/>
      <c r="DCQ48" s="90"/>
      <c r="DCR48" s="90"/>
      <c r="DCS48" s="90"/>
      <c r="DCT48" s="90"/>
      <c r="DCU48" s="90"/>
      <c r="DCV48" s="90"/>
      <c r="DCW48" s="90"/>
      <c r="DCX48" s="90"/>
      <c r="DCY48" s="90"/>
      <c r="DCZ48" s="90"/>
      <c r="DDA48" s="90"/>
      <c r="DDB48" s="90"/>
      <c r="DDC48" s="90"/>
      <c r="DDD48" s="90"/>
      <c r="DDE48" s="90"/>
      <c r="DDF48" s="90"/>
      <c r="DDG48" s="90"/>
      <c r="DDH48" s="90"/>
      <c r="DDI48" s="90"/>
      <c r="DDJ48" s="90"/>
      <c r="DDK48" s="90"/>
      <c r="DDL48" s="90"/>
      <c r="DDM48" s="90"/>
      <c r="DDN48" s="90"/>
      <c r="DDO48" s="90"/>
      <c r="DDP48" s="90"/>
      <c r="DDQ48" s="90"/>
      <c r="DDR48" s="90"/>
      <c r="DDS48" s="90"/>
      <c r="DDT48" s="90"/>
      <c r="DDU48" s="90"/>
      <c r="DDV48" s="90"/>
      <c r="DDW48" s="90"/>
      <c r="DDX48" s="90"/>
      <c r="DDY48" s="90"/>
      <c r="DDZ48" s="90"/>
      <c r="DEA48" s="90"/>
      <c r="DEB48" s="90"/>
      <c r="DEC48" s="90"/>
      <c r="DED48" s="90"/>
      <c r="DEE48" s="90"/>
      <c r="DEF48" s="90"/>
      <c r="DEG48" s="90"/>
      <c r="DEH48" s="90"/>
      <c r="DEI48" s="90"/>
      <c r="DEJ48" s="90"/>
      <c r="DEK48" s="90"/>
      <c r="DEL48" s="90"/>
      <c r="DEM48" s="90"/>
      <c r="DEN48" s="90"/>
      <c r="DEO48" s="90"/>
      <c r="DEP48" s="90"/>
      <c r="DEQ48" s="90"/>
      <c r="DER48" s="90"/>
      <c r="DES48" s="90"/>
      <c r="DET48" s="90"/>
      <c r="DEU48" s="90"/>
      <c r="DEV48" s="90"/>
      <c r="DEW48" s="90"/>
      <c r="DEX48" s="90"/>
      <c r="DEY48" s="90"/>
      <c r="DEZ48" s="90"/>
      <c r="DFA48" s="90"/>
      <c r="DFB48" s="90"/>
      <c r="DFC48" s="90"/>
      <c r="DFD48" s="90"/>
      <c r="DFE48" s="90"/>
      <c r="DFF48" s="90"/>
      <c r="DFG48" s="90"/>
      <c r="DFH48" s="90"/>
      <c r="DFI48" s="90"/>
      <c r="DFJ48" s="90"/>
      <c r="DFK48" s="90"/>
      <c r="DFL48" s="90"/>
      <c r="DFM48" s="90"/>
      <c r="DFN48" s="90"/>
      <c r="DFO48" s="90"/>
      <c r="DFP48" s="90"/>
      <c r="DFQ48" s="90"/>
      <c r="DFR48" s="90"/>
      <c r="DFS48" s="90"/>
      <c r="DFT48" s="90"/>
      <c r="DFU48" s="90"/>
      <c r="DFV48" s="90"/>
      <c r="DFW48" s="90"/>
      <c r="DFX48" s="90"/>
      <c r="DFY48" s="90"/>
      <c r="DFZ48" s="90"/>
      <c r="DGA48" s="90"/>
      <c r="DGB48" s="90"/>
      <c r="DGC48" s="90"/>
      <c r="DGD48" s="90"/>
      <c r="DGE48" s="90"/>
      <c r="DGF48" s="90"/>
      <c r="DGG48" s="90"/>
      <c r="DGH48" s="90"/>
      <c r="DGI48" s="90"/>
      <c r="DGJ48" s="90"/>
      <c r="DGK48" s="90"/>
      <c r="DGL48" s="90"/>
      <c r="DGM48" s="90"/>
      <c r="DGN48" s="90"/>
      <c r="DGO48" s="90"/>
      <c r="DGP48" s="90"/>
      <c r="DGQ48" s="90"/>
      <c r="DGR48" s="90"/>
      <c r="DGS48" s="90"/>
      <c r="DGT48" s="90"/>
      <c r="DGU48" s="90"/>
      <c r="DGV48" s="90"/>
      <c r="DGW48" s="90"/>
      <c r="DGX48" s="90"/>
      <c r="DGY48" s="90"/>
      <c r="DGZ48" s="90"/>
      <c r="DHA48" s="90"/>
      <c r="DHB48" s="90"/>
      <c r="DHC48" s="90"/>
      <c r="DHD48" s="90"/>
      <c r="DHE48" s="90"/>
      <c r="DHF48" s="90"/>
      <c r="DHG48" s="90"/>
      <c r="DHH48" s="90"/>
      <c r="DHI48" s="90"/>
      <c r="DHJ48" s="90"/>
      <c r="DHK48" s="90"/>
      <c r="DHL48" s="90"/>
      <c r="DHM48" s="90"/>
      <c r="DHN48" s="90"/>
      <c r="DHO48" s="90"/>
      <c r="DHP48" s="90"/>
      <c r="DHQ48" s="90"/>
      <c r="DHR48" s="90"/>
      <c r="DHS48" s="90"/>
      <c r="DHT48" s="90"/>
      <c r="DHU48" s="90"/>
      <c r="DHV48" s="90"/>
      <c r="DHW48" s="90"/>
      <c r="DHX48" s="90"/>
      <c r="DHY48" s="90"/>
      <c r="DHZ48" s="90"/>
      <c r="DIA48" s="90"/>
      <c r="DIB48" s="90"/>
      <c r="DIC48" s="90"/>
      <c r="DID48" s="90"/>
      <c r="DIE48" s="90"/>
      <c r="DIF48" s="90"/>
      <c r="DIG48" s="90"/>
      <c r="DIH48" s="90"/>
      <c r="DII48" s="90"/>
      <c r="DIJ48" s="90"/>
      <c r="DIK48" s="90"/>
      <c r="DIL48" s="90"/>
      <c r="DIM48" s="90"/>
      <c r="DIN48" s="90"/>
      <c r="DIO48" s="90"/>
      <c r="DIP48" s="90"/>
      <c r="DIQ48" s="90"/>
      <c r="DIR48" s="90"/>
      <c r="DIS48" s="90"/>
      <c r="DIT48" s="90"/>
      <c r="DIU48" s="90"/>
      <c r="DIV48" s="90"/>
      <c r="DIW48" s="90"/>
      <c r="DIX48" s="90"/>
      <c r="DIY48" s="90"/>
      <c r="DIZ48" s="90"/>
      <c r="DJA48" s="90"/>
      <c r="DJB48" s="90"/>
      <c r="DJC48" s="90"/>
      <c r="DJD48" s="90"/>
      <c r="DJE48" s="90"/>
      <c r="DJF48" s="90"/>
      <c r="DJG48" s="90"/>
      <c r="DJH48" s="90"/>
      <c r="DJI48" s="90"/>
      <c r="DJJ48" s="90"/>
      <c r="DJK48" s="90"/>
      <c r="DJL48" s="90"/>
      <c r="DJM48" s="90"/>
      <c r="DJN48" s="90"/>
      <c r="DJO48" s="90"/>
      <c r="DJP48" s="90"/>
      <c r="DJQ48" s="90"/>
      <c r="DJR48" s="90"/>
      <c r="DJS48" s="90"/>
      <c r="DJT48" s="90"/>
      <c r="DJU48" s="90"/>
      <c r="DJV48" s="90"/>
      <c r="DJW48" s="90"/>
      <c r="DJX48" s="90"/>
      <c r="DJY48" s="90"/>
      <c r="DJZ48" s="90"/>
      <c r="DKA48" s="90"/>
      <c r="DKB48" s="90"/>
      <c r="DKC48" s="90"/>
      <c r="DKD48" s="90"/>
      <c r="DKE48" s="90"/>
      <c r="DKF48" s="90"/>
      <c r="DKG48" s="90"/>
      <c r="DKH48" s="90"/>
      <c r="DKI48" s="90"/>
      <c r="DKJ48" s="90"/>
      <c r="DKK48" s="90"/>
      <c r="DKL48" s="90"/>
      <c r="DKM48" s="90"/>
      <c r="DKN48" s="90"/>
      <c r="DKO48" s="90"/>
      <c r="DKP48" s="90"/>
      <c r="DKQ48" s="90"/>
      <c r="DKR48" s="90"/>
      <c r="DKS48" s="90"/>
      <c r="DKT48" s="90"/>
      <c r="DKU48" s="90"/>
      <c r="DKV48" s="90"/>
      <c r="DKW48" s="90"/>
      <c r="DKX48" s="90"/>
      <c r="DKY48" s="90"/>
      <c r="DKZ48" s="90"/>
      <c r="DLA48" s="90"/>
      <c r="DLB48" s="90"/>
      <c r="DLC48" s="90"/>
      <c r="DLD48" s="90"/>
      <c r="DLE48" s="90"/>
      <c r="DLF48" s="90"/>
      <c r="DLG48" s="90"/>
      <c r="DLH48" s="90"/>
      <c r="DLI48" s="90"/>
      <c r="DLJ48" s="90"/>
      <c r="DLK48" s="90"/>
      <c r="DLL48" s="90"/>
      <c r="DLM48" s="90"/>
      <c r="DLN48" s="90"/>
      <c r="DLO48" s="90"/>
      <c r="DLP48" s="90"/>
      <c r="DLQ48" s="90"/>
      <c r="DLR48" s="90"/>
      <c r="DLS48" s="90"/>
      <c r="DLT48" s="90"/>
      <c r="DLU48" s="90"/>
      <c r="DLV48" s="90"/>
      <c r="DLW48" s="90"/>
      <c r="DLX48" s="90"/>
      <c r="DLY48" s="90"/>
      <c r="DLZ48" s="90"/>
      <c r="DMA48" s="90"/>
      <c r="DMB48" s="90"/>
      <c r="DMC48" s="90"/>
      <c r="DMD48" s="90"/>
      <c r="DME48" s="90"/>
      <c r="DMF48" s="90"/>
      <c r="DMG48" s="90"/>
      <c r="DMH48" s="90"/>
      <c r="DMI48" s="90"/>
      <c r="DMJ48" s="90"/>
      <c r="DMK48" s="90"/>
      <c r="DML48" s="90"/>
      <c r="DMM48" s="90"/>
      <c r="DMN48" s="90"/>
      <c r="DMO48" s="90"/>
      <c r="DMP48" s="90"/>
      <c r="DMQ48" s="90"/>
      <c r="DMR48" s="90"/>
      <c r="DMS48" s="90"/>
      <c r="DMT48" s="90"/>
      <c r="DMU48" s="90"/>
      <c r="DMV48" s="90"/>
      <c r="DMW48" s="90"/>
      <c r="DMX48" s="90"/>
      <c r="DMY48" s="90"/>
      <c r="DMZ48" s="90"/>
      <c r="DNA48" s="90"/>
      <c r="DNB48" s="90"/>
      <c r="DNC48" s="90"/>
      <c r="DND48" s="90"/>
      <c r="DNE48" s="90"/>
      <c r="DNF48" s="90"/>
      <c r="DNG48" s="90"/>
      <c r="DNH48" s="90"/>
      <c r="DNI48" s="90"/>
      <c r="DNJ48" s="90"/>
      <c r="DNK48" s="90"/>
      <c r="DNL48" s="90"/>
      <c r="DNM48" s="90"/>
      <c r="DNN48" s="90"/>
      <c r="DNO48" s="90"/>
      <c r="DNP48" s="90"/>
      <c r="DNQ48" s="90"/>
      <c r="DNR48" s="90"/>
      <c r="DNS48" s="90"/>
      <c r="DNT48" s="90"/>
      <c r="DNU48" s="90"/>
      <c r="DNV48" s="90"/>
      <c r="DNW48" s="90"/>
      <c r="DNX48" s="90"/>
      <c r="DNY48" s="90"/>
      <c r="DNZ48" s="90"/>
      <c r="DOA48" s="90"/>
      <c r="DOB48" s="90"/>
      <c r="DOC48" s="90"/>
      <c r="DOD48" s="90"/>
      <c r="DOE48" s="90"/>
      <c r="DOF48" s="90"/>
      <c r="DOG48" s="90"/>
      <c r="DOH48" s="90"/>
      <c r="DOI48" s="90"/>
      <c r="DOJ48" s="90"/>
      <c r="DOK48" s="90"/>
      <c r="DOL48" s="90"/>
      <c r="DOM48" s="90"/>
      <c r="DON48" s="90"/>
      <c r="DOO48" s="90"/>
      <c r="DOP48" s="90"/>
      <c r="DOQ48" s="90"/>
      <c r="DOR48" s="90"/>
      <c r="DOS48" s="90"/>
      <c r="DOT48" s="90"/>
      <c r="DOU48" s="90"/>
      <c r="DOV48" s="90"/>
      <c r="DOW48" s="90"/>
      <c r="DOX48" s="90"/>
      <c r="DOY48" s="90"/>
      <c r="DOZ48" s="90"/>
      <c r="DPA48" s="90"/>
      <c r="DPB48" s="90"/>
      <c r="DPC48" s="90"/>
      <c r="DPD48" s="90"/>
      <c r="DPE48" s="90"/>
      <c r="DPF48" s="90"/>
      <c r="DPG48" s="90"/>
      <c r="DPH48" s="90"/>
      <c r="DPI48" s="90"/>
      <c r="DPJ48" s="90"/>
      <c r="DPK48" s="90"/>
      <c r="DPL48" s="90"/>
      <c r="DPM48" s="90"/>
      <c r="DPN48" s="90"/>
      <c r="DPO48" s="90"/>
      <c r="DPP48" s="90"/>
      <c r="DPQ48" s="90"/>
      <c r="DPR48" s="90"/>
      <c r="DPS48" s="90"/>
      <c r="DPT48" s="90"/>
      <c r="DPU48" s="90"/>
      <c r="DPV48" s="90"/>
      <c r="DPW48" s="90"/>
      <c r="DPX48" s="90"/>
      <c r="DPY48" s="90"/>
      <c r="DPZ48" s="90"/>
      <c r="DQA48" s="90"/>
      <c r="DQB48" s="90"/>
      <c r="DQC48" s="90"/>
      <c r="DQD48" s="90"/>
      <c r="DQE48" s="90"/>
      <c r="DQF48" s="90"/>
      <c r="DQG48" s="90"/>
      <c r="DQH48" s="90"/>
      <c r="DQI48" s="90"/>
      <c r="DQJ48" s="90"/>
      <c r="DQK48" s="90"/>
      <c r="DQL48" s="90"/>
      <c r="DQM48" s="90"/>
      <c r="DQN48" s="90"/>
      <c r="DQO48" s="90"/>
      <c r="DQP48" s="90"/>
      <c r="DQQ48" s="90"/>
      <c r="DQR48" s="90"/>
      <c r="DQS48" s="90"/>
      <c r="DQT48" s="90"/>
      <c r="DQU48" s="90"/>
      <c r="DQV48" s="90"/>
      <c r="DQW48" s="90"/>
      <c r="DQX48" s="90"/>
      <c r="DQY48" s="90"/>
      <c r="DQZ48" s="90"/>
      <c r="DRA48" s="90"/>
      <c r="DRB48" s="90"/>
      <c r="DRC48" s="90"/>
      <c r="DRD48" s="90"/>
      <c r="DRE48" s="90"/>
      <c r="DRF48" s="90"/>
      <c r="DRG48" s="90"/>
      <c r="DRH48" s="90"/>
      <c r="DRI48" s="90"/>
      <c r="DRJ48" s="90"/>
      <c r="DRK48" s="90"/>
      <c r="DRL48" s="90"/>
      <c r="DRM48" s="90"/>
      <c r="DRN48" s="90"/>
      <c r="DRO48" s="90"/>
      <c r="DRP48" s="90"/>
      <c r="DRQ48" s="90"/>
      <c r="DRR48" s="90"/>
      <c r="DRS48" s="90"/>
      <c r="DRT48" s="90"/>
      <c r="DRU48" s="90"/>
      <c r="DRV48" s="90"/>
      <c r="DRW48" s="90"/>
      <c r="DRX48" s="90"/>
      <c r="DRY48" s="90"/>
      <c r="DRZ48" s="90"/>
      <c r="DSA48" s="90"/>
      <c r="DSB48" s="90"/>
      <c r="DSC48" s="90"/>
      <c r="DSD48" s="90"/>
      <c r="DSE48" s="90"/>
      <c r="DSF48" s="90"/>
      <c r="DSG48" s="90"/>
      <c r="DSH48" s="90"/>
      <c r="DSI48" s="90"/>
      <c r="DSJ48" s="90"/>
      <c r="DSK48" s="90"/>
      <c r="DSL48" s="90"/>
      <c r="DSM48" s="90"/>
      <c r="DSN48" s="90"/>
      <c r="DSO48" s="90"/>
      <c r="DSP48" s="90"/>
      <c r="DSQ48" s="90"/>
      <c r="DSR48" s="90"/>
      <c r="DSS48" s="90"/>
      <c r="DST48" s="90"/>
      <c r="DSU48" s="90"/>
      <c r="DSV48" s="90"/>
      <c r="DSW48" s="90"/>
      <c r="DSX48" s="90"/>
      <c r="DSY48" s="90"/>
      <c r="DSZ48" s="90"/>
      <c r="DTA48" s="90"/>
      <c r="DTB48" s="90"/>
      <c r="DTC48" s="90"/>
      <c r="DTD48" s="90"/>
      <c r="DTE48" s="90"/>
      <c r="DTF48" s="90"/>
      <c r="DTG48" s="90"/>
      <c r="DTH48" s="90"/>
      <c r="DTI48" s="90"/>
      <c r="DTJ48" s="90"/>
      <c r="DTK48" s="90"/>
      <c r="DTL48" s="90"/>
      <c r="DTM48" s="90"/>
      <c r="DTN48" s="90"/>
      <c r="DTO48" s="90"/>
      <c r="DTP48" s="90"/>
      <c r="DTQ48" s="90"/>
      <c r="DTR48" s="90"/>
      <c r="DTS48" s="90"/>
      <c r="DTT48" s="90"/>
      <c r="DTU48" s="90"/>
      <c r="DTV48" s="90"/>
      <c r="DTW48" s="90"/>
      <c r="DTX48" s="90"/>
      <c r="DTY48" s="90"/>
      <c r="DTZ48" s="90"/>
      <c r="DUA48" s="90"/>
      <c r="DUB48" s="90"/>
      <c r="DUC48" s="90"/>
      <c r="DUD48" s="90"/>
      <c r="DUE48" s="90"/>
      <c r="DUF48" s="90"/>
      <c r="DUG48" s="90"/>
      <c r="DUH48" s="90"/>
      <c r="DUI48" s="90"/>
      <c r="DUJ48" s="90"/>
      <c r="DUK48" s="90"/>
      <c r="DUL48" s="90"/>
      <c r="DUM48" s="90"/>
      <c r="DUN48" s="90"/>
      <c r="DUO48" s="90"/>
      <c r="DUP48" s="90"/>
      <c r="DUQ48" s="90"/>
      <c r="DUR48" s="90"/>
      <c r="DUS48" s="90"/>
      <c r="DUT48" s="90"/>
      <c r="DUU48" s="90"/>
      <c r="DUV48" s="90"/>
      <c r="DUW48" s="90"/>
      <c r="DUX48" s="90"/>
      <c r="DUY48" s="90"/>
      <c r="DUZ48" s="90"/>
      <c r="DVA48" s="90"/>
      <c r="DVB48" s="90"/>
      <c r="DVC48" s="90"/>
      <c r="DVD48" s="90"/>
      <c r="DVE48" s="90"/>
      <c r="DVF48" s="90"/>
      <c r="DVG48" s="90"/>
      <c r="DVH48" s="90"/>
      <c r="DVI48" s="90"/>
      <c r="DVJ48" s="90"/>
      <c r="DVK48" s="90"/>
      <c r="DVL48" s="90"/>
      <c r="DVM48" s="90"/>
      <c r="DVN48" s="90"/>
      <c r="DVO48" s="90"/>
      <c r="DVP48" s="90"/>
      <c r="DVQ48" s="90"/>
      <c r="DVR48" s="90"/>
      <c r="DVS48" s="90"/>
      <c r="DVT48" s="90"/>
      <c r="DVU48" s="90"/>
      <c r="DVV48" s="90"/>
      <c r="DVW48" s="90"/>
      <c r="DVX48" s="90"/>
      <c r="DVY48" s="90"/>
      <c r="DVZ48" s="90"/>
      <c r="DWA48" s="90"/>
      <c r="DWB48" s="90"/>
      <c r="DWC48" s="90"/>
      <c r="DWD48" s="90"/>
      <c r="DWE48" s="90"/>
      <c r="DWF48" s="90"/>
      <c r="DWG48" s="90"/>
      <c r="DWH48" s="90"/>
      <c r="DWI48" s="90"/>
      <c r="DWJ48" s="90"/>
      <c r="DWK48" s="90"/>
      <c r="DWL48" s="90"/>
      <c r="DWM48" s="90"/>
      <c r="DWN48" s="90"/>
      <c r="DWO48" s="90"/>
      <c r="DWP48" s="90"/>
      <c r="DWQ48" s="90"/>
      <c r="DWR48" s="90"/>
      <c r="DWS48" s="90"/>
      <c r="DWT48" s="90"/>
      <c r="DWU48" s="90"/>
      <c r="DWV48" s="90"/>
      <c r="DWW48" s="90"/>
      <c r="DWX48" s="90"/>
      <c r="DWY48" s="90"/>
      <c r="DWZ48" s="90"/>
      <c r="DXA48" s="90"/>
      <c r="DXB48" s="90"/>
      <c r="DXC48" s="90"/>
      <c r="DXD48" s="90"/>
      <c r="DXE48" s="90"/>
      <c r="DXF48" s="90"/>
      <c r="DXG48" s="90"/>
      <c r="DXH48" s="90"/>
      <c r="DXI48" s="90"/>
      <c r="DXJ48" s="90"/>
      <c r="DXK48" s="90"/>
      <c r="DXL48" s="90"/>
      <c r="DXM48" s="90"/>
      <c r="DXN48" s="90"/>
      <c r="DXO48" s="90"/>
      <c r="DXP48" s="90"/>
      <c r="DXQ48" s="90"/>
      <c r="DXR48" s="90"/>
      <c r="DXS48" s="90"/>
      <c r="DXT48" s="90"/>
      <c r="DXU48" s="90"/>
      <c r="DXV48" s="90"/>
      <c r="DXW48" s="90"/>
      <c r="DXX48" s="90"/>
      <c r="DXY48" s="90"/>
      <c r="DXZ48" s="90"/>
      <c r="DYA48" s="90"/>
      <c r="DYB48" s="90"/>
      <c r="DYC48" s="90"/>
      <c r="DYD48" s="90"/>
      <c r="DYE48" s="90"/>
      <c r="DYF48" s="90"/>
      <c r="DYG48" s="90"/>
      <c r="DYH48" s="90"/>
      <c r="DYI48" s="90"/>
      <c r="DYJ48" s="90"/>
      <c r="DYK48" s="90"/>
      <c r="DYL48" s="90"/>
      <c r="DYM48" s="90"/>
      <c r="DYN48" s="90"/>
      <c r="DYO48" s="90"/>
      <c r="DYP48" s="90"/>
      <c r="DYQ48" s="90"/>
      <c r="DYR48" s="90"/>
      <c r="DYS48" s="90"/>
      <c r="DYT48" s="90"/>
      <c r="DYU48" s="90"/>
      <c r="DYV48" s="90"/>
      <c r="DYW48" s="90"/>
      <c r="DYX48" s="90"/>
      <c r="DYY48" s="90"/>
      <c r="DYZ48" s="90"/>
      <c r="DZA48" s="90"/>
      <c r="DZB48" s="90"/>
      <c r="DZC48" s="90"/>
      <c r="DZD48" s="90"/>
      <c r="DZE48" s="90"/>
      <c r="DZF48" s="90"/>
      <c r="DZG48" s="90"/>
      <c r="DZH48" s="90"/>
      <c r="DZI48" s="90"/>
      <c r="DZJ48" s="90"/>
      <c r="DZK48" s="90"/>
      <c r="DZL48" s="90"/>
      <c r="DZM48" s="90"/>
      <c r="DZN48" s="90"/>
      <c r="DZO48" s="90"/>
      <c r="DZP48" s="90"/>
      <c r="DZQ48" s="90"/>
      <c r="DZR48" s="90"/>
      <c r="DZS48" s="90"/>
      <c r="DZT48" s="90"/>
      <c r="DZU48" s="90"/>
      <c r="DZV48" s="90"/>
      <c r="DZW48" s="90"/>
      <c r="DZX48" s="90"/>
      <c r="DZY48" s="90"/>
      <c r="DZZ48" s="90"/>
      <c r="EAA48" s="90"/>
      <c r="EAB48" s="90"/>
      <c r="EAC48" s="90"/>
      <c r="EAD48" s="90"/>
      <c r="EAE48" s="90"/>
      <c r="EAF48" s="90"/>
      <c r="EAG48" s="90"/>
      <c r="EAH48" s="90"/>
      <c r="EAI48" s="90"/>
      <c r="EAJ48" s="90"/>
      <c r="EAK48" s="90"/>
      <c r="EAL48" s="90"/>
      <c r="EAM48" s="90"/>
      <c r="EAN48" s="90"/>
      <c r="EAO48" s="90"/>
      <c r="EAP48" s="90"/>
      <c r="EAQ48" s="90"/>
      <c r="EAR48" s="90"/>
      <c r="EAS48" s="90"/>
      <c r="EAT48" s="90"/>
      <c r="EAU48" s="90"/>
      <c r="EAV48" s="90"/>
      <c r="EAW48" s="90"/>
      <c r="EAX48" s="90"/>
      <c r="EAY48" s="90"/>
      <c r="EAZ48" s="90"/>
      <c r="EBA48" s="90"/>
      <c r="EBB48" s="90"/>
      <c r="EBC48" s="90"/>
      <c r="EBD48" s="90"/>
      <c r="EBE48" s="90"/>
      <c r="EBF48" s="90"/>
      <c r="EBG48" s="90"/>
      <c r="EBH48" s="90"/>
      <c r="EBI48" s="90"/>
      <c r="EBJ48" s="90"/>
      <c r="EBK48" s="90"/>
      <c r="EBL48" s="90"/>
      <c r="EBM48" s="90"/>
      <c r="EBN48" s="90"/>
      <c r="EBO48" s="90"/>
      <c r="EBP48" s="90"/>
      <c r="EBQ48" s="90"/>
      <c r="EBR48" s="90"/>
      <c r="EBS48" s="90"/>
      <c r="EBT48" s="90"/>
      <c r="EBU48" s="90"/>
      <c r="EBV48" s="90"/>
      <c r="EBW48" s="90"/>
      <c r="EBX48" s="90"/>
      <c r="EBY48" s="90"/>
      <c r="EBZ48" s="90"/>
      <c r="ECA48" s="90"/>
      <c r="ECB48" s="90"/>
      <c r="ECC48" s="90"/>
      <c r="ECD48" s="90"/>
      <c r="ECE48" s="90"/>
      <c r="ECF48" s="90"/>
      <c r="ECG48" s="90"/>
      <c r="ECH48" s="90"/>
      <c r="ECI48" s="90"/>
      <c r="ECJ48" s="90"/>
      <c r="ECK48" s="90"/>
      <c r="ECL48" s="90"/>
      <c r="ECM48" s="90"/>
      <c r="ECN48" s="90"/>
      <c r="ECO48" s="90"/>
      <c r="ECP48" s="90"/>
      <c r="ECQ48" s="90"/>
      <c r="ECR48" s="90"/>
      <c r="ECS48" s="90"/>
      <c r="ECT48" s="90"/>
      <c r="ECU48" s="90"/>
      <c r="ECV48" s="90"/>
      <c r="ECW48" s="90"/>
      <c r="ECX48" s="90"/>
      <c r="ECY48" s="90"/>
      <c r="ECZ48" s="90"/>
      <c r="EDA48" s="90"/>
      <c r="EDB48" s="90"/>
      <c r="EDC48" s="90"/>
      <c r="EDD48" s="90"/>
      <c r="EDE48" s="90"/>
      <c r="EDF48" s="90"/>
      <c r="EDG48" s="90"/>
      <c r="EDH48" s="90"/>
      <c r="EDI48" s="90"/>
      <c r="EDJ48" s="90"/>
      <c r="EDK48" s="90"/>
      <c r="EDL48" s="90"/>
      <c r="EDM48" s="90"/>
      <c r="EDN48" s="90"/>
      <c r="EDO48" s="90"/>
      <c r="EDP48" s="90"/>
      <c r="EDQ48" s="90"/>
      <c r="EDR48" s="90"/>
      <c r="EDS48" s="90"/>
      <c r="EDT48" s="90"/>
      <c r="EDU48" s="90"/>
      <c r="EDV48" s="90"/>
      <c r="EDW48" s="90"/>
      <c r="EDX48" s="90"/>
      <c r="EDY48" s="90"/>
      <c r="EDZ48" s="90"/>
      <c r="EEA48" s="90"/>
      <c r="EEB48" s="90"/>
      <c r="EEC48" s="90"/>
      <c r="EED48" s="90"/>
      <c r="EEE48" s="90"/>
      <c r="EEF48" s="90"/>
      <c r="EEG48" s="90"/>
      <c r="EEH48" s="90"/>
      <c r="EEI48" s="90"/>
      <c r="EEJ48" s="90"/>
      <c r="EEK48" s="90"/>
      <c r="EEL48" s="90"/>
      <c r="EEM48" s="90"/>
      <c r="EEN48" s="90"/>
      <c r="EEO48" s="90"/>
      <c r="EEP48" s="90"/>
      <c r="EEQ48" s="90"/>
      <c r="EER48" s="90"/>
      <c r="EES48" s="90"/>
      <c r="EET48" s="90"/>
      <c r="EEU48" s="90"/>
      <c r="EEV48" s="90"/>
      <c r="EEW48" s="90"/>
      <c r="EEX48" s="90"/>
      <c r="EEY48" s="90"/>
      <c r="EEZ48" s="90"/>
      <c r="EFA48" s="90"/>
      <c r="EFB48" s="90"/>
      <c r="EFC48" s="90"/>
      <c r="EFD48" s="90"/>
      <c r="EFE48" s="90"/>
      <c r="EFF48" s="90"/>
      <c r="EFG48" s="90"/>
      <c r="EFH48" s="90"/>
      <c r="EFI48" s="90"/>
      <c r="EFJ48" s="90"/>
      <c r="EFK48" s="90"/>
      <c r="EFL48" s="90"/>
      <c r="EFM48" s="90"/>
      <c r="EFN48" s="90"/>
      <c r="EFO48" s="90"/>
      <c r="EFP48" s="90"/>
      <c r="EFQ48" s="90"/>
      <c r="EFR48" s="90"/>
      <c r="EFS48" s="90"/>
      <c r="EFT48" s="90"/>
      <c r="EFU48" s="90"/>
      <c r="EFV48" s="90"/>
      <c r="EFW48" s="90"/>
      <c r="EFX48" s="90"/>
      <c r="EFY48" s="90"/>
      <c r="EFZ48" s="90"/>
      <c r="EGA48" s="90"/>
      <c r="EGB48" s="90"/>
      <c r="EGC48" s="90"/>
      <c r="EGD48" s="90"/>
      <c r="EGE48" s="90"/>
      <c r="EGF48" s="90"/>
      <c r="EGG48" s="90"/>
      <c r="EGH48" s="90"/>
      <c r="EGI48" s="90"/>
      <c r="EGJ48" s="90"/>
      <c r="EGK48" s="90"/>
      <c r="EGL48" s="90"/>
      <c r="EGM48" s="90"/>
      <c r="EGN48" s="90"/>
      <c r="EGO48" s="90"/>
      <c r="EGP48" s="90"/>
      <c r="EGQ48" s="90"/>
      <c r="EGR48" s="90"/>
      <c r="EGS48" s="90"/>
      <c r="EGT48" s="90"/>
      <c r="EGU48" s="90"/>
      <c r="EGV48" s="90"/>
      <c r="EGW48" s="90"/>
      <c r="EGX48" s="90"/>
      <c r="EGY48" s="90"/>
      <c r="EGZ48" s="90"/>
      <c r="EHA48" s="90"/>
      <c r="EHB48" s="90"/>
      <c r="EHC48" s="90"/>
      <c r="EHD48" s="90"/>
      <c r="EHE48" s="90"/>
      <c r="EHF48" s="90"/>
      <c r="EHG48" s="90"/>
      <c r="EHH48" s="90"/>
      <c r="EHI48" s="90"/>
      <c r="EHJ48" s="90"/>
      <c r="EHK48" s="90"/>
      <c r="EHL48" s="90"/>
      <c r="EHM48" s="90"/>
      <c r="EHN48" s="90"/>
      <c r="EHO48" s="90"/>
      <c r="EHP48" s="90"/>
      <c r="EHQ48" s="90"/>
      <c r="EHR48" s="90"/>
      <c r="EHS48" s="90"/>
      <c r="EHT48" s="90"/>
      <c r="EHU48" s="90"/>
      <c r="EHV48" s="90"/>
      <c r="EHW48" s="90"/>
      <c r="EHX48" s="90"/>
      <c r="EHY48" s="90"/>
      <c r="EHZ48" s="90"/>
      <c r="EIA48" s="90"/>
      <c r="EIB48" s="90"/>
      <c r="EIC48" s="90"/>
      <c r="EID48" s="90"/>
      <c r="EIE48" s="90"/>
      <c r="EIF48" s="90"/>
      <c r="EIG48" s="90"/>
      <c r="EIH48" s="90"/>
      <c r="EII48" s="90"/>
      <c r="EIJ48" s="90"/>
      <c r="EIK48" s="90"/>
      <c r="EIL48" s="90"/>
      <c r="EIM48" s="90"/>
      <c r="EIN48" s="90"/>
      <c r="EIO48" s="90"/>
      <c r="EIP48" s="90"/>
      <c r="EIQ48" s="90"/>
      <c r="EIR48" s="90"/>
      <c r="EIS48" s="90"/>
      <c r="EIT48" s="90"/>
      <c r="EIU48" s="90"/>
      <c r="EIV48" s="90"/>
      <c r="EIW48" s="90"/>
      <c r="EIX48" s="90"/>
      <c r="EIY48" s="90"/>
      <c r="EIZ48" s="90"/>
      <c r="EJA48" s="90"/>
      <c r="EJB48" s="90"/>
      <c r="EJC48" s="90"/>
      <c r="EJD48" s="90"/>
      <c r="EJE48" s="90"/>
      <c r="EJF48" s="90"/>
      <c r="EJG48" s="90"/>
      <c r="EJH48" s="90"/>
      <c r="EJI48" s="90"/>
      <c r="EJJ48" s="90"/>
      <c r="EJK48" s="90"/>
      <c r="EJL48" s="90"/>
      <c r="EJM48" s="90"/>
      <c r="EJN48" s="90"/>
      <c r="EJO48" s="90"/>
      <c r="EJP48" s="90"/>
      <c r="EJQ48" s="90"/>
      <c r="EJR48" s="90"/>
      <c r="EJS48" s="90"/>
      <c r="EJT48" s="90"/>
      <c r="EJU48" s="90"/>
      <c r="EJV48" s="90"/>
      <c r="EJW48" s="90"/>
      <c r="EJX48" s="90"/>
      <c r="EJY48" s="90"/>
      <c r="EJZ48" s="90"/>
      <c r="EKA48" s="90"/>
      <c r="EKB48" s="90"/>
      <c r="EKC48" s="90"/>
      <c r="EKD48" s="90"/>
      <c r="EKE48" s="90"/>
      <c r="EKF48" s="90"/>
      <c r="EKG48" s="90"/>
      <c r="EKH48" s="90"/>
      <c r="EKI48" s="90"/>
      <c r="EKJ48" s="90"/>
      <c r="EKK48" s="90"/>
      <c r="EKL48" s="90"/>
      <c r="EKM48" s="90"/>
      <c r="EKN48" s="90"/>
      <c r="EKO48" s="90"/>
      <c r="EKP48" s="90"/>
      <c r="EKQ48" s="90"/>
      <c r="EKR48" s="90"/>
      <c r="EKS48" s="90"/>
      <c r="EKT48" s="90"/>
      <c r="EKU48" s="90"/>
      <c r="EKV48" s="90"/>
      <c r="EKW48" s="90"/>
      <c r="EKX48" s="90"/>
      <c r="EKY48" s="90"/>
      <c r="EKZ48" s="90"/>
      <c r="ELA48" s="90"/>
      <c r="ELB48" s="90"/>
      <c r="ELC48" s="90"/>
      <c r="ELD48" s="90"/>
      <c r="ELE48" s="90"/>
      <c r="ELF48" s="90"/>
      <c r="ELG48" s="90"/>
      <c r="ELH48" s="90"/>
      <c r="ELI48" s="90"/>
      <c r="ELJ48" s="90"/>
      <c r="ELK48" s="90"/>
      <c r="ELL48" s="90"/>
      <c r="ELM48" s="90"/>
      <c r="ELN48" s="90"/>
      <c r="ELO48" s="90"/>
      <c r="ELP48" s="90"/>
      <c r="ELQ48" s="90"/>
      <c r="ELR48" s="90"/>
      <c r="ELS48" s="90"/>
      <c r="ELT48" s="90"/>
      <c r="ELU48" s="90"/>
      <c r="ELV48" s="90"/>
      <c r="ELW48" s="90"/>
      <c r="ELX48" s="90"/>
      <c r="ELY48" s="90"/>
      <c r="ELZ48" s="90"/>
      <c r="EMA48" s="90"/>
      <c r="EMB48" s="90"/>
      <c r="EMC48" s="90"/>
      <c r="EMD48" s="90"/>
      <c r="EME48" s="90"/>
      <c r="EMF48" s="90"/>
      <c r="EMG48" s="90"/>
      <c r="EMH48" s="90"/>
      <c r="EMI48" s="90"/>
      <c r="EMJ48" s="90"/>
      <c r="EMK48" s="90"/>
      <c r="EML48" s="90"/>
      <c r="EMM48" s="90"/>
      <c r="EMN48" s="90"/>
      <c r="EMO48" s="90"/>
      <c r="EMP48" s="90"/>
      <c r="EMQ48" s="90"/>
      <c r="EMR48" s="90"/>
      <c r="EMS48" s="90"/>
      <c r="EMT48" s="90"/>
      <c r="EMU48" s="90"/>
      <c r="EMV48" s="90"/>
      <c r="EMW48" s="90"/>
      <c r="EMX48" s="90"/>
      <c r="EMY48" s="90"/>
      <c r="EMZ48" s="90"/>
      <c r="ENA48" s="90"/>
      <c r="ENB48" s="90"/>
      <c r="ENC48" s="90"/>
      <c r="END48" s="90"/>
      <c r="ENE48" s="90"/>
      <c r="ENF48" s="90"/>
      <c r="ENG48" s="90"/>
      <c r="ENH48" s="90"/>
      <c r="ENI48" s="90"/>
      <c r="ENJ48" s="90"/>
      <c r="ENK48" s="90"/>
      <c r="ENL48" s="90"/>
      <c r="ENM48" s="90"/>
      <c r="ENN48" s="90"/>
      <c r="ENO48" s="90"/>
      <c r="ENP48" s="90"/>
      <c r="ENQ48" s="90"/>
      <c r="ENR48" s="90"/>
      <c r="ENS48" s="90"/>
      <c r="ENT48" s="90"/>
      <c r="ENU48" s="90"/>
      <c r="ENV48" s="90"/>
      <c r="ENW48" s="90"/>
      <c r="ENX48" s="90"/>
      <c r="ENY48" s="90"/>
      <c r="ENZ48" s="90"/>
      <c r="EOA48" s="90"/>
      <c r="EOB48" s="90"/>
      <c r="EOC48" s="90"/>
      <c r="EOD48" s="90"/>
      <c r="EOE48" s="90"/>
      <c r="EOF48" s="90"/>
      <c r="EOG48" s="90"/>
      <c r="EOH48" s="90"/>
      <c r="EOI48" s="90"/>
      <c r="EOJ48" s="90"/>
      <c r="EOK48" s="90"/>
      <c r="EOL48" s="90"/>
      <c r="EOM48" s="90"/>
      <c r="EON48" s="90"/>
      <c r="EOO48" s="90"/>
      <c r="EOP48" s="90"/>
      <c r="EOQ48" s="90"/>
      <c r="EOR48" s="90"/>
      <c r="EOS48" s="90"/>
      <c r="EOT48" s="90"/>
      <c r="EOU48" s="90"/>
      <c r="EOV48" s="90"/>
      <c r="EOW48" s="90"/>
      <c r="EOX48" s="90"/>
      <c r="EOY48" s="90"/>
      <c r="EOZ48" s="90"/>
      <c r="EPA48" s="90"/>
      <c r="EPB48" s="90"/>
      <c r="EPC48" s="90"/>
      <c r="EPD48" s="90"/>
      <c r="EPE48" s="90"/>
      <c r="EPF48" s="90"/>
      <c r="EPG48" s="90"/>
      <c r="EPH48" s="90"/>
      <c r="EPI48" s="90"/>
      <c r="EPJ48" s="90"/>
      <c r="EPK48" s="90"/>
      <c r="EPL48" s="90"/>
      <c r="EPM48" s="90"/>
      <c r="EPN48" s="90"/>
      <c r="EPO48" s="90"/>
      <c r="EPP48" s="90"/>
      <c r="EPQ48" s="90"/>
      <c r="EPR48" s="90"/>
      <c r="EPS48" s="90"/>
      <c r="EPT48" s="90"/>
      <c r="EPU48" s="90"/>
      <c r="EPV48" s="90"/>
      <c r="EPW48" s="90"/>
      <c r="EPX48" s="90"/>
      <c r="EPY48" s="90"/>
      <c r="EPZ48" s="90"/>
      <c r="EQA48" s="90"/>
      <c r="EQB48" s="90"/>
      <c r="EQC48" s="90"/>
      <c r="EQD48" s="90"/>
      <c r="EQE48" s="90"/>
      <c r="EQF48" s="90"/>
      <c r="EQG48" s="90"/>
      <c r="EQH48" s="90"/>
      <c r="EQI48" s="90"/>
      <c r="EQJ48" s="90"/>
      <c r="EQK48" s="90"/>
      <c r="EQL48" s="90"/>
      <c r="EQM48" s="90"/>
      <c r="EQN48" s="90"/>
      <c r="EQO48" s="90"/>
      <c r="EQP48" s="90"/>
      <c r="EQQ48" s="90"/>
      <c r="EQR48" s="90"/>
      <c r="EQS48" s="90"/>
      <c r="EQT48" s="90"/>
      <c r="EQU48" s="90"/>
      <c r="EQV48" s="90"/>
      <c r="EQW48" s="90"/>
      <c r="EQX48" s="90"/>
      <c r="EQY48" s="90"/>
      <c r="EQZ48" s="90"/>
      <c r="ERA48" s="90"/>
      <c r="ERB48" s="90"/>
      <c r="ERC48" s="90"/>
      <c r="ERD48" s="90"/>
      <c r="ERE48" s="90"/>
      <c r="ERF48" s="90"/>
      <c r="ERG48" s="90"/>
      <c r="ERH48" s="90"/>
      <c r="ERI48" s="90"/>
      <c r="ERJ48" s="90"/>
      <c r="ERK48" s="90"/>
      <c r="ERL48" s="90"/>
      <c r="ERM48" s="90"/>
      <c r="ERN48" s="90"/>
      <c r="ERO48" s="90"/>
      <c r="ERP48" s="90"/>
      <c r="ERQ48" s="90"/>
      <c r="ERR48" s="90"/>
      <c r="ERS48" s="90"/>
      <c r="ERT48" s="90"/>
      <c r="ERU48" s="90"/>
      <c r="ERV48" s="90"/>
      <c r="ERW48" s="90"/>
      <c r="ERX48" s="90"/>
      <c r="ERY48" s="90"/>
      <c r="ERZ48" s="90"/>
      <c r="ESA48" s="90"/>
      <c r="ESB48" s="90"/>
      <c r="ESC48" s="90"/>
      <c r="ESD48" s="90"/>
      <c r="ESE48" s="90"/>
      <c r="ESF48" s="90"/>
      <c r="ESG48" s="90"/>
      <c r="ESH48" s="90"/>
      <c r="ESI48" s="90"/>
      <c r="ESJ48" s="90"/>
      <c r="ESK48" s="90"/>
      <c r="ESL48" s="90"/>
      <c r="ESM48" s="90"/>
      <c r="ESN48" s="90"/>
      <c r="ESO48" s="90"/>
      <c r="ESP48" s="90"/>
      <c r="ESQ48" s="90"/>
      <c r="ESR48" s="90"/>
      <c r="ESS48" s="90"/>
      <c r="EST48" s="90"/>
      <c r="ESU48" s="90"/>
      <c r="ESV48" s="90"/>
      <c r="ESW48" s="90"/>
      <c r="ESX48" s="90"/>
      <c r="ESY48" s="90"/>
      <c r="ESZ48" s="90"/>
      <c r="ETA48" s="90"/>
      <c r="ETB48" s="90"/>
      <c r="ETC48" s="90"/>
      <c r="ETD48" s="90"/>
      <c r="ETE48" s="90"/>
      <c r="ETF48" s="90"/>
      <c r="ETG48" s="90"/>
      <c r="ETH48" s="90"/>
      <c r="ETI48" s="90"/>
      <c r="ETJ48" s="90"/>
      <c r="ETK48" s="90"/>
      <c r="ETL48" s="90"/>
      <c r="ETM48" s="90"/>
      <c r="ETN48" s="90"/>
      <c r="ETO48" s="90"/>
      <c r="ETP48" s="90"/>
      <c r="ETQ48" s="90"/>
      <c r="ETR48" s="90"/>
      <c r="ETS48" s="90"/>
      <c r="ETT48" s="90"/>
      <c r="ETU48" s="90"/>
      <c r="ETV48" s="90"/>
      <c r="ETW48" s="90"/>
      <c r="ETX48" s="90"/>
      <c r="ETY48" s="90"/>
      <c r="ETZ48" s="90"/>
      <c r="EUA48" s="90"/>
      <c r="EUB48" s="90"/>
      <c r="EUC48" s="90"/>
      <c r="EUD48" s="90"/>
      <c r="EUE48" s="90"/>
      <c r="EUF48" s="90"/>
      <c r="EUG48" s="90"/>
      <c r="EUH48" s="90"/>
      <c r="EUI48" s="90"/>
      <c r="EUJ48" s="90"/>
      <c r="EUK48" s="90"/>
      <c r="EUL48" s="90"/>
      <c r="EUM48" s="90"/>
      <c r="EUN48" s="90"/>
      <c r="EUO48" s="90"/>
      <c r="EUP48" s="90"/>
      <c r="EUQ48" s="90"/>
      <c r="EUR48" s="90"/>
      <c r="EUS48" s="90"/>
      <c r="EUT48" s="90"/>
      <c r="EUU48" s="90"/>
      <c r="EUV48" s="90"/>
      <c r="EUW48" s="90"/>
      <c r="EUX48" s="90"/>
      <c r="EUY48" s="90"/>
      <c r="EUZ48" s="90"/>
      <c r="EVA48" s="90"/>
      <c r="EVB48" s="90"/>
      <c r="EVC48" s="90"/>
      <c r="EVD48" s="90"/>
      <c r="EVE48" s="90"/>
      <c r="EVF48" s="90"/>
      <c r="EVG48" s="90"/>
      <c r="EVH48" s="90"/>
      <c r="EVI48" s="90"/>
      <c r="EVJ48" s="90"/>
      <c r="EVK48" s="90"/>
      <c r="EVL48" s="90"/>
      <c r="EVM48" s="90"/>
      <c r="EVN48" s="90"/>
      <c r="EVO48" s="90"/>
      <c r="EVP48" s="90"/>
      <c r="EVQ48" s="90"/>
      <c r="EVR48" s="90"/>
      <c r="EVS48" s="90"/>
      <c r="EVT48" s="90"/>
      <c r="EVU48" s="90"/>
      <c r="EVV48" s="90"/>
      <c r="EVW48" s="90"/>
      <c r="EVX48" s="90"/>
      <c r="EVY48" s="90"/>
      <c r="EVZ48" s="90"/>
      <c r="EWA48" s="90"/>
      <c r="EWB48" s="90"/>
      <c r="EWC48" s="90"/>
      <c r="EWD48" s="90"/>
      <c r="EWE48" s="90"/>
      <c r="EWF48" s="90"/>
      <c r="EWG48" s="90"/>
      <c r="EWH48" s="90"/>
      <c r="EWI48" s="90"/>
      <c r="EWJ48" s="90"/>
      <c r="EWK48" s="90"/>
      <c r="EWL48" s="90"/>
      <c r="EWM48" s="90"/>
      <c r="EWN48" s="90"/>
      <c r="EWO48" s="90"/>
      <c r="EWP48" s="90"/>
      <c r="EWQ48" s="90"/>
      <c r="EWR48" s="90"/>
      <c r="EWS48" s="90"/>
      <c r="EWT48" s="90"/>
      <c r="EWU48" s="90"/>
      <c r="EWV48" s="90"/>
      <c r="EWW48" s="90"/>
      <c r="EWX48" s="90"/>
      <c r="EWY48" s="90"/>
      <c r="EWZ48" s="90"/>
      <c r="EXA48" s="90"/>
      <c r="EXB48" s="90"/>
      <c r="EXC48" s="90"/>
      <c r="EXD48" s="90"/>
      <c r="EXE48" s="90"/>
      <c r="EXF48" s="90"/>
      <c r="EXG48" s="90"/>
      <c r="EXH48" s="90"/>
      <c r="EXI48" s="90"/>
      <c r="EXJ48" s="90"/>
      <c r="EXK48" s="90"/>
      <c r="EXL48" s="90"/>
      <c r="EXM48" s="90"/>
      <c r="EXN48" s="90"/>
      <c r="EXO48" s="90"/>
      <c r="EXP48" s="90"/>
      <c r="EXQ48" s="90"/>
      <c r="EXR48" s="90"/>
      <c r="EXS48" s="90"/>
      <c r="EXT48" s="90"/>
      <c r="EXU48" s="90"/>
      <c r="EXV48" s="90"/>
      <c r="EXW48" s="90"/>
      <c r="EXX48" s="90"/>
      <c r="EXY48" s="90"/>
      <c r="EXZ48" s="90"/>
      <c r="EYA48" s="90"/>
      <c r="EYB48" s="90"/>
      <c r="EYC48" s="90"/>
      <c r="EYD48" s="90"/>
      <c r="EYE48" s="90"/>
      <c r="EYF48" s="90"/>
      <c r="EYG48" s="90"/>
      <c r="EYH48" s="90"/>
      <c r="EYI48" s="90"/>
      <c r="EYJ48" s="90"/>
      <c r="EYK48" s="90"/>
      <c r="EYL48" s="90"/>
      <c r="EYM48" s="90"/>
      <c r="EYN48" s="90"/>
      <c r="EYO48" s="90"/>
      <c r="EYP48" s="90"/>
      <c r="EYQ48" s="90"/>
      <c r="EYR48" s="90"/>
      <c r="EYS48" s="90"/>
      <c r="EYT48" s="90"/>
      <c r="EYU48" s="90"/>
      <c r="EYV48" s="90"/>
      <c r="EYW48" s="90"/>
      <c r="EYX48" s="90"/>
      <c r="EYY48" s="90"/>
      <c r="EYZ48" s="90"/>
      <c r="EZA48" s="90"/>
      <c r="EZB48" s="90"/>
      <c r="EZC48" s="90"/>
      <c r="EZD48" s="90"/>
      <c r="EZE48" s="90"/>
      <c r="EZF48" s="90"/>
      <c r="EZG48" s="90"/>
      <c r="EZH48" s="90"/>
      <c r="EZI48" s="90"/>
      <c r="EZJ48" s="90"/>
      <c r="EZK48" s="90"/>
      <c r="EZL48" s="90"/>
      <c r="EZM48" s="90"/>
      <c r="EZN48" s="90"/>
      <c r="EZO48" s="90"/>
      <c r="EZP48" s="90"/>
      <c r="EZQ48" s="90"/>
      <c r="EZR48" s="90"/>
      <c r="EZS48" s="90"/>
      <c r="EZT48" s="90"/>
      <c r="EZU48" s="90"/>
      <c r="EZV48" s="90"/>
      <c r="EZW48" s="90"/>
      <c r="EZX48" s="90"/>
      <c r="EZY48" s="90"/>
      <c r="EZZ48" s="90"/>
      <c r="FAA48" s="90"/>
      <c r="FAB48" s="90"/>
      <c r="FAC48" s="90"/>
      <c r="FAD48" s="90"/>
      <c r="FAE48" s="90"/>
      <c r="FAF48" s="90"/>
      <c r="FAG48" s="90"/>
      <c r="FAH48" s="90"/>
      <c r="FAI48" s="90"/>
      <c r="FAJ48" s="90"/>
      <c r="FAK48" s="90"/>
      <c r="FAL48" s="90"/>
      <c r="FAM48" s="90"/>
      <c r="FAN48" s="90"/>
      <c r="FAO48" s="90"/>
      <c r="FAP48" s="90"/>
      <c r="FAQ48" s="90"/>
      <c r="FAR48" s="90"/>
      <c r="FAS48" s="90"/>
      <c r="FAT48" s="90"/>
      <c r="FAU48" s="90"/>
      <c r="FAV48" s="90"/>
      <c r="FAW48" s="90"/>
      <c r="FAX48" s="90"/>
      <c r="FAY48" s="90"/>
      <c r="FAZ48" s="90"/>
      <c r="FBA48" s="90"/>
      <c r="FBB48" s="90"/>
      <c r="FBC48" s="90"/>
      <c r="FBD48" s="90"/>
      <c r="FBE48" s="90"/>
      <c r="FBF48" s="90"/>
      <c r="FBG48" s="90"/>
      <c r="FBH48" s="90"/>
      <c r="FBI48" s="90"/>
      <c r="FBJ48" s="90"/>
      <c r="FBK48" s="90"/>
      <c r="FBL48" s="90"/>
      <c r="FBM48" s="90"/>
      <c r="FBN48" s="90"/>
      <c r="FBO48" s="90"/>
      <c r="FBP48" s="90"/>
      <c r="FBQ48" s="90"/>
      <c r="FBR48" s="90"/>
      <c r="FBS48" s="90"/>
      <c r="FBT48" s="90"/>
      <c r="FBU48" s="90"/>
      <c r="FBV48" s="90"/>
      <c r="FBW48" s="90"/>
      <c r="FBX48" s="90"/>
      <c r="FBY48" s="90"/>
      <c r="FBZ48" s="90"/>
      <c r="FCA48" s="90"/>
      <c r="FCB48" s="90"/>
      <c r="FCC48" s="90"/>
      <c r="FCD48" s="90"/>
      <c r="FCE48" s="90"/>
      <c r="FCF48" s="90"/>
      <c r="FCG48" s="90"/>
      <c r="FCH48" s="90"/>
      <c r="FCI48" s="90"/>
      <c r="FCJ48" s="90"/>
      <c r="FCK48" s="90"/>
      <c r="FCL48" s="90"/>
      <c r="FCM48" s="90"/>
      <c r="FCN48" s="90"/>
      <c r="FCO48" s="90"/>
      <c r="FCP48" s="90"/>
      <c r="FCQ48" s="90"/>
      <c r="FCR48" s="90"/>
      <c r="FCS48" s="90"/>
      <c r="FCT48" s="90"/>
      <c r="FCU48" s="90"/>
      <c r="FCV48" s="90"/>
      <c r="FCW48" s="90"/>
      <c r="FCX48" s="90"/>
      <c r="FCY48" s="90"/>
      <c r="FCZ48" s="90"/>
      <c r="FDA48" s="90"/>
      <c r="FDB48" s="90"/>
      <c r="FDC48" s="90"/>
      <c r="FDD48" s="90"/>
      <c r="FDE48" s="90"/>
      <c r="FDF48" s="90"/>
      <c r="FDG48" s="90"/>
      <c r="FDH48" s="90"/>
      <c r="FDI48" s="90"/>
      <c r="FDJ48" s="90"/>
      <c r="FDK48" s="90"/>
      <c r="FDL48" s="90"/>
      <c r="FDM48" s="90"/>
      <c r="FDN48" s="90"/>
      <c r="FDO48" s="90"/>
      <c r="FDP48" s="90"/>
      <c r="FDQ48" s="90"/>
      <c r="FDR48" s="90"/>
      <c r="FDS48" s="90"/>
      <c r="FDT48" s="90"/>
      <c r="FDU48" s="90"/>
      <c r="FDV48" s="90"/>
      <c r="FDW48" s="90"/>
      <c r="FDX48" s="90"/>
      <c r="FDY48" s="90"/>
      <c r="FDZ48" s="90"/>
      <c r="FEA48" s="90"/>
      <c r="FEB48" s="90"/>
      <c r="FEC48" s="90"/>
      <c r="FED48" s="90"/>
      <c r="FEE48" s="90"/>
      <c r="FEF48" s="90"/>
      <c r="FEG48" s="90"/>
      <c r="FEH48" s="90"/>
      <c r="FEI48" s="90"/>
      <c r="FEJ48" s="90"/>
      <c r="FEK48" s="90"/>
      <c r="FEL48" s="90"/>
      <c r="FEM48" s="90"/>
      <c r="FEN48" s="90"/>
      <c r="FEO48" s="90"/>
      <c r="FEP48" s="90"/>
      <c r="FEQ48" s="90"/>
      <c r="FER48" s="90"/>
      <c r="FES48" s="90"/>
      <c r="FET48" s="90"/>
      <c r="FEU48" s="90"/>
      <c r="FEV48" s="90"/>
      <c r="FEW48" s="90"/>
      <c r="FEX48" s="90"/>
      <c r="FEY48" s="90"/>
      <c r="FEZ48" s="90"/>
      <c r="FFA48" s="90"/>
      <c r="FFB48" s="90"/>
      <c r="FFC48" s="90"/>
      <c r="FFD48" s="90"/>
      <c r="FFE48" s="90"/>
      <c r="FFF48" s="90"/>
      <c r="FFG48" s="90"/>
      <c r="FFH48" s="90"/>
      <c r="FFI48" s="90"/>
      <c r="FFJ48" s="90"/>
      <c r="FFK48" s="90"/>
      <c r="FFL48" s="90"/>
      <c r="FFM48" s="90"/>
      <c r="FFN48" s="90"/>
      <c r="FFO48" s="90"/>
      <c r="FFP48" s="90"/>
      <c r="FFQ48" s="90"/>
      <c r="FFR48" s="90"/>
      <c r="FFS48" s="90"/>
      <c r="FFT48" s="90"/>
      <c r="FFU48" s="90"/>
      <c r="FFV48" s="90"/>
      <c r="FFW48" s="90"/>
      <c r="FFX48" s="90"/>
      <c r="FFY48" s="90"/>
      <c r="FFZ48" s="90"/>
      <c r="FGA48" s="90"/>
      <c r="FGB48" s="90"/>
      <c r="FGC48" s="90"/>
      <c r="FGD48" s="90"/>
      <c r="FGE48" s="90"/>
      <c r="FGF48" s="90"/>
      <c r="FGG48" s="90"/>
      <c r="FGH48" s="90"/>
      <c r="FGI48" s="90"/>
      <c r="FGJ48" s="90"/>
      <c r="FGK48" s="90"/>
      <c r="FGL48" s="90"/>
      <c r="FGM48" s="90"/>
      <c r="FGN48" s="90"/>
      <c r="FGO48" s="90"/>
      <c r="FGP48" s="90"/>
      <c r="FGQ48" s="90"/>
      <c r="FGR48" s="90"/>
      <c r="FGS48" s="90"/>
      <c r="FGT48" s="90"/>
      <c r="FGU48" s="90"/>
      <c r="FGV48" s="90"/>
      <c r="FGW48" s="90"/>
      <c r="FGX48" s="90"/>
      <c r="FGY48" s="90"/>
      <c r="FGZ48" s="90"/>
      <c r="FHA48" s="90"/>
      <c r="FHB48" s="90"/>
      <c r="FHC48" s="90"/>
      <c r="FHD48" s="90"/>
      <c r="FHE48" s="90"/>
      <c r="FHF48" s="90"/>
      <c r="FHG48" s="90"/>
      <c r="FHH48" s="90"/>
      <c r="FHI48" s="90"/>
      <c r="FHJ48" s="90"/>
      <c r="FHK48" s="90"/>
      <c r="FHL48" s="90"/>
      <c r="FHM48" s="90"/>
      <c r="FHN48" s="90"/>
      <c r="FHO48" s="90"/>
      <c r="FHP48" s="90"/>
      <c r="FHQ48" s="90"/>
      <c r="FHR48" s="90"/>
      <c r="FHS48" s="90"/>
      <c r="FHT48" s="90"/>
      <c r="FHU48" s="90"/>
      <c r="FHV48" s="90"/>
      <c r="FHW48" s="90"/>
      <c r="FHX48" s="90"/>
      <c r="FHY48" s="90"/>
      <c r="FHZ48" s="90"/>
      <c r="FIA48" s="90"/>
      <c r="FIB48" s="90"/>
      <c r="FIC48" s="90"/>
      <c r="FID48" s="90"/>
      <c r="FIE48" s="90"/>
      <c r="FIF48" s="90"/>
      <c r="FIG48" s="90"/>
      <c r="FIH48" s="90"/>
      <c r="FII48" s="90"/>
      <c r="FIJ48" s="90"/>
      <c r="FIK48" s="90"/>
      <c r="FIL48" s="90"/>
      <c r="FIM48" s="90"/>
      <c r="FIN48" s="90"/>
      <c r="FIO48" s="90"/>
      <c r="FIP48" s="90"/>
      <c r="FIQ48" s="90"/>
      <c r="FIR48" s="90"/>
      <c r="FIS48" s="90"/>
      <c r="FIT48" s="90"/>
      <c r="FIU48" s="90"/>
      <c r="FIV48" s="90"/>
      <c r="FIW48" s="90"/>
      <c r="FIX48" s="90"/>
      <c r="FIY48" s="90"/>
      <c r="FIZ48" s="90"/>
      <c r="FJA48" s="90"/>
      <c r="FJB48" s="90"/>
      <c r="FJC48" s="90"/>
      <c r="FJD48" s="90"/>
      <c r="FJE48" s="90"/>
      <c r="FJF48" s="90"/>
      <c r="FJG48" s="90"/>
      <c r="FJH48" s="90"/>
      <c r="FJI48" s="90"/>
      <c r="FJJ48" s="90"/>
      <c r="FJK48" s="90"/>
      <c r="FJL48" s="90"/>
      <c r="FJM48" s="90"/>
      <c r="FJN48" s="90"/>
      <c r="FJO48" s="90"/>
      <c r="FJP48" s="90"/>
      <c r="FJQ48" s="90"/>
      <c r="FJR48" s="90"/>
      <c r="FJS48" s="90"/>
      <c r="FJT48" s="90"/>
      <c r="FJU48" s="90"/>
      <c r="FJV48" s="90"/>
      <c r="FJW48" s="90"/>
      <c r="FJX48" s="90"/>
      <c r="FJY48" s="90"/>
      <c r="FJZ48" s="90"/>
      <c r="FKA48" s="90"/>
      <c r="FKB48" s="90"/>
      <c r="FKC48" s="90"/>
      <c r="FKD48" s="90"/>
      <c r="FKE48" s="90"/>
      <c r="FKF48" s="90"/>
      <c r="FKG48" s="90"/>
      <c r="FKH48" s="90"/>
      <c r="FKI48" s="90"/>
      <c r="FKJ48" s="90"/>
      <c r="FKK48" s="90"/>
      <c r="FKL48" s="90"/>
      <c r="FKM48" s="90"/>
      <c r="FKN48" s="90"/>
      <c r="FKO48" s="90"/>
      <c r="FKP48" s="90"/>
      <c r="FKQ48" s="90"/>
      <c r="FKR48" s="90"/>
      <c r="FKS48" s="90"/>
      <c r="FKT48" s="90"/>
      <c r="FKU48" s="90"/>
      <c r="FKV48" s="90"/>
      <c r="FKW48" s="90"/>
      <c r="FKX48" s="90"/>
      <c r="FKY48" s="90"/>
      <c r="FKZ48" s="90"/>
      <c r="FLA48" s="90"/>
      <c r="FLB48" s="90"/>
      <c r="FLC48" s="90"/>
      <c r="FLD48" s="90"/>
      <c r="FLE48" s="90"/>
      <c r="FLF48" s="90"/>
      <c r="FLG48" s="90"/>
      <c r="FLH48" s="90"/>
      <c r="FLI48" s="90"/>
      <c r="FLJ48" s="90"/>
      <c r="FLK48" s="90"/>
      <c r="FLL48" s="90"/>
      <c r="FLM48" s="90"/>
      <c r="FLN48" s="90"/>
      <c r="FLO48" s="90"/>
      <c r="FLP48" s="90"/>
      <c r="FLQ48" s="90"/>
      <c r="FLR48" s="90"/>
      <c r="FLS48" s="90"/>
      <c r="FLT48" s="90"/>
      <c r="FLU48" s="90"/>
      <c r="FLV48" s="90"/>
      <c r="FLW48" s="90"/>
      <c r="FLX48" s="90"/>
      <c r="FLY48" s="90"/>
      <c r="FLZ48" s="90"/>
      <c r="FMA48" s="90"/>
      <c r="FMB48" s="90"/>
      <c r="FMC48" s="90"/>
      <c r="FMD48" s="90"/>
      <c r="FME48" s="90"/>
      <c r="FMF48" s="90"/>
      <c r="FMG48" s="90"/>
      <c r="FMH48" s="90"/>
      <c r="FMI48" s="90"/>
      <c r="FMJ48" s="90"/>
      <c r="FMK48" s="90"/>
      <c r="FML48" s="90"/>
      <c r="FMM48" s="90"/>
      <c r="FMN48" s="90"/>
      <c r="FMO48" s="90"/>
      <c r="FMP48" s="90"/>
      <c r="FMQ48" s="90"/>
      <c r="FMR48" s="90"/>
      <c r="FMS48" s="90"/>
      <c r="FMT48" s="90"/>
      <c r="FMU48" s="90"/>
      <c r="FMV48" s="90"/>
      <c r="FMW48" s="90"/>
      <c r="FMX48" s="90"/>
      <c r="FMY48" s="90"/>
      <c r="FMZ48" s="90"/>
      <c r="FNA48" s="90"/>
      <c r="FNB48" s="90"/>
      <c r="FNC48" s="90"/>
      <c r="FND48" s="90"/>
      <c r="FNE48" s="90"/>
      <c r="FNF48" s="90"/>
      <c r="FNG48" s="90"/>
      <c r="FNH48" s="90"/>
      <c r="FNI48" s="90"/>
      <c r="FNJ48" s="90"/>
      <c r="FNK48" s="90"/>
      <c r="FNL48" s="90"/>
      <c r="FNM48" s="90"/>
      <c r="FNN48" s="90"/>
      <c r="FNO48" s="90"/>
      <c r="FNP48" s="90"/>
      <c r="FNQ48" s="90"/>
      <c r="FNR48" s="90"/>
      <c r="FNS48" s="90"/>
      <c r="FNT48" s="90"/>
      <c r="FNU48" s="90"/>
      <c r="FNV48" s="90"/>
      <c r="FNW48" s="90"/>
      <c r="FNX48" s="90"/>
      <c r="FNY48" s="90"/>
      <c r="FNZ48" s="90"/>
      <c r="FOA48" s="90"/>
      <c r="FOB48" s="90"/>
      <c r="FOC48" s="90"/>
      <c r="FOD48" s="90"/>
      <c r="FOE48" s="90"/>
      <c r="FOF48" s="90"/>
      <c r="FOG48" s="90"/>
      <c r="FOH48" s="90"/>
      <c r="FOI48" s="90"/>
      <c r="FOJ48" s="90"/>
      <c r="FOK48" s="90"/>
      <c r="FOL48" s="90"/>
      <c r="FOM48" s="90"/>
      <c r="FON48" s="90"/>
      <c r="FOO48" s="90"/>
      <c r="FOP48" s="90"/>
      <c r="FOQ48" s="90"/>
      <c r="FOR48" s="90"/>
      <c r="FOS48" s="90"/>
      <c r="FOT48" s="90"/>
      <c r="FOU48" s="90"/>
      <c r="FOV48" s="90"/>
      <c r="FOW48" s="90"/>
      <c r="FOX48" s="90"/>
      <c r="FOY48" s="90"/>
      <c r="FOZ48" s="90"/>
      <c r="FPA48" s="90"/>
      <c r="FPB48" s="90"/>
      <c r="FPC48" s="90"/>
      <c r="FPD48" s="90"/>
      <c r="FPE48" s="90"/>
      <c r="FPF48" s="90"/>
      <c r="FPG48" s="90"/>
      <c r="FPH48" s="90"/>
      <c r="FPI48" s="90"/>
      <c r="FPJ48" s="90"/>
      <c r="FPK48" s="90"/>
      <c r="FPL48" s="90"/>
      <c r="FPM48" s="90"/>
      <c r="FPN48" s="90"/>
      <c r="FPO48" s="90"/>
      <c r="FPP48" s="90"/>
      <c r="FPQ48" s="90"/>
      <c r="FPR48" s="90"/>
      <c r="FPS48" s="90"/>
      <c r="FPT48" s="90"/>
      <c r="FPU48" s="90"/>
      <c r="FPV48" s="90"/>
      <c r="FPW48" s="90"/>
      <c r="FPX48" s="90"/>
      <c r="FPY48" s="90"/>
      <c r="FPZ48" s="90"/>
      <c r="FQA48" s="90"/>
      <c r="FQB48" s="90"/>
      <c r="FQC48" s="90"/>
      <c r="FQD48" s="90"/>
      <c r="FQE48" s="90"/>
      <c r="FQF48" s="90"/>
      <c r="FQG48" s="90"/>
      <c r="FQH48" s="90"/>
      <c r="FQI48" s="90"/>
      <c r="FQJ48" s="90"/>
      <c r="FQK48" s="90"/>
      <c r="FQL48" s="90"/>
      <c r="FQM48" s="90"/>
      <c r="FQN48" s="90"/>
      <c r="FQO48" s="90"/>
      <c r="FQP48" s="90"/>
      <c r="FQQ48" s="90"/>
      <c r="FQR48" s="90"/>
      <c r="FQS48" s="90"/>
      <c r="FQT48" s="90"/>
      <c r="FQU48" s="90"/>
      <c r="FQV48" s="90"/>
      <c r="FQW48" s="90"/>
      <c r="FQX48" s="90"/>
      <c r="FQY48" s="90"/>
      <c r="FQZ48" s="90"/>
      <c r="FRA48" s="90"/>
      <c r="FRB48" s="90"/>
      <c r="FRC48" s="90"/>
      <c r="FRD48" s="90"/>
      <c r="FRE48" s="90"/>
      <c r="FRF48" s="90"/>
      <c r="FRG48" s="90"/>
      <c r="FRH48" s="90"/>
      <c r="FRI48" s="90"/>
      <c r="FRJ48" s="90"/>
      <c r="FRK48" s="90"/>
      <c r="FRL48" s="90"/>
      <c r="FRM48" s="90"/>
      <c r="FRN48" s="90"/>
      <c r="FRO48" s="90"/>
      <c r="FRP48" s="90"/>
      <c r="FRQ48" s="90"/>
      <c r="FRR48" s="90"/>
      <c r="FRS48" s="90"/>
      <c r="FRT48" s="90"/>
      <c r="FRU48" s="90"/>
      <c r="FRV48" s="90"/>
      <c r="FRW48" s="90"/>
      <c r="FRX48" s="90"/>
      <c r="FRY48" s="90"/>
      <c r="FRZ48" s="90"/>
      <c r="FSA48" s="90"/>
      <c r="FSB48" s="90"/>
      <c r="FSC48" s="90"/>
      <c r="FSD48" s="90"/>
      <c r="FSE48" s="90"/>
      <c r="FSF48" s="90"/>
      <c r="FSG48" s="90"/>
      <c r="FSH48" s="90"/>
      <c r="FSI48" s="90"/>
      <c r="FSJ48" s="90"/>
      <c r="FSK48" s="90"/>
      <c r="FSL48" s="90"/>
      <c r="FSM48" s="90"/>
      <c r="FSN48" s="90"/>
      <c r="FSO48" s="90"/>
      <c r="FSP48" s="90"/>
      <c r="FSQ48" s="90"/>
      <c r="FSR48" s="90"/>
      <c r="FSS48" s="90"/>
      <c r="FST48" s="90"/>
      <c r="FSU48" s="90"/>
      <c r="FSV48" s="90"/>
      <c r="FSW48" s="90"/>
      <c r="FSX48" s="90"/>
      <c r="FSY48" s="90"/>
      <c r="FSZ48" s="90"/>
      <c r="FTA48" s="90"/>
      <c r="FTB48" s="90"/>
      <c r="FTC48" s="90"/>
      <c r="FTD48" s="90"/>
      <c r="FTE48" s="90"/>
      <c r="FTF48" s="90"/>
      <c r="FTG48" s="90"/>
      <c r="FTH48" s="90"/>
      <c r="FTI48" s="90"/>
      <c r="FTJ48" s="90"/>
      <c r="FTK48" s="90"/>
      <c r="FTL48" s="90"/>
      <c r="FTM48" s="90"/>
      <c r="FTN48" s="90"/>
      <c r="FTO48" s="90"/>
      <c r="FTP48" s="90"/>
      <c r="FTQ48" s="90"/>
      <c r="FTR48" s="90"/>
      <c r="FTS48" s="90"/>
      <c r="FTT48" s="90"/>
      <c r="FTU48" s="90"/>
      <c r="FTV48" s="90"/>
      <c r="FTW48" s="90"/>
      <c r="FTX48" s="90"/>
      <c r="FTY48" s="90"/>
      <c r="FTZ48" s="90"/>
      <c r="FUA48" s="90"/>
      <c r="FUB48" s="90"/>
      <c r="FUC48" s="90"/>
      <c r="FUD48" s="90"/>
      <c r="FUE48" s="90"/>
      <c r="FUF48" s="90"/>
      <c r="FUG48" s="90"/>
      <c r="FUH48" s="90"/>
      <c r="FUI48" s="90"/>
      <c r="FUJ48" s="90"/>
      <c r="FUK48" s="90"/>
      <c r="FUL48" s="90"/>
      <c r="FUM48" s="90"/>
      <c r="FUN48" s="90"/>
      <c r="FUO48" s="90"/>
      <c r="FUP48" s="90"/>
      <c r="FUQ48" s="90"/>
      <c r="FUR48" s="90"/>
      <c r="FUS48" s="90"/>
      <c r="FUT48" s="90"/>
      <c r="FUU48" s="90"/>
      <c r="FUV48" s="90"/>
      <c r="FUW48" s="90"/>
      <c r="FUX48" s="90"/>
      <c r="FUY48" s="90"/>
      <c r="FUZ48" s="90"/>
      <c r="FVA48" s="90"/>
      <c r="FVB48" s="90"/>
      <c r="FVC48" s="90"/>
      <c r="FVD48" s="90"/>
      <c r="FVE48" s="90"/>
      <c r="FVF48" s="90"/>
      <c r="FVG48" s="90"/>
      <c r="FVH48" s="90"/>
      <c r="FVI48" s="90"/>
      <c r="FVJ48" s="90"/>
      <c r="FVK48" s="90"/>
      <c r="FVL48" s="90"/>
      <c r="FVM48" s="90"/>
      <c r="FVN48" s="90"/>
      <c r="FVO48" s="90"/>
      <c r="FVP48" s="90"/>
      <c r="FVQ48" s="90"/>
      <c r="FVR48" s="90"/>
      <c r="FVS48" s="90"/>
      <c r="FVT48" s="90"/>
      <c r="FVU48" s="90"/>
      <c r="FVV48" s="90"/>
      <c r="FVW48" s="90"/>
      <c r="FVX48" s="90"/>
      <c r="FVY48" s="90"/>
      <c r="FVZ48" s="90"/>
      <c r="FWA48" s="90"/>
      <c r="FWB48" s="90"/>
      <c r="FWC48" s="90"/>
      <c r="FWD48" s="90"/>
      <c r="FWE48" s="90"/>
      <c r="FWF48" s="90"/>
      <c r="FWG48" s="90"/>
      <c r="FWH48" s="90"/>
      <c r="FWI48" s="90"/>
      <c r="FWJ48" s="90"/>
      <c r="FWK48" s="90"/>
      <c r="FWL48" s="90"/>
      <c r="FWM48" s="90"/>
      <c r="FWN48" s="90"/>
      <c r="FWO48" s="90"/>
      <c r="FWP48" s="90"/>
      <c r="FWQ48" s="90"/>
      <c r="FWR48" s="90"/>
      <c r="FWS48" s="90"/>
      <c r="FWT48" s="90"/>
      <c r="FWU48" s="90"/>
      <c r="FWV48" s="90"/>
      <c r="FWW48" s="90"/>
      <c r="FWX48" s="90"/>
      <c r="FWY48" s="90"/>
      <c r="FWZ48" s="90"/>
      <c r="FXA48" s="90"/>
      <c r="FXB48" s="90"/>
      <c r="FXC48" s="90"/>
      <c r="FXD48" s="90"/>
      <c r="FXE48" s="90"/>
      <c r="FXF48" s="90"/>
      <c r="FXG48" s="90"/>
      <c r="FXH48" s="90"/>
      <c r="FXI48" s="90"/>
      <c r="FXJ48" s="90"/>
      <c r="FXK48" s="90"/>
      <c r="FXL48" s="90"/>
      <c r="FXM48" s="90"/>
      <c r="FXN48" s="90"/>
      <c r="FXO48" s="90"/>
      <c r="FXP48" s="90"/>
      <c r="FXQ48" s="90"/>
      <c r="FXR48" s="90"/>
      <c r="FXS48" s="90"/>
      <c r="FXT48" s="90"/>
      <c r="FXU48" s="90"/>
      <c r="FXV48" s="90"/>
      <c r="FXW48" s="90"/>
      <c r="FXX48" s="90"/>
      <c r="FXY48" s="90"/>
      <c r="FXZ48" s="90"/>
      <c r="FYA48" s="90"/>
      <c r="FYB48" s="90"/>
      <c r="FYC48" s="90"/>
      <c r="FYD48" s="90"/>
      <c r="FYE48" s="90"/>
      <c r="FYF48" s="90"/>
      <c r="FYG48" s="90"/>
      <c r="FYH48" s="90"/>
      <c r="FYI48" s="90"/>
      <c r="FYJ48" s="90"/>
      <c r="FYK48" s="90"/>
      <c r="FYL48" s="90"/>
      <c r="FYM48" s="90"/>
      <c r="FYN48" s="90"/>
      <c r="FYO48" s="90"/>
      <c r="FYP48" s="90"/>
      <c r="FYQ48" s="90"/>
      <c r="FYR48" s="90"/>
      <c r="FYS48" s="90"/>
      <c r="FYT48" s="90"/>
      <c r="FYU48" s="90"/>
      <c r="FYV48" s="90"/>
      <c r="FYW48" s="90"/>
      <c r="FYX48" s="90"/>
      <c r="FYY48" s="90"/>
      <c r="FYZ48" s="90"/>
      <c r="FZA48" s="90"/>
      <c r="FZB48" s="90"/>
      <c r="FZC48" s="90"/>
      <c r="FZD48" s="90"/>
      <c r="FZE48" s="90"/>
      <c r="FZF48" s="90"/>
      <c r="FZG48" s="90"/>
      <c r="FZH48" s="90"/>
      <c r="FZI48" s="90"/>
      <c r="FZJ48" s="90"/>
      <c r="FZK48" s="90"/>
      <c r="FZL48" s="90"/>
      <c r="FZM48" s="90"/>
      <c r="FZN48" s="90"/>
      <c r="FZO48" s="90"/>
      <c r="FZP48" s="90"/>
      <c r="FZQ48" s="90"/>
      <c r="FZR48" s="90"/>
      <c r="FZS48" s="90"/>
      <c r="FZT48" s="90"/>
      <c r="FZU48" s="90"/>
      <c r="FZV48" s="90"/>
      <c r="FZW48" s="90"/>
      <c r="FZX48" s="90"/>
      <c r="FZY48" s="90"/>
      <c r="FZZ48" s="90"/>
      <c r="GAA48" s="90"/>
      <c r="GAB48" s="90"/>
      <c r="GAC48" s="90"/>
      <c r="GAD48" s="90"/>
      <c r="GAE48" s="90"/>
      <c r="GAF48" s="90"/>
      <c r="GAG48" s="90"/>
      <c r="GAH48" s="90"/>
      <c r="GAI48" s="90"/>
      <c r="GAJ48" s="90"/>
      <c r="GAK48" s="90"/>
      <c r="GAL48" s="90"/>
      <c r="GAM48" s="90"/>
      <c r="GAN48" s="90"/>
      <c r="GAO48" s="90"/>
      <c r="GAP48" s="90"/>
      <c r="GAQ48" s="90"/>
      <c r="GAR48" s="90"/>
      <c r="GAS48" s="90"/>
      <c r="GAT48" s="90"/>
      <c r="GAU48" s="90"/>
      <c r="GAV48" s="90"/>
      <c r="GAW48" s="90"/>
      <c r="GAX48" s="90"/>
      <c r="GAY48" s="90"/>
      <c r="GAZ48" s="90"/>
      <c r="GBA48" s="90"/>
      <c r="GBB48" s="90"/>
      <c r="GBC48" s="90"/>
      <c r="GBD48" s="90"/>
      <c r="GBE48" s="90"/>
      <c r="GBF48" s="90"/>
      <c r="GBG48" s="90"/>
      <c r="GBH48" s="90"/>
      <c r="GBI48" s="90"/>
      <c r="GBJ48" s="90"/>
      <c r="GBK48" s="90"/>
      <c r="GBL48" s="90"/>
      <c r="GBM48" s="90"/>
      <c r="GBN48" s="90"/>
      <c r="GBO48" s="90"/>
      <c r="GBP48" s="90"/>
      <c r="GBQ48" s="90"/>
      <c r="GBR48" s="90"/>
      <c r="GBS48" s="90"/>
      <c r="GBT48" s="90"/>
      <c r="GBU48" s="90"/>
      <c r="GBV48" s="90"/>
      <c r="GBW48" s="90"/>
      <c r="GBX48" s="90"/>
      <c r="GBY48" s="90"/>
      <c r="GBZ48" s="90"/>
      <c r="GCA48" s="90"/>
      <c r="GCB48" s="90"/>
      <c r="GCC48" s="90"/>
      <c r="GCD48" s="90"/>
      <c r="GCE48" s="90"/>
      <c r="GCF48" s="90"/>
      <c r="GCG48" s="90"/>
      <c r="GCH48" s="90"/>
      <c r="GCI48" s="90"/>
      <c r="GCJ48" s="90"/>
      <c r="GCK48" s="90"/>
      <c r="GCL48" s="90"/>
      <c r="GCM48" s="90"/>
      <c r="GCN48" s="90"/>
      <c r="GCO48" s="90"/>
      <c r="GCP48" s="90"/>
      <c r="GCQ48" s="90"/>
      <c r="GCR48" s="90"/>
      <c r="GCS48" s="90"/>
      <c r="GCT48" s="90"/>
      <c r="GCU48" s="90"/>
      <c r="GCV48" s="90"/>
      <c r="GCW48" s="90"/>
      <c r="GCX48" s="90"/>
      <c r="GCY48" s="90"/>
      <c r="GCZ48" s="90"/>
      <c r="GDA48" s="90"/>
      <c r="GDB48" s="90"/>
      <c r="GDC48" s="90"/>
      <c r="GDD48" s="90"/>
      <c r="GDE48" s="90"/>
      <c r="GDF48" s="90"/>
      <c r="GDG48" s="90"/>
      <c r="GDH48" s="90"/>
      <c r="GDI48" s="90"/>
      <c r="GDJ48" s="90"/>
      <c r="GDK48" s="90"/>
      <c r="GDL48" s="90"/>
      <c r="GDM48" s="90"/>
      <c r="GDN48" s="90"/>
      <c r="GDO48" s="90"/>
      <c r="GDP48" s="90"/>
      <c r="GDQ48" s="90"/>
      <c r="GDR48" s="90"/>
      <c r="GDS48" s="90"/>
      <c r="GDT48" s="90"/>
      <c r="GDU48" s="90"/>
      <c r="GDV48" s="90"/>
      <c r="GDW48" s="90"/>
      <c r="GDX48" s="90"/>
      <c r="GDY48" s="90"/>
      <c r="GDZ48" s="90"/>
      <c r="GEA48" s="90"/>
      <c r="GEB48" s="90"/>
      <c r="GEC48" s="90"/>
      <c r="GED48" s="90"/>
      <c r="GEE48" s="90"/>
      <c r="GEF48" s="90"/>
      <c r="GEG48" s="90"/>
      <c r="GEH48" s="90"/>
      <c r="GEI48" s="90"/>
      <c r="GEJ48" s="90"/>
      <c r="GEK48" s="90"/>
      <c r="GEL48" s="90"/>
      <c r="GEM48" s="90"/>
      <c r="GEN48" s="90"/>
      <c r="GEO48" s="90"/>
      <c r="GEP48" s="90"/>
      <c r="GEQ48" s="90"/>
      <c r="GER48" s="90"/>
      <c r="GES48" s="90"/>
      <c r="GET48" s="90"/>
      <c r="GEU48" s="90"/>
      <c r="GEV48" s="90"/>
      <c r="GEW48" s="90"/>
      <c r="GEX48" s="90"/>
      <c r="GEY48" s="90"/>
      <c r="GEZ48" s="90"/>
      <c r="GFA48" s="90"/>
      <c r="GFB48" s="90"/>
      <c r="GFC48" s="90"/>
      <c r="GFD48" s="90"/>
      <c r="GFE48" s="90"/>
      <c r="GFF48" s="90"/>
      <c r="GFG48" s="90"/>
      <c r="GFH48" s="90"/>
      <c r="GFI48" s="90"/>
      <c r="GFJ48" s="90"/>
      <c r="GFK48" s="90"/>
      <c r="GFL48" s="90"/>
      <c r="GFM48" s="90"/>
      <c r="GFN48" s="90"/>
      <c r="GFO48" s="90"/>
      <c r="GFP48" s="90"/>
      <c r="GFQ48" s="90"/>
      <c r="GFR48" s="90"/>
      <c r="GFS48" s="90"/>
      <c r="GFT48" s="90"/>
      <c r="GFU48" s="90"/>
      <c r="GFV48" s="90"/>
      <c r="GFW48" s="90"/>
      <c r="GFX48" s="90"/>
      <c r="GFY48" s="90"/>
      <c r="GFZ48" s="90"/>
      <c r="GGA48" s="90"/>
      <c r="GGB48" s="90"/>
      <c r="GGC48" s="90"/>
      <c r="GGD48" s="90"/>
      <c r="GGE48" s="90"/>
      <c r="GGF48" s="90"/>
      <c r="GGG48" s="90"/>
      <c r="GGH48" s="90"/>
      <c r="GGI48" s="90"/>
      <c r="GGJ48" s="90"/>
      <c r="GGK48" s="90"/>
      <c r="GGL48" s="90"/>
      <c r="GGM48" s="90"/>
      <c r="GGN48" s="90"/>
      <c r="GGO48" s="90"/>
      <c r="GGP48" s="90"/>
      <c r="GGQ48" s="90"/>
      <c r="GGR48" s="90"/>
      <c r="GGS48" s="90"/>
      <c r="GGT48" s="90"/>
      <c r="GGU48" s="90"/>
      <c r="GGV48" s="90"/>
      <c r="GGW48" s="90"/>
      <c r="GGX48" s="90"/>
      <c r="GGY48" s="90"/>
      <c r="GGZ48" s="90"/>
      <c r="GHA48" s="90"/>
      <c r="GHB48" s="90"/>
      <c r="GHC48" s="90"/>
      <c r="GHD48" s="90"/>
      <c r="GHE48" s="90"/>
      <c r="GHF48" s="90"/>
      <c r="GHG48" s="90"/>
      <c r="GHH48" s="90"/>
      <c r="GHI48" s="90"/>
      <c r="GHJ48" s="90"/>
      <c r="GHK48" s="90"/>
      <c r="GHL48" s="90"/>
      <c r="GHM48" s="90"/>
      <c r="GHN48" s="90"/>
      <c r="GHO48" s="90"/>
      <c r="GHP48" s="90"/>
      <c r="GHQ48" s="90"/>
      <c r="GHR48" s="90"/>
      <c r="GHS48" s="90"/>
      <c r="GHT48" s="90"/>
      <c r="GHU48" s="90"/>
      <c r="GHV48" s="90"/>
      <c r="GHW48" s="90"/>
      <c r="GHX48" s="90"/>
      <c r="GHY48" s="90"/>
      <c r="GHZ48" s="90"/>
      <c r="GIA48" s="90"/>
      <c r="GIB48" s="90"/>
      <c r="GIC48" s="90"/>
      <c r="GID48" s="90"/>
      <c r="GIE48" s="90"/>
      <c r="GIF48" s="90"/>
      <c r="GIG48" s="90"/>
      <c r="GIH48" s="90"/>
      <c r="GII48" s="90"/>
      <c r="GIJ48" s="90"/>
      <c r="GIK48" s="90"/>
      <c r="GIL48" s="90"/>
      <c r="GIM48" s="90"/>
      <c r="GIN48" s="90"/>
      <c r="GIO48" s="90"/>
      <c r="GIP48" s="90"/>
      <c r="GIQ48" s="90"/>
      <c r="GIR48" s="90"/>
      <c r="GIS48" s="90"/>
      <c r="GIT48" s="90"/>
      <c r="GIU48" s="90"/>
      <c r="GIV48" s="90"/>
      <c r="GIW48" s="90"/>
      <c r="GIX48" s="90"/>
      <c r="GIY48" s="90"/>
      <c r="GIZ48" s="90"/>
      <c r="GJA48" s="90"/>
      <c r="GJB48" s="90"/>
      <c r="GJC48" s="90"/>
      <c r="GJD48" s="90"/>
      <c r="GJE48" s="90"/>
      <c r="GJF48" s="90"/>
      <c r="GJG48" s="90"/>
      <c r="GJH48" s="90"/>
      <c r="GJI48" s="90"/>
      <c r="GJJ48" s="90"/>
      <c r="GJK48" s="90"/>
      <c r="GJL48" s="90"/>
      <c r="GJM48" s="90"/>
      <c r="GJN48" s="90"/>
      <c r="GJO48" s="90"/>
      <c r="GJP48" s="90"/>
      <c r="GJQ48" s="90"/>
      <c r="GJR48" s="90"/>
      <c r="GJS48" s="90"/>
      <c r="GJT48" s="90"/>
      <c r="GJU48" s="90"/>
      <c r="GJV48" s="90"/>
      <c r="GJW48" s="90"/>
      <c r="GJX48" s="90"/>
      <c r="GJY48" s="90"/>
      <c r="GJZ48" s="90"/>
      <c r="GKA48" s="90"/>
      <c r="GKB48" s="90"/>
      <c r="GKC48" s="90"/>
      <c r="GKD48" s="90"/>
      <c r="GKE48" s="90"/>
      <c r="GKF48" s="90"/>
      <c r="GKG48" s="90"/>
      <c r="GKH48" s="90"/>
      <c r="GKI48" s="90"/>
      <c r="GKJ48" s="90"/>
      <c r="GKK48" s="90"/>
      <c r="GKL48" s="90"/>
      <c r="GKM48" s="90"/>
      <c r="GKN48" s="90"/>
      <c r="GKO48" s="90"/>
      <c r="GKP48" s="90"/>
      <c r="GKQ48" s="90"/>
      <c r="GKR48" s="90"/>
      <c r="GKS48" s="90"/>
      <c r="GKT48" s="90"/>
      <c r="GKU48" s="90"/>
      <c r="GKV48" s="90"/>
      <c r="GKW48" s="90"/>
      <c r="GKX48" s="90"/>
      <c r="GKY48" s="90"/>
      <c r="GKZ48" s="90"/>
      <c r="GLA48" s="90"/>
      <c r="GLB48" s="90"/>
      <c r="GLC48" s="90"/>
      <c r="GLD48" s="90"/>
      <c r="GLE48" s="90"/>
      <c r="GLF48" s="90"/>
      <c r="GLG48" s="90"/>
      <c r="GLH48" s="90"/>
      <c r="GLI48" s="90"/>
      <c r="GLJ48" s="90"/>
      <c r="GLK48" s="90"/>
      <c r="GLL48" s="90"/>
      <c r="GLM48" s="90"/>
      <c r="GLN48" s="90"/>
      <c r="GLO48" s="90"/>
      <c r="GLP48" s="90"/>
      <c r="GLQ48" s="90"/>
      <c r="GLR48" s="90"/>
      <c r="GLS48" s="90"/>
      <c r="GLT48" s="90"/>
      <c r="GLU48" s="90"/>
      <c r="GLV48" s="90"/>
      <c r="GLW48" s="90"/>
      <c r="GLX48" s="90"/>
      <c r="GLY48" s="90"/>
      <c r="GLZ48" s="90"/>
      <c r="GMA48" s="90"/>
      <c r="GMB48" s="90"/>
      <c r="GMC48" s="90"/>
      <c r="GMD48" s="90"/>
      <c r="GME48" s="90"/>
      <c r="GMF48" s="90"/>
      <c r="GMG48" s="90"/>
      <c r="GMH48" s="90"/>
      <c r="GMI48" s="90"/>
      <c r="GMJ48" s="90"/>
      <c r="GMK48" s="90"/>
      <c r="GML48" s="90"/>
      <c r="GMM48" s="90"/>
      <c r="GMN48" s="90"/>
      <c r="GMO48" s="90"/>
      <c r="GMP48" s="90"/>
      <c r="GMQ48" s="90"/>
      <c r="GMR48" s="90"/>
      <c r="GMS48" s="90"/>
      <c r="GMT48" s="90"/>
      <c r="GMU48" s="90"/>
      <c r="GMV48" s="90"/>
      <c r="GMW48" s="90"/>
      <c r="GMX48" s="90"/>
      <c r="GMY48" s="90"/>
      <c r="GMZ48" s="90"/>
      <c r="GNA48" s="90"/>
      <c r="GNB48" s="90"/>
      <c r="GNC48" s="90"/>
      <c r="GND48" s="90"/>
      <c r="GNE48" s="90"/>
      <c r="GNF48" s="90"/>
      <c r="GNG48" s="90"/>
      <c r="GNH48" s="90"/>
      <c r="GNI48" s="90"/>
      <c r="GNJ48" s="90"/>
      <c r="GNK48" s="90"/>
      <c r="GNL48" s="90"/>
      <c r="GNM48" s="90"/>
      <c r="GNN48" s="90"/>
      <c r="GNO48" s="90"/>
      <c r="GNP48" s="90"/>
      <c r="GNQ48" s="90"/>
      <c r="GNR48" s="90"/>
      <c r="GNS48" s="90"/>
      <c r="GNT48" s="90"/>
      <c r="GNU48" s="90"/>
      <c r="GNV48" s="90"/>
      <c r="GNW48" s="90"/>
      <c r="GNX48" s="90"/>
      <c r="GNY48" s="90"/>
      <c r="GNZ48" s="90"/>
      <c r="GOA48" s="90"/>
      <c r="GOB48" s="90"/>
      <c r="GOC48" s="90"/>
      <c r="GOD48" s="90"/>
      <c r="GOE48" s="90"/>
      <c r="GOF48" s="90"/>
      <c r="GOG48" s="90"/>
      <c r="GOH48" s="90"/>
      <c r="GOI48" s="90"/>
      <c r="GOJ48" s="90"/>
      <c r="GOK48" s="90"/>
      <c r="GOL48" s="90"/>
      <c r="GOM48" s="90"/>
      <c r="GON48" s="90"/>
      <c r="GOO48" s="90"/>
      <c r="GOP48" s="90"/>
      <c r="GOQ48" s="90"/>
      <c r="GOR48" s="90"/>
      <c r="GOS48" s="90"/>
      <c r="GOT48" s="90"/>
      <c r="GOU48" s="90"/>
      <c r="GOV48" s="90"/>
      <c r="GOW48" s="90"/>
      <c r="GOX48" s="90"/>
      <c r="GOY48" s="90"/>
      <c r="GOZ48" s="90"/>
      <c r="GPA48" s="90"/>
      <c r="GPB48" s="90"/>
      <c r="GPC48" s="90"/>
      <c r="GPD48" s="90"/>
      <c r="GPE48" s="90"/>
      <c r="GPF48" s="90"/>
      <c r="GPG48" s="90"/>
      <c r="GPH48" s="90"/>
      <c r="GPI48" s="90"/>
      <c r="GPJ48" s="90"/>
      <c r="GPK48" s="90"/>
      <c r="GPL48" s="90"/>
      <c r="GPM48" s="90"/>
      <c r="GPN48" s="90"/>
      <c r="GPO48" s="90"/>
      <c r="GPP48" s="90"/>
      <c r="GPQ48" s="90"/>
      <c r="GPR48" s="90"/>
      <c r="GPS48" s="90"/>
      <c r="GPT48" s="90"/>
      <c r="GPU48" s="90"/>
      <c r="GPV48" s="90"/>
      <c r="GPW48" s="90"/>
      <c r="GPX48" s="90"/>
      <c r="GPY48" s="90"/>
      <c r="GPZ48" s="90"/>
      <c r="GQA48" s="90"/>
      <c r="GQB48" s="90"/>
      <c r="GQC48" s="90"/>
      <c r="GQD48" s="90"/>
      <c r="GQE48" s="90"/>
      <c r="GQF48" s="90"/>
      <c r="GQG48" s="90"/>
      <c r="GQH48" s="90"/>
      <c r="GQI48" s="90"/>
      <c r="GQJ48" s="90"/>
      <c r="GQK48" s="90"/>
      <c r="GQL48" s="90"/>
      <c r="GQM48" s="90"/>
      <c r="GQN48" s="90"/>
      <c r="GQO48" s="90"/>
      <c r="GQP48" s="90"/>
      <c r="GQQ48" s="90"/>
      <c r="GQR48" s="90"/>
      <c r="GQS48" s="90"/>
      <c r="GQT48" s="90"/>
      <c r="GQU48" s="90"/>
      <c r="GQV48" s="90"/>
      <c r="GQW48" s="90"/>
      <c r="GQX48" s="90"/>
      <c r="GQY48" s="90"/>
      <c r="GQZ48" s="90"/>
      <c r="GRA48" s="90"/>
      <c r="GRB48" s="90"/>
      <c r="GRC48" s="90"/>
      <c r="GRD48" s="90"/>
      <c r="GRE48" s="90"/>
      <c r="GRF48" s="90"/>
      <c r="GRG48" s="90"/>
      <c r="GRH48" s="90"/>
      <c r="GRI48" s="90"/>
      <c r="GRJ48" s="90"/>
      <c r="GRK48" s="90"/>
      <c r="GRL48" s="90"/>
      <c r="GRM48" s="90"/>
      <c r="GRN48" s="90"/>
      <c r="GRO48" s="90"/>
      <c r="GRP48" s="90"/>
      <c r="GRQ48" s="90"/>
      <c r="GRR48" s="90"/>
      <c r="GRS48" s="90"/>
      <c r="GRT48" s="90"/>
      <c r="GRU48" s="90"/>
      <c r="GRV48" s="90"/>
      <c r="GRW48" s="90"/>
      <c r="GRX48" s="90"/>
      <c r="GRY48" s="90"/>
      <c r="GRZ48" s="90"/>
      <c r="GSA48" s="90"/>
      <c r="GSB48" s="90"/>
      <c r="GSC48" s="90"/>
      <c r="GSD48" s="90"/>
      <c r="GSE48" s="90"/>
      <c r="GSF48" s="90"/>
      <c r="GSG48" s="90"/>
      <c r="GSH48" s="90"/>
      <c r="GSI48" s="90"/>
      <c r="GSJ48" s="90"/>
      <c r="GSK48" s="90"/>
      <c r="GSL48" s="90"/>
      <c r="GSM48" s="90"/>
      <c r="GSN48" s="90"/>
      <c r="GSO48" s="90"/>
      <c r="GSP48" s="90"/>
      <c r="GSQ48" s="90"/>
      <c r="GSR48" s="90"/>
      <c r="GSS48" s="90"/>
      <c r="GST48" s="90"/>
      <c r="GSU48" s="90"/>
      <c r="GSV48" s="90"/>
      <c r="GSW48" s="90"/>
      <c r="GSX48" s="90"/>
      <c r="GSY48" s="90"/>
      <c r="GSZ48" s="90"/>
      <c r="GTA48" s="90"/>
      <c r="GTB48" s="90"/>
      <c r="GTC48" s="90"/>
      <c r="GTD48" s="90"/>
      <c r="GTE48" s="90"/>
      <c r="GTF48" s="90"/>
      <c r="GTG48" s="90"/>
      <c r="GTH48" s="90"/>
      <c r="GTI48" s="90"/>
      <c r="GTJ48" s="90"/>
      <c r="GTK48" s="90"/>
      <c r="GTL48" s="90"/>
      <c r="GTM48" s="90"/>
      <c r="GTN48" s="90"/>
      <c r="GTO48" s="90"/>
      <c r="GTP48" s="90"/>
      <c r="GTQ48" s="90"/>
      <c r="GTR48" s="90"/>
      <c r="GTS48" s="90"/>
      <c r="GTT48" s="90"/>
      <c r="GTU48" s="90"/>
      <c r="GTV48" s="90"/>
      <c r="GTW48" s="90"/>
      <c r="GTX48" s="90"/>
      <c r="GTY48" s="90"/>
      <c r="GTZ48" s="90"/>
      <c r="GUA48" s="90"/>
      <c r="GUB48" s="90"/>
      <c r="GUC48" s="90"/>
      <c r="GUD48" s="90"/>
      <c r="GUE48" s="90"/>
      <c r="GUF48" s="90"/>
      <c r="GUG48" s="90"/>
      <c r="GUH48" s="90"/>
      <c r="GUI48" s="90"/>
      <c r="GUJ48" s="90"/>
      <c r="GUK48" s="90"/>
      <c r="GUL48" s="90"/>
      <c r="GUM48" s="90"/>
      <c r="GUN48" s="90"/>
      <c r="GUO48" s="90"/>
      <c r="GUP48" s="90"/>
      <c r="GUQ48" s="90"/>
      <c r="GUR48" s="90"/>
      <c r="GUS48" s="90"/>
      <c r="GUT48" s="90"/>
      <c r="GUU48" s="90"/>
      <c r="GUV48" s="90"/>
      <c r="GUW48" s="90"/>
      <c r="GUX48" s="90"/>
      <c r="GUY48" s="90"/>
      <c r="GUZ48" s="90"/>
      <c r="GVA48" s="90"/>
      <c r="GVB48" s="90"/>
      <c r="GVC48" s="90"/>
      <c r="GVD48" s="90"/>
      <c r="GVE48" s="90"/>
    </row>
    <row r="49" spans="1:5309" s="91" customFormat="1">
      <c r="A49" s="111"/>
      <c r="B49" s="111"/>
      <c r="C49" s="111"/>
      <c r="D49" s="111"/>
      <c r="E49" s="111"/>
      <c r="F49" s="112"/>
      <c r="G49" s="111"/>
      <c r="H49" s="111"/>
      <c r="I49" s="111"/>
      <c r="J49" s="111"/>
      <c r="K49" s="111"/>
      <c r="L49" s="111"/>
      <c r="M49" s="128"/>
      <c r="N49" s="129"/>
      <c r="O49" s="111"/>
      <c r="P49" s="129"/>
      <c r="Q49" s="111"/>
      <c r="R49" s="131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0"/>
      <c r="GC49" s="90"/>
      <c r="GD49" s="90"/>
      <c r="GE49" s="90"/>
      <c r="GF49" s="90"/>
      <c r="GG49" s="90"/>
      <c r="GH49" s="90"/>
      <c r="GI49" s="90"/>
      <c r="GJ49" s="90"/>
      <c r="GK49" s="90"/>
      <c r="GL49" s="90"/>
      <c r="GM49" s="90"/>
      <c r="GN49" s="90"/>
      <c r="GO49" s="90"/>
      <c r="GP49" s="90"/>
      <c r="GQ49" s="90"/>
      <c r="GR49" s="90"/>
      <c r="GS49" s="90"/>
      <c r="GT49" s="90"/>
      <c r="GU49" s="90"/>
      <c r="GV49" s="90"/>
      <c r="GW49" s="90"/>
      <c r="GX49" s="90"/>
      <c r="GY49" s="90"/>
      <c r="GZ49" s="90"/>
      <c r="HA49" s="90"/>
      <c r="HB49" s="90"/>
      <c r="HC49" s="90"/>
      <c r="HD49" s="90"/>
      <c r="HE49" s="90"/>
      <c r="HF49" s="90"/>
      <c r="HG49" s="90"/>
      <c r="HH49" s="90"/>
      <c r="HI49" s="90"/>
      <c r="HJ49" s="90"/>
      <c r="HK49" s="90"/>
      <c r="HL49" s="90"/>
      <c r="HM49" s="90"/>
      <c r="HN49" s="90"/>
      <c r="HO49" s="90"/>
      <c r="HP49" s="90"/>
      <c r="HQ49" s="90"/>
      <c r="HR49" s="90"/>
      <c r="HS49" s="90"/>
      <c r="HT49" s="90"/>
      <c r="HU49" s="90"/>
      <c r="HV49" s="90"/>
      <c r="HW49" s="90"/>
      <c r="HX49" s="90"/>
      <c r="HY49" s="90"/>
      <c r="HZ49" s="90"/>
      <c r="IA49" s="90"/>
      <c r="IB49" s="90"/>
      <c r="IC49" s="90"/>
      <c r="ID49" s="90"/>
      <c r="IE49" s="90"/>
      <c r="IF49" s="90"/>
      <c r="IG49" s="90"/>
      <c r="IH49" s="90"/>
      <c r="II49" s="90"/>
      <c r="IJ49" s="90"/>
      <c r="IK49" s="90"/>
      <c r="IL49" s="90"/>
      <c r="IM49" s="90"/>
      <c r="IN49" s="90"/>
      <c r="IO49" s="90"/>
      <c r="IP49" s="90"/>
      <c r="IQ49" s="90"/>
      <c r="IR49" s="90"/>
      <c r="IS49" s="90"/>
      <c r="IT49" s="90"/>
      <c r="IU49" s="90"/>
      <c r="IV49" s="90"/>
      <c r="IW49" s="90"/>
      <c r="IX49" s="90"/>
      <c r="IY49" s="90"/>
      <c r="IZ49" s="90"/>
      <c r="JA49" s="90"/>
      <c r="JB49" s="90"/>
      <c r="JC49" s="90"/>
      <c r="JD49" s="90"/>
      <c r="JE49" s="90"/>
      <c r="JF49" s="90"/>
      <c r="JG49" s="90"/>
      <c r="JH49" s="90"/>
      <c r="JI49" s="90"/>
      <c r="JJ49" s="90"/>
      <c r="JK49" s="90"/>
      <c r="JL49" s="90"/>
      <c r="JM49" s="90"/>
      <c r="JN49" s="90"/>
      <c r="JO49" s="90"/>
      <c r="JP49" s="90"/>
      <c r="JQ49" s="90"/>
      <c r="JR49" s="90"/>
      <c r="JS49" s="90"/>
      <c r="JT49" s="90"/>
      <c r="JU49" s="90"/>
      <c r="JV49" s="90"/>
      <c r="JW49" s="90"/>
      <c r="JX49" s="90"/>
      <c r="JY49" s="90"/>
      <c r="JZ49" s="90"/>
      <c r="KA49" s="90"/>
      <c r="KB49" s="90"/>
      <c r="KC49" s="90"/>
      <c r="KD49" s="90"/>
      <c r="KE49" s="90"/>
      <c r="KF49" s="90"/>
      <c r="KG49" s="90"/>
      <c r="KH49" s="90"/>
      <c r="KI49" s="90"/>
      <c r="KJ49" s="90"/>
      <c r="KK49" s="90"/>
      <c r="KL49" s="90"/>
      <c r="KM49" s="90"/>
      <c r="KN49" s="90"/>
      <c r="KO49" s="90"/>
      <c r="KP49" s="90"/>
      <c r="KQ49" s="90"/>
      <c r="KR49" s="90"/>
      <c r="KS49" s="90"/>
      <c r="KT49" s="90"/>
      <c r="KU49" s="90"/>
      <c r="KV49" s="90"/>
      <c r="KW49" s="90"/>
      <c r="KX49" s="90"/>
      <c r="KY49" s="90"/>
      <c r="KZ49" s="90"/>
      <c r="LA49" s="90"/>
      <c r="LB49" s="90"/>
      <c r="LC49" s="90"/>
      <c r="LD49" s="90"/>
      <c r="LE49" s="90"/>
      <c r="LF49" s="90"/>
      <c r="LG49" s="90"/>
      <c r="LH49" s="90"/>
      <c r="LI49" s="90"/>
      <c r="LJ49" s="90"/>
      <c r="LK49" s="90"/>
      <c r="LL49" s="90"/>
      <c r="LM49" s="90"/>
      <c r="LN49" s="90"/>
      <c r="LO49" s="90"/>
      <c r="LP49" s="90"/>
      <c r="LQ49" s="90"/>
      <c r="LR49" s="90"/>
      <c r="LS49" s="90"/>
      <c r="LT49" s="90"/>
      <c r="LU49" s="90"/>
      <c r="LV49" s="90"/>
      <c r="LW49" s="90"/>
      <c r="LX49" s="90"/>
      <c r="LY49" s="90"/>
      <c r="LZ49" s="90"/>
      <c r="MA49" s="90"/>
      <c r="MB49" s="90"/>
      <c r="MC49" s="90"/>
      <c r="MD49" s="90"/>
      <c r="ME49" s="90"/>
      <c r="MF49" s="90"/>
      <c r="MG49" s="90"/>
      <c r="MH49" s="90"/>
      <c r="MI49" s="90"/>
      <c r="MJ49" s="90"/>
      <c r="MK49" s="90"/>
      <c r="ML49" s="90"/>
      <c r="MM49" s="90"/>
      <c r="MN49" s="90"/>
      <c r="MO49" s="90"/>
      <c r="MP49" s="90"/>
      <c r="MQ49" s="90"/>
      <c r="MR49" s="90"/>
      <c r="MS49" s="90"/>
      <c r="MT49" s="90"/>
      <c r="MU49" s="90"/>
      <c r="MV49" s="90"/>
      <c r="MW49" s="90"/>
      <c r="MX49" s="90"/>
      <c r="MY49" s="90"/>
      <c r="MZ49" s="90"/>
      <c r="NA49" s="90"/>
      <c r="NB49" s="90"/>
      <c r="NC49" s="90"/>
      <c r="ND49" s="90"/>
      <c r="NE49" s="90"/>
      <c r="NF49" s="90"/>
      <c r="NG49" s="90"/>
      <c r="NH49" s="90"/>
      <c r="NI49" s="90"/>
      <c r="NJ49" s="90"/>
      <c r="NK49" s="90"/>
      <c r="NL49" s="90"/>
      <c r="NM49" s="90"/>
      <c r="NN49" s="90"/>
      <c r="NO49" s="90"/>
      <c r="NP49" s="90"/>
      <c r="NQ49" s="90"/>
      <c r="NR49" s="90"/>
      <c r="NS49" s="90"/>
      <c r="NT49" s="90"/>
      <c r="NU49" s="90"/>
      <c r="NV49" s="90"/>
      <c r="NW49" s="90"/>
      <c r="NX49" s="90"/>
      <c r="NY49" s="90"/>
      <c r="NZ49" s="90"/>
      <c r="OA49" s="90"/>
      <c r="OB49" s="90"/>
      <c r="OC49" s="90"/>
      <c r="OD49" s="90"/>
      <c r="OE49" s="90"/>
      <c r="OF49" s="90"/>
      <c r="OG49" s="90"/>
      <c r="OH49" s="90"/>
      <c r="OI49" s="90"/>
      <c r="OJ49" s="90"/>
      <c r="OK49" s="90"/>
      <c r="OL49" s="90"/>
      <c r="OM49" s="90"/>
      <c r="ON49" s="90"/>
      <c r="OO49" s="90"/>
      <c r="OP49" s="90"/>
      <c r="OQ49" s="90"/>
      <c r="OR49" s="90"/>
      <c r="OS49" s="90"/>
      <c r="OT49" s="90"/>
      <c r="OU49" s="90"/>
      <c r="OV49" s="90"/>
      <c r="OW49" s="90"/>
      <c r="OX49" s="90"/>
      <c r="OY49" s="90"/>
      <c r="OZ49" s="90"/>
      <c r="PA49" s="90"/>
      <c r="PB49" s="90"/>
      <c r="PC49" s="90"/>
      <c r="PD49" s="90"/>
      <c r="PE49" s="90"/>
      <c r="PF49" s="90"/>
      <c r="PG49" s="90"/>
      <c r="PH49" s="90"/>
      <c r="PI49" s="90"/>
      <c r="PJ49" s="90"/>
      <c r="PK49" s="90"/>
      <c r="PL49" s="90"/>
      <c r="PM49" s="90"/>
      <c r="PN49" s="90"/>
      <c r="PO49" s="90"/>
      <c r="PP49" s="90"/>
      <c r="PQ49" s="90"/>
      <c r="PR49" s="90"/>
      <c r="PS49" s="90"/>
      <c r="PT49" s="90"/>
      <c r="PU49" s="90"/>
      <c r="PV49" s="90"/>
      <c r="PW49" s="90"/>
      <c r="PX49" s="90"/>
      <c r="PY49" s="90"/>
      <c r="PZ49" s="90"/>
      <c r="QA49" s="90"/>
      <c r="QB49" s="90"/>
      <c r="QC49" s="90"/>
      <c r="QD49" s="90"/>
      <c r="QE49" s="90"/>
      <c r="QF49" s="90"/>
      <c r="QG49" s="90"/>
      <c r="QH49" s="90"/>
      <c r="QI49" s="90"/>
      <c r="QJ49" s="90"/>
      <c r="QK49" s="90"/>
      <c r="QL49" s="90"/>
      <c r="QM49" s="90"/>
      <c r="QN49" s="90"/>
      <c r="QO49" s="90"/>
      <c r="QP49" s="90"/>
      <c r="QQ49" s="90"/>
      <c r="QR49" s="90"/>
      <c r="QS49" s="90"/>
      <c r="QT49" s="90"/>
      <c r="QU49" s="90"/>
      <c r="QV49" s="90"/>
      <c r="QW49" s="90"/>
      <c r="QX49" s="90"/>
      <c r="QY49" s="90"/>
      <c r="QZ49" s="90"/>
      <c r="RA49" s="90"/>
      <c r="RB49" s="90"/>
      <c r="RC49" s="90"/>
      <c r="RD49" s="90"/>
      <c r="RE49" s="90"/>
      <c r="RF49" s="90"/>
      <c r="RG49" s="90"/>
      <c r="RH49" s="90"/>
      <c r="RI49" s="90"/>
      <c r="RJ49" s="90"/>
      <c r="RK49" s="90"/>
      <c r="RL49" s="90"/>
      <c r="RM49" s="90"/>
      <c r="RN49" s="90"/>
      <c r="RO49" s="90"/>
      <c r="RP49" s="90"/>
      <c r="RQ49" s="90"/>
      <c r="RR49" s="90"/>
      <c r="RS49" s="90"/>
      <c r="RT49" s="90"/>
      <c r="RU49" s="90"/>
      <c r="RV49" s="90"/>
      <c r="RW49" s="90"/>
      <c r="RX49" s="90"/>
      <c r="RY49" s="90"/>
      <c r="RZ49" s="90"/>
      <c r="SA49" s="90"/>
      <c r="SB49" s="90"/>
      <c r="SC49" s="90"/>
      <c r="SD49" s="90"/>
      <c r="SE49" s="90"/>
      <c r="SF49" s="90"/>
      <c r="SG49" s="90"/>
      <c r="SH49" s="90"/>
      <c r="SI49" s="90"/>
      <c r="SJ49" s="90"/>
      <c r="SK49" s="90"/>
      <c r="SL49" s="90"/>
      <c r="SM49" s="90"/>
      <c r="SN49" s="90"/>
      <c r="SO49" s="90"/>
      <c r="SP49" s="90"/>
      <c r="SQ49" s="90"/>
      <c r="SR49" s="90"/>
      <c r="SS49" s="90"/>
      <c r="ST49" s="90"/>
      <c r="SU49" s="90"/>
      <c r="SV49" s="90"/>
      <c r="SW49" s="90"/>
      <c r="SX49" s="90"/>
      <c r="SY49" s="90"/>
      <c r="SZ49" s="90"/>
      <c r="TA49" s="90"/>
      <c r="TB49" s="90"/>
      <c r="TC49" s="90"/>
      <c r="TD49" s="90"/>
      <c r="TE49" s="90"/>
      <c r="TF49" s="90"/>
      <c r="TG49" s="90"/>
      <c r="TH49" s="90"/>
      <c r="TI49" s="90"/>
      <c r="TJ49" s="90"/>
      <c r="TK49" s="90"/>
      <c r="TL49" s="90"/>
      <c r="TM49" s="90"/>
      <c r="TN49" s="90"/>
      <c r="TO49" s="90"/>
      <c r="TP49" s="90"/>
      <c r="TQ49" s="90"/>
      <c r="TR49" s="90"/>
      <c r="TS49" s="90"/>
      <c r="TT49" s="90"/>
      <c r="TU49" s="90"/>
      <c r="TV49" s="90"/>
      <c r="TW49" s="90"/>
      <c r="TX49" s="90"/>
      <c r="TY49" s="90"/>
      <c r="TZ49" s="90"/>
      <c r="UA49" s="90"/>
      <c r="UB49" s="90"/>
      <c r="UC49" s="90"/>
      <c r="UD49" s="90"/>
      <c r="UE49" s="90"/>
      <c r="UF49" s="90"/>
      <c r="UG49" s="90"/>
      <c r="UH49" s="90"/>
      <c r="UI49" s="90"/>
      <c r="UJ49" s="90"/>
      <c r="UK49" s="90"/>
      <c r="UL49" s="90"/>
      <c r="UM49" s="90"/>
      <c r="UN49" s="90"/>
      <c r="UO49" s="90"/>
      <c r="UP49" s="90"/>
      <c r="UQ49" s="90"/>
      <c r="UR49" s="90"/>
      <c r="US49" s="90"/>
      <c r="UT49" s="90"/>
      <c r="UU49" s="90"/>
      <c r="UV49" s="90"/>
      <c r="UW49" s="90"/>
      <c r="UX49" s="90"/>
      <c r="UY49" s="90"/>
      <c r="UZ49" s="90"/>
      <c r="VA49" s="90"/>
      <c r="VB49" s="90"/>
      <c r="VC49" s="90"/>
      <c r="VD49" s="90"/>
      <c r="VE49" s="90"/>
      <c r="VF49" s="90"/>
      <c r="VG49" s="90"/>
      <c r="VH49" s="90"/>
      <c r="VI49" s="90"/>
      <c r="VJ49" s="90"/>
      <c r="VK49" s="90"/>
      <c r="VL49" s="90"/>
      <c r="VM49" s="90"/>
      <c r="VN49" s="90"/>
      <c r="VO49" s="90"/>
      <c r="VP49" s="90"/>
      <c r="VQ49" s="90"/>
      <c r="VR49" s="90"/>
      <c r="VS49" s="90"/>
      <c r="VT49" s="90"/>
      <c r="VU49" s="90"/>
      <c r="VV49" s="90"/>
      <c r="VW49" s="90"/>
      <c r="VX49" s="90"/>
      <c r="VY49" s="90"/>
      <c r="VZ49" s="90"/>
      <c r="WA49" s="90"/>
      <c r="WB49" s="90"/>
      <c r="WC49" s="90"/>
      <c r="WD49" s="90"/>
      <c r="WE49" s="90"/>
      <c r="WF49" s="90"/>
      <c r="WG49" s="90"/>
      <c r="WH49" s="90"/>
      <c r="WI49" s="90"/>
      <c r="WJ49" s="90"/>
      <c r="WK49" s="90"/>
      <c r="WL49" s="90"/>
      <c r="WM49" s="90"/>
      <c r="WN49" s="90"/>
      <c r="WO49" s="90"/>
      <c r="WP49" s="90"/>
      <c r="WQ49" s="90"/>
      <c r="WR49" s="90"/>
      <c r="WS49" s="90"/>
      <c r="WT49" s="90"/>
      <c r="WU49" s="90"/>
      <c r="WV49" s="90"/>
      <c r="WW49" s="90"/>
      <c r="WX49" s="90"/>
      <c r="WY49" s="90"/>
      <c r="WZ49" s="90"/>
      <c r="XA49" s="90"/>
      <c r="XB49" s="90"/>
      <c r="XC49" s="90"/>
      <c r="XD49" s="90"/>
      <c r="XE49" s="90"/>
      <c r="XF49" s="90"/>
      <c r="XG49" s="90"/>
      <c r="XH49" s="90"/>
      <c r="XI49" s="90"/>
      <c r="XJ49" s="90"/>
      <c r="XK49" s="90"/>
      <c r="XL49" s="90"/>
      <c r="XM49" s="90"/>
      <c r="XN49" s="90"/>
      <c r="XO49" s="90"/>
      <c r="XP49" s="90"/>
      <c r="XQ49" s="90"/>
      <c r="XR49" s="90"/>
      <c r="XS49" s="90"/>
      <c r="XT49" s="90"/>
      <c r="XU49" s="90"/>
      <c r="XV49" s="90"/>
      <c r="XW49" s="90"/>
      <c r="XX49" s="90"/>
      <c r="XY49" s="90"/>
      <c r="XZ49" s="90"/>
      <c r="YA49" s="90"/>
      <c r="YB49" s="90"/>
      <c r="YC49" s="90"/>
      <c r="YD49" s="90"/>
      <c r="YE49" s="90"/>
      <c r="YF49" s="90"/>
      <c r="YG49" s="90"/>
      <c r="YH49" s="90"/>
      <c r="YI49" s="90"/>
      <c r="YJ49" s="90"/>
      <c r="YK49" s="90"/>
      <c r="YL49" s="90"/>
      <c r="YM49" s="90"/>
      <c r="YN49" s="90"/>
      <c r="YO49" s="90"/>
      <c r="YP49" s="90"/>
      <c r="YQ49" s="90"/>
      <c r="YR49" s="90"/>
      <c r="YS49" s="90"/>
      <c r="YT49" s="90"/>
      <c r="YU49" s="90"/>
      <c r="YV49" s="90"/>
      <c r="YW49" s="90"/>
      <c r="YX49" s="90"/>
      <c r="YY49" s="90"/>
      <c r="YZ49" s="90"/>
      <c r="ZA49" s="90"/>
      <c r="ZB49" s="90"/>
      <c r="ZC49" s="90"/>
      <c r="ZD49" s="90"/>
      <c r="ZE49" s="90"/>
      <c r="ZF49" s="90"/>
      <c r="ZG49" s="90"/>
      <c r="ZH49" s="90"/>
      <c r="ZI49" s="90"/>
      <c r="ZJ49" s="90"/>
      <c r="ZK49" s="90"/>
      <c r="ZL49" s="90"/>
      <c r="ZM49" s="90"/>
      <c r="ZN49" s="90"/>
      <c r="ZO49" s="90"/>
      <c r="ZP49" s="90"/>
      <c r="ZQ49" s="90"/>
      <c r="ZR49" s="90"/>
      <c r="ZS49" s="90"/>
      <c r="ZT49" s="90"/>
      <c r="ZU49" s="90"/>
      <c r="ZV49" s="90"/>
      <c r="ZW49" s="90"/>
      <c r="ZX49" s="90"/>
      <c r="ZY49" s="90"/>
      <c r="ZZ49" s="90"/>
      <c r="AAA49" s="90"/>
      <c r="AAB49" s="90"/>
      <c r="AAC49" s="90"/>
      <c r="AAD49" s="90"/>
      <c r="AAE49" s="90"/>
      <c r="AAF49" s="90"/>
      <c r="AAG49" s="90"/>
      <c r="AAH49" s="90"/>
      <c r="AAI49" s="90"/>
      <c r="AAJ49" s="90"/>
      <c r="AAK49" s="90"/>
      <c r="AAL49" s="90"/>
      <c r="AAM49" s="90"/>
      <c r="AAN49" s="90"/>
      <c r="AAO49" s="90"/>
      <c r="AAP49" s="90"/>
      <c r="AAQ49" s="90"/>
      <c r="AAR49" s="90"/>
      <c r="AAS49" s="90"/>
      <c r="AAT49" s="90"/>
      <c r="AAU49" s="90"/>
      <c r="AAV49" s="90"/>
      <c r="AAW49" s="90"/>
      <c r="AAX49" s="90"/>
      <c r="AAY49" s="90"/>
      <c r="AAZ49" s="90"/>
      <c r="ABA49" s="90"/>
      <c r="ABB49" s="90"/>
      <c r="ABC49" s="90"/>
      <c r="ABD49" s="90"/>
      <c r="ABE49" s="90"/>
      <c r="ABF49" s="90"/>
      <c r="ABG49" s="90"/>
      <c r="ABH49" s="90"/>
      <c r="ABI49" s="90"/>
      <c r="ABJ49" s="90"/>
      <c r="ABK49" s="90"/>
      <c r="ABL49" s="90"/>
      <c r="ABM49" s="90"/>
      <c r="ABN49" s="90"/>
      <c r="ABO49" s="90"/>
      <c r="ABP49" s="90"/>
      <c r="ABQ49" s="90"/>
      <c r="ABR49" s="90"/>
      <c r="ABS49" s="90"/>
      <c r="ABT49" s="90"/>
      <c r="ABU49" s="90"/>
      <c r="ABV49" s="90"/>
      <c r="ABW49" s="90"/>
      <c r="ABX49" s="90"/>
      <c r="ABY49" s="90"/>
      <c r="ABZ49" s="90"/>
      <c r="ACA49" s="90"/>
      <c r="ACB49" s="90"/>
      <c r="ACC49" s="90"/>
      <c r="ACD49" s="90"/>
      <c r="ACE49" s="90"/>
      <c r="ACF49" s="90"/>
      <c r="ACG49" s="90"/>
      <c r="ACH49" s="90"/>
      <c r="ACI49" s="90"/>
      <c r="ACJ49" s="90"/>
      <c r="ACK49" s="90"/>
      <c r="ACL49" s="90"/>
      <c r="ACM49" s="90"/>
      <c r="ACN49" s="90"/>
      <c r="ACO49" s="90"/>
      <c r="ACP49" s="90"/>
      <c r="ACQ49" s="90"/>
      <c r="ACR49" s="90"/>
      <c r="ACS49" s="90"/>
      <c r="ACT49" s="90"/>
      <c r="ACU49" s="90"/>
      <c r="ACV49" s="90"/>
      <c r="ACW49" s="90"/>
      <c r="ACX49" s="90"/>
      <c r="ACY49" s="90"/>
      <c r="ACZ49" s="90"/>
      <c r="ADA49" s="90"/>
      <c r="ADB49" s="90"/>
      <c r="ADC49" s="90"/>
      <c r="ADD49" s="90"/>
      <c r="ADE49" s="90"/>
      <c r="ADF49" s="90"/>
      <c r="ADG49" s="90"/>
      <c r="ADH49" s="90"/>
      <c r="ADI49" s="90"/>
      <c r="ADJ49" s="90"/>
      <c r="ADK49" s="90"/>
      <c r="ADL49" s="90"/>
      <c r="ADM49" s="90"/>
      <c r="ADN49" s="90"/>
      <c r="ADO49" s="90"/>
      <c r="ADP49" s="90"/>
      <c r="ADQ49" s="90"/>
      <c r="ADR49" s="90"/>
      <c r="ADS49" s="90"/>
      <c r="ADT49" s="90"/>
      <c r="ADU49" s="90"/>
      <c r="ADV49" s="90"/>
      <c r="ADW49" s="90"/>
      <c r="ADX49" s="90"/>
      <c r="ADY49" s="90"/>
      <c r="ADZ49" s="90"/>
      <c r="AEA49" s="90"/>
      <c r="AEB49" s="90"/>
      <c r="AEC49" s="90"/>
      <c r="AED49" s="90"/>
      <c r="AEE49" s="90"/>
      <c r="AEF49" s="90"/>
      <c r="AEG49" s="90"/>
      <c r="AEH49" s="90"/>
      <c r="AEI49" s="90"/>
      <c r="AEJ49" s="90"/>
      <c r="AEK49" s="90"/>
      <c r="AEL49" s="90"/>
      <c r="AEM49" s="90"/>
      <c r="AEN49" s="90"/>
      <c r="AEO49" s="90"/>
      <c r="AEP49" s="90"/>
      <c r="AEQ49" s="90"/>
      <c r="AER49" s="90"/>
      <c r="AES49" s="90"/>
      <c r="AET49" s="90"/>
      <c r="AEU49" s="90"/>
      <c r="AEV49" s="90"/>
      <c r="AEW49" s="90"/>
      <c r="AEX49" s="90"/>
      <c r="AEY49" s="90"/>
      <c r="AEZ49" s="90"/>
      <c r="AFA49" s="90"/>
      <c r="AFB49" s="90"/>
      <c r="AFC49" s="90"/>
      <c r="AFD49" s="90"/>
      <c r="AFE49" s="90"/>
      <c r="AFF49" s="90"/>
      <c r="AFG49" s="90"/>
      <c r="AFH49" s="90"/>
      <c r="AFI49" s="90"/>
      <c r="AFJ49" s="90"/>
      <c r="AFK49" s="90"/>
      <c r="AFL49" s="90"/>
      <c r="AFM49" s="90"/>
      <c r="AFN49" s="90"/>
      <c r="AFO49" s="90"/>
      <c r="AFP49" s="90"/>
      <c r="AFQ49" s="90"/>
      <c r="AFR49" s="90"/>
      <c r="AFS49" s="90"/>
      <c r="AFT49" s="90"/>
      <c r="AFU49" s="90"/>
      <c r="AFV49" s="90"/>
      <c r="AFW49" s="90"/>
      <c r="AFX49" s="90"/>
      <c r="AFY49" s="90"/>
      <c r="AFZ49" s="90"/>
      <c r="AGA49" s="90"/>
      <c r="AGB49" s="90"/>
      <c r="AGC49" s="90"/>
      <c r="AGD49" s="90"/>
      <c r="AGE49" s="90"/>
      <c r="AGF49" s="90"/>
      <c r="AGG49" s="90"/>
      <c r="AGH49" s="90"/>
      <c r="AGI49" s="90"/>
      <c r="AGJ49" s="90"/>
      <c r="AGK49" s="90"/>
      <c r="AGL49" s="90"/>
      <c r="AGM49" s="90"/>
      <c r="AGN49" s="90"/>
      <c r="AGO49" s="90"/>
      <c r="AGP49" s="90"/>
      <c r="AGQ49" s="90"/>
      <c r="AGR49" s="90"/>
      <c r="AGS49" s="90"/>
      <c r="AGT49" s="90"/>
      <c r="AGU49" s="90"/>
      <c r="AGV49" s="90"/>
      <c r="AGW49" s="90"/>
      <c r="AGX49" s="90"/>
      <c r="AGY49" s="90"/>
      <c r="AGZ49" s="90"/>
      <c r="AHA49" s="90"/>
      <c r="AHB49" s="90"/>
      <c r="AHC49" s="90"/>
      <c r="AHD49" s="90"/>
      <c r="AHE49" s="90"/>
      <c r="AHF49" s="90"/>
      <c r="AHG49" s="90"/>
      <c r="AHH49" s="90"/>
      <c r="AHI49" s="90"/>
      <c r="AHJ49" s="90"/>
      <c r="AHK49" s="90"/>
      <c r="AHL49" s="90"/>
      <c r="AHM49" s="90"/>
      <c r="AHN49" s="90"/>
      <c r="AHO49" s="90"/>
      <c r="AHP49" s="90"/>
      <c r="AHQ49" s="90"/>
      <c r="AHR49" s="90"/>
      <c r="AHS49" s="90"/>
      <c r="AHT49" s="90"/>
      <c r="AHU49" s="90"/>
      <c r="AHV49" s="90"/>
      <c r="AHW49" s="90"/>
      <c r="AHX49" s="90"/>
      <c r="AHY49" s="90"/>
      <c r="AHZ49" s="90"/>
      <c r="AIA49" s="90"/>
      <c r="AIB49" s="90"/>
      <c r="AIC49" s="90"/>
      <c r="AID49" s="90"/>
      <c r="AIE49" s="90"/>
      <c r="AIF49" s="90"/>
      <c r="AIG49" s="90"/>
      <c r="AIH49" s="90"/>
      <c r="AII49" s="90"/>
      <c r="AIJ49" s="90"/>
      <c r="AIK49" s="90"/>
      <c r="AIL49" s="90"/>
      <c r="AIM49" s="90"/>
      <c r="AIN49" s="90"/>
      <c r="AIO49" s="90"/>
      <c r="AIP49" s="90"/>
      <c r="AIQ49" s="90"/>
      <c r="AIR49" s="90"/>
      <c r="AIS49" s="90"/>
      <c r="AIT49" s="90"/>
      <c r="AIU49" s="90"/>
      <c r="AIV49" s="90"/>
      <c r="AIW49" s="90"/>
      <c r="AIX49" s="90"/>
      <c r="AIY49" s="90"/>
      <c r="AIZ49" s="90"/>
      <c r="AJA49" s="90"/>
      <c r="AJB49" s="90"/>
      <c r="AJC49" s="90"/>
      <c r="AJD49" s="90"/>
      <c r="AJE49" s="90"/>
      <c r="AJF49" s="90"/>
      <c r="AJG49" s="90"/>
      <c r="AJH49" s="90"/>
      <c r="AJI49" s="90"/>
      <c r="AJJ49" s="90"/>
      <c r="AJK49" s="90"/>
      <c r="AJL49" s="90"/>
      <c r="AJM49" s="90"/>
      <c r="AJN49" s="90"/>
      <c r="AJO49" s="90"/>
      <c r="AJP49" s="90"/>
      <c r="AJQ49" s="90"/>
      <c r="AJR49" s="90"/>
      <c r="AJS49" s="90"/>
      <c r="AJT49" s="90"/>
      <c r="AJU49" s="90"/>
      <c r="AJV49" s="90"/>
      <c r="AJW49" s="90"/>
      <c r="AJX49" s="90"/>
      <c r="AJY49" s="90"/>
      <c r="AJZ49" s="90"/>
      <c r="AKA49" s="90"/>
      <c r="AKB49" s="90"/>
      <c r="AKC49" s="90"/>
      <c r="AKD49" s="90"/>
      <c r="AKE49" s="90"/>
      <c r="AKF49" s="90"/>
      <c r="AKG49" s="90"/>
      <c r="AKH49" s="90"/>
      <c r="AKI49" s="90"/>
      <c r="AKJ49" s="90"/>
      <c r="AKK49" s="90"/>
      <c r="AKL49" s="90"/>
      <c r="AKM49" s="90"/>
      <c r="AKN49" s="90"/>
      <c r="AKO49" s="90"/>
      <c r="AKP49" s="90"/>
      <c r="AKQ49" s="90"/>
      <c r="AKR49" s="90"/>
      <c r="AKS49" s="90"/>
      <c r="AKT49" s="90"/>
      <c r="AKU49" s="90"/>
      <c r="AKV49" s="90"/>
      <c r="AKW49" s="90"/>
      <c r="AKX49" s="90"/>
      <c r="AKY49" s="90"/>
      <c r="AKZ49" s="90"/>
      <c r="ALA49" s="90"/>
      <c r="ALB49" s="90"/>
      <c r="ALC49" s="90"/>
      <c r="ALD49" s="90"/>
      <c r="ALE49" s="90"/>
      <c r="ALF49" s="90"/>
      <c r="ALG49" s="90"/>
      <c r="ALH49" s="90"/>
      <c r="ALI49" s="90"/>
      <c r="ALJ49" s="90"/>
      <c r="ALK49" s="90"/>
      <c r="ALL49" s="90"/>
      <c r="ALM49" s="90"/>
      <c r="ALN49" s="90"/>
      <c r="ALO49" s="90"/>
      <c r="ALP49" s="90"/>
      <c r="ALQ49" s="90"/>
      <c r="ALR49" s="90"/>
      <c r="ALS49" s="90"/>
      <c r="ALT49" s="90"/>
      <c r="ALU49" s="90"/>
      <c r="ALV49" s="90"/>
      <c r="ALW49" s="90"/>
      <c r="ALX49" s="90"/>
      <c r="ALY49" s="90"/>
      <c r="ALZ49" s="90"/>
      <c r="AMA49" s="90"/>
      <c r="AMB49" s="90"/>
      <c r="AMC49" s="90"/>
      <c r="AMD49" s="90"/>
      <c r="AME49" s="90"/>
      <c r="AMF49" s="90"/>
      <c r="AMG49" s="90"/>
      <c r="AMH49" s="90"/>
      <c r="AMI49" s="90"/>
      <c r="AMJ49" s="90"/>
      <c r="AMK49" s="90"/>
      <c r="AML49" s="90"/>
      <c r="AMM49" s="90"/>
      <c r="AMN49" s="90"/>
      <c r="AMO49" s="90"/>
      <c r="AMP49" s="90"/>
      <c r="AMQ49" s="90"/>
      <c r="AMR49" s="90"/>
      <c r="AMS49" s="90"/>
      <c r="AMT49" s="90"/>
      <c r="AMU49" s="90"/>
      <c r="AMV49" s="90"/>
      <c r="AMW49" s="90"/>
      <c r="AMX49" s="90"/>
      <c r="AMY49" s="90"/>
      <c r="AMZ49" s="90"/>
      <c r="ANA49" s="90"/>
      <c r="ANB49" s="90"/>
      <c r="ANC49" s="90"/>
      <c r="AND49" s="90"/>
      <c r="ANE49" s="90"/>
      <c r="ANF49" s="90"/>
      <c r="ANG49" s="90"/>
      <c r="ANH49" s="90"/>
      <c r="ANI49" s="90"/>
      <c r="ANJ49" s="90"/>
      <c r="ANK49" s="90"/>
      <c r="ANL49" s="90"/>
      <c r="ANM49" s="90"/>
      <c r="ANN49" s="90"/>
      <c r="ANO49" s="90"/>
      <c r="ANP49" s="90"/>
      <c r="ANQ49" s="90"/>
      <c r="ANR49" s="90"/>
      <c r="ANS49" s="90"/>
      <c r="ANT49" s="90"/>
      <c r="ANU49" s="90"/>
      <c r="ANV49" s="90"/>
      <c r="ANW49" s="90"/>
      <c r="ANX49" s="90"/>
      <c r="ANY49" s="90"/>
      <c r="ANZ49" s="90"/>
      <c r="AOA49" s="90"/>
      <c r="AOB49" s="90"/>
      <c r="AOC49" s="90"/>
      <c r="AOD49" s="90"/>
      <c r="AOE49" s="90"/>
      <c r="AOF49" s="90"/>
      <c r="AOG49" s="90"/>
      <c r="AOH49" s="90"/>
      <c r="AOI49" s="90"/>
      <c r="AOJ49" s="90"/>
      <c r="AOK49" s="90"/>
      <c r="AOL49" s="90"/>
      <c r="AOM49" s="90"/>
      <c r="AON49" s="90"/>
      <c r="AOO49" s="90"/>
      <c r="AOP49" s="90"/>
      <c r="AOQ49" s="90"/>
      <c r="AOR49" s="90"/>
      <c r="AOS49" s="90"/>
      <c r="AOT49" s="90"/>
      <c r="AOU49" s="90"/>
      <c r="AOV49" s="90"/>
      <c r="AOW49" s="90"/>
      <c r="AOX49" s="90"/>
      <c r="AOY49" s="90"/>
      <c r="AOZ49" s="90"/>
      <c r="APA49" s="90"/>
      <c r="APB49" s="90"/>
      <c r="APC49" s="90"/>
      <c r="APD49" s="90"/>
      <c r="APE49" s="90"/>
      <c r="APF49" s="90"/>
      <c r="APG49" s="90"/>
      <c r="APH49" s="90"/>
      <c r="API49" s="90"/>
      <c r="APJ49" s="90"/>
      <c r="APK49" s="90"/>
      <c r="APL49" s="90"/>
      <c r="APM49" s="90"/>
      <c r="APN49" s="90"/>
      <c r="APO49" s="90"/>
      <c r="APP49" s="90"/>
      <c r="APQ49" s="90"/>
      <c r="APR49" s="90"/>
      <c r="APS49" s="90"/>
      <c r="APT49" s="90"/>
      <c r="APU49" s="90"/>
      <c r="APV49" s="90"/>
      <c r="APW49" s="90"/>
      <c r="APX49" s="90"/>
      <c r="APY49" s="90"/>
      <c r="APZ49" s="90"/>
      <c r="AQA49" s="90"/>
      <c r="AQB49" s="90"/>
      <c r="AQC49" s="90"/>
      <c r="AQD49" s="90"/>
      <c r="AQE49" s="90"/>
      <c r="AQF49" s="90"/>
      <c r="AQG49" s="90"/>
      <c r="AQH49" s="90"/>
      <c r="AQI49" s="90"/>
      <c r="AQJ49" s="90"/>
      <c r="AQK49" s="90"/>
      <c r="AQL49" s="90"/>
      <c r="AQM49" s="90"/>
      <c r="AQN49" s="90"/>
      <c r="AQO49" s="90"/>
      <c r="AQP49" s="90"/>
      <c r="AQQ49" s="90"/>
      <c r="AQR49" s="90"/>
      <c r="AQS49" s="90"/>
      <c r="AQT49" s="90"/>
      <c r="AQU49" s="90"/>
      <c r="AQV49" s="90"/>
      <c r="AQW49" s="90"/>
      <c r="AQX49" s="90"/>
      <c r="AQY49" s="90"/>
      <c r="AQZ49" s="90"/>
      <c r="ARA49" s="90"/>
      <c r="ARB49" s="90"/>
      <c r="ARC49" s="90"/>
      <c r="ARD49" s="90"/>
      <c r="ARE49" s="90"/>
      <c r="ARF49" s="90"/>
      <c r="ARG49" s="90"/>
      <c r="ARH49" s="90"/>
      <c r="ARI49" s="90"/>
      <c r="ARJ49" s="90"/>
      <c r="ARK49" s="90"/>
      <c r="ARL49" s="90"/>
      <c r="ARM49" s="90"/>
      <c r="ARN49" s="90"/>
      <c r="ARO49" s="90"/>
      <c r="ARP49" s="90"/>
      <c r="ARQ49" s="90"/>
      <c r="ARR49" s="90"/>
      <c r="ARS49" s="90"/>
      <c r="ART49" s="90"/>
      <c r="ARU49" s="90"/>
      <c r="ARV49" s="90"/>
      <c r="ARW49" s="90"/>
      <c r="ARX49" s="90"/>
      <c r="ARY49" s="90"/>
      <c r="ARZ49" s="90"/>
      <c r="ASA49" s="90"/>
      <c r="ASB49" s="90"/>
      <c r="ASC49" s="90"/>
      <c r="ASD49" s="90"/>
      <c r="ASE49" s="90"/>
      <c r="ASF49" s="90"/>
      <c r="ASG49" s="90"/>
      <c r="ASH49" s="90"/>
      <c r="ASI49" s="90"/>
      <c r="ASJ49" s="90"/>
      <c r="ASK49" s="90"/>
      <c r="ASL49" s="90"/>
      <c r="ASM49" s="90"/>
      <c r="ASN49" s="90"/>
      <c r="ASO49" s="90"/>
      <c r="ASP49" s="90"/>
      <c r="ASQ49" s="90"/>
      <c r="ASR49" s="90"/>
      <c r="ASS49" s="90"/>
      <c r="AST49" s="90"/>
      <c r="ASU49" s="90"/>
      <c r="ASV49" s="90"/>
      <c r="ASW49" s="90"/>
      <c r="ASX49" s="90"/>
      <c r="ASY49" s="90"/>
      <c r="ASZ49" s="90"/>
      <c r="ATA49" s="90"/>
      <c r="ATB49" s="90"/>
      <c r="ATC49" s="90"/>
      <c r="ATD49" s="90"/>
      <c r="ATE49" s="90"/>
      <c r="ATF49" s="90"/>
      <c r="ATG49" s="90"/>
      <c r="ATH49" s="90"/>
      <c r="ATI49" s="90"/>
      <c r="ATJ49" s="90"/>
      <c r="ATK49" s="90"/>
      <c r="ATL49" s="90"/>
      <c r="ATM49" s="90"/>
      <c r="ATN49" s="90"/>
      <c r="ATO49" s="90"/>
      <c r="ATP49" s="90"/>
      <c r="ATQ49" s="90"/>
      <c r="ATR49" s="90"/>
      <c r="ATS49" s="90"/>
      <c r="ATT49" s="90"/>
      <c r="ATU49" s="90"/>
      <c r="ATV49" s="90"/>
      <c r="ATW49" s="90"/>
      <c r="ATX49" s="90"/>
      <c r="ATY49" s="90"/>
      <c r="ATZ49" s="90"/>
      <c r="AUA49" s="90"/>
      <c r="AUB49" s="90"/>
      <c r="AUC49" s="90"/>
      <c r="AUD49" s="90"/>
      <c r="AUE49" s="90"/>
      <c r="AUF49" s="90"/>
      <c r="AUG49" s="90"/>
      <c r="AUH49" s="90"/>
      <c r="AUI49" s="90"/>
      <c r="AUJ49" s="90"/>
      <c r="AUK49" s="90"/>
      <c r="AUL49" s="90"/>
      <c r="AUM49" s="90"/>
      <c r="AUN49" s="90"/>
      <c r="AUO49" s="90"/>
      <c r="AUP49" s="90"/>
      <c r="AUQ49" s="90"/>
      <c r="AUR49" s="90"/>
      <c r="AUS49" s="90"/>
      <c r="AUT49" s="90"/>
      <c r="AUU49" s="90"/>
      <c r="AUV49" s="90"/>
      <c r="AUW49" s="90"/>
      <c r="AUX49" s="90"/>
      <c r="AUY49" s="90"/>
      <c r="AUZ49" s="90"/>
      <c r="AVA49" s="90"/>
      <c r="AVB49" s="90"/>
      <c r="AVC49" s="90"/>
      <c r="AVD49" s="90"/>
      <c r="AVE49" s="90"/>
      <c r="AVF49" s="90"/>
      <c r="AVG49" s="90"/>
      <c r="AVH49" s="90"/>
      <c r="AVI49" s="90"/>
      <c r="AVJ49" s="90"/>
      <c r="AVK49" s="90"/>
      <c r="AVL49" s="90"/>
      <c r="AVM49" s="90"/>
      <c r="AVN49" s="90"/>
      <c r="AVO49" s="90"/>
      <c r="AVP49" s="90"/>
      <c r="AVQ49" s="90"/>
      <c r="AVR49" s="90"/>
      <c r="AVS49" s="90"/>
      <c r="AVT49" s="90"/>
      <c r="AVU49" s="90"/>
      <c r="AVV49" s="90"/>
      <c r="AVW49" s="90"/>
      <c r="AVX49" s="90"/>
      <c r="AVY49" s="90"/>
      <c r="AVZ49" s="90"/>
      <c r="AWA49" s="90"/>
      <c r="AWB49" s="90"/>
      <c r="AWC49" s="90"/>
      <c r="AWD49" s="90"/>
      <c r="AWE49" s="90"/>
      <c r="AWF49" s="90"/>
      <c r="AWG49" s="90"/>
      <c r="AWH49" s="90"/>
      <c r="AWI49" s="90"/>
      <c r="AWJ49" s="90"/>
      <c r="AWK49" s="90"/>
      <c r="AWL49" s="90"/>
      <c r="AWM49" s="90"/>
      <c r="AWN49" s="90"/>
      <c r="AWO49" s="90"/>
      <c r="AWP49" s="90"/>
      <c r="AWQ49" s="90"/>
      <c r="AWR49" s="90"/>
      <c r="AWS49" s="90"/>
      <c r="AWT49" s="90"/>
      <c r="AWU49" s="90"/>
      <c r="AWV49" s="90"/>
      <c r="AWW49" s="90"/>
      <c r="AWX49" s="90"/>
      <c r="AWY49" s="90"/>
      <c r="AWZ49" s="90"/>
      <c r="AXA49" s="90"/>
      <c r="AXB49" s="90"/>
      <c r="AXC49" s="90"/>
      <c r="AXD49" s="90"/>
      <c r="AXE49" s="90"/>
      <c r="AXF49" s="90"/>
      <c r="AXG49" s="90"/>
      <c r="AXH49" s="90"/>
      <c r="AXI49" s="90"/>
      <c r="AXJ49" s="90"/>
      <c r="AXK49" s="90"/>
      <c r="AXL49" s="90"/>
      <c r="AXM49" s="90"/>
      <c r="AXN49" s="90"/>
      <c r="AXO49" s="90"/>
      <c r="AXP49" s="90"/>
      <c r="AXQ49" s="90"/>
      <c r="AXR49" s="90"/>
      <c r="AXS49" s="90"/>
      <c r="AXT49" s="90"/>
      <c r="AXU49" s="90"/>
      <c r="AXV49" s="90"/>
      <c r="AXW49" s="90"/>
      <c r="AXX49" s="90"/>
      <c r="AXY49" s="90"/>
      <c r="AXZ49" s="90"/>
      <c r="AYA49" s="90"/>
      <c r="AYB49" s="90"/>
      <c r="AYC49" s="90"/>
      <c r="AYD49" s="90"/>
      <c r="AYE49" s="90"/>
      <c r="AYF49" s="90"/>
      <c r="AYG49" s="90"/>
      <c r="AYH49" s="90"/>
      <c r="AYI49" s="90"/>
      <c r="AYJ49" s="90"/>
      <c r="AYK49" s="90"/>
      <c r="AYL49" s="90"/>
      <c r="AYM49" s="90"/>
      <c r="AYN49" s="90"/>
      <c r="AYO49" s="90"/>
      <c r="AYP49" s="90"/>
      <c r="AYQ49" s="90"/>
      <c r="AYR49" s="90"/>
      <c r="AYS49" s="90"/>
      <c r="AYT49" s="90"/>
      <c r="AYU49" s="90"/>
      <c r="AYV49" s="90"/>
      <c r="AYW49" s="90"/>
      <c r="AYX49" s="90"/>
      <c r="AYY49" s="90"/>
      <c r="AYZ49" s="90"/>
      <c r="AZA49" s="90"/>
      <c r="AZB49" s="90"/>
      <c r="AZC49" s="90"/>
      <c r="AZD49" s="90"/>
      <c r="AZE49" s="90"/>
      <c r="AZF49" s="90"/>
      <c r="AZG49" s="90"/>
      <c r="AZH49" s="90"/>
      <c r="AZI49" s="90"/>
      <c r="AZJ49" s="90"/>
      <c r="AZK49" s="90"/>
      <c r="AZL49" s="90"/>
      <c r="AZM49" s="90"/>
      <c r="AZN49" s="90"/>
      <c r="AZO49" s="90"/>
      <c r="AZP49" s="90"/>
      <c r="AZQ49" s="90"/>
      <c r="AZR49" s="90"/>
      <c r="AZS49" s="90"/>
      <c r="AZT49" s="90"/>
      <c r="AZU49" s="90"/>
      <c r="AZV49" s="90"/>
      <c r="AZW49" s="90"/>
      <c r="AZX49" s="90"/>
      <c r="AZY49" s="90"/>
      <c r="AZZ49" s="90"/>
      <c r="BAA49" s="90"/>
      <c r="BAB49" s="90"/>
      <c r="BAC49" s="90"/>
      <c r="BAD49" s="90"/>
      <c r="BAE49" s="90"/>
      <c r="BAF49" s="90"/>
      <c r="BAG49" s="90"/>
      <c r="BAH49" s="90"/>
      <c r="BAI49" s="90"/>
      <c r="BAJ49" s="90"/>
      <c r="BAK49" s="90"/>
      <c r="BAL49" s="90"/>
      <c r="BAM49" s="90"/>
      <c r="BAN49" s="90"/>
      <c r="BAO49" s="90"/>
      <c r="BAP49" s="90"/>
      <c r="BAQ49" s="90"/>
      <c r="BAR49" s="90"/>
      <c r="BAS49" s="90"/>
      <c r="BAT49" s="90"/>
      <c r="BAU49" s="90"/>
      <c r="BAV49" s="90"/>
      <c r="BAW49" s="90"/>
      <c r="BAX49" s="90"/>
      <c r="BAY49" s="90"/>
      <c r="BAZ49" s="90"/>
      <c r="BBA49" s="90"/>
      <c r="BBB49" s="90"/>
      <c r="BBC49" s="90"/>
      <c r="BBD49" s="90"/>
      <c r="BBE49" s="90"/>
      <c r="BBF49" s="90"/>
      <c r="BBG49" s="90"/>
      <c r="BBH49" s="90"/>
      <c r="BBI49" s="90"/>
      <c r="BBJ49" s="90"/>
      <c r="BBK49" s="90"/>
      <c r="BBL49" s="90"/>
      <c r="BBM49" s="90"/>
      <c r="BBN49" s="90"/>
      <c r="BBO49" s="90"/>
      <c r="BBP49" s="90"/>
      <c r="BBQ49" s="90"/>
      <c r="BBR49" s="90"/>
      <c r="BBS49" s="90"/>
      <c r="BBT49" s="90"/>
      <c r="BBU49" s="90"/>
      <c r="BBV49" s="90"/>
      <c r="BBW49" s="90"/>
      <c r="BBX49" s="90"/>
      <c r="BBY49" s="90"/>
      <c r="BBZ49" s="90"/>
      <c r="BCA49" s="90"/>
      <c r="BCB49" s="90"/>
      <c r="BCC49" s="90"/>
      <c r="BCD49" s="90"/>
      <c r="BCE49" s="90"/>
      <c r="BCF49" s="90"/>
      <c r="BCG49" s="90"/>
      <c r="BCH49" s="90"/>
      <c r="BCI49" s="90"/>
      <c r="BCJ49" s="90"/>
      <c r="BCK49" s="90"/>
      <c r="BCL49" s="90"/>
      <c r="BCM49" s="90"/>
      <c r="BCN49" s="90"/>
      <c r="BCO49" s="90"/>
      <c r="BCP49" s="90"/>
      <c r="BCQ49" s="90"/>
      <c r="BCR49" s="90"/>
      <c r="BCS49" s="90"/>
      <c r="BCT49" s="90"/>
      <c r="BCU49" s="90"/>
      <c r="BCV49" s="90"/>
      <c r="BCW49" s="90"/>
      <c r="BCX49" s="90"/>
      <c r="BCY49" s="90"/>
      <c r="BCZ49" s="90"/>
      <c r="BDA49" s="90"/>
      <c r="BDB49" s="90"/>
      <c r="BDC49" s="90"/>
      <c r="BDD49" s="90"/>
      <c r="BDE49" s="90"/>
      <c r="BDF49" s="90"/>
      <c r="BDG49" s="90"/>
      <c r="BDH49" s="90"/>
      <c r="BDI49" s="90"/>
      <c r="BDJ49" s="90"/>
      <c r="BDK49" s="90"/>
      <c r="BDL49" s="90"/>
      <c r="BDM49" s="90"/>
      <c r="BDN49" s="90"/>
      <c r="BDO49" s="90"/>
      <c r="BDP49" s="90"/>
      <c r="BDQ49" s="90"/>
      <c r="BDR49" s="90"/>
      <c r="BDS49" s="90"/>
      <c r="BDT49" s="90"/>
      <c r="BDU49" s="90"/>
      <c r="BDV49" s="90"/>
      <c r="BDW49" s="90"/>
      <c r="BDX49" s="90"/>
      <c r="BDY49" s="90"/>
      <c r="BDZ49" s="90"/>
      <c r="BEA49" s="90"/>
      <c r="BEB49" s="90"/>
      <c r="BEC49" s="90"/>
      <c r="BED49" s="90"/>
      <c r="BEE49" s="90"/>
      <c r="BEF49" s="90"/>
      <c r="BEG49" s="90"/>
      <c r="BEH49" s="90"/>
      <c r="BEI49" s="90"/>
      <c r="BEJ49" s="90"/>
      <c r="BEK49" s="90"/>
      <c r="BEL49" s="90"/>
      <c r="BEM49" s="90"/>
      <c r="BEN49" s="90"/>
      <c r="BEO49" s="90"/>
      <c r="BEP49" s="90"/>
      <c r="BEQ49" s="90"/>
      <c r="BER49" s="90"/>
      <c r="BES49" s="90"/>
      <c r="BET49" s="90"/>
      <c r="BEU49" s="90"/>
      <c r="BEV49" s="90"/>
      <c r="BEW49" s="90"/>
      <c r="BEX49" s="90"/>
      <c r="BEY49" s="90"/>
      <c r="BEZ49" s="90"/>
      <c r="BFA49" s="90"/>
      <c r="BFB49" s="90"/>
      <c r="BFC49" s="90"/>
      <c r="BFD49" s="90"/>
      <c r="BFE49" s="90"/>
      <c r="BFF49" s="90"/>
      <c r="BFG49" s="90"/>
      <c r="BFH49" s="90"/>
      <c r="BFI49" s="90"/>
      <c r="BFJ49" s="90"/>
      <c r="BFK49" s="90"/>
      <c r="BFL49" s="90"/>
      <c r="BFM49" s="90"/>
      <c r="BFN49" s="90"/>
      <c r="BFO49" s="90"/>
      <c r="BFP49" s="90"/>
      <c r="BFQ49" s="90"/>
      <c r="BFR49" s="90"/>
      <c r="BFS49" s="90"/>
      <c r="BFT49" s="90"/>
      <c r="BFU49" s="90"/>
      <c r="BFV49" s="90"/>
      <c r="BFW49" s="90"/>
      <c r="BFX49" s="90"/>
      <c r="BFY49" s="90"/>
      <c r="BFZ49" s="90"/>
      <c r="BGA49" s="90"/>
      <c r="BGB49" s="90"/>
      <c r="BGC49" s="90"/>
      <c r="BGD49" s="90"/>
      <c r="BGE49" s="90"/>
      <c r="BGF49" s="90"/>
      <c r="BGG49" s="90"/>
      <c r="BGH49" s="90"/>
      <c r="BGI49" s="90"/>
      <c r="BGJ49" s="90"/>
      <c r="BGK49" s="90"/>
      <c r="BGL49" s="90"/>
      <c r="BGM49" s="90"/>
      <c r="BGN49" s="90"/>
      <c r="BGO49" s="90"/>
      <c r="BGP49" s="90"/>
      <c r="BGQ49" s="90"/>
      <c r="BGR49" s="90"/>
      <c r="BGS49" s="90"/>
      <c r="BGT49" s="90"/>
      <c r="BGU49" s="90"/>
      <c r="BGV49" s="90"/>
      <c r="BGW49" s="90"/>
      <c r="BGX49" s="90"/>
      <c r="BGY49" s="90"/>
      <c r="BGZ49" s="90"/>
      <c r="BHA49" s="90"/>
      <c r="BHB49" s="90"/>
      <c r="BHC49" s="90"/>
      <c r="BHD49" s="90"/>
      <c r="BHE49" s="90"/>
      <c r="BHF49" s="90"/>
      <c r="BHG49" s="90"/>
      <c r="BHH49" s="90"/>
      <c r="BHI49" s="90"/>
      <c r="BHJ49" s="90"/>
      <c r="BHK49" s="90"/>
      <c r="BHL49" s="90"/>
      <c r="BHM49" s="90"/>
      <c r="BHN49" s="90"/>
      <c r="BHO49" s="90"/>
      <c r="BHP49" s="90"/>
      <c r="BHQ49" s="90"/>
      <c r="BHR49" s="90"/>
      <c r="BHS49" s="90"/>
      <c r="BHT49" s="90"/>
      <c r="BHU49" s="90"/>
      <c r="BHV49" s="90"/>
      <c r="BHW49" s="90"/>
      <c r="BHX49" s="90"/>
      <c r="BHY49" s="90"/>
      <c r="BHZ49" s="90"/>
      <c r="BIA49" s="90"/>
      <c r="BIB49" s="90"/>
      <c r="BIC49" s="90"/>
      <c r="BID49" s="90"/>
      <c r="BIE49" s="90"/>
      <c r="BIF49" s="90"/>
      <c r="BIG49" s="90"/>
      <c r="BIH49" s="90"/>
      <c r="BII49" s="90"/>
      <c r="BIJ49" s="90"/>
      <c r="BIK49" s="90"/>
      <c r="BIL49" s="90"/>
      <c r="BIM49" s="90"/>
      <c r="BIN49" s="90"/>
      <c r="BIO49" s="90"/>
      <c r="BIP49" s="90"/>
      <c r="BIQ49" s="90"/>
      <c r="BIR49" s="90"/>
      <c r="BIS49" s="90"/>
      <c r="BIT49" s="90"/>
      <c r="BIU49" s="90"/>
      <c r="BIV49" s="90"/>
      <c r="BIW49" s="90"/>
      <c r="BIX49" s="90"/>
      <c r="BIY49" s="90"/>
      <c r="BIZ49" s="90"/>
      <c r="BJA49" s="90"/>
      <c r="BJB49" s="90"/>
      <c r="BJC49" s="90"/>
      <c r="BJD49" s="90"/>
      <c r="BJE49" s="90"/>
      <c r="BJF49" s="90"/>
      <c r="BJG49" s="90"/>
      <c r="BJH49" s="90"/>
      <c r="BJI49" s="90"/>
      <c r="BJJ49" s="90"/>
      <c r="BJK49" s="90"/>
      <c r="BJL49" s="90"/>
      <c r="BJM49" s="90"/>
      <c r="BJN49" s="90"/>
      <c r="BJO49" s="90"/>
      <c r="BJP49" s="90"/>
      <c r="BJQ49" s="90"/>
      <c r="BJR49" s="90"/>
      <c r="BJS49" s="90"/>
      <c r="BJT49" s="90"/>
      <c r="BJU49" s="90"/>
      <c r="BJV49" s="90"/>
      <c r="BJW49" s="90"/>
      <c r="BJX49" s="90"/>
      <c r="BJY49" s="90"/>
      <c r="BJZ49" s="90"/>
      <c r="BKA49" s="90"/>
      <c r="BKB49" s="90"/>
      <c r="BKC49" s="90"/>
      <c r="BKD49" s="90"/>
      <c r="BKE49" s="90"/>
      <c r="BKF49" s="90"/>
      <c r="BKG49" s="90"/>
      <c r="BKH49" s="90"/>
      <c r="BKI49" s="90"/>
      <c r="BKJ49" s="90"/>
      <c r="BKK49" s="90"/>
      <c r="BKL49" s="90"/>
      <c r="BKM49" s="90"/>
      <c r="BKN49" s="90"/>
      <c r="BKO49" s="90"/>
      <c r="BKP49" s="90"/>
      <c r="BKQ49" s="90"/>
      <c r="BKR49" s="90"/>
      <c r="BKS49" s="90"/>
      <c r="BKT49" s="90"/>
      <c r="BKU49" s="90"/>
      <c r="BKV49" s="90"/>
      <c r="BKW49" s="90"/>
      <c r="BKX49" s="90"/>
      <c r="BKY49" s="90"/>
      <c r="BKZ49" s="90"/>
      <c r="BLA49" s="90"/>
      <c r="BLB49" s="90"/>
      <c r="BLC49" s="90"/>
      <c r="BLD49" s="90"/>
      <c r="BLE49" s="90"/>
      <c r="BLF49" s="90"/>
      <c r="BLG49" s="90"/>
      <c r="BLH49" s="90"/>
      <c r="BLI49" s="90"/>
      <c r="BLJ49" s="90"/>
      <c r="BLK49" s="90"/>
      <c r="BLL49" s="90"/>
      <c r="BLM49" s="90"/>
      <c r="BLN49" s="90"/>
      <c r="BLO49" s="90"/>
      <c r="BLP49" s="90"/>
      <c r="BLQ49" s="90"/>
      <c r="BLR49" s="90"/>
      <c r="BLS49" s="90"/>
      <c r="BLT49" s="90"/>
      <c r="BLU49" s="90"/>
      <c r="BLV49" s="90"/>
      <c r="BLW49" s="90"/>
      <c r="BLX49" s="90"/>
      <c r="BLY49" s="90"/>
      <c r="BLZ49" s="90"/>
      <c r="BMA49" s="90"/>
      <c r="BMB49" s="90"/>
      <c r="BMC49" s="90"/>
      <c r="BMD49" s="90"/>
      <c r="BME49" s="90"/>
      <c r="BMF49" s="90"/>
      <c r="BMG49" s="90"/>
      <c r="BMH49" s="90"/>
      <c r="BMI49" s="90"/>
      <c r="BMJ49" s="90"/>
      <c r="BMK49" s="90"/>
      <c r="BML49" s="90"/>
      <c r="BMM49" s="90"/>
      <c r="BMN49" s="90"/>
      <c r="BMO49" s="90"/>
      <c r="BMP49" s="90"/>
      <c r="BMQ49" s="90"/>
      <c r="BMR49" s="90"/>
      <c r="BMS49" s="90"/>
      <c r="BMT49" s="90"/>
      <c r="BMU49" s="90"/>
      <c r="BMV49" s="90"/>
      <c r="BMW49" s="90"/>
      <c r="BMX49" s="90"/>
      <c r="BMY49" s="90"/>
      <c r="BMZ49" s="90"/>
      <c r="BNA49" s="90"/>
      <c r="BNB49" s="90"/>
      <c r="BNC49" s="90"/>
      <c r="BND49" s="90"/>
      <c r="BNE49" s="90"/>
      <c r="BNF49" s="90"/>
      <c r="BNG49" s="90"/>
      <c r="BNH49" s="90"/>
      <c r="BNI49" s="90"/>
      <c r="BNJ49" s="90"/>
      <c r="BNK49" s="90"/>
      <c r="BNL49" s="90"/>
      <c r="BNM49" s="90"/>
      <c r="BNN49" s="90"/>
      <c r="BNO49" s="90"/>
      <c r="BNP49" s="90"/>
      <c r="BNQ49" s="90"/>
      <c r="BNR49" s="90"/>
      <c r="BNS49" s="90"/>
      <c r="BNT49" s="90"/>
      <c r="BNU49" s="90"/>
      <c r="BNV49" s="90"/>
      <c r="BNW49" s="90"/>
      <c r="BNX49" s="90"/>
      <c r="BNY49" s="90"/>
      <c r="BNZ49" s="90"/>
      <c r="BOA49" s="90"/>
      <c r="BOB49" s="90"/>
      <c r="BOC49" s="90"/>
      <c r="BOD49" s="90"/>
      <c r="BOE49" s="90"/>
      <c r="BOF49" s="90"/>
      <c r="BOG49" s="90"/>
      <c r="BOH49" s="90"/>
      <c r="BOI49" s="90"/>
      <c r="BOJ49" s="90"/>
      <c r="BOK49" s="90"/>
      <c r="BOL49" s="90"/>
      <c r="BOM49" s="90"/>
      <c r="BON49" s="90"/>
      <c r="BOO49" s="90"/>
      <c r="BOP49" s="90"/>
      <c r="BOQ49" s="90"/>
      <c r="BOR49" s="90"/>
      <c r="BOS49" s="90"/>
      <c r="BOT49" s="90"/>
      <c r="BOU49" s="90"/>
      <c r="BOV49" s="90"/>
      <c r="BOW49" s="90"/>
      <c r="BOX49" s="90"/>
      <c r="BOY49" s="90"/>
      <c r="BOZ49" s="90"/>
      <c r="BPA49" s="90"/>
      <c r="BPB49" s="90"/>
      <c r="BPC49" s="90"/>
      <c r="BPD49" s="90"/>
      <c r="BPE49" s="90"/>
      <c r="BPF49" s="90"/>
      <c r="BPG49" s="90"/>
      <c r="BPH49" s="90"/>
      <c r="BPI49" s="90"/>
      <c r="BPJ49" s="90"/>
      <c r="BPK49" s="90"/>
      <c r="BPL49" s="90"/>
      <c r="BPM49" s="90"/>
      <c r="BPN49" s="90"/>
      <c r="BPO49" s="90"/>
      <c r="BPP49" s="90"/>
      <c r="BPQ49" s="90"/>
      <c r="BPR49" s="90"/>
      <c r="BPS49" s="90"/>
      <c r="BPT49" s="90"/>
      <c r="BPU49" s="90"/>
      <c r="BPV49" s="90"/>
      <c r="BPW49" s="90"/>
      <c r="BPX49" s="90"/>
      <c r="BPY49" s="90"/>
      <c r="BPZ49" s="90"/>
      <c r="BQA49" s="90"/>
      <c r="BQB49" s="90"/>
      <c r="BQC49" s="90"/>
      <c r="BQD49" s="90"/>
      <c r="BQE49" s="90"/>
      <c r="BQF49" s="90"/>
      <c r="BQG49" s="90"/>
      <c r="BQH49" s="90"/>
      <c r="BQI49" s="90"/>
      <c r="BQJ49" s="90"/>
      <c r="BQK49" s="90"/>
      <c r="BQL49" s="90"/>
      <c r="BQM49" s="90"/>
      <c r="BQN49" s="90"/>
      <c r="BQO49" s="90"/>
      <c r="BQP49" s="90"/>
      <c r="BQQ49" s="90"/>
      <c r="BQR49" s="90"/>
      <c r="BQS49" s="90"/>
      <c r="BQT49" s="90"/>
      <c r="BQU49" s="90"/>
      <c r="BQV49" s="90"/>
      <c r="BQW49" s="90"/>
      <c r="BQX49" s="90"/>
      <c r="BQY49" s="90"/>
      <c r="BQZ49" s="90"/>
      <c r="BRA49" s="90"/>
      <c r="BRB49" s="90"/>
      <c r="BRC49" s="90"/>
      <c r="BRD49" s="90"/>
      <c r="BRE49" s="90"/>
      <c r="BRF49" s="90"/>
      <c r="BRG49" s="90"/>
      <c r="BRH49" s="90"/>
      <c r="BRI49" s="90"/>
      <c r="BRJ49" s="90"/>
      <c r="BRK49" s="90"/>
      <c r="BRL49" s="90"/>
      <c r="BRM49" s="90"/>
      <c r="BRN49" s="90"/>
      <c r="BRO49" s="90"/>
      <c r="BRP49" s="90"/>
      <c r="BRQ49" s="90"/>
      <c r="BRR49" s="90"/>
      <c r="BRS49" s="90"/>
      <c r="BRT49" s="90"/>
      <c r="BRU49" s="90"/>
      <c r="BRV49" s="90"/>
      <c r="BRW49" s="90"/>
      <c r="BRX49" s="90"/>
      <c r="BRY49" s="90"/>
      <c r="BRZ49" s="90"/>
      <c r="BSA49" s="90"/>
      <c r="BSB49" s="90"/>
      <c r="BSC49" s="90"/>
      <c r="BSD49" s="90"/>
      <c r="BSE49" s="90"/>
      <c r="BSF49" s="90"/>
      <c r="BSG49" s="90"/>
      <c r="BSH49" s="90"/>
      <c r="BSI49" s="90"/>
      <c r="BSJ49" s="90"/>
      <c r="BSK49" s="90"/>
      <c r="BSL49" s="90"/>
      <c r="BSM49" s="90"/>
      <c r="BSN49" s="90"/>
      <c r="BSO49" s="90"/>
      <c r="BSP49" s="90"/>
      <c r="BSQ49" s="90"/>
      <c r="BSR49" s="90"/>
      <c r="BSS49" s="90"/>
      <c r="BST49" s="90"/>
      <c r="BSU49" s="90"/>
      <c r="BSV49" s="90"/>
      <c r="BSW49" s="90"/>
      <c r="BSX49" s="90"/>
      <c r="BSY49" s="90"/>
      <c r="BSZ49" s="90"/>
      <c r="BTA49" s="90"/>
      <c r="BTB49" s="90"/>
      <c r="BTC49" s="90"/>
      <c r="BTD49" s="90"/>
      <c r="BTE49" s="90"/>
      <c r="BTF49" s="90"/>
      <c r="BTG49" s="90"/>
      <c r="BTH49" s="90"/>
      <c r="BTI49" s="90"/>
      <c r="BTJ49" s="90"/>
      <c r="BTK49" s="90"/>
      <c r="BTL49" s="90"/>
      <c r="BTM49" s="90"/>
      <c r="BTN49" s="90"/>
      <c r="BTO49" s="90"/>
      <c r="BTP49" s="90"/>
      <c r="BTQ49" s="90"/>
      <c r="BTR49" s="90"/>
      <c r="BTS49" s="90"/>
      <c r="BTT49" s="90"/>
      <c r="BTU49" s="90"/>
      <c r="BTV49" s="90"/>
      <c r="BTW49" s="90"/>
      <c r="BTX49" s="90"/>
      <c r="BTY49" s="90"/>
      <c r="BTZ49" s="90"/>
      <c r="BUA49" s="90"/>
      <c r="BUB49" s="90"/>
      <c r="BUC49" s="90"/>
      <c r="BUD49" s="90"/>
      <c r="BUE49" s="90"/>
      <c r="BUF49" s="90"/>
      <c r="BUG49" s="90"/>
      <c r="BUH49" s="90"/>
      <c r="BUI49" s="90"/>
      <c r="BUJ49" s="90"/>
      <c r="BUK49" s="90"/>
      <c r="BUL49" s="90"/>
      <c r="BUM49" s="90"/>
      <c r="BUN49" s="90"/>
      <c r="BUO49" s="90"/>
      <c r="BUP49" s="90"/>
      <c r="BUQ49" s="90"/>
      <c r="BUR49" s="90"/>
      <c r="BUS49" s="90"/>
      <c r="BUT49" s="90"/>
      <c r="BUU49" s="90"/>
      <c r="BUV49" s="90"/>
      <c r="BUW49" s="90"/>
      <c r="BUX49" s="90"/>
      <c r="BUY49" s="90"/>
      <c r="BUZ49" s="90"/>
      <c r="BVA49" s="90"/>
      <c r="BVB49" s="90"/>
      <c r="BVC49" s="90"/>
      <c r="BVD49" s="90"/>
      <c r="BVE49" s="90"/>
      <c r="BVF49" s="90"/>
      <c r="BVG49" s="90"/>
      <c r="BVH49" s="90"/>
      <c r="BVI49" s="90"/>
      <c r="BVJ49" s="90"/>
      <c r="BVK49" s="90"/>
      <c r="BVL49" s="90"/>
      <c r="BVM49" s="90"/>
      <c r="BVN49" s="90"/>
      <c r="BVO49" s="90"/>
      <c r="BVP49" s="90"/>
      <c r="BVQ49" s="90"/>
      <c r="BVR49" s="90"/>
      <c r="BVS49" s="90"/>
      <c r="BVT49" s="90"/>
      <c r="BVU49" s="90"/>
      <c r="BVV49" s="90"/>
      <c r="BVW49" s="90"/>
      <c r="BVX49" s="90"/>
      <c r="BVY49" s="90"/>
      <c r="BVZ49" s="90"/>
      <c r="BWA49" s="90"/>
      <c r="BWB49" s="90"/>
      <c r="BWC49" s="90"/>
      <c r="BWD49" s="90"/>
      <c r="BWE49" s="90"/>
      <c r="BWF49" s="90"/>
      <c r="BWG49" s="90"/>
      <c r="BWH49" s="90"/>
      <c r="BWI49" s="90"/>
      <c r="BWJ49" s="90"/>
      <c r="BWK49" s="90"/>
      <c r="BWL49" s="90"/>
      <c r="BWM49" s="90"/>
      <c r="BWN49" s="90"/>
      <c r="BWO49" s="90"/>
      <c r="BWP49" s="90"/>
      <c r="BWQ49" s="90"/>
      <c r="BWR49" s="90"/>
      <c r="BWS49" s="90"/>
      <c r="BWT49" s="90"/>
      <c r="BWU49" s="90"/>
      <c r="BWV49" s="90"/>
      <c r="BWW49" s="90"/>
      <c r="BWX49" s="90"/>
      <c r="BWY49" s="90"/>
      <c r="BWZ49" s="90"/>
      <c r="BXA49" s="90"/>
      <c r="BXB49" s="90"/>
      <c r="BXC49" s="90"/>
      <c r="BXD49" s="90"/>
      <c r="BXE49" s="90"/>
      <c r="BXF49" s="90"/>
      <c r="BXG49" s="90"/>
      <c r="BXH49" s="90"/>
      <c r="BXI49" s="90"/>
      <c r="BXJ49" s="90"/>
      <c r="BXK49" s="90"/>
      <c r="BXL49" s="90"/>
      <c r="BXM49" s="90"/>
      <c r="BXN49" s="90"/>
      <c r="BXO49" s="90"/>
      <c r="BXP49" s="90"/>
      <c r="BXQ49" s="90"/>
      <c r="BXR49" s="90"/>
      <c r="BXS49" s="90"/>
      <c r="BXT49" s="90"/>
      <c r="BXU49" s="90"/>
      <c r="BXV49" s="90"/>
      <c r="BXW49" s="90"/>
      <c r="BXX49" s="90"/>
      <c r="BXY49" s="90"/>
      <c r="BXZ49" s="90"/>
      <c r="BYA49" s="90"/>
      <c r="BYB49" s="90"/>
      <c r="BYC49" s="90"/>
      <c r="BYD49" s="90"/>
      <c r="BYE49" s="90"/>
      <c r="BYF49" s="90"/>
      <c r="BYG49" s="90"/>
      <c r="BYH49" s="90"/>
      <c r="BYI49" s="90"/>
      <c r="BYJ49" s="90"/>
      <c r="BYK49" s="90"/>
      <c r="BYL49" s="90"/>
      <c r="BYM49" s="90"/>
      <c r="BYN49" s="90"/>
      <c r="BYO49" s="90"/>
      <c r="BYP49" s="90"/>
      <c r="BYQ49" s="90"/>
      <c r="BYR49" s="90"/>
      <c r="BYS49" s="90"/>
      <c r="BYT49" s="90"/>
      <c r="BYU49" s="90"/>
      <c r="BYV49" s="90"/>
      <c r="BYW49" s="90"/>
      <c r="BYX49" s="90"/>
      <c r="BYY49" s="90"/>
      <c r="BYZ49" s="90"/>
      <c r="BZA49" s="90"/>
      <c r="BZB49" s="90"/>
      <c r="BZC49" s="90"/>
      <c r="BZD49" s="90"/>
      <c r="BZE49" s="90"/>
      <c r="BZF49" s="90"/>
      <c r="BZG49" s="90"/>
      <c r="BZH49" s="90"/>
      <c r="BZI49" s="90"/>
      <c r="BZJ49" s="90"/>
      <c r="BZK49" s="90"/>
      <c r="BZL49" s="90"/>
      <c r="BZM49" s="90"/>
      <c r="BZN49" s="90"/>
      <c r="BZO49" s="90"/>
      <c r="BZP49" s="90"/>
      <c r="BZQ49" s="90"/>
      <c r="BZR49" s="90"/>
      <c r="BZS49" s="90"/>
      <c r="BZT49" s="90"/>
      <c r="BZU49" s="90"/>
      <c r="BZV49" s="90"/>
      <c r="BZW49" s="90"/>
      <c r="BZX49" s="90"/>
      <c r="BZY49" s="90"/>
      <c r="BZZ49" s="90"/>
      <c r="CAA49" s="90"/>
      <c r="CAB49" s="90"/>
      <c r="CAC49" s="90"/>
      <c r="CAD49" s="90"/>
      <c r="CAE49" s="90"/>
      <c r="CAF49" s="90"/>
      <c r="CAG49" s="90"/>
      <c r="CAH49" s="90"/>
      <c r="CAI49" s="90"/>
      <c r="CAJ49" s="90"/>
      <c r="CAK49" s="90"/>
      <c r="CAL49" s="90"/>
      <c r="CAM49" s="90"/>
      <c r="CAN49" s="90"/>
      <c r="CAO49" s="90"/>
      <c r="CAP49" s="90"/>
      <c r="CAQ49" s="90"/>
      <c r="CAR49" s="90"/>
      <c r="CAS49" s="90"/>
      <c r="CAT49" s="90"/>
      <c r="CAU49" s="90"/>
      <c r="CAV49" s="90"/>
      <c r="CAW49" s="90"/>
      <c r="CAX49" s="90"/>
      <c r="CAY49" s="90"/>
      <c r="CAZ49" s="90"/>
      <c r="CBA49" s="90"/>
      <c r="CBB49" s="90"/>
      <c r="CBC49" s="90"/>
      <c r="CBD49" s="90"/>
      <c r="CBE49" s="90"/>
      <c r="CBF49" s="90"/>
      <c r="CBG49" s="90"/>
      <c r="CBH49" s="90"/>
      <c r="CBI49" s="90"/>
      <c r="CBJ49" s="90"/>
      <c r="CBK49" s="90"/>
      <c r="CBL49" s="90"/>
      <c r="CBM49" s="90"/>
      <c r="CBN49" s="90"/>
      <c r="CBO49" s="90"/>
      <c r="CBP49" s="90"/>
      <c r="CBQ49" s="90"/>
      <c r="CBR49" s="90"/>
      <c r="CBS49" s="90"/>
      <c r="CBT49" s="90"/>
      <c r="CBU49" s="90"/>
      <c r="CBV49" s="90"/>
      <c r="CBW49" s="90"/>
      <c r="CBX49" s="90"/>
      <c r="CBY49" s="90"/>
      <c r="CBZ49" s="90"/>
      <c r="CCA49" s="90"/>
      <c r="CCB49" s="90"/>
      <c r="CCC49" s="90"/>
      <c r="CCD49" s="90"/>
      <c r="CCE49" s="90"/>
      <c r="CCF49" s="90"/>
      <c r="CCG49" s="90"/>
      <c r="CCH49" s="90"/>
      <c r="CCI49" s="90"/>
      <c r="CCJ49" s="90"/>
      <c r="CCK49" s="90"/>
      <c r="CCL49" s="90"/>
      <c r="CCM49" s="90"/>
      <c r="CCN49" s="90"/>
      <c r="CCO49" s="90"/>
      <c r="CCP49" s="90"/>
      <c r="CCQ49" s="90"/>
      <c r="CCR49" s="90"/>
      <c r="CCS49" s="90"/>
      <c r="CCT49" s="90"/>
      <c r="CCU49" s="90"/>
      <c r="CCV49" s="90"/>
      <c r="CCW49" s="90"/>
      <c r="CCX49" s="90"/>
      <c r="CCY49" s="90"/>
      <c r="CCZ49" s="90"/>
      <c r="CDA49" s="90"/>
      <c r="CDB49" s="90"/>
      <c r="CDC49" s="90"/>
      <c r="CDD49" s="90"/>
      <c r="CDE49" s="90"/>
      <c r="CDF49" s="90"/>
      <c r="CDG49" s="90"/>
      <c r="CDH49" s="90"/>
      <c r="CDI49" s="90"/>
      <c r="CDJ49" s="90"/>
      <c r="CDK49" s="90"/>
      <c r="CDL49" s="90"/>
      <c r="CDM49" s="90"/>
      <c r="CDN49" s="90"/>
      <c r="CDO49" s="90"/>
      <c r="CDP49" s="90"/>
      <c r="CDQ49" s="90"/>
      <c r="CDR49" s="90"/>
      <c r="CDS49" s="90"/>
      <c r="CDT49" s="90"/>
      <c r="CDU49" s="90"/>
      <c r="CDV49" s="90"/>
      <c r="CDW49" s="90"/>
      <c r="CDX49" s="90"/>
      <c r="CDY49" s="90"/>
      <c r="CDZ49" s="90"/>
      <c r="CEA49" s="90"/>
      <c r="CEB49" s="90"/>
      <c r="CEC49" s="90"/>
      <c r="CED49" s="90"/>
      <c r="CEE49" s="90"/>
      <c r="CEF49" s="90"/>
      <c r="CEG49" s="90"/>
      <c r="CEH49" s="90"/>
      <c r="CEI49" s="90"/>
      <c r="CEJ49" s="90"/>
      <c r="CEK49" s="90"/>
      <c r="CEL49" s="90"/>
      <c r="CEM49" s="90"/>
      <c r="CEN49" s="90"/>
      <c r="CEO49" s="90"/>
      <c r="CEP49" s="90"/>
      <c r="CEQ49" s="90"/>
      <c r="CER49" s="90"/>
      <c r="CES49" s="90"/>
      <c r="CET49" s="90"/>
      <c r="CEU49" s="90"/>
      <c r="CEV49" s="90"/>
      <c r="CEW49" s="90"/>
      <c r="CEX49" s="90"/>
      <c r="CEY49" s="90"/>
      <c r="CEZ49" s="90"/>
      <c r="CFA49" s="90"/>
      <c r="CFB49" s="90"/>
      <c r="CFC49" s="90"/>
      <c r="CFD49" s="90"/>
      <c r="CFE49" s="90"/>
      <c r="CFF49" s="90"/>
      <c r="CFG49" s="90"/>
      <c r="CFH49" s="90"/>
      <c r="CFI49" s="90"/>
      <c r="CFJ49" s="90"/>
      <c r="CFK49" s="90"/>
      <c r="CFL49" s="90"/>
      <c r="CFM49" s="90"/>
      <c r="CFN49" s="90"/>
      <c r="CFO49" s="90"/>
      <c r="CFP49" s="90"/>
      <c r="CFQ49" s="90"/>
      <c r="CFR49" s="90"/>
      <c r="CFS49" s="90"/>
      <c r="CFT49" s="90"/>
      <c r="CFU49" s="90"/>
      <c r="CFV49" s="90"/>
      <c r="CFW49" s="90"/>
      <c r="CFX49" s="90"/>
      <c r="CFY49" s="90"/>
      <c r="CFZ49" s="90"/>
      <c r="CGA49" s="90"/>
      <c r="CGB49" s="90"/>
      <c r="CGC49" s="90"/>
      <c r="CGD49" s="90"/>
      <c r="CGE49" s="90"/>
      <c r="CGF49" s="90"/>
      <c r="CGG49" s="90"/>
      <c r="CGH49" s="90"/>
      <c r="CGI49" s="90"/>
      <c r="CGJ49" s="90"/>
      <c r="CGK49" s="90"/>
      <c r="CGL49" s="90"/>
      <c r="CGM49" s="90"/>
      <c r="CGN49" s="90"/>
      <c r="CGO49" s="90"/>
      <c r="CGP49" s="90"/>
      <c r="CGQ49" s="90"/>
      <c r="CGR49" s="90"/>
      <c r="CGS49" s="90"/>
      <c r="CGT49" s="90"/>
      <c r="CGU49" s="90"/>
      <c r="CGV49" s="90"/>
      <c r="CGW49" s="90"/>
      <c r="CGX49" s="90"/>
      <c r="CGY49" s="90"/>
      <c r="CGZ49" s="90"/>
      <c r="CHA49" s="90"/>
      <c r="CHB49" s="90"/>
      <c r="CHC49" s="90"/>
      <c r="CHD49" s="90"/>
      <c r="CHE49" s="90"/>
      <c r="CHF49" s="90"/>
      <c r="CHG49" s="90"/>
      <c r="CHH49" s="90"/>
      <c r="CHI49" s="90"/>
      <c r="CHJ49" s="90"/>
      <c r="CHK49" s="90"/>
      <c r="CHL49" s="90"/>
      <c r="CHM49" s="90"/>
      <c r="CHN49" s="90"/>
      <c r="CHO49" s="90"/>
      <c r="CHP49" s="90"/>
      <c r="CHQ49" s="90"/>
      <c r="CHR49" s="90"/>
      <c r="CHS49" s="90"/>
      <c r="CHT49" s="90"/>
      <c r="CHU49" s="90"/>
      <c r="CHV49" s="90"/>
      <c r="CHW49" s="90"/>
      <c r="CHX49" s="90"/>
      <c r="CHY49" s="90"/>
      <c r="CHZ49" s="90"/>
      <c r="CIA49" s="90"/>
      <c r="CIB49" s="90"/>
      <c r="CIC49" s="90"/>
      <c r="CID49" s="90"/>
      <c r="CIE49" s="90"/>
      <c r="CIF49" s="90"/>
      <c r="CIG49" s="90"/>
      <c r="CIH49" s="90"/>
      <c r="CII49" s="90"/>
      <c r="CIJ49" s="90"/>
      <c r="CIK49" s="90"/>
      <c r="CIL49" s="90"/>
      <c r="CIM49" s="90"/>
      <c r="CIN49" s="90"/>
      <c r="CIO49" s="90"/>
      <c r="CIP49" s="90"/>
      <c r="CIQ49" s="90"/>
      <c r="CIR49" s="90"/>
      <c r="CIS49" s="90"/>
      <c r="CIT49" s="90"/>
      <c r="CIU49" s="90"/>
      <c r="CIV49" s="90"/>
      <c r="CIW49" s="90"/>
      <c r="CIX49" s="90"/>
      <c r="CIY49" s="90"/>
      <c r="CIZ49" s="90"/>
      <c r="CJA49" s="90"/>
      <c r="CJB49" s="90"/>
      <c r="CJC49" s="90"/>
      <c r="CJD49" s="90"/>
      <c r="CJE49" s="90"/>
      <c r="CJF49" s="90"/>
      <c r="CJG49" s="90"/>
      <c r="CJH49" s="90"/>
      <c r="CJI49" s="90"/>
      <c r="CJJ49" s="90"/>
      <c r="CJK49" s="90"/>
      <c r="CJL49" s="90"/>
      <c r="CJM49" s="90"/>
      <c r="CJN49" s="90"/>
      <c r="CJO49" s="90"/>
      <c r="CJP49" s="90"/>
      <c r="CJQ49" s="90"/>
      <c r="CJR49" s="90"/>
      <c r="CJS49" s="90"/>
      <c r="CJT49" s="90"/>
      <c r="CJU49" s="90"/>
      <c r="CJV49" s="90"/>
      <c r="CJW49" s="90"/>
      <c r="CJX49" s="90"/>
      <c r="CJY49" s="90"/>
      <c r="CJZ49" s="90"/>
      <c r="CKA49" s="90"/>
      <c r="CKB49" s="90"/>
      <c r="CKC49" s="90"/>
      <c r="CKD49" s="90"/>
      <c r="CKE49" s="90"/>
      <c r="CKF49" s="90"/>
      <c r="CKG49" s="90"/>
      <c r="CKH49" s="90"/>
      <c r="CKI49" s="90"/>
      <c r="CKJ49" s="90"/>
      <c r="CKK49" s="90"/>
      <c r="CKL49" s="90"/>
      <c r="CKM49" s="90"/>
      <c r="CKN49" s="90"/>
      <c r="CKO49" s="90"/>
      <c r="CKP49" s="90"/>
      <c r="CKQ49" s="90"/>
      <c r="CKR49" s="90"/>
      <c r="CKS49" s="90"/>
      <c r="CKT49" s="90"/>
      <c r="CKU49" s="90"/>
      <c r="CKV49" s="90"/>
      <c r="CKW49" s="90"/>
      <c r="CKX49" s="90"/>
      <c r="CKY49" s="90"/>
      <c r="CKZ49" s="90"/>
      <c r="CLA49" s="90"/>
      <c r="CLB49" s="90"/>
      <c r="CLC49" s="90"/>
      <c r="CLD49" s="90"/>
      <c r="CLE49" s="90"/>
      <c r="CLF49" s="90"/>
      <c r="CLG49" s="90"/>
      <c r="CLH49" s="90"/>
      <c r="CLI49" s="90"/>
      <c r="CLJ49" s="90"/>
      <c r="CLK49" s="90"/>
      <c r="CLL49" s="90"/>
      <c r="CLM49" s="90"/>
      <c r="CLN49" s="90"/>
      <c r="CLO49" s="90"/>
      <c r="CLP49" s="90"/>
      <c r="CLQ49" s="90"/>
      <c r="CLR49" s="90"/>
      <c r="CLS49" s="90"/>
      <c r="CLT49" s="90"/>
      <c r="CLU49" s="90"/>
      <c r="CLV49" s="90"/>
      <c r="CLW49" s="90"/>
      <c r="CLX49" s="90"/>
      <c r="CLY49" s="90"/>
      <c r="CLZ49" s="90"/>
      <c r="CMA49" s="90"/>
      <c r="CMB49" s="90"/>
      <c r="CMC49" s="90"/>
      <c r="CMD49" s="90"/>
      <c r="CME49" s="90"/>
      <c r="CMF49" s="90"/>
      <c r="CMG49" s="90"/>
      <c r="CMH49" s="90"/>
      <c r="CMI49" s="90"/>
      <c r="CMJ49" s="90"/>
      <c r="CMK49" s="90"/>
      <c r="CML49" s="90"/>
      <c r="CMM49" s="90"/>
      <c r="CMN49" s="90"/>
      <c r="CMO49" s="90"/>
      <c r="CMP49" s="90"/>
      <c r="CMQ49" s="90"/>
      <c r="CMR49" s="90"/>
      <c r="CMS49" s="90"/>
      <c r="CMT49" s="90"/>
      <c r="CMU49" s="90"/>
      <c r="CMV49" s="90"/>
      <c r="CMW49" s="90"/>
      <c r="CMX49" s="90"/>
      <c r="CMY49" s="90"/>
      <c r="CMZ49" s="90"/>
      <c r="CNA49" s="90"/>
      <c r="CNB49" s="90"/>
      <c r="CNC49" s="90"/>
      <c r="CND49" s="90"/>
      <c r="CNE49" s="90"/>
      <c r="CNF49" s="90"/>
      <c r="CNG49" s="90"/>
      <c r="CNH49" s="90"/>
      <c r="CNI49" s="90"/>
      <c r="CNJ49" s="90"/>
      <c r="CNK49" s="90"/>
      <c r="CNL49" s="90"/>
      <c r="CNM49" s="90"/>
      <c r="CNN49" s="90"/>
      <c r="CNO49" s="90"/>
      <c r="CNP49" s="90"/>
      <c r="CNQ49" s="90"/>
      <c r="CNR49" s="90"/>
      <c r="CNS49" s="90"/>
      <c r="CNT49" s="90"/>
      <c r="CNU49" s="90"/>
      <c r="CNV49" s="90"/>
      <c r="CNW49" s="90"/>
      <c r="CNX49" s="90"/>
      <c r="CNY49" s="90"/>
      <c r="CNZ49" s="90"/>
      <c r="COA49" s="90"/>
      <c r="COB49" s="90"/>
      <c r="COC49" s="90"/>
      <c r="COD49" s="90"/>
      <c r="COE49" s="90"/>
      <c r="COF49" s="90"/>
      <c r="COG49" s="90"/>
      <c r="COH49" s="90"/>
      <c r="COI49" s="90"/>
      <c r="COJ49" s="90"/>
      <c r="COK49" s="90"/>
      <c r="COL49" s="90"/>
      <c r="COM49" s="90"/>
      <c r="CON49" s="90"/>
      <c r="COO49" s="90"/>
      <c r="COP49" s="90"/>
      <c r="COQ49" s="90"/>
      <c r="COR49" s="90"/>
      <c r="COS49" s="90"/>
      <c r="COT49" s="90"/>
      <c r="COU49" s="90"/>
      <c r="COV49" s="90"/>
      <c r="COW49" s="90"/>
      <c r="COX49" s="90"/>
      <c r="COY49" s="90"/>
      <c r="COZ49" s="90"/>
      <c r="CPA49" s="90"/>
      <c r="CPB49" s="90"/>
      <c r="CPC49" s="90"/>
      <c r="CPD49" s="90"/>
      <c r="CPE49" s="90"/>
      <c r="CPF49" s="90"/>
      <c r="CPG49" s="90"/>
      <c r="CPH49" s="90"/>
      <c r="CPI49" s="90"/>
      <c r="CPJ49" s="90"/>
      <c r="CPK49" s="90"/>
      <c r="CPL49" s="90"/>
      <c r="CPM49" s="90"/>
      <c r="CPN49" s="90"/>
      <c r="CPO49" s="90"/>
      <c r="CPP49" s="90"/>
      <c r="CPQ49" s="90"/>
      <c r="CPR49" s="90"/>
      <c r="CPS49" s="90"/>
      <c r="CPT49" s="90"/>
      <c r="CPU49" s="90"/>
      <c r="CPV49" s="90"/>
      <c r="CPW49" s="90"/>
      <c r="CPX49" s="90"/>
      <c r="CPY49" s="90"/>
      <c r="CPZ49" s="90"/>
      <c r="CQA49" s="90"/>
      <c r="CQB49" s="90"/>
      <c r="CQC49" s="90"/>
      <c r="CQD49" s="90"/>
      <c r="CQE49" s="90"/>
      <c r="CQF49" s="90"/>
      <c r="CQG49" s="90"/>
      <c r="CQH49" s="90"/>
      <c r="CQI49" s="90"/>
      <c r="CQJ49" s="90"/>
      <c r="CQK49" s="90"/>
      <c r="CQL49" s="90"/>
      <c r="CQM49" s="90"/>
      <c r="CQN49" s="90"/>
      <c r="CQO49" s="90"/>
      <c r="CQP49" s="90"/>
      <c r="CQQ49" s="90"/>
      <c r="CQR49" s="90"/>
      <c r="CQS49" s="90"/>
      <c r="CQT49" s="90"/>
      <c r="CQU49" s="90"/>
      <c r="CQV49" s="90"/>
      <c r="CQW49" s="90"/>
      <c r="CQX49" s="90"/>
      <c r="CQY49" s="90"/>
      <c r="CQZ49" s="90"/>
      <c r="CRA49" s="90"/>
      <c r="CRB49" s="90"/>
      <c r="CRC49" s="90"/>
      <c r="CRD49" s="90"/>
      <c r="CRE49" s="90"/>
      <c r="CRF49" s="90"/>
      <c r="CRG49" s="90"/>
      <c r="CRH49" s="90"/>
      <c r="CRI49" s="90"/>
      <c r="CRJ49" s="90"/>
      <c r="CRK49" s="90"/>
      <c r="CRL49" s="90"/>
      <c r="CRM49" s="90"/>
      <c r="CRN49" s="90"/>
      <c r="CRO49" s="90"/>
      <c r="CRP49" s="90"/>
      <c r="CRQ49" s="90"/>
      <c r="CRR49" s="90"/>
      <c r="CRS49" s="90"/>
      <c r="CRT49" s="90"/>
      <c r="CRU49" s="90"/>
      <c r="CRV49" s="90"/>
      <c r="CRW49" s="90"/>
      <c r="CRX49" s="90"/>
      <c r="CRY49" s="90"/>
      <c r="CRZ49" s="90"/>
      <c r="CSA49" s="90"/>
      <c r="CSB49" s="90"/>
      <c r="CSC49" s="90"/>
      <c r="CSD49" s="90"/>
      <c r="CSE49" s="90"/>
      <c r="CSF49" s="90"/>
      <c r="CSG49" s="90"/>
      <c r="CSH49" s="90"/>
      <c r="CSI49" s="90"/>
      <c r="CSJ49" s="90"/>
      <c r="CSK49" s="90"/>
      <c r="CSL49" s="90"/>
      <c r="CSM49" s="90"/>
      <c r="CSN49" s="90"/>
      <c r="CSO49" s="90"/>
      <c r="CSP49" s="90"/>
      <c r="CSQ49" s="90"/>
      <c r="CSR49" s="90"/>
      <c r="CSS49" s="90"/>
      <c r="CST49" s="90"/>
      <c r="CSU49" s="90"/>
      <c r="CSV49" s="90"/>
      <c r="CSW49" s="90"/>
      <c r="CSX49" s="90"/>
      <c r="CSY49" s="90"/>
      <c r="CSZ49" s="90"/>
      <c r="CTA49" s="90"/>
      <c r="CTB49" s="90"/>
      <c r="CTC49" s="90"/>
      <c r="CTD49" s="90"/>
      <c r="CTE49" s="90"/>
      <c r="CTF49" s="90"/>
      <c r="CTG49" s="90"/>
      <c r="CTH49" s="90"/>
      <c r="CTI49" s="90"/>
      <c r="CTJ49" s="90"/>
      <c r="CTK49" s="90"/>
      <c r="CTL49" s="90"/>
      <c r="CTM49" s="90"/>
      <c r="CTN49" s="90"/>
      <c r="CTO49" s="90"/>
      <c r="CTP49" s="90"/>
      <c r="CTQ49" s="90"/>
      <c r="CTR49" s="90"/>
      <c r="CTS49" s="90"/>
      <c r="CTT49" s="90"/>
      <c r="CTU49" s="90"/>
      <c r="CTV49" s="90"/>
      <c r="CTW49" s="90"/>
      <c r="CTX49" s="90"/>
      <c r="CTY49" s="90"/>
      <c r="CTZ49" s="90"/>
      <c r="CUA49" s="90"/>
      <c r="CUB49" s="90"/>
      <c r="CUC49" s="90"/>
      <c r="CUD49" s="90"/>
      <c r="CUE49" s="90"/>
      <c r="CUF49" s="90"/>
      <c r="CUG49" s="90"/>
      <c r="CUH49" s="90"/>
      <c r="CUI49" s="90"/>
      <c r="CUJ49" s="90"/>
      <c r="CUK49" s="90"/>
      <c r="CUL49" s="90"/>
      <c r="CUM49" s="90"/>
      <c r="CUN49" s="90"/>
      <c r="CUO49" s="90"/>
      <c r="CUP49" s="90"/>
      <c r="CUQ49" s="90"/>
      <c r="CUR49" s="90"/>
      <c r="CUS49" s="90"/>
      <c r="CUT49" s="90"/>
      <c r="CUU49" s="90"/>
      <c r="CUV49" s="90"/>
      <c r="CUW49" s="90"/>
      <c r="CUX49" s="90"/>
      <c r="CUY49" s="90"/>
      <c r="CUZ49" s="90"/>
      <c r="CVA49" s="90"/>
      <c r="CVB49" s="90"/>
      <c r="CVC49" s="90"/>
      <c r="CVD49" s="90"/>
      <c r="CVE49" s="90"/>
      <c r="CVF49" s="90"/>
      <c r="CVG49" s="90"/>
      <c r="CVH49" s="90"/>
      <c r="CVI49" s="90"/>
      <c r="CVJ49" s="90"/>
      <c r="CVK49" s="90"/>
      <c r="CVL49" s="90"/>
      <c r="CVM49" s="90"/>
      <c r="CVN49" s="90"/>
      <c r="CVO49" s="90"/>
      <c r="CVP49" s="90"/>
      <c r="CVQ49" s="90"/>
      <c r="CVR49" s="90"/>
      <c r="CVS49" s="90"/>
      <c r="CVT49" s="90"/>
      <c r="CVU49" s="90"/>
      <c r="CVV49" s="90"/>
      <c r="CVW49" s="90"/>
      <c r="CVX49" s="90"/>
      <c r="CVY49" s="90"/>
      <c r="CVZ49" s="90"/>
      <c r="CWA49" s="90"/>
      <c r="CWB49" s="90"/>
      <c r="CWC49" s="90"/>
      <c r="CWD49" s="90"/>
      <c r="CWE49" s="90"/>
      <c r="CWF49" s="90"/>
      <c r="CWG49" s="90"/>
      <c r="CWH49" s="90"/>
      <c r="CWI49" s="90"/>
      <c r="CWJ49" s="90"/>
      <c r="CWK49" s="90"/>
      <c r="CWL49" s="90"/>
      <c r="CWM49" s="90"/>
      <c r="CWN49" s="90"/>
      <c r="CWO49" s="90"/>
      <c r="CWP49" s="90"/>
      <c r="CWQ49" s="90"/>
      <c r="CWR49" s="90"/>
      <c r="CWS49" s="90"/>
      <c r="CWT49" s="90"/>
      <c r="CWU49" s="90"/>
      <c r="CWV49" s="90"/>
      <c r="CWW49" s="90"/>
      <c r="CWX49" s="90"/>
      <c r="CWY49" s="90"/>
      <c r="CWZ49" s="90"/>
      <c r="CXA49" s="90"/>
      <c r="CXB49" s="90"/>
      <c r="CXC49" s="90"/>
      <c r="CXD49" s="90"/>
      <c r="CXE49" s="90"/>
      <c r="CXF49" s="90"/>
      <c r="CXG49" s="90"/>
      <c r="CXH49" s="90"/>
      <c r="CXI49" s="90"/>
      <c r="CXJ49" s="90"/>
      <c r="CXK49" s="90"/>
      <c r="CXL49" s="90"/>
      <c r="CXM49" s="90"/>
      <c r="CXN49" s="90"/>
      <c r="CXO49" s="90"/>
      <c r="CXP49" s="90"/>
      <c r="CXQ49" s="90"/>
      <c r="CXR49" s="90"/>
      <c r="CXS49" s="90"/>
      <c r="CXT49" s="90"/>
      <c r="CXU49" s="90"/>
      <c r="CXV49" s="90"/>
      <c r="CXW49" s="90"/>
      <c r="CXX49" s="90"/>
      <c r="CXY49" s="90"/>
      <c r="CXZ49" s="90"/>
      <c r="CYA49" s="90"/>
      <c r="CYB49" s="90"/>
      <c r="CYC49" s="90"/>
      <c r="CYD49" s="90"/>
      <c r="CYE49" s="90"/>
      <c r="CYF49" s="90"/>
      <c r="CYG49" s="90"/>
      <c r="CYH49" s="90"/>
      <c r="CYI49" s="90"/>
      <c r="CYJ49" s="90"/>
      <c r="CYK49" s="90"/>
      <c r="CYL49" s="90"/>
      <c r="CYM49" s="90"/>
      <c r="CYN49" s="90"/>
      <c r="CYO49" s="90"/>
      <c r="CYP49" s="90"/>
      <c r="CYQ49" s="90"/>
      <c r="CYR49" s="90"/>
      <c r="CYS49" s="90"/>
      <c r="CYT49" s="90"/>
      <c r="CYU49" s="90"/>
      <c r="CYV49" s="90"/>
      <c r="CYW49" s="90"/>
      <c r="CYX49" s="90"/>
      <c r="CYY49" s="90"/>
      <c r="CYZ49" s="90"/>
      <c r="CZA49" s="90"/>
      <c r="CZB49" s="90"/>
      <c r="CZC49" s="90"/>
      <c r="CZD49" s="90"/>
      <c r="CZE49" s="90"/>
      <c r="CZF49" s="90"/>
      <c r="CZG49" s="90"/>
      <c r="CZH49" s="90"/>
      <c r="CZI49" s="90"/>
      <c r="CZJ49" s="90"/>
      <c r="CZK49" s="90"/>
      <c r="CZL49" s="90"/>
      <c r="CZM49" s="90"/>
      <c r="CZN49" s="90"/>
      <c r="CZO49" s="90"/>
      <c r="CZP49" s="90"/>
      <c r="CZQ49" s="90"/>
      <c r="CZR49" s="90"/>
      <c r="CZS49" s="90"/>
      <c r="CZT49" s="90"/>
      <c r="CZU49" s="90"/>
      <c r="CZV49" s="90"/>
      <c r="CZW49" s="90"/>
      <c r="CZX49" s="90"/>
      <c r="CZY49" s="90"/>
      <c r="CZZ49" s="90"/>
      <c r="DAA49" s="90"/>
      <c r="DAB49" s="90"/>
      <c r="DAC49" s="90"/>
      <c r="DAD49" s="90"/>
      <c r="DAE49" s="90"/>
      <c r="DAF49" s="90"/>
      <c r="DAG49" s="90"/>
      <c r="DAH49" s="90"/>
      <c r="DAI49" s="90"/>
      <c r="DAJ49" s="90"/>
      <c r="DAK49" s="90"/>
      <c r="DAL49" s="90"/>
      <c r="DAM49" s="90"/>
      <c r="DAN49" s="90"/>
      <c r="DAO49" s="90"/>
      <c r="DAP49" s="90"/>
      <c r="DAQ49" s="90"/>
      <c r="DAR49" s="90"/>
      <c r="DAS49" s="90"/>
      <c r="DAT49" s="90"/>
      <c r="DAU49" s="90"/>
      <c r="DAV49" s="90"/>
      <c r="DAW49" s="90"/>
      <c r="DAX49" s="90"/>
      <c r="DAY49" s="90"/>
      <c r="DAZ49" s="90"/>
      <c r="DBA49" s="90"/>
      <c r="DBB49" s="90"/>
      <c r="DBC49" s="90"/>
      <c r="DBD49" s="90"/>
      <c r="DBE49" s="90"/>
      <c r="DBF49" s="90"/>
      <c r="DBG49" s="90"/>
      <c r="DBH49" s="90"/>
      <c r="DBI49" s="90"/>
      <c r="DBJ49" s="90"/>
      <c r="DBK49" s="90"/>
      <c r="DBL49" s="90"/>
      <c r="DBM49" s="90"/>
      <c r="DBN49" s="90"/>
      <c r="DBO49" s="90"/>
      <c r="DBP49" s="90"/>
      <c r="DBQ49" s="90"/>
      <c r="DBR49" s="90"/>
      <c r="DBS49" s="90"/>
      <c r="DBT49" s="90"/>
      <c r="DBU49" s="90"/>
      <c r="DBV49" s="90"/>
      <c r="DBW49" s="90"/>
      <c r="DBX49" s="90"/>
      <c r="DBY49" s="90"/>
      <c r="DBZ49" s="90"/>
      <c r="DCA49" s="90"/>
      <c r="DCB49" s="90"/>
      <c r="DCC49" s="90"/>
      <c r="DCD49" s="90"/>
      <c r="DCE49" s="90"/>
      <c r="DCF49" s="90"/>
      <c r="DCG49" s="90"/>
      <c r="DCH49" s="90"/>
      <c r="DCI49" s="90"/>
      <c r="DCJ49" s="90"/>
      <c r="DCK49" s="90"/>
      <c r="DCL49" s="90"/>
      <c r="DCM49" s="90"/>
      <c r="DCN49" s="90"/>
      <c r="DCO49" s="90"/>
      <c r="DCP49" s="90"/>
      <c r="DCQ49" s="90"/>
      <c r="DCR49" s="90"/>
      <c r="DCS49" s="90"/>
      <c r="DCT49" s="90"/>
      <c r="DCU49" s="90"/>
      <c r="DCV49" s="90"/>
      <c r="DCW49" s="90"/>
      <c r="DCX49" s="90"/>
      <c r="DCY49" s="90"/>
      <c r="DCZ49" s="90"/>
      <c r="DDA49" s="90"/>
      <c r="DDB49" s="90"/>
      <c r="DDC49" s="90"/>
      <c r="DDD49" s="90"/>
      <c r="DDE49" s="90"/>
      <c r="DDF49" s="90"/>
      <c r="DDG49" s="90"/>
      <c r="DDH49" s="90"/>
      <c r="DDI49" s="90"/>
      <c r="DDJ49" s="90"/>
      <c r="DDK49" s="90"/>
      <c r="DDL49" s="90"/>
      <c r="DDM49" s="90"/>
      <c r="DDN49" s="90"/>
      <c r="DDO49" s="90"/>
      <c r="DDP49" s="90"/>
      <c r="DDQ49" s="90"/>
      <c r="DDR49" s="90"/>
      <c r="DDS49" s="90"/>
      <c r="DDT49" s="90"/>
      <c r="DDU49" s="90"/>
      <c r="DDV49" s="90"/>
      <c r="DDW49" s="90"/>
      <c r="DDX49" s="90"/>
      <c r="DDY49" s="90"/>
      <c r="DDZ49" s="90"/>
      <c r="DEA49" s="90"/>
      <c r="DEB49" s="90"/>
      <c r="DEC49" s="90"/>
      <c r="DED49" s="90"/>
      <c r="DEE49" s="90"/>
      <c r="DEF49" s="90"/>
      <c r="DEG49" s="90"/>
      <c r="DEH49" s="90"/>
      <c r="DEI49" s="90"/>
      <c r="DEJ49" s="90"/>
      <c r="DEK49" s="90"/>
      <c r="DEL49" s="90"/>
      <c r="DEM49" s="90"/>
      <c r="DEN49" s="90"/>
      <c r="DEO49" s="90"/>
      <c r="DEP49" s="90"/>
      <c r="DEQ49" s="90"/>
      <c r="DER49" s="90"/>
      <c r="DES49" s="90"/>
      <c r="DET49" s="90"/>
      <c r="DEU49" s="90"/>
      <c r="DEV49" s="90"/>
      <c r="DEW49" s="90"/>
      <c r="DEX49" s="90"/>
      <c r="DEY49" s="90"/>
      <c r="DEZ49" s="90"/>
      <c r="DFA49" s="90"/>
      <c r="DFB49" s="90"/>
      <c r="DFC49" s="90"/>
      <c r="DFD49" s="90"/>
      <c r="DFE49" s="90"/>
      <c r="DFF49" s="90"/>
      <c r="DFG49" s="90"/>
      <c r="DFH49" s="90"/>
      <c r="DFI49" s="90"/>
      <c r="DFJ49" s="90"/>
      <c r="DFK49" s="90"/>
      <c r="DFL49" s="90"/>
      <c r="DFM49" s="90"/>
      <c r="DFN49" s="90"/>
      <c r="DFO49" s="90"/>
      <c r="DFP49" s="90"/>
      <c r="DFQ49" s="90"/>
      <c r="DFR49" s="90"/>
      <c r="DFS49" s="90"/>
      <c r="DFT49" s="90"/>
      <c r="DFU49" s="90"/>
      <c r="DFV49" s="90"/>
      <c r="DFW49" s="90"/>
      <c r="DFX49" s="90"/>
      <c r="DFY49" s="90"/>
      <c r="DFZ49" s="90"/>
      <c r="DGA49" s="90"/>
      <c r="DGB49" s="90"/>
      <c r="DGC49" s="90"/>
      <c r="DGD49" s="90"/>
      <c r="DGE49" s="90"/>
      <c r="DGF49" s="90"/>
      <c r="DGG49" s="90"/>
      <c r="DGH49" s="90"/>
      <c r="DGI49" s="90"/>
      <c r="DGJ49" s="90"/>
      <c r="DGK49" s="90"/>
      <c r="DGL49" s="90"/>
      <c r="DGM49" s="90"/>
      <c r="DGN49" s="90"/>
      <c r="DGO49" s="90"/>
      <c r="DGP49" s="90"/>
      <c r="DGQ49" s="90"/>
      <c r="DGR49" s="90"/>
      <c r="DGS49" s="90"/>
      <c r="DGT49" s="90"/>
      <c r="DGU49" s="90"/>
      <c r="DGV49" s="90"/>
      <c r="DGW49" s="90"/>
      <c r="DGX49" s="90"/>
      <c r="DGY49" s="90"/>
      <c r="DGZ49" s="90"/>
      <c r="DHA49" s="90"/>
      <c r="DHB49" s="90"/>
      <c r="DHC49" s="90"/>
      <c r="DHD49" s="90"/>
      <c r="DHE49" s="90"/>
      <c r="DHF49" s="90"/>
      <c r="DHG49" s="90"/>
      <c r="DHH49" s="90"/>
      <c r="DHI49" s="90"/>
      <c r="DHJ49" s="90"/>
      <c r="DHK49" s="90"/>
      <c r="DHL49" s="90"/>
      <c r="DHM49" s="90"/>
      <c r="DHN49" s="90"/>
      <c r="DHO49" s="90"/>
      <c r="DHP49" s="90"/>
      <c r="DHQ49" s="90"/>
      <c r="DHR49" s="90"/>
      <c r="DHS49" s="90"/>
      <c r="DHT49" s="90"/>
      <c r="DHU49" s="90"/>
      <c r="DHV49" s="90"/>
      <c r="DHW49" s="90"/>
      <c r="DHX49" s="90"/>
      <c r="DHY49" s="90"/>
      <c r="DHZ49" s="90"/>
      <c r="DIA49" s="90"/>
      <c r="DIB49" s="90"/>
      <c r="DIC49" s="90"/>
      <c r="DID49" s="90"/>
      <c r="DIE49" s="90"/>
      <c r="DIF49" s="90"/>
      <c r="DIG49" s="90"/>
      <c r="DIH49" s="90"/>
      <c r="DII49" s="90"/>
      <c r="DIJ49" s="90"/>
      <c r="DIK49" s="90"/>
      <c r="DIL49" s="90"/>
      <c r="DIM49" s="90"/>
      <c r="DIN49" s="90"/>
      <c r="DIO49" s="90"/>
      <c r="DIP49" s="90"/>
      <c r="DIQ49" s="90"/>
      <c r="DIR49" s="90"/>
      <c r="DIS49" s="90"/>
      <c r="DIT49" s="90"/>
      <c r="DIU49" s="90"/>
      <c r="DIV49" s="90"/>
      <c r="DIW49" s="90"/>
      <c r="DIX49" s="90"/>
      <c r="DIY49" s="90"/>
      <c r="DIZ49" s="90"/>
      <c r="DJA49" s="90"/>
      <c r="DJB49" s="90"/>
      <c r="DJC49" s="90"/>
      <c r="DJD49" s="90"/>
      <c r="DJE49" s="90"/>
      <c r="DJF49" s="90"/>
      <c r="DJG49" s="90"/>
      <c r="DJH49" s="90"/>
      <c r="DJI49" s="90"/>
      <c r="DJJ49" s="90"/>
      <c r="DJK49" s="90"/>
      <c r="DJL49" s="90"/>
      <c r="DJM49" s="90"/>
      <c r="DJN49" s="90"/>
      <c r="DJO49" s="90"/>
      <c r="DJP49" s="90"/>
      <c r="DJQ49" s="90"/>
      <c r="DJR49" s="90"/>
      <c r="DJS49" s="90"/>
      <c r="DJT49" s="90"/>
      <c r="DJU49" s="90"/>
      <c r="DJV49" s="90"/>
      <c r="DJW49" s="90"/>
      <c r="DJX49" s="90"/>
      <c r="DJY49" s="90"/>
      <c r="DJZ49" s="90"/>
      <c r="DKA49" s="90"/>
      <c r="DKB49" s="90"/>
      <c r="DKC49" s="90"/>
      <c r="DKD49" s="90"/>
      <c r="DKE49" s="90"/>
      <c r="DKF49" s="90"/>
      <c r="DKG49" s="90"/>
      <c r="DKH49" s="90"/>
      <c r="DKI49" s="90"/>
      <c r="DKJ49" s="90"/>
      <c r="DKK49" s="90"/>
      <c r="DKL49" s="90"/>
      <c r="DKM49" s="90"/>
      <c r="DKN49" s="90"/>
      <c r="DKO49" s="90"/>
      <c r="DKP49" s="90"/>
      <c r="DKQ49" s="90"/>
      <c r="DKR49" s="90"/>
      <c r="DKS49" s="90"/>
      <c r="DKT49" s="90"/>
      <c r="DKU49" s="90"/>
      <c r="DKV49" s="90"/>
      <c r="DKW49" s="90"/>
      <c r="DKX49" s="90"/>
      <c r="DKY49" s="90"/>
      <c r="DKZ49" s="90"/>
      <c r="DLA49" s="90"/>
      <c r="DLB49" s="90"/>
      <c r="DLC49" s="90"/>
      <c r="DLD49" s="90"/>
      <c r="DLE49" s="90"/>
      <c r="DLF49" s="90"/>
      <c r="DLG49" s="90"/>
      <c r="DLH49" s="90"/>
      <c r="DLI49" s="90"/>
      <c r="DLJ49" s="90"/>
      <c r="DLK49" s="90"/>
      <c r="DLL49" s="90"/>
      <c r="DLM49" s="90"/>
      <c r="DLN49" s="90"/>
      <c r="DLO49" s="90"/>
      <c r="DLP49" s="90"/>
      <c r="DLQ49" s="90"/>
      <c r="DLR49" s="90"/>
      <c r="DLS49" s="90"/>
      <c r="DLT49" s="90"/>
      <c r="DLU49" s="90"/>
      <c r="DLV49" s="90"/>
      <c r="DLW49" s="90"/>
      <c r="DLX49" s="90"/>
      <c r="DLY49" s="90"/>
      <c r="DLZ49" s="90"/>
      <c r="DMA49" s="90"/>
      <c r="DMB49" s="90"/>
      <c r="DMC49" s="90"/>
      <c r="DMD49" s="90"/>
      <c r="DME49" s="90"/>
      <c r="DMF49" s="90"/>
      <c r="DMG49" s="90"/>
      <c r="DMH49" s="90"/>
      <c r="DMI49" s="90"/>
      <c r="DMJ49" s="90"/>
      <c r="DMK49" s="90"/>
      <c r="DML49" s="90"/>
      <c r="DMM49" s="90"/>
      <c r="DMN49" s="90"/>
      <c r="DMO49" s="90"/>
      <c r="DMP49" s="90"/>
      <c r="DMQ49" s="90"/>
      <c r="DMR49" s="90"/>
      <c r="DMS49" s="90"/>
      <c r="DMT49" s="90"/>
      <c r="DMU49" s="90"/>
      <c r="DMV49" s="90"/>
      <c r="DMW49" s="90"/>
      <c r="DMX49" s="90"/>
      <c r="DMY49" s="90"/>
      <c r="DMZ49" s="90"/>
      <c r="DNA49" s="90"/>
      <c r="DNB49" s="90"/>
      <c r="DNC49" s="90"/>
      <c r="DND49" s="90"/>
      <c r="DNE49" s="90"/>
      <c r="DNF49" s="90"/>
      <c r="DNG49" s="90"/>
      <c r="DNH49" s="90"/>
      <c r="DNI49" s="90"/>
      <c r="DNJ49" s="90"/>
      <c r="DNK49" s="90"/>
      <c r="DNL49" s="90"/>
      <c r="DNM49" s="90"/>
      <c r="DNN49" s="90"/>
      <c r="DNO49" s="90"/>
      <c r="DNP49" s="90"/>
      <c r="DNQ49" s="90"/>
      <c r="DNR49" s="90"/>
      <c r="DNS49" s="90"/>
      <c r="DNT49" s="90"/>
      <c r="DNU49" s="90"/>
      <c r="DNV49" s="90"/>
      <c r="DNW49" s="90"/>
      <c r="DNX49" s="90"/>
      <c r="DNY49" s="90"/>
      <c r="DNZ49" s="90"/>
      <c r="DOA49" s="90"/>
      <c r="DOB49" s="90"/>
      <c r="DOC49" s="90"/>
      <c r="DOD49" s="90"/>
      <c r="DOE49" s="90"/>
      <c r="DOF49" s="90"/>
      <c r="DOG49" s="90"/>
      <c r="DOH49" s="90"/>
      <c r="DOI49" s="90"/>
      <c r="DOJ49" s="90"/>
      <c r="DOK49" s="90"/>
      <c r="DOL49" s="90"/>
      <c r="DOM49" s="90"/>
      <c r="DON49" s="90"/>
      <c r="DOO49" s="90"/>
      <c r="DOP49" s="90"/>
      <c r="DOQ49" s="90"/>
      <c r="DOR49" s="90"/>
      <c r="DOS49" s="90"/>
      <c r="DOT49" s="90"/>
      <c r="DOU49" s="90"/>
      <c r="DOV49" s="90"/>
      <c r="DOW49" s="90"/>
      <c r="DOX49" s="90"/>
      <c r="DOY49" s="90"/>
      <c r="DOZ49" s="90"/>
      <c r="DPA49" s="90"/>
      <c r="DPB49" s="90"/>
      <c r="DPC49" s="90"/>
      <c r="DPD49" s="90"/>
      <c r="DPE49" s="90"/>
      <c r="DPF49" s="90"/>
      <c r="DPG49" s="90"/>
      <c r="DPH49" s="90"/>
      <c r="DPI49" s="90"/>
      <c r="DPJ49" s="90"/>
      <c r="DPK49" s="90"/>
      <c r="DPL49" s="90"/>
      <c r="DPM49" s="90"/>
      <c r="DPN49" s="90"/>
      <c r="DPO49" s="90"/>
      <c r="DPP49" s="90"/>
      <c r="DPQ49" s="90"/>
      <c r="DPR49" s="90"/>
      <c r="DPS49" s="90"/>
      <c r="DPT49" s="90"/>
      <c r="DPU49" s="90"/>
      <c r="DPV49" s="90"/>
      <c r="DPW49" s="90"/>
      <c r="DPX49" s="90"/>
      <c r="DPY49" s="90"/>
      <c r="DPZ49" s="90"/>
      <c r="DQA49" s="90"/>
      <c r="DQB49" s="90"/>
      <c r="DQC49" s="90"/>
      <c r="DQD49" s="90"/>
      <c r="DQE49" s="90"/>
      <c r="DQF49" s="90"/>
      <c r="DQG49" s="90"/>
      <c r="DQH49" s="90"/>
      <c r="DQI49" s="90"/>
      <c r="DQJ49" s="90"/>
      <c r="DQK49" s="90"/>
      <c r="DQL49" s="90"/>
      <c r="DQM49" s="90"/>
      <c r="DQN49" s="90"/>
      <c r="DQO49" s="90"/>
      <c r="DQP49" s="90"/>
      <c r="DQQ49" s="90"/>
      <c r="DQR49" s="90"/>
      <c r="DQS49" s="90"/>
      <c r="DQT49" s="90"/>
      <c r="DQU49" s="90"/>
      <c r="DQV49" s="90"/>
      <c r="DQW49" s="90"/>
      <c r="DQX49" s="90"/>
      <c r="DQY49" s="90"/>
      <c r="DQZ49" s="90"/>
      <c r="DRA49" s="90"/>
      <c r="DRB49" s="90"/>
      <c r="DRC49" s="90"/>
      <c r="DRD49" s="90"/>
      <c r="DRE49" s="90"/>
      <c r="DRF49" s="90"/>
      <c r="DRG49" s="90"/>
      <c r="DRH49" s="90"/>
      <c r="DRI49" s="90"/>
      <c r="DRJ49" s="90"/>
      <c r="DRK49" s="90"/>
      <c r="DRL49" s="90"/>
      <c r="DRM49" s="90"/>
      <c r="DRN49" s="90"/>
      <c r="DRO49" s="90"/>
      <c r="DRP49" s="90"/>
      <c r="DRQ49" s="90"/>
      <c r="DRR49" s="90"/>
      <c r="DRS49" s="90"/>
      <c r="DRT49" s="90"/>
      <c r="DRU49" s="90"/>
      <c r="DRV49" s="90"/>
      <c r="DRW49" s="90"/>
      <c r="DRX49" s="90"/>
      <c r="DRY49" s="90"/>
      <c r="DRZ49" s="90"/>
      <c r="DSA49" s="90"/>
      <c r="DSB49" s="90"/>
      <c r="DSC49" s="90"/>
      <c r="DSD49" s="90"/>
      <c r="DSE49" s="90"/>
      <c r="DSF49" s="90"/>
      <c r="DSG49" s="90"/>
      <c r="DSH49" s="90"/>
      <c r="DSI49" s="90"/>
      <c r="DSJ49" s="90"/>
      <c r="DSK49" s="90"/>
      <c r="DSL49" s="90"/>
      <c r="DSM49" s="90"/>
      <c r="DSN49" s="90"/>
      <c r="DSO49" s="90"/>
      <c r="DSP49" s="90"/>
      <c r="DSQ49" s="90"/>
      <c r="DSR49" s="90"/>
      <c r="DSS49" s="90"/>
      <c r="DST49" s="90"/>
      <c r="DSU49" s="90"/>
      <c r="DSV49" s="90"/>
      <c r="DSW49" s="90"/>
      <c r="DSX49" s="90"/>
      <c r="DSY49" s="90"/>
      <c r="DSZ49" s="90"/>
      <c r="DTA49" s="90"/>
      <c r="DTB49" s="90"/>
      <c r="DTC49" s="90"/>
      <c r="DTD49" s="90"/>
      <c r="DTE49" s="90"/>
      <c r="DTF49" s="90"/>
      <c r="DTG49" s="90"/>
      <c r="DTH49" s="90"/>
      <c r="DTI49" s="90"/>
      <c r="DTJ49" s="90"/>
      <c r="DTK49" s="90"/>
      <c r="DTL49" s="90"/>
      <c r="DTM49" s="90"/>
      <c r="DTN49" s="90"/>
      <c r="DTO49" s="90"/>
      <c r="DTP49" s="90"/>
      <c r="DTQ49" s="90"/>
      <c r="DTR49" s="90"/>
      <c r="DTS49" s="90"/>
      <c r="DTT49" s="90"/>
      <c r="DTU49" s="90"/>
      <c r="DTV49" s="90"/>
      <c r="DTW49" s="90"/>
      <c r="DTX49" s="90"/>
      <c r="DTY49" s="90"/>
      <c r="DTZ49" s="90"/>
      <c r="DUA49" s="90"/>
      <c r="DUB49" s="90"/>
      <c r="DUC49" s="90"/>
      <c r="DUD49" s="90"/>
      <c r="DUE49" s="90"/>
      <c r="DUF49" s="90"/>
      <c r="DUG49" s="90"/>
      <c r="DUH49" s="90"/>
      <c r="DUI49" s="90"/>
      <c r="DUJ49" s="90"/>
      <c r="DUK49" s="90"/>
      <c r="DUL49" s="90"/>
      <c r="DUM49" s="90"/>
      <c r="DUN49" s="90"/>
      <c r="DUO49" s="90"/>
      <c r="DUP49" s="90"/>
      <c r="DUQ49" s="90"/>
      <c r="DUR49" s="90"/>
      <c r="DUS49" s="90"/>
      <c r="DUT49" s="90"/>
      <c r="DUU49" s="90"/>
      <c r="DUV49" s="90"/>
      <c r="DUW49" s="90"/>
      <c r="DUX49" s="90"/>
      <c r="DUY49" s="90"/>
      <c r="DUZ49" s="90"/>
      <c r="DVA49" s="90"/>
      <c r="DVB49" s="90"/>
      <c r="DVC49" s="90"/>
      <c r="DVD49" s="90"/>
      <c r="DVE49" s="90"/>
      <c r="DVF49" s="90"/>
      <c r="DVG49" s="90"/>
      <c r="DVH49" s="90"/>
      <c r="DVI49" s="90"/>
      <c r="DVJ49" s="90"/>
      <c r="DVK49" s="90"/>
      <c r="DVL49" s="90"/>
      <c r="DVM49" s="90"/>
      <c r="DVN49" s="90"/>
      <c r="DVO49" s="90"/>
      <c r="DVP49" s="90"/>
      <c r="DVQ49" s="90"/>
      <c r="DVR49" s="90"/>
      <c r="DVS49" s="90"/>
      <c r="DVT49" s="90"/>
      <c r="DVU49" s="90"/>
      <c r="DVV49" s="90"/>
      <c r="DVW49" s="90"/>
      <c r="DVX49" s="90"/>
      <c r="DVY49" s="90"/>
      <c r="DVZ49" s="90"/>
      <c r="DWA49" s="90"/>
      <c r="DWB49" s="90"/>
      <c r="DWC49" s="90"/>
      <c r="DWD49" s="90"/>
      <c r="DWE49" s="90"/>
      <c r="DWF49" s="90"/>
      <c r="DWG49" s="90"/>
      <c r="DWH49" s="90"/>
      <c r="DWI49" s="90"/>
      <c r="DWJ49" s="90"/>
      <c r="DWK49" s="90"/>
      <c r="DWL49" s="90"/>
      <c r="DWM49" s="90"/>
      <c r="DWN49" s="90"/>
      <c r="DWO49" s="90"/>
      <c r="DWP49" s="90"/>
      <c r="DWQ49" s="90"/>
      <c r="DWR49" s="90"/>
      <c r="DWS49" s="90"/>
      <c r="DWT49" s="90"/>
      <c r="DWU49" s="90"/>
      <c r="DWV49" s="90"/>
      <c r="DWW49" s="90"/>
      <c r="DWX49" s="90"/>
      <c r="DWY49" s="90"/>
      <c r="DWZ49" s="90"/>
      <c r="DXA49" s="90"/>
      <c r="DXB49" s="90"/>
      <c r="DXC49" s="90"/>
      <c r="DXD49" s="90"/>
      <c r="DXE49" s="90"/>
      <c r="DXF49" s="90"/>
      <c r="DXG49" s="90"/>
      <c r="DXH49" s="90"/>
      <c r="DXI49" s="90"/>
      <c r="DXJ49" s="90"/>
      <c r="DXK49" s="90"/>
      <c r="DXL49" s="90"/>
      <c r="DXM49" s="90"/>
      <c r="DXN49" s="90"/>
      <c r="DXO49" s="90"/>
      <c r="DXP49" s="90"/>
      <c r="DXQ49" s="90"/>
      <c r="DXR49" s="90"/>
      <c r="DXS49" s="90"/>
      <c r="DXT49" s="90"/>
      <c r="DXU49" s="90"/>
      <c r="DXV49" s="90"/>
      <c r="DXW49" s="90"/>
      <c r="DXX49" s="90"/>
      <c r="DXY49" s="90"/>
      <c r="DXZ49" s="90"/>
      <c r="DYA49" s="90"/>
      <c r="DYB49" s="90"/>
      <c r="DYC49" s="90"/>
      <c r="DYD49" s="90"/>
      <c r="DYE49" s="90"/>
      <c r="DYF49" s="90"/>
      <c r="DYG49" s="90"/>
      <c r="DYH49" s="90"/>
      <c r="DYI49" s="90"/>
      <c r="DYJ49" s="90"/>
      <c r="DYK49" s="90"/>
      <c r="DYL49" s="90"/>
      <c r="DYM49" s="90"/>
      <c r="DYN49" s="90"/>
      <c r="DYO49" s="90"/>
      <c r="DYP49" s="90"/>
      <c r="DYQ49" s="90"/>
      <c r="DYR49" s="90"/>
      <c r="DYS49" s="90"/>
      <c r="DYT49" s="90"/>
      <c r="DYU49" s="90"/>
      <c r="DYV49" s="90"/>
      <c r="DYW49" s="90"/>
      <c r="DYX49" s="90"/>
      <c r="DYY49" s="90"/>
      <c r="DYZ49" s="90"/>
      <c r="DZA49" s="90"/>
      <c r="DZB49" s="90"/>
      <c r="DZC49" s="90"/>
      <c r="DZD49" s="90"/>
      <c r="DZE49" s="90"/>
      <c r="DZF49" s="90"/>
      <c r="DZG49" s="90"/>
      <c r="DZH49" s="90"/>
      <c r="DZI49" s="90"/>
      <c r="DZJ49" s="90"/>
      <c r="DZK49" s="90"/>
      <c r="DZL49" s="90"/>
      <c r="DZM49" s="90"/>
      <c r="DZN49" s="90"/>
      <c r="DZO49" s="90"/>
      <c r="DZP49" s="90"/>
      <c r="DZQ49" s="90"/>
      <c r="DZR49" s="90"/>
      <c r="DZS49" s="90"/>
      <c r="DZT49" s="90"/>
      <c r="DZU49" s="90"/>
      <c r="DZV49" s="90"/>
      <c r="DZW49" s="90"/>
      <c r="DZX49" s="90"/>
      <c r="DZY49" s="90"/>
      <c r="DZZ49" s="90"/>
      <c r="EAA49" s="90"/>
      <c r="EAB49" s="90"/>
      <c r="EAC49" s="90"/>
      <c r="EAD49" s="90"/>
      <c r="EAE49" s="90"/>
      <c r="EAF49" s="90"/>
      <c r="EAG49" s="90"/>
      <c r="EAH49" s="90"/>
      <c r="EAI49" s="90"/>
      <c r="EAJ49" s="90"/>
      <c r="EAK49" s="90"/>
      <c r="EAL49" s="90"/>
      <c r="EAM49" s="90"/>
      <c r="EAN49" s="90"/>
      <c r="EAO49" s="90"/>
      <c r="EAP49" s="90"/>
      <c r="EAQ49" s="90"/>
      <c r="EAR49" s="90"/>
      <c r="EAS49" s="90"/>
      <c r="EAT49" s="90"/>
      <c r="EAU49" s="90"/>
      <c r="EAV49" s="90"/>
      <c r="EAW49" s="90"/>
      <c r="EAX49" s="90"/>
      <c r="EAY49" s="90"/>
      <c r="EAZ49" s="90"/>
      <c r="EBA49" s="90"/>
      <c r="EBB49" s="90"/>
      <c r="EBC49" s="90"/>
      <c r="EBD49" s="90"/>
      <c r="EBE49" s="90"/>
      <c r="EBF49" s="90"/>
      <c r="EBG49" s="90"/>
      <c r="EBH49" s="90"/>
      <c r="EBI49" s="90"/>
      <c r="EBJ49" s="90"/>
      <c r="EBK49" s="90"/>
      <c r="EBL49" s="90"/>
      <c r="EBM49" s="90"/>
      <c r="EBN49" s="90"/>
      <c r="EBO49" s="90"/>
      <c r="EBP49" s="90"/>
      <c r="EBQ49" s="90"/>
      <c r="EBR49" s="90"/>
      <c r="EBS49" s="90"/>
      <c r="EBT49" s="90"/>
      <c r="EBU49" s="90"/>
      <c r="EBV49" s="90"/>
      <c r="EBW49" s="90"/>
      <c r="EBX49" s="90"/>
      <c r="EBY49" s="90"/>
      <c r="EBZ49" s="90"/>
      <c r="ECA49" s="90"/>
      <c r="ECB49" s="90"/>
      <c r="ECC49" s="90"/>
      <c r="ECD49" s="90"/>
      <c r="ECE49" s="90"/>
      <c r="ECF49" s="90"/>
      <c r="ECG49" s="90"/>
      <c r="ECH49" s="90"/>
      <c r="ECI49" s="90"/>
      <c r="ECJ49" s="90"/>
      <c r="ECK49" s="90"/>
      <c r="ECL49" s="90"/>
      <c r="ECM49" s="90"/>
      <c r="ECN49" s="90"/>
      <c r="ECO49" s="90"/>
      <c r="ECP49" s="90"/>
      <c r="ECQ49" s="90"/>
      <c r="ECR49" s="90"/>
      <c r="ECS49" s="90"/>
      <c r="ECT49" s="90"/>
      <c r="ECU49" s="90"/>
      <c r="ECV49" s="90"/>
      <c r="ECW49" s="90"/>
      <c r="ECX49" s="90"/>
      <c r="ECY49" s="90"/>
      <c r="ECZ49" s="90"/>
      <c r="EDA49" s="90"/>
      <c r="EDB49" s="90"/>
      <c r="EDC49" s="90"/>
      <c r="EDD49" s="90"/>
      <c r="EDE49" s="90"/>
      <c r="EDF49" s="90"/>
      <c r="EDG49" s="90"/>
      <c r="EDH49" s="90"/>
      <c r="EDI49" s="90"/>
      <c r="EDJ49" s="90"/>
      <c r="EDK49" s="90"/>
      <c r="EDL49" s="90"/>
      <c r="EDM49" s="90"/>
      <c r="EDN49" s="90"/>
      <c r="EDO49" s="90"/>
      <c r="EDP49" s="90"/>
      <c r="EDQ49" s="90"/>
      <c r="EDR49" s="90"/>
      <c r="EDS49" s="90"/>
      <c r="EDT49" s="90"/>
      <c r="EDU49" s="90"/>
      <c r="EDV49" s="90"/>
      <c r="EDW49" s="90"/>
      <c r="EDX49" s="90"/>
      <c r="EDY49" s="90"/>
      <c r="EDZ49" s="90"/>
      <c r="EEA49" s="90"/>
      <c r="EEB49" s="90"/>
      <c r="EEC49" s="90"/>
      <c r="EED49" s="90"/>
      <c r="EEE49" s="90"/>
      <c r="EEF49" s="90"/>
      <c r="EEG49" s="90"/>
      <c r="EEH49" s="90"/>
      <c r="EEI49" s="90"/>
      <c r="EEJ49" s="90"/>
      <c r="EEK49" s="90"/>
      <c r="EEL49" s="90"/>
      <c r="EEM49" s="90"/>
      <c r="EEN49" s="90"/>
      <c r="EEO49" s="90"/>
      <c r="EEP49" s="90"/>
      <c r="EEQ49" s="90"/>
      <c r="EER49" s="90"/>
      <c r="EES49" s="90"/>
      <c r="EET49" s="90"/>
      <c r="EEU49" s="90"/>
      <c r="EEV49" s="90"/>
      <c r="EEW49" s="90"/>
      <c r="EEX49" s="90"/>
      <c r="EEY49" s="90"/>
      <c r="EEZ49" s="90"/>
      <c r="EFA49" s="90"/>
      <c r="EFB49" s="90"/>
      <c r="EFC49" s="90"/>
      <c r="EFD49" s="90"/>
      <c r="EFE49" s="90"/>
      <c r="EFF49" s="90"/>
      <c r="EFG49" s="90"/>
      <c r="EFH49" s="90"/>
      <c r="EFI49" s="90"/>
      <c r="EFJ49" s="90"/>
      <c r="EFK49" s="90"/>
      <c r="EFL49" s="90"/>
      <c r="EFM49" s="90"/>
      <c r="EFN49" s="90"/>
      <c r="EFO49" s="90"/>
      <c r="EFP49" s="90"/>
      <c r="EFQ49" s="90"/>
      <c r="EFR49" s="90"/>
      <c r="EFS49" s="90"/>
      <c r="EFT49" s="90"/>
      <c r="EFU49" s="90"/>
      <c r="EFV49" s="90"/>
      <c r="EFW49" s="90"/>
      <c r="EFX49" s="90"/>
      <c r="EFY49" s="90"/>
      <c r="EFZ49" s="90"/>
      <c r="EGA49" s="90"/>
      <c r="EGB49" s="90"/>
      <c r="EGC49" s="90"/>
      <c r="EGD49" s="90"/>
      <c r="EGE49" s="90"/>
      <c r="EGF49" s="90"/>
      <c r="EGG49" s="90"/>
      <c r="EGH49" s="90"/>
      <c r="EGI49" s="90"/>
      <c r="EGJ49" s="90"/>
      <c r="EGK49" s="90"/>
      <c r="EGL49" s="90"/>
      <c r="EGM49" s="90"/>
      <c r="EGN49" s="90"/>
      <c r="EGO49" s="90"/>
      <c r="EGP49" s="90"/>
      <c r="EGQ49" s="90"/>
      <c r="EGR49" s="90"/>
      <c r="EGS49" s="90"/>
      <c r="EGT49" s="90"/>
      <c r="EGU49" s="90"/>
      <c r="EGV49" s="90"/>
      <c r="EGW49" s="90"/>
      <c r="EGX49" s="90"/>
      <c r="EGY49" s="90"/>
      <c r="EGZ49" s="90"/>
      <c r="EHA49" s="90"/>
      <c r="EHB49" s="90"/>
      <c r="EHC49" s="90"/>
      <c r="EHD49" s="90"/>
      <c r="EHE49" s="90"/>
      <c r="EHF49" s="90"/>
      <c r="EHG49" s="90"/>
      <c r="EHH49" s="90"/>
      <c r="EHI49" s="90"/>
      <c r="EHJ49" s="90"/>
      <c r="EHK49" s="90"/>
      <c r="EHL49" s="90"/>
      <c r="EHM49" s="90"/>
      <c r="EHN49" s="90"/>
      <c r="EHO49" s="90"/>
      <c r="EHP49" s="90"/>
      <c r="EHQ49" s="90"/>
      <c r="EHR49" s="90"/>
      <c r="EHS49" s="90"/>
      <c r="EHT49" s="90"/>
      <c r="EHU49" s="90"/>
      <c r="EHV49" s="90"/>
      <c r="EHW49" s="90"/>
      <c r="EHX49" s="90"/>
      <c r="EHY49" s="90"/>
      <c r="EHZ49" s="90"/>
      <c r="EIA49" s="90"/>
      <c r="EIB49" s="90"/>
      <c r="EIC49" s="90"/>
      <c r="EID49" s="90"/>
      <c r="EIE49" s="90"/>
      <c r="EIF49" s="90"/>
      <c r="EIG49" s="90"/>
      <c r="EIH49" s="90"/>
      <c r="EII49" s="90"/>
      <c r="EIJ49" s="90"/>
      <c r="EIK49" s="90"/>
      <c r="EIL49" s="90"/>
      <c r="EIM49" s="90"/>
      <c r="EIN49" s="90"/>
      <c r="EIO49" s="90"/>
      <c r="EIP49" s="90"/>
      <c r="EIQ49" s="90"/>
      <c r="EIR49" s="90"/>
      <c r="EIS49" s="90"/>
      <c r="EIT49" s="90"/>
      <c r="EIU49" s="90"/>
      <c r="EIV49" s="90"/>
      <c r="EIW49" s="90"/>
      <c r="EIX49" s="90"/>
      <c r="EIY49" s="90"/>
      <c r="EIZ49" s="90"/>
      <c r="EJA49" s="90"/>
      <c r="EJB49" s="90"/>
      <c r="EJC49" s="90"/>
      <c r="EJD49" s="90"/>
      <c r="EJE49" s="90"/>
      <c r="EJF49" s="90"/>
      <c r="EJG49" s="90"/>
      <c r="EJH49" s="90"/>
      <c r="EJI49" s="90"/>
      <c r="EJJ49" s="90"/>
      <c r="EJK49" s="90"/>
      <c r="EJL49" s="90"/>
      <c r="EJM49" s="90"/>
      <c r="EJN49" s="90"/>
      <c r="EJO49" s="90"/>
      <c r="EJP49" s="90"/>
      <c r="EJQ49" s="90"/>
      <c r="EJR49" s="90"/>
      <c r="EJS49" s="90"/>
      <c r="EJT49" s="90"/>
      <c r="EJU49" s="90"/>
      <c r="EJV49" s="90"/>
      <c r="EJW49" s="90"/>
      <c r="EJX49" s="90"/>
      <c r="EJY49" s="90"/>
      <c r="EJZ49" s="90"/>
      <c r="EKA49" s="90"/>
      <c r="EKB49" s="90"/>
      <c r="EKC49" s="90"/>
      <c r="EKD49" s="90"/>
      <c r="EKE49" s="90"/>
      <c r="EKF49" s="90"/>
      <c r="EKG49" s="90"/>
      <c r="EKH49" s="90"/>
      <c r="EKI49" s="90"/>
      <c r="EKJ49" s="90"/>
      <c r="EKK49" s="90"/>
      <c r="EKL49" s="90"/>
      <c r="EKM49" s="90"/>
      <c r="EKN49" s="90"/>
      <c r="EKO49" s="90"/>
      <c r="EKP49" s="90"/>
      <c r="EKQ49" s="90"/>
      <c r="EKR49" s="90"/>
      <c r="EKS49" s="90"/>
      <c r="EKT49" s="90"/>
      <c r="EKU49" s="90"/>
      <c r="EKV49" s="90"/>
      <c r="EKW49" s="90"/>
      <c r="EKX49" s="90"/>
      <c r="EKY49" s="90"/>
      <c r="EKZ49" s="90"/>
      <c r="ELA49" s="90"/>
      <c r="ELB49" s="90"/>
      <c r="ELC49" s="90"/>
      <c r="ELD49" s="90"/>
      <c r="ELE49" s="90"/>
      <c r="ELF49" s="90"/>
      <c r="ELG49" s="90"/>
      <c r="ELH49" s="90"/>
      <c r="ELI49" s="90"/>
      <c r="ELJ49" s="90"/>
      <c r="ELK49" s="90"/>
      <c r="ELL49" s="90"/>
      <c r="ELM49" s="90"/>
      <c r="ELN49" s="90"/>
      <c r="ELO49" s="90"/>
      <c r="ELP49" s="90"/>
      <c r="ELQ49" s="90"/>
      <c r="ELR49" s="90"/>
      <c r="ELS49" s="90"/>
      <c r="ELT49" s="90"/>
      <c r="ELU49" s="90"/>
      <c r="ELV49" s="90"/>
      <c r="ELW49" s="90"/>
      <c r="ELX49" s="90"/>
      <c r="ELY49" s="90"/>
      <c r="ELZ49" s="90"/>
      <c r="EMA49" s="90"/>
      <c r="EMB49" s="90"/>
      <c r="EMC49" s="90"/>
      <c r="EMD49" s="90"/>
      <c r="EME49" s="90"/>
      <c r="EMF49" s="90"/>
      <c r="EMG49" s="90"/>
      <c r="EMH49" s="90"/>
      <c r="EMI49" s="90"/>
      <c r="EMJ49" s="90"/>
      <c r="EMK49" s="90"/>
      <c r="EML49" s="90"/>
      <c r="EMM49" s="90"/>
      <c r="EMN49" s="90"/>
      <c r="EMO49" s="90"/>
      <c r="EMP49" s="90"/>
      <c r="EMQ49" s="90"/>
      <c r="EMR49" s="90"/>
      <c r="EMS49" s="90"/>
      <c r="EMT49" s="90"/>
      <c r="EMU49" s="90"/>
      <c r="EMV49" s="90"/>
      <c r="EMW49" s="90"/>
      <c r="EMX49" s="90"/>
      <c r="EMY49" s="90"/>
      <c r="EMZ49" s="90"/>
      <c r="ENA49" s="90"/>
      <c r="ENB49" s="90"/>
      <c r="ENC49" s="90"/>
      <c r="END49" s="90"/>
      <c r="ENE49" s="90"/>
      <c r="ENF49" s="90"/>
      <c r="ENG49" s="90"/>
      <c r="ENH49" s="90"/>
      <c r="ENI49" s="90"/>
      <c r="ENJ49" s="90"/>
      <c r="ENK49" s="90"/>
      <c r="ENL49" s="90"/>
      <c r="ENM49" s="90"/>
      <c r="ENN49" s="90"/>
      <c r="ENO49" s="90"/>
      <c r="ENP49" s="90"/>
      <c r="ENQ49" s="90"/>
      <c r="ENR49" s="90"/>
      <c r="ENS49" s="90"/>
      <c r="ENT49" s="90"/>
      <c r="ENU49" s="90"/>
      <c r="ENV49" s="90"/>
      <c r="ENW49" s="90"/>
      <c r="ENX49" s="90"/>
      <c r="ENY49" s="90"/>
      <c r="ENZ49" s="90"/>
      <c r="EOA49" s="90"/>
      <c r="EOB49" s="90"/>
      <c r="EOC49" s="90"/>
      <c r="EOD49" s="90"/>
      <c r="EOE49" s="90"/>
      <c r="EOF49" s="90"/>
      <c r="EOG49" s="90"/>
      <c r="EOH49" s="90"/>
      <c r="EOI49" s="90"/>
      <c r="EOJ49" s="90"/>
      <c r="EOK49" s="90"/>
      <c r="EOL49" s="90"/>
      <c r="EOM49" s="90"/>
      <c r="EON49" s="90"/>
      <c r="EOO49" s="90"/>
      <c r="EOP49" s="90"/>
      <c r="EOQ49" s="90"/>
      <c r="EOR49" s="90"/>
      <c r="EOS49" s="90"/>
      <c r="EOT49" s="90"/>
      <c r="EOU49" s="90"/>
      <c r="EOV49" s="90"/>
      <c r="EOW49" s="90"/>
      <c r="EOX49" s="90"/>
      <c r="EOY49" s="90"/>
      <c r="EOZ49" s="90"/>
      <c r="EPA49" s="90"/>
      <c r="EPB49" s="90"/>
      <c r="EPC49" s="90"/>
      <c r="EPD49" s="90"/>
      <c r="EPE49" s="90"/>
      <c r="EPF49" s="90"/>
      <c r="EPG49" s="90"/>
      <c r="EPH49" s="90"/>
      <c r="EPI49" s="90"/>
      <c r="EPJ49" s="90"/>
      <c r="EPK49" s="90"/>
      <c r="EPL49" s="90"/>
      <c r="EPM49" s="90"/>
      <c r="EPN49" s="90"/>
      <c r="EPO49" s="90"/>
      <c r="EPP49" s="90"/>
      <c r="EPQ49" s="90"/>
      <c r="EPR49" s="90"/>
      <c r="EPS49" s="90"/>
      <c r="EPT49" s="90"/>
      <c r="EPU49" s="90"/>
      <c r="EPV49" s="90"/>
      <c r="EPW49" s="90"/>
      <c r="EPX49" s="90"/>
      <c r="EPY49" s="90"/>
      <c r="EPZ49" s="90"/>
      <c r="EQA49" s="90"/>
      <c r="EQB49" s="90"/>
      <c r="EQC49" s="90"/>
      <c r="EQD49" s="90"/>
      <c r="EQE49" s="90"/>
      <c r="EQF49" s="90"/>
      <c r="EQG49" s="90"/>
      <c r="EQH49" s="90"/>
      <c r="EQI49" s="90"/>
      <c r="EQJ49" s="90"/>
      <c r="EQK49" s="90"/>
      <c r="EQL49" s="90"/>
      <c r="EQM49" s="90"/>
      <c r="EQN49" s="90"/>
      <c r="EQO49" s="90"/>
      <c r="EQP49" s="90"/>
      <c r="EQQ49" s="90"/>
      <c r="EQR49" s="90"/>
      <c r="EQS49" s="90"/>
      <c r="EQT49" s="90"/>
      <c r="EQU49" s="90"/>
      <c r="EQV49" s="90"/>
      <c r="EQW49" s="90"/>
      <c r="EQX49" s="90"/>
      <c r="EQY49" s="90"/>
      <c r="EQZ49" s="90"/>
      <c r="ERA49" s="90"/>
      <c r="ERB49" s="90"/>
      <c r="ERC49" s="90"/>
      <c r="ERD49" s="90"/>
      <c r="ERE49" s="90"/>
      <c r="ERF49" s="90"/>
      <c r="ERG49" s="90"/>
      <c r="ERH49" s="90"/>
      <c r="ERI49" s="90"/>
      <c r="ERJ49" s="90"/>
      <c r="ERK49" s="90"/>
      <c r="ERL49" s="90"/>
      <c r="ERM49" s="90"/>
      <c r="ERN49" s="90"/>
      <c r="ERO49" s="90"/>
      <c r="ERP49" s="90"/>
      <c r="ERQ49" s="90"/>
      <c r="ERR49" s="90"/>
      <c r="ERS49" s="90"/>
      <c r="ERT49" s="90"/>
      <c r="ERU49" s="90"/>
      <c r="ERV49" s="90"/>
      <c r="ERW49" s="90"/>
      <c r="ERX49" s="90"/>
      <c r="ERY49" s="90"/>
      <c r="ERZ49" s="90"/>
      <c r="ESA49" s="90"/>
      <c r="ESB49" s="90"/>
      <c r="ESC49" s="90"/>
      <c r="ESD49" s="90"/>
      <c r="ESE49" s="90"/>
      <c r="ESF49" s="90"/>
      <c r="ESG49" s="90"/>
      <c r="ESH49" s="90"/>
      <c r="ESI49" s="90"/>
      <c r="ESJ49" s="90"/>
      <c r="ESK49" s="90"/>
      <c r="ESL49" s="90"/>
      <c r="ESM49" s="90"/>
      <c r="ESN49" s="90"/>
      <c r="ESO49" s="90"/>
      <c r="ESP49" s="90"/>
      <c r="ESQ49" s="90"/>
      <c r="ESR49" s="90"/>
      <c r="ESS49" s="90"/>
      <c r="EST49" s="90"/>
      <c r="ESU49" s="90"/>
      <c r="ESV49" s="90"/>
      <c r="ESW49" s="90"/>
      <c r="ESX49" s="90"/>
      <c r="ESY49" s="90"/>
      <c r="ESZ49" s="90"/>
      <c r="ETA49" s="90"/>
      <c r="ETB49" s="90"/>
      <c r="ETC49" s="90"/>
      <c r="ETD49" s="90"/>
      <c r="ETE49" s="90"/>
      <c r="ETF49" s="90"/>
      <c r="ETG49" s="90"/>
      <c r="ETH49" s="90"/>
      <c r="ETI49" s="90"/>
      <c r="ETJ49" s="90"/>
      <c r="ETK49" s="90"/>
      <c r="ETL49" s="90"/>
      <c r="ETM49" s="90"/>
      <c r="ETN49" s="90"/>
      <c r="ETO49" s="90"/>
      <c r="ETP49" s="90"/>
      <c r="ETQ49" s="90"/>
      <c r="ETR49" s="90"/>
      <c r="ETS49" s="90"/>
      <c r="ETT49" s="90"/>
      <c r="ETU49" s="90"/>
      <c r="ETV49" s="90"/>
      <c r="ETW49" s="90"/>
      <c r="ETX49" s="90"/>
      <c r="ETY49" s="90"/>
      <c r="ETZ49" s="90"/>
      <c r="EUA49" s="90"/>
      <c r="EUB49" s="90"/>
      <c r="EUC49" s="90"/>
      <c r="EUD49" s="90"/>
      <c r="EUE49" s="90"/>
      <c r="EUF49" s="90"/>
      <c r="EUG49" s="90"/>
      <c r="EUH49" s="90"/>
      <c r="EUI49" s="90"/>
      <c r="EUJ49" s="90"/>
      <c r="EUK49" s="90"/>
      <c r="EUL49" s="90"/>
      <c r="EUM49" s="90"/>
      <c r="EUN49" s="90"/>
      <c r="EUO49" s="90"/>
      <c r="EUP49" s="90"/>
      <c r="EUQ49" s="90"/>
      <c r="EUR49" s="90"/>
      <c r="EUS49" s="90"/>
      <c r="EUT49" s="90"/>
      <c r="EUU49" s="90"/>
      <c r="EUV49" s="90"/>
      <c r="EUW49" s="90"/>
      <c r="EUX49" s="90"/>
      <c r="EUY49" s="90"/>
      <c r="EUZ49" s="90"/>
      <c r="EVA49" s="90"/>
      <c r="EVB49" s="90"/>
      <c r="EVC49" s="90"/>
      <c r="EVD49" s="90"/>
      <c r="EVE49" s="90"/>
      <c r="EVF49" s="90"/>
      <c r="EVG49" s="90"/>
      <c r="EVH49" s="90"/>
      <c r="EVI49" s="90"/>
      <c r="EVJ49" s="90"/>
      <c r="EVK49" s="90"/>
      <c r="EVL49" s="90"/>
      <c r="EVM49" s="90"/>
      <c r="EVN49" s="90"/>
      <c r="EVO49" s="90"/>
      <c r="EVP49" s="90"/>
      <c r="EVQ49" s="90"/>
      <c r="EVR49" s="90"/>
      <c r="EVS49" s="90"/>
      <c r="EVT49" s="90"/>
      <c r="EVU49" s="90"/>
      <c r="EVV49" s="90"/>
      <c r="EVW49" s="90"/>
      <c r="EVX49" s="90"/>
      <c r="EVY49" s="90"/>
      <c r="EVZ49" s="90"/>
      <c r="EWA49" s="90"/>
      <c r="EWB49" s="90"/>
      <c r="EWC49" s="90"/>
      <c r="EWD49" s="90"/>
      <c r="EWE49" s="90"/>
      <c r="EWF49" s="90"/>
      <c r="EWG49" s="90"/>
      <c r="EWH49" s="90"/>
      <c r="EWI49" s="90"/>
      <c r="EWJ49" s="90"/>
      <c r="EWK49" s="90"/>
      <c r="EWL49" s="90"/>
      <c r="EWM49" s="90"/>
      <c r="EWN49" s="90"/>
      <c r="EWO49" s="90"/>
      <c r="EWP49" s="90"/>
      <c r="EWQ49" s="90"/>
      <c r="EWR49" s="90"/>
      <c r="EWS49" s="90"/>
      <c r="EWT49" s="90"/>
      <c r="EWU49" s="90"/>
      <c r="EWV49" s="90"/>
      <c r="EWW49" s="90"/>
      <c r="EWX49" s="90"/>
      <c r="EWY49" s="90"/>
      <c r="EWZ49" s="90"/>
      <c r="EXA49" s="90"/>
      <c r="EXB49" s="90"/>
      <c r="EXC49" s="90"/>
      <c r="EXD49" s="90"/>
      <c r="EXE49" s="90"/>
      <c r="EXF49" s="90"/>
      <c r="EXG49" s="90"/>
      <c r="EXH49" s="90"/>
      <c r="EXI49" s="90"/>
      <c r="EXJ49" s="90"/>
      <c r="EXK49" s="90"/>
      <c r="EXL49" s="90"/>
      <c r="EXM49" s="90"/>
      <c r="EXN49" s="90"/>
      <c r="EXO49" s="90"/>
      <c r="EXP49" s="90"/>
      <c r="EXQ49" s="90"/>
      <c r="EXR49" s="90"/>
      <c r="EXS49" s="90"/>
      <c r="EXT49" s="90"/>
      <c r="EXU49" s="90"/>
      <c r="EXV49" s="90"/>
      <c r="EXW49" s="90"/>
      <c r="EXX49" s="90"/>
      <c r="EXY49" s="90"/>
      <c r="EXZ49" s="90"/>
      <c r="EYA49" s="90"/>
      <c r="EYB49" s="90"/>
      <c r="EYC49" s="90"/>
      <c r="EYD49" s="90"/>
      <c r="EYE49" s="90"/>
      <c r="EYF49" s="90"/>
      <c r="EYG49" s="90"/>
      <c r="EYH49" s="90"/>
      <c r="EYI49" s="90"/>
      <c r="EYJ49" s="90"/>
      <c r="EYK49" s="90"/>
      <c r="EYL49" s="90"/>
      <c r="EYM49" s="90"/>
      <c r="EYN49" s="90"/>
      <c r="EYO49" s="90"/>
      <c r="EYP49" s="90"/>
      <c r="EYQ49" s="90"/>
      <c r="EYR49" s="90"/>
      <c r="EYS49" s="90"/>
      <c r="EYT49" s="90"/>
      <c r="EYU49" s="90"/>
      <c r="EYV49" s="90"/>
      <c r="EYW49" s="90"/>
      <c r="EYX49" s="90"/>
      <c r="EYY49" s="90"/>
      <c r="EYZ49" s="90"/>
      <c r="EZA49" s="90"/>
      <c r="EZB49" s="90"/>
      <c r="EZC49" s="90"/>
      <c r="EZD49" s="90"/>
      <c r="EZE49" s="90"/>
      <c r="EZF49" s="90"/>
      <c r="EZG49" s="90"/>
      <c r="EZH49" s="90"/>
      <c r="EZI49" s="90"/>
      <c r="EZJ49" s="90"/>
      <c r="EZK49" s="90"/>
      <c r="EZL49" s="90"/>
      <c r="EZM49" s="90"/>
      <c r="EZN49" s="90"/>
      <c r="EZO49" s="90"/>
      <c r="EZP49" s="90"/>
      <c r="EZQ49" s="90"/>
      <c r="EZR49" s="90"/>
      <c r="EZS49" s="90"/>
      <c r="EZT49" s="90"/>
      <c r="EZU49" s="90"/>
      <c r="EZV49" s="90"/>
      <c r="EZW49" s="90"/>
      <c r="EZX49" s="90"/>
      <c r="EZY49" s="90"/>
      <c r="EZZ49" s="90"/>
      <c r="FAA49" s="90"/>
      <c r="FAB49" s="90"/>
      <c r="FAC49" s="90"/>
      <c r="FAD49" s="90"/>
      <c r="FAE49" s="90"/>
      <c r="FAF49" s="90"/>
      <c r="FAG49" s="90"/>
      <c r="FAH49" s="90"/>
      <c r="FAI49" s="90"/>
      <c r="FAJ49" s="90"/>
      <c r="FAK49" s="90"/>
      <c r="FAL49" s="90"/>
      <c r="FAM49" s="90"/>
      <c r="FAN49" s="90"/>
      <c r="FAO49" s="90"/>
      <c r="FAP49" s="90"/>
      <c r="FAQ49" s="90"/>
      <c r="FAR49" s="90"/>
      <c r="FAS49" s="90"/>
      <c r="FAT49" s="90"/>
      <c r="FAU49" s="90"/>
      <c r="FAV49" s="90"/>
      <c r="FAW49" s="90"/>
      <c r="FAX49" s="90"/>
      <c r="FAY49" s="90"/>
      <c r="FAZ49" s="90"/>
      <c r="FBA49" s="90"/>
      <c r="FBB49" s="90"/>
      <c r="FBC49" s="90"/>
      <c r="FBD49" s="90"/>
      <c r="FBE49" s="90"/>
      <c r="FBF49" s="90"/>
      <c r="FBG49" s="90"/>
      <c r="FBH49" s="90"/>
      <c r="FBI49" s="90"/>
      <c r="FBJ49" s="90"/>
      <c r="FBK49" s="90"/>
      <c r="FBL49" s="90"/>
      <c r="FBM49" s="90"/>
      <c r="FBN49" s="90"/>
      <c r="FBO49" s="90"/>
      <c r="FBP49" s="90"/>
      <c r="FBQ49" s="90"/>
      <c r="FBR49" s="90"/>
      <c r="FBS49" s="90"/>
      <c r="FBT49" s="90"/>
      <c r="FBU49" s="90"/>
      <c r="FBV49" s="90"/>
      <c r="FBW49" s="90"/>
      <c r="FBX49" s="90"/>
      <c r="FBY49" s="90"/>
      <c r="FBZ49" s="90"/>
      <c r="FCA49" s="90"/>
      <c r="FCB49" s="90"/>
      <c r="FCC49" s="90"/>
      <c r="FCD49" s="90"/>
      <c r="FCE49" s="90"/>
      <c r="FCF49" s="90"/>
      <c r="FCG49" s="90"/>
      <c r="FCH49" s="90"/>
      <c r="FCI49" s="90"/>
      <c r="FCJ49" s="90"/>
      <c r="FCK49" s="90"/>
      <c r="FCL49" s="90"/>
      <c r="FCM49" s="90"/>
      <c r="FCN49" s="90"/>
      <c r="FCO49" s="90"/>
      <c r="FCP49" s="90"/>
      <c r="FCQ49" s="90"/>
      <c r="FCR49" s="90"/>
      <c r="FCS49" s="90"/>
      <c r="FCT49" s="90"/>
      <c r="FCU49" s="90"/>
      <c r="FCV49" s="90"/>
      <c r="FCW49" s="90"/>
      <c r="FCX49" s="90"/>
      <c r="FCY49" s="90"/>
      <c r="FCZ49" s="90"/>
      <c r="FDA49" s="90"/>
      <c r="FDB49" s="90"/>
      <c r="FDC49" s="90"/>
      <c r="FDD49" s="90"/>
      <c r="FDE49" s="90"/>
      <c r="FDF49" s="90"/>
      <c r="FDG49" s="90"/>
      <c r="FDH49" s="90"/>
      <c r="FDI49" s="90"/>
      <c r="FDJ49" s="90"/>
      <c r="FDK49" s="90"/>
      <c r="FDL49" s="90"/>
      <c r="FDM49" s="90"/>
      <c r="FDN49" s="90"/>
      <c r="FDO49" s="90"/>
      <c r="FDP49" s="90"/>
      <c r="FDQ49" s="90"/>
      <c r="FDR49" s="90"/>
      <c r="FDS49" s="90"/>
      <c r="FDT49" s="90"/>
      <c r="FDU49" s="90"/>
      <c r="FDV49" s="90"/>
      <c r="FDW49" s="90"/>
      <c r="FDX49" s="90"/>
      <c r="FDY49" s="90"/>
      <c r="FDZ49" s="90"/>
      <c r="FEA49" s="90"/>
      <c r="FEB49" s="90"/>
      <c r="FEC49" s="90"/>
      <c r="FED49" s="90"/>
      <c r="FEE49" s="90"/>
      <c r="FEF49" s="90"/>
      <c r="FEG49" s="90"/>
      <c r="FEH49" s="90"/>
      <c r="FEI49" s="90"/>
      <c r="FEJ49" s="90"/>
      <c r="FEK49" s="90"/>
      <c r="FEL49" s="90"/>
      <c r="FEM49" s="90"/>
      <c r="FEN49" s="90"/>
      <c r="FEO49" s="90"/>
      <c r="FEP49" s="90"/>
      <c r="FEQ49" s="90"/>
      <c r="FER49" s="90"/>
      <c r="FES49" s="90"/>
      <c r="FET49" s="90"/>
      <c r="FEU49" s="90"/>
      <c r="FEV49" s="90"/>
      <c r="FEW49" s="90"/>
      <c r="FEX49" s="90"/>
      <c r="FEY49" s="90"/>
      <c r="FEZ49" s="90"/>
      <c r="FFA49" s="90"/>
      <c r="FFB49" s="90"/>
      <c r="FFC49" s="90"/>
      <c r="FFD49" s="90"/>
      <c r="FFE49" s="90"/>
      <c r="FFF49" s="90"/>
      <c r="FFG49" s="90"/>
      <c r="FFH49" s="90"/>
      <c r="FFI49" s="90"/>
      <c r="FFJ49" s="90"/>
      <c r="FFK49" s="90"/>
      <c r="FFL49" s="90"/>
      <c r="FFM49" s="90"/>
      <c r="FFN49" s="90"/>
      <c r="FFO49" s="90"/>
      <c r="FFP49" s="90"/>
      <c r="FFQ49" s="90"/>
      <c r="FFR49" s="90"/>
      <c r="FFS49" s="90"/>
      <c r="FFT49" s="90"/>
      <c r="FFU49" s="90"/>
      <c r="FFV49" s="90"/>
      <c r="FFW49" s="90"/>
      <c r="FFX49" s="90"/>
      <c r="FFY49" s="90"/>
      <c r="FFZ49" s="90"/>
      <c r="FGA49" s="90"/>
      <c r="FGB49" s="90"/>
      <c r="FGC49" s="90"/>
      <c r="FGD49" s="90"/>
      <c r="FGE49" s="90"/>
      <c r="FGF49" s="90"/>
      <c r="FGG49" s="90"/>
      <c r="FGH49" s="90"/>
      <c r="FGI49" s="90"/>
      <c r="FGJ49" s="90"/>
      <c r="FGK49" s="90"/>
      <c r="FGL49" s="90"/>
      <c r="FGM49" s="90"/>
      <c r="FGN49" s="90"/>
      <c r="FGO49" s="90"/>
      <c r="FGP49" s="90"/>
      <c r="FGQ49" s="90"/>
      <c r="FGR49" s="90"/>
      <c r="FGS49" s="90"/>
      <c r="FGT49" s="90"/>
      <c r="FGU49" s="90"/>
      <c r="FGV49" s="90"/>
      <c r="FGW49" s="90"/>
      <c r="FGX49" s="90"/>
      <c r="FGY49" s="90"/>
      <c r="FGZ49" s="90"/>
      <c r="FHA49" s="90"/>
      <c r="FHB49" s="90"/>
      <c r="FHC49" s="90"/>
      <c r="FHD49" s="90"/>
      <c r="FHE49" s="90"/>
      <c r="FHF49" s="90"/>
      <c r="FHG49" s="90"/>
      <c r="FHH49" s="90"/>
      <c r="FHI49" s="90"/>
      <c r="FHJ49" s="90"/>
      <c r="FHK49" s="90"/>
      <c r="FHL49" s="90"/>
      <c r="FHM49" s="90"/>
      <c r="FHN49" s="90"/>
      <c r="FHO49" s="90"/>
      <c r="FHP49" s="90"/>
      <c r="FHQ49" s="90"/>
      <c r="FHR49" s="90"/>
      <c r="FHS49" s="90"/>
      <c r="FHT49" s="90"/>
      <c r="FHU49" s="90"/>
      <c r="FHV49" s="90"/>
      <c r="FHW49" s="90"/>
      <c r="FHX49" s="90"/>
      <c r="FHY49" s="90"/>
      <c r="FHZ49" s="90"/>
      <c r="FIA49" s="90"/>
      <c r="FIB49" s="90"/>
      <c r="FIC49" s="90"/>
      <c r="FID49" s="90"/>
      <c r="FIE49" s="90"/>
      <c r="FIF49" s="90"/>
      <c r="FIG49" s="90"/>
      <c r="FIH49" s="90"/>
      <c r="FII49" s="90"/>
      <c r="FIJ49" s="90"/>
      <c r="FIK49" s="90"/>
      <c r="FIL49" s="90"/>
      <c r="FIM49" s="90"/>
      <c r="FIN49" s="90"/>
      <c r="FIO49" s="90"/>
      <c r="FIP49" s="90"/>
      <c r="FIQ49" s="90"/>
      <c r="FIR49" s="90"/>
      <c r="FIS49" s="90"/>
      <c r="FIT49" s="90"/>
      <c r="FIU49" s="90"/>
      <c r="FIV49" s="90"/>
      <c r="FIW49" s="90"/>
      <c r="FIX49" s="90"/>
      <c r="FIY49" s="90"/>
      <c r="FIZ49" s="90"/>
      <c r="FJA49" s="90"/>
      <c r="FJB49" s="90"/>
      <c r="FJC49" s="90"/>
      <c r="FJD49" s="90"/>
      <c r="FJE49" s="90"/>
      <c r="FJF49" s="90"/>
      <c r="FJG49" s="90"/>
      <c r="FJH49" s="90"/>
      <c r="FJI49" s="90"/>
      <c r="FJJ49" s="90"/>
      <c r="FJK49" s="90"/>
      <c r="FJL49" s="90"/>
      <c r="FJM49" s="90"/>
      <c r="FJN49" s="90"/>
      <c r="FJO49" s="90"/>
      <c r="FJP49" s="90"/>
      <c r="FJQ49" s="90"/>
      <c r="FJR49" s="90"/>
      <c r="FJS49" s="90"/>
      <c r="FJT49" s="90"/>
      <c r="FJU49" s="90"/>
      <c r="FJV49" s="90"/>
      <c r="FJW49" s="90"/>
      <c r="FJX49" s="90"/>
      <c r="FJY49" s="90"/>
      <c r="FJZ49" s="90"/>
      <c r="FKA49" s="90"/>
      <c r="FKB49" s="90"/>
      <c r="FKC49" s="90"/>
      <c r="FKD49" s="90"/>
      <c r="FKE49" s="90"/>
      <c r="FKF49" s="90"/>
      <c r="FKG49" s="90"/>
      <c r="FKH49" s="90"/>
      <c r="FKI49" s="90"/>
      <c r="FKJ49" s="90"/>
      <c r="FKK49" s="90"/>
      <c r="FKL49" s="90"/>
      <c r="FKM49" s="90"/>
      <c r="FKN49" s="90"/>
      <c r="FKO49" s="90"/>
      <c r="FKP49" s="90"/>
      <c r="FKQ49" s="90"/>
      <c r="FKR49" s="90"/>
      <c r="FKS49" s="90"/>
      <c r="FKT49" s="90"/>
      <c r="FKU49" s="90"/>
      <c r="FKV49" s="90"/>
      <c r="FKW49" s="90"/>
      <c r="FKX49" s="90"/>
      <c r="FKY49" s="90"/>
      <c r="FKZ49" s="90"/>
      <c r="FLA49" s="90"/>
      <c r="FLB49" s="90"/>
      <c r="FLC49" s="90"/>
      <c r="FLD49" s="90"/>
      <c r="FLE49" s="90"/>
      <c r="FLF49" s="90"/>
      <c r="FLG49" s="90"/>
      <c r="FLH49" s="90"/>
      <c r="FLI49" s="90"/>
      <c r="FLJ49" s="90"/>
      <c r="FLK49" s="90"/>
      <c r="FLL49" s="90"/>
      <c r="FLM49" s="90"/>
      <c r="FLN49" s="90"/>
      <c r="FLO49" s="90"/>
      <c r="FLP49" s="90"/>
      <c r="FLQ49" s="90"/>
      <c r="FLR49" s="90"/>
      <c r="FLS49" s="90"/>
      <c r="FLT49" s="90"/>
      <c r="FLU49" s="90"/>
      <c r="FLV49" s="90"/>
      <c r="FLW49" s="90"/>
      <c r="FLX49" s="90"/>
      <c r="FLY49" s="90"/>
      <c r="FLZ49" s="90"/>
      <c r="FMA49" s="90"/>
      <c r="FMB49" s="90"/>
      <c r="FMC49" s="90"/>
      <c r="FMD49" s="90"/>
      <c r="FME49" s="90"/>
      <c r="FMF49" s="90"/>
      <c r="FMG49" s="90"/>
      <c r="FMH49" s="90"/>
      <c r="FMI49" s="90"/>
      <c r="FMJ49" s="90"/>
      <c r="FMK49" s="90"/>
      <c r="FML49" s="90"/>
      <c r="FMM49" s="90"/>
      <c r="FMN49" s="90"/>
      <c r="FMO49" s="90"/>
      <c r="FMP49" s="90"/>
      <c r="FMQ49" s="90"/>
      <c r="FMR49" s="90"/>
      <c r="FMS49" s="90"/>
      <c r="FMT49" s="90"/>
      <c r="FMU49" s="90"/>
      <c r="FMV49" s="90"/>
      <c r="FMW49" s="90"/>
      <c r="FMX49" s="90"/>
      <c r="FMY49" s="90"/>
      <c r="FMZ49" s="90"/>
      <c r="FNA49" s="90"/>
      <c r="FNB49" s="90"/>
      <c r="FNC49" s="90"/>
      <c r="FND49" s="90"/>
      <c r="FNE49" s="90"/>
      <c r="FNF49" s="90"/>
      <c r="FNG49" s="90"/>
      <c r="FNH49" s="90"/>
      <c r="FNI49" s="90"/>
      <c r="FNJ49" s="90"/>
      <c r="FNK49" s="90"/>
      <c r="FNL49" s="90"/>
      <c r="FNM49" s="90"/>
      <c r="FNN49" s="90"/>
      <c r="FNO49" s="90"/>
      <c r="FNP49" s="90"/>
      <c r="FNQ49" s="90"/>
      <c r="FNR49" s="90"/>
      <c r="FNS49" s="90"/>
      <c r="FNT49" s="90"/>
      <c r="FNU49" s="90"/>
      <c r="FNV49" s="90"/>
      <c r="FNW49" s="90"/>
      <c r="FNX49" s="90"/>
      <c r="FNY49" s="90"/>
      <c r="FNZ49" s="90"/>
      <c r="FOA49" s="90"/>
      <c r="FOB49" s="90"/>
      <c r="FOC49" s="90"/>
      <c r="FOD49" s="90"/>
      <c r="FOE49" s="90"/>
      <c r="FOF49" s="90"/>
      <c r="FOG49" s="90"/>
      <c r="FOH49" s="90"/>
      <c r="FOI49" s="90"/>
      <c r="FOJ49" s="90"/>
      <c r="FOK49" s="90"/>
      <c r="FOL49" s="90"/>
      <c r="FOM49" s="90"/>
      <c r="FON49" s="90"/>
      <c r="FOO49" s="90"/>
      <c r="FOP49" s="90"/>
      <c r="FOQ49" s="90"/>
      <c r="FOR49" s="90"/>
      <c r="FOS49" s="90"/>
      <c r="FOT49" s="90"/>
      <c r="FOU49" s="90"/>
      <c r="FOV49" s="90"/>
      <c r="FOW49" s="90"/>
      <c r="FOX49" s="90"/>
      <c r="FOY49" s="90"/>
      <c r="FOZ49" s="90"/>
      <c r="FPA49" s="90"/>
      <c r="FPB49" s="90"/>
      <c r="FPC49" s="90"/>
      <c r="FPD49" s="90"/>
      <c r="FPE49" s="90"/>
      <c r="FPF49" s="90"/>
      <c r="FPG49" s="90"/>
      <c r="FPH49" s="90"/>
      <c r="FPI49" s="90"/>
      <c r="FPJ49" s="90"/>
      <c r="FPK49" s="90"/>
      <c r="FPL49" s="90"/>
      <c r="FPM49" s="90"/>
      <c r="FPN49" s="90"/>
      <c r="FPO49" s="90"/>
      <c r="FPP49" s="90"/>
      <c r="FPQ49" s="90"/>
      <c r="FPR49" s="90"/>
      <c r="FPS49" s="90"/>
      <c r="FPT49" s="90"/>
      <c r="FPU49" s="90"/>
      <c r="FPV49" s="90"/>
      <c r="FPW49" s="90"/>
      <c r="FPX49" s="90"/>
      <c r="FPY49" s="90"/>
      <c r="FPZ49" s="90"/>
      <c r="FQA49" s="90"/>
      <c r="FQB49" s="90"/>
      <c r="FQC49" s="90"/>
      <c r="FQD49" s="90"/>
      <c r="FQE49" s="90"/>
      <c r="FQF49" s="90"/>
      <c r="FQG49" s="90"/>
      <c r="FQH49" s="90"/>
      <c r="FQI49" s="90"/>
      <c r="FQJ49" s="90"/>
      <c r="FQK49" s="90"/>
      <c r="FQL49" s="90"/>
      <c r="FQM49" s="90"/>
      <c r="FQN49" s="90"/>
      <c r="FQO49" s="90"/>
      <c r="FQP49" s="90"/>
      <c r="FQQ49" s="90"/>
      <c r="FQR49" s="90"/>
      <c r="FQS49" s="90"/>
      <c r="FQT49" s="90"/>
      <c r="FQU49" s="90"/>
      <c r="FQV49" s="90"/>
      <c r="FQW49" s="90"/>
      <c r="FQX49" s="90"/>
      <c r="FQY49" s="90"/>
      <c r="FQZ49" s="90"/>
      <c r="FRA49" s="90"/>
      <c r="FRB49" s="90"/>
      <c r="FRC49" s="90"/>
      <c r="FRD49" s="90"/>
      <c r="FRE49" s="90"/>
      <c r="FRF49" s="90"/>
      <c r="FRG49" s="90"/>
      <c r="FRH49" s="90"/>
      <c r="FRI49" s="90"/>
      <c r="FRJ49" s="90"/>
      <c r="FRK49" s="90"/>
      <c r="FRL49" s="90"/>
      <c r="FRM49" s="90"/>
      <c r="FRN49" s="90"/>
      <c r="FRO49" s="90"/>
      <c r="FRP49" s="90"/>
      <c r="FRQ49" s="90"/>
      <c r="FRR49" s="90"/>
      <c r="FRS49" s="90"/>
      <c r="FRT49" s="90"/>
      <c r="FRU49" s="90"/>
      <c r="FRV49" s="90"/>
      <c r="FRW49" s="90"/>
      <c r="FRX49" s="90"/>
      <c r="FRY49" s="90"/>
      <c r="FRZ49" s="90"/>
      <c r="FSA49" s="90"/>
      <c r="FSB49" s="90"/>
      <c r="FSC49" s="90"/>
      <c r="FSD49" s="90"/>
      <c r="FSE49" s="90"/>
      <c r="FSF49" s="90"/>
      <c r="FSG49" s="90"/>
      <c r="FSH49" s="90"/>
      <c r="FSI49" s="90"/>
      <c r="FSJ49" s="90"/>
      <c r="FSK49" s="90"/>
      <c r="FSL49" s="90"/>
      <c r="FSM49" s="90"/>
      <c r="FSN49" s="90"/>
      <c r="FSO49" s="90"/>
      <c r="FSP49" s="90"/>
      <c r="FSQ49" s="90"/>
      <c r="FSR49" s="90"/>
      <c r="FSS49" s="90"/>
      <c r="FST49" s="90"/>
      <c r="FSU49" s="90"/>
      <c r="FSV49" s="90"/>
      <c r="FSW49" s="90"/>
      <c r="FSX49" s="90"/>
      <c r="FSY49" s="90"/>
      <c r="FSZ49" s="90"/>
      <c r="FTA49" s="90"/>
      <c r="FTB49" s="90"/>
      <c r="FTC49" s="90"/>
      <c r="FTD49" s="90"/>
      <c r="FTE49" s="90"/>
      <c r="FTF49" s="90"/>
      <c r="FTG49" s="90"/>
      <c r="FTH49" s="90"/>
      <c r="FTI49" s="90"/>
      <c r="FTJ49" s="90"/>
      <c r="FTK49" s="90"/>
      <c r="FTL49" s="90"/>
      <c r="FTM49" s="90"/>
      <c r="FTN49" s="90"/>
      <c r="FTO49" s="90"/>
      <c r="FTP49" s="90"/>
      <c r="FTQ49" s="90"/>
      <c r="FTR49" s="90"/>
      <c r="FTS49" s="90"/>
      <c r="FTT49" s="90"/>
      <c r="FTU49" s="90"/>
      <c r="FTV49" s="90"/>
      <c r="FTW49" s="90"/>
      <c r="FTX49" s="90"/>
      <c r="FTY49" s="90"/>
      <c r="FTZ49" s="90"/>
      <c r="FUA49" s="90"/>
      <c r="FUB49" s="90"/>
      <c r="FUC49" s="90"/>
      <c r="FUD49" s="90"/>
      <c r="FUE49" s="90"/>
      <c r="FUF49" s="90"/>
      <c r="FUG49" s="90"/>
      <c r="FUH49" s="90"/>
      <c r="FUI49" s="90"/>
      <c r="FUJ49" s="90"/>
      <c r="FUK49" s="90"/>
      <c r="FUL49" s="90"/>
      <c r="FUM49" s="90"/>
      <c r="FUN49" s="90"/>
      <c r="FUO49" s="90"/>
      <c r="FUP49" s="90"/>
      <c r="FUQ49" s="90"/>
      <c r="FUR49" s="90"/>
      <c r="FUS49" s="90"/>
      <c r="FUT49" s="90"/>
      <c r="FUU49" s="90"/>
      <c r="FUV49" s="90"/>
      <c r="FUW49" s="90"/>
      <c r="FUX49" s="90"/>
      <c r="FUY49" s="90"/>
      <c r="FUZ49" s="90"/>
      <c r="FVA49" s="90"/>
      <c r="FVB49" s="90"/>
      <c r="FVC49" s="90"/>
      <c r="FVD49" s="90"/>
      <c r="FVE49" s="90"/>
      <c r="FVF49" s="90"/>
      <c r="FVG49" s="90"/>
      <c r="FVH49" s="90"/>
      <c r="FVI49" s="90"/>
      <c r="FVJ49" s="90"/>
      <c r="FVK49" s="90"/>
      <c r="FVL49" s="90"/>
      <c r="FVM49" s="90"/>
      <c r="FVN49" s="90"/>
      <c r="FVO49" s="90"/>
      <c r="FVP49" s="90"/>
      <c r="FVQ49" s="90"/>
      <c r="FVR49" s="90"/>
      <c r="FVS49" s="90"/>
      <c r="FVT49" s="90"/>
      <c r="FVU49" s="90"/>
      <c r="FVV49" s="90"/>
      <c r="FVW49" s="90"/>
      <c r="FVX49" s="90"/>
      <c r="FVY49" s="90"/>
      <c r="FVZ49" s="90"/>
      <c r="FWA49" s="90"/>
      <c r="FWB49" s="90"/>
      <c r="FWC49" s="90"/>
      <c r="FWD49" s="90"/>
      <c r="FWE49" s="90"/>
      <c r="FWF49" s="90"/>
      <c r="FWG49" s="90"/>
      <c r="FWH49" s="90"/>
      <c r="FWI49" s="90"/>
      <c r="FWJ49" s="90"/>
      <c r="FWK49" s="90"/>
      <c r="FWL49" s="90"/>
      <c r="FWM49" s="90"/>
      <c r="FWN49" s="90"/>
      <c r="FWO49" s="90"/>
      <c r="FWP49" s="90"/>
      <c r="FWQ49" s="90"/>
      <c r="FWR49" s="90"/>
      <c r="FWS49" s="90"/>
      <c r="FWT49" s="90"/>
      <c r="FWU49" s="90"/>
      <c r="FWV49" s="90"/>
      <c r="FWW49" s="90"/>
      <c r="FWX49" s="90"/>
      <c r="FWY49" s="90"/>
      <c r="FWZ49" s="90"/>
      <c r="FXA49" s="90"/>
      <c r="FXB49" s="90"/>
      <c r="FXC49" s="90"/>
      <c r="FXD49" s="90"/>
      <c r="FXE49" s="90"/>
      <c r="FXF49" s="90"/>
      <c r="FXG49" s="90"/>
      <c r="FXH49" s="90"/>
      <c r="FXI49" s="90"/>
      <c r="FXJ49" s="90"/>
      <c r="FXK49" s="90"/>
      <c r="FXL49" s="90"/>
      <c r="FXM49" s="90"/>
      <c r="FXN49" s="90"/>
      <c r="FXO49" s="90"/>
      <c r="FXP49" s="90"/>
      <c r="FXQ49" s="90"/>
      <c r="FXR49" s="90"/>
      <c r="FXS49" s="90"/>
      <c r="FXT49" s="90"/>
      <c r="FXU49" s="90"/>
      <c r="FXV49" s="90"/>
      <c r="FXW49" s="90"/>
      <c r="FXX49" s="90"/>
      <c r="FXY49" s="90"/>
      <c r="FXZ49" s="90"/>
      <c r="FYA49" s="90"/>
      <c r="FYB49" s="90"/>
      <c r="FYC49" s="90"/>
      <c r="FYD49" s="90"/>
      <c r="FYE49" s="90"/>
      <c r="FYF49" s="90"/>
      <c r="FYG49" s="90"/>
      <c r="FYH49" s="90"/>
      <c r="FYI49" s="90"/>
      <c r="FYJ49" s="90"/>
      <c r="FYK49" s="90"/>
      <c r="FYL49" s="90"/>
      <c r="FYM49" s="90"/>
      <c r="FYN49" s="90"/>
      <c r="FYO49" s="90"/>
      <c r="FYP49" s="90"/>
      <c r="FYQ49" s="90"/>
      <c r="FYR49" s="90"/>
      <c r="FYS49" s="90"/>
      <c r="FYT49" s="90"/>
      <c r="FYU49" s="90"/>
      <c r="FYV49" s="90"/>
      <c r="FYW49" s="90"/>
      <c r="FYX49" s="90"/>
      <c r="FYY49" s="90"/>
      <c r="FYZ49" s="90"/>
      <c r="FZA49" s="90"/>
      <c r="FZB49" s="90"/>
      <c r="FZC49" s="90"/>
      <c r="FZD49" s="90"/>
      <c r="FZE49" s="90"/>
      <c r="FZF49" s="90"/>
      <c r="FZG49" s="90"/>
      <c r="FZH49" s="90"/>
      <c r="FZI49" s="90"/>
      <c r="FZJ49" s="90"/>
      <c r="FZK49" s="90"/>
      <c r="FZL49" s="90"/>
      <c r="FZM49" s="90"/>
      <c r="FZN49" s="90"/>
      <c r="FZO49" s="90"/>
      <c r="FZP49" s="90"/>
      <c r="FZQ49" s="90"/>
      <c r="FZR49" s="90"/>
      <c r="FZS49" s="90"/>
      <c r="FZT49" s="90"/>
      <c r="FZU49" s="90"/>
      <c r="FZV49" s="90"/>
      <c r="FZW49" s="90"/>
      <c r="FZX49" s="90"/>
      <c r="FZY49" s="90"/>
      <c r="FZZ49" s="90"/>
      <c r="GAA49" s="90"/>
      <c r="GAB49" s="90"/>
      <c r="GAC49" s="90"/>
      <c r="GAD49" s="90"/>
      <c r="GAE49" s="90"/>
      <c r="GAF49" s="90"/>
      <c r="GAG49" s="90"/>
      <c r="GAH49" s="90"/>
      <c r="GAI49" s="90"/>
      <c r="GAJ49" s="90"/>
      <c r="GAK49" s="90"/>
      <c r="GAL49" s="90"/>
      <c r="GAM49" s="90"/>
      <c r="GAN49" s="90"/>
      <c r="GAO49" s="90"/>
      <c r="GAP49" s="90"/>
      <c r="GAQ49" s="90"/>
      <c r="GAR49" s="90"/>
      <c r="GAS49" s="90"/>
      <c r="GAT49" s="90"/>
      <c r="GAU49" s="90"/>
      <c r="GAV49" s="90"/>
      <c r="GAW49" s="90"/>
      <c r="GAX49" s="90"/>
      <c r="GAY49" s="90"/>
      <c r="GAZ49" s="90"/>
      <c r="GBA49" s="90"/>
      <c r="GBB49" s="90"/>
      <c r="GBC49" s="90"/>
      <c r="GBD49" s="90"/>
      <c r="GBE49" s="90"/>
      <c r="GBF49" s="90"/>
      <c r="GBG49" s="90"/>
      <c r="GBH49" s="90"/>
      <c r="GBI49" s="90"/>
      <c r="GBJ49" s="90"/>
      <c r="GBK49" s="90"/>
      <c r="GBL49" s="90"/>
      <c r="GBM49" s="90"/>
      <c r="GBN49" s="90"/>
      <c r="GBO49" s="90"/>
      <c r="GBP49" s="90"/>
      <c r="GBQ49" s="90"/>
      <c r="GBR49" s="90"/>
      <c r="GBS49" s="90"/>
      <c r="GBT49" s="90"/>
      <c r="GBU49" s="90"/>
      <c r="GBV49" s="90"/>
      <c r="GBW49" s="90"/>
      <c r="GBX49" s="90"/>
      <c r="GBY49" s="90"/>
      <c r="GBZ49" s="90"/>
      <c r="GCA49" s="90"/>
      <c r="GCB49" s="90"/>
      <c r="GCC49" s="90"/>
      <c r="GCD49" s="90"/>
      <c r="GCE49" s="90"/>
      <c r="GCF49" s="90"/>
      <c r="GCG49" s="90"/>
      <c r="GCH49" s="90"/>
      <c r="GCI49" s="90"/>
      <c r="GCJ49" s="90"/>
      <c r="GCK49" s="90"/>
      <c r="GCL49" s="90"/>
      <c r="GCM49" s="90"/>
      <c r="GCN49" s="90"/>
      <c r="GCO49" s="90"/>
      <c r="GCP49" s="90"/>
      <c r="GCQ49" s="90"/>
      <c r="GCR49" s="90"/>
      <c r="GCS49" s="90"/>
      <c r="GCT49" s="90"/>
      <c r="GCU49" s="90"/>
      <c r="GCV49" s="90"/>
      <c r="GCW49" s="90"/>
      <c r="GCX49" s="90"/>
      <c r="GCY49" s="90"/>
      <c r="GCZ49" s="90"/>
      <c r="GDA49" s="90"/>
      <c r="GDB49" s="90"/>
      <c r="GDC49" s="90"/>
      <c r="GDD49" s="90"/>
      <c r="GDE49" s="90"/>
      <c r="GDF49" s="90"/>
      <c r="GDG49" s="90"/>
      <c r="GDH49" s="90"/>
      <c r="GDI49" s="90"/>
      <c r="GDJ49" s="90"/>
      <c r="GDK49" s="90"/>
      <c r="GDL49" s="90"/>
      <c r="GDM49" s="90"/>
      <c r="GDN49" s="90"/>
      <c r="GDO49" s="90"/>
      <c r="GDP49" s="90"/>
      <c r="GDQ49" s="90"/>
      <c r="GDR49" s="90"/>
      <c r="GDS49" s="90"/>
      <c r="GDT49" s="90"/>
      <c r="GDU49" s="90"/>
      <c r="GDV49" s="90"/>
      <c r="GDW49" s="90"/>
      <c r="GDX49" s="90"/>
      <c r="GDY49" s="90"/>
      <c r="GDZ49" s="90"/>
      <c r="GEA49" s="90"/>
      <c r="GEB49" s="90"/>
      <c r="GEC49" s="90"/>
      <c r="GED49" s="90"/>
      <c r="GEE49" s="90"/>
      <c r="GEF49" s="90"/>
      <c r="GEG49" s="90"/>
      <c r="GEH49" s="90"/>
      <c r="GEI49" s="90"/>
      <c r="GEJ49" s="90"/>
      <c r="GEK49" s="90"/>
      <c r="GEL49" s="90"/>
      <c r="GEM49" s="90"/>
      <c r="GEN49" s="90"/>
      <c r="GEO49" s="90"/>
      <c r="GEP49" s="90"/>
      <c r="GEQ49" s="90"/>
      <c r="GER49" s="90"/>
      <c r="GES49" s="90"/>
      <c r="GET49" s="90"/>
      <c r="GEU49" s="90"/>
      <c r="GEV49" s="90"/>
      <c r="GEW49" s="90"/>
      <c r="GEX49" s="90"/>
      <c r="GEY49" s="90"/>
      <c r="GEZ49" s="90"/>
      <c r="GFA49" s="90"/>
      <c r="GFB49" s="90"/>
      <c r="GFC49" s="90"/>
      <c r="GFD49" s="90"/>
      <c r="GFE49" s="90"/>
      <c r="GFF49" s="90"/>
      <c r="GFG49" s="90"/>
      <c r="GFH49" s="90"/>
      <c r="GFI49" s="90"/>
      <c r="GFJ49" s="90"/>
      <c r="GFK49" s="90"/>
      <c r="GFL49" s="90"/>
      <c r="GFM49" s="90"/>
      <c r="GFN49" s="90"/>
      <c r="GFO49" s="90"/>
      <c r="GFP49" s="90"/>
      <c r="GFQ49" s="90"/>
      <c r="GFR49" s="90"/>
      <c r="GFS49" s="90"/>
      <c r="GFT49" s="90"/>
      <c r="GFU49" s="90"/>
      <c r="GFV49" s="90"/>
      <c r="GFW49" s="90"/>
      <c r="GFX49" s="90"/>
      <c r="GFY49" s="90"/>
      <c r="GFZ49" s="90"/>
      <c r="GGA49" s="90"/>
      <c r="GGB49" s="90"/>
      <c r="GGC49" s="90"/>
      <c r="GGD49" s="90"/>
      <c r="GGE49" s="90"/>
      <c r="GGF49" s="90"/>
      <c r="GGG49" s="90"/>
      <c r="GGH49" s="90"/>
      <c r="GGI49" s="90"/>
      <c r="GGJ49" s="90"/>
      <c r="GGK49" s="90"/>
      <c r="GGL49" s="90"/>
      <c r="GGM49" s="90"/>
      <c r="GGN49" s="90"/>
      <c r="GGO49" s="90"/>
      <c r="GGP49" s="90"/>
      <c r="GGQ49" s="90"/>
      <c r="GGR49" s="90"/>
      <c r="GGS49" s="90"/>
      <c r="GGT49" s="90"/>
      <c r="GGU49" s="90"/>
      <c r="GGV49" s="90"/>
      <c r="GGW49" s="90"/>
      <c r="GGX49" s="90"/>
      <c r="GGY49" s="90"/>
      <c r="GGZ49" s="90"/>
      <c r="GHA49" s="90"/>
      <c r="GHB49" s="90"/>
      <c r="GHC49" s="90"/>
      <c r="GHD49" s="90"/>
      <c r="GHE49" s="90"/>
      <c r="GHF49" s="90"/>
      <c r="GHG49" s="90"/>
      <c r="GHH49" s="90"/>
      <c r="GHI49" s="90"/>
      <c r="GHJ49" s="90"/>
      <c r="GHK49" s="90"/>
      <c r="GHL49" s="90"/>
      <c r="GHM49" s="90"/>
      <c r="GHN49" s="90"/>
      <c r="GHO49" s="90"/>
      <c r="GHP49" s="90"/>
      <c r="GHQ49" s="90"/>
      <c r="GHR49" s="90"/>
      <c r="GHS49" s="90"/>
      <c r="GHT49" s="90"/>
      <c r="GHU49" s="90"/>
      <c r="GHV49" s="90"/>
      <c r="GHW49" s="90"/>
      <c r="GHX49" s="90"/>
      <c r="GHY49" s="90"/>
      <c r="GHZ49" s="90"/>
      <c r="GIA49" s="90"/>
      <c r="GIB49" s="90"/>
      <c r="GIC49" s="90"/>
      <c r="GID49" s="90"/>
      <c r="GIE49" s="90"/>
      <c r="GIF49" s="90"/>
      <c r="GIG49" s="90"/>
      <c r="GIH49" s="90"/>
      <c r="GII49" s="90"/>
      <c r="GIJ49" s="90"/>
      <c r="GIK49" s="90"/>
      <c r="GIL49" s="90"/>
      <c r="GIM49" s="90"/>
      <c r="GIN49" s="90"/>
      <c r="GIO49" s="90"/>
      <c r="GIP49" s="90"/>
      <c r="GIQ49" s="90"/>
      <c r="GIR49" s="90"/>
      <c r="GIS49" s="90"/>
      <c r="GIT49" s="90"/>
      <c r="GIU49" s="90"/>
      <c r="GIV49" s="90"/>
      <c r="GIW49" s="90"/>
      <c r="GIX49" s="90"/>
      <c r="GIY49" s="90"/>
      <c r="GIZ49" s="90"/>
      <c r="GJA49" s="90"/>
      <c r="GJB49" s="90"/>
      <c r="GJC49" s="90"/>
      <c r="GJD49" s="90"/>
      <c r="GJE49" s="90"/>
      <c r="GJF49" s="90"/>
      <c r="GJG49" s="90"/>
      <c r="GJH49" s="90"/>
      <c r="GJI49" s="90"/>
      <c r="GJJ49" s="90"/>
      <c r="GJK49" s="90"/>
      <c r="GJL49" s="90"/>
      <c r="GJM49" s="90"/>
      <c r="GJN49" s="90"/>
      <c r="GJO49" s="90"/>
      <c r="GJP49" s="90"/>
      <c r="GJQ49" s="90"/>
      <c r="GJR49" s="90"/>
      <c r="GJS49" s="90"/>
      <c r="GJT49" s="90"/>
      <c r="GJU49" s="90"/>
      <c r="GJV49" s="90"/>
      <c r="GJW49" s="90"/>
      <c r="GJX49" s="90"/>
      <c r="GJY49" s="90"/>
      <c r="GJZ49" s="90"/>
      <c r="GKA49" s="90"/>
      <c r="GKB49" s="90"/>
      <c r="GKC49" s="90"/>
      <c r="GKD49" s="90"/>
      <c r="GKE49" s="90"/>
      <c r="GKF49" s="90"/>
      <c r="GKG49" s="90"/>
      <c r="GKH49" s="90"/>
      <c r="GKI49" s="90"/>
      <c r="GKJ49" s="90"/>
      <c r="GKK49" s="90"/>
      <c r="GKL49" s="90"/>
      <c r="GKM49" s="90"/>
      <c r="GKN49" s="90"/>
      <c r="GKO49" s="90"/>
      <c r="GKP49" s="90"/>
      <c r="GKQ49" s="90"/>
      <c r="GKR49" s="90"/>
      <c r="GKS49" s="90"/>
      <c r="GKT49" s="90"/>
      <c r="GKU49" s="90"/>
      <c r="GKV49" s="90"/>
      <c r="GKW49" s="90"/>
      <c r="GKX49" s="90"/>
      <c r="GKY49" s="90"/>
      <c r="GKZ49" s="90"/>
      <c r="GLA49" s="90"/>
      <c r="GLB49" s="90"/>
      <c r="GLC49" s="90"/>
      <c r="GLD49" s="90"/>
      <c r="GLE49" s="90"/>
      <c r="GLF49" s="90"/>
      <c r="GLG49" s="90"/>
      <c r="GLH49" s="90"/>
      <c r="GLI49" s="90"/>
      <c r="GLJ49" s="90"/>
      <c r="GLK49" s="90"/>
      <c r="GLL49" s="90"/>
      <c r="GLM49" s="90"/>
      <c r="GLN49" s="90"/>
      <c r="GLO49" s="90"/>
      <c r="GLP49" s="90"/>
      <c r="GLQ49" s="90"/>
      <c r="GLR49" s="90"/>
      <c r="GLS49" s="90"/>
      <c r="GLT49" s="90"/>
      <c r="GLU49" s="90"/>
      <c r="GLV49" s="90"/>
      <c r="GLW49" s="90"/>
      <c r="GLX49" s="90"/>
      <c r="GLY49" s="90"/>
      <c r="GLZ49" s="90"/>
      <c r="GMA49" s="90"/>
      <c r="GMB49" s="90"/>
      <c r="GMC49" s="90"/>
      <c r="GMD49" s="90"/>
      <c r="GME49" s="90"/>
      <c r="GMF49" s="90"/>
      <c r="GMG49" s="90"/>
      <c r="GMH49" s="90"/>
      <c r="GMI49" s="90"/>
      <c r="GMJ49" s="90"/>
      <c r="GMK49" s="90"/>
      <c r="GML49" s="90"/>
      <c r="GMM49" s="90"/>
      <c r="GMN49" s="90"/>
      <c r="GMO49" s="90"/>
      <c r="GMP49" s="90"/>
      <c r="GMQ49" s="90"/>
      <c r="GMR49" s="90"/>
      <c r="GMS49" s="90"/>
      <c r="GMT49" s="90"/>
      <c r="GMU49" s="90"/>
      <c r="GMV49" s="90"/>
      <c r="GMW49" s="90"/>
      <c r="GMX49" s="90"/>
      <c r="GMY49" s="90"/>
      <c r="GMZ49" s="90"/>
      <c r="GNA49" s="90"/>
      <c r="GNB49" s="90"/>
      <c r="GNC49" s="90"/>
      <c r="GND49" s="90"/>
      <c r="GNE49" s="90"/>
      <c r="GNF49" s="90"/>
      <c r="GNG49" s="90"/>
      <c r="GNH49" s="90"/>
      <c r="GNI49" s="90"/>
      <c r="GNJ49" s="90"/>
      <c r="GNK49" s="90"/>
      <c r="GNL49" s="90"/>
      <c r="GNM49" s="90"/>
      <c r="GNN49" s="90"/>
      <c r="GNO49" s="90"/>
      <c r="GNP49" s="90"/>
      <c r="GNQ49" s="90"/>
      <c r="GNR49" s="90"/>
      <c r="GNS49" s="90"/>
      <c r="GNT49" s="90"/>
      <c r="GNU49" s="90"/>
      <c r="GNV49" s="90"/>
      <c r="GNW49" s="90"/>
      <c r="GNX49" s="90"/>
      <c r="GNY49" s="90"/>
      <c r="GNZ49" s="90"/>
      <c r="GOA49" s="90"/>
      <c r="GOB49" s="90"/>
      <c r="GOC49" s="90"/>
      <c r="GOD49" s="90"/>
      <c r="GOE49" s="90"/>
      <c r="GOF49" s="90"/>
      <c r="GOG49" s="90"/>
      <c r="GOH49" s="90"/>
      <c r="GOI49" s="90"/>
      <c r="GOJ49" s="90"/>
      <c r="GOK49" s="90"/>
      <c r="GOL49" s="90"/>
      <c r="GOM49" s="90"/>
      <c r="GON49" s="90"/>
      <c r="GOO49" s="90"/>
      <c r="GOP49" s="90"/>
      <c r="GOQ49" s="90"/>
      <c r="GOR49" s="90"/>
      <c r="GOS49" s="90"/>
      <c r="GOT49" s="90"/>
      <c r="GOU49" s="90"/>
      <c r="GOV49" s="90"/>
      <c r="GOW49" s="90"/>
      <c r="GOX49" s="90"/>
      <c r="GOY49" s="90"/>
      <c r="GOZ49" s="90"/>
      <c r="GPA49" s="90"/>
      <c r="GPB49" s="90"/>
      <c r="GPC49" s="90"/>
      <c r="GPD49" s="90"/>
      <c r="GPE49" s="90"/>
      <c r="GPF49" s="90"/>
      <c r="GPG49" s="90"/>
      <c r="GPH49" s="90"/>
      <c r="GPI49" s="90"/>
      <c r="GPJ49" s="90"/>
      <c r="GPK49" s="90"/>
      <c r="GPL49" s="90"/>
      <c r="GPM49" s="90"/>
      <c r="GPN49" s="90"/>
      <c r="GPO49" s="90"/>
      <c r="GPP49" s="90"/>
      <c r="GPQ49" s="90"/>
      <c r="GPR49" s="90"/>
      <c r="GPS49" s="90"/>
      <c r="GPT49" s="90"/>
      <c r="GPU49" s="90"/>
      <c r="GPV49" s="90"/>
      <c r="GPW49" s="90"/>
      <c r="GPX49" s="90"/>
      <c r="GPY49" s="90"/>
      <c r="GPZ49" s="90"/>
      <c r="GQA49" s="90"/>
      <c r="GQB49" s="90"/>
      <c r="GQC49" s="90"/>
      <c r="GQD49" s="90"/>
      <c r="GQE49" s="90"/>
      <c r="GQF49" s="90"/>
      <c r="GQG49" s="90"/>
      <c r="GQH49" s="90"/>
      <c r="GQI49" s="90"/>
      <c r="GQJ49" s="90"/>
      <c r="GQK49" s="90"/>
      <c r="GQL49" s="90"/>
      <c r="GQM49" s="90"/>
      <c r="GQN49" s="90"/>
      <c r="GQO49" s="90"/>
      <c r="GQP49" s="90"/>
      <c r="GQQ49" s="90"/>
      <c r="GQR49" s="90"/>
      <c r="GQS49" s="90"/>
      <c r="GQT49" s="90"/>
      <c r="GQU49" s="90"/>
      <c r="GQV49" s="90"/>
      <c r="GQW49" s="90"/>
      <c r="GQX49" s="90"/>
      <c r="GQY49" s="90"/>
      <c r="GQZ49" s="90"/>
      <c r="GRA49" s="90"/>
      <c r="GRB49" s="90"/>
      <c r="GRC49" s="90"/>
      <c r="GRD49" s="90"/>
      <c r="GRE49" s="90"/>
      <c r="GRF49" s="90"/>
      <c r="GRG49" s="90"/>
      <c r="GRH49" s="90"/>
      <c r="GRI49" s="90"/>
      <c r="GRJ49" s="90"/>
      <c r="GRK49" s="90"/>
      <c r="GRL49" s="90"/>
      <c r="GRM49" s="90"/>
      <c r="GRN49" s="90"/>
      <c r="GRO49" s="90"/>
      <c r="GRP49" s="90"/>
      <c r="GRQ49" s="90"/>
      <c r="GRR49" s="90"/>
      <c r="GRS49" s="90"/>
      <c r="GRT49" s="90"/>
      <c r="GRU49" s="90"/>
      <c r="GRV49" s="90"/>
      <c r="GRW49" s="90"/>
      <c r="GRX49" s="90"/>
      <c r="GRY49" s="90"/>
      <c r="GRZ49" s="90"/>
      <c r="GSA49" s="90"/>
      <c r="GSB49" s="90"/>
      <c r="GSC49" s="90"/>
      <c r="GSD49" s="90"/>
      <c r="GSE49" s="90"/>
      <c r="GSF49" s="90"/>
      <c r="GSG49" s="90"/>
      <c r="GSH49" s="90"/>
      <c r="GSI49" s="90"/>
      <c r="GSJ49" s="90"/>
      <c r="GSK49" s="90"/>
      <c r="GSL49" s="90"/>
      <c r="GSM49" s="90"/>
      <c r="GSN49" s="90"/>
      <c r="GSO49" s="90"/>
      <c r="GSP49" s="90"/>
      <c r="GSQ49" s="90"/>
      <c r="GSR49" s="90"/>
      <c r="GSS49" s="90"/>
      <c r="GST49" s="90"/>
      <c r="GSU49" s="90"/>
      <c r="GSV49" s="90"/>
      <c r="GSW49" s="90"/>
      <c r="GSX49" s="90"/>
      <c r="GSY49" s="90"/>
      <c r="GSZ49" s="90"/>
      <c r="GTA49" s="90"/>
      <c r="GTB49" s="90"/>
      <c r="GTC49" s="90"/>
      <c r="GTD49" s="90"/>
      <c r="GTE49" s="90"/>
      <c r="GTF49" s="90"/>
      <c r="GTG49" s="90"/>
      <c r="GTH49" s="90"/>
      <c r="GTI49" s="90"/>
      <c r="GTJ49" s="90"/>
      <c r="GTK49" s="90"/>
      <c r="GTL49" s="90"/>
      <c r="GTM49" s="90"/>
      <c r="GTN49" s="90"/>
      <c r="GTO49" s="90"/>
      <c r="GTP49" s="90"/>
      <c r="GTQ49" s="90"/>
      <c r="GTR49" s="90"/>
      <c r="GTS49" s="90"/>
      <c r="GTT49" s="90"/>
      <c r="GTU49" s="90"/>
      <c r="GTV49" s="90"/>
      <c r="GTW49" s="90"/>
      <c r="GTX49" s="90"/>
      <c r="GTY49" s="90"/>
      <c r="GTZ49" s="90"/>
      <c r="GUA49" s="90"/>
      <c r="GUB49" s="90"/>
      <c r="GUC49" s="90"/>
      <c r="GUD49" s="90"/>
      <c r="GUE49" s="90"/>
      <c r="GUF49" s="90"/>
      <c r="GUG49" s="90"/>
      <c r="GUH49" s="90"/>
      <c r="GUI49" s="90"/>
      <c r="GUJ49" s="90"/>
      <c r="GUK49" s="90"/>
      <c r="GUL49" s="90"/>
      <c r="GUM49" s="90"/>
      <c r="GUN49" s="90"/>
      <c r="GUO49" s="90"/>
      <c r="GUP49" s="90"/>
      <c r="GUQ49" s="90"/>
      <c r="GUR49" s="90"/>
      <c r="GUS49" s="90"/>
      <c r="GUT49" s="90"/>
      <c r="GUU49" s="90"/>
      <c r="GUV49" s="90"/>
      <c r="GUW49" s="90"/>
      <c r="GUX49" s="90"/>
      <c r="GUY49" s="90"/>
      <c r="GUZ49" s="90"/>
      <c r="GVA49" s="90"/>
      <c r="GVB49" s="90"/>
      <c r="GVC49" s="90"/>
      <c r="GVD49" s="90"/>
      <c r="GVE49" s="90"/>
    </row>
    <row r="50" spans="1:5309" s="91" customFormat="1">
      <c r="A50" s="106" t="s">
        <v>12</v>
      </c>
      <c r="B50" s="106" t="s">
        <v>46</v>
      </c>
      <c r="C50" s="106" t="s">
        <v>13</v>
      </c>
      <c r="D50" s="106" t="s">
        <v>14</v>
      </c>
      <c r="E50" s="106" t="s">
        <v>15</v>
      </c>
      <c r="F50" s="107" t="s">
        <v>16</v>
      </c>
      <c r="G50" s="106" t="s">
        <v>17</v>
      </c>
      <c r="H50" s="106" t="s">
        <v>18</v>
      </c>
      <c r="I50" s="106" t="s">
        <v>19</v>
      </c>
      <c r="J50" s="106" t="s">
        <v>20</v>
      </c>
      <c r="K50" s="106" t="s">
        <v>21</v>
      </c>
      <c r="L50" s="106" t="s">
        <v>15</v>
      </c>
      <c r="M50" s="122"/>
      <c r="N50" s="123" t="s">
        <v>22</v>
      </c>
      <c r="O50" s="106" t="s">
        <v>23</v>
      </c>
      <c r="P50" s="123" t="s">
        <v>11</v>
      </c>
      <c r="Q50" s="106" t="s">
        <v>24</v>
      </c>
      <c r="R50" s="107" t="s">
        <v>25</v>
      </c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0"/>
      <c r="CY50" s="90"/>
      <c r="CZ50" s="90"/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0"/>
      <c r="DM50" s="90"/>
      <c r="DN50" s="90"/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0"/>
      <c r="EF50" s="90"/>
      <c r="EG50" s="90"/>
      <c r="EH50" s="90"/>
      <c r="EI50" s="90"/>
      <c r="EJ50" s="90"/>
      <c r="EK50" s="90"/>
      <c r="EL50" s="90"/>
      <c r="EM50" s="90"/>
      <c r="EN50" s="90"/>
      <c r="EO50" s="90"/>
      <c r="EP50" s="90"/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90"/>
      <c r="FC50" s="90"/>
      <c r="FD50" s="90"/>
      <c r="FE50" s="90"/>
      <c r="FF50" s="90"/>
      <c r="FG50" s="90"/>
      <c r="FH50" s="90"/>
      <c r="FI50" s="90"/>
      <c r="FJ50" s="90"/>
      <c r="FK50" s="90"/>
      <c r="FL50" s="90"/>
      <c r="FM50" s="90"/>
      <c r="FN50" s="90"/>
      <c r="FO50" s="90"/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0"/>
      <c r="GC50" s="90"/>
      <c r="GD50" s="90"/>
      <c r="GE50" s="90"/>
      <c r="GF50" s="90"/>
      <c r="GG50" s="90"/>
      <c r="GH50" s="90"/>
      <c r="GI50" s="90"/>
      <c r="GJ50" s="90"/>
      <c r="GK50" s="90"/>
      <c r="GL50" s="90"/>
      <c r="GM50" s="90"/>
      <c r="GN50" s="90"/>
      <c r="GO50" s="90"/>
      <c r="GP50" s="90"/>
      <c r="GQ50" s="90"/>
      <c r="GR50" s="90"/>
      <c r="GS50" s="90"/>
      <c r="GT50" s="90"/>
      <c r="GU50" s="90"/>
      <c r="GV50" s="90"/>
      <c r="GW50" s="90"/>
      <c r="GX50" s="90"/>
      <c r="GY50" s="90"/>
      <c r="GZ50" s="90"/>
      <c r="HA50" s="90"/>
      <c r="HB50" s="90"/>
      <c r="HC50" s="90"/>
      <c r="HD50" s="90"/>
      <c r="HE50" s="90"/>
      <c r="HF50" s="90"/>
      <c r="HG50" s="90"/>
      <c r="HH50" s="90"/>
      <c r="HI50" s="90"/>
      <c r="HJ50" s="90"/>
      <c r="HK50" s="90"/>
      <c r="HL50" s="90"/>
      <c r="HM50" s="90"/>
      <c r="HN50" s="90"/>
      <c r="HO50" s="90"/>
      <c r="HP50" s="90"/>
      <c r="HQ50" s="90"/>
      <c r="HR50" s="90"/>
      <c r="HS50" s="90"/>
      <c r="HT50" s="90"/>
      <c r="HU50" s="90"/>
      <c r="HV50" s="90"/>
      <c r="HW50" s="90"/>
      <c r="HX50" s="90"/>
      <c r="HY50" s="90"/>
      <c r="HZ50" s="90"/>
      <c r="IA50" s="90"/>
      <c r="IB50" s="90"/>
      <c r="IC50" s="90"/>
      <c r="ID50" s="90"/>
      <c r="IE50" s="90"/>
      <c r="IF50" s="90"/>
      <c r="IG50" s="90"/>
      <c r="IH50" s="90"/>
      <c r="II50" s="90"/>
      <c r="IJ50" s="90"/>
      <c r="IK50" s="90"/>
      <c r="IL50" s="90"/>
      <c r="IM50" s="90"/>
      <c r="IN50" s="90"/>
      <c r="IO50" s="90"/>
      <c r="IP50" s="90"/>
      <c r="IQ50" s="90"/>
      <c r="IR50" s="90"/>
      <c r="IS50" s="90"/>
      <c r="IT50" s="90"/>
      <c r="IU50" s="90"/>
      <c r="IV50" s="90"/>
      <c r="IW50" s="90"/>
      <c r="IX50" s="90"/>
      <c r="IY50" s="90"/>
      <c r="IZ50" s="90"/>
      <c r="JA50" s="90"/>
      <c r="JB50" s="90"/>
      <c r="JC50" s="90"/>
      <c r="JD50" s="90"/>
      <c r="JE50" s="90"/>
      <c r="JF50" s="90"/>
      <c r="JG50" s="90"/>
      <c r="JH50" s="90"/>
      <c r="JI50" s="90"/>
      <c r="JJ50" s="90"/>
      <c r="JK50" s="90"/>
      <c r="JL50" s="90"/>
      <c r="JM50" s="90"/>
      <c r="JN50" s="90"/>
      <c r="JO50" s="90"/>
      <c r="JP50" s="90"/>
      <c r="JQ50" s="90"/>
      <c r="JR50" s="90"/>
      <c r="JS50" s="90"/>
      <c r="JT50" s="90"/>
      <c r="JU50" s="90"/>
      <c r="JV50" s="90"/>
      <c r="JW50" s="90"/>
      <c r="JX50" s="90"/>
      <c r="JY50" s="90"/>
      <c r="JZ50" s="90"/>
      <c r="KA50" s="90"/>
      <c r="KB50" s="90"/>
      <c r="KC50" s="90"/>
      <c r="KD50" s="90"/>
      <c r="KE50" s="90"/>
      <c r="KF50" s="90"/>
      <c r="KG50" s="90"/>
      <c r="KH50" s="90"/>
      <c r="KI50" s="90"/>
      <c r="KJ50" s="90"/>
      <c r="KK50" s="90"/>
      <c r="KL50" s="90"/>
      <c r="KM50" s="90"/>
      <c r="KN50" s="90"/>
      <c r="KO50" s="90"/>
      <c r="KP50" s="90"/>
      <c r="KQ50" s="90"/>
      <c r="KR50" s="90"/>
      <c r="KS50" s="90"/>
      <c r="KT50" s="90"/>
      <c r="KU50" s="90"/>
      <c r="KV50" s="90"/>
      <c r="KW50" s="90"/>
      <c r="KX50" s="90"/>
      <c r="KY50" s="90"/>
      <c r="KZ50" s="90"/>
      <c r="LA50" s="90"/>
      <c r="LB50" s="90"/>
      <c r="LC50" s="90"/>
      <c r="LD50" s="90"/>
      <c r="LE50" s="90"/>
      <c r="LF50" s="90"/>
      <c r="LG50" s="90"/>
      <c r="LH50" s="90"/>
      <c r="LI50" s="90"/>
      <c r="LJ50" s="90"/>
      <c r="LK50" s="90"/>
      <c r="LL50" s="90"/>
      <c r="LM50" s="90"/>
      <c r="LN50" s="90"/>
      <c r="LO50" s="90"/>
      <c r="LP50" s="90"/>
      <c r="LQ50" s="90"/>
      <c r="LR50" s="90"/>
      <c r="LS50" s="90"/>
      <c r="LT50" s="90"/>
      <c r="LU50" s="90"/>
      <c r="LV50" s="90"/>
      <c r="LW50" s="90"/>
      <c r="LX50" s="90"/>
      <c r="LY50" s="90"/>
      <c r="LZ50" s="90"/>
      <c r="MA50" s="90"/>
      <c r="MB50" s="90"/>
      <c r="MC50" s="90"/>
      <c r="MD50" s="90"/>
      <c r="ME50" s="90"/>
      <c r="MF50" s="90"/>
      <c r="MG50" s="90"/>
      <c r="MH50" s="90"/>
      <c r="MI50" s="90"/>
      <c r="MJ50" s="90"/>
      <c r="MK50" s="90"/>
      <c r="ML50" s="90"/>
      <c r="MM50" s="90"/>
      <c r="MN50" s="90"/>
      <c r="MO50" s="90"/>
      <c r="MP50" s="90"/>
      <c r="MQ50" s="90"/>
      <c r="MR50" s="90"/>
      <c r="MS50" s="90"/>
      <c r="MT50" s="90"/>
      <c r="MU50" s="90"/>
      <c r="MV50" s="90"/>
      <c r="MW50" s="90"/>
      <c r="MX50" s="90"/>
      <c r="MY50" s="90"/>
      <c r="MZ50" s="90"/>
      <c r="NA50" s="90"/>
      <c r="NB50" s="90"/>
      <c r="NC50" s="90"/>
      <c r="ND50" s="90"/>
      <c r="NE50" s="90"/>
      <c r="NF50" s="90"/>
      <c r="NG50" s="90"/>
      <c r="NH50" s="90"/>
      <c r="NI50" s="90"/>
      <c r="NJ50" s="90"/>
      <c r="NK50" s="90"/>
      <c r="NL50" s="90"/>
      <c r="NM50" s="90"/>
      <c r="NN50" s="90"/>
      <c r="NO50" s="90"/>
      <c r="NP50" s="90"/>
      <c r="NQ50" s="90"/>
      <c r="NR50" s="90"/>
      <c r="NS50" s="90"/>
      <c r="NT50" s="90"/>
      <c r="NU50" s="90"/>
      <c r="NV50" s="90"/>
      <c r="NW50" s="90"/>
      <c r="NX50" s="90"/>
      <c r="NY50" s="90"/>
      <c r="NZ50" s="90"/>
      <c r="OA50" s="90"/>
      <c r="OB50" s="90"/>
      <c r="OC50" s="90"/>
      <c r="OD50" s="90"/>
      <c r="OE50" s="90"/>
      <c r="OF50" s="90"/>
      <c r="OG50" s="90"/>
      <c r="OH50" s="90"/>
      <c r="OI50" s="90"/>
      <c r="OJ50" s="90"/>
      <c r="OK50" s="90"/>
      <c r="OL50" s="90"/>
      <c r="OM50" s="90"/>
      <c r="ON50" s="90"/>
      <c r="OO50" s="90"/>
      <c r="OP50" s="90"/>
      <c r="OQ50" s="90"/>
      <c r="OR50" s="90"/>
      <c r="OS50" s="90"/>
      <c r="OT50" s="90"/>
      <c r="OU50" s="90"/>
      <c r="OV50" s="90"/>
      <c r="OW50" s="90"/>
      <c r="OX50" s="90"/>
      <c r="OY50" s="90"/>
      <c r="OZ50" s="90"/>
      <c r="PA50" s="90"/>
      <c r="PB50" s="90"/>
      <c r="PC50" s="90"/>
      <c r="PD50" s="90"/>
      <c r="PE50" s="90"/>
      <c r="PF50" s="90"/>
      <c r="PG50" s="90"/>
      <c r="PH50" s="90"/>
      <c r="PI50" s="90"/>
      <c r="PJ50" s="90"/>
      <c r="PK50" s="90"/>
      <c r="PL50" s="90"/>
      <c r="PM50" s="90"/>
      <c r="PN50" s="90"/>
      <c r="PO50" s="90"/>
      <c r="PP50" s="90"/>
      <c r="PQ50" s="90"/>
      <c r="PR50" s="90"/>
      <c r="PS50" s="90"/>
      <c r="PT50" s="90"/>
      <c r="PU50" s="90"/>
      <c r="PV50" s="90"/>
      <c r="PW50" s="90"/>
      <c r="PX50" s="90"/>
      <c r="PY50" s="90"/>
      <c r="PZ50" s="90"/>
      <c r="QA50" s="90"/>
      <c r="QB50" s="90"/>
      <c r="QC50" s="90"/>
      <c r="QD50" s="90"/>
      <c r="QE50" s="90"/>
      <c r="QF50" s="90"/>
      <c r="QG50" s="90"/>
      <c r="QH50" s="90"/>
      <c r="QI50" s="90"/>
      <c r="QJ50" s="90"/>
      <c r="QK50" s="90"/>
      <c r="QL50" s="90"/>
      <c r="QM50" s="90"/>
      <c r="QN50" s="90"/>
      <c r="QO50" s="90"/>
      <c r="QP50" s="90"/>
      <c r="QQ50" s="90"/>
      <c r="QR50" s="90"/>
      <c r="QS50" s="90"/>
      <c r="QT50" s="90"/>
      <c r="QU50" s="90"/>
      <c r="QV50" s="90"/>
      <c r="QW50" s="90"/>
      <c r="QX50" s="90"/>
      <c r="QY50" s="90"/>
      <c r="QZ50" s="90"/>
      <c r="RA50" s="90"/>
      <c r="RB50" s="90"/>
      <c r="RC50" s="90"/>
      <c r="RD50" s="90"/>
      <c r="RE50" s="90"/>
      <c r="RF50" s="90"/>
      <c r="RG50" s="90"/>
      <c r="RH50" s="90"/>
      <c r="RI50" s="90"/>
      <c r="RJ50" s="90"/>
      <c r="RK50" s="90"/>
      <c r="RL50" s="90"/>
      <c r="RM50" s="90"/>
      <c r="RN50" s="90"/>
      <c r="RO50" s="90"/>
      <c r="RP50" s="90"/>
      <c r="RQ50" s="90"/>
      <c r="RR50" s="90"/>
      <c r="RS50" s="90"/>
      <c r="RT50" s="90"/>
      <c r="RU50" s="90"/>
      <c r="RV50" s="90"/>
      <c r="RW50" s="90"/>
      <c r="RX50" s="90"/>
      <c r="RY50" s="90"/>
      <c r="RZ50" s="90"/>
      <c r="SA50" s="90"/>
      <c r="SB50" s="90"/>
      <c r="SC50" s="90"/>
      <c r="SD50" s="90"/>
      <c r="SE50" s="90"/>
      <c r="SF50" s="90"/>
      <c r="SG50" s="90"/>
      <c r="SH50" s="90"/>
      <c r="SI50" s="90"/>
      <c r="SJ50" s="90"/>
      <c r="SK50" s="90"/>
      <c r="SL50" s="90"/>
      <c r="SM50" s="90"/>
      <c r="SN50" s="90"/>
      <c r="SO50" s="90"/>
      <c r="SP50" s="90"/>
      <c r="SQ50" s="90"/>
      <c r="SR50" s="90"/>
      <c r="SS50" s="90"/>
      <c r="ST50" s="90"/>
      <c r="SU50" s="90"/>
      <c r="SV50" s="90"/>
      <c r="SW50" s="90"/>
      <c r="SX50" s="90"/>
      <c r="SY50" s="90"/>
      <c r="SZ50" s="90"/>
      <c r="TA50" s="90"/>
      <c r="TB50" s="90"/>
      <c r="TC50" s="90"/>
      <c r="TD50" s="90"/>
      <c r="TE50" s="90"/>
      <c r="TF50" s="90"/>
      <c r="TG50" s="90"/>
      <c r="TH50" s="90"/>
      <c r="TI50" s="90"/>
      <c r="TJ50" s="90"/>
      <c r="TK50" s="90"/>
      <c r="TL50" s="90"/>
      <c r="TM50" s="90"/>
      <c r="TN50" s="90"/>
      <c r="TO50" s="90"/>
      <c r="TP50" s="90"/>
      <c r="TQ50" s="90"/>
      <c r="TR50" s="90"/>
      <c r="TS50" s="90"/>
      <c r="TT50" s="90"/>
      <c r="TU50" s="90"/>
      <c r="TV50" s="90"/>
      <c r="TW50" s="90"/>
      <c r="TX50" s="90"/>
      <c r="TY50" s="90"/>
      <c r="TZ50" s="90"/>
      <c r="UA50" s="90"/>
      <c r="UB50" s="90"/>
      <c r="UC50" s="90"/>
      <c r="UD50" s="90"/>
      <c r="UE50" s="90"/>
      <c r="UF50" s="90"/>
      <c r="UG50" s="90"/>
      <c r="UH50" s="90"/>
      <c r="UI50" s="90"/>
      <c r="UJ50" s="90"/>
      <c r="UK50" s="90"/>
      <c r="UL50" s="90"/>
      <c r="UM50" s="90"/>
      <c r="UN50" s="90"/>
      <c r="UO50" s="90"/>
      <c r="UP50" s="90"/>
      <c r="UQ50" s="90"/>
      <c r="UR50" s="90"/>
      <c r="US50" s="90"/>
      <c r="UT50" s="90"/>
      <c r="UU50" s="90"/>
      <c r="UV50" s="90"/>
      <c r="UW50" s="90"/>
      <c r="UX50" s="90"/>
      <c r="UY50" s="90"/>
      <c r="UZ50" s="90"/>
      <c r="VA50" s="90"/>
      <c r="VB50" s="90"/>
      <c r="VC50" s="90"/>
      <c r="VD50" s="90"/>
      <c r="VE50" s="90"/>
      <c r="VF50" s="90"/>
      <c r="VG50" s="90"/>
      <c r="VH50" s="90"/>
      <c r="VI50" s="90"/>
      <c r="VJ50" s="90"/>
      <c r="VK50" s="90"/>
      <c r="VL50" s="90"/>
      <c r="VM50" s="90"/>
      <c r="VN50" s="90"/>
      <c r="VO50" s="90"/>
      <c r="VP50" s="90"/>
      <c r="VQ50" s="90"/>
      <c r="VR50" s="90"/>
      <c r="VS50" s="90"/>
      <c r="VT50" s="90"/>
      <c r="VU50" s="90"/>
      <c r="VV50" s="90"/>
      <c r="VW50" s="90"/>
      <c r="VX50" s="90"/>
      <c r="VY50" s="90"/>
      <c r="VZ50" s="90"/>
      <c r="WA50" s="90"/>
      <c r="WB50" s="90"/>
      <c r="WC50" s="90"/>
      <c r="WD50" s="90"/>
      <c r="WE50" s="90"/>
      <c r="WF50" s="90"/>
      <c r="WG50" s="90"/>
      <c r="WH50" s="90"/>
      <c r="WI50" s="90"/>
      <c r="WJ50" s="90"/>
      <c r="WK50" s="90"/>
      <c r="WL50" s="90"/>
      <c r="WM50" s="90"/>
      <c r="WN50" s="90"/>
      <c r="WO50" s="90"/>
      <c r="WP50" s="90"/>
      <c r="WQ50" s="90"/>
      <c r="WR50" s="90"/>
      <c r="WS50" s="90"/>
      <c r="WT50" s="90"/>
      <c r="WU50" s="90"/>
      <c r="WV50" s="90"/>
      <c r="WW50" s="90"/>
      <c r="WX50" s="90"/>
      <c r="WY50" s="90"/>
      <c r="WZ50" s="90"/>
      <c r="XA50" s="90"/>
      <c r="XB50" s="90"/>
      <c r="XC50" s="90"/>
      <c r="XD50" s="90"/>
      <c r="XE50" s="90"/>
      <c r="XF50" s="90"/>
      <c r="XG50" s="90"/>
      <c r="XH50" s="90"/>
      <c r="XI50" s="90"/>
      <c r="XJ50" s="90"/>
      <c r="XK50" s="90"/>
      <c r="XL50" s="90"/>
      <c r="XM50" s="90"/>
      <c r="XN50" s="90"/>
      <c r="XO50" s="90"/>
      <c r="XP50" s="90"/>
      <c r="XQ50" s="90"/>
      <c r="XR50" s="90"/>
      <c r="XS50" s="90"/>
      <c r="XT50" s="90"/>
      <c r="XU50" s="90"/>
      <c r="XV50" s="90"/>
      <c r="XW50" s="90"/>
      <c r="XX50" s="90"/>
      <c r="XY50" s="90"/>
      <c r="XZ50" s="90"/>
      <c r="YA50" s="90"/>
      <c r="YB50" s="90"/>
      <c r="YC50" s="90"/>
      <c r="YD50" s="90"/>
      <c r="YE50" s="90"/>
      <c r="YF50" s="90"/>
      <c r="YG50" s="90"/>
      <c r="YH50" s="90"/>
      <c r="YI50" s="90"/>
      <c r="YJ50" s="90"/>
      <c r="YK50" s="90"/>
      <c r="YL50" s="90"/>
      <c r="YM50" s="90"/>
      <c r="YN50" s="90"/>
      <c r="YO50" s="90"/>
      <c r="YP50" s="90"/>
      <c r="YQ50" s="90"/>
      <c r="YR50" s="90"/>
      <c r="YS50" s="90"/>
      <c r="YT50" s="90"/>
      <c r="YU50" s="90"/>
      <c r="YV50" s="90"/>
      <c r="YW50" s="90"/>
      <c r="YX50" s="90"/>
      <c r="YY50" s="90"/>
      <c r="YZ50" s="90"/>
      <c r="ZA50" s="90"/>
      <c r="ZB50" s="90"/>
      <c r="ZC50" s="90"/>
      <c r="ZD50" s="90"/>
      <c r="ZE50" s="90"/>
      <c r="ZF50" s="90"/>
      <c r="ZG50" s="90"/>
      <c r="ZH50" s="90"/>
      <c r="ZI50" s="90"/>
      <c r="ZJ50" s="90"/>
      <c r="ZK50" s="90"/>
      <c r="ZL50" s="90"/>
      <c r="ZM50" s="90"/>
      <c r="ZN50" s="90"/>
      <c r="ZO50" s="90"/>
      <c r="ZP50" s="90"/>
      <c r="ZQ50" s="90"/>
      <c r="ZR50" s="90"/>
      <c r="ZS50" s="90"/>
      <c r="ZT50" s="90"/>
      <c r="ZU50" s="90"/>
      <c r="ZV50" s="90"/>
      <c r="ZW50" s="90"/>
      <c r="ZX50" s="90"/>
      <c r="ZY50" s="90"/>
      <c r="ZZ50" s="90"/>
      <c r="AAA50" s="90"/>
      <c r="AAB50" s="90"/>
      <c r="AAC50" s="90"/>
      <c r="AAD50" s="90"/>
      <c r="AAE50" s="90"/>
      <c r="AAF50" s="90"/>
      <c r="AAG50" s="90"/>
      <c r="AAH50" s="90"/>
      <c r="AAI50" s="90"/>
      <c r="AAJ50" s="90"/>
      <c r="AAK50" s="90"/>
      <c r="AAL50" s="90"/>
      <c r="AAM50" s="90"/>
      <c r="AAN50" s="90"/>
      <c r="AAO50" s="90"/>
      <c r="AAP50" s="90"/>
      <c r="AAQ50" s="90"/>
      <c r="AAR50" s="90"/>
      <c r="AAS50" s="90"/>
      <c r="AAT50" s="90"/>
      <c r="AAU50" s="90"/>
      <c r="AAV50" s="90"/>
      <c r="AAW50" s="90"/>
      <c r="AAX50" s="90"/>
      <c r="AAY50" s="90"/>
      <c r="AAZ50" s="90"/>
      <c r="ABA50" s="90"/>
      <c r="ABB50" s="90"/>
      <c r="ABC50" s="90"/>
      <c r="ABD50" s="90"/>
      <c r="ABE50" s="90"/>
      <c r="ABF50" s="90"/>
      <c r="ABG50" s="90"/>
      <c r="ABH50" s="90"/>
      <c r="ABI50" s="90"/>
      <c r="ABJ50" s="90"/>
      <c r="ABK50" s="90"/>
      <c r="ABL50" s="90"/>
      <c r="ABM50" s="90"/>
      <c r="ABN50" s="90"/>
      <c r="ABO50" s="90"/>
      <c r="ABP50" s="90"/>
      <c r="ABQ50" s="90"/>
      <c r="ABR50" s="90"/>
      <c r="ABS50" s="90"/>
      <c r="ABT50" s="90"/>
      <c r="ABU50" s="90"/>
      <c r="ABV50" s="90"/>
      <c r="ABW50" s="90"/>
      <c r="ABX50" s="90"/>
      <c r="ABY50" s="90"/>
      <c r="ABZ50" s="90"/>
      <c r="ACA50" s="90"/>
      <c r="ACB50" s="90"/>
      <c r="ACC50" s="90"/>
      <c r="ACD50" s="90"/>
      <c r="ACE50" s="90"/>
      <c r="ACF50" s="90"/>
      <c r="ACG50" s="90"/>
      <c r="ACH50" s="90"/>
      <c r="ACI50" s="90"/>
      <c r="ACJ50" s="90"/>
      <c r="ACK50" s="90"/>
      <c r="ACL50" s="90"/>
      <c r="ACM50" s="90"/>
      <c r="ACN50" s="90"/>
      <c r="ACO50" s="90"/>
      <c r="ACP50" s="90"/>
      <c r="ACQ50" s="90"/>
      <c r="ACR50" s="90"/>
      <c r="ACS50" s="90"/>
      <c r="ACT50" s="90"/>
      <c r="ACU50" s="90"/>
      <c r="ACV50" s="90"/>
      <c r="ACW50" s="90"/>
      <c r="ACX50" s="90"/>
      <c r="ACY50" s="90"/>
      <c r="ACZ50" s="90"/>
      <c r="ADA50" s="90"/>
      <c r="ADB50" s="90"/>
      <c r="ADC50" s="90"/>
      <c r="ADD50" s="90"/>
      <c r="ADE50" s="90"/>
      <c r="ADF50" s="90"/>
      <c r="ADG50" s="90"/>
      <c r="ADH50" s="90"/>
      <c r="ADI50" s="90"/>
      <c r="ADJ50" s="90"/>
      <c r="ADK50" s="90"/>
      <c r="ADL50" s="90"/>
      <c r="ADM50" s="90"/>
      <c r="ADN50" s="90"/>
      <c r="ADO50" s="90"/>
      <c r="ADP50" s="90"/>
      <c r="ADQ50" s="90"/>
      <c r="ADR50" s="90"/>
      <c r="ADS50" s="90"/>
      <c r="ADT50" s="90"/>
      <c r="ADU50" s="90"/>
      <c r="ADV50" s="90"/>
      <c r="ADW50" s="90"/>
      <c r="ADX50" s="90"/>
      <c r="ADY50" s="90"/>
      <c r="ADZ50" s="90"/>
      <c r="AEA50" s="90"/>
      <c r="AEB50" s="90"/>
      <c r="AEC50" s="90"/>
      <c r="AED50" s="90"/>
      <c r="AEE50" s="90"/>
      <c r="AEF50" s="90"/>
      <c r="AEG50" s="90"/>
      <c r="AEH50" s="90"/>
      <c r="AEI50" s="90"/>
      <c r="AEJ50" s="90"/>
      <c r="AEK50" s="90"/>
      <c r="AEL50" s="90"/>
      <c r="AEM50" s="90"/>
      <c r="AEN50" s="90"/>
      <c r="AEO50" s="90"/>
      <c r="AEP50" s="90"/>
      <c r="AEQ50" s="90"/>
      <c r="AER50" s="90"/>
      <c r="AES50" s="90"/>
      <c r="AET50" s="90"/>
      <c r="AEU50" s="90"/>
      <c r="AEV50" s="90"/>
      <c r="AEW50" s="90"/>
      <c r="AEX50" s="90"/>
      <c r="AEY50" s="90"/>
      <c r="AEZ50" s="90"/>
      <c r="AFA50" s="90"/>
      <c r="AFB50" s="90"/>
      <c r="AFC50" s="90"/>
      <c r="AFD50" s="90"/>
      <c r="AFE50" s="90"/>
      <c r="AFF50" s="90"/>
      <c r="AFG50" s="90"/>
      <c r="AFH50" s="90"/>
      <c r="AFI50" s="90"/>
      <c r="AFJ50" s="90"/>
      <c r="AFK50" s="90"/>
      <c r="AFL50" s="90"/>
      <c r="AFM50" s="90"/>
      <c r="AFN50" s="90"/>
      <c r="AFO50" s="90"/>
      <c r="AFP50" s="90"/>
      <c r="AFQ50" s="90"/>
      <c r="AFR50" s="90"/>
      <c r="AFS50" s="90"/>
      <c r="AFT50" s="90"/>
      <c r="AFU50" s="90"/>
      <c r="AFV50" s="90"/>
      <c r="AFW50" s="90"/>
      <c r="AFX50" s="90"/>
      <c r="AFY50" s="90"/>
      <c r="AFZ50" s="90"/>
      <c r="AGA50" s="90"/>
      <c r="AGB50" s="90"/>
      <c r="AGC50" s="90"/>
      <c r="AGD50" s="90"/>
      <c r="AGE50" s="90"/>
      <c r="AGF50" s="90"/>
      <c r="AGG50" s="90"/>
      <c r="AGH50" s="90"/>
      <c r="AGI50" s="90"/>
      <c r="AGJ50" s="90"/>
      <c r="AGK50" s="90"/>
      <c r="AGL50" s="90"/>
      <c r="AGM50" s="90"/>
      <c r="AGN50" s="90"/>
      <c r="AGO50" s="90"/>
      <c r="AGP50" s="90"/>
      <c r="AGQ50" s="90"/>
      <c r="AGR50" s="90"/>
      <c r="AGS50" s="90"/>
      <c r="AGT50" s="90"/>
      <c r="AGU50" s="90"/>
      <c r="AGV50" s="90"/>
      <c r="AGW50" s="90"/>
      <c r="AGX50" s="90"/>
      <c r="AGY50" s="90"/>
      <c r="AGZ50" s="90"/>
      <c r="AHA50" s="90"/>
      <c r="AHB50" s="90"/>
      <c r="AHC50" s="90"/>
      <c r="AHD50" s="90"/>
      <c r="AHE50" s="90"/>
      <c r="AHF50" s="90"/>
      <c r="AHG50" s="90"/>
      <c r="AHH50" s="90"/>
      <c r="AHI50" s="90"/>
      <c r="AHJ50" s="90"/>
      <c r="AHK50" s="90"/>
      <c r="AHL50" s="90"/>
      <c r="AHM50" s="90"/>
      <c r="AHN50" s="90"/>
      <c r="AHO50" s="90"/>
      <c r="AHP50" s="90"/>
      <c r="AHQ50" s="90"/>
      <c r="AHR50" s="90"/>
      <c r="AHS50" s="90"/>
      <c r="AHT50" s="90"/>
      <c r="AHU50" s="90"/>
      <c r="AHV50" s="90"/>
      <c r="AHW50" s="90"/>
      <c r="AHX50" s="90"/>
      <c r="AHY50" s="90"/>
      <c r="AHZ50" s="90"/>
      <c r="AIA50" s="90"/>
      <c r="AIB50" s="90"/>
      <c r="AIC50" s="90"/>
      <c r="AID50" s="90"/>
      <c r="AIE50" s="90"/>
      <c r="AIF50" s="90"/>
      <c r="AIG50" s="90"/>
      <c r="AIH50" s="90"/>
      <c r="AII50" s="90"/>
      <c r="AIJ50" s="90"/>
      <c r="AIK50" s="90"/>
      <c r="AIL50" s="90"/>
      <c r="AIM50" s="90"/>
      <c r="AIN50" s="90"/>
      <c r="AIO50" s="90"/>
      <c r="AIP50" s="90"/>
      <c r="AIQ50" s="90"/>
      <c r="AIR50" s="90"/>
      <c r="AIS50" s="90"/>
      <c r="AIT50" s="90"/>
      <c r="AIU50" s="90"/>
      <c r="AIV50" s="90"/>
      <c r="AIW50" s="90"/>
      <c r="AIX50" s="90"/>
      <c r="AIY50" s="90"/>
      <c r="AIZ50" s="90"/>
      <c r="AJA50" s="90"/>
      <c r="AJB50" s="90"/>
      <c r="AJC50" s="90"/>
      <c r="AJD50" s="90"/>
      <c r="AJE50" s="90"/>
      <c r="AJF50" s="90"/>
      <c r="AJG50" s="90"/>
      <c r="AJH50" s="90"/>
      <c r="AJI50" s="90"/>
      <c r="AJJ50" s="90"/>
      <c r="AJK50" s="90"/>
      <c r="AJL50" s="90"/>
      <c r="AJM50" s="90"/>
      <c r="AJN50" s="90"/>
      <c r="AJO50" s="90"/>
      <c r="AJP50" s="90"/>
      <c r="AJQ50" s="90"/>
      <c r="AJR50" s="90"/>
      <c r="AJS50" s="90"/>
      <c r="AJT50" s="90"/>
      <c r="AJU50" s="90"/>
      <c r="AJV50" s="90"/>
      <c r="AJW50" s="90"/>
      <c r="AJX50" s="90"/>
      <c r="AJY50" s="90"/>
      <c r="AJZ50" s="90"/>
      <c r="AKA50" s="90"/>
      <c r="AKB50" s="90"/>
      <c r="AKC50" s="90"/>
      <c r="AKD50" s="90"/>
      <c r="AKE50" s="90"/>
      <c r="AKF50" s="90"/>
      <c r="AKG50" s="90"/>
      <c r="AKH50" s="90"/>
      <c r="AKI50" s="90"/>
      <c r="AKJ50" s="90"/>
      <c r="AKK50" s="90"/>
      <c r="AKL50" s="90"/>
      <c r="AKM50" s="90"/>
      <c r="AKN50" s="90"/>
      <c r="AKO50" s="90"/>
      <c r="AKP50" s="90"/>
      <c r="AKQ50" s="90"/>
      <c r="AKR50" s="90"/>
      <c r="AKS50" s="90"/>
      <c r="AKT50" s="90"/>
      <c r="AKU50" s="90"/>
      <c r="AKV50" s="90"/>
      <c r="AKW50" s="90"/>
      <c r="AKX50" s="90"/>
      <c r="AKY50" s="90"/>
      <c r="AKZ50" s="90"/>
      <c r="ALA50" s="90"/>
      <c r="ALB50" s="90"/>
      <c r="ALC50" s="90"/>
      <c r="ALD50" s="90"/>
      <c r="ALE50" s="90"/>
      <c r="ALF50" s="90"/>
      <c r="ALG50" s="90"/>
      <c r="ALH50" s="90"/>
      <c r="ALI50" s="90"/>
      <c r="ALJ50" s="90"/>
      <c r="ALK50" s="90"/>
      <c r="ALL50" s="90"/>
      <c r="ALM50" s="90"/>
      <c r="ALN50" s="90"/>
      <c r="ALO50" s="90"/>
      <c r="ALP50" s="90"/>
      <c r="ALQ50" s="90"/>
      <c r="ALR50" s="90"/>
      <c r="ALS50" s="90"/>
      <c r="ALT50" s="90"/>
      <c r="ALU50" s="90"/>
      <c r="ALV50" s="90"/>
      <c r="ALW50" s="90"/>
      <c r="ALX50" s="90"/>
      <c r="ALY50" s="90"/>
      <c r="ALZ50" s="90"/>
      <c r="AMA50" s="90"/>
      <c r="AMB50" s="90"/>
      <c r="AMC50" s="90"/>
      <c r="AMD50" s="90"/>
      <c r="AME50" s="90"/>
      <c r="AMF50" s="90"/>
      <c r="AMG50" s="90"/>
      <c r="AMH50" s="90"/>
      <c r="AMI50" s="90"/>
      <c r="AMJ50" s="90"/>
      <c r="AMK50" s="90"/>
      <c r="AML50" s="90"/>
      <c r="AMM50" s="90"/>
      <c r="AMN50" s="90"/>
      <c r="AMO50" s="90"/>
      <c r="AMP50" s="90"/>
      <c r="AMQ50" s="90"/>
      <c r="AMR50" s="90"/>
      <c r="AMS50" s="90"/>
      <c r="AMT50" s="90"/>
      <c r="AMU50" s="90"/>
      <c r="AMV50" s="90"/>
      <c r="AMW50" s="90"/>
      <c r="AMX50" s="90"/>
      <c r="AMY50" s="90"/>
      <c r="AMZ50" s="90"/>
      <c r="ANA50" s="90"/>
      <c r="ANB50" s="90"/>
      <c r="ANC50" s="90"/>
      <c r="AND50" s="90"/>
      <c r="ANE50" s="90"/>
      <c r="ANF50" s="90"/>
      <c r="ANG50" s="90"/>
      <c r="ANH50" s="90"/>
      <c r="ANI50" s="90"/>
      <c r="ANJ50" s="90"/>
      <c r="ANK50" s="90"/>
      <c r="ANL50" s="90"/>
      <c r="ANM50" s="90"/>
      <c r="ANN50" s="90"/>
      <c r="ANO50" s="90"/>
      <c r="ANP50" s="90"/>
      <c r="ANQ50" s="90"/>
      <c r="ANR50" s="90"/>
      <c r="ANS50" s="90"/>
      <c r="ANT50" s="90"/>
      <c r="ANU50" s="90"/>
      <c r="ANV50" s="90"/>
      <c r="ANW50" s="90"/>
      <c r="ANX50" s="90"/>
      <c r="ANY50" s="90"/>
      <c r="ANZ50" s="90"/>
      <c r="AOA50" s="90"/>
      <c r="AOB50" s="90"/>
      <c r="AOC50" s="90"/>
      <c r="AOD50" s="90"/>
      <c r="AOE50" s="90"/>
      <c r="AOF50" s="90"/>
      <c r="AOG50" s="90"/>
      <c r="AOH50" s="90"/>
      <c r="AOI50" s="90"/>
      <c r="AOJ50" s="90"/>
      <c r="AOK50" s="90"/>
      <c r="AOL50" s="90"/>
      <c r="AOM50" s="90"/>
      <c r="AON50" s="90"/>
      <c r="AOO50" s="90"/>
      <c r="AOP50" s="90"/>
      <c r="AOQ50" s="90"/>
      <c r="AOR50" s="90"/>
      <c r="AOS50" s="90"/>
      <c r="AOT50" s="90"/>
      <c r="AOU50" s="90"/>
      <c r="AOV50" s="90"/>
      <c r="AOW50" s="90"/>
      <c r="AOX50" s="90"/>
      <c r="AOY50" s="90"/>
      <c r="AOZ50" s="90"/>
      <c r="APA50" s="90"/>
      <c r="APB50" s="90"/>
      <c r="APC50" s="90"/>
      <c r="APD50" s="90"/>
      <c r="APE50" s="90"/>
      <c r="APF50" s="90"/>
      <c r="APG50" s="90"/>
      <c r="APH50" s="90"/>
      <c r="API50" s="90"/>
      <c r="APJ50" s="90"/>
      <c r="APK50" s="90"/>
      <c r="APL50" s="90"/>
      <c r="APM50" s="90"/>
      <c r="APN50" s="90"/>
      <c r="APO50" s="90"/>
      <c r="APP50" s="90"/>
      <c r="APQ50" s="90"/>
      <c r="APR50" s="90"/>
      <c r="APS50" s="90"/>
      <c r="APT50" s="90"/>
      <c r="APU50" s="90"/>
      <c r="APV50" s="90"/>
      <c r="APW50" s="90"/>
      <c r="APX50" s="90"/>
      <c r="APY50" s="90"/>
      <c r="APZ50" s="90"/>
      <c r="AQA50" s="90"/>
      <c r="AQB50" s="90"/>
      <c r="AQC50" s="90"/>
      <c r="AQD50" s="90"/>
      <c r="AQE50" s="90"/>
      <c r="AQF50" s="90"/>
      <c r="AQG50" s="90"/>
      <c r="AQH50" s="90"/>
      <c r="AQI50" s="90"/>
      <c r="AQJ50" s="90"/>
      <c r="AQK50" s="90"/>
      <c r="AQL50" s="90"/>
      <c r="AQM50" s="90"/>
      <c r="AQN50" s="90"/>
      <c r="AQO50" s="90"/>
      <c r="AQP50" s="90"/>
      <c r="AQQ50" s="90"/>
      <c r="AQR50" s="90"/>
      <c r="AQS50" s="90"/>
      <c r="AQT50" s="90"/>
      <c r="AQU50" s="90"/>
      <c r="AQV50" s="90"/>
      <c r="AQW50" s="90"/>
      <c r="AQX50" s="90"/>
      <c r="AQY50" s="90"/>
      <c r="AQZ50" s="90"/>
      <c r="ARA50" s="90"/>
      <c r="ARB50" s="90"/>
      <c r="ARC50" s="90"/>
      <c r="ARD50" s="90"/>
      <c r="ARE50" s="90"/>
      <c r="ARF50" s="90"/>
      <c r="ARG50" s="90"/>
      <c r="ARH50" s="90"/>
      <c r="ARI50" s="90"/>
      <c r="ARJ50" s="90"/>
      <c r="ARK50" s="90"/>
      <c r="ARL50" s="90"/>
      <c r="ARM50" s="90"/>
      <c r="ARN50" s="90"/>
      <c r="ARO50" s="90"/>
      <c r="ARP50" s="90"/>
      <c r="ARQ50" s="90"/>
      <c r="ARR50" s="90"/>
      <c r="ARS50" s="90"/>
      <c r="ART50" s="90"/>
      <c r="ARU50" s="90"/>
      <c r="ARV50" s="90"/>
      <c r="ARW50" s="90"/>
      <c r="ARX50" s="90"/>
      <c r="ARY50" s="90"/>
      <c r="ARZ50" s="90"/>
      <c r="ASA50" s="90"/>
      <c r="ASB50" s="90"/>
      <c r="ASC50" s="90"/>
      <c r="ASD50" s="90"/>
      <c r="ASE50" s="90"/>
      <c r="ASF50" s="90"/>
      <c r="ASG50" s="90"/>
      <c r="ASH50" s="90"/>
      <c r="ASI50" s="90"/>
      <c r="ASJ50" s="90"/>
      <c r="ASK50" s="90"/>
      <c r="ASL50" s="90"/>
      <c r="ASM50" s="90"/>
      <c r="ASN50" s="90"/>
      <c r="ASO50" s="90"/>
      <c r="ASP50" s="90"/>
      <c r="ASQ50" s="90"/>
      <c r="ASR50" s="90"/>
      <c r="ASS50" s="90"/>
      <c r="AST50" s="90"/>
      <c r="ASU50" s="90"/>
      <c r="ASV50" s="90"/>
      <c r="ASW50" s="90"/>
      <c r="ASX50" s="90"/>
      <c r="ASY50" s="90"/>
      <c r="ASZ50" s="90"/>
      <c r="ATA50" s="90"/>
      <c r="ATB50" s="90"/>
      <c r="ATC50" s="90"/>
      <c r="ATD50" s="90"/>
      <c r="ATE50" s="90"/>
      <c r="ATF50" s="90"/>
      <c r="ATG50" s="90"/>
      <c r="ATH50" s="90"/>
      <c r="ATI50" s="90"/>
      <c r="ATJ50" s="90"/>
      <c r="ATK50" s="90"/>
      <c r="ATL50" s="90"/>
      <c r="ATM50" s="90"/>
      <c r="ATN50" s="90"/>
      <c r="ATO50" s="90"/>
      <c r="ATP50" s="90"/>
      <c r="ATQ50" s="90"/>
      <c r="ATR50" s="90"/>
      <c r="ATS50" s="90"/>
      <c r="ATT50" s="90"/>
      <c r="ATU50" s="90"/>
      <c r="ATV50" s="90"/>
      <c r="ATW50" s="90"/>
      <c r="ATX50" s="90"/>
      <c r="ATY50" s="90"/>
      <c r="ATZ50" s="90"/>
      <c r="AUA50" s="90"/>
      <c r="AUB50" s="90"/>
      <c r="AUC50" s="90"/>
      <c r="AUD50" s="90"/>
      <c r="AUE50" s="90"/>
      <c r="AUF50" s="90"/>
      <c r="AUG50" s="90"/>
      <c r="AUH50" s="90"/>
      <c r="AUI50" s="90"/>
      <c r="AUJ50" s="90"/>
      <c r="AUK50" s="90"/>
      <c r="AUL50" s="90"/>
      <c r="AUM50" s="90"/>
      <c r="AUN50" s="90"/>
      <c r="AUO50" s="90"/>
      <c r="AUP50" s="90"/>
      <c r="AUQ50" s="90"/>
      <c r="AUR50" s="90"/>
      <c r="AUS50" s="90"/>
      <c r="AUT50" s="90"/>
      <c r="AUU50" s="90"/>
      <c r="AUV50" s="90"/>
      <c r="AUW50" s="90"/>
      <c r="AUX50" s="90"/>
      <c r="AUY50" s="90"/>
      <c r="AUZ50" s="90"/>
      <c r="AVA50" s="90"/>
      <c r="AVB50" s="90"/>
      <c r="AVC50" s="90"/>
      <c r="AVD50" s="90"/>
      <c r="AVE50" s="90"/>
      <c r="AVF50" s="90"/>
      <c r="AVG50" s="90"/>
      <c r="AVH50" s="90"/>
      <c r="AVI50" s="90"/>
      <c r="AVJ50" s="90"/>
      <c r="AVK50" s="90"/>
      <c r="AVL50" s="90"/>
      <c r="AVM50" s="90"/>
      <c r="AVN50" s="90"/>
      <c r="AVO50" s="90"/>
      <c r="AVP50" s="90"/>
      <c r="AVQ50" s="90"/>
      <c r="AVR50" s="90"/>
      <c r="AVS50" s="90"/>
      <c r="AVT50" s="90"/>
      <c r="AVU50" s="90"/>
      <c r="AVV50" s="90"/>
      <c r="AVW50" s="90"/>
      <c r="AVX50" s="90"/>
      <c r="AVY50" s="90"/>
      <c r="AVZ50" s="90"/>
      <c r="AWA50" s="90"/>
      <c r="AWB50" s="90"/>
      <c r="AWC50" s="90"/>
      <c r="AWD50" s="90"/>
      <c r="AWE50" s="90"/>
      <c r="AWF50" s="90"/>
      <c r="AWG50" s="90"/>
      <c r="AWH50" s="90"/>
      <c r="AWI50" s="90"/>
      <c r="AWJ50" s="90"/>
      <c r="AWK50" s="90"/>
      <c r="AWL50" s="90"/>
      <c r="AWM50" s="90"/>
      <c r="AWN50" s="90"/>
      <c r="AWO50" s="90"/>
      <c r="AWP50" s="90"/>
      <c r="AWQ50" s="90"/>
      <c r="AWR50" s="90"/>
      <c r="AWS50" s="90"/>
      <c r="AWT50" s="90"/>
      <c r="AWU50" s="90"/>
      <c r="AWV50" s="90"/>
      <c r="AWW50" s="90"/>
      <c r="AWX50" s="90"/>
      <c r="AWY50" s="90"/>
      <c r="AWZ50" s="90"/>
      <c r="AXA50" s="90"/>
      <c r="AXB50" s="90"/>
      <c r="AXC50" s="90"/>
      <c r="AXD50" s="90"/>
      <c r="AXE50" s="90"/>
      <c r="AXF50" s="90"/>
      <c r="AXG50" s="90"/>
      <c r="AXH50" s="90"/>
      <c r="AXI50" s="90"/>
      <c r="AXJ50" s="90"/>
      <c r="AXK50" s="90"/>
      <c r="AXL50" s="90"/>
      <c r="AXM50" s="90"/>
      <c r="AXN50" s="90"/>
      <c r="AXO50" s="90"/>
      <c r="AXP50" s="90"/>
      <c r="AXQ50" s="90"/>
      <c r="AXR50" s="90"/>
      <c r="AXS50" s="90"/>
      <c r="AXT50" s="90"/>
      <c r="AXU50" s="90"/>
      <c r="AXV50" s="90"/>
      <c r="AXW50" s="90"/>
      <c r="AXX50" s="90"/>
      <c r="AXY50" s="90"/>
      <c r="AXZ50" s="90"/>
      <c r="AYA50" s="90"/>
      <c r="AYB50" s="90"/>
      <c r="AYC50" s="90"/>
      <c r="AYD50" s="90"/>
      <c r="AYE50" s="90"/>
      <c r="AYF50" s="90"/>
      <c r="AYG50" s="90"/>
      <c r="AYH50" s="90"/>
      <c r="AYI50" s="90"/>
      <c r="AYJ50" s="90"/>
      <c r="AYK50" s="90"/>
      <c r="AYL50" s="90"/>
      <c r="AYM50" s="90"/>
      <c r="AYN50" s="90"/>
      <c r="AYO50" s="90"/>
      <c r="AYP50" s="90"/>
      <c r="AYQ50" s="90"/>
      <c r="AYR50" s="90"/>
      <c r="AYS50" s="90"/>
      <c r="AYT50" s="90"/>
      <c r="AYU50" s="90"/>
      <c r="AYV50" s="90"/>
      <c r="AYW50" s="90"/>
      <c r="AYX50" s="90"/>
      <c r="AYY50" s="90"/>
      <c r="AYZ50" s="90"/>
      <c r="AZA50" s="90"/>
      <c r="AZB50" s="90"/>
      <c r="AZC50" s="90"/>
      <c r="AZD50" s="90"/>
      <c r="AZE50" s="90"/>
      <c r="AZF50" s="90"/>
      <c r="AZG50" s="90"/>
      <c r="AZH50" s="90"/>
      <c r="AZI50" s="90"/>
      <c r="AZJ50" s="90"/>
      <c r="AZK50" s="90"/>
      <c r="AZL50" s="90"/>
      <c r="AZM50" s="90"/>
      <c r="AZN50" s="90"/>
      <c r="AZO50" s="90"/>
      <c r="AZP50" s="90"/>
      <c r="AZQ50" s="90"/>
      <c r="AZR50" s="90"/>
      <c r="AZS50" s="90"/>
      <c r="AZT50" s="90"/>
      <c r="AZU50" s="90"/>
      <c r="AZV50" s="90"/>
      <c r="AZW50" s="90"/>
      <c r="AZX50" s="90"/>
      <c r="AZY50" s="90"/>
      <c r="AZZ50" s="90"/>
      <c r="BAA50" s="90"/>
      <c r="BAB50" s="90"/>
      <c r="BAC50" s="90"/>
      <c r="BAD50" s="90"/>
      <c r="BAE50" s="90"/>
      <c r="BAF50" s="90"/>
      <c r="BAG50" s="90"/>
      <c r="BAH50" s="90"/>
      <c r="BAI50" s="90"/>
      <c r="BAJ50" s="90"/>
      <c r="BAK50" s="90"/>
      <c r="BAL50" s="90"/>
      <c r="BAM50" s="90"/>
      <c r="BAN50" s="90"/>
      <c r="BAO50" s="90"/>
      <c r="BAP50" s="90"/>
      <c r="BAQ50" s="90"/>
      <c r="BAR50" s="90"/>
      <c r="BAS50" s="90"/>
      <c r="BAT50" s="90"/>
      <c r="BAU50" s="90"/>
      <c r="BAV50" s="90"/>
      <c r="BAW50" s="90"/>
      <c r="BAX50" s="90"/>
      <c r="BAY50" s="90"/>
      <c r="BAZ50" s="90"/>
      <c r="BBA50" s="90"/>
      <c r="BBB50" s="90"/>
      <c r="BBC50" s="90"/>
      <c r="BBD50" s="90"/>
      <c r="BBE50" s="90"/>
      <c r="BBF50" s="90"/>
      <c r="BBG50" s="90"/>
      <c r="BBH50" s="90"/>
      <c r="BBI50" s="90"/>
      <c r="BBJ50" s="90"/>
      <c r="BBK50" s="90"/>
      <c r="BBL50" s="90"/>
      <c r="BBM50" s="90"/>
      <c r="BBN50" s="90"/>
      <c r="BBO50" s="90"/>
      <c r="BBP50" s="90"/>
      <c r="BBQ50" s="90"/>
      <c r="BBR50" s="90"/>
      <c r="BBS50" s="90"/>
      <c r="BBT50" s="90"/>
      <c r="BBU50" s="90"/>
      <c r="BBV50" s="90"/>
      <c r="BBW50" s="90"/>
      <c r="BBX50" s="90"/>
      <c r="BBY50" s="90"/>
      <c r="BBZ50" s="90"/>
      <c r="BCA50" s="90"/>
      <c r="BCB50" s="90"/>
      <c r="BCC50" s="90"/>
      <c r="BCD50" s="90"/>
      <c r="BCE50" s="90"/>
      <c r="BCF50" s="90"/>
      <c r="BCG50" s="90"/>
      <c r="BCH50" s="90"/>
      <c r="BCI50" s="90"/>
      <c r="BCJ50" s="90"/>
      <c r="BCK50" s="90"/>
      <c r="BCL50" s="90"/>
      <c r="BCM50" s="90"/>
      <c r="BCN50" s="90"/>
      <c r="BCO50" s="90"/>
      <c r="BCP50" s="90"/>
      <c r="BCQ50" s="90"/>
      <c r="BCR50" s="90"/>
      <c r="BCS50" s="90"/>
      <c r="BCT50" s="90"/>
      <c r="BCU50" s="90"/>
      <c r="BCV50" s="90"/>
      <c r="BCW50" s="90"/>
      <c r="BCX50" s="90"/>
      <c r="BCY50" s="90"/>
      <c r="BCZ50" s="90"/>
      <c r="BDA50" s="90"/>
      <c r="BDB50" s="90"/>
      <c r="BDC50" s="90"/>
      <c r="BDD50" s="90"/>
      <c r="BDE50" s="90"/>
      <c r="BDF50" s="90"/>
      <c r="BDG50" s="90"/>
      <c r="BDH50" s="90"/>
      <c r="BDI50" s="90"/>
      <c r="BDJ50" s="90"/>
      <c r="BDK50" s="90"/>
      <c r="BDL50" s="90"/>
      <c r="BDM50" s="90"/>
      <c r="BDN50" s="90"/>
      <c r="BDO50" s="90"/>
      <c r="BDP50" s="90"/>
      <c r="BDQ50" s="90"/>
      <c r="BDR50" s="90"/>
      <c r="BDS50" s="90"/>
      <c r="BDT50" s="90"/>
      <c r="BDU50" s="90"/>
      <c r="BDV50" s="90"/>
      <c r="BDW50" s="90"/>
      <c r="BDX50" s="90"/>
      <c r="BDY50" s="90"/>
      <c r="BDZ50" s="90"/>
      <c r="BEA50" s="90"/>
      <c r="BEB50" s="90"/>
      <c r="BEC50" s="90"/>
      <c r="BED50" s="90"/>
      <c r="BEE50" s="90"/>
      <c r="BEF50" s="90"/>
      <c r="BEG50" s="90"/>
      <c r="BEH50" s="90"/>
      <c r="BEI50" s="90"/>
      <c r="BEJ50" s="90"/>
      <c r="BEK50" s="90"/>
      <c r="BEL50" s="90"/>
      <c r="BEM50" s="90"/>
      <c r="BEN50" s="90"/>
      <c r="BEO50" s="90"/>
      <c r="BEP50" s="90"/>
      <c r="BEQ50" s="90"/>
      <c r="BER50" s="90"/>
      <c r="BES50" s="90"/>
      <c r="BET50" s="90"/>
      <c r="BEU50" s="90"/>
      <c r="BEV50" s="90"/>
      <c r="BEW50" s="90"/>
      <c r="BEX50" s="90"/>
      <c r="BEY50" s="90"/>
      <c r="BEZ50" s="90"/>
      <c r="BFA50" s="90"/>
      <c r="BFB50" s="90"/>
      <c r="BFC50" s="90"/>
      <c r="BFD50" s="90"/>
      <c r="BFE50" s="90"/>
      <c r="BFF50" s="90"/>
      <c r="BFG50" s="90"/>
      <c r="BFH50" s="90"/>
      <c r="BFI50" s="90"/>
      <c r="BFJ50" s="90"/>
      <c r="BFK50" s="90"/>
      <c r="BFL50" s="90"/>
      <c r="BFM50" s="90"/>
      <c r="BFN50" s="90"/>
      <c r="BFO50" s="90"/>
      <c r="BFP50" s="90"/>
      <c r="BFQ50" s="90"/>
      <c r="BFR50" s="90"/>
      <c r="BFS50" s="90"/>
      <c r="BFT50" s="90"/>
      <c r="BFU50" s="90"/>
      <c r="BFV50" s="90"/>
      <c r="BFW50" s="90"/>
      <c r="BFX50" s="90"/>
      <c r="BFY50" s="90"/>
      <c r="BFZ50" s="90"/>
      <c r="BGA50" s="90"/>
      <c r="BGB50" s="90"/>
      <c r="BGC50" s="90"/>
      <c r="BGD50" s="90"/>
      <c r="BGE50" s="90"/>
      <c r="BGF50" s="90"/>
      <c r="BGG50" s="90"/>
      <c r="BGH50" s="90"/>
      <c r="BGI50" s="90"/>
      <c r="BGJ50" s="90"/>
      <c r="BGK50" s="90"/>
      <c r="BGL50" s="90"/>
      <c r="BGM50" s="90"/>
      <c r="BGN50" s="90"/>
      <c r="BGO50" s="90"/>
      <c r="BGP50" s="90"/>
      <c r="BGQ50" s="90"/>
      <c r="BGR50" s="90"/>
      <c r="BGS50" s="90"/>
      <c r="BGT50" s="90"/>
      <c r="BGU50" s="90"/>
      <c r="BGV50" s="90"/>
      <c r="BGW50" s="90"/>
      <c r="BGX50" s="90"/>
      <c r="BGY50" s="90"/>
      <c r="BGZ50" s="90"/>
      <c r="BHA50" s="90"/>
      <c r="BHB50" s="90"/>
      <c r="BHC50" s="90"/>
      <c r="BHD50" s="90"/>
      <c r="BHE50" s="90"/>
      <c r="BHF50" s="90"/>
      <c r="BHG50" s="90"/>
      <c r="BHH50" s="90"/>
      <c r="BHI50" s="90"/>
      <c r="BHJ50" s="90"/>
      <c r="BHK50" s="90"/>
      <c r="BHL50" s="90"/>
      <c r="BHM50" s="90"/>
      <c r="BHN50" s="90"/>
      <c r="BHO50" s="90"/>
      <c r="BHP50" s="90"/>
      <c r="BHQ50" s="90"/>
      <c r="BHR50" s="90"/>
      <c r="BHS50" s="90"/>
      <c r="BHT50" s="90"/>
      <c r="BHU50" s="90"/>
      <c r="BHV50" s="90"/>
      <c r="BHW50" s="90"/>
      <c r="BHX50" s="90"/>
      <c r="BHY50" s="90"/>
      <c r="BHZ50" s="90"/>
      <c r="BIA50" s="90"/>
      <c r="BIB50" s="90"/>
      <c r="BIC50" s="90"/>
      <c r="BID50" s="90"/>
      <c r="BIE50" s="90"/>
      <c r="BIF50" s="90"/>
      <c r="BIG50" s="90"/>
      <c r="BIH50" s="90"/>
      <c r="BII50" s="90"/>
      <c r="BIJ50" s="90"/>
      <c r="BIK50" s="90"/>
      <c r="BIL50" s="90"/>
      <c r="BIM50" s="90"/>
      <c r="BIN50" s="90"/>
      <c r="BIO50" s="90"/>
      <c r="BIP50" s="90"/>
      <c r="BIQ50" s="90"/>
      <c r="BIR50" s="90"/>
      <c r="BIS50" s="90"/>
      <c r="BIT50" s="90"/>
      <c r="BIU50" s="90"/>
      <c r="BIV50" s="90"/>
      <c r="BIW50" s="90"/>
      <c r="BIX50" s="90"/>
      <c r="BIY50" s="90"/>
      <c r="BIZ50" s="90"/>
      <c r="BJA50" s="90"/>
      <c r="BJB50" s="90"/>
      <c r="BJC50" s="90"/>
      <c r="BJD50" s="90"/>
      <c r="BJE50" s="90"/>
      <c r="BJF50" s="90"/>
      <c r="BJG50" s="90"/>
      <c r="BJH50" s="90"/>
      <c r="BJI50" s="90"/>
      <c r="BJJ50" s="90"/>
      <c r="BJK50" s="90"/>
      <c r="BJL50" s="90"/>
      <c r="BJM50" s="90"/>
      <c r="BJN50" s="90"/>
      <c r="BJO50" s="90"/>
      <c r="BJP50" s="90"/>
      <c r="BJQ50" s="90"/>
      <c r="BJR50" s="90"/>
      <c r="BJS50" s="90"/>
      <c r="BJT50" s="90"/>
      <c r="BJU50" s="90"/>
      <c r="BJV50" s="90"/>
      <c r="BJW50" s="90"/>
      <c r="BJX50" s="90"/>
      <c r="BJY50" s="90"/>
      <c r="BJZ50" s="90"/>
      <c r="BKA50" s="90"/>
      <c r="BKB50" s="90"/>
      <c r="BKC50" s="90"/>
      <c r="BKD50" s="90"/>
      <c r="BKE50" s="90"/>
      <c r="BKF50" s="90"/>
      <c r="BKG50" s="90"/>
      <c r="BKH50" s="90"/>
      <c r="BKI50" s="90"/>
      <c r="BKJ50" s="90"/>
      <c r="BKK50" s="90"/>
      <c r="BKL50" s="90"/>
      <c r="BKM50" s="90"/>
      <c r="BKN50" s="90"/>
      <c r="BKO50" s="90"/>
      <c r="BKP50" s="90"/>
      <c r="BKQ50" s="90"/>
      <c r="BKR50" s="90"/>
      <c r="BKS50" s="90"/>
      <c r="BKT50" s="90"/>
      <c r="BKU50" s="90"/>
      <c r="BKV50" s="90"/>
      <c r="BKW50" s="90"/>
      <c r="BKX50" s="90"/>
      <c r="BKY50" s="90"/>
      <c r="BKZ50" s="90"/>
      <c r="BLA50" s="90"/>
      <c r="BLB50" s="90"/>
      <c r="BLC50" s="90"/>
      <c r="BLD50" s="90"/>
      <c r="BLE50" s="90"/>
      <c r="BLF50" s="90"/>
      <c r="BLG50" s="90"/>
      <c r="BLH50" s="90"/>
      <c r="BLI50" s="90"/>
      <c r="BLJ50" s="90"/>
      <c r="BLK50" s="90"/>
      <c r="BLL50" s="90"/>
      <c r="BLM50" s="90"/>
      <c r="BLN50" s="90"/>
      <c r="BLO50" s="90"/>
      <c r="BLP50" s="90"/>
      <c r="BLQ50" s="90"/>
      <c r="BLR50" s="90"/>
      <c r="BLS50" s="90"/>
      <c r="BLT50" s="90"/>
      <c r="BLU50" s="90"/>
      <c r="BLV50" s="90"/>
      <c r="BLW50" s="90"/>
      <c r="BLX50" s="90"/>
      <c r="BLY50" s="90"/>
      <c r="BLZ50" s="90"/>
      <c r="BMA50" s="90"/>
      <c r="BMB50" s="90"/>
      <c r="BMC50" s="90"/>
      <c r="BMD50" s="90"/>
      <c r="BME50" s="90"/>
      <c r="BMF50" s="90"/>
      <c r="BMG50" s="90"/>
      <c r="BMH50" s="90"/>
      <c r="BMI50" s="90"/>
      <c r="BMJ50" s="90"/>
      <c r="BMK50" s="90"/>
      <c r="BML50" s="90"/>
      <c r="BMM50" s="90"/>
      <c r="BMN50" s="90"/>
      <c r="BMO50" s="90"/>
      <c r="BMP50" s="90"/>
      <c r="BMQ50" s="90"/>
      <c r="BMR50" s="90"/>
      <c r="BMS50" s="90"/>
      <c r="BMT50" s="90"/>
      <c r="BMU50" s="90"/>
      <c r="BMV50" s="90"/>
      <c r="BMW50" s="90"/>
      <c r="BMX50" s="90"/>
      <c r="BMY50" s="90"/>
      <c r="BMZ50" s="90"/>
      <c r="BNA50" s="90"/>
      <c r="BNB50" s="90"/>
      <c r="BNC50" s="90"/>
      <c r="BND50" s="90"/>
      <c r="BNE50" s="90"/>
      <c r="BNF50" s="90"/>
      <c r="BNG50" s="90"/>
      <c r="BNH50" s="90"/>
      <c r="BNI50" s="90"/>
      <c r="BNJ50" s="90"/>
      <c r="BNK50" s="90"/>
      <c r="BNL50" s="90"/>
      <c r="BNM50" s="90"/>
      <c r="BNN50" s="90"/>
      <c r="BNO50" s="90"/>
      <c r="BNP50" s="90"/>
      <c r="BNQ50" s="90"/>
      <c r="BNR50" s="90"/>
      <c r="BNS50" s="90"/>
      <c r="BNT50" s="90"/>
      <c r="BNU50" s="90"/>
      <c r="BNV50" s="90"/>
      <c r="BNW50" s="90"/>
      <c r="BNX50" s="90"/>
      <c r="BNY50" s="90"/>
      <c r="BNZ50" s="90"/>
      <c r="BOA50" s="90"/>
      <c r="BOB50" s="90"/>
      <c r="BOC50" s="90"/>
      <c r="BOD50" s="90"/>
      <c r="BOE50" s="90"/>
      <c r="BOF50" s="90"/>
      <c r="BOG50" s="90"/>
      <c r="BOH50" s="90"/>
      <c r="BOI50" s="90"/>
      <c r="BOJ50" s="90"/>
      <c r="BOK50" s="90"/>
      <c r="BOL50" s="90"/>
      <c r="BOM50" s="90"/>
      <c r="BON50" s="90"/>
      <c r="BOO50" s="90"/>
      <c r="BOP50" s="90"/>
      <c r="BOQ50" s="90"/>
      <c r="BOR50" s="90"/>
      <c r="BOS50" s="90"/>
      <c r="BOT50" s="90"/>
      <c r="BOU50" s="90"/>
      <c r="BOV50" s="90"/>
      <c r="BOW50" s="90"/>
      <c r="BOX50" s="90"/>
      <c r="BOY50" s="90"/>
      <c r="BOZ50" s="90"/>
      <c r="BPA50" s="90"/>
      <c r="BPB50" s="90"/>
      <c r="BPC50" s="90"/>
      <c r="BPD50" s="90"/>
      <c r="BPE50" s="90"/>
      <c r="BPF50" s="90"/>
      <c r="BPG50" s="90"/>
      <c r="BPH50" s="90"/>
      <c r="BPI50" s="90"/>
      <c r="BPJ50" s="90"/>
      <c r="BPK50" s="90"/>
      <c r="BPL50" s="90"/>
      <c r="BPM50" s="90"/>
      <c r="BPN50" s="90"/>
      <c r="BPO50" s="90"/>
      <c r="BPP50" s="90"/>
      <c r="BPQ50" s="90"/>
      <c r="BPR50" s="90"/>
      <c r="BPS50" s="90"/>
      <c r="BPT50" s="90"/>
      <c r="BPU50" s="90"/>
      <c r="BPV50" s="90"/>
      <c r="BPW50" s="90"/>
      <c r="BPX50" s="90"/>
      <c r="BPY50" s="90"/>
      <c r="BPZ50" s="90"/>
      <c r="BQA50" s="90"/>
      <c r="BQB50" s="90"/>
      <c r="BQC50" s="90"/>
      <c r="BQD50" s="90"/>
      <c r="BQE50" s="90"/>
      <c r="BQF50" s="90"/>
      <c r="BQG50" s="90"/>
      <c r="BQH50" s="90"/>
      <c r="BQI50" s="90"/>
      <c r="BQJ50" s="90"/>
      <c r="BQK50" s="90"/>
      <c r="BQL50" s="90"/>
      <c r="BQM50" s="90"/>
      <c r="BQN50" s="90"/>
      <c r="BQO50" s="90"/>
      <c r="BQP50" s="90"/>
      <c r="BQQ50" s="90"/>
      <c r="BQR50" s="90"/>
      <c r="BQS50" s="90"/>
      <c r="BQT50" s="90"/>
      <c r="BQU50" s="90"/>
      <c r="BQV50" s="90"/>
      <c r="BQW50" s="90"/>
      <c r="BQX50" s="90"/>
      <c r="BQY50" s="90"/>
      <c r="BQZ50" s="90"/>
      <c r="BRA50" s="90"/>
      <c r="BRB50" s="90"/>
      <c r="BRC50" s="90"/>
      <c r="BRD50" s="90"/>
      <c r="BRE50" s="90"/>
      <c r="BRF50" s="90"/>
      <c r="BRG50" s="90"/>
      <c r="BRH50" s="90"/>
      <c r="BRI50" s="90"/>
      <c r="BRJ50" s="90"/>
      <c r="BRK50" s="90"/>
      <c r="BRL50" s="90"/>
      <c r="BRM50" s="90"/>
      <c r="BRN50" s="90"/>
      <c r="BRO50" s="90"/>
      <c r="BRP50" s="90"/>
      <c r="BRQ50" s="90"/>
      <c r="BRR50" s="90"/>
      <c r="BRS50" s="90"/>
      <c r="BRT50" s="90"/>
      <c r="BRU50" s="90"/>
      <c r="BRV50" s="90"/>
      <c r="BRW50" s="90"/>
      <c r="BRX50" s="90"/>
      <c r="BRY50" s="90"/>
      <c r="BRZ50" s="90"/>
      <c r="BSA50" s="90"/>
      <c r="BSB50" s="90"/>
      <c r="BSC50" s="90"/>
      <c r="BSD50" s="90"/>
      <c r="BSE50" s="90"/>
      <c r="BSF50" s="90"/>
      <c r="BSG50" s="90"/>
      <c r="BSH50" s="90"/>
      <c r="BSI50" s="90"/>
      <c r="BSJ50" s="90"/>
      <c r="BSK50" s="90"/>
      <c r="BSL50" s="90"/>
      <c r="BSM50" s="90"/>
      <c r="BSN50" s="90"/>
      <c r="BSO50" s="90"/>
      <c r="BSP50" s="90"/>
      <c r="BSQ50" s="90"/>
      <c r="BSR50" s="90"/>
      <c r="BSS50" s="90"/>
      <c r="BST50" s="90"/>
      <c r="BSU50" s="90"/>
      <c r="BSV50" s="90"/>
      <c r="BSW50" s="90"/>
      <c r="BSX50" s="90"/>
      <c r="BSY50" s="90"/>
      <c r="BSZ50" s="90"/>
      <c r="BTA50" s="90"/>
      <c r="BTB50" s="90"/>
      <c r="BTC50" s="90"/>
      <c r="BTD50" s="90"/>
      <c r="BTE50" s="90"/>
      <c r="BTF50" s="90"/>
      <c r="BTG50" s="90"/>
      <c r="BTH50" s="90"/>
      <c r="BTI50" s="90"/>
      <c r="BTJ50" s="90"/>
      <c r="BTK50" s="90"/>
      <c r="BTL50" s="90"/>
      <c r="BTM50" s="90"/>
      <c r="BTN50" s="90"/>
      <c r="BTO50" s="90"/>
      <c r="BTP50" s="90"/>
      <c r="BTQ50" s="90"/>
      <c r="BTR50" s="90"/>
      <c r="BTS50" s="90"/>
      <c r="BTT50" s="90"/>
      <c r="BTU50" s="90"/>
      <c r="BTV50" s="90"/>
      <c r="BTW50" s="90"/>
      <c r="BTX50" s="90"/>
      <c r="BTY50" s="90"/>
      <c r="BTZ50" s="90"/>
      <c r="BUA50" s="90"/>
      <c r="BUB50" s="90"/>
      <c r="BUC50" s="90"/>
      <c r="BUD50" s="90"/>
      <c r="BUE50" s="90"/>
      <c r="BUF50" s="90"/>
      <c r="BUG50" s="90"/>
      <c r="BUH50" s="90"/>
      <c r="BUI50" s="90"/>
      <c r="BUJ50" s="90"/>
      <c r="BUK50" s="90"/>
      <c r="BUL50" s="90"/>
      <c r="BUM50" s="90"/>
      <c r="BUN50" s="90"/>
      <c r="BUO50" s="90"/>
      <c r="BUP50" s="90"/>
      <c r="BUQ50" s="90"/>
      <c r="BUR50" s="90"/>
      <c r="BUS50" s="90"/>
      <c r="BUT50" s="90"/>
      <c r="BUU50" s="90"/>
      <c r="BUV50" s="90"/>
      <c r="BUW50" s="90"/>
      <c r="BUX50" s="90"/>
      <c r="BUY50" s="90"/>
      <c r="BUZ50" s="90"/>
      <c r="BVA50" s="90"/>
      <c r="BVB50" s="90"/>
      <c r="BVC50" s="90"/>
      <c r="BVD50" s="90"/>
      <c r="BVE50" s="90"/>
      <c r="BVF50" s="90"/>
      <c r="BVG50" s="90"/>
      <c r="BVH50" s="90"/>
      <c r="BVI50" s="90"/>
      <c r="BVJ50" s="90"/>
      <c r="BVK50" s="90"/>
      <c r="BVL50" s="90"/>
      <c r="BVM50" s="90"/>
      <c r="BVN50" s="90"/>
      <c r="BVO50" s="90"/>
      <c r="BVP50" s="90"/>
      <c r="BVQ50" s="90"/>
      <c r="BVR50" s="90"/>
      <c r="BVS50" s="90"/>
      <c r="BVT50" s="90"/>
      <c r="BVU50" s="90"/>
      <c r="BVV50" s="90"/>
      <c r="BVW50" s="90"/>
      <c r="BVX50" s="90"/>
      <c r="BVY50" s="90"/>
      <c r="BVZ50" s="90"/>
      <c r="BWA50" s="90"/>
      <c r="BWB50" s="90"/>
      <c r="BWC50" s="90"/>
      <c r="BWD50" s="90"/>
      <c r="BWE50" s="90"/>
      <c r="BWF50" s="90"/>
      <c r="BWG50" s="90"/>
      <c r="BWH50" s="90"/>
      <c r="BWI50" s="90"/>
      <c r="BWJ50" s="90"/>
      <c r="BWK50" s="90"/>
      <c r="BWL50" s="90"/>
      <c r="BWM50" s="90"/>
      <c r="BWN50" s="90"/>
      <c r="BWO50" s="90"/>
      <c r="BWP50" s="90"/>
      <c r="BWQ50" s="90"/>
      <c r="BWR50" s="90"/>
      <c r="BWS50" s="90"/>
      <c r="BWT50" s="90"/>
      <c r="BWU50" s="90"/>
      <c r="BWV50" s="90"/>
      <c r="BWW50" s="90"/>
      <c r="BWX50" s="90"/>
      <c r="BWY50" s="90"/>
      <c r="BWZ50" s="90"/>
      <c r="BXA50" s="90"/>
      <c r="BXB50" s="90"/>
      <c r="BXC50" s="90"/>
      <c r="BXD50" s="90"/>
      <c r="BXE50" s="90"/>
      <c r="BXF50" s="90"/>
      <c r="BXG50" s="90"/>
      <c r="BXH50" s="90"/>
      <c r="BXI50" s="90"/>
      <c r="BXJ50" s="90"/>
      <c r="BXK50" s="90"/>
      <c r="BXL50" s="90"/>
      <c r="BXM50" s="90"/>
      <c r="BXN50" s="90"/>
      <c r="BXO50" s="90"/>
      <c r="BXP50" s="90"/>
      <c r="BXQ50" s="90"/>
      <c r="BXR50" s="90"/>
      <c r="BXS50" s="90"/>
      <c r="BXT50" s="90"/>
      <c r="BXU50" s="90"/>
      <c r="BXV50" s="90"/>
      <c r="BXW50" s="90"/>
      <c r="BXX50" s="90"/>
      <c r="BXY50" s="90"/>
      <c r="BXZ50" s="90"/>
      <c r="BYA50" s="90"/>
      <c r="BYB50" s="90"/>
      <c r="BYC50" s="90"/>
      <c r="BYD50" s="90"/>
      <c r="BYE50" s="90"/>
      <c r="BYF50" s="90"/>
      <c r="BYG50" s="90"/>
      <c r="BYH50" s="90"/>
      <c r="BYI50" s="90"/>
      <c r="BYJ50" s="90"/>
      <c r="BYK50" s="90"/>
      <c r="BYL50" s="90"/>
      <c r="BYM50" s="90"/>
      <c r="BYN50" s="90"/>
      <c r="BYO50" s="90"/>
      <c r="BYP50" s="90"/>
      <c r="BYQ50" s="90"/>
      <c r="BYR50" s="90"/>
      <c r="BYS50" s="90"/>
      <c r="BYT50" s="90"/>
      <c r="BYU50" s="90"/>
      <c r="BYV50" s="90"/>
      <c r="BYW50" s="90"/>
      <c r="BYX50" s="90"/>
      <c r="BYY50" s="90"/>
      <c r="BYZ50" s="90"/>
      <c r="BZA50" s="90"/>
      <c r="BZB50" s="90"/>
      <c r="BZC50" s="90"/>
      <c r="BZD50" s="90"/>
      <c r="BZE50" s="90"/>
      <c r="BZF50" s="90"/>
      <c r="BZG50" s="90"/>
      <c r="BZH50" s="90"/>
      <c r="BZI50" s="90"/>
      <c r="BZJ50" s="90"/>
      <c r="BZK50" s="90"/>
      <c r="BZL50" s="90"/>
      <c r="BZM50" s="90"/>
      <c r="BZN50" s="90"/>
      <c r="BZO50" s="90"/>
      <c r="BZP50" s="90"/>
      <c r="BZQ50" s="90"/>
      <c r="BZR50" s="90"/>
      <c r="BZS50" s="90"/>
      <c r="BZT50" s="90"/>
      <c r="BZU50" s="90"/>
      <c r="BZV50" s="90"/>
      <c r="BZW50" s="90"/>
      <c r="BZX50" s="90"/>
      <c r="BZY50" s="90"/>
      <c r="BZZ50" s="90"/>
      <c r="CAA50" s="90"/>
      <c r="CAB50" s="90"/>
      <c r="CAC50" s="90"/>
      <c r="CAD50" s="90"/>
      <c r="CAE50" s="90"/>
      <c r="CAF50" s="90"/>
      <c r="CAG50" s="90"/>
      <c r="CAH50" s="90"/>
      <c r="CAI50" s="90"/>
      <c r="CAJ50" s="90"/>
      <c r="CAK50" s="90"/>
      <c r="CAL50" s="90"/>
      <c r="CAM50" s="90"/>
      <c r="CAN50" s="90"/>
      <c r="CAO50" s="90"/>
      <c r="CAP50" s="90"/>
      <c r="CAQ50" s="90"/>
      <c r="CAR50" s="90"/>
      <c r="CAS50" s="90"/>
      <c r="CAT50" s="90"/>
      <c r="CAU50" s="90"/>
      <c r="CAV50" s="90"/>
      <c r="CAW50" s="90"/>
      <c r="CAX50" s="90"/>
      <c r="CAY50" s="90"/>
      <c r="CAZ50" s="90"/>
      <c r="CBA50" s="90"/>
      <c r="CBB50" s="90"/>
      <c r="CBC50" s="90"/>
      <c r="CBD50" s="90"/>
      <c r="CBE50" s="90"/>
      <c r="CBF50" s="90"/>
      <c r="CBG50" s="90"/>
      <c r="CBH50" s="90"/>
      <c r="CBI50" s="90"/>
      <c r="CBJ50" s="90"/>
      <c r="CBK50" s="90"/>
      <c r="CBL50" s="90"/>
      <c r="CBM50" s="90"/>
      <c r="CBN50" s="90"/>
      <c r="CBO50" s="90"/>
      <c r="CBP50" s="90"/>
      <c r="CBQ50" s="90"/>
      <c r="CBR50" s="90"/>
      <c r="CBS50" s="90"/>
      <c r="CBT50" s="90"/>
      <c r="CBU50" s="90"/>
      <c r="CBV50" s="90"/>
      <c r="CBW50" s="90"/>
      <c r="CBX50" s="90"/>
      <c r="CBY50" s="90"/>
      <c r="CBZ50" s="90"/>
      <c r="CCA50" s="90"/>
      <c r="CCB50" s="90"/>
      <c r="CCC50" s="90"/>
      <c r="CCD50" s="90"/>
      <c r="CCE50" s="90"/>
      <c r="CCF50" s="90"/>
      <c r="CCG50" s="90"/>
      <c r="CCH50" s="90"/>
      <c r="CCI50" s="90"/>
      <c r="CCJ50" s="90"/>
      <c r="CCK50" s="90"/>
      <c r="CCL50" s="90"/>
      <c r="CCM50" s="90"/>
      <c r="CCN50" s="90"/>
      <c r="CCO50" s="90"/>
      <c r="CCP50" s="90"/>
      <c r="CCQ50" s="90"/>
      <c r="CCR50" s="90"/>
      <c r="CCS50" s="90"/>
      <c r="CCT50" s="90"/>
      <c r="CCU50" s="90"/>
      <c r="CCV50" s="90"/>
      <c r="CCW50" s="90"/>
      <c r="CCX50" s="90"/>
      <c r="CCY50" s="90"/>
      <c r="CCZ50" s="90"/>
      <c r="CDA50" s="90"/>
      <c r="CDB50" s="90"/>
      <c r="CDC50" s="90"/>
      <c r="CDD50" s="90"/>
      <c r="CDE50" s="90"/>
      <c r="CDF50" s="90"/>
      <c r="CDG50" s="90"/>
      <c r="CDH50" s="90"/>
      <c r="CDI50" s="90"/>
      <c r="CDJ50" s="90"/>
      <c r="CDK50" s="90"/>
      <c r="CDL50" s="90"/>
      <c r="CDM50" s="90"/>
      <c r="CDN50" s="90"/>
      <c r="CDO50" s="90"/>
      <c r="CDP50" s="90"/>
      <c r="CDQ50" s="90"/>
      <c r="CDR50" s="90"/>
      <c r="CDS50" s="90"/>
      <c r="CDT50" s="90"/>
      <c r="CDU50" s="90"/>
      <c r="CDV50" s="90"/>
      <c r="CDW50" s="90"/>
      <c r="CDX50" s="90"/>
      <c r="CDY50" s="90"/>
      <c r="CDZ50" s="90"/>
      <c r="CEA50" s="90"/>
      <c r="CEB50" s="90"/>
      <c r="CEC50" s="90"/>
      <c r="CED50" s="90"/>
      <c r="CEE50" s="90"/>
      <c r="CEF50" s="90"/>
      <c r="CEG50" s="90"/>
      <c r="CEH50" s="90"/>
      <c r="CEI50" s="90"/>
      <c r="CEJ50" s="90"/>
      <c r="CEK50" s="90"/>
      <c r="CEL50" s="90"/>
      <c r="CEM50" s="90"/>
      <c r="CEN50" s="90"/>
      <c r="CEO50" s="90"/>
      <c r="CEP50" s="90"/>
      <c r="CEQ50" s="90"/>
      <c r="CER50" s="90"/>
      <c r="CES50" s="90"/>
      <c r="CET50" s="90"/>
      <c r="CEU50" s="90"/>
      <c r="CEV50" s="90"/>
      <c r="CEW50" s="90"/>
      <c r="CEX50" s="90"/>
      <c r="CEY50" s="90"/>
      <c r="CEZ50" s="90"/>
      <c r="CFA50" s="90"/>
      <c r="CFB50" s="90"/>
      <c r="CFC50" s="90"/>
      <c r="CFD50" s="90"/>
      <c r="CFE50" s="90"/>
      <c r="CFF50" s="90"/>
      <c r="CFG50" s="90"/>
      <c r="CFH50" s="90"/>
      <c r="CFI50" s="90"/>
      <c r="CFJ50" s="90"/>
      <c r="CFK50" s="90"/>
      <c r="CFL50" s="90"/>
      <c r="CFM50" s="90"/>
      <c r="CFN50" s="90"/>
      <c r="CFO50" s="90"/>
      <c r="CFP50" s="90"/>
      <c r="CFQ50" s="90"/>
      <c r="CFR50" s="90"/>
      <c r="CFS50" s="90"/>
      <c r="CFT50" s="90"/>
      <c r="CFU50" s="90"/>
      <c r="CFV50" s="90"/>
      <c r="CFW50" s="90"/>
      <c r="CFX50" s="90"/>
      <c r="CFY50" s="90"/>
      <c r="CFZ50" s="90"/>
      <c r="CGA50" s="90"/>
      <c r="CGB50" s="90"/>
      <c r="CGC50" s="90"/>
      <c r="CGD50" s="90"/>
      <c r="CGE50" s="90"/>
      <c r="CGF50" s="90"/>
      <c r="CGG50" s="90"/>
      <c r="CGH50" s="90"/>
      <c r="CGI50" s="90"/>
      <c r="CGJ50" s="90"/>
      <c r="CGK50" s="90"/>
      <c r="CGL50" s="90"/>
      <c r="CGM50" s="90"/>
      <c r="CGN50" s="90"/>
      <c r="CGO50" s="90"/>
      <c r="CGP50" s="90"/>
      <c r="CGQ50" s="90"/>
      <c r="CGR50" s="90"/>
      <c r="CGS50" s="90"/>
      <c r="CGT50" s="90"/>
      <c r="CGU50" s="90"/>
      <c r="CGV50" s="90"/>
      <c r="CGW50" s="90"/>
      <c r="CGX50" s="90"/>
      <c r="CGY50" s="90"/>
      <c r="CGZ50" s="90"/>
      <c r="CHA50" s="90"/>
      <c r="CHB50" s="90"/>
      <c r="CHC50" s="90"/>
      <c r="CHD50" s="90"/>
      <c r="CHE50" s="90"/>
      <c r="CHF50" s="90"/>
      <c r="CHG50" s="90"/>
      <c r="CHH50" s="90"/>
      <c r="CHI50" s="90"/>
      <c r="CHJ50" s="90"/>
      <c r="CHK50" s="90"/>
      <c r="CHL50" s="90"/>
      <c r="CHM50" s="90"/>
      <c r="CHN50" s="90"/>
      <c r="CHO50" s="90"/>
      <c r="CHP50" s="90"/>
      <c r="CHQ50" s="90"/>
      <c r="CHR50" s="90"/>
      <c r="CHS50" s="90"/>
      <c r="CHT50" s="90"/>
      <c r="CHU50" s="90"/>
      <c r="CHV50" s="90"/>
      <c r="CHW50" s="90"/>
      <c r="CHX50" s="90"/>
      <c r="CHY50" s="90"/>
      <c r="CHZ50" s="90"/>
      <c r="CIA50" s="90"/>
      <c r="CIB50" s="90"/>
      <c r="CIC50" s="90"/>
      <c r="CID50" s="90"/>
      <c r="CIE50" s="90"/>
      <c r="CIF50" s="90"/>
      <c r="CIG50" s="90"/>
      <c r="CIH50" s="90"/>
      <c r="CII50" s="90"/>
      <c r="CIJ50" s="90"/>
      <c r="CIK50" s="90"/>
      <c r="CIL50" s="90"/>
      <c r="CIM50" s="90"/>
      <c r="CIN50" s="90"/>
      <c r="CIO50" s="90"/>
      <c r="CIP50" s="90"/>
      <c r="CIQ50" s="90"/>
      <c r="CIR50" s="90"/>
      <c r="CIS50" s="90"/>
      <c r="CIT50" s="90"/>
      <c r="CIU50" s="90"/>
      <c r="CIV50" s="90"/>
      <c r="CIW50" s="90"/>
      <c r="CIX50" s="90"/>
      <c r="CIY50" s="90"/>
      <c r="CIZ50" s="90"/>
      <c r="CJA50" s="90"/>
      <c r="CJB50" s="90"/>
      <c r="CJC50" s="90"/>
      <c r="CJD50" s="90"/>
      <c r="CJE50" s="90"/>
      <c r="CJF50" s="90"/>
      <c r="CJG50" s="90"/>
      <c r="CJH50" s="90"/>
      <c r="CJI50" s="90"/>
      <c r="CJJ50" s="90"/>
      <c r="CJK50" s="90"/>
      <c r="CJL50" s="90"/>
      <c r="CJM50" s="90"/>
      <c r="CJN50" s="90"/>
      <c r="CJO50" s="90"/>
      <c r="CJP50" s="90"/>
      <c r="CJQ50" s="90"/>
      <c r="CJR50" s="90"/>
      <c r="CJS50" s="90"/>
      <c r="CJT50" s="90"/>
      <c r="CJU50" s="90"/>
      <c r="CJV50" s="90"/>
      <c r="CJW50" s="90"/>
      <c r="CJX50" s="90"/>
      <c r="CJY50" s="90"/>
      <c r="CJZ50" s="90"/>
      <c r="CKA50" s="90"/>
      <c r="CKB50" s="90"/>
      <c r="CKC50" s="90"/>
      <c r="CKD50" s="90"/>
      <c r="CKE50" s="90"/>
      <c r="CKF50" s="90"/>
      <c r="CKG50" s="90"/>
      <c r="CKH50" s="90"/>
      <c r="CKI50" s="90"/>
      <c r="CKJ50" s="90"/>
      <c r="CKK50" s="90"/>
      <c r="CKL50" s="90"/>
      <c r="CKM50" s="90"/>
      <c r="CKN50" s="90"/>
      <c r="CKO50" s="90"/>
      <c r="CKP50" s="90"/>
      <c r="CKQ50" s="90"/>
      <c r="CKR50" s="90"/>
      <c r="CKS50" s="90"/>
      <c r="CKT50" s="90"/>
      <c r="CKU50" s="90"/>
      <c r="CKV50" s="90"/>
      <c r="CKW50" s="90"/>
      <c r="CKX50" s="90"/>
      <c r="CKY50" s="90"/>
      <c r="CKZ50" s="90"/>
      <c r="CLA50" s="90"/>
      <c r="CLB50" s="90"/>
      <c r="CLC50" s="90"/>
      <c r="CLD50" s="90"/>
      <c r="CLE50" s="90"/>
      <c r="CLF50" s="90"/>
      <c r="CLG50" s="90"/>
      <c r="CLH50" s="90"/>
      <c r="CLI50" s="90"/>
      <c r="CLJ50" s="90"/>
      <c r="CLK50" s="90"/>
      <c r="CLL50" s="90"/>
      <c r="CLM50" s="90"/>
      <c r="CLN50" s="90"/>
      <c r="CLO50" s="90"/>
      <c r="CLP50" s="90"/>
      <c r="CLQ50" s="90"/>
      <c r="CLR50" s="90"/>
      <c r="CLS50" s="90"/>
      <c r="CLT50" s="90"/>
      <c r="CLU50" s="90"/>
      <c r="CLV50" s="90"/>
      <c r="CLW50" s="90"/>
      <c r="CLX50" s="90"/>
      <c r="CLY50" s="90"/>
      <c r="CLZ50" s="90"/>
      <c r="CMA50" s="90"/>
      <c r="CMB50" s="90"/>
      <c r="CMC50" s="90"/>
      <c r="CMD50" s="90"/>
      <c r="CME50" s="90"/>
      <c r="CMF50" s="90"/>
      <c r="CMG50" s="90"/>
      <c r="CMH50" s="90"/>
      <c r="CMI50" s="90"/>
      <c r="CMJ50" s="90"/>
      <c r="CMK50" s="90"/>
      <c r="CML50" s="90"/>
      <c r="CMM50" s="90"/>
      <c r="CMN50" s="90"/>
      <c r="CMO50" s="90"/>
      <c r="CMP50" s="90"/>
      <c r="CMQ50" s="90"/>
      <c r="CMR50" s="90"/>
      <c r="CMS50" s="90"/>
      <c r="CMT50" s="90"/>
      <c r="CMU50" s="90"/>
      <c r="CMV50" s="90"/>
      <c r="CMW50" s="90"/>
      <c r="CMX50" s="90"/>
      <c r="CMY50" s="90"/>
      <c r="CMZ50" s="90"/>
      <c r="CNA50" s="90"/>
      <c r="CNB50" s="90"/>
      <c r="CNC50" s="90"/>
      <c r="CND50" s="90"/>
      <c r="CNE50" s="90"/>
      <c r="CNF50" s="90"/>
      <c r="CNG50" s="90"/>
      <c r="CNH50" s="90"/>
      <c r="CNI50" s="90"/>
      <c r="CNJ50" s="90"/>
      <c r="CNK50" s="90"/>
      <c r="CNL50" s="90"/>
      <c r="CNM50" s="90"/>
      <c r="CNN50" s="90"/>
      <c r="CNO50" s="90"/>
      <c r="CNP50" s="90"/>
      <c r="CNQ50" s="90"/>
      <c r="CNR50" s="90"/>
      <c r="CNS50" s="90"/>
      <c r="CNT50" s="90"/>
      <c r="CNU50" s="90"/>
      <c r="CNV50" s="90"/>
      <c r="CNW50" s="90"/>
      <c r="CNX50" s="90"/>
      <c r="CNY50" s="90"/>
      <c r="CNZ50" s="90"/>
      <c r="COA50" s="90"/>
      <c r="COB50" s="90"/>
      <c r="COC50" s="90"/>
      <c r="COD50" s="90"/>
      <c r="COE50" s="90"/>
      <c r="COF50" s="90"/>
      <c r="COG50" s="90"/>
      <c r="COH50" s="90"/>
      <c r="COI50" s="90"/>
      <c r="COJ50" s="90"/>
      <c r="COK50" s="90"/>
      <c r="COL50" s="90"/>
      <c r="COM50" s="90"/>
      <c r="CON50" s="90"/>
      <c r="COO50" s="90"/>
      <c r="COP50" s="90"/>
      <c r="COQ50" s="90"/>
      <c r="COR50" s="90"/>
      <c r="COS50" s="90"/>
      <c r="COT50" s="90"/>
      <c r="COU50" s="90"/>
      <c r="COV50" s="90"/>
      <c r="COW50" s="90"/>
      <c r="COX50" s="90"/>
      <c r="COY50" s="90"/>
      <c r="COZ50" s="90"/>
      <c r="CPA50" s="90"/>
      <c r="CPB50" s="90"/>
      <c r="CPC50" s="90"/>
      <c r="CPD50" s="90"/>
      <c r="CPE50" s="90"/>
      <c r="CPF50" s="90"/>
      <c r="CPG50" s="90"/>
      <c r="CPH50" s="90"/>
      <c r="CPI50" s="90"/>
      <c r="CPJ50" s="90"/>
      <c r="CPK50" s="90"/>
      <c r="CPL50" s="90"/>
      <c r="CPM50" s="90"/>
      <c r="CPN50" s="90"/>
      <c r="CPO50" s="90"/>
      <c r="CPP50" s="90"/>
      <c r="CPQ50" s="90"/>
      <c r="CPR50" s="90"/>
      <c r="CPS50" s="90"/>
      <c r="CPT50" s="90"/>
      <c r="CPU50" s="90"/>
      <c r="CPV50" s="90"/>
      <c r="CPW50" s="90"/>
      <c r="CPX50" s="90"/>
      <c r="CPY50" s="90"/>
      <c r="CPZ50" s="90"/>
      <c r="CQA50" s="90"/>
      <c r="CQB50" s="90"/>
      <c r="CQC50" s="90"/>
      <c r="CQD50" s="90"/>
      <c r="CQE50" s="90"/>
      <c r="CQF50" s="90"/>
      <c r="CQG50" s="90"/>
      <c r="CQH50" s="90"/>
      <c r="CQI50" s="90"/>
      <c r="CQJ50" s="90"/>
      <c r="CQK50" s="90"/>
      <c r="CQL50" s="90"/>
      <c r="CQM50" s="90"/>
      <c r="CQN50" s="90"/>
      <c r="CQO50" s="90"/>
      <c r="CQP50" s="90"/>
      <c r="CQQ50" s="90"/>
      <c r="CQR50" s="90"/>
      <c r="CQS50" s="90"/>
      <c r="CQT50" s="90"/>
      <c r="CQU50" s="90"/>
      <c r="CQV50" s="90"/>
      <c r="CQW50" s="90"/>
      <c r="CQX50" s="90"/>
      <c r="CQY50" s="90"/>
      <c r="CQZ50" s="90"/>
      <c r="CRA50" s="90"/>
      <c r="CRB50" s="90"/>
      <c r="CRC50" s="90"/>
      <c r="CRD50" s="90"/>
      <c r="CRE50" s="90"/>
      <c r="CRF50" s="90"/>
      <c r="CRG50" s="90"/>
      <c r="CRH50" s="90"/>
      <c r="CRI50" s="90"/>
      <c r="CRJ50" s="90"/>
      <c r="CRK50" s="90"/>
      <c r="CRL50" s="90"/>
      <c r="CRM50" s="90"/>
      <c r="CRN50" s="90"/>
      <c r="CRO50" s="90"/>
      <c r="CRP50" s="90"/>
      <c r="CRQ50" s="90"/>
      <c r="CRR50" s="90"/>
      <c r="CRS50" s="90"/>
      <c r="CRT50" s="90"/>
      <c r="CRU50" s="90"/>
      <c r="CRV50" s="90"/>
      <c r="CRW50" s="90"/>
      <c r="CRX50" s="90"/>
      <c r="CRY50" s="90"/>
      <c r="CRZ50" s="90"/>
      <c r="CSA50" s="90"/>
      <c r="CSB50" s="90"/>
      <c r="CSC50" s="90"/>
      <c r="CSD50" s="90"/>
      <c r="CSE50" s="90"/>
      <c r="CSF50" s="90"/>
      <c r="CSG50" s="90"/>
      <c r="CSH50" s="90"/>
      <c r="CSI50" s="90"/>
      <c r="CSJ50" s="90"/>
      <c r="CSK50" s="90"/>
      <c r="CSL50" s="90"/>
      <c r="CSM50" s="90"/>
      <c r="CSN50" s="90"/>
      <c r="CSO50" s="90"/>
      <c r="CSP50" s="90"/>
      <c r="CSQ50" s="90"/>
      <c r="CSR50" s="90"/>
      <c r="CSS50" s="90"/>
      <c r="CST50" s="90"/>
      <c r="CSU50" s="90"/>
      <c r="CSV50" s="90"/>
      <c r="CSW50" s="90"/>
      <c r="CSX50" s="90"/>
      <c r="CSY50" s="90"/>
      <c r="CSZ50" s="90"/>
      <c r="CTA50" s="90"/>
      <c r="CTB50" s="90"/>
      <c r="CTC50" s="90"/>
      <c r="CTD50" s="90"/>
      <c r="CTE50" s="90"/>
      <c r="CTF50" s="90"/>
      <c r="CTG50" s="90"/>
      <c r="CTH50" s="90"/>
      <c r="CTI50" s="90"/>
      <c r="CTJ50" s="90"/>
      <c r="CTK50" s="90"/>
      <c r="CTL50" s="90"/>
      <c r="CTM50" s="90"/>
      <c r="CTN50" s="90"/>
      <c r="CTO50" s="90"/>
      <c r="CTP50" s="90"/>
      <c r="CTQ50" s="90"/>
      <c r="CTR50" s="90"/>
      <c r="CTS50" s="90"/>
      <c r="CTT50" s="90"/>
      <c r="CTU50" s="90"/>
      <c r="CTV50" s="90"/>
      <c r="CTW50" s="90"/>
      <c r="CTX50" s="90"/>
      <c r="CTY50" s="90"/>
      <c r="CTZ50" s="90"/>
      <c r="CUA50" s="90"/>
      <c r="CUB50" s="90"/>
      <c r="CUC50" s="90"/>
      <c r="CUD50" s="90"/>
      <c r="CUE50" s="90"/>
      <c r="CUF50" s="90"/>
      <c r="CUG50" s="90"/>
      <c r="CUH50" s="90"/>
      <c r="CUI50" s="90"/>
      <c r="CUJ50" s="90"/>
      <c r="CUK50" s="90"/>
      <c r="CUL50" s="90"/>
      <c r="CUM50" s="90"/>
      <c r="CUN50" s="90"/>
      <c r="CUO50" s="90"/>
      <c r="CUP50" s="90"/>
      <c r="CUQ50" s="90"/>
      <c r="CUR50" s="90"/>
      <c r="CUS50" s="90"/>
      <c r="CUT50" s="90"/>
      <c r="CUU50" s="90"/>
      <c r="CUV50" s="90"/>
      <c r="CUW50" s="90"/>
      <c r="CUX50" s="90"/>
      <c r="CUY50" s="90"/>
      <c r="CUZ50" s="90"/>
      <c r="CVA50" s="90"/>
      <c r="CVB50" s="90"/>
      <c r="CVC50" s="90"/>
      <c r="CVD50" s="90"/>
      <c r="CVE50" s="90"/>
      <c r="CVF50" s="90"/>
      <c r="CVG50" s="90"/>
      <c r="CVH50" s="90"/>
      <c r="CVI50" s="90"/>
      <c r="CVJ50" s="90"/>
      <c r="CVK50" s="90"/>
      <c r="CVL50" s="90"/>
      <c r="CVM50" s="90"/>
      <c r="CVN50" s="90"/>
      <c r="CVO50" s="90"/>
      <c r="CVP50" s="90"/>
      <c r="CVQ50" s="90"/>
      <c r="CVR50" s="90"/>
      <c r="CVS50" s="90"/>
      <c r="CVT50" s="90"/>
      <c r="CVU50" s="90"/>
      <c r="CVV50" s="90"/>
      <c r="CVW50" s="90"/>
      <c r="CVX50" s="90"/>
      <c r="CVY50" s="90"/>
      <c r="CVZ50" s="90"/>
      <c r="CWA50" s="90"/>
      <c r="CWB50" s="90"/>
      <c r="CWC50" s="90"/>
      <c r="CWD50" s="90"/>
      <c r="CWE50" s="90"/>
      <c r="CWF50" s="90"/>
      <c r="CWG50" s="90"/>
      <c r="CWH50" s="90"/>
      <c r="CWI50" s="90"/>
      <c r="CWJ50" s="90"/>
      <c r="CWK50" s="90"/>
      <c r="CWL50" s="90"/>
      <c r="CWM50" s="90"/>
      <c r="CWN50" s="90"/>
      <c r="CWO50" s="90"/>
      <c r="CWP50" s="90"/>
      <c r="CWQ50" s="90"/>
      <c r="CWR50" s="90"/>
      <c r="CWS50" s="90"/>
      <c r="CWT50" s="90"/>
      <c r="CWU50" s="90"/>
      <c r="CWV50" s="90"/>
      <c r="CWW50" s="90"/>
      <c r="CWX50" s="90"/>
      <c r="CWY50" s="90"/>
      <c r="CWZ50" s="90"/>
      <c r="CXA50" s="90"/>
      <c r="CXB50" s="90"/>
      <c r="CXC50" s="90"/>
      <c r="CXD50" s="90"/>
      <c r="CXE50" s="90"/>
      <c r="CXF50" s="90"/>
      <c r="CXG50" s="90"/>
      <c r="CXH50" s="90"/>
      <c r="CXI50" s="90"/>
      <c r="CXJ50" s="90"/>
      <c r="CXK50" s="90"/>
      <c r="CXL50" s="90"/>
      <c r="CXM50" s="90"/>
      <c r="CXN50" s="90"/>
      <c r="CXO50" s="90"/>
      <c r="CXP50" s="90"/>
      <c r="CXQ50" s="90"/>
      <c r="CXR50" s="90"/>
      <c r="CXS50" s="90"/>
      <c r="CXT50" s="90"/>
      <c r="CXU50" s="90"/>
      <c r="CXV50" s="90"/>
      <c r="CXW50" s="90"/>
      <c r="CXX50" s="90"/>
      <c r="CXY50" s="90"/>
      <c r="CXZ50" s="90"/>
      <c r="CYA50" s="90"/>
      <c r="CYB50" s="90"/>
      <c r="CYC50" s="90"/>
      <c r="CYD50" s="90"/>
      <c r="CYE50" s="90"/>
      <c r="CYF50" s="90"/>
      <c r="CYG50" s="90"/>
      <c r="CYH50" s="90"/>
      <c r="CYI50" s="90"/>
      <c r="CYJ50" s="90"/>
      <c r="CYK50" s="90"/>
      <c r="CYL50" s="90"/>
      <c r="CYM50" s="90"/>
      <c r="CYN50" s="90"/>
      <c r="CYO50" s="90"/>
      <c r="CYP50" s="90"/>
      <c r="CYQ50" s="90"/>
      <c r="CYR50" s="90"/>
      <c r="CYS50" s="90"/>
      <c r="CYT50" s="90"/>
      <c r="CYU50" s="90"/>
      <c r="CYV50" s="90"/>
      <c r="CYW50" s="90"/>
      <c r="CYX50" s="90"/>
      <c r="CYY50" s="90"/>
      <c r="CYZ50" s="90"/>
      <c r="CZA50" s="90"/>
      <c r="CZB50" s="90"/>
      <c r="CZC50" s="90"/>
      <c r="CZD50" s="90"/>
      <c r="CZE50" s="90"/>
      <c r="CZF50" s="90"/>
      <c r="CZG50" s="90"/>
      <c r="CZH50" s="90"/>
      <c r="CZI50" s="90"/>
      <c r="CZJ50" s="90"/>
      <c r="CZK50" s="90"/>
      <c r="CZL50" s="90"/>
      <c r="CZM50" s="90"/>
      <c r="CZN50" s="90"/>
      <c r="CZO50" s="90"/>
      <c r="CZP50" s="90"/>
      <c r="CZQ50" s="90"/>
      <c r="CZR50" s="90"/>
      <c r="CZS50" s="90"/>
      <c r="CZT50" s="90"/>
      <c r="CZU50" s="90"/>
      <c r="CZV50" s="90"/>
      <c r="CZW50" s="90"/>
      <c r="CZX50" s="90"/>
      <c r="CZY50" s="90"/>
      <c r="CZZ50" s="90"/>
      <c r="DAA50" s="90"/>
      <c r="DAB50" s="90"/>
      <c r="DAC50" s="90"/>
      <c r="DAD50" s="90"/>
      <c r="DAE50" s="90"/>
      <c r="DAF50" s="90"/>
      <c r="DAG50" s="90"/>
      <c r="DAH50" s="90"/>
      <c r="DAI50" s="90"/>
      <c r="DAJ50" s="90"/>
      <c r="DAK50" s="90"/>
      <c r="DAL50" s="90"/>
      <c r="DAM50" s="90"/>
      <c r="DAN50" s="90"/>
      <c r="DAO50" s="90"/>
      <c r="DAP50" s="90"/>
      <c r="DAQ50" s="90"/>
      <c r="DAR50" s="90"/>
      <c r="DAS50" s="90"/>
      <c r="DAT50" s="90"/>
      <c r="DAU50" s="90"/>
      <c r="DAV50" s="90"/>
      <c r="DAW50" s="90"/>
      <c r="DAX50" s="90"/>
      <c r="DAY50" s="90"/>
      <c r="DAZ50" s="90"/>
      <c r="DBA50" s="90"/>
      <c r="DBB50" s="90"/>
      <c r="DBC50" s="90"/>
      <c r="DBD50" s="90"/>
      <c r="DBE50" s="90"/>
      <c r="DBF50" s="90"/>
      <c r="DBG50" s="90"/>
      <c r="DBH50" s="90"/>
      <c r="DBI50" s="90"/>
      <c r="DBJ50" s="90"/>
      <c r="DBK50" s="90"/>
      <c r="DBL50" s="90"/>
      <c r="DBM50" s="90"/>
      <c r="DBN50" s="90"/>
      <c r="DBO50" s="90"/>
      <c r="DBP50" s="90"/>
      <c r="DBQ50" s="90"/>
      <c r="DBR50" s="90"/>
      <c r="DBS50" s="90"/>
      <c r="DBT50" s="90"/>
      <c r="DBU50" s="90"/>
      <c r="DBV50" s="90"/>
      <c r="DBW50" s="90"/>
      <c r="DBX50" s="90"/>
      <c r="DBY50" s="90"/>
      <c r="DBZ50" s="90"/>
      <c r="DCA50" s="90"/>
      <c r="DCB50" s="90"/>
      <c r="DCC50" s="90"/>
      <c r="DCD50" s="90"/>
      <c r="DCE50" s="90"/>
      <c r="DCF50" s="90"/>
      <c r="DCG50" s="90"/>
      <c r="DCH50" s="90"/>
      <c r="DCI50" s="90"/>
      <c r="DCJ50" s="90"/>
      <c r="DCK50" s="90"/>
      <c r="DCL50" s="90"/>
      <c r="DCM50" s="90"/>
      <c r="DCN50" s="90"/>
      <c r="DCO50" s="90"/>
      <c r="DCP50" s="90"/>
      <c r="DCQ50" s="90"/>
      <c r="DCR50" s="90"/>
      <c r="DCS50" s="90"/>
      <c r="DCT50" s="90"/>
      <c r="DCU50" s="90"/>
      <c r="DCV50" s="90"/>
      <c r="DCW50" s="90"/>
      <c r="DCX50" s="90"/>
      <c r="DCY50" s="90"/>
      <c r="DCZ50" s="90"/>
      <c r="DDA50" s="90"/>
      <c r="DDB50" s="90"/>
      <c r="DDC50" s="90"/>
      <c r="DDD50" s="90"/>
      <c r="DDE50" s="90"/>
      <c r="DDF50" s="90"/>
      <c r="DDG50" s="90"/>
      <c r="DDH50" s="90"/>
      <c r="DDI50" s="90"/>
      <c r="DDJ50" s="90"/>
      <c r="DDK50" s="90"/>
      <c r="DDL50" s="90"/>
      <c r="DDM50" s="90"/>
      <c r="DDN50" s="90"/>
      <c r="DDO50" s="90"/>
      <c r="DDP50" s="90"/>
      <c r="DDQ50" s="90"/>
      <c r="DDR50" s="90"/>
      <c r="DDS50" s="90"/>
      <c r="DDT50" s="90"/>
      <c r="DDU50" s="90"/>
      <c r="DDV50" s="90"/>
      <c r="DDW50" s="90"/>
      <c r="DDX50" s="90"/>
      <c r="DDY50" s="90"/>
      <c r="DDZ50" s="90"/>
      <c r="DEA50" s="90"/>
      <c r="DEB50" s="90"/>
      <c r="DEC50" s="90"/>
      <c r="DED50" s="90"/>
      <c r="DEE50" s="90"/>
      <c r="DEF50" s="90"/>
      <c r="DEG50" s="90"/>
      <c r="DEH50" s="90"/>
      <c r="DEI50" s="90"/>
      <c r="DEJ50" s="90"/>
      <c r="DEK50" s="90"/>
      <c r="DEL50" s="90"/>
      <c r="DEM50" s="90"/>
      <c r="DEN50" s="90"/>
      <c r="DEO50" s="90"/>
      <c r="DEP50" s="90"/>
      <c r="DEQ50" s="90"/>
      <c r="DER50" s="90"/>
      <c r="DES50" s="90"/>
      <c r="DET50" s="90"/>
      <c r="DEU50" s="90"/>
      <c r="DEV50" s="90"/>
      <c r="DEW50" s="90"/>
      <c r="DEX50" s="90"/>
      <c r="DEY50" s="90"/>
      <c r="DEZ50" s="90"/>
      <c r="DFA50" s="90"/>
      <c r="DFB50" s="90"/>
      <c r="DFC50" s="90"/>
      <c r="DFD50" s="90"/>
      <c r="DFE50" s="90"/>
      <c r="DFF50" s="90"/>
      <c r="DFG50" s="90"/>
      <c r="DFH50" s="90"/>
      <c r="DFI50" s="90"/>
      <c r="DFJ50" s="90"/>
      <c r="DFK50" s="90"/>
      <c r="DFL50" s="90"/>
      <c r="DFM50" s="90"/>
      <c r="DFN50" s="90"/>
      <c r="DFO50" s="90"/>
      <c r="DFP50" s="90"/>
      <c r="DFQ50" s="90"/>
      <c r="DFR50" s="90"/>
      <c r="DFS50" s="90"/>
      <c r="DFT50" s="90"/>
      <c r="DFU50" s="90"/>
      <c r="DFV50" s="90"/>
      <c r="DFW50" s="90"/>
      <c r="DFX50" s="90"/>
      <c r="DFY50" s="90"/>
      <c r="DFZ50" s="90"/>
      <c r="DGA50" s="90"/>
      <c r="DGB50" s="90"/>
      <c r="DGC50" s="90"/>
      <c r="DGD50" s="90"/>
      <c r="DGE50" s="90"/>
      <c r="DGF50" s="90"/>
      <c r="DGG50" s="90"/>
      <c r="DGH50" s="90"/>
      <c r="DGI50" s="90"/>
      <c r="DGJ50" s="90"/>
      <c r="DGK50" s="90"/>
      <c r="DGL50" s="90"/>
      <c r="DGM50" s="90"/>
      <c r="DGN50" s="90"/>
      <c r="DGO50" s="90"/>
      <c r="DGP50" s="90"/>
      <c r="DGQ50" s="90"/>
      <c r="DGR50" s="90"/>
      <c r="DGS50" s="90"/>
      <c r="DGT50" s="90"/>
      <c r="DGU50" s="90"/>
      <c r="DGV50" s="90"/>
      <c r="DGW50" s="90"/>
      <c r="DGX50" s="90"/>
      <c r="DGY50" s="90"/>
      <c r="DGZ50" s="90"/>
      <c r="DHA50" s="90"/>
      <c r="DHB50" s="90"/>
      <c r="DHC50" s="90"/>
      <c r="DHD50" s="90"/>
      <c r="DHE50" s="90"/>
      <c r="DHF50" s="90"/>
      <c r="DHG50" s="90"/>
      <c r="DHH50" s="90"/>
      <c r="DHI50" s="90"/>
      <c r="DHJ50" s="90"/>
      <c r="DHK50" s="90"/>
      <c r="DHL50" s="90"/>
      <c r="DHM50" s="90"/>
      <c r="DHN50" s="90"/>
      <c r="DHO50" s="90"/>
      <c r="DHP50" s="90"/>
      <c r="DHQ50" s="90"/>
      <c r="DHR50" s="90"/>
      <c r="DHS50" s="90"/>
      <c r="DHT50" s="90"/>
      <c r="DHU50" s="90"/>
      <c r="DHV50" s="90"/>
      <c r="DHW50" s="90"/>
      <c r="DHX50" s="90"/>
      <c r="DHY50" s="90"/>
      <c r="DHZ50" s="90"/>
      <c r="DIA50" s="90"/>
      <c r="DIB50" s="90"/>
      <c r="DIC50" s="90"/>
      <c r="DID50" s="90"/>
      <c r="DIE50" s="90"/>
      <c r="DIF50" s="90"/>
      <c r="DIG50" s="90"/>
      <c r="DIH50" s="90"/>
      <c r="DII50" s="90"/>
      <c r="DIJ50" s="90"/>
      <c r="DIK50" s="90"/>
      <c r="DIL50" s="90"/>
      <c r="DIM50" s="90"/>
      <c r="DIN50" s="90"/>
      <c r="DIO50" s="90"/>
      <c r="DIP50" s="90"/>
      <c r="DIQ50" s="90"/>
      <c r="DIR50" s="90"/>
      <c r="DIS50" s="90"/>
      <c r="DIT50" s="90"/>
      <c r="DIU50" s="90"/>
      <c r="DIV50" s="90"/>
      <c r="DIW50" s="90"/>
      <c r="DIX50" s="90"/>
      <c r="DIY50" s="90"/>
      <c r="DIZ50" s="90"/>
      <c r="DJA50" s="90"/>
      <c r="DJB50" s="90"/>
      <c r="DJC50" s="90"/>
      <c r="DJD50" s="90"/>
      <c r="DJE50" s="90"/>
      <c r="DJF50" s="90"/>
      <c r="DJG50" s="90"/>
      <c r="DJH50" s="90"/>
      <c r="DJI50" s="90"/>
      <c r="DJJ50" s="90"/>
      <c r="DJK50" s="90"/>
      <c r="DJL50" s="90"/>
      <c r="DJM50" s="90"/>
      <c r="DJN50" s="90"/>
      <c r="DJO50" s="90"/>
      <c r="DJP50" s="90"/>
      <c r="DJQ50" s="90"/>
      <c r="DJR50" s="90"/>
      <c r="DJS50" s="90"/>
      <c r="DJT50" s="90"/>
      <c r="DJU50" s="90"/>
      <c r="DJV50" s="90"/>
      <c r="DJW50" s="90"/>
      <c r="DJX50" s="90"/>
      <c r="DJY50" s="90"/>
      <c r="DJZ50" s="90"/>
      <c r="DKA50" s="90"/>
      <c r="DKB50" s="90"/>
      <c r="DKC50" s="90"/>
      <c r="DKD50" s="90"/>
      <c r="DKE50" s="90"/>
      <c r="DKF50" s="90"/>
      <c r="DKG50" s="90"/>
      <c r="DKH50" s="90"/>
      <c r="DKI50" s="90"/>
      <c r="DKJ50" s="90"/>
      <c r="DKK50" s="90"/>
      <c r="DKL50" s="90"/>
      <c r="DKM50" s="90"/>
      <c r="DKN50" s="90"/>
      <c r="DKO50" s="90"/>
      <c r="DKP50" s="90"/>
      <c r="DKQ50" s="90"/>
      <c r="DKR50" s="90"/>
      <c r="DKS50" s="90"/>
      <c r="DKT50" s="90"/>
      <c r="DKU50" s="90"/>
      <c r="DKV50" s="90"/>
      <c r="DKW50" s="90"/>
      <c r="DKX50" s="90"/>
      <c r="DKY50" s="90"/>
      <c r="DKZ50" s="90"/>
      <c r="DLA50" s="90"/>
      <c r="DLB50" s="90"/>
      <c r="DLC50" s="90"/>
      <c r="DLD50" s="90"/>
      <c r="DLE50" s="90"/>
      <c r="DLF50" s="90"/>
      <c r="DLG50" s="90"/>
      <c r="DLH50" s="90"/>
      <c r="DLI50" s="90"/>
      <c r="DLJ50" s="90"/>
      <c r="DLK50" s="90"/>
      <c r="DLL50" s="90"/>
      <c r="DLM50" s="90"/>
      <c r="DLN50" s="90"/>
      <c r="DLO50" s="90"/>
      <c r="DLP50" s="90"/>
      <c r="DLQ50" s="90"/>
      <c r="DLR50" s="90"/>
      <c r="DLS50" s="90"/>
      <c r="DLT50" s="90"/>
      <c r="DLU50" s="90"/>
      <c r="DLV50" s="90"/>
      <c r="DLW50" s="90"/>
      <c r="DLX50" s="90"/>
      <c r="DLY50" s="90"/>
      <c r="DLZ50" s="90"/>
      <c r="DMA50" s="90"/>
      <c r="DMB50" s="90"/>
      <c r="DMC50" s="90"/>
      <c r="DMD50" s="90"/>
      <c r="DME50" s="90"/>
      <c r="DMF50" s="90"/>
      <c r="DMG50" s="90"/>
      <c r="DMH50" s="90"/>
      <c r="DMI50" s="90"/>
      <c r="DMJ50" s="90"/>
      <c r="DMK50" s="90"/>
      <c r="DML50" s="90"/>
      <c r="DMM50" s="90"/>
      <c r="DMN50" s="90"/>
      <c r="DMO50" s="90"/>
      <c r="DMP50" s="90"/>
      <c r="DMQ50" s="90"/>
      <c r="DMR50" s="90"/>
      <c r="DMS50" s="90"/>
      <c r="DMT50" s="90"/>
      <c r="DMU50" s="90"/>
      <c r="DMV50" s="90"/>
      <c r="DMW50" s="90"/>
      <c r="DMX50" s="90"/>
      <c r="DMY50" s="90"/>
      <c r="DMZ50" s="90"/>
      <c r="DNA50" s="90"/>
      <c r="DNB50" s="90"/>
      <c r="DNC50" s="90"/>
      <c r="DND50" s="90"/>
      <c r="DNE50" s="90"/>
      <c r="DNF50" s="90"/>
      <c r="DNG50" s="90"/>
      <c r="DNH50" s="90"/>
      <c r="DNI50" s="90"/>
      <c r="DNJ50" s="90"/>
      <c r="DNK50" s="90"/>
      <c r="DNL50" s="90"/>
      <c r="DNM50" s="90"/>
      <c r="DNN50" s="90"/>
      <c r="DNO50" s="90"/>
      <c r="DNP50" s="90"/>
      <c r="DNQ50" s="90"/>
      <c r="DNR50" s="90"/>
      <c r="DNS50" s="90"/>
      <c r="DNT50" s="90"/>
      <c r="DNU50" s="90"/>
      <c r="DNV50" s="90"/>
      <c r="DNW50" s="90"/>
      <c r="DNX50" s="90"/>
      <c r="DNY50" s="90"/>
      <c r="DNZ50" s="90"/>
      <c r="DOA50" s="90"/>
      <c r="DOB50" s="90"/>
      <c r="DOC50" s="90"/>
      <c r="DOD50" s="90"/>
      <c r="DOE50" s="90"/>
      <c r="DOF50" s="90"/>
      <c r="DOG50" s="90"/>
      <c r="DOH50" s="90"/>
      <c r="DOI50" s="90"/>
      <c r="DOJ50" s="90"/>
      <c r="DOK50" s="90"/>
      <c r="DOL50" s="90"/>
      <c r="DOM50" s="90"/>
      <c r="DON50" s="90"/>
      <c r="DOO50" s="90"/>
      <c r="DOP50" s="90"/>
      <c r="DOQ50" s="90"/>
      <c r="DOR50" s="90"/>
      <c r="DOS50" s="90"/>
      <c r="DOT50" s="90"/>
      <c r="DOU50" s="90"/>
      <c r="DOV50" s="90"/>
      <c r="DOW50" s="90"/>
      <c r="DOX50" s="90"/>
      <c r="DOY50" s="90"/>
      <c r="DOZ50" s="90"/>
      <c r="DPA50" s="90"/>
      <c r="DPB50" s="90"/>
      <c r="DPC50" s="90"/>
      <c r="DPD50" s="90"/>
      <c r="DPE50" s="90"/>
      <c r="DPF50" s="90"/>
      <c r="DPG50" s="90"/>
      <c r="DPH50" s="90"/>
      <c r="DPI50" s="90"/>
      <c r="DPJ50" s="90"/>
      <c r="DPK50" s="90"/>
      <c r="DPL50" s="90"/>
      <c r="DPM50" s="90"/>
      <c r="DPN50" s="90"/>
      <c r="DPO50" s="90"/>
      <c r="DPP50" s="90"/>
      <c r="DPQ50" s="90"/>
      <c r="DPR50" s="90"/>
      <c r="DPS50" s="90"/>
      <c r="DPT50" s="90"/>
      <c r="DPU50" s="90"/>
      <c r="DPV50" s="90"/>
      <c r="DPW50" s="90"/>
      <c r="DPX50" s="90"/>
      <c r="DPY50" s="90"/>
      <c r="DPZ50" s="90"/>
      <c r="DQA50" s="90"/>
      <c r="DQB50" s="90"/>
      <c r="DQC50" s="90"/>
      <c r="DQD50" s="90"/>
      <c r="DQE50" s="90"/>
      <c r="DQF50" s="90"/>
      <c r="DQG50" s="90"/>
      <c r="DQH50" s="90"/>
      <c r="DQI50" s="90"/>
      <c r="DQJ50" s="90"/>
      <c r="DQK50" s="90"/>
      <c r="DQL50" s="90"/>
      <c r="DQM50" s="90"/>
      <c r="DQN50" s="90"/>
      <c r="DQO50" s="90"/>
      <c r="DQP50" s="90"/>
      <c r="DQQ50" s="90"/>
      <c r="DQR50" s="90"/>
      <c r="DQS50" s="90"/>
      <c r="DQT50" s="90"/>
      <c r="DQU50" s="90"/>
      <c r="DQV50" s="90"/>
      <c r="DQW50" s="90"/>
      <c r="DQX50" s="90"/>
      <c r="DQY50" s="90"/>
      <c r="DQZ50" s="90"/>
      <c r="DRA50" s="90"/>
      <c r="DRB50" s="90"/>
      <c r="DRC50" s="90"/>
      <c r="DRD50" s="90"/>
      <c r="DRE50" s="90"/>
      <c r="DRF50" s="90"/>
      <c r="DRG50" s="90"/>
      <c r="DRH50" s="90"/>
      <c r="DRI50" s="90"/>
      <c r="DRJ50" s="90"/>
      <c r="DRK50" s="90"/>
      <c r="DRL50" s="90"/>
      <c r="DRM50" s="90"/>
      <c r="DRN50" s="90"/>
      <c r="DRO50" s="90"/>
      <c r="DRP50" s="90"/>
      <c r="DRQ50" s="90"/>
      <c r="DRR50" s="90"/>
      <c r="DRS50" s="90"/>
      <c r="DRT50" s="90"/>
      <c r="DRU50" s="90"/>
      <c r="DRV50" s="90"/>
      <c r="DRW50" s="90"/>
      <c r="DRX50" s="90"/>
      <c r="DRY50" s="90"/>
      <c r="DRZ50" s="90"/>
      <c r="DSA50" s="90"/>
      <c r="DSB50" s="90"/>
      <c r="DSC50" s="90"/>
      <c r="DSD50" s="90"/>
      <c r="DSE50" s="90"/>
      <c r="DSF50" s="90"/>
      <c r="DSG50" s="90"/>
      <c r="DSH50" s="90"/>
      <c r="DSI50" s="90"/>
      <c r="DSJ50" s="90"/>
      <c r="DSK50" s="90"/>
      <c r="DSL50" s="90"/>
      <c r="DSM50" s="90"/>
      <c r="DSN50" s="90"/>
      <c r="DSO50" s="90"/>
      <c r="DSP50" s="90"/>
      <c r="DSQ50" s="90"/>
      <c r="DSR50" s="90"/>
      <c r="DSS50" s="90"/>
      <c r="DST50" s="90"/>
      <c r="DSU50" s="90"/>
      <c r="DSV50" s="90"/>
      <c r="DSW50" s="90"/>
      <c r="DSX50" s="90"/>
      <c r="DSY50" s="90"/>
      <c r="DSZ50" s="90"/>
      <c r="DTA50" s="90"/>
      <c r="DTB50" s="90"/>
      <c r="DTC50" s="90"/>
      <c r="DTD50" s="90"/>
      <c r="DTE50" s="90"/>
      <c r="DTF50" s="90"/>
      <c r="DTG50" s="90"/>
      <c r="DTH50" s="90"/>
      <c r="DTI50" s="90"/>
      <c r="DTJ50" s="90"/>
      <c r="DTK50" s="90"/>
      <c r="DTL50" s="90"/>
      <c r="DTM50" s="90"/>
      <c r="DTN50" s="90"/>
      <c r="DTO50" s="90"/>
      <c r="DTP50" s="90"/>
      <c r="DTQ50" s="90"/>
      <c r="DTR50" s="90"/>
      <c r="DTS50" s="90"/>
      <c r="DTT50" s="90"/>
      <c r="DTU50" s="90"/>
      <c r="DTV50" s="90"/>
      <c r="DTW50" s="90"/>
      <c r="DTX50" s="90"/>
      <c r="DTY50" s="90"/>
      <c r="DTZ50" s="90"/>
      <c r="DUA50" s="90"/>
      <c r="DUB50" s="90"/>
      <c r="DUC50" s="90"/>
      <c r="DUD50" s="90"/>
      <c r="DUE50" s="90"/>
      <c r="DUF50" s="90"/>
      <c r="DUG50" s="90"/>
      <c r="DUH50" s="90"/>
      <c r="DUI50" s="90"/>
      <c r="DUJ50" s="90"/>
      <c r="DUK50" s="90"/>
      <c r="DUL50" s="90"/>
      <c r="DUM50" s="90"/>
      <c r="DUN50" s="90"/>
      <c r="DUO50" s="90"/>
      <c r="DUP50" s="90"/>
      <c r="DUQ50" s="90"/>
      <c r="DUR50" s="90"/>
      <c r="DUS50" s="90"/>
      <c r="DUT50" s="90"/>
      <c r="DUU50" s="90"/>
      <c r="DUV50" s="90"/>
      <c r="DUW50" s="90"/>
      <c r="DUX50" s="90"/>
      <c r="DUY50" s="90"/>
      <c r="DUZ50" s="90"/>
      <c r="DVA50" s="90"/>
      <c r="DVB50" s="90"/>
      <c r="DVC50" s="90"/>
      <c r="DVD50" s="90"/>
      <c r="DVE50" s="90"/>
      <c r="DVF50" s="90"/>
      <c r="DVG50" s="90"/>
      <c r="DVH50" s="90"/>
      <c r="DVI50" s="90"/>
      <c r="DVJ50" s="90"/>
      <c r="DVK50" s="90"/>
      <c r="DVL50" s="90"/>
      <c r="DVM50" s="90"/>
      <c r="DVN50" s="90"/>
      <c r="DVO50" s="90"/>
      <c r="DVP50" s="90"/>
      <c r="DVQ50" s="90"/>
      <c r="DVR50" s="90"/>
      <c r="DVS50" s="90"/>
      <c r="DVT50" s="90"/>
      <c r="DVU50" s="90"/>
      <c r="DVV50" s="90"/>
      <c r="DVW50" s="90"/>
      <c r="DVX50" s="90"/>
      <c r="DVY50" s="90"/>
      <c r="DVZ50" s="90"/>
      <c r="DWA50" s="90"/>
      <c r="DWB50" s="90"/>
      <c r="DWC50" s="90"/>
      <c r="DWD50" s="90"/>
      <c r="DWE50" s="90"/>
      <c r="DWF50" s="90"/>
      <c r="DWG50" s="90"/>
      <c r="DWH50" s="90"/>
      <c r="DWI50" s="90"/>
      <c r="DWJ50" s="90"/>
      <c r="DWK50" s="90"/>
      <c r="DWL50" s="90"/>
      <c r="DWM50" s="90"/>
      <c r="DWN50" s="90"/>
      <c r="DWO50" s="90"/>
      <c r="DWP50" s="90"/>
      <c r="DWQ50" s="90"/>
      <c r="DWR50" s="90"/>
      <c r="DWS50" s="90"/>
      <c r="DWT50" s="90"/>
      <c r="DWU50" s="90"/>
      <c r="DWV50" s="90"/>
      <c r="DWW50" s="90"/>
      <c r="DWX50" s="90"/>
      <c r="DWY50" s="90"/>
      <c r="DWZ50" s="90"/>
      <c r="DXA50" s="90"/>
      <c r="DXB50" s="90"/>
      <c r="DXC50" s="90"/>
      <c r="DXD50" s="90"/>
      <c r="DXE50" s="90"/>
      <c r="DXF50" s="90"/>
      <c r="DXG50" s="90"/>
      <c r="DXH50" s="90"/>
      <c r="DXI50" s="90"/>
      <c r="DXJ50" s="90"/>
      <c r="DXK50" s="90"/>
      <c r="DXL50" s="90"/>
      <c r="DXM50" s="90"/>
      <c r="DXN50" s="90"/>
      <c r="DXO50" s="90"/>
      <c r="DXP50" s="90"/>
      <c r="DXQ50" s="90"/>
      <c r="DXR50" s="90"/>
      <c r="DXS50" s="90"/>
      <c r="DXT50" s="90"/>
      <c r="DXU50" s="90"/>
      <c r="DXV50" s="90"/>
      <c r="DXW50" s="90"/>
      <c r="DXX50" s="90"/>
      <c r="DXY50" s="90"/>
      <c r="DXZ50" s="90"/>
      <c r="DYA50" s="90"/>
      <c r="DYB50" s="90"/>
      <c r="DYC50" s="90"/>
      <c r="DYD50" s="90"/>
      <c r="DYE50" s="90"/>
      <c r="DYF50" s="90"/>
      <c r="DYG50" s="90"/>
      <c r="DYH50" s="90"/>
      <c r="DYI50" s="90"/>
      <c r="DYJ50" s="90"/>
      <c r="DYK50" s="90"/>
      <c r="DYL50" s="90"/>
      <c r="DYM50" s="90"/>
      <c r="DYN50" s="90"/>
      <c r="DYO50" s="90"/>
      <c r="DYP50" s="90"/>
      <c r="DYQ50" s="90"/>
      <c r="DYR50" s="90"/>
      <c r="DYS50" s="90"/>
      <c r="DYT50" s="90"/>
      <c r="DYU50" s="90"/>
      <c r="DYV50" s="90"/>
      <c r="DYW50" s="90"/>
      <c r="DYX50" s="90"/>
      <c r="DYY50" s="90"/>
      <c r="DYZ50" s="90"/>
      <c r="DZA50" s="90"/>
      <c r="DZB50" s="90"/>
      <c r="DZC50" s="90"/>
      <c r="DZD50" s="90"/>
      <c r="DZE50" s="90"/>
      <c r="DZF50" s="90"/>
      <c r="DZG50" s="90"/>
      <c r="DZH50" s="90"/>
      <c r="DZI50" s="90"/>
      <c r="DZJ50" s="90"/>
      <c r="DZK50" s="90"/>
      <c r="DZL50" s="90"/>
      <c r="DZM50" s="90"/>
      <c r="DZN50" s="90"/>
      <c r="DZO50" s="90"/>
      <c r="DZP50" s="90"/>
      <c r="DZQ50" s="90"/>
      <c r="DZR50" s="90"/>
      <c r="DZS50" s="90"/>
      <c r="DZT50" s="90"/>
      <c r="DZU50" s="90"/>
      <c r="DZV50" s="90"/>
      <c r="DZW50" s="90"/>
      <c r="DZX50" s="90"/>
      <c r="DZY50" s="90"/>
      <c r="DZZ50" s="90"/>
      <c r="EAA50" s="90"/>
      <c r="EAB50" s="90"/>
      <c r="EAC50" s="90"/>
      <c r="EAD50" s="90"/>
      <c r="EAE50" s="90"/>
      <c r="EAF50" s="90"/>
      <c r="EAG50" s="90"/>
      <c r="EAH50" s="90"/>
      <c r="EAI50" s="90"/>
      <c r="EAJ50" s="90"/>
      <c r="EAK50" s="90"/>
      <c r="EAL50" s="90"/>
      <c r="EAM50" s="90"/>
      <c r="EAN50" s="90"/>
      <c r="EAO50" s="90"/>
      <c r="EAP50" s="90"/>
      <c r="EAQ50" s="90"/>
      <c r="EAR50" s="90"/>
      <c r="EAS50" s="90"/>
      <c r="EAT50" s="90"/>
      <c r="EAU50" s="90"/>
      <c r="EAV50" s="90"/>
      <c r="EAW50" s="90"/>
      <c r="EAX50" s="90"/>
      <c r="EAY50" s="90"/>
      <c r="EAZ50" s="90"/>
      <c r="EBA50" s="90"/>
      <c r="EBB50" s="90"/>
      <c r="EBC50" s="90"/>
      <c r="EBD50" s="90"/>
      <c r="EBE50" s="90"/>
      <c r="EBF50" s="90"/>
      <c r="EBG50" s="90"/>
      <c r="EBH50" s="90"/>
      <c r="EBI50" s="90"/>
      <c r="EBJ50" s="90"/>
      <c r="EBK50" s="90"/>
      <c r="EBL50" s="90"/>
      <c r="EBM50" s="90"/>
      <c r="EBN50" s="90"/>
      <c r="EBO50" s="90"/>
      <c r="EBP50" s="90"/>
      <c r="EBQ50" s="90"/>
      <c r="EBR50" s="90"/>
      <c r="EBS50" s="90"/>
      <c r="EBT50" s="90"/>
      <c r="EBU50" s="90"/>
      <c r="EBV50" s="90"/>
      <c r="EBW50" s="90"/>
      <c r="EBX50" s="90"/>
      <c r="EBY50" s="90"/>
      <c r="EBZ50" s="90"/>
      <c r="ECA50" s="90"/>
      <c r="ECB50" s="90"/>
      <c r="ECC50" s="90"/>
      <c r="ECD50" s="90"/>
      <c r="ECE50" s="90"/>
      <c r="ECF50" s="90"/>
      <c r="ECG50" s="90"/>
      <c r="ECH50" s="90"/>
      <c r="ECI50" s="90"/>
      <c r="ECJ50" s="90"/>
      <c r="ECK50" s="90"/>
      <c r="ECL50" s="90"/>
      <c r="ECM50" s="90"/>
      <c r="ECN50" s="90"/>
      <c r="ECO50" s="90"/>
      <c r="ECP50" s="90"/>
      <c r="ECQ50" s="90"/>
      <c r="ECR50" s="90"/>
      <c r="ECS50" s="90"/>
      <c r="ECT50" s="90"/>
      <c r="ECU50" s="90"/>
      <c r="ECV50" s="90"/>
      <c r="ECW50" s="90"/>
      <c r="ECX50" s="90"/>
      <c r="ECY50" s="90"/>
      <c r="ECZ50" s="90"/>
      <c r="EDA50" s="90"/>
      <c r="EDB50" s="90"/>
      <c r="EDC50" s="90"/>
      <c r="EDD50" s="90"/>
      <c r="EDE50" s="90"/>
      <c r="EDF50" s="90"/>
      <c r="EDG50" s="90"/>
      <c r="EDH50" s="90"/>
      <c r="EDI50" s="90"/>
      <c r="EDJ50" s="90"/>
      <c r="EDK50" s="90"/>
      <c r="EDL50" s="90"/>
      <c r="EDM50" s="90"/>
      <c r="EDN50" s="90"/>
      <c r="EDO50" s="90"/>
      <c r="EDP50" s="90"/>
      <c r="EDQ50" s="90"/>
      <c r="EDR50" s="90"/>
      <c r="EDS50" s="90"/>
      <c r="EDT50" s="90"/>
      <c r="EDU50" s="90"/>
      <c r="EDV50" s="90"/>
      <c r="EDW50" s="90"/>
      <c r="EDX50" s="90"/>
      <c r="EDY50" s="90"/>
      <c r="EDZ50" s="90"/>
      <c r="EEA50" s="90"/>
      <c r="EEB50" s="90"/>
      <c r="EEC50" s="90"/>
      <c r="EED50" s="90"/>
      <c r="EEE50" s="90"/>
      <c r="EEF50" s="90"/>
      <c r="EEG50" s="90"/>
      <c r="EEH50" s="90"/>
      <c r="EEI50" s="90"/>
      <c r="EEJ50" s="90"/>
      <c r="EEK50" s="90"/>
      <c r="EEL50" s="90"/>
      <c r="EEM50" s="90"/>
      <c r="EEN50" s="90"/>
      <c r="EEO50" s="90"/>
      <c r="EEP50" s="90"/>
      <c r="EEQ50" s="90"/>
      <c r="EER50" s="90"/>
      <c r="EES50" s="90"/>
      <c r="EET50" s="90"/>
      <c r="EEU50" s="90"/>
      <c r="EEV50" s="90"/>
      <c r="EEW50" s="90"/>
      <c r="EEX50" s="90"/>
      <c r="EEY50" s="90"/>
      <c r="EEZ50" s="90"/>
      <c r="EFA50" s="90"/>
      <c r="EFB50" s="90"/>
      <c r="EFC50" s="90"/>
      <c r="EFD50" s="90"/>
      <c r="EFE50" s="90"/>
      <c r="EFF50" s="90"/>
      <c r="EFG50" s="90"/>
      <c r="EFH50" s="90"/>
      <c r="EFI50" s="90"/>
      <c r="EFJ50" s="90"/>
      <c r="EFK50" s="90"/>
      <c r="EFL50" s="90"/>
      <c r="EFM50" s="90"/>
      <c r="EFN50" s="90"/>
      <c r="EFO50" s="90"/>
      <c r="EFP50" s="90"/>
      <c r="EFQ50" s="90"/>
      <c r="EFR50" s="90"/>
      <c r="EFS50" s="90"/>
      <c r="EFT50" s="90"/>
      <c r="EFU50" s="90"/>
      <c r="EFV50" s="90"/>
      <c r="EFW50" s="90"/>
      <c r="EFX50" s="90"/>
      <c r="EFY50" s="90"/>
      <c r="EFZ50" s="90"/>
      <c r="EGA50" s="90"/>
      <c r="EGB50" s="90"/>
      <c r="EGC50" s="90"/>
      <c r="EGD50" s="90"/>
      <c r="EGE50" s="90"/>
      <c r="EGF50" s="90"/>
      <c r="EGG50" s="90"/>
      <c r="EGH50" s="90"/>
      <c r="EGI50" s="90"/>
      <c r="EGJ50" s="90"/>
      <c r="EGK50" s="90"/>
      <c r="EGL50" s="90"/>
      <c r="EGM50" s="90"/>
      <c r="EGN50" s="90"/>
      <c r="EGO50" s="90"/>
      <c r="EGP50" s="90"/>
      <c r="EGQ50" s="90"/>
      <c r="EGR50" s="90"/>
      <c r="EGS50" s="90"/>
      <c r="EGT50" s="90"/>
      <c r="EGU50" s="90"/>
      <c r="EGV50" s="90"/>
      <c r="EGW50" s="90"/>
      <c r="EGX50" s="90"/>
      <c r="EGY50" s="90"/>
      <c r="EGZ50" s="90"/>
      <c r="EHA50" s="90"/>
      <c r="EHB50" s="90"/>
      <c r="EHC50" s="90"/>
      <c r="EHD50" s="90"/>
      <c r="EHE50" s="90"/>
      <c r="EHF50" s="90"/>
      <c r="EHG50" s="90"/>
      <c r="EHH50" s="90"/>
      <c r="EHI50" s="90"/>
      <c r="EHJ50" s="90"/>
      <c r="EHK50" s="90"/>
      <c r="EHL50" s="90"/>
      <c r="EHM50" s="90"/>
      <c r="EHN50" s="90"/>
      <c r="EHO50" s="90"/>
      <c r="EHP50" s="90"/>
      <c r="EHQ50" s="90"/>
      <c r="EHR50" s="90"/>
      <c r="EHS50" s="90"/>
      <c r="EHT50" s="90"/>
      <c r="EHU50" s="90"/>
      <c r="EHV50" s="90"/>
      <c r="EHW50" s="90"/>
      <c r="EHX50" s="90"/>
      <c r="EHY50" s="90"/>
      <c r="EHZ50" s="90"/>
      <c r="EIA50" s="90"/>
      <c r="EIB50" s="90"/>
      <c r="EIC50" s="90"/>
      <c r="EID50" s="90"/>
      <c r="EIE50" s="90"/>
      <c r="EIF50" s="90"/>
      <c r="EIG50" s="90"/>
      <c r="EIH50" s="90"/>
      <c r="EII50" s="90"/>
      <c r="EIJ50" s="90"/>
      <c r="EIK50" s="90"/>
      <c r="EIL50" s="90"/>
      <c r="EIM50" s="90"/>
      <c r="EIN50" s="90"/>
      <c r="EIO50" s="90"/>
      <c r="EIP50" s="90"/>
      <c r="EIQ50" s="90"/>
      <c r="EIR50" s="90"/>
      <c r="EIS50" s="90"/>
      <c r="EIT50" s="90"/>
      <c r="EIU50" s="90"/>
      <c r="EIV50" s="90"/>
      <c r="EIW50" s="90"/>
      <c r="EIX50" s="90"/>
      <c r="EIY50" s="90"/>
      <c r="EIZ50" s="90"/>
      <c r="EJA50" s="90"/>
      <c r="EJB50" s="90"/>
      <c r="EJC50" s="90"/>
      <c r="EJD50" s="90"/>
      <c r="EJE50" s="90"/>
      <c r="EJF50" s="90"/>
      <c r="EJG50" s="90"/>
      <c r="EJH50" s="90"/>
      <c r="EJI50" s="90"/>
      <c r="EJJ50" s="90"/>
      <c r="EJK50" s="90"/>
      <c r="EJL50" s="90"/>
      <c r="EJM50" s="90"/>
      <c r="EJN50" s="90"/>
      <c r="EJO50" s="90"/>
      <c r="EJP50" s="90"/>
      <c r="EJQ50" s="90"/>
      <c r="EJR50" s="90"/>
      <c r="EJS50" s="90"/>
      <c r="EJT50" s="90"/>
      <c r="EJU50" s="90"/>
      <c r="EJV50" s="90"/>
      <c r="EJW50" s="90"/>
      <c r="EJX50" s="90"/>
      <c r="EJY50" s="90"/>
      <c r="EJZ50" s="90"/>
      <c r="EKA50" s="90"/>
      <c r="EKB50" s="90"/>
      <c r="EKC50" s="90"/>
      <c r="EKD50" s="90"/>
      <c r="EKE50" s="90"/>
      <c r="EKF50" s="90"/>
      <c r="EKG50" s="90"/>
      <c r="EKH50" s="90"/>
      <c r="EKI50" s="90"/>
      <c r="EKJ50" s="90"/>
      <c r="EKK50" s="90"/>
      <c r="EKL50" s="90"/>
      <c r="EKM50" s="90"/>
      <c r="EKN50" s="90"/>
      <c r="EKO50" s="90"/>
      <c r="EKP50" s="90"/>
      <c r="EKQ50" s="90"/>
      <c r="EKR50" s="90"/>
      <c r="EKS50" s="90"/>
      <c r="EKT50" s="90"/>
      <c r="EKU50" s="90"/>
      <c r="EKV50" s="90"/>
      <c r="EKW50" s="90"/>
      <c r="EKX50" s="90"/>
      <c r="EKY50" s="90"/>
      <c r="EKZ50" s="90"/>
      <c r="ELA50" s="90"/>
      <c r="ELB50" s="90"/>
      <c r="ELC50" s="90"/>
      <c r="ELD50" s="90"/>
      <c r="ELE50" s="90"/>
      <c r="ELF50" s="90"/>
      <c r="ELG50" s="90"/>
      <c r="ELH50" s="90"/>
      <c r="ELI50" s="90"/>
      <c r="ELJ50" s="90"/>
      <c r="ELK50" s="90"/>
      <c r="ELL50" s="90"/>
      <c r="ELM50" s="90"/>
      <c r="ELN50" s="90"/>
      <c r="ELO50" s="90"/>
      <c r="ELP50" s="90"/>
      <c r="ELQ50" s="90"/>
      <c r="ELR50" s="90"/>
      <c r="ELS50" s="90"/>
      <c r="ELT50" s="90"/>
      <c r="ELU50" s="90"/>
      <c r="ELV50" s="90"/>
      <c r="ELW50" s="90"/>
      <c r="ELX50" s="90"/>
      <c r="ELY50" s="90"/>
      <c r="ELZ50" s="90"/>
      <c r="EMA50" s="90"/>
      <c r="EMB50" s="90"/>
      <c r="EMC50" s="90"/>
      <c r="EMD50" s="90"/>
      <c r="EME50" s="90"/>
      <c r="EMF50" s="90"/>
      <c r="EMG50" s="90"/>
      <c r="EMH50" s="90"/>
      <c r="EMI50" s="90"/>
      <c r="EMJ50" s="90"/>
      <c r="EMK50" s="90"/>
      <c r="EML50" s="90"/>
      <c r="EMM50" s="90"/>
      <c r="EMN50" s="90"/>
      <c r="EMO50" s="90"/>
      <c r="EMP50" s="90"/>
      <c r="EMQ50" s="90"/>
      <c r="EMR50" s="90"/>
      <c r="EMS50" s="90"/>
      <c r="EMT50" s="90"/>
      <c r="EMU50" s="90"/>
      <c r="EMV50" s="90"/>
      <c r="EMW50" s="90"/>
      <c r="EMX50" s="90"/>
      <c r="EMY50" s="90"/>
      <c r="EMZ50" s="90"/>
      <c r="ENA50" s="90"/>
      <c r="ENB50" s="90"/>
      <c r="ENC50" s="90"/>
      <c r="END50" s="90"/>
      <c r="ENE50" s="90"/>
      <c r="ENF50" s="90"/>
      <c r="ENG50" s="90"/>
      <c r="ENH50" s="90"/>
      <c r="ENI50" s="90"/>
      <c r="ENJ50" s="90"/>
      <c r="ENK50" s="90"/>
      <c r="ENL50" s="90"/>
      <c r="ENM50" s="90"/>
      <c r="ENN50" s="90"/>
      <c r="ENO50" s="90"/>
      <c r="ENP50" s="90"/>
      <c r="ENQ50" s="90"/>
      <c r="ENR50" s="90"/>
      <c r="ENS50" s="90"/>
      <c r="ENT50" s="90"/>
      <c r="ENU50" s="90"/>
      <c r="ENV50" s="90"/>
      <c r="ENW50" s="90"/>
      <c r="ENX50" s="90"/>
      <c r="ENY50" s="90"/>
      <c r="ENZ50" s="90"/>
      <c r="EOA50" s="90"/>
      <c r="EOB50" s="90"/>
      <c r="EOC50" s="90"/>
      <c r="EOD50" s="90"/>
      <c r="EOE50" s="90"/>
      <c r="EOF50" s="90"/>
      <c r="EOG50" s="90"/>
      <c r="EOH50" s="90"/>
      <c r="EOI50" s="90"/>
      <c r="EOJ50" s="90"/>
      <c r="EOK50" s="90"/>
      <c r="EOL50" s="90"/>
      <c r="EOM50" s="90"/>
      <c r="EON50" s="90"/>
      <c r="EOO50" s="90"/>
      <c r="EOP50" s="90"/>
      <c r="EOQ50" s="90"/>
      <c r="EOR50" s="90"/>
      <c r="EOS50" s="90"/>
      <c r="EOT50" s="90"/>
      <c r="EOU50" s="90"/>
      <c r="EOV50" s="90"/>
      <c r="EOW50" s="90"/>
      <c r="EOX50" s="90"/>
      <c r="EOY50" s="90"/>
      <c r="EOZ50" s="90"/>
      <c r="EPA50" s="90"/>
      <c r="EPB50" s="90"/>
      <c r="EPC50" s="90"/>
      <c r="EPD50" s="90"/>
      <c r="EPE50" s="90"/>
      <c r="EPF50" s="90"/>
      <c r="EPG50" s="90"/>
      <c r="EPH50" s="90"/>
      <c r="EPI50" s="90"/>
      <c r="EPJ50" s="90"/>
      <c r="EPK50" s="90"/>
      <c r="EPL50" s="90"/>
      <c r="EPM50" s="90"/>
      <c r="EPN50" s="90"/>
      <c r="EPO50" s="90"/>
      <c r="EPP50" s="90"/>
      <c r="EPQ50" s="90"/>
      <c r="EPR50" s="90"/>
      <c r="EPS50" s="90"/>
      <c r="EPT50" s="90"/>
      <c r="EPU50" s="90"/>
      <c r="EPV50" s="90"/>
      <c r="EPW50" s="90"/>
      <c r="EPX50" s="90"/>
      <c r="EPY50" s="90"/>
      <c r="EPZ50" s="90"/>
      <c r="EQA50" s="90"/>
      <c r="EQB50" s="90"/>
      <c r="EQC50" s="90"/>
      <c r="EQD50" s="90"/>
      <c r="EQE50" s="90"/>
      <c r="EQF50" s="90"/>
      <c r="EQG50" s="90"/>
      <c r="EQH50" s="90"/>
      <c r="EQI50" s="90"/>
      <c r="EQJ50" s="90"/>
      <c r="EQK50" s="90"/>
      <c r="EQL50" s="90"/>
      <c r="EQM50" s="90"/>
      <c r="EQN50" s="90"/>
      <c r="EQO50" s="90"/>
      <c r="EQP50" s="90"/>
      <c r="EQQ50" s="90"/>
      <c r="EQR50" s="90"/>
      <c r="EQS50" s="90"/>
      <c r="EQT50" s="90"/>
      <c r="EQU50" s="90"/>
      <c r="EQV50" s="90"/>
      <c r="EQW50" s="90"/>
      <c r="EQX50" s="90"/>
      <c r="EQY50" s="90"/>
      <c r="EQZ50" s="90"/>
      <c r="ERA50" s="90"/>
      <c r="ERB50" s="90"/>
      <c r="ERC50" s="90"/>
      <c r="ERD50" s="90"/>
      <c r="ERE50" s="90"/>
      <c r="ERF50" s="90"/>
      <c r="ERG50" s="90"/>
      <c r="ERH50" s="90"/>
      <c r="ERI50" s="90"/>
      <c r="ERJ50" s="90"/>
      <c r="ERK50" s="90"/>
      <c r="ERL50" s="90"/>
      <c r="ERM50" s="90"/>
      <c r="ERN50" s="90"/>
      <c r="ERO50" s="90"/>
      <c r="ERP50" s="90"/>
      <c r="ERQ50" s="90"/>
      <c r="ERR50" s="90"/>
      <c r="ERS50" s="90"/>
      <c r="ERT50" s="90"/>
      <c r="ERU50" s="90"/>
      <c r="ERV50" s="90"/>
      <c r="ERW50" s="90"/>
      <c r="ERX50" s="90"/>
      <c r="ERY50" s="90"/>
      <c r="ERZ50" s="90"/>
      <c r="ESA50" s="90"/>
      <c r="ESB50" s="90"/>
      <c r="ESC50" s="90"/>
      <c r="ESD50" s="90"/>
      <c r="ESE50" s="90"/>
      <c r="ESF50" s="90"/>
      <c r="ESG50" s="90"/>
      <c r="ESH50" s="90"/>
      <c r="ESI50" s="90"/>
      <c r="ESJ50" s="90"/>
      <c r="ESK50" s="90"/>
      <c r="ESL50" s="90"/>
      <c r="ESM50" s="90"/>
      <c r="ESN50" s="90"/>
      <c r="ESO50" s="90"/>
      <c r="ESP50" s="90"/>
      <c r="ESQ50" s="90"/>
      <c r="ESR50" s="90"/>
      <c r="ESS50" s="90"/>
      <c r="EST50" s="90"/>
      <c r="ESU50" s="90"/>
      <c r="ESV50" s="90"/>
      <c r="ESW50" s="90"/>
      <c r="ESX50" s="90"/>
      <c r="ESY50" s="90"/>
      <c r="ESZ50" s="90"/>
      <c r="ETA50" s="90"/>
      <c r="ETB50" s="90"/>
      <c r="ETC50" s="90"/>
      <c r="ETD50" s="90"/>
      <c r="ETE50" s="90"/>
      <c r="ETF50" s="90"/>
      <c r="ETG50" s="90"/>
      <c r="ETH50" s="90"/>
      <c r="ETI50" s="90"/>
      <c r="ETJ50" s="90"/>
      <c r="ETK50" s="90"/>
      <c r="ETL50" s="90"/>
      <c r="ETM50" s="90"/>
      <c r="ETN50" s="90"/>
      <c r="ETO50" s="90"/>
      <c r="ETP50" s="90"/>
      <c r="ETQ50" s="90"/>
      <c r="ETR50" s="90"/>
      <c r="ETS50" s="90"/>
      <c r="ETT50" s="90"/>
      <c r="ETU50" s="90"/>
      <c r="ETV50" s="90"/>
      <c r="ETW50" s="90"/>
      <c r="ETX50" s="90"/>
      <c r="ETY50" s="90"/>
      <c r="ETZ50" s="90"/>
      <c r="EUA50" s="90"/>
      <c r="EUB50" s="90"/>
      <c r="EUC50" s="90"/>
      <c r="EUD50" s="90"/>
      <c r="EUE50" s="90"/>
      <c r="EUF50" s="90"/>
      <c r="EUG50" s="90"/>
      <c r="EUH50" s="90"/>
      <c r="EUI50" s="90"/>
      <c r="EUJ50" s="90"/>
      <c r="EUK50" s="90"/>
      <c r="EUL50" s="90"/>
      <c r="EUM50" s="90"/>
      <c r="EUN50" s="90"/>
      <c r="EUO50" s="90"/>
      <c r="EUP50" s="90"/>
      <c r="EUQ50" s="90"/>
      <c r="EUR50" s="90"/>
      <c r="EUS50" s="90"/>
      <c r="EUT50" s="90"/>
      <c r="EUU50" s="90"/>
      <c r="EUV50" s="90"/>
      <c r="EUW50" s="90"/>
      <c r="EUX50" s="90"/>
      <c r="EUY50" s="90"/>
      <c r="EUZ50" s="90"/>
      <c r="EVA50" s="90"/>
      <c r="EVB50" s="90"/>
      <c r="EVC50" s="90"/>
      <c r="EVD50" s="90"/>
      <c r="EVE50" s="90"/>
      <c r="EVF50" s="90"/>
      <c r="EVG50" s="90"/>
      <c r="EVH50" s="90"/>
      <c r="EVI50" s="90"/>
      <c r="EVJ50" s="90"/>
      <c r="EVK50" s="90"/>
      <c r="EVL50" s="90"/>
      <c r="EVM50" s="90"/>
      <c r="EVN50" s="90"/>
      <c r="EVO50" s="90"/>
      <c r="EVP50" s="90"/>
      <c r="EVQ50" s="90"/>
      <c r="EVR50" s="90"/>
      <c r="EVS50" s="90"/>
      <c r="EVT50" s="90"/>
      <c r="EVU50" s="90"/>
      <c r="EVV50" s="90"/>
      <c r="EVW50" s="90"/>
      <c r="EVX50" s="90"/>
      <c r="EVY50" s="90"/>
      <c r="EVZ50" s="90"/>
      <c r="EWA50" s="90"/>
      <c r="EWB50" s="90"/>
      <c r="EWC50" s="90"/>
      <c r="EWD50" s="90"/>
      <c r="EWE50" s="90"/>
      <c r="EWF50" s="90"/>
      <c r="EWG50" s="90"/>
      <c r="EWH50" s="90"/>
      <c r="EWI50" s="90"/>
      <c r="EWJ50" s="90"/>
      <c r="EWK50" s="90"/>
      <c r="EWL50" s="90"/>
      <c r="EWM50" s="90"/>
      <c r="EWN50" s="90"/>
      <c r="EWO50" s="90"/>
      <c r="EWP50" s="90"/>
      <c r="EWQ50" s="90"/>
      <c r="EWR50" s="90"/>
      <c r="EWS50" s="90"/>
      <c r="EWT50" s="90"/>
      <c r="EWU50" s="90"/>
      <c r="EWV50" s="90"/>
      <c r="EWW50" s="90"/>
      <c r="EWX50" s="90"/>
      <c r="EWY50" s="90"/>
      <c r="EWZ50" s="90"/>
      <c r="EXA50" s="90"/>
      <c r="EXB50" s="90"/>
      <c r="EXC50" s="90"/>
      <c r="EXD50" s="90"/>
      <c r="EXE50" s="90"/>
      <c r="EXF50" s="90"/>
      <c r="EXG50" s="90"/>
      <c r="EXH50" s="90"/>
      <c r="EXI50" s="90"/>
      <c r="EXJ50" s="90"/>
      <c r="EXK50" s="90"/>
      <c r="EXL50" s="90"/>
      <c r="EXM50" s="90"/>
      <c r="EXN50" s="90"/>
      <c r="EXO50" s="90"/>
      <c r="EXP50" s="90"/>
      <c r="EXQ50" s="90"/>
      <c r="EXR50" s="90"/>
      <c r="EXS50" s="90"/>
      <c r="EXT50" s="90"/>
      <c r="EXU50" s="90"/>
      <c r="EXV50" s="90"/>
      <c r="EXW50" s="90"/>
      <c r="EXX50" s="90"/>
      <c r="EXY50" s="90"/>
      <c r="EXZ50" s="90"/>
      <c r="EYA50" s="90"/>
      <c r="EYB50" s="90"/>
      <c r="EYC50" s="90"/>
      <c r="EYD50" s="90"/>
      <c r="EYE50" s="90"/>
      <c r="EYF50" s="90"/>
      <c r="EYG50" s="90"/>
      <c r="EYH50" s="90"/>
      <c r="EYI50" s="90"/>
      <c r="EYJ50" s="90"/>
      <c r="EYK50" s="90"/>
      <c r="EYL50" s="90"/>
      <c r="EYM50" s="90"/>
      <c r="EYN50" s="90"/>
      <c r="EYO50" s="90"/>
      <c r="EYP50" s="90"/>
      <c r="EYQ50" s="90"/>
      <c r="EYR50" s="90"/>
      <c r="EYS50" s="90"/>
      <c r="EYT50" s="90"/>
      <c r="EYU50" s="90"/>
      <c r="EYV50" s="90"/>
      <c r="EYW50" s="90"/>
      <c r="EYX50" s="90"/>
      <c r="EYY50" s="90"/>
      <c r="EYZ50" s="90"/>
      <c r="EZA50" s="90"/>
      <c r="EZB50" s="90"/>
      <c r="EZC50" s="90"/>
      <c r="EZD50" s="90"/>
      <c r="EZE50" s="90"/>
      <c r="EZF50" s="90"/>
      <c r="EZG50" s="90"/>
      <c r="EZH50" s="90"/>
      <c r="EZI50" s="90"/>
      <c r="EZJ50" s="90"/>
      <c r="EZK50" s="90"/>
      <c r="EZL50" s="90"/>
      <c r="EZM50" s="90"/>
      <c r="EZN50" s="90"/>
      <c r="EZO50" s="90"/>
      <c r="EZP50" s="90"/>
      <c r="EZQ50" s="90"/>
      <c r="EZR50" s="90"/>
      <c r="EZS50" s="90"/>
      <c r="EZT50" s="90"/>
      <c r="EZU50" s="90"/>
      <c r="EZV50" s="90"/>
      <c r="EZW50" s="90"/>
      <c r="EZX50" s="90"/>
      <c r="EZY50" s="90"/>
      <c r="EZZ50" s="90"/>
      <c r="FAA50" s="90"/>
      <c r="FAB50" s="90"/>
      <c r="FAC50" s="90"/>
      <c r="FAD50" s="90"/>
      <c r="FAE50" s="90"/>
      <c r="FAF50" s="90"/>
      <c r="FAG50" s="90"/>
      <c r="FAH50" s="90"/>
      <c r="FAI50" s="90"/>
      <c r="FAJ50" s="90"/>
      <c r="FAK50" s="90"/>
      <c r="FAL50" s="90"/>
      <c r="FAM50" s="90"/>
      <c r="FAN50" s="90"/>
      <c r="FAO50" s="90"/>
      <c r="FAP50" s="90"/>
      <c r="FAQ50" s="90"/>
      <c r="FAR50" s="90"/>
      <c r="FAS50" s="90"/>
      <c r="FAT50" s="90"/>
      <c r="FAU50" s="90"/>
      <c r="FAV50" s="90"/>
      <c r="FAW50" s="90"/>
      <c r="FAX50" s="90"/>
      <c r="FAY50" s="90"/>
      <c r="FAZ50" s="90"/>
      <c r="FBA50" s="90"/>
      <c r="FBB50" s="90"/>
      <c r="FBC50" s="90"/>
      <c r="FBD50" s="90"/>
      <c r="FBE50" s="90"/>
      <c r="FBF50" s="90"/>
      <c r="FBG50" s="90"/>
      <c r="FBH50" s="90"/>
      <c r="FBI50" s="90"/>
      <c r="FBJ50" s="90"/>
      <c r="FBK50" s="90"/>
      <c r="FBL50" s="90"/>
      <c r="FBM50" s="90"/>
      <c r="FBN50" s="90"/>
      <c r="FBO50" s="90"/>
      <c r="FBP50" s="90"/>
      <c r="FBQ50" s="90"/>
      <c r="FBR50" s="90"/>
      <c r="FBS50" s="90"/>
      <c r="FBT50" s="90"/>
      <c r="FBU50" s="90"/>
      <c r="FBV50" s="90"/>
      <c r="FBW50" s="90"/>
      <c r="FBX50" s="90"/>
      <c r="FBY50" s="90"/>
      <c r="FBZ50" s="90"/>
      <c r="FCA50" s="90"/>
      <c r="FCB50" s="90"/>
      <c r="FCC50" s="90"/>
      <c r="FCD50" s="90"/>
      <c r="FCE50" s="90"/>
      <c r="FCF50" s="90"/>
      <c r="FCG50" s="90"/>
      <c r="FCH50" s="90"/>
      <c r="FCI50" s="90"/>
      <c r="FCJ50" s="90"/>
      <c r="FCK50" s="90"/>
      <c r="FCL50" s="90"/>
      <c r="FCM50" s="90"/>
      <c r="FCN50" s="90"/>
      <c r="FCO50" s="90"/>
      <c r="FCP50" s="90"/>
      <c r="FCQ50" s="90"/>
      <c r="FCR50" s="90"/>
      <c r="FCS50" s="90"/>
      <c r="FCT50" s="90"/>
      <c r="FCU50" s="90"/>
      <c r="FCV50" s="90"/>
      <c r="FCW50" s="90"/>
      <c r="FCX50" s="90"/>
      <c r="FCY50" s="90"/>
      <c r="FCZ50" s="90"/>
      <c r="FDA50" s="90"/>
      <c r="FDB50" s="90"/>
      <c r="FDC50" s="90"/>
      <c r="FDD50" s="90"/>
      <c r="FDE50" s="90"/>
      <c r="FDF50" s="90"/>
      <c r="FDG50" s="90"/>
      <c r="FDH50" s="90"/>
      <c r="FDI50" s="90"/>
      <c r="FDJ50" s="90"/>
      <c r="FDK50" s="90"/>
      <c r="FDL50" s="90"/>
      <c r="FDM50" s="90"/>
      <c r="FDN50" s="90"/>
      <c r="FDO50" s="90"/>
      <c r="FDP50" s="90"/>
      <c r="FDQ50" s="90"/>
      <c r="FDR50" s="90"/>
      <c r="FDS50" s="90"/>
      <c r="FDT50" s="90"/>
      <c r="FDU50" s="90"/>
      <c r="FDV50" s="90"/>
      <c r="FDW50" s="90"/>
      <c r="FDX50" s="90"/>
      <c r="FDY50" s="90"/>
      <c r="FDZ50" s="90"/>
      <c r="FEA50" s="90"/>
      <c r="FEB50" s="90"/>
      <c r="FEC50" s="90"/>
      <c r="FED50" s="90"/>
      <c r="FEE50" s="90"/>
      <c r="FEF50" s="90"/>
      <c r="FEG50" s="90"/>
      <c r="FEH50" s="90"/>
      <c r="FEI50" s="90"/>
      <c r="FEJ50" s="90"/>
      <c r="FEK50" s="90"/>
      <c r="FEL50" s="90"/>
      <c r="FEM50" s="90"/>
      <c r="FEN50" s="90"/>
      <c r="FEO50" s="90"/>
      <c r="FEP50" s="90"/>
      <c r="FEQ50" s="90"/>
      <c r="FER50" s="90"/>
      <c r="FES50" s="90"/>
      <c r="FET50" s="90"/>
      <c r="FEU50" s="90"/>
      <c r="FEV50" s="90"/>
      <c r="FEW50" s="90"/>
      <c r="FEX50" s="90"/>
      <c r="FEY50" s="90"/>
      <c r="FEZ50" s="90"/>
      <c r="FFA50" s="90"/>
      <c r="FFB50" s="90"/>
      <c r="FFC50" s="90"/>
      <c r="FFD50" s="90"/>
      <c r="FFE50" s="90"/>
      <c r="FFF50" s="90"/>
      <c r="FFG50" s="90"/>
      <c r="FFH50" s="90"/>
      <c r="FFI50" s="90"/>
      <c r="FFJ50" s="90"/>
      <c r="FFK50" s="90"/>
      <c r="FFL50" s="90"/>
      <c r="FFM50" s="90"/>
      <c r="FFN50" s="90"/>
      <c r="FFO50" s="90"/>
      <c r="FFP50" s="90"/>
      <c r="FFQ50" s="90"/>
      <c r="FFR50" s="90"/>
      <c r="FFS50" s="90"/>
      <c r="FFT50" s="90"/>
      <c r="FFU50" s="90"/>
      <c r="FFV50" s="90"/>
      <c r="FFW50" s="90"/>
      <c r="FFX50" s="90"/>
      <c r="FFY50" s="90"/>
      <c r="FFZ50" s="90"/>
      <c r="FGA50" s="90"/>
      <c r="FGB50" s="90"/>
      <c r="FGC50" s="90"/>
      <c r="FGD50" s="90"/>
      <c r="FGE50" s="90"/>
      <c r="FGF50" s="90"/>
      <c r="FGG50" s="90"/>
      <c r="FGH50" s="90"/>
      <c r="FGI50" s="90"/>
      <c r="FGJ50" s="90"/>
      <c r="FGK50" s="90"/>
      <c r="FGL50" s="90"/>
      <c r="FGM50" s="90"/>
      <c r="FGN50" s="90"/>
      <c r="FGO50" s="90"/>
      <c r="FGP50" s="90"/>
      <c r="FGQ50" s="90"/>
      <c r="FGR50" s="90"/>
      <c r="FGS50" s="90"/>
      <c r="FGT50" s="90"/>
      <c r="FGU50" s="90"/>
      <c r="FGV50" s="90"/>
      <c r="FGW50" s="90"/>
      <c r="FGX50" s="90"/>
      <c r="FGY50" s="90"/>
      <c r="FGZ50" s="90"/>
      <c r="FHA50" s="90"/>
      <c r="FHB50" s="90"/>
      <c r="FHC50" s="90"/>
      <c r="FHD50" s="90"/>
      <c r="FHE50" s="90"/>
      <c r="FHF50" s="90"/>
      <c r="FHG50" s="90"/>
      <c r="FHH50" s="90"/>
      <c r="FHI50" s="90"/>
      <c r="FHJ50" s="90"/>
      <c r="FHK50" s="90"/>
      <c r="FHL50" s="90"/>
      <c r="FHM50" s="90"/>
      <c r="FHN50" s="90"/>
      <c r="FHO50" s="90"/>
      <c r="FHP50" s="90"/>
      <c r="FHQ50" s="90"/>
      <c r="FHR50" s="90"/>
      <c r="FHS50" s="90"/>
      <c r="FHT50" s="90"/>
      <c r="FHU50" s="90"/>
      <c r="FHV50" s="90"/>
      <c r="FHW50" s="90"/>
      <c r="FHX50" s="90"/>
      <c r="FHY50" s="90"/>
      <c r="FHZ50" s="90"/>
      <c r="FIA50" s="90"/>
      <c r="FIB50" s="90"/>
      <c r="FIC50" s="90"/>
      <c r="FID50" s="90"/>
      <c r="FIE50" s="90"/>
      <c r="FIF50" s="90"/>
      <c r="FIG50" s="90"/>
      <c r="FIH50" s="90"/>
      <c r="FII50" s="90"/>
      <c r="FIJ50" s="90"/>
      <c r="FIK50" s="90"/>
      <c r="FIL50" s="90"/>
      <c r="FIM50" s="90"/>
      <c r="FIN50" s="90"/>
      <c r="FIO50" s="90"/>
      <c r="FIP50" s="90"/>
      <c r="FIQ50" s="90"/>
      <c r="FIR50" s="90"/>
      <c r="FIS50" s="90"/>
      <c r="FIT50" s="90"/>
      <c r="FIU50" s="90"/>
      <c r="FIV50" s="90"/>
      <c r="FIW50" s="90"/>
      <c r="FIX50" s="90"/>
      <c r="FIY50" s="90"/>
      <c r="FIZ50" s="90"/>
      <c r="FJA50" s="90"/>
      <c r="FJB50" s="90"/>
      <c r="FJC50" s="90"/>
      <c r="FJD50" s="90"/>
      <c r="FJE50" s="90"/>
      <c r="FJF50" s="90"/>
      <c r="FJG50" s="90"/>
      <c r="FJH50" s="90"/>
      <c r="FJI50" s="90"/>
      <c r="FJJ50" s="90"/>
      <c r="FJK50" s="90"/>
      <c r="FJL50" s="90"/>
      <c r="FJM50" s="90"/>
      <c r="FJN50" s="90"/>
      <c r="FJO50" s="90"/>
      <c r="FJP50" s="90"/>
      <c r="FJQ50" s="90"/>
      <c r="FJR50" s="90"/>
      <c r="FJS50" s="90"/>
      <c r="FJT50" s="90"/>
      <c r="FJU50" s="90"/>
      <c r="FJV50" s="90"/>
      <c r="FJW50" s="90"/>
      <c r="FJX50" s="90"/>
      <c r="FJY50" s="90"/>
      <c r="FJZ50" s="90"/>
      <c r="FKA50" s="90"/>
      <c r="FKB50" s="90"/>
      <c r="FKC50" s="90"/>
      <c r="FKD50" s="90"/>
      <c r="FKE50" s="90"/>
      <c r="FKF50" s="90"/>
      <c r="FKG50" s="90"/>
      <c r="FKH50" s="90"/>
      <c r="FKI50" s="90"/>
      <c r="FKJ50" s="90"/>
      <c r="FKK50" s="90"/>
      <c r="FKL50" s="90"/>
      <c r="FKM50" s="90"/>
      <c r="FKN50" s="90"/>
      <c r="FKO50" s="90"/>
      <c r="FKP50" s="90"/>
      <c r="FKQ50" s="90"/>
      <c r="FKR50" s="90"/>
      <c r="FKS50" s="90"/>
      <c r="FKT50" s="90"/>
      <c r="FKU50" s="90"/>
      <c r="FKV50" s="90"/>
      <c r="FKW50" s="90"/>
      <c r="FKX50" s="90"/>
      <c r="FKY50" s="90"/>
      <c r="FKZ50" s="90"/>
      <c r="FLA50" s="90"/>
      <c r="FLB50" s="90"/>
      <c r="FLC50" s="90"/>
      <c r="FLD50" s="90"/>
      <c r="FLE50" s="90"/>
      <c r="FLF50" s="90"/>
      <c r="FLG50" s="90"/>
      <c r="FLH50" s="90"/>
      <c r="FLI50" s="90"/>
      <c r="FLJ50" s="90"/>
      <c r="FLK50" s="90"/>
      <c r="FLL50" s="90"/>
      <c r="FLM50" s="90"/>
      <c r="FLN50" s="90"/>
      <c r="FLO50" s="90"/>
      <c r="FLP50" s="90"/>
      <c r="FLQ50" s="90"/>
      <c r="FLR50" s="90"/>
      <c r="FLS50" s="90"/>
      <c r="FLT50" s="90"/>
      <c r="FLU50" s="90"/>
      <c r="FLV50" s="90"/>
      <c r="FLW50" s="90"/>
      <c r="FLX50" s="90"/>
      <c r="FLY50" s="90"/>
      <c r="FLZ50" s="90"/>
      <c r="FMA50" s="90"/>
      <c r="FMB50" s="90"/>
      <c r="FMC50" s="90"/>
      <c r="FMD50" s="90"/>
      <c r="FME50" s="90"/>
      <c r="FMF50" s="90"/>
      <c r="FMG50" s="90"/>
      <c r="FMH50" s="90"/>
      <c r="FMI50" s="90"/>
      <c r="FMJ50" s="90"/>
      <c r="FMK50" s="90"/>
      <c r="FML50" s="90"/>
      <c r="FMM50" s="90"/>
      <c r="FMN50" s="90"/>
      <c r="FMO50" s="90"/>
      <c r="FMP50" s="90"/>
      <c r="FMQ50" s="90"/>
      <c r="FMR50" s="90"/>
      <c r="FMS50" s="90"/>
      <c r="FMT50" s="90"/>
      <c r="FMU50" s="90"/>
      <c r="FMV50" s="90"/>
      <c r="FMW50" s="90"/>
      <c r="FMX50" s="90"/>
      <c r="FMY50" s="90"/>
      <c r="FMZ50" s="90"/>
      <c r="FNA50" s="90"/>
      <c r="FNB50" s="90"/>
      <c r="FNC50" s="90"/>
      <c r="FND50" s="90"/>
      <c r="FNE50" s="90"/>
      <c r="FNF50" s="90"/>
      <c r="FNG50" s="90"/>
      <c r="FNH50" s="90"/>
      <c r="FNI50" s="90"/>
      <c r="FNJ50" s="90"/>
      <c r="FNK50" s="90"/>
      <c r="FNL50" s="90"/>
      <c r="FNM50" s="90"/>
      <c r="FNN50" s="90"/>
      <c r="FNO50" s="90"/>
      <c r="FNP50" s="90"/>
      <c r="FNQ50" s="90"/>
      <c r="FNR50" s="90"/>
      <c r="FNS50" s="90"/>
      <c r="FNT50" s="90"/>
      <c r="FNU50" s="90"/>
      <c r="FNV50" s="90"/>
      <c r="FNW50" s="90"/>
      <c r="FNX50" s="90"/>
      <c r="FNY50" s="90"/>
      <c r="FNZ50" s="90"/>
      <c r="FOA50" s="90"/>
      <c r="FOB50" s="90"/>
      <c r="FOC50" s="90"/>
      <c r="FOD50" s="90"/>
      <c r="FOE50" s="90"/>
      <c r="FOF50" s="90"/>
      <c r="FOG50" s="90"/>
      <c r="FOH50" s="90"/>
      <c r="FOI50" s="90"/>
      <c r="FOJ50" s="90"/>
      <c r="FOK50" s="90"/>
      <c r="FOL50" s="90"/>
      <c r="FOM50" s="90"/>
      <c r="FON50" s="90"/>
      <c r="FOO50" s="90"/>
      <c r="FOP50" s="90"/>
      <c r="FOQ50" s="90"/>
      <c r="FOR50" s="90"/>
      <c r="FOS50" s="90"/>
      <c r="FOT50" s="90"/>
      <c r="FOU50" s="90"/>
      <c r="FOV50" s="90"/>
      <c r="FOW50" s="90"/>
      <c r="FOX50" s="90"/>
      <c r="FOY50" s="90"/>
      <c r="FOZ50" s="90"/>
      <c r="FPA50" s="90"/>
      <c r="FPB50" s="90"/>
      <c r="FPC50" s="90"/>
      <c r="FPD50" s="90"/>
      <c r="FPE50" s="90"/>
      <c r="FPF50" s="90"/>
      <c r="FPG50" s="90"/>
      <c r="FPH50" s="90"/>
      <c r="FPI50" s="90"/>
      <c r="FPJ50" s="90"/>
      <c r="FPK50" s="90"/>
      <c r="FPL50" s="90"/>
      <c r="FPM50" s="90"/>
      <c r="FPN50" s="90"/>
      <c r="FPO50" s="90"/>
      <c r="FPP50" s="90"/>
      <c r="FPQ50" s="90"/>
      <c r="FPR50" s="90"/>
      <c r="FPS50" s="90"/>
      <c r="FPT50" s="90"/>
      <c r="FPU50" s="90"/>
      <c r="FPV50" s="90"/>
      <c r="FPW50" s="90"/>
      <c r="FPX50" s="90"/>
      <c r="FPY50" s="90"/>
      <c r="FPZ50" s="90"/>
      <c r="FQA50" s="90"/>
      <c r="FQB50" s="90"/>
      <c r="FQC50" s="90"/>
      <c r="FQD50" s="90"/>
      <c r="FQE50" s="90"/>
      <c r="FQF50" s="90"/>
      <c r="FQG50" s="90"/>
      <c r="FQH50" s="90"/>
      <c r="FQI50" s="90"/>
      <c r="FQJ50" s="90"/>
      <c r="FQK50" s="90"/>
      <c r="FQL50" s="90"/>
      <c r="FQM50" s="90"/>
      <c r="FQN50" s="90"/>
      <c r="FQO50" s="90"/>
      <c r="FQP50" s="90"/>
      <c r="FQQ50" s="90"/>
      <c r="FQR50" s="90"/>
      <c r="FQS50" s="90"/>
      <c r="FQT50" s="90"/>
      <c r="FQU50" s="90"/>
      <c r="FQV50" s="90"/>
      <c r="FQW50" s="90"/>
      <c r="FQX50" s="90"/>
      <c r="FQY50" s="90"/>
      <c r="FQZ50" s="90"/>
      <c r="FRA50" s="90"/>
      <c r="FRB50" s="90"/>
      <c r="FRC50" s="90"/>
      <c r="FRD50" s="90"/>
      <c r="FRE50" s="90"/>
      <c r="FRF50" s="90"/>
      <c r="FRG50" s="90"/>
      <c r="FRH50" s="90"/>
      <c r="FRI50" s="90"/>
      <c r="FRJ50" s="90"/>
      <c r="FRK50" s="90"/>
      <c r="FRL50" s="90"/>
      <c r="FRM50" s="90"/>
      <c r="FRN50" s="90"/>
      <c r="FRO50" s="90"/>
      <c r="FRP50" s="90"/>
      <c r="FRQ50" s="90"/>
      <c r="FRR50" s="90"/>
      <c r="FRS50" s="90"/>
      <c r="FRT50" s="90"/>
      <c r="FRU50" s="90"/>
      <c r="FRV50" s="90"/>
      <c r="FRW50" s="90"/>
      <c r="FRX50" s="90"/>
      <c r="FRY50" s="90"/>
      <c r="FRZ50" s="90"/>
      <c r="FSA50" s="90"/>
      <c r="FSB50" s="90"/>
      <c r="FSC50" s="90"/>
      <c r="FSD50" s="90"/>
      <c r="FSE50" s="90"/>
      <c r="FSF50" s="90"/>
      <c r="FSG50" s="90"/>
      <c r="FSH50" s="90"/>
      <c r="FSI50" s="90"/>
      <c r="FSJ50" s="90"/>
      <c r="FSK50" s="90"/>
      <c r="FSL50" s="90"/>
      <c r="FSM50" s="90"/>
      <c r="FSN50" s="90"/>
      <c r="FSO50" s="90"/>
      <c r="FSP50" s="90"/>
      <c r="FSQ50" s="90"/>
      <c r="FSR50" s="90"/>
      <c r="FSS50" s="90"/>
      <c r="FST50" s="90"/>
      <c r="FSU50" s="90"/>
      <c r="FSV50" s="90"/>
      <c r="FSW50" s="90"/>
      <c r="FSX50" s="90"/>
      <c r="FSY50" s="90"/>
      <c r="FSZ50" s="90"/>
      <c r="FTA50" s="90"/>
      <c r="FTB50" s="90"/>
      <c r="FTC50" s="90"/>
      <c r="FTD50" s="90"/>
      <c r="FTE50" s="90"/>
      <c r="FTF50" s="90"/>
      <c r="FTG50" s="90"/>
      <c r="FTH50" s="90"/>
      <c r="FTI50" s="90"/>
      <c r="FTJ50" s="90"/>
      <c r="FTK50" s="90"/>
      <c r="FTL50" s="90"/>
      <c r="FTM50" s="90"/>
      <c r="FTN50" s="90"/>
      <c r="FTO50" s="90"/>
      <c r="FTP50" s="90"/>
      <c r="FTQ50" s="90"/>
      <c r="FTR50" s="90"/>
      <c r="FTS50" s="90"/>
      <c r="FTT50" s="90"/>
      <c r="FTU50" s="90"/>
      <c r="FTV50" s="90"/>
      <c r="FTW50" s="90"/>
      <c r="FTX50" s="90"/>
      <c r="FTY50" s="90"/>
      <c r="FTZ50" s="90"/>
      <c r="FUA50" s="90"/>
      <c r="FUB50" s="90"/>
      <c r="FUC50" s="90"/>
      <c r="FUD50" s="90"/>
      <c r="FUE50" s="90"/>
      <c r="FUF50" s="90"/>
      <c r="FUG50" s="90"/>
      <c r="FUH50" s="90"/>
      <c r="FUI50" s="90"/>
      <c r="FUJ50" s="90"/>
      <c r="FUK50" s="90"/>
      <c r="FUL50" s="90"/>
      <c r="FUM50" s="90"/>
      <c r="FUN50" s="90"/>
      <c r="FUO50" s="90"/>
      <c r="FUP50" s="90"/>
      <c r="FUQ50" s="90"/>
      <c r="FUR50" s="90"/>
      <c r="FUS50" s="90"/>
      <c r="FUT50" s="90"/>
      <c r="FUU50" s="90"/>
      <c r="FUV50" s="90"/>
      <c r="FUW50" s="90"/>
      <c r="FUX50" s="90"/>
      <c r="FUY50" s="90"/>
      <c r="FUZ50" s="90"/>
      <c r="FVA50" s="90"/>
      <c r="FVB50" s="90"/>
      <c r="FVC50" s="90"/>
      <c r="FVD50" s="90"/>
      <c r="FVE50" s="90"/>
      <c r="FVF50" s="90"/>
      <c r="FVG50" s="90"/>
      <c r="FVH50" s="90"/>
      <c r="FVI50" s="90"/>
      <c r="FVJ50" s="90"/>
      <c r="FVK50" s="90"/>
      <c r="FVL50" s="90"/>
      <c r="FVM50" s="90"/>
      <c r="FVN50" s="90"/>
      <c r="FVO50" s="90"/>
      <c r="FVP50" s="90"/>
      <c r="FVQ50" s="90"/>
      <c r="FVR50" s="90"/>
      <c r="FVS50" s="90"/>
      <c r="FVT50" s="90"/>
      <c r="FVU50" s="90"/>
      <c r="FVV50" s="90"/>
      <c r="FVW50" s="90"/>
      <c r="FVX50" s="90"/>
      <c r="FVY50" s="90"/>
      <c r="FVZ50" s="90"/>
      <c r="FWA50" s="90"/>
      <c r="FWB50" s="90"/>
      <c r="FWC50" s="90"/>
      <c r="FWD50" s="90"/>
      <c r="FWE50" s="90"/>
      <c r="FWF50" s="90"/>
      <c r="FWG50" s="90"/>
      <c r="FWH50" s="90"/>
      <c r="FWI50" s="90"/>
      <c r="FWJ50" s="90"/>
      <c r="FWK50" s="90"/>
      <c r="FWL50" s="90"/>
      <c r="FWM50" s="90"/>
      <c r="FWN50" s="90"/>
      <c r="FWO50" s="90"/>
      <c r="FWP50" s="90"/>
      <c r="FWQ50" s="90"/>
      <c r="FWR50" s="90"/>
      <c r="FWS50" s="90"/>
      <c r="FWT50" s="90"/>
      <c r="FWU50" s="90"/>
      <c r="FWV50" s="90"/>
      <c r="FWW50" s="90"/>
      <c r="FWX50" s="90"/>
      <c r="FWY50" s="90"/>
      <c r="FWZ50" s="90"/>
      <c r="FXA50" s="90"/>
      <c r="FXB50" s="90"/>
      <c r="FXC50" s="90"/>
      <c r="FXD50" s="90"/>
      <c r="FXE50" s="90"/>
      <c r="FXF50" s="90"/>
      <c r="FXG50" s="90"/>
      <c r="FXH50" s="90"/>
      <c r="FXI50" s="90"/>
      <c r="FXJ50" s="90"/>
      <c r="FXK50" s="90"/>
      <c r="FXL50" s="90"/>
      <c r="FXM50" s="90"/>
      <c r="FXN50" s="90"/>
      <c r="FXO50" s="90"/>
      <c r="FXP50" s="90"/>
      <c r="FXQ50" s="90"/>
      <c r="FXR50" s="90"/>
      <c r="FXS50" s="90"/>
      <c r="FXT50" s="90"/>
      <c r="FXU50" s="90"/>
      <c r="FXV50" s="90"/>
      <c r="FXW50" s="90"/>
      <c r="FXX50" s="90"/>
      <c r="FXY50" s="90"/>
      <c r="FXZ50" s="90"/>
      <c r="FYA50" s="90"/>
      <c r="FYB50" s="90"/>
      <c r="FYC50" s="90"/>
      <c r="FYD50" s="90"/>
      <c r="FYE50" s="90"/>
      <c r="FYF50" s="90"/>
      <c r="FYG50" s="90"/>
      <c r="FYH50" s="90"/>
      <c r="FYI50" s="90"/>
      <c r="FYJ50" s="90"/>
      <c r="FYK50" s="90"/>
      <c r="FYL50" s="90"/>
      <c r="FYM50" s="90"/>
      <c r="FYN50" s="90"/>
      <c r="FYO50" s="90"/>
      <c r="FYP50" s="90"/>
      <c r="FYQ50" s="90"/>
      <c r="FYR50" s="90"/>
      <c r="FYS50" s="90"/>
      <c r="FYT50" s="90"/>
      <c r="FYU50" s="90"/>
      <c r="FYV50" s="90"/>
      <c r="FYW50" s="90"/>
      <c r="FYX50" s="90"/>
      <c r="FYY50" s="90"/>
      <c r="FYZ50" s="90"/>
      <c r="FZA50" s="90"/>
      <c r="FZB50" s="90"/>
      <c r="FZC50" s="90"/>
      <c r="FZD50" s="90"/>
      <c r="FZE50" s="90"/>
      <c r="FZF50" s="90"/>
      <c r="FZG50" s="90"/>
      <c r="FZH50" s="90"/>
      <c r="FZI50" s="90"/>
      <c r="FZJ50" s="90"/>
      <c r="FZK50" s="90"/>
      <c r="FZL50" s="90"/>
      <c r="FZM50" s="90"/>
      <c r="FZN50" s="90"/>
      <c r="FZO50" s="90"/>
      <c r="FZP50" s="90"/>
      <c r="FZQ50" s="90"/>
      <c r="FZR50" s="90"/>
      <c r="FZS50" s="90"/>
      <c r="FZT50" s="90"/>
      <c r="FZU50" s="90"/>
      <c r="FZV50" s="90"/>
      <c r="FZW50" s="90"/>
      <c r="FZX50" s="90"/>
      <c r="FZY50" s="90"/>
      <c r="FZZ50" s="90"/>
      <c r="GAA50" s="90"/>
      <c r="GAB50" s="90"/>
      <c r="GAC50" s="90"/>
      <c r="GAD50" s="90"/>
      <c r="GAE50" s="90"/>
      <c r="GAF50" s="90"/>
      <c r="GAG50" s="90"/>
      <c r="GAH50" s="90"/>
      <c r="GAI50" s="90"/>
      <c r="GAJ50" s="90"/>
      <c r="GAK50" s="90"/>
      <c r="GAL50" s="90"/>
      <c r="GAM50" s="90"/>
      <c r="GAN50" s="90"/>
      <c r="GAO50" s="90"/>
      <c r="GAP50" s="90"/>
      <c r="GAQ50" s="90"/>
      <c r="GAR50" s="90"/>
      <c r="GAS50" s="90"/>
      <c r="GAT50" s="90"/>
      <c r="GAU50" s="90"/>
      <c r="GAV50" s="90"/>
      <c r="GAW50" s="90"/>
      <c r="GAX50" s="90"/>
      <c r="GAY50" s="90"/>
      <c r="GAZ50" s="90"/>
      <c r="GBA50" s="90"/>
      <c r="GBB50" s="90"/>
      <c r="GBC50" s="90"/>
      <c r="GBD50" s="90"/>
      <c r="GBE50" s="90"/>
      <c r="GBF50" s="90"/>
      <c r="GBG50" s="90"/>
      <c r="GBH50" s="90"/>
      <c r="GBI50" s="90"/>
      <c r="GBJ50" s="90"/>
      <c r="GBK50" s="90"/>
      <c r="GBL50" s="90"/>
      <c r="GBM50" s="90"/>
      <c r="GBN50" s="90"/>
      <c r="GBO50" s="90"/>
      <c r="GBP50" s="90"/>
      <c r="GBQ50" s="90"/>
      <c r="GBR50" s="90"/>
      <c r="GBS50" s="90"/>
      <c r="GBT50" s="90"/>
      <c r="GBU50" s="90"/>
      <c r="GBV50" s="90"/>
      <c r="GBW50" s="90"/>
      <c r="GBX50" s="90"/>
      <c r="GBY50" s="90"/>
      <c r="GBZ50" s="90"/>
      <c r="GCA50" s="90"/>
      <c r="GCB50" s="90"/>
      <c r="GCC50" s="90"/>
      <c r="GCD50" s="90"/>
      <c r="GCE50" s="90"/>
      <c r="GCF50" s="90"/>
      <c r="GCG50" s="90"/>
      <c r="GCH50" s="90"/>
      <c r="GCI50" s="90"/>
      <c r="GCJ50" s="90"/>
      <c r="GCK50" s="90"/>
      <c r="GCL50" s="90"/>
      <c r="GCM50" s="90"/>
      <c r="GCN50" s="90"/>
      <c r="GCO50" s="90"/>
      <c r="GCP50" s="90"/>
      <c r="GCQ50" s="90"/>
      <c r="GCR50" s="90"/>
      <c r="GCS50" s="90"/>
      <c r="GCT50" s="90"/>
      <c r="GCU50" s="90"/>
      <c r="GCV50" s="90"/>
      <c r="GCW50" s="90"/>
      <c r="GCX50" s="90"/>
      <c r="GCY50" s="90"/>
      <c r="GCZ50" s="90"/>
      <c r="GDA50" s="90"/>
      <c r="GDB50" s="90"/>
      <c r="GDC50" s="90"/>
      <c r="GDD50" s="90"/>
      <c r="GDE50" s="90"/>
      <c r="GDF50" s="90"/>
      <c r="GDG50" s="90"/>
      <c r="GDH50" s="90"/>
      <c r="GDI50" s="90"/>
      <c r="GDJ50" s="90"/>
      <c r="GDK50" s="90"/>
      <c r="GDL50" s="90"/>
      <c r="GDM50" s="90"/>
      <c r="GDN50" s="90"/>
      <c r="GDO50" s="90"/>
      <c r="GDP50" s="90"/>
      <c r="GDQ50" s="90"/>
      <c r="GDR50" s="90"/>
      <c r="GDS50" s="90"/>
      <c r="GDT50" s="90"/>
      <c r="GDU50" s="90"/>
      <c r="GDV50" s="90"/>
      <c r="GDW50" s="90"/>
      <c r="GDX50" s="90"/>
      <c r="GDY50" s="90"/>
      <c r="GDZ50" s="90"/>
      <c r="GEA50" s="90"/>
      <c r="GEB50" s="90"/>
      <c r="GEC50" s="90"/>
      <c r="GED50" s="90"/>
      <c r="GEE50" s="90"/>
      <c r="GEF50" s="90"/>
      <c r="GEG50" s="90"/>
      <c r="GEH50" s="90"/>
      <c r="GEI50" s="90"/>
      <c r="GEJ50" s="90"/>
      <c r="GEK50" s="90"/>
      <c r="GEL50" s="90"/>
      <c r="GEM50" s="90"/>
      <c r="GEN50" s="90"/>
      <c r="GEO50" s="90"/>
      <c r="GEP50" s="90"/>
      <c r="GEQ50" s="90"/>
      <c r="GER50" s="90"/>
      <c r="GES50" s="90"/>
      <c r="GET50" s="90"/>
      <c r="GEU50" s="90"/>
      <c r="GEV50" s="90"/>
      <c r="GEW50" s="90"/>
      <c r="GEX50" s="90"/>
      <c r="GEY50" s="90"/>
      <c r="GEZ50" s="90"/>
      <c r="GFA50" s="90"/>
      <c r="GFB50" s="90"/>
      <c r="GFC50" s="90"/>
      <c r="GFD50" s="90"/>
      <c r="GFE50" s="90"/>
      <c r="GFF50" s="90"/>
      <c r="GFG50" s="90"/>
      <c r="GFH50" s="90"/>
      <c r="GFI50" s="90"/>
      <c r="GFJ50" s="90"/>
      <c r="GFK50" s="90"/>
      <c r="GFL50" s="90"/>
      <c r="GFM50" s="90"/>
      <c r="GFN50" s="90"/>
      <c r="GFO50" s="90"/>
      <c r="GFP50" s="90"/>
      <c r="GFQ50" s="90"/>
      <c r="GFR50" s="90"/>
      <c r="GFS50" s="90"/>
      <c r="GFT50" s="90"/>
      <c r="GFU50" s="90"/>
      <c r="GFV50" s="90"/>
      <c r="GFW50" s="90"/>
      <c r="GFX50" s="90"/>
      <c r="GFY50" s="90"/>
      <c r="GFZ50" s="90"/>
      <c r="GGA50" s="90"/>
      <c r="GGB50" s="90"/>
      <c r="GGC50" s="90"/>
      <c r="GGD50" s="90"/>
      <c r="GGE50" s="90"/>
      <c r="GGF50" s="90"/>
      <c r="GGG50" s="90"/>
      <c r="GGH50" s="90"/>
      <c r="GGI50" s="90"/>
      <c r="GGJ50" s="90"/>
      <c r="GGK50" s="90"/>
      <c r="GGL50" s="90"/>
      <c r="GGM50" s="90"/>
      <c r="GGN50" s="90"/>
      <c r="GGO50" s="90"/>
      <c r="GGP50" s="90"/>
      <c r="GGQ50" s="90"/>
      <c r="GGR50" s="90"/>
      <c r="GGS50" s="90"/>
      <c r="GGT50" s="90"/>
      <c r="GGU50" s="90"/>
      <c r="GGV50" s="90"/>
      <c r="GGW50" s="90"/>
      <c r="GGX50" s="90"/>
      <c r="GGY50" s="90"/>
      <c r="GGZ50" s="90"/>
      <c r="GHA50" s="90"/>
      <c r="GHB50" s="90"/>
      <c r="GHC50" s="90"/>
      <c r="GHD50" s="90"/>
      <c r="GHE50" s="90"/>
      <c r="GHF50" s="90"/>
      <c r="GHG50" s="90"/>
      <c r="GHH50" s="90"/>
      <c r="GHI50" s="90"/>
      <c r="GHJ50" s="90"/>
      <c r="GHK50" s="90"/>
      <c r="GHL50" s="90"/>
      <c r="GHM50" s="90"/>
      <c r="GHN50" s="90"/>
      <c r="GHO50" s="90"/>
      <c r="GHP50" s="90"/>
      <c r="GHQ50" s="90"/>
      <c r="GHR50" s="90"/>
      <c r="GHS50" s="90"/>
      <c r="GHT50" s="90"/>
      <c r="GHU50" s="90"/>
      <c r="GHV50" s="90"/>
      <c r="GHW50" s="90"/>
      <c r="GHX50" s="90"/>
      <c r="GHY50" s="90"/>
      <c r="GHZ50" s="90"/>
      <c r="GIA50" s="90"/>
      <c r="GIB50" s="90"/>
      <c r="GIC50" s="90"/>
      <c r="GID50" s="90"/>
      <c r="GIE50" s="90"/>
      <c r="GIF50" s="90"/>
      <c r="GIG50" s="90"/>
      <c r="GIH50" s="90"/>
      <c r="GII50" s="90"/>
      <c r="GIJ50" s="90"/>
      <c r="GIK50" s="90"/>
      <c r="GIL50" s="90"/>
      <c r="GIM50" s="90"/>
      <c r="GIN50" s="90"/>
      <c r="GIO50" s="90"/>
      <c r="GIP50" s="90"/>
      <c r="GIQ50" s="90"/>
      <c r="GIR50" s="90"/>
      <c r="GIS50" s="90"/>
      <c r="GIT50" s="90"/>
      <c r="GIU50" s="90"/>
      <c r="GIV50" s="90"/>
      <c r="GIW50" s="90"/>
      <c r="GIX50" s="90"/>
      <c r="GIY50" s="90"/>
      <c r="GIZ50" s="90"/>
      <c r="GJA50" s="90"/>
      <c r="GJB50" s="90"/>
      <c r="GJC50" s="90"/>
      <c r="GJD50" s="90"/>
      <c r="GJE50" s="90"/>
      <c r="GJF50" s="90"/>
      <c r="GJG50" s="90"/>
      <c r="GJH50" s="90"/>
      <c r="GJI50" s="90"/>
      <c r="GJJ50" s="90"/>
      <c r="GJK50" s="90"/>
      <c r="GJL50" s="90"/>
      <c r="GJM50" s="90"/>
      <c r="GJN50" s="90"/>
      <c r="GJO50" s="90"/>
      <c r="GJP50" s="90"/>
      <c r="GJQ50" s="90"/>
      <c r="GJR50" s="90"/>
      <c r="GJS50" s="90"/>
      <c r="GJT50" s="90"/>
      <c r="GJU50" s="90"/>
      <c r="GJV50" s="90"/>
      <c r="GJW50" s="90"/>
      <c r="GJX50" s="90"/>
      <c r="GJY50" s="90"/>
      <c r="GJZ50" s="90"/>
      <c r="GKA50" s="90"/>
      <c r="GKB50" s="90"/>
      <c r="GKC50" s="90"/>
      <c r="GKD50" s="90"/>
      <c r="GKE50" s="90"/>
      <c r="GKF50" s="90"/>
      <c r="GKG50" s="90"/>
      <c r="GKH50" s="90"/>
      <c r="GKI50" s="90"/>
      <c r="GKJ50" s="90"/>
      <c r="GKK50" s="90"/>
      <c r="GKL50" s="90"/>
      <c r="GKM50" s="90"/>
      <c r="GKN50" s="90"/>
      <c r="GKO50" s="90"/>
      <c r="GKP50" s="90"/>
      <c r="GKQ50" s="90"/>
      <c r="GKR50" s="90"/>
      <c r="GKS50" s="90"/>
      <c r="GKT50" s="90"/>
      <c r="GKU50" s="90"/>
      <c r="GKV50" s="90"/>
      <c r="GKW50" s="90"/>
      <c r="GKX50" s="90"/>
      <c r="GKY50" s="90"/>
      <c r="GKZ50" s="90"/>
      <c r="GLA50" s="90"/>
      <c r="GLB50" s="90"/>
      <c r="GLC50" s="90"/>
      <c r="GLD50" s="90"/>
      <c r="GLE50" s="90"/>
      <c r="GLF50" s="90"/>
      <c r="GLG50" s="90"/>
      <c r="GLH50" s="90"/>
      <c r="GLI50" s="90"/>
      <c r="GLJ50" s="90"/>
      <c r="GLK50" s="90"/>
      <c r="GLL50" s="90"/>
      <c r="GLM50" s="90"/>
      <c r="GLN50" s="90"/>
      <c r="GLO50" s="90"/>
      <c r="GLP50" s="90"/>
      <c r="GLQ50" s="90"/>
      <c r="GLR50" s="90"/>
      <c r="GLS50" s="90"/>
      <c r="GLT50" s="90"/>
      <c r="GLU50" s="90"/>
      <c r="GLV50" s="90"/>
      <c r="GLW50" s="90"/>
      <c r="GLX50" s="90"/>
      <c r="GLY50" s="90"/>
      <c r="GLZ50" s="90"/>
      <c r="GMA50" s="90"/>
      <c r="GMB50" s="90"/>
      <c r="GMC50" s="90"/>
      <c r="GMD50" s="90"/>
      <c r="GME50" s="90"/>
      <c r="GMF50" s="90"/>
      <c r="GMG50" s="90"/>
      <c r="GMH50" s="90"/>
      <c r="GMI50" s="90"/>
      <c r="GMJ50" s="90"/>
      <c r="GMK50" s="90"/>
      <c r="GML50" s="90"/>
      <c r="GMM50" s="90"/>
      <c r="GMN50" s="90"/>
      <c r="GMO50" s="90"/>
      <c r="GMP50" s="90"/>
      <c r="GMQ50" s="90"/>
      <c r="GMR50" s="90"/>
      <c r="GMS50" s="90"/>
      <c r="GMT50" s="90"/>
      <c r="GMU50" s="90"/>
      <c r="GMV50" s="90"/>
      <c r="GMW50" s="90"/>
      <c r="GMX50" s="90"/>
      <c r="GMY50" s="90"/>
      <c r="GMZ50" s="90"/>
      <c r="GNA50" s="90"/>
      <c r="GNB50" s="90"/>
      <c r="GNC50" s="90"/>
      <c r="GND50" s="90"/>
      <c r="GNE50" s="90"/>
      <c r="GNF50" s="90"/>
      <c r="GNG50" s="90"/>
      <c r="GNH50" s="90"/>
      <c r="GNI50" s="90"/>
      <c r="GNJ50" s="90"/>
      <c r="GNK50" s="90"/>
      <c r="GNL50" s="90"/>
      <c r="GNM50" s="90"/>
      <c r="GNN50" s="90"/>
      <c r="GNO50" s="90"/>
      <c r="GNP50" s="90"/>
      <c r="GNQ50" s="90"/>
      <c r="GNR50" s="90"/>
      <c r="GNS50" s="90"/>
      <c r="GNT50" s="90"/>
      <c r="GNU50" s="90"/>
      <c r="GNV50" s="90"/>
      <c r="GNW50" s="90"/>
      <c r="GNX50" s="90"/>
      <c r="GNY50" s="90"/>
      <c r="GNZ50" s="90"/>
      <c r="GOA50" s="90"/>
      <c r="GOB50" s="90"/>
      <c r="GOC50" s="90"/>
      <c r="GOD50" s="90"/>
      <c r="GOE50" s="90"/>
      <c r="GOF50" s="90"/>
      <c r="GOG50" s="90"/>
      <c r="GOH50" s="90"/>
      <c r="GOI50" s="90"/>
      <c r="GOJ50" s="90"/>
      <c r="GOK50" s="90"/>
      <c r="GOL50" s="90"/>
      <c r="GOM50" s="90"/>
      <c r="GON50" s="90"/>
      <c r="GOO50" s="90"/>
      <c r="GOP50" s="90"/>
      <c r="GOQ50" s="90"/>
      <c r="GOR50" s="90"/>
      <c r="GOS50" s="90"/>
      <c r="GOT50" s="90"/>
      <c r="GOU50" s="90"/>
      <c r="GOV50" s="90"/>
      <c r="GOW50" s="90"/>
      <c r="GOX50" s="90"/>
      <c r="GOY50" s="90"/>
      <c r="GOZ50" s="90"/>
      <c r="GPA50" s="90"/>
      <c r="GPB50" s="90"/>
      <c r="GPC50" s="90"/>
      <c r="GPD50" s="90"/>
      <c r="GPE50" s="90"/>
      <c r="GPF50" s="90"/>
      <c r="GPG50" s="90"/>
      <c r="GPH50" s="90"/>
      <c r="GPI50" s="90"/>
      <c r="GPJ50" s="90"/>
      <c r="GPK50" s="90"/>
      <c r="GPL50" s="90"/>
      <c r="GPM50" s="90"/>
      <c r="GPN50" s="90"/>
      <c r="GPO50" s="90"/>
      <c r="GPP50" s="90"/>
      <c r="GPQ50" s="90"/>
      <c r="GPR50" s="90"/>
      <c r="GPS50" s="90"/>
      <c r="GPT50" s="90"/>
      <c r="GPU50" s="90"/>
      <c r="GPV50" s="90"/>
      <c r="GPW50" s="90"/>
      <c r="GPX50" s="90"/>
      <c r="GPY50" s="90"/>
      <c r="GPZ50" s="90"/>
      <c r="GQA50" s="90"/>
      <c r="GQB50" s="90"/>
      <c r="GQC50" s="90"/>
      <c r="GQD50" s="90"/>
      <c r="GQE50" s="90"/>
      <c r="GQF50" s="90"/>
      <c r="GQG50" s="90"/>
      <c r="GQH50" s="90"/>
      <c r="GQI50" s="90"/>
      <c r="GQJ50" s="90"/>
      <c r="GQK50" s="90"/>
      <c r="GQL50" s="90"/>
      <c r="GQM50" s="90"/>
      <c r="GQN50" s="90"/>
      <c r="GQO50" s="90"/>
      <c r="GQP50" s="90"/>
      <c r="GQQ50" s="90"/>
      <c r="GQR50" s="90"/>
      <c r="GQS50" s="90"/>
      <c r="GQT50" s="90"/>
      <c r="GQU50" s="90"/>
      <c r="GQV50" s="90"/>
      <c r="GQW50" s="90"/>
      <c r="GQX50" s="90"/>
      <c r="GQY50" s="90"/>
      <c r="GQZ50" s="90"/>
      <c r="GRA50" s="90"/>
      <c r="GRB50" s="90"/>
      <c r="GRC50" s="90"/>
      <c r="GRD50" s="90"/>
      <c r="GRE50" s="90"/>
      <c r="GRF50" s="90"/>
      <c r="GRG50" s="90"/>
      <c r="GRH50" s="90"/>
      <c r="GRI50" s="90"/>
      <c r="GRJ50" s="90"/>
      <c r="GRK50" s="90"/>
      <c r="GRL50" s="90"/>
      <c r="GRM50" s="90"/>
      <c r="GRN50" s="90"/>
      <c r="GRO50" s="90"/>
      <c r="GRP50" s="90"/>
      <c r="GRQ50" s="90"/>
      <c r="GRR50" s="90"/>
      <c r="GRS50" s="90"/>
      <c r="GRT50" s="90"/>
      <c r="GRU50" s="90"/>
      <c r="GRV50" s="90"/>
      <c r="GRW50" s="90"/>
      <c r="GRX50" s="90"/>
      <c r="GRY50" s="90"/>
      <c r="GRZ50" s="90"/>
      <c r="GSA50" s="90"/>
      <c r="GSB50" s="90"/>
      <c r="GSC50" s="90"/>
      <c r="GSD50" s="90"/>
      <c r="GSE50" s="90"/>
      <c r="GSF50" s="90"/>
      <c r="GSG50" s="90"/>
      <c r="GSH50" s="90"/>
      <c r="GSI50" s="90"/>
      <c r="GSJ50" s="90"/>
      <c r="GSK50" s="90"/>
      <c r="GSL50" s="90"/>
      <c r="GSM50" s="90"/>
      <c r="GSN50" s="90"/>
      <c r="GSO50" s="90"/>
      <c r="GSP50" s="90"/>
      <c r="GSQ50" s="90"/>
      <c r="GSR50" s="90"/>
      <c r="GSS50" s="90"/>
      <c r="GST50" s="90"/>
      <c r="GSU50" s="90"/>
      <c r="GSV50" s="90"/>
      <c r="GSW50" s="90"/>
      <c r="GSX50" s="90"/>
      <c r="GSY50" s="90"/>
      <c r="GSZ50" s="90"/>
      <c r="GTA50" s="90"/>
      <c r="GTB50" s="90"/>
      <c r="GTC50" s="90"/>
      <c r="GTD50" s="90"/>
      <c r="GTE50" s="90"/>
      <c r="GTF50" s="90"/>
      <c r="GTG50" s="90"/>
      <c r="GTH50" s="90"/>
      <c r="GTI50" s="90"/>
      <c r="GTJ50" s="90"/>
      <c r="GTK50" s="90"/>
      <c r="GTL50" s="90"/>
      <c r="GTM50" s="90"/>
      <c r="GTN50" s="90"/>
      <c r="GTO50" s="90"/>
      <c r="GTP50" s="90"/>
      <c r="GTQ50" s="90"/>
      <c r="GTR50" s="90"/>
      <c r="GTS50" s="90"/>
      <c r="GTT50" s="90"/>
      <c r="GTU50" s="90"/>
      <c r="GTV50" s="90"/>
      <c r="GTW50" s="90"/>
      <c r="GTX50" s="90"/>
      <c r="GTY50" s="90"/>
      <c r="GTZ50" s="90"/>
      <c r="GUA50" s="90"/>
      <c r="GUB50" s="90"/>
      <c r="GUC50" s="90"/>
      <c r="GUD50" s="90"/>
      <c r="GUE50" s="90"/>
      <c r="GUF50" s="90"/>
      <c r="GUG50" s="90"/>
      <c r="GUH50" s="90"/>
      <c r="GUI50" s="90"/>
      <c r="GUJ50" s="90"/>
      <c r="GUK50" s="90"/>
      <c r="GUL50" s="90"/>
      <c r="GUM50" s="90"/>
      <c r="GUN50" s="90"/>
      <c r="GUO50" s="90"/>
      <c r="GUP50" s="90"/>
      <c r="GUQ50" s="90"/>
      <c r="GUR50" s="90"/>
      <c r="GUS50" s="90"/>
      <c r="GUT50" s="90"/>
      <c r="GUU50" s="90"/>
      <c r="GUV50" s="90"/>
      <c r="GUW50" s="90"/>
      <c r="GUX50" s="90"/>
      <c r="GUY50" s="90"/>
      <c r="GUZ50" s="90"/>
      <c r="GVA50" s="90"/>
      <c r="GVB50" s="90"/>
      <c r="GVC50" s="90"/>
      <c r="GVD50" s="90"/>
      <c r="GVE50" s="90"/>
    </row>
    <row r="51" spans="1:5309" s="90" customFormat="1">
      <c r="A51" s="113" t="s">
        <v>757</v>
      </c>
      <c r="B51" s="106" t="s">
        <v>758</v>
      </c>
      <c r="C51" s="106">
        <v>4239</v>
      </c>
      <c r="D51" s="106"/>
      <c r="E51" s="106"/>
      <c r="F51" s="107"/>
      <c r="G51" s="106"/>
      <c r="H51" s="106"/>
      <c r="I51" s="106"/>
      <c r="J51" s="106"/>
      <c r="K51" s="106"/>
      <c r="L51" s="106"/>
      <c r="M51" s="122">
        <v>1.03</v>
      </c>
      <c r="N51" s="123"/>
      <c r="O51" s="106"/>
      <c r="P51" s="123"/>
      <c r="Q51" s="106"/>
      <c r="R51" s="107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  <c r="IO51" s="91"/>
      <c r="IP51" s="91"/>
      <c r="IQ51" s="91"/>
      <c r="IR51" s="91"/>
      <c r="IS51" s="91"/>
      <c r="IT51" s="91"/>
      <c r="IU51" s="91"/>
      <c r="IV51" s="91"/>
      <c r="IW51" s="91"/>
      <c r="IX51" s="91"/>
      <c r="IY51" s="91"/>
      <c r="IZ51" s="91"/>
      <c r="JA51" s="91"/>
      <c r="JB51" s="91"/>
      <c r="JC51" s="91"/>
      <c r="JD51" s="91"/>
      <c r="JE51" s="91"/>
      <c r="JF51" s="91"/>
      <c r="JG51" s="91"/>
      <c r="JH51" s="91"/>
      <c r="JI51" s="91"/>
      <c r="JJ51" s="91"/>
      <c r="JK51" s="91"/>
      <c r="JL51" s="91"/>
      <c r="JM51" s="91"/>
      <c r="JN51" s="91"/>
      <c r="JO51" s="91"/>
      <c r="JP51" s="91"/>
      <c r="JQ51" s="91"/>
      <c r="JR51" s="91"/>
      <c r="JS51" s="91"/>
      <c r="JT51" s="91"/>
      <c r="JU51" s="91"/>
      <c r="JV51" s="91"/>
      <c r="JW51" s="91"/>
      <c r="JX51" s="91"/>
      <c r="JY51" s="91"/>
      <c r="JZ51" s="91"/>
      <c r="KA51" s="91"/>
      <c r="KB51" s="91"/>
      <c r="KC51" s="91"/>
      <c r="KD51" s="91"/>
      <c r="KE51" s="91"/>
      <c r="KF51" s="91"/>
      <c r="KG51" s="91"/>
      <c r="KH51" s="91"/>
      <c r="KI51" s="91"/>
      <c r="KJ51" s="91"/>
      <c r="KK51" s="91"/>
      <c r="KL51" s="91"/>
      <c r="KM51" s="91"/>
      <c r="KN51" s="91"/>
      <c r="KO51" s="91"/>
      <c r="KP51" s="91"/>
      <c r="KQ51" s="91"/>
      <c r="KR51" s="91"/>
      <c r="KS51" s="91"/>
      <c r="KT51" s="91"/>
      <c r="KU51" s="91"/>
      <c r="KV51" s="91"/>
      <c r="KW51" s="91"/>
      <c r="KX51" s="91"/>
      <c r="KY51" s="91"/>
      <c r="KZ51" s="91"/>
      <c r="LA51" s="91"/>
      <c r="LB51" s="91"/>
      <c r="LC51" s="91"/>
      <c r="LD51" s="91"/>
      <c r="LE51" s="91"/>
      <c r="LF51" s="91"/>
      <c r="LG51" s="91"/>
      <c r="LH51" s="91"/>
      <c r="LI51" s="91"/>
      <c r="LJ51" s="91"/>
      <c r="LK51" s="91"/>
      <c r="LL51" s="91"/>
      <c r="LM51" s="91"/>
      <c r="LN51" s="91"/>
      <c r="LO51" s="91"/>
      <c r="LP51" s="91"/>
      <c r="LQ51" s="91"/>
      <c r="LR51" s="91"/>
      <c r="LS51" s="91"/>
      <c r="LT51" s="91"/>
      <c r="LU51" s="91"/>
      <c r="LV51" s="91"/>
      <c r="LW51" s="91"/>
      <c r="LX51" s="91"/>
      <c r="LY51" s="91"/>
      <c r="LZ51" s="91"/>
      <c r="MA51" s="91"/>
      <c r="MB51" s="91"/>
      <c r="MC51" s="91"/>
      <c r="MD51" s="91"/>
      <c r="ME51" s="91"/>
      <c r="MF51" s="91"/>
      <c r="MG51" s="91"/>
      <c r="MH51" s="91"/>
      <c r="MI51" s="91"/>
      <c r="MJ51" s="91"/>
      <c r="MK51" s="91"/>
      <c r="ML51" s="91"/>
      <c r="MM51" s="91"/>
      <c r="MN51" s="91"/>
      <c r="MO51" s="91"/>
      <c r="MP51" s="91"/>
      <c r="MQ51" s="91"/>
      <c r="MR51" s="91"/>
      <c r="MS51" s="91"/>
      <c r="MT51" s="91"/>
      <c r="MU51" s="91"/>
      <c r="MV51" s="91"/>
      <c r="MW51" s="91"/>
      <c r="MX51" s="91"/>
      <c r="MY51" s="91"/>
      <c r="MZ51" s="91"/>
      <c r="NA51" s="91"/>
      <c r="NB51" s="91"/>
      <c r="NC51" s="91"/>
      <c r="ND51" s="91"/>
      <c r="NE51" s="91"/>
      <c r="NF51" s="91"/>
      <c r="NG51" s="91"/>
      <c r="NH51" s="91"/>
      <c r="NI51" s="91"/>
      <c r="NJ51" s="91"/>
      <c r="NK51" s="91"/>
      <c r="NL51" s="91"/>
      <c r="NM51" s="91"/>
      <c r="NN51" s="91"/>
      <c r="NO51" s="91"/>
      <c r="NP51" s="91"/>
      <c r="NQ51" s="91"/>
      <c r="NR51" s="91"/>
      <c r="NS51" s="91"/>
      <c r="NT51" s="91"/>
      <c r="NU51" s="91"/>
      <c r="NV51" s="91"/>
      <c r="NW51" s="91"/>
      <c r="NX51" s="91"/>
      <c r="NY51" s="91"/>
      <c r="NZ51" s="91"/>
      <c r="OA51" s="91"/>
      <c r="OB51" s="91"/>
      <c r="OC51" s="91"/>
      <c r="OD51" s="91"/>
      <c r="OE51" s="91"/>
      <c r="OF51" s="91"/>
      <c r="OG51" s="91"/>
      <c r="OH51" s="91"/>
      <c r="OI51" s="91"/>
      <c r="OJ51" s="91"/>
      <c r="OK51" s="91"/>
      <c r="OL51" s="91"/>
      <c r="OM51" s="91"/>
      <c r="ON51" s="91"/>
      <c r="OO51" s="91"/>
      <c r="OP51" s="91"/>
      <c r="OQ51" s="91"/>
      <c r="OR51" s="91"/>
      <c r="OS51" s="91"/>
      <c r="OT51" s="91"/>
      <c r="OU51" s="91"/>
      <c r="OV51" s="91"/>
      <c r="OW51" s="91"/>
      <c r="OX51" s="91"/>
      <c r="OY51" s="91"/>
      <c r="OZ51" s="91"/>
      <c r="PA51" s="91"/>
      <c r="PB51" s="91"/>
      <c r="PC51" s="91"/>
      <c r="PD51" s="91"/>
      <c r="PE51" s="91"/>
      <c r="PF51" s="91"/>
      <c r="PG51" s="91"/>
      <c r="PH51" s="91"/>
      <c r="PI51" s="91"/>
      <c r="PJ51" s="91"/>
      <c r="PK51" s="91"/>
      <c r="PL51" s="91"/>
      <c r="PM51" s="91"/>
      <c r="PN51" s="91"/>
      <c r="PO51" s="91"/>
      <c r="PP51" s="91"/>
      <c r="PQ51" s="91"/>
      <c r="PR51" s="91"/>
      <c r="PS51" s="91"/>
      <c r="PT51" s="91"/>
      <c r="PU51" s="91"/>
      <c r="PV51" s="91"/>
      <c r="PW51" s="91"/>
      <c r="PX51" s="91"/>
      <c r="PY51" s="91"/>
      <c r="PZ51" s="91"/>
      <c r="QA51" s="91"/>
      <c r="QB51" s="91"/>
      <c r="QC51" s="91"/>
      <c r="QD51" s="91"/>
      <c r="QE51" s="91"/>
      <c r="QF51" s="91"/>
      <c r="QG51" s="91"/>
      <c r="QH51" s="91"/>
      <c r="QI51" s="91"/>
      <c r="QJ51" s="91"/>
      <c r="QK51" s="91"/>
      <c r="QL51" s="91"/>
      <c r="QM51" s="91"/>
      <c r="QN51" s="91"/>
      <c r="QO51" s="91"/>
      <c r="QP51" s="91"/>
      <c r="QQ51" s="91"/>
      <c r="QR51" s="91"/>
      <c r="QS51" s="91"/>
      <c r="QT51" s="91"/>
      <c r="QU51" s="91"/>
      <c r="QV51" s="91"/>
      <c r="QW51" s="91"/>
      <c r="QX51" s="91"/>
      <c r="QY51" s="91"/>
      <c r="QZ51" s="91"/>
      <c r="RA51" s="91"/>
      <c r="RB51" s="91"/>
      <c r="RC51" s="91"/>
      <c r="RD51" s="91"/>
      <c r="RE51" s="91"/>
      <c r="RF51" s="91"/>
      <c r="RG51" s="91"/>
      <c r="RH51" s="91"/>
      <c r="RI51" s="91"/>
      <c r="RJ51" s="91"/>
      <c r="RK51" s="91"/>
      <c r="RL51" s="91"/>
      <c r="RM51" s="91"/>
      <c r="RN51" s="91"/>
      <c r="RO51" s="91"/>
      <c r="RP51" s="91"/>
      <c r="RQ51" s="91"/>
      <c r="RR51" s="91"/>
      <c r="RS51" s="91"/>
      <c r="RT51" s="91"/>
      <c r="RU51" s="91"/>
      <c r="RV51" s="91"/>
      <c r="RW51" s="91"/>
      <c r="RX51" s="91"/>
      <c r="RY51" s="91"/>
      <c r="RZ51" s="91"/>
      <c r="SA51" s="91"/>
      <c r="SB51" s="91"/>
      <c r="SC51" s="91"/>
      <c r="SD51" s="91"/>
      <c r="SE51" s="91"/>
      <c r="SF51" s="91"/>
      <c r="SG51" s="91"/>
      <c r="SH51" s="91"/>
      <c r="SI51" s="91"/>
      <c r="SJ51" s="91"/>
      <c r="SK51" s="91"/>
      <c r="SL51" s="91"/>
      <c r="SM51" s="91"/>
      <c r="SN51" s="91"/>
      <c r="SO51" s="91"/>
      <c r="SP51" s="91"/>
      <c r="SQ51" s="91"/>
      <c r="SR51" s="91"/>
      <c r="SS51" s="91"/>
      <c r="ST51" s="91"/>
      <c r="SU51" s="91"/>
      <c r="SV51" s="91"/>
      <c r="SW51" s="91"/>
      <c r="SX51" s="91"/>
      <c r="SY51" s="91"/>
      <c r="SZ51" s="91"/>
      <c r="TA51" s="91"/>
      <c r="TB51" s="91"/>
      <c r="TC51" s="91"/>
      <c r="TD51" s="91"/>
      <c r="TE51" s="91"/>
      <c r="TF51" s="91"/>
      <c r="TG51" s="91"/>
      <c r="TH51" s="91"/>
      <c r="TI51" s="91"/>
      <c r="TJ51" s="91"/>
      <c r="TK51" s="91"/>
      <c r="TL51" s="91"/>
      <c r="TM51" s="91"/>
      <c r="TN51" s="91"/>
      <c r="TO51" s="91"/>
      <c r="TP51" s="91"/>
      <c r="TQ51" s="91"/>
      <c r="TR51" s="91"/>
      <c r="TS51" s="91"/>
      <c r="TT51" s="91"/>
      <c r="TU51" s="91"/>
      <c r="TV51" s="91"/>
      <c r="TW51" s="91"/>
      <c r="TX51" s="91"/>
      <c r="TY51" s="91"/>
      <c r="TZ51" s="91"/>
      <c r="UA51" s="91"/>
      <c r="UB51" s="91"/>
      <c r="UC51" s="91"/>
      <c r="UD51" s="91"/>
      <c r="UE51" s="91"/>
      <c r="UF51" s="91"/>
      <c r="UG51" s="91"/>
      <c r="UH51" s="91"/>
      <c r="UI51" s="91"/>
      <c r="UJ51" s="91"/>
      <c r="UK51" s="91"/>
      <c r="UL51" s="91"/>
      <c r="UM51" s="91"/>
      <c r="UN51" s="91"/>
      <c r="UO51" s="91"/>
      <c r="UP51" s="91"/>
      <c r="UQ51" s="91"/>
      <c r="UR51" s="91"/>
      <c r="US51" s="91"/>
      <c r="UT51" s="91"/>
      <c r="UU51" s="91"/>
      <c r="UV51" s="91"/>
      <c r="UW51" s="91"/>
      <c r="UX51" s="91"/>
      <c r="UY51" s="91"/>
      <c r="UZ51" s="91"/>
      <c r="VA51" s="91"/>
      <c r="VB51" s="91"/>
      <c r="VC51" s="91"/>
      <c r="VD51" s="91"/>
      <c r="VE51" s="91"/>
      <c r="VF51" s="91"/>
      <c r="VG51" s="91"/>
      <c r="VH51" s="91"/>
      <c r="VI51" s="91"/>
      <c r="VJ51" s="91"/>
      <c r="VK51" s="91"/>
      <c r="VL51" s="91"/>
      <c r="VM51" s="91"/>
      <c r="VN51" s="91"/>
      <c r="VO51" s="91"/>
      <c r="VP51" s="91"/>
      <c r="VQ51" s="91"/>
      <c r="VR51" s="91"/>
      <c r="VS51" s="91"/>
      <c r="VT51" s="91"/>
      <c r="VU51" s="91"/>
      <c r="VV51" s="91"/>
      <c r="VW51" s="91"/>
      <c r="VX51" s="91"/>
      <c r="VY51" s="91"/>
      <c r="VZ51" s="91"/>
      <c r="WA51" s="91"/>
      <c r="WB51" s="91"/>
      <c r="WC51" s="91"/>
      <c r="WD51" s="91"/>
      <c r="WE51" s="91"/>
      <c r="WF51" s="91"/>
      <c r="WG51" s="91"/>
      <c r="WH51" s="91"/>
      <c r="WI51" s="91"/>
      <c r="WJ51" s="91"/>
      <c r="WK51" s="91"/>
      <c r="WL51" s="91"/>
      <c r="WM51" s="91"/>
      <c r="WN51" s="91"/>
      <c r="WO51" s="91"/>
      <c r="WP51" s="91"/>
      <c r="WQ51" s="91"/>
      <c r="WR51" s="91"/>
      <c r="WS51" s="91"/>
      <c r="WT51" s="91"/>
      <c r="WU51" s="91"/>
      <c r="WV51" s="91"/>
      <c r="WW51" s="91"/>
      <c r="WX51" s="91"/>
      <c r="WY51" s="91"/>
      <c r="WZ51" s="91"/>
      <c r="XA51" s="91"/>
      <c r="XB51" s="91"/>
      <c r="XC51" s="91"/>
      <c r="XD51" s="91"/>
      <c r="XE51" s="91"/>
      <c r="XF51" s="91"/>
      <c r="XG51" s="91"/>
      <c r="XH51" s="91"/>
      <c r="XI51" s="91"/>
      <c r="XJ51" s="91"/>
      <c r="XK51" s="91"/>
      <c r="XL51" s="91"/>
      <c r="XM51" s="91"/>
      <c r="XN51" s="91"/>
      <c r="XO51" s="91"/>
      <c r="XP51" s="91"/>
      <c r="XQ51" s="91"/>
      <c r="XR51" s="91"/>
      <c r="XS51" s="91"/>
      <c r="XT51" s="91"/>
      <c r="XU51" s="91"/>
      <c r="XV51" s="91"/>
      <c r="XW51" s="91"/>
      <c r="XX51" s="91"/>
      <c r="XY51" s="91"/>
      <c r="XZ51" s="91"/>
      <c r="YA51" s="91"/>
      <c r="YB51" s="91"/>
      <c r="YC51" s="91"/>
      <c r="YD51" s="91"/>
      <c r="YE51" s="91"/>
      <c r="YF51" s="91"/>
      <c r="YG51" s="91"/>
      <c r="YH51" s="91"/>
      <c r="YI51" s="91"/>
      <c r="YJ51" s="91"/>
      <c r="YK51" s="91"/>
      <c r="YL51" s="91"/>
      <c r="YM51" s="91"/>
      <c r="YN51" s="91"/>
      <c r="YO51" s="91"/>
      <c r="YP51" s="91"/>
      <c r="YQ51" s="91"/>
      <c r="YR51" s="91"/>
      <c r="YS51" s="91"/>
      <c r="YT51" s="91"/>
      <c r="YU51" s="91"/>
      <c r="YV51" s="91"/>
      <c r="YW51" s="91"/>
      <c r="YX51" s="91"/>
      <c r="YY51" s="91"/>
      <c r="YZ51" s="91"/>
      <c r="ZA51" s="91"/>
      <c r="ZB51" s="91"/>
      <c r="ZC51" s="91"/>
      <c r="ZD51" s="91"/>
      <c r="ZE51" s="91"/>
      <c r="ZF51" s="91"/>
      <c r="ZG51" s="91"/>
      <c r="ZH51" s="91"/>
      <c r="ZI51" s="91"/>
      <c r="ZJ51" s="91"/>
      <c r="ZK51" s="91"/>
      <c r="ZL51" s="91"/>
      <c r="ZM51" s="91"/>
      <c r="ZN51" s="91"/>
      <c r="ZO51" s="91"/>
      <c r="ZP51" s="91"/>
      <c r="ZQ51" s="91"/>
      <c r="ZR51" s="91"/>
      <c r="ZS51" s="91"/>
      <c r="ZT51" s="91"/>
      <c r="ZU51" s="91"/>
      <c r="ZV51" s="91"/>
      <c r="ZW51" s="91"/>
      <c r="ZX51" s="91"/>
      <c r="ZY51" s="91"/>
      <c r="ZZ51" s="91"/>
      <c r="AAA51" s="91"/>
      <c r="AAB51" s="91"/>
      <c r="AAC51" s="91"/>
      <c r="AAD51" s="91"/>
      <c r="AAE51" s="91"/>
      <c r="AAF51" s="91"/>
      <c r="AAG51" s="91"/>
      <c r="AAH51" s="91"/>
      <c r="AAI51" s="91"/>
      <c r="AAJ51" s="91"/>
      <c r="AAK51" s="91"/>
      <c r="AAL51" s="91"/>
      <c r="AAM51" s="91"/>
      <c r="AAN51" s="91"/>
      <c r="AAO51" s="91"/>
      <c r="AAP51" s="91"/>
      <c r="AAQ51" s="91"/>
      <c r="AAR51" s="91"/>
      <c r="AAS51" s="91"/>
      <c r="AAT51" s="91"/>
      <c r="AAU51" s="91"/>
      <c r="AAV51" s="91"/>
      <c r="AAW51" s="91"/>
      <c r="AAX51" s="91"/>
      <c r="AAY51" s="91"/>
      <c r="AAZ51" s="91"/>
      <c r="ABA51" s="91"/>
      <c r="ABB51" s="91"/>
      <c r="ABC51" s="91"/>
      <c r="ABD51" s="91"/>
      <c r="ABE51" s="91"/>
      <c r="ABF51" s="91"/>
      <c r="ABG51" s="91"/>
      <c r="ABH51" s="91"/>
      <c r="ABI51" s="91"/>
      <c r="ABJ51" s="91"/>
      <c r="ABK51" s="91"/>
      <c r="ABL51" s="91"/>
      <c r="ABM51" s="91"/>
      <c r="ABN51" s="91"/>
      <c r="ABO51" s="91"/>
      <c r="ABP51" s="91"/>
      <c r="ABQ51" s="91"/>
      <c r="ABR51" s="91"/>
      <c r="ABS51" s="91"/>
      <c r="ABT51" s="91"/>
      <c r="ABU51" s="91"/>
      <c r="ABV51" s="91"/>
      <c r="ABW51" s="91"/>
      <c r="ABX51" s="91"/>
      <c r="ABY51" s="91"/>
      <c r="ABZ51" s="91"/>
      <c r="ACA51" s="91"/>
      <c r="ACB51" s="91"/>
      <c r="ACC51" s="91"/>
      <c r="ACD51" s="91"/>
      <c r="ACE51" s="91"/>
      <c r="ACF51" s="91"/>
      <c r="ACG51" s="91"/>
      <c r="ACH51" s="91"/>
      <c r="ACI51" s="91"/>
      <c r="ACJ51" s="91"/>
      <c r="ACK51" s="91"/>
      <c r="ACL51" s="91"/>
      <c r="ACM51" s="91"/>
      <c r="ACN51" s="91"/>
      <c r="ACO51" s="91"/>
      <c r="ACP51" s="91"/>
      <c r="ACQ51" s="91"/>
      <c r="ACR51" s="91"/>
      <c r="ACS51" s="91"/>
      <c r="ACT51" s="91"/>
      <c r="ACU51" s="91"/>
      <c r="ACV51" s="91"/>
      <c r="ACW51" s="91"/>
      <c r="ACX51" s="91"/>
      <c r="ACY51" s="91"/>
      <c r="ACZ51" s="91"/>
      <c r="ADA51" s="91"/>
      <c r="ADB51" s="91"/>
      <c r="ADC51" s="91"/>
      <c r="ADD51" s="91"/>
      <c r="ADE51" s="91"/>
      <c r="ADF51" s="91"/>
      <c r="ADG51" s="91"/>
      <c r="ADH51" s="91"/>
      <c r="ADI51" s="91"/>
      <c r="ADJ51" s="91"/>
      <c r="ADK51" s="91"/>
      <c r="ADL51" s="91"/>
      <c r="ADM51" s="91"/>
      <c r="ADN51" s="91"/>
      <c r="ADO51" s="91"/>
      <c r="ADP51" s="91"/>
      <c r="ADQ51" s="91"/>
      <c r="ADR51" s="91"/>
      <c r="ADS51" s="91"/>
      <c r="ADT51" s="91"/>
      <c r="ADU51" s="91"/>
      <c r="ADV51" s="91"/>
      <c r="ADW51" s="91"/>
      <c r="ADX51" s="91"/>
      <c r="ADY51" s="91"/>
      <c r="ADZ51" s="91"/>
      <c r="AEA51" s="91"/>
      <c r="AEB51" s="91"/>
      <c r="AEC51" s="91"/>
      <c r="AED51" s="91"/>
      <c r="AEE51" s="91"/>
      <c r="AEF51" s="91"/>
      <c r="AEG51" s="91"/>
      <c r="AEH51" s="91"/>
      <c r="AEI51" s="91"/>
      <c r="AEJ51" s="91"/>
      <c r="AEK51" s="91"/>
      <c r="AEL51" s="91"/>
      <c r="AEM51" s="91"/>
      <c r="AEN51" s="91"/>
      <c r="AEO51" s="91"/>
      <c r="AEP51" s="91"/>
      <c r="AEQ51" s="91"/>
      <c r="AER51" s="91"/>
      <c r="AES51" s="91"/>
      <c r="AET51" s="91"/>
      <c r="AEU51" s="91"/>
      <c r="AEV51" s="91"/>
      <c r="AEW51" s="91"/>
      <c r="AEX51" s="91"/>
      <c r="AEY51" s="91"/>
      <c r="AEZ51" s="91"/>
      <c r="AFA51" s="91"/>
      <c r="AFB51" s="91"/>
      <c r="AFC51" s="91"/>
      <c r="AFD51" s="91"/>
      <c r="AFE51" s="91"/>
      <c r="AFF51" s="91"/>
      <c r="AFG51" s="91"/>
      <c r="AFH51" s="91"/>
      <c r="AFI51" s="91"/>
      <c r="AFJ51" s="91"/>
      <c r="AFK51" s="91"/>
      <c r="AFL51" s="91"/>
      <c r="AFM51" s="91"/>
      <c r="AFN51" s="91"/>
      <c r="AFO51" s="91"/>
      <c r="AFP51" s="91"/>
      <c r="AFQ51" s="91"/>
      <c r="AFR51" s="91"/>
      <c r="AFS51" s="91"/>
      <c r="AFT51" s="91"/>
      <c r="AFU51" s="91"/>
      <c r="AFV51" s="91"/>
      <c r="AFW51" s="91"/>
      <c r="AFX51" s="91"/>
      <c r="AFY51" s="91"/>
      <c r="AFZ51" s="91"/>
      <c r="AGA51" s="91"/>
      <c r="AGB51" s="91"/>
      <c r="AGC51" s="91"/>
      <c r="AGD51" s="91"/>
      <c r="AGE51" s="91"/>
      <c r="AGF51" s="91"/>
      <c r="AGG51" s="91"/>
      <c r="AGH51" s="91"/>
      <c r="AGI51" s="91"/>
      <c r="AGJ51" s="91"/>
      <c r="AGK51" s="91"/>
      <c r="AGL51" s="91"/>
      <c r="AGM51" s="91"/>
      <c r="AGN51" s="91"/>
      <c r="AGO51" s="91"/>
      <c r="AGP51" s="91"/>
      <c r="AGQ51" s="91"/>
      <c r="AGR51" s="91"/>
      <c r="AGS51" s="91"/>
      <c r="AGT51" s="91"/>
      <c r="AGU51" s="91"/>
      <c r="AGV51" s="91"/>
      <c r="AGW51" s="91"/>
      <c r="AGX51" s="91"/>
      <c r="AGY51" s="91"/>
      <c r="AGZ51" s="91"/>
      <c r="AHA51" s="91"/>
      <c r="AHB51" s="91"/>
      <c r="AHC51" s="91"/>
      <c r="AHD51" s="91"/>
      <c r="AHE51" s="91"/>
      <c r="AHF51" s="91"/>
      <c r="AHG51" s="91"/>
      <c r="AHH51" s="91"/>
      <c r="AHI51" s="91"/>
      <c r="AHJ51" s="91"/>
      <c r="AHK51" s="91"/>
      <c r="AHL51" s="91"/>
      <c r="AHM51" s="91"/>
      <c r="AHN51" s="91"/>
      <c r="AHO51" s="91"/>
      <c r="AHP51" s="91"/>
      <c r="AHQ51" s="91"/>
      <c r="AHR51" s="91"/>
      <c r="AHS51" s="91"/>
      <c r="AHT51" s="91"/>
      <c r="AHU51" s="91"/>
      <c r="AHV51" s="91"/>
      <c r="AHW51" s="91"/>
      <c r="AHX51" s="91"/>
      <c r="AHY51" s="91"/>
      <c r="AHZ51" s="91"/>
      <c r="AIA51" s="91"/>
      <c r="AIB51" s="91"/>
      <c r="AIC51" s="91"/>
      <c r="AID51" s="91"/>
      <c r="AIE51" s="91"/>
      <c r="AIF51" s="91"/>
      <c r="AIG51" s="91"/>
      <c r="AIH51" s="91"/>
      <c r="AII51" s="91"/>
      <c r="AIJ51" s="91"/>
      <c r="AIK51" s="91"/>
      <c r="AIL51" s="91"/>
      <c r="AIM51" s="91"/>
      <c r="AIN51" s="91"/>
      <c r="AIO51" s="91"/>
      <c r="AIP51" s="91"/>
      <c r="AIQ51" s="91"/>
      <c r="AIR51" s="91"/>
      <c r="AIS51" s="91"/>
      <c r="AIT51" s="91"/>
      <c r="AIU51" s="91"/>
      <c r="AIV51" s="91"/>
      <c r="AIW51" s="91"/>
      <c r="AIX51" s="91"/>
      <c r="AIY51" s="91"/>
      <c r="AIZ51" s="91"/>
      <c r="AJA51" s="91"/>
      <c r="AJB51" s="91"/>
      <c r="AJC51" s="91"/>
      <c r="AJD51" s="91"/>
      <c r="AJE51" s="91"/>
      <c r="AJF51" s="91"/>
      <c r="AJG51" s="91"/>
      <c r="AJH51" s="91"/>
      <c r="AJI51" s="91"/>
      <c r="AJJ51" s="91"/>
      <c r="AJK51" s="91"/>
      <c r="AJL51" s="91"/>
      <c r="AJM51" s="91"/>
      <c r="AJN51" s="91"/>
      <c r="AJO51" s="91"/>
      <c r="AJP51" s="91"/>
      <c r="AJQ51" s="91"/>
      <c r="AJR51" s="91"/>
      <c r="AJS51" s="91"/>
      <c r="AJT51" s="91"/>
      <c r="AJU51" s="91"/>
      <c r="AJV51" s="91"/>
      <c r="AJW51" s="91"/>
      <c r="AJX51" s="91"/>
      <c r="AJY51" s="91"/>
      <c r="AJZ51" s="91"/>
      <c r="AKA51" s="91"/>
      <c r="AKB51" s="91"/>
      <c r="AKC51" s="91"/>
      <c r="AKD51" s="91"/>
      <c r="AKE51" s="91"/>
      <c r="AKF51" s="91"/>
      <c r="AKG51" s="91"/>
      <c r="AKH51" s="91"/>
      <c r="AKI51" s="91"/>
      <c r="AKJ51" s="91"/>
      <c r="AKK51" s="91"/>
      <c r="AKL51" s="91"/>
      <c r="AKM51" s="91"/>
      <c r="AKN51" s="91"/>
      <c r="AKO51" s="91"/>
      <c r="AKP51" s="91"/>
      <c r="AKQ51" s="91"/>
      <c r="AKR51" s="91"/>
      <c r="AKS51" s="91"/>
      <c r="AKT51" s="91"/>
      <c r="AKU51" s="91"/>
      <c r="AKV51" s="91"/>
      <c r="AKW51" s="91"/>
      <c r="AKX51" s="91"/>
      <c r="AKY51" s="91"/>
      <c r="AKZ51" s="91"/>
      <c r="ALA51" s="91"/>
      <c r="ALB51" s="91"/>
      <c r="ALC51" s="91"/>
      <c r="ALD51" s="91"/>
      <c r="ALE51" s="91"/>
      <c r="ALF51" s="91"/>
      <c r="ALG51" s="91"/>
      <c r="ALH51" s="91"/>
      <c r="ALI51" s="91"/>
      <c r="ALJ51" s="91"/>
      <c r="ALK51" s="91"/>
      <c r="ALL51" s="91"/>
      <c r="ALM51" s="91"/>
      <c r="ALN51" s="91"/>
      <c r="ALO51" s="91"/>
      <c r="ALP51" s="91"/>
      <c r="ALQ51" s="91"/>
      <c r="ALR51" s="91"/>
      <c r="ALS51" s="91"/>
      <c r="ALT51" s="91"/>
      <c r="ALU51" s="91"/>
      <c r="ALV51" s="91"/>
      <c r="ALW51" s="91"/>
      <c r="ALX51" s="91"/>
      <c r="ALY51" s="91"/>
      <c r="ALZ51" s="91"/>
      <c r="AMA51" s="91"/>
      <c r="AMB51" s="91"/>
      <c r="AMC51" s="91"/>
      <c r="AMD51" s="91"/>
      <c r="AME51" s="91"/>
      <c r="AMF51" s="91"/>
      <c r="AMG51" s="91"/>
      <c r="AMH51" s="91"/>
      <c r="AMI51" s="91"/>
      <c r="AMJ51" s="91"/>
      <c r="AMK51" s="91"/>
      <c r="AML51" s="91"/>
      <c r="AMM51" s="91"/>
      <c r="AMN51" s="91"/>
      <c r="AMO51" s="91"/>
      <c r="AMP51" s="91"/>
      <c r="AMQ51" s="91"/>
      <c r="AMR51" s="91"/>
      <c r="AMS51" s="91"/>
      <c r="AMT51" s="91"/>
      <c r="AMU51" s="91"/>
      <c r="AMV51" s="91"/>
      <c r="AMW51" s="91"/>
      <c r="AMX51" s="91"/>
      <c r="AMY51" s="91"/>
      <c r="AMZ51" s="91"/>
      <c r="ANA51" s="91"/>
      <c r="ANB51" s="91"/>
      <c r="ANC51" s="91"/>
      <c r="AND51" s="91"/>
      <c r="ANE51" s="91"/>
      <c r="ANF51" s="91"/>
      <c r="ANG51" s="91"/>
      <c r="ANH51" s="91"/>
      <c r="ANI51" s="91"/>
      <c r="ANJ51" s="91"/>
      <c r="ANK51" s="91"/>
      <c r="ANL51" s="91"/>
      <c r="ANM51" s="91"/>
      <c r="ANN51" s="91"/>
      <c r="ANO51" s="91"/>
      <c r="ANP51" s="91"/>
      <c r="ANQ51" s="91"/>
      <c r="ANR51" s="91"/>
      <c r="ANS51" s="91"/>
      <c r="ANT51" s="91"/>
      <c r="ANU51" s="91"/>
      <c r="ANV51" s="91"/>
      <c r="ANW51" s="91"/>
      <c r="ANX51" s="91"/>
      <c r="ANY51" s="91"/>
      <c r="ANZ51" s="91"/>
      <c r="AOA51" s="91"/>
      <c r="AOB51" s="91"/>
      <c r="AOC51" s="91"/>
      <c r="AOD51" s="91"/>
      <c r="AOE51" s="91"/>
      <c r="AOF51" s="91"/>
      <c r="AOG51" s="91"/>
      <c r="AOH51" s="91"/>
      <c r="AOI51" s="91"/>
      <c r="AOJ51" s="91"/>
      <c r="AOK51" s="91"/>
      <c r="AOL51" s="91"/>
      <c r="AOM51" s="91"/>
      <c r="AON51" s="91"/>
      <c r="AOO51" s="91"/>
      <c r="AOP51" s="91"/>
      <c r="AOQ51" s="91"/>
      <c r="AOR51" s="91"/>
      <c r="AOS51" s="91"/>
      <c r="AOT51" s="91"/>
      <c r="AOU51" s="91"/>
      <c r="AOV51" s="91"/>
      <c r="AOW51" s="91"/>
      <c r="AOX51" s="91"/>
      <c r="AOY51" s="91"/>
      <c r="AOZ51" s="91"/>
      <c r="APA51" s="91"/>
      <c r="APB51" s="91"/>
      <c r="APC51" s="91"/>
      <c r="APD51" s="91"/>
      <c r="APE51" s="91"/>
      <c r="APF51" s="91"/>
      <c r="APG51" s="91"/>
      <c r="APH51" s="91"/>
      <c r="API51" s="91"/>
      <c r="APJ51" s="91"/>
      <c r="APK51" s="91"/>
      <c r="APL51" s="91"/>
      <c r="APM51" s="91"/>
      <c r="APN51" s="91"/>
      <c r="APO51" s="91"/>
      <c r="APP51" s="91"/>
      <c r="APQ51" s="91"/>
      <c r="APR51" s="91"/>
      <c r="APS51" s="91"/>
      <c r="APT51" s="91"/>
      <c r="APU51" s="91"/>
      <c r="APV51" s="91"/>
      <c r="APW51" s="91"/>
      <c r="APX51" s="91"/>
      <c r="APY51" s="91"/>
      <c r="APZ51" s="91"/>
      <c r="AQA51" s="91"/>
      <c r="AQB51" s="91"/>
      <c r="AQC51" s="91"/>
      <c r="AQD51" s="91"/>
      <c r="AQE51" s="91"/>
      <c r="AQF51" s="91"/>
      <c r="AQG51" s="91"/>
      <c r="AQH51" s="91"/>
      <c r="AQI51" s="91"/>
      <c r="AQJ51" s="91"/>
      <c r="AQK51" s="91"/>
      <c r="AQL51" s="91"/>
      <c r="AQM51" s="91"/>
      <c r="AQN51" s="91"/>
      <c r="AQO51" s="91"/>
      <c r="AQP51" s="91"/>
      <c r="AQQ51" s="91"/>
      <c r="AQR51" s="91"/>
      <c r="AQS51" s="91"/>
      <c r="AQT51" s="91"/>
      <c r="AQU51" s="91"/>
      <c r="AQV51" s="91"/>
      <c r="AQW51" s="91"/>
      <c r="AQX51" s="91"/>
      <c r="AQY51" s="91"/>
      <c r="AQZ51" s="91"/>
      <c r="ARA51" s="91"/>
      <c r="ARB51" s="91"/>
      <c r="ARC51" s="91"/>
      <c r="ARD51" s="91"/>
      <c r="ARE51" s="91"/>
      <c r="ARF51" s="91"/>
      <c r="ARG51" s="91"/>
      <c r="ARH51" s="91"/>
      <c r="ARI51" s="91"/>
      <c r="ARJ51" s="91"/>
      <c r="ARK51" s="91"/>
      <c r="ARL51" s="91"/>
      <c r="ARM51" s="91"/>
      <c r="ARN51" s="91"/>
      <c r="ARO51" s="91"/>
      <c r="ARP51" s="91"/>
      <c r="ARQ51" s="91"/>
      <c r="ARR51" s="91"/>
      <c r="ARS51" s="91"/>
      <c r="ART51" s="91"/>
      <c r="ARU51" s="91"/>
      <c r="ARV51" s="91"/>
      <c r="ARW51" s="91"/>
      <c r="ARX51" s="91"/>
      <c r="ARY51" s="91"/>
      <c r="ARZ51" s="91"/>
      <c r="ASA51" s="91"/>
      <c r="ASB51" s="91"/>
      <c r="ASC51" s="91"/>
      <c r="ASD51" s="91"/>
      <c r="ASE51" s="91"/>
      <c r="ASF51" s="91"/>
      <c r="ASG51" s="91"/>
      <c r="ASH51" s="91"/>
      <c r="ASI51" s="91"/>
      <c r="ASJ51" s="91"/>
      <c r="ASK51" s="91"/>
      <c r="ASL51" s="91"/>
      <c r="ASM51" s="91"/>
      <c r="ASN51" s="91"/>
      <c r="ASO51" s="91"/>
      <c r="ASP51" s="91"/>
      <c r="ASQ51" s="91"/>
      <c r="ASR51" s="91"/>
      <c r="ASS51" s="91"/>
      <c r="AST51" s="91"/>
      <c r="ASU51" s="91"/>
      <c r="ASV51" s="91"/>
      <c r="ASW51" s="91"/>
      <c r="ASX51" s="91"/>
      <c r="ASY51" s="91"/>
      <c r="ASZ51" s="91"/>
      <c r="ATA51" s="91"/>
      <c r="ATB51" s="91"/>
      <c r="ATC51" s="91"/>
      <c r="ATD51" s="91"/>
      <c r="ATE51" s="91"/>
      <c r="ATF51" s="91"/>
      <c r="ATG51" s="91"/>
      <c r="ATH51" s="91"/>
      <c r="ATI51" s="91"/>
      <c r="ATJ51" s="91"/>
      <c r="ATK51" s="91"/>
      <c r="ATL51" s="91"/>
      <c r="ATM51" s="91"/>
      <c r="ATN51" s="91"/>
      <c r="ATO51" s="91"/>
      <c r="ATP51" s="91"/>
      <c r="ATQ51" s="91"/>
      <c r="ATR51" s="91"/>
      <c r="ATS51" s="91"/>
      <c r="ATT51" s="91"/>
      <c r="ATU51" s="91"/>
      <c r="ATV51" s="91"/>
      <c r="ATW51" s="91"/>
      <c r="ATX51" s="91"/>
      <c r="ATY51" s="91"/>
      <c r="ATZ51" s="91"/>
      <c r="AUA51" s="91"/>
      <c r="AUB51" s="91"/>
      <c r="AUC51" s="91"/>
      <c r="AUD51" s="91"/>
      <c r="AUE51" s="91"/>
      <c r="AUF51" s="91"/>
      <c r="AUG51" s="91"/>
      <c r="AUH51" s="91"/>
      <c r="AUI51" s="91"/>
      <c r="AUJ51" s="91"/>
      <c r="AUK51" s="91"/>
      <c r="AUL51" s="91"/>
      <c r="AUM51" s="91"/>
      <c r="AUN51" s="91"/>
      <c r="AUO51" s="91"/>
      <c r="AUP51" s="91"/>
      <c r="AUQ51" s="91"/>
      <c r="AUR51" s="91"/>
      <c r="AUS51" s="91"/>
      <c r="AUT51" s="91"/>
      <c r="AUU51" s="91"/>
      <c r="AUV51" s="91"/>
      <c r="AUW51" s="91"/>
      <c r="AUX51" s="91"/>
      <c r="AUY51" s="91"/>
      <c r="AUZ51" s="91"/>
      <c r="AVA51" s="91"/>
      <c r="AVB51" s="91"/>
      <c r="AVC51" s="91"/>
      <c r="AVD51" s="91"/>
      <c r="AVE51" s="91"/>
      <c r="AVF51" s="91"/>
      <c r="AVG51" s="91"/>
      <c r="AVH51" s="91"/>
      <c r="AVI51" s="91"/>
      <c r="AVJ51" s="91"/>
      <c r="AVK51" s="91"/>
      <c r="AVL51" s="91"/>
      <c r="AVM51" s="91"/>
      <c r="AVN51" s="91"/>
      <c r="AVO51" s="91"/>
      <c r="AVP51" s="91"/>
      <c r="AVQ51" s="91"/>
      <c r="AVR51" s="91"/>
      <c r="AVS51" s="91"/>
      <c r="AVT51" s="91"/>
      <c r="AVU51" s="91"/>
      <c r="AVV51" s="91"/>
      <c r="AVW51" s="91"/>
      <c r="AVX51" s="91"/>
      <c r="AVY51" s="91"/>
      <c r="AVZ51" s="91"/>
      <c r="AWA51" s="91"/>
      <c r="AWB51" s="91"/>
      <c r="AWC51" s="91"/>
      <c r="AWD51" s="91"/>
      <c r="AWE51" s="91"/>
      <c r="AWF51" s="91"/>
      <c r="AWG51" s="91"/>
      <c r="AWH51" s="91"/>
      <c r="AWI51" s="91"/>
      <c r="AWJ51" s="91"/>
      <c r="AWK51" s="91"/>
      <c r="AWL51" s="91"/>
      <c r="AWM51" s="91"/>
      <c r="AWN51" s="91"/>
      <c r="AWO51" s="91"/>
      <c r="AWP51" s="91"/>
      <c r="AWQ51" s="91"/>
      <c r="AWR51" s="91"/>
      <c r="AWS51" s="91"/>
      <c r="AWT51" s="91"/>
      <c r="AWU51" s="91"/>
      <c r="AWV51" s="91"/>
      <c r="AWW51" s="91"/>
      <c r="AWX51" s="91"/>
      <c r="AWY51" s="91"/>
      <c r="AWZ51" s="91"/>
      <c r="AXA51" s="91"/>
      <c r="AXB51" s="91"/>
      <c r="AXC51" s="91"/>
      <c r="AXD51" s="91"/>
      <c r="AXE51" s="91"/>
      <c r="AXF51" s="91"/>
      <c r="AXG51" s="91"/>
      <c r="AXH51" s="91"/>
      <c r="AXI51" s="91"/>
      <c r="AXJ51" s="91"/>
      <c r="AXK51" s="91"/>
      <c r="AXL51" s="91"/>
      <c r="AXM51" s="91"/>
      <c r="AXN51" s="91"/>
      <c r="AXO51" s="91"/>
      <c r="AXP51" s="91"/>
      <c r="AXQ51" s="91"/>
      <c r="AXR51" s="91"/>
      <c r="AXS51" s="91"/>
      <c r="AXT51" s="91"/>
      <c r="AXU51" s="91"/>
      <c r="AXV51" s="91"/>
      <c r="AXW51" s="91"/>
      <c r="AXX51" s="91"/>
      <c r="AXY51" s="91"/>
      <c r="AXZ51" s="91"/>
      <c r="AYA51" s="91"/>
      <c r="AYB51" s="91"/>
      <c r="AYC51" s="91"/>
      <c r="AYD51" s="91"/>
      <c r="AYE51" s="91"/>
      <c r="AYF51" s="91"/>
      <c r="AYG51" s="91"/>
      <c r="AYH51" s="91"/>
      <c r="AYI51" s="91"/>
      <c r="AYJ51" s="91"/>
      <c r="AYK51" s="91"/>
      <c r="AYL51" s="91"/>
      <c r="AYM51" s="91"/>
      <c r="AYN51" s="91"/>
      <c r="AYO51" s="91"/>
      <c r="AYP51" s="91"/>
      <c r="AYQ51" s="91"/>
      <c r="AYR51" s="91"/>
      <c r="AYS51" s="91"/>
      <c r="AYT51" s="91"/>
      <c r="AYU51" s="91"/>
      <c r="AYV51" s="91"/>
      <c r="AYW51" s="91"/>
      <c r="AYX51" s="91"/>
      <c r="AYY51" s="91"/>
      <c r="AYZ51" s="91"/>
      <c r="AZA51" s="91"/>
      <c r="AZB51" s="91"/>
      <c r="AZC51" s="91"/>
      <c r="AZD51" s="91"/>
      <c r="AZE51" s="91"/>
      <c r="AZF51" s="91"/>
      <c r="AZG51" s="91"/>
      <c r="AZH51" s="91"/>
      <c r="AZI51" s="91"/>
      <c r="AZJ51" s="91"/>
      <c r="AZK51" s="91"/>
      <c r="AZL51" s="91"/>
      <c r="AZM51" s="91"/>
      <c r="AZN51" s="91"/>
      <c r="AZO51" s="91"/>
      <c r="AZP51" s="91"/>
      <c r="AZQ51" s="91"/>
      <c r="AZR51" s="91"/>
      <c r="AZS51" s="91"/>
      <c r="AZT51" s="91"/>
      <c r="AZU51" s="91"/>
      <c r="AZV51" s="91"/>
      <c r="AZW51" s="91"/>
      <c r="AZX51" s="91"/>
      <c r="AZY51" s="91"/>
      <c r="AZZ51" s="91"/>
      <c r="BAA51" s="91"/>
      <c r="BAB51" s="91"/>
      <c r="BAC51" s="91"/>
      <c r="BAD51" s="91"/>
      <c r="BAE51" s="91"/>
      <c r="BAF51" s="91"/>
      <c r="BAG51" s="91"/>
      <c r="BAH51" s="91"/>
      <c r="BAI51" s="91"/>
      <c r="BAJ51" s="91"/>
      <c r="BAK51" s="91"/>
      <c r="BAL51" s="91"/>
      <c r="BAM51" s="91"/>
      <c r="BAN51" s="91"/>
      <c r="BAO51" s="91"/>
      <c r="BAP51" s="91"/>
      <c r="BAQ51" s="91"/>
      <c r="BAR51" s="91"/>
      <c r="BAS51" s="91"/>
      <c r="BAT51" s="91"/>
      <c r="BAU51" s="91"/>
      <c r="BAV51" s="91"/>
      <c r="BAW51" s="91"/>
      <c r="BAX51" s="91"/>
      <c r="BAY51" s="91"/>
      <c r="BAZ51" s="91"/>
      <c r="BBA51" s="91"/>
      <c r="BBB51" s="91"/>
      <c r="BBC51" s="91"/>
      <c r="BBD51" s="91"/>
      <c r="BBE51" s="91"/>
      <c r="BBF51" s="91"/>
      <c r="BBG51" s="91"/>
      <c r="BBH51" s="91"/>
      <c r="BBI51" s="91"/>
      <c r="BBJ51" s="91"/>
      <c r="BBK51" s="91"/>
      <c r="BBL51" s="91"/>
      <c r="BBM51" s="91"/>
      <c r="BBN51" s="91"/>
      <c r="BBO51" s="91"/>
      <c r="BBP51" s="91"/>
      <c r="BBQ51" s="91"/>
      <c r="BBR51" s="91"/>
      <c r="BBS51" s="91"/>
      <c r="BBT51" s="91"/>
      <c r="BBU51" s="91"/>
      <c r="BBV51" s="91"/>
      <c r="BBW51" s="91"/>
      <c r="BBX51" s="91"/>
      <c r="BBY51" s="91"/>
      <c r="BBZ51" s="91"/>
      <c r="BCA51" s="91"/>
      <c r="BCB51" s="91"/>
      <c r="BCC51" s="91"/>
      <c r="BCD51" s="91"/>
      <c r="BCE51" s="91"/>
      <c r="BCF51" s="91"/>
      <c r="BCG51" s="91"/>
      <c r="BCH51" s="91"/>
      <c r="BCI51" s="91"/>
      <c r="BCJ51" s="91"/>
      <c r="BCK51" s="91"/>
      <c r="BCL51" s="91"/>
      <c r="BCM51" s="91"/>
      <c r="BCN51" s="91"/>
      <c r="BCO51" s="91"/>
      <c r="BCP51" s="91"/>
      <c r="BCQ51" s="91"/>
      <c r="BCR51" s="91"/>
      <c r="BCS51" s="91"/>
      <c r="BCT51" s="91"/>
      <c r="BCU51" s="91"/>
      <c r="BCV51" s="91"/>
      <c r="BCW51" s="91"/>
      <c r="BCX51" s="91"/>
      <c r="BCY51" s="91"/>
      <c r="BCZ51" s="91"/>
      <c r="BDA51" s="91"/>
      <c r="BDB51" s="91"/>
      <c r="BDC51" s="91"/>
      <c r="BDD51" s="91"/>
      <c r="BDE51" s="91"/>
      <c r="BDF51" s="91"/>
      <c r="BDG51" s="91"/>
      <c r="BDH51" s="91"/>
      <c r="BDI51" s="91"/>
      <c r="BDJ51" s="91"/>
      <c r="BDK51" s="91"/>
      <c r="BDL51" s="91"/>
      <c r="BDM51" s="91"/>
      <c r="BDN51" s="91"/>
      <c r="BDO51" s="91"/>
      <c r="BDP51" s="91"/>
      <c r="BDQ51" s="91"/>
      <c r="BDR51" s="91"/>
      <c r="BDS51" s="91"/>
      <c r="BDT51" s="91"/>
      <c r="BDU51" s="91"/>
      <c r="BDV51" s="91"/>
      <c r="BDW51" s="91"/>
      <c r="BDX51" s="91"/>
      <c r="BDY51" s="91"/>
      <c r="BDZ51" s="91"/>
      <c r="BEA51" s="91"/>
      <c r="BEB51" s="91"/>
      <c r="BEC51" s="91"/>
      <c r="BED51" s="91"/>
      <c r="BEE51" s="91"/>
      <c r="BEF51" s="91"/>
      <c r="BEG51" s="91"/>
      <c r="BEH51" s="91"/>
      <c r="BEI51" s="91"/>
      <c r="BEJ51" s="91"/>
      <c r="BEK51" s="91"/>
      <c r="BEL51" s="91"/>
      <c r="BEM51" s="91"/>
      <c r="BEN51" s="91"/>
      <c r="BEO51" s="91"/>
      <c r="BEP51" s="91"/>
      <c r="BEQ51" s="91"/>
      <c r="BER51" s="91"/>
      <c r="BES51" s="91"/>
      <c r="BET51" s="91"/>
      <c r="BEU51" s="91"/>
      <c r="BEV51" s="91"/>
      <c r="BEW51" s="91"/>
      <c r="BEX51" s="91"/>
      <c r="BEY51" s="91"/>
      <c r="BEZ51" s="91"/>
      <c r="BFA51" s="91"/>
      <c r="BFB51" s="91"/>
      <c r="BFC51" s="91"/>
      <c r="BFD51" s="91"/>
      <c r="BFE51" s="91"/>
      <c r="BFF51" s="91"/>
      <c r="BFG51" s="91"/>
      <c r="BFH51" s="91"/>
      <c r="BFI51" s="91"/>
      <c r="BFJ51" s="91"/>
      <c r="BFK51" s="91"/>
      <c r="BFL51" s="91"/>
      <c r="BFM51" s="91"/>
      <c r="BFN51" s="91"/>
      <c r="BFO51" s="91"/>
      <c r="BFP51" s="91"/>
      <c r="BFQ51" s="91"/>
      <c r="BFR51" s="91"/>
      <c r="BFS51" s="91"/>
      <c r="BFT51" s="91"/>
      <c r="BFU51" s="91"/>
      <c r="BFV51" s="91"/>
      <c r="BFW51" s="91"/>
      <c r="BFX51" s="91"/>
      <c r="BFY51" s="91"/>
      <c r="BFZ51" s="91"/>
      <c r="BGA51" s="91"/>
      <c r="BGB51" s="91"/>
      <c r="BGC51" s="91"/>
      <c r="BGD51" s="91"/>
      <c r="BGE51" s="91"/>
      <c r="BGF51" s="91"/>
      <c r="BGG51" s="91"/>
      <c r="BGH51" s="91"/>
      <c r="BGI51" s="91"/>
      <c r="BGJ51" s="91"/>
      <c r="BGK51" s="91"/>
      <c r="BGL51" s="91"/>
      <c r="BGM51" s="91"/>
      <c r="BGN51" s="91"/>
      <c r="BGO51" s="91"/>
      <c r="BGP51" s="91"/>
      <c r="BGQ51" s="91"/>
      <c r="BGR51" s="91"/>
      <c r="BGS51" s="91"/>
      <c r="BGT51" s="91"/>
      <c r="BGU51" s="91"/>
      <c r="BGV51" s="91"/>
      <c r="BGW51" s="91"/>
      <c r="BGX51" s="91"/>
      <c r="BGY51" s="91"/>
      <c r="BGZ51" s="91"/>
      <c r="BHA51" s="91"/>
      <c r="BHB51" s="91"/>
      <c r="BHC51" s="91"/>
      <c r="BHD51" s="91"/>
      <c r="BHE51" s="91"/>
      <c r="BHF51" s="91"/>
      <c r="BHG51" s="91"/>
      <c r="BHH51" s="91"/>
      <c r="BHI51" s="91"/>
      <c r="BHJ51" s="91"/>
      <c r="BHK51" s="91"/>
      <c r="BHL51" s="91"/>
      <c r="BHM51" s="91"/>
      <c r="BHN51" s="91"/>
      <c r="BHO51" s="91"/>
      <c r="BHP51" s="91"/>
      <c r="BHQ51" s="91"/>
      <c r="BHR51" s="91"/>
      <c r="BHS51" s="91"/>
      <c r="BHT51" s="91"/>
      <c r="BHU51" s="91"/>
      <c r="BHV51" s="91"/>
      <c r="BHW51" s="91"/>
      <c r="BHX51" s="91"/>
      <c r="BHY51" s="91"/>
      <c r="BHZ51" s="91"/>
      <c r="BIA51" s="91"/>
      <c r="BIB51" s="91"/>
      <c r="BIC51" s="91"/>
      <c r="BID51" s="91"/>
      <c r="BIE51" s="91"/>
      <c r="BIF51" s="91"/>
      <c r="BIG51" s="91"/>
      <c r="BIH51" s="91"/>
      <c r="BII51" s="91"/>
      <c r="BIJ51" s="91"/>
      <c r="BIK51" s="91"/>
      <c r="BIL51" s="91"/>
      <c r="BIM51" s="91"/>
      <c r="BIN51" s="91"/>
      <c r="BIO51" s="91"/>
      <c r="BIP51" s="91"/>
      <c r="BIQ51" s="91"/>
      <c r="BIR51" s="91"/>
      <c r="BIS51" s="91"/>
      <c r="BIT51" s="91"/>
      <c r="BIU51" s="91"/>
      <c r="BIV51" s="91"/>
      <c r="BIW51" s="91"/>
      <c r="BIX51" s="91"/>
      <c r="BIY51" s="91"/>
      <c r="BIZ51" s="91"/>
      <c r="BJA51" s="91"/>
      <c r="BJB51" s="91"/>
      <c r="BJC51" s="91"/>
      <c r="BJD51" s="91"/>
      <c r="BJE51" s="91"/>
      <c r="BJF51" s="91"/>
      <c r="BJG51" s="91"/>
      <c r="BJH51" s="91"/>
      <c r="BJI51" s="91"/>
      <c r="BJJ51" s="91"/>
      <c r="BJK51" s="91"/>
      <c r="BJL51" s="91"/>
      <c r="BJM51" s="91"/>
      <c r="BJN51" s="91"/>
      <c r="BJO51" s="91"/>
      <c r="BJP51" s="91"/>
      <c r="BJQ51" s="91"/>
      <c r="BJR51" s="91"/>
      <c r="BJS51" s="91"/>
      <c r="BJT51" s="91"/>
      <c r="BJU51" s="91"/>
      <c r="BJV51" s="91"/>
      <c r="BJW51" s="91"/>
      <c r="BJX51" s="91"/>
      <c r="BJY51" s="91"/>
      <c r="BJZ51" s="91"/>
      <c r="BKA51" s="91"/>
      <c r="BKB51" s="91"/>
      <c r="BKC51" s="91"/>
      <c r="BKD51" s="91"/>
      <c r="BKE51" s="91"/>
      <c r="BKF51" s="91"/>
      <c r="BKG51" s="91"/>
      <c r="BKH51" s="91"/>
      <c r="BKI51" s="91"/>
      <c r="BKJ51" s="91"/>
      <c r="BKK51" s="91"/>
      <c r="BKL51" s="91"/>
      <c r="BKM51" s="91"/>
      <c r="BKN51" s="91"/>
      <c r="BKO51" s="91"/>
      <c r="BKP51" s="91"/>
      <c r="BKQ51" s="91"/>
      <c r="BKR51" s="91"/>
      <c r="BKS51" s="91"/>
      <c r="BKT51" s="91"/>
      <c r="BKU51" s="91"/>
      <c r="BKV51" s="91"/>
      <c r="BKW51" s="91"/>
      <c r="BKX51" s="91"/>
      <c r="BKY51" s="91"/>
      <c r="BKZ51" s="91"/>
      <c r="BLA51" s="91"/>
      <c r="BLB51" s="91"/>
      <c r="BLC51" s="91"/>
      <c r="BLD51" s="91"/>
      <c r="BLE51" s="91"/>
      <c r="BLF51" s="91"/>
      <c r="BLG51" s="91"/>
      <c r="BLH51" s="91"/>
      <c r="BLI51" s="91"/>
      <c r="BLJ51" s="91"/>
      <c r="BLK51" s="91"/>
      <c r="BLL51" s="91"/>
      <c r="BLM51" s="91"/>
      <c r="BLN51" s="91"/>
      <c r="BLO51" s="91"/>
      <c r="BLP51" s="91"/>
      <c r="BLQ51" s="91"/>
      <c r="BLR51" s="91"/>
      <c r="BLS51" s="91"/>
      <c r="BLT51" s="91"/>
      <c r="BLU51" s="91"/>
      <c r="BLV51" s="91"/>
      <c r="BLW51" s="91"/>
      <c r="BLX51" s="91"/>
      <c r="BLY51" s="91"/>
      <c r="BLZ51" s="91"/>
      <c r="BMA51" s="91"/>
      <c r="BMB51" s="91"/>
      <c r="BMC51" s="91"/>
      <c r="BMD51" s="91"/>
      <c r="BME51" s="91"/>
      <c r="BMF51" s="91"/>
      <c r="BMG51" s="91"/>
      <c r="BMH51" s="91"/>
      <c r="BMI51" s="91"/>
      <c r="BMJ51" s="91"/>
      <c r="BMK51" s="91"/>
      <c r="BML51" s="91"/>
      <c r="BMM51" s="91"/>
      <c r="BMN51" s="91"/>
      <c r="BMO51" s="91"/>
      <c r="BMP51" s="91"/>
      <c r="BMQ51" s="91"/>
      <c r="BMR51" s="91"/>
      <c r="BMS51" s="91"/>
      <c r="BMT51" s="91"/>
      <c r="BMU51" s="91"/>
      <c r="BMV51" s="91"/>
      <c r="BMW51" s="91"/>
      <c r="BMX51" s="91"/>
      <c r="BMY51" s="91"/>
      <c r="BMZ51" s="91"/>
      <c r="BNA51" s="91"/>
      <c r="BNB51" s="91"/>
      <c r="BNC51" s="91"/>
      <c r="BND51" s="91"/>
      <c r="BNE51" s="91"/>
      <c r="BNF51" s="91"/>
      <c r="BNG51" s="91"/>
      <c r="BNH51" s="91"/>
      <c r="BNI51" s="91"/>
      <c r="BNJ51" s="91"/>
      <c r="BNK51" s="91"/>
      <c r="BNL51" s="91"/>
      <c r="BNM51" s="91"/>
      <c r="BNN51" s="91"/>
      <c r="BNO51" s="91"/>
      <c r="BNP51" s="91"/>
      <c r="BNQ51" s="91"/>
      <c r="BNR51" s="91"/>
      <c r="BNS51" s="91"/>
      <c r="BNT51" s="91"/>
      <c r="BNU51" s="91"/>
      <c r="BNV51" s="91"/>
      <c r="BNW51" s="91"/>
      <c r="BNX51" s="91"/>
      <c r="BNY51" s="91"/>
      <c r="BNZ51" s="91"/>
      <c r="BOA51" s="91"/>
      <c r="BOB51" s="91"/>
      <c r="BOC51" s="91"/>
      <c r="BOD51" s="91"/>
      <c r="BOE51" s="91"/>
      <c r="BOF51" s="91"/>
      <c r="BOG51" s="91"/>
      <c r="BOH51" s="91"/>
      <c r="BOI51" s="91"/>
      <c r="BOJ51" s="91"/>
      <c r="BOK51" s="91"/>
      <c r="BOL51" s="91"/>
      <c r="BOM51" s="91"/>
      <c r="BON51" s="91"/>
      <c r="BOO51" s="91"/>
      <c r="BOP51" s="91"/>
      <c r="BOQ51" s="91"/>
      <c r="BOR51" s="91"/>
      <c r="BOS51" s="91"/>
      <c r="BOT51" s="91"/>
      <c r="BOU51" s="91"/>
      <c r="BOV51" s="91"/>
      <c r="BOW51" s="91"/>
      <c r="BOX51" s="91"/>
      <c r="BOY51" s="91"/>
      <c r="BOZ51" s="91"/>
      <c r="BPA51" s="91"/>
      <c r="BPB51" s="91"/>
      <c r="BPC51" s="91"/>
      <c r="BPD51" s="91"/>
      <c r="BPE51" s="91"/>
      <c r="BPF51" s="91"/>
      <c r="BPG51" s="91"/>
      <c r="BPH51" s="91"/>
      <c r="BPI51" s="91"/>
      <c r="BPJ51" s="91"/>
      <c r="BPK51" s="91"/>
      <c r="BPL51" s="91"/>
      <c r="BPM51" s="91"/>
      <c r="BPN51" s="91"/>
      <c r="BPO51" s="91"/>
      <c r="BPP51" s="91"/>
      <c r="BPQ51" s="91"/>
      <c r="BPR51" s="91"/>
      <c r="BPS51" s="91"/>
      <c r="BPT51" s="91"/>
      <c r="BPU51" s="91"/>
      <c r="BPV51" s="91"/>
      <c r="BPW51" s="91"/>
      <c r="BPX51" s="91"/>
      <c r="BPY51" s="91"/>
      <c r="BPZ51" s="91"/>
      <c r="BQA51" s="91"/>
      <c r="BQB51" s="91"/>
      <c r="BQC51" s="91"/>
      <c r="BQD51" s="91"/>
      <c r="BQE51" s="91"/>
      <c r="BQF51" s="91"/>
      <c r="BQG51" s="91"/>
      <c r="BQH51" s="91"/>
      <c r="BQI51" s="91"/>
      <c r="BQJ51" s="91"/>
      <c r="BQK51" s="91"/>
      <c r="BQL51" s="91"/>
      <c r="BQM51" s="91"/>
      <c r="BQN51" s="91"/>
      <c r="BQO51" s="91"/>
      <c r="BQP51" s="91"/>
      <c r="BQQ51" s="91"/>
      <c r="BQR51" s="91"/>
      <c r="BQS51" s="91"/>
      <c r="BQT51" s="91"/>
      <c r="BQU51" s="91"/>
      <c r="BQV51" s="91"/>
      <c r="BQW51" s="91"/>
      <c r="BQX51" s="91"/>
      <c r="BQY51" s="91"/>
      <c r="BQZ51" s="91"/>
      <c r="BRA51" s="91"/>
      <c r="BRB51" s="91"/>
      <c r="BRC51" s="91"/>
      <c r="BRD51" s="91"/>
      <c r="BRE51" s="91"/>
      <c r="BRF51" s="91"/>
      <c r="BRG51" s="91"/>
      <c r="BRH51" s="91"/>
      <c r="BRI51" s="91"/>
      <c r="BRJ51" s="91"/>
      <c r="BRK51" s="91"/>
      <c r="BRL51" s="91"/>
      <c r="BRM51" s="91"/>
      <c r="BRN51" s="91"/>
      <c r="BRO51" s="91"/>
      <c r="BRP51" s="91"/>
      <c r="BRQ51" s="91"/>
      <c r="BRR51" s="91"/>
      <c r="BRS51" s="91"/>
      <c r="BRT51" s="91"/>
      <c r="BRU51" s="91"/>
      <c r="BRV51" s="91"/>
      <c r="BRW51" s="91"/>
      <c r="BRX51" s="91"/>
      <c r="BRY51" s="91"/>
      <c r="BRZ51" s="91"/>
      <c r="BSA51" s="91"/>
      <c r="BSB51" s="91"/>
      <c r="BSC51" s="91"/>
      <c r="BSD51" s="91"/>
      <c r="BSE51" s="91"/>
      <c r="BSF51" s="91"/>
      <c r="BSG51" s="91"/>
      <c r="BSH51" s="91"/>
      <c r="BSI51" s="91"/>
      <c r="BSJ51" s="91"/>
      <c r="BSK51" s="91"/>
      <c r="BSL51" s="91"/>
      <c r="BSM51" s="91"/>
      <c r="BSN51" s="91"/>
      <c r="BSO51" s="91"/>
      <c r="BSP51" s="91"/>
      <c r="BSQ51" s="91"/>
      <c r="BSR51" s="91"/>
      <c r="BSS51" s="91"/>
      <c r="BST51" s="91"/>
      <c r="BSU51" s="91"/>
      <c r="BSV51" s="91"/>
      <c r="BSW51" s="91"/>
      <c r="BSX51" s="91"/>
      <c r="BSY51" s="91"/>
      <c r="BSZ51" s="91"/>
      <c r="BTA51" s="91"/>
      <c r="BTB51" s="91"/>
      <c r="BTC51" s="91"/>
      <c r="BTD51" s="91"/>
      <c r="BTE51" s="91"/>
      <c r="BTF51" s="91"/>
      <c r="BTG51" s="91"/>
      <c r="BTH51" s="91"/>
      <c r="BTI51" s="91"/>
      <c r="BTJ51" s="91"/>
      <c r="BTK51" s="91"/>
      <c r="BTL51" s="91"/>
      <c r="BTM51" s="91"/>
      <c r="BTN51" s="91"/>
      <c r="BTO51" s="91"/>
      <c r="BTP51" s="91"/>
      <c r="BTQ51" s="91"/>
      <c r="BTR51" s="91"/>
      <c r="BTS51" s="91"/>
      <c r="BTT51" s="91"/>
      <c r="BTU51" s="91"/>
      <c r="BTV51" s="91"/>
      <c r="BTW51" s="91"/>
      <c r="BTX51" s="91"/>
      <c r="BTY51" s="91"/>
      <c r="BTZ51" s="91"/>
      <c r="BUA51" s="91"/>
      <c r="BUB51" s="91"/>
      <c r="BUC51" s="91"/>
      <c r="BUD51" s="91"/>
      <c r="BUE51" s="91"/>
      <c r="BUF51" s="91"/>
      <c r="BUG51" s="91"/>
      <c r="BUH51" s="91"/>
      <c r="BUI51" s="91"/>
      <c r="BUJ51" s="91"/>
      <c r="BUK51" s="91"/>
      <c r="BUL51" s="91"/>
      <c r="BUM51" s="91"/>
      <c r="BUN51" s="91"/>
      <c r="BUO51" s="91"/>
      <c r="BUP51" s="91"/>
      <c r="BUQ51" s="91"/>
      <c r="BUR51" s="91"/>
      <c r="BUS51" s="91"/>
      <c r="BUT51" s="91"/>
      <c r="BUU51" s="91"/>
      <c r="BUV51" s="91"/>
      <c r="BUW51" s="91"/>
      <c r="BUX51" s="91"/>
      <c r="BUY51" s="91"/>
      <c r="BUZ51" s="91"/>
      <c r="BVA51" s="91"/>
      <c r="BVB51" s="91"/>
      <c r="BVC51" s="91"/>
      <c r="BVD51" s="91"/>
      <c r="BVE51" s="91"/>
      <c r="BVF51" s="91"/>
      <c r="BVG51" s="91"/>
      <c r="BVH51" s="91"/>
      <c r="BVI51" s="91"/>
      <c r="BVJ51" s="91"/>
      <c r="BVK51" s="91"/>
      <c r="BVL51" s="91"/>
      <c r="BVM51" s="91"/>
      <c r="BVN51" s="91"/>
      <c r="BVO51" s="91"/>
      <c r="BVP51" s="91"/>
      <c r="BVQ51" s="91"/>
      <c r="BVR51" s="91"/>
      <c r="BVS51" s="91"/>
      <c r="BVT51" s="91"/>
      <c r="BVU51" s="91"/>
      <c r="BVV51" s="91"/>
      <c r="BVW51" s="91"/>
      <c r="BVX51" s="91"/>
      <c r="BVY51" s="91"/>
      <c r="BVZ51" s="91"/>
      <c r="BWA51" s="91"/>
      <c r="BWB51" s="91"/>
      <c r="BWC51" s="91"/>
      <c r="BWD51" s="91"/>
      <c r="BWE51" s="91"/>
      <c r="BWF51" s="91"/>
      <c r="BWG51" s="91"/>
      <c r="BWH51" s="91"/>
      <c r="BWI51" s="91"/>
      <c r="BWJ51" s="91"/>
      <c r="BWK51" s="91"/>
      <c r="BWL51" s="91"/>
      <c r="BWM51" s="91"/>
      <c r="BWN51" s="91"/>
      <c r="BWO51" s="91"/>
      <c r="BWP51" s="91"/>
      <c r="BWQ51" s="91"/>
      <c r="BWR51" s="91"/>
      <c r="BWS51" s="91"/>
      <c r="BWT51" s="91"/>
      <c r="BWU51" s="91"/>
      <c r="BWV51" s="91"/>
      <c r="BWW51" s="91"/>
      <c r="BWX51" s="91"/>
      <c r="BWY51" s="91"/>
      <c r="BWZ51" s="91"/>
      <c r="BXA51" s="91"/>
      <c r="BXB51" s="91"/>
      <c r="BXC51" s="91"/>
      <c r="BXD51" s="91"/>
      <c r="BXE51" s="91"/>
      <c r="BXF51" s="91"/>
      <c r="BXG51" s="91"/>
      <c r="BXH51" s="91"/>
      <c r="BXI51" s="91"/>
      <c r="BXJ51" s="91"/>
      <c r="BXK51" s="91"/>
      <c r="BXL51" s="91"/>
      <c r="BXM51" s="91"/>
      <c r="BXN51" s="91"/>
      <c r="BXO51" s="91"/>
      <c r="BXP51" s="91"/>
      <c r="BXQ51" s="91"/>
      <c r="BXR51" s="91"/>
      <c r="BXS51" s="91"/>
      <c r="BXT51" s="91"/>
      <c r="BXU51" s="91"/>
      <c r="BXV51" s="91"/>
      <c r="BXW51" s="91"/>
      <c r="BXX51" s="91"/>
      <c r="BXY51" s="91"/>
      <c r="BXZ51" s="91"/>
      <c r="BYA51" s="91"/>
      <c r="BYB51" s="91"/>
      <c r="BYC51" s="91"/>
      <c r="BYD51" s="91"/>
      <c r="BYE51" s="91"/>
      <c r="BYF51" s="91"/>
      <c r="BYG51" s="91"/>
      <c r="BYH51" s="91"/>
      <c r="BYI51" s="91"/>
      <c r="BYJ51" s="91"/>
      <c r="BYK51" s="91"/>
      <c r="BYL51" s="91"/>
      <c r="BYM51" s="91"/>
      <c r="BYN51" s="91"/>
      <c r="BYO51" s="91"/>
      <c r="BYP51" s="91"/>
      <c r="BYQ51" s="91"/>
      <c r="BYR51" s="91"/>
      <c r="BYS51" s="91"/>
      <c r="BYT51" s="91"/>
      <c r="BYU51" s="91"/>
      <c r="BYV51" s="91"/>
      <c r="BYW51" s="91"/>
      <c r="BYX51" s="91"/>
      <c r="BYY51" s="91"/>
      <c r="BYZ51" s="91"/>
      <c r="BZA51" s="91"/>
      <c r="BZB51" s="91"/>
      <c r="BZC51" s="91"/>
      <c r="BZD51" s="91"/>
      <c r="BZE51" s="91"/>
      <c r="BZF51" s="91"/>
      <c r="BZG51" s="91"/>
      <c r="BZH51" s="91"/>
      <c r="BZI51" s="91"/>
      <c r="BZJ51" s="91"/>
      <c r="BZK51" s="91"/>
      <c r="BZL51" s="91"/>
      <c r="BZM51" s="91"/>
      <c r="BZN51" s="91"/>
      <c r="BZO51" s="91"/>
      <c r="BZP51" s="91"/>
      <c r="BZQ51" s="91"/>
      <c r="BZR51" s="91"/>
      <c r="BZS51" s="91"/>
      <c r="BZT51" s="91"/>
      <c r="BZU51" s="91"/>
      <c r="BZV51" s="91"/>
      <c r="BZW51" s="91"/>
      <c r="BZX51" s="91"/>
      <c r="BZY51" s="91"/>
      <c r="BZZ51" s="91"/>
      <c r="CAA51" s="91"/>
      <c r="CAB51" s="91"/>
      <c r="CAC51" s="91"/>
      <c r="CAD51" s="91"/>
      <c r="CAE51" s="91"/>
      <c r="CAF51" s="91"/>
      <c r="CAG51" s="91"/>
      <c r="CAH51" s="91"/>
      <c r="CAI51" s="91"/>
      <c r="CAJ51" s="91"/>
      <c r="CAK51" s="91"/>
      <c r="CAL51" s="91"/>
      <c r="CAM51" s="91"/>
      <c r="CAN51" s="91"/>
      <c r="CAO51" s="91"/>
      <c r="CAP51" s="91"/>
      <c r="CAQ51" s="91"/>
      <c r="CAR51" s="91"/>
      <c r="CAS51" s="91"/>
      <c r="CAT51" s="91"/>
      <c r="CAU51" s="91"/>
      <c r="CAV51" s="91"/>
      <c r="CAW51" s="91"/>
      <c r="CAX51" s="91"/>
      <c r="CAY51" s="91"/>
      <c r="CAZ51" s="91"/>
      <c r="CBA51" s="91"/>
      <c r="CBB51" s="91"/>
      <c r="CBC51" s="91"/>
      <c r="CBD51" s="91"/>
      <c r="CBE51" s="91"/>
      <c r="CBF51" s="91"/>
      <c r="CBG51" s="91"/>
      <c r="CBH51" s="91"/>
      <c r="CBI51" s="91"/>
      <c r="CBJ51" s="91"/>
      <c r="CBK51" s="91"/>
      <c r="CBL51" s="91"/>
      <c r="CBM51" s="91"/>
      <c r="CBN51" s="91"/>
      <c r="CBO51" s="91"/>
      <c r="CBP51" s="91"/>
      <c r="CBQ51" s="91"/>
      <c r="CBR51" s="91"/>
      <c r="CBS51" s="91"/>
      <c r="CBT51" s="91"/>
      <c r="CBU51" s="91"/>
      <c r="CBV51" s="91"/>
      <c r="CBW51" s="91"/>
      <c r="CBX51" s="91"/>
      <c r="CBY51" s="91"/>
      <c r="CBZ51" s="91"/>
      <c r="CCA51" s="91"/>
      <c r="CCB51" s="91"/>
      <c r="CCC51" s="91"/>
      <c r="CCD51" s="91"/>
      <c r="CCE51" s="91"/>
      <c r="CCF51" s="91"/>
      <c r="CCG51" s="91"/>
      <c r="CCH51" s="91"/>
      <c r="CCI51" s="91"/>
      <c r="CCJ51" s="91"/>
      <c r="CCK51" s="91"/>
      <c r="CCL51" s="91"/>
      <c r="CCM51" s="91"/>
      <c r="CCN51" s="91"/>
      <c r="CCO51" s="91"/>
      <c r="CCP51" s="91"/>
      <c r="CCQ51" s="91"/>
      <c r="CCR51" s="91"/>
      <c r="CCS51" s="91"/>
      <c r="CCT51" s="91"/>
      <c r="CCU51" s="91"/>
      <c r="CCV51" s="91"/>
      <c r="CCW51" s="91"/>
      <c r="CCX51" s="91"/>
      <c r="CCY51" s="91"/>
      <c r="CCZ51" s="91"/>
      <c r="CDA51" s="91"/>
      <c r="CDB51" s="91"/>
      <c r="CDC51" s="91"/>
      <c r="CDD51" s="91"/>
      <c r="CDE51" s="91"/>
      <c r="CDF51" s="91"/>
      <c r="CDG51" s="91"/>
      <c r="CDH51" s="91"/>
      <c r="CDI51" s="91"/>
      <c r="CDJ51" s="91"/>
      <c r="CDK51" s="91"/>
      <c r="CDL51" s="91"/>
      <c r="CDM51" s="91"/>
      <c r="CDN51" s="91"/>
      <c r="CDO51" s="91"/>
      <c r="CDP51" s="91"/>
      <c r="CDQ51" s="91"/>
      <c r="CDR51" s="91"/>
      <c r="CDS51" s="91"/>
      <c r="CDT51" s="91"/>
      <c r="CDU51" s="91"/>
      <c r="CDV51" s="91"/>
      <c r="CDW51" s="91"/>
      <c r="CDX51" s="91"/>
      <c r="CDY51" s="91"/>
      <c r="CDZ51" s="91"/>
      <c r="CEA51" s="91"/>
      <c r="CEB51" s="91"/>
      <c r="CEC51" s="91"/>
      <c r="CED51" s="91"/>
      <c r="CEE51" s="91"/>
      <c r="CEF51" s="91"/>
      <c r="CEG51" s="91"/>
      <c r="CEH51" s="91"/>
      <c r="CEI51" s="91"/>
      <c r="CEJ51" s="91"/>
      <c r="CEK51" s="91"/>
      <c r="CEL51" s="91"/>
      <c r="CEM51" s="91"/>
      <c r="CEN51" s="91"/>
      <c r="CEO51" s="91"/>
      <c r="CEP51" s="91"/>
      <c r="CEQ51" s="91"/>
      <c r="CER51" s="91"/>
      <c r="CES51" s="91"/>
      <c r="CET51" s="91"/>
      <c r="CEU51" s="91"/>
      <c r="CEV51" s="91"/>
      <c r="CEW51" s="91"/>
      <c r="CEX51" s="91"/>
      <c r="CEY51" s="91"/>
      <c r="CEZ51" s="91"/>
      <c r="CFA51" s="91"/>
      <c r="CFB51" s="91"/>
      <c r="CFC51" s="91"/>
      <c r="CFD51" s="91"/>
      <c r="CFE51" s="91"/>
      <c r="CFF51" s="91"/>
      <c r="CFG51" s="91"/>
      <c r="CFH51" s="91"/>
      <c r="CFI51" s="91"/>
      <c r="CFJ51" s="91"/>
      <c r="CFK51" s="91"/>
      <c r="CFL51" s="91"/>
      <c r="CFM51" s="91"/>
      <c r="CFN51" s="91"/>
      <c r="CFO51" s="91"/>
      <c r="CFP51" s="91"/>
      <c r="CFQ51" s="91"/>
      <c r="CFR51" s="91"/>
      <c r="CFS51" s="91"/>
      <c r="CFT51" s="91"/>
      <c r="CFU51" s="91"/>
      <c r="CFV51" s="91"/>
      <c r="CFW51" s="91"/>
      <c r="CFX51" s="91"/>
      <c r="CFY51" s="91"/>
      <c r="CFZ51" s="91"/>
      <c r="CGA51" s="91"/>
      <c r="CGB51" s="91"/>
      <c r="CGC51" s="91"/>
      <c r="CGD51" s="91"/>
      <c r="CGE51" s="91"/>
      <c r="CGF51" s="91"/>
      <c r="CGG51" s="91"/>
      <c r="CGH51" s="91"/>
      <c r="CGI51" s="91"/>
      <c r="CGJ51" s="91"/>
      <c r="CGK51" s="91"/>
      <c r="CGL51" s="91"/>
      <c r="CGM51" s="91"/>
      <c r="CGN51" s="91"/>
      <c r="CGO51" s="91"/>
      <c r="CGP51" s="91"/>
      <c r="CGQ51" s="91"/>
      <c r="CGR51" s="91"/>
      <c r="CGS51" s="91"/>
      <c r="CGT51" s="91"/>
      <c r="CGU51" s="91"/>
      <c r="CGV51" s="91"/>
      <c r="CGW51" s="91"/>
      <c r="CGX51" s="91"/>
      <c r="CGY51" s="91"/>
      <c r="CGZ51" s="91"/>
      <c r="CHA51" s="91"/>
      <c r="CHB51" s="91"/>
      <c r="CHC51" s="91"/>
      <c r="CHD51" s="91"/>
      <c r="CHE51" s="91"/>
      <c r="CHF51" s="91"/>
      <c r="CHG51" s="91"/>
      <c r="CHH51" s="91"/>
      <c r="CHI51" s="91"/>
      <c r="CHJ51" s="91"/>
      <c r="CHK51" s="91"/>
      <c r="CHL51" s="91"/>
      <c r="CHM51" s="91"/>
      <c r="CHN51" s="91"/>
      <c r="CHO51" s="91"/>
      <c r="CHP51" s="91"/>
      <c r="CHQ51" s="91"/>
      <c r="CHR51" s="91"/>
      <c r="CHS51" s="91"/>
      <c r="CHT51" s="91"/>
      <c r="CHU51" s="91"/>
      <c r="CHV51" s="91"/>
      <c r="CHW51" s="91"/>
      <c r="CHX51" s="91"/>
      <c r="CHY51" s="91"/>
      <c r="CHZ51" s="91"/>
      <c r="CIA51" s="91"/>
      <c r="CIB51" s="91"/>
      <c r="CIC51" s="91"/>
      <c r="CID51" s="91"/>
      <c r="CIE51" s="91"/>
      <c r="CIF51" s="91"/>
      <c r="CIG51" s="91"/>
      <c r="CIH51" s="91"/>
      <c r="CII51" s="91"/>
      <c r="CIJ51" s="91"/>
      <c r="CIK51" s="91"/>
      <c r="CIL51" s="91"/>
      <c r="CIM51" s="91"/>
      <c r="CIN51" s="91"/>
      <c r="CIO51" s="91"/>
      <c r="CIP51" s="91"/>
      <c r="CIQ51" s="91"/>
      <c r="CIR51" s="91"/>
      <c r="CIS51" s="91"/>
      <c r="CIT51" s="91"/>
      <c r="CIU51" s="91"/>
      <c r="CIV51" s="91"/>
      <c r="CIW51" s="91"/>
      <c r="CIX51" s="91"/>
      <c r="CIY51" s="91"/>
      <c r="CIZ51" s="91"/>
      <c r="CJA51" s="91"/>
      <c r="CJB51" s="91"/>
      <c r="CJC51" s="91"/>
      <c r="CJD51" s="91"/>
      <c r="CJE51" s="91"/>
      <c r="CJF51" s="91"/>
      <c r="CJG51" s="91"/>
      <c r="CJH51" s="91"/>
      <c r="CJI51" s="91"/>
      <c r="CJJ51" s="91"/>
      <c r="CJK51" s="91"/>
      <c r="CJL51" s="91"/>
      <c r="CJM51" s="91"/>
      <c r="CJN51" s="91"/>
      <c r="CJO51" s="91"/>
      <c r="CJP51" s="91"/>
      <c r="CJQ51" s="91"/>
      <c r="CJR51" s="91"/>
      <c r="CJS51" s="91"/>
      <c r="CJT51" s="91"/>
      <c r="CJU51" s="91"/>
      <c r="CJV51" s="91"/>
      <c r="CJW51" s="91"/>
      <c r="CJX51" s="91"/>
      <c r="CJY51" s="91"/>
      <c r="CJZ51" s="91"/>
      <c r="CKA51" s="91"/>
      <c r="CKB51" s="91"/>
      <c r="CKC51" s="91"/>
      <c r="CKD51" s="91"/>
      <c r="CKE51" s="91"/>
      <c r="CKF51" s="91"/>
      <c r="CKG51" s="91"/>
      <c r="CKH51" s="91"/>
      <c r="CKI51" s="91"/>
      <c r="CKJ51" s="91"/>
      <c r="CKK51" s="91"/>
      <c r="CKL51" s="91"/>
      <c r="CKM51" s="91"/>
      <c r="CKN51" s="91"/>
      <c r="CKO51" s="91"/>
      <c r="CKP51" s="91"/>
      <c r="CKQ51" s="91"/>
      <c r="CKR51" s="91"/>
      <c r="CKS51" s="91"/>
      <c r="CKT51" s="91"/>
      <c r="CKU51" s="91"/>
      <c r="CKV51" s="91"/>
      <c r="CKW51" s="91"/>
      <c r="CKX51" s="91"/>
      <c r="CKY51" s="91"/>
      <c r="CKZ51" s="91"/>
      <c r="CLA51" s="91"/>
      <c r="CLB51" s="91"/>
      <c r="CLC51" s="91"/>
      <c r="CLD51" s="91"/>
      <c r="CLE51" s="91"/>
      <c r="CLF51" s="91"/>
      <c r="CLG51" s="91"/>
      <c r="CLH51" s="91"/>
      <c r="CLI51" s="91"/>
      <c r="CLJ51" s="91"/>
      <c r="CLK51" s="91"/>
      <c r="CLL51" s="91"/>
      <c r="CLM51" s="91"/>
      <c r="CLN51" s="91"/>
      <c r="CLO51" s="91"/>
      <c r="CLP51" s="91"/>
      <c r="CLQ51" s="91"/>
      <c r="CLR51" s="91"/>
      <c r="CLS51" s="91"/>
      <c r="CLT51" s="91"/>
      <c r="CLU51" s="91"/>
      <c r="CLV51" s="91"/>
      <c r="CLW51" s="91"/>
      <c r="CLX51" s="91"/>
      <c r="CLY51" s="91"/>
      <c r="CLZ51" s="91"/>
      <c r="CMA51" s="91"/>
      <c r="CMB51" s="91"/>
      <c r="CMC51" s="91"/>
      <c r="CMD51" s="91"/>
      <c r="CME51" s="91"/>
      <c r="CMF51" s="91"/>
      <c r="CMG51" s="91"/>
      <c r="CMH51" s="91"/>
      <c r="CMI51" s="91"/>
      <c r="CMJ51" s="91"/>
      <c r="CMK51" s="91"/>
      <c r="CML51" s="91"/>
      <c r="CMM51" s="91"/>
      <c r="CMN51" s="91"/>
      <c r="CMO51" s="91"/>
      <c r="CMP51" s="91"/>
      <c r="CMQ51" s="91"/>
      <c r="CMR51" s="91"/>
      <c r="CMS51" s="91"/>
      <c r="CMT51" s="91"/>
      <c r="CMU51" s="91"/>
      <c r="CMV51" s="91"/>
      <c r="CMW51" s="91"/>
      <c r="CMX51" s="91"/>
      <c r="CMY51" s="91"/>
      <c r="CMZ51" s="91"/>
      <c r="CNA51" s="91"/>
      <c r="CNB51" s="91"/>
      <c r="CNC51" s="91"/>
      <c r="CND51" s="91"/>
      <c r="CNE51" s="91"/>
      <c r="CNF51" s="91"/>
      <c r="CNG51" s="91"/>
      <c r="CNH51" s="91"/>
      <c r="CNI51" s="91"/>
      <c r="CNJ51" s="91"/>
      <c r="CNK51" s="91"/>
      <c r="CNL51" s="91"/>
      <c r="CNM51" s="91"/>
      <c r="CNN51" s="91"/>
      <c r="CNO51" s="91"/>
      <c r="CNP51" s="91"/>
      <c r="CNQ51" s="91"/>
      <c r="CNR51" s="91"/>
      <c r="CNS51" s="91"/>
      <c r="CNT51" s="91"/>
      <c r="CNU51" s="91"/>
      <c r="CNV51" s="91"/>
      <c r="CNW51" s="91"/>
      <c r="CNX51" s="91"/>
      <c r="CNY51" s="91"/>
      <c r="CNZ51" s="91"/>
      <c r="COA51" s="91"/>
      <c r="COB51" s="91"/>
      <c r="COC51" s="91"/>
      <c r="COD51" s="91"/>
      <c r="COE51" s="91"/>
      <c r="COF51" s="91"/>
      <c r="COG51" s="91"/>
      <c r="COH51" s="91"/>
      <c r="COI51" s="91"/>
      <c r="COJ51" s="91"/>
      <c r="COK51" s="91"/>
      <c r="COL51" s="91"/>
      <c r="COM51" s="91"/>
      <c r="CON51" s="91"/>
      <c r="COO51" s="91"/>
      <c r="COP51" s="91"/>
      <c r="COQ51" s="91"/>
      <c r="COR51" s="91"/>
      <c r="COS51" s="91"/>
      <c r="COT51" s="91"/>
      <c r="COU51" s="91"/>
      <c r="COV51" s="91"/>
      <c r="COW51" s="91"/>
      <c r="COX51" s="91"/>
      <c r="COY51" s="91"/>
      <c r="COZ51" s="91"/>
      <c r="CPA51" s="91"/>
      <c r="CPB51" s="91"/>
      <c r="CPC51" s="91"/>
      <c r="CPD51" s="91"/>
      <c r="CPE51" s="91"/>
      <c r="CPF51" s="91"/>
      <c r="CPG51" s="91"/>
      <c r="CPH51" s="91"/>
      <c r="CPI51" s="91"/>
      <c r="CPJ51" s="91"/>
      <c r="CPK51" s="91"/>
      <c r="CPL51" s="91"/>
      <c r="CPM51" s="91"/>
      <c r="CPN51" s="91"/>
      <c r="CPO51" s="91"/>
      <c r="CPP51" s="91"/>
      <c r="CPQ51" s="91"/>
      <c r="CPR51" s="91"/>
      <c r="CPS51" s="91"/>
      <c r="CPT51" s="91"/>
      <c r="CPU51" s="91"/>
      <c r="CPV51" s="91"/>
      <c r="CPW51" s="91"/>
      <c r="CPX51" s="91"/>
      <c r="CPY51" s="91"/>
      <c r="CPZ51" s="91"/>
      <c r="CQA51" s="91"/>
      <c r="CQB51" s="91"/>
      <c r="CQC51" s="91"/>
      <c r="CQD51" s="91"/>
      <c r="CQE51" s="91"/>
      <c r="CQF51" s="91"/>
      <c r="CQG51" s="91"/>
      <c r="CQH51" s="91"/>
      <c r="CQI51" s="91"/>
      <c r="CQJ51" s="91"/>
      <c r="CQK51" s="91"/>
      <c r="CQL51" s="91"/>
      <c r="CQM51" s="91"/>
      <c r="CQN51" s="91"/>
      <c r="CQO51" s="91"/>
      <c r="CQP51" s="91"/>
      <c r="CQQ51" s="91"/>
      <c r="CQR51" s="91"/>
      <c r="CQS51" s="91"/>
      <c r="CQT51" s="91"/>
      <c r="CQU51" s="91"/>
      <c r="CQV51" s="91"/>
      <c r="CQW51" s="91"/>
      <c r="CQX51" s="91"/>
      <c r="CQY51" s="91"/>
      <c r="CQZ51" s="91"/>
      <c r="CRA51" s="91"/>
      <c r="CRB51" s="91"/>
      <c r="CRC51" s="91"/>
      <c r="CRD51" s="91"/>
      <c r="CRE51" s="91"/>
      <c r="CRF51" s="91"/>
      <c r="CRG51" s="91"/>
      <c r="CRH51" s="91"/>
      <c r="CRI51" s="91"/>
      <c r="CRJ51" s="91"/>
      <c r="CRK51" s="91"/>
      <c r="CRL51" s="91"/>
      <c r="CRM51" s="91"/>
      <c r="CRN51" s="91"/>
      <c r="CRO51" s="91"/>
      <c r="CRP51" s="91"/>
      <c r="CRQ51" s="91"/>
      <c r="CRR51" s="91"/>
      <c r="CRS51" s="91"/>
      <c r="CRT51" s="91"/>
      <c r="CRU51" s="91"/>
      <c r="CRV51" s="91"/>
      <c r="CRW51" s="91"/>
      <c r="CRX51" s="91"/>
      <c r="CRY51" s="91"/>
      <c r="CRZ51" s="91"/>
      <c r="CSA51" s="91"/>
      <c r="CSB51" s="91"/>
      <c r="CSC51" s="91"/>
      <c r="CSD51" s="91"/>
      <c r="CSE51" s="91"/>
      <c r="CSF51" s="91"/>
      <c r="CSG51" s="91"/>
      <c r="CSH51" s="91"/>
      <c r="CSI51" s="91"/>
      <c r="CSJ51" s="91"/>
      <c r="CSK51" s="91"/>
      <c r="CSL51" s="91"/>
      <c r="CSM51" s="91"/>
      <c r="CSN51" s="91"/>
      <c r="CSO51" s="91"/>
      <c r="CSP51" s="91"/>
      <c r="CSQ51" s="91"/>
      <c r="CSR51" s="91"/>
      <c r="CSS51" s="91"/>
      <c r="CST51" s="91"/>
      <c r="CSU51" s="91"/>
      <c r="CSV51" s="91"/>
      <c r="CSW51" s="91"/>
      <c r="CSX51" s="91"/>
      <c r="CSY51" s="91"/>
      <c r="CSZ51" s="91"/>
      <c r="CTA51" s="91"/>
      <c r="CTB51" s="91"/>
      <c r="CTC51" s="91"/>
      <c r="CTD51" s="91"/>
      <c r="CTE51" s="91"/>
      <c r="CTF51" s="91"/>
      <c r="CTG51" s="91"/>
      <c r="CTH51" s="91"/>
      <c r="CTI51" s="91"/>
      <c r="CTJ51" s="91"/>
      <c r="CTK51" s="91"/>
      <c r="CTL51" s="91"/>
      <c r="CTM51" s="91"/>
      <c r="CTN51" s="91"/>
      <c r="CTO51" s="91"/>
      <c r="CTP51" s="91"/>
      <c r="CTQ51" s="91"/>
      <c r="CTR51" s="91"/>
      <c r="CTS51" s="91"/>
      <c r="CTT51" s="91"/>
      <c r="CTU51" s="91"/>
      <c r="CTV51" s="91"/>
      <c r="CTW51" s="91"/>
      <c r="CTX51" s="91"/>
      <c r="CTY51" s="91"/>
      <c r="CTZ51" s="91"/>
      <c r="CUA51" s="91"/>
      <c r="CUB51" s="91"/>
      <c r="CUC51" s="91"/>
      <c r="CUD51" s="91"/>
      <c r="CUE51" s="91"/>
      <c r="CUF51" s="91"/>
      <c r="CUG51" s="91"/>
      <c r="CUH51" s="91"/>
      <c r="CUI51" s="91"/>
      <c r="CUJ51" s="91"/>
      <c r="CUK51" s="91"/>
      <c r="CUL51" s="91"/>
      <c r="CUM51" s="91"/>
      <c r="CUN51" s="91"/>
      <c r="CUO51" s="91"/>
      <c r="CUP51" s="91"/>
      <c r="CUQ51" s="91"/>
      <c r="CUR51" s="91"/>
      <c r="CUS51" s="91"/>
      <c r="CUT51" s="91"/>
      <c r="CUU51" s="91"/>
      <c r="CUV51" s="91"/>
      <c r="CUW51" s="91"/>
      <c r="CUX51" s="91"/>
      <c r="CUY51" s="91"/>
      <c r="CUZ51" s="91"/>
      <c r="CVA51" s="91"/>
      <c r="CVB51" s="91"/>
      <c r="CVC51" s="91"/>
      <c r="CVD51" s="91"/>
      <c r="CVE51" s="91"/>
      <c r="CVF51" s="91"/>
      <c r="CVG51" s="91"/>
      <c r="CVH51" s="91"/>
      <c r="CVI51" s="91"/>
      <c r="CVJ51" s="91"/>
      <c r="CVK51" s="91"/>
      <c r="CVL51" s="91"/>
      <c r="CVM51" s="91"/>
      <c r="CVN51" s="91"/>
      <c r="CVO51" s="91"/>
      <c r="CVP51" s="91"/>
      <c r="CVQ51" s="91"/>
      <c r="CVR51" s="91"/>
      <c r="CVS51" s="91"/>
      <c r="CVT51" s="91"/>
      <c r="CVU51" s="91"/>
      <c r="CVV51" s="91"/>
      <c r="CVW51" s="91"/>
      <c r="CVX51" s="91"/>
      <c r="CVY51" s="91"/>
      <c r="CVZ51" s="91"/>
      <c r="CWA51" s="91"/>
      <c r="CWB51" s="91"/>
      <c r="CWC51" s="91"/>
      <c r="CWD51" s="91"/>
      <c r="CWE51" s="91"/>
      <c r="CWF51" s="91"/>
      <c r="CWG51" s="91"/>
      <c r="CWH51" s="91"/>
      <c r="CWI51" s="91"/>
      <c r="CWJ51" s="91"/>
      <c r="CWK51" s="91"/>
      <c r="CWL51" s="91"/>
      <c r="CWM51" s="91"/>
      <c r="CWN51" s="91"/>
      <c r="CWO51" s="91"/>
      <c r="CWP51" s="91"/>
      <c r="CWQ51" s="91"/>
      <c r="CWR51" s="91"/>
      <c r="CWS51" s="91"/>
      <c r="CWT51" s="91"/>
      <c r="CWU51" s="91"/>
      <c r="CWV51" s="91"/>
      <c r="CWW51" s="91"/>
      <c r="CWX51" s="91"/>
      <c r="CWY51" s="91"/>
      <c r="CWZ51" s="91"/>
      <c r="CXA51" s="91"/>
      <c r="CXB51" s="91"/>
      <c r="CXC51" s="91"/>
      <c r="CXD51" s="91"/>
      <c r="CXE51" s="91"/>
      <c r="CXF51" s="91"/>
      <c r="CXG51" s="91"/>
      <c r="CXH51" s="91"/>
      <c r="CXI51" s="91"/>
      <c r="CXJ51" s="91"/>
      <c r="CXK51" s="91"/>
      <c r="CXL51" s="91"/>
      <c r="CXM51" s="91"/>
      <c r="CXN51" s="91"/>
      <c r="CXO51" s="91"/>
      <c r="CXP51" s="91"/>
      <c r="CXQ51" s="91"/>
      <c r="CXR51" s="91"/>
      <c r="CXS51" s="91"/>
      <c r="CXT51" s="91"/>
      <c r="CXU51" s="91"/>
      <c r="CXV51" s="91"/>
      <c r="CXW51" s="91"/>
      <c r="CXX51" s="91"/>
      <c r="CXY51" s="91"/>
      <c r="CXZ51" s="91"/>
      <c r="CYA51" s="91"/>
      <c r="CYB51" s="91"/>
      <c r="CYC51" s="91"/>
      <c r="CYD51" s="91"/>
      <c r="CYE51" s="91"/>
      <c r="CYF51" s="91"/>
      <c r="CYG51" s="91"/>
      <c r="CYH51" s="91"/>
      <c r="CYI51" s="91"/>
      <c r="CYJ51" s="91"/>
      <c r="CYK51" s="91"/>
      <c r="CYL51" s="91"/>
      <c r="CYM51" s="91"/>
      <c r="CYN51" s="91"/>
      <c r="CYO51" s="91"/>
      <c r="CYP51" s="91"/>
      <c r="CYQ51" s="91"/>
      <c r="CYR51" s="91"/>
      <c r="CYS51" s="91"/>
      <c r="CYT51" s="91"/>
      <c r="CYU51" s="91"/>
      <c r="CYV51" s="91"/>
      <c r="CYW51" s="91"/>
      <c r="CYX51" s="91"/>
      <c r="CYY51" s="91"/>
      <c r="CYZ51" s="91"/>
      <c r="CZA51" s="91"/>
      <c r="CZB51" s="91"/>
      <c r="CZC51" s="91"/>
      <c r="CZD51" s="91"/>
      <c r="CZE51" s="91"/>
      <c r="CZF51" s="91"/>
      <c r="CZG51" s="91"/>
      <c r="CZH51" s="91"/>
      <c r="CZI51" s="91"/>
      <c r="CZJ51" s="91"/>
      <c r="CZK51" s="91"/>
      <c r="CZL51" s="91"/>
      <c r="CZM51" s="91"/>
      <c r="CZN51" s="91"/>
      <c r="CZO51" s="91"/>
      <c r="CZP51" s="91"/>
      <c r="CZQ51" s="91"/>
      <c r="CZR51" s="91"/>
      <c r="CZS51" s="91"/>
      <c r="CZT51" s="91"/>
      <c r="CZU51" s="91"/>
      <c r="CZV51" s="91"/>
      <c r="CZW51" s="91"/>
      <c r="CZX51" s="91"/>
      <c r="CZY51" s="91"/>
      <c r="CZZ51" s="91"/>
      <c r="DAA51" s="91"/>
      <c r="DAB51" s="91"/>
      <c r="DAC51" s="91"/>
      <c r="DAD51" s="91"/>
      <c r="DAE51" s="91"/>
      <c r="DAF51" s="91"/>
      <c r="DAG51" s="91"/>
      <c r="DAH51" s="91"/>
      <c r="DAI51" s="91"/>
      <c r="DAJ51" s="91"/>
      <c r="DAK51" s="91"/>
      <c r="DAL51" s="91"/>
      <c r="DAM51" s="91"/>
      <c r="DAN51" s="91"/>
      <c r="DAO51" s="91"/>
      <c r="DAP51" s="91"/>
      <c r="DAQ51" s="91"/>
      <c r="DAR51" s="91"/>
      <c r="DAS51" s="91"/>
      <c r="DAT51" s="91"/>
      <c r="DAU51" s="91"/>
      <c r="DAV51" s="91"/>
      <c r="DAW51" s="91"/>
      <c r="DAX51" s="91"/>
      <c r="DAY51" s="91"/>
      <c r="DAZ51" s="91"/>
      <c r="DBA51" s="91"/>
      <c r="DBB51" s="91"/>
      <c r="DBC51" s="91"/>
      <c r="DBD51" s="91"/>
      <c r="DBE51" s="91"/>
      <c r="DBF51" s="91"/>
      <c r="DBG51" s="91"/>
      <c r="DBH51" s="91"/>
      <c r="DBI51" s="91"/>
      <c r="DBJ51" s="91"/>
      <c r="DBK51" s="91"/>
      <c r="DBL51" s="91"/>
      <c r="DBM51" s="91"/>
      <c r="DBN51" s="91"/>
      <c r="DBO51" s="91"/>
      <c r="DBP51" s="91"/>
      <c r="DBQ51" s="91"/>
      <c r="DBR51" s="91"/>
      <c r="DBS51" s="91"/>
      <c r="DBT51" s="91"/>
      <c r="DBU51" s="91"/>
      <c r="DBV51" s="91"/>
      <c r="DBW51" s="91"/>
      <c r="DBX51" s="91"/>
      <c r="DBY51" s="91"/>
      <c r="DBZ51" s="91"/>
      <c r="DCA51" s="91"/>
      <c r="DCB51" s="91"/>
      <c r="DCC51" s="91"/>
      <c r="DCD51" s="91"/>
      <c r="DCE51" s="91"/>
      <c r="DCF51" s="91"/>
      <c r="DCG51" s="91"/>
      <c r="DCH51" s="91"/>
      <c r="DCI51" s="91"/>
      <c r="DCJ51" s="91"/>
      <c r="DCK51" s="91"/>
      <c r="DCL51" s="91"/>
      <c r="DCM51" s="91"/>
      <c r="DCN51" s="91"/>
      <c r="DCO51" s="91"/>
      <c r="DCP51" s="91"/>
      <c r="DCQ51" s="91"/>
      <c r="DCR51" s="91"/>
      <c r="DCS51" s="91"/>
      <c r="DCT51" s="91"/>
      <c r="DCU51" s="91"/>
      <c r="DCV51" s="91"/>
      <c r="DCW51" s="91"/>
      <c r="DCX51" s="91"/>
      <c r="DCY51" s="91"/>
      <c r="DCZ51" s="91"/>
      <c r="DDA51" s="91"/>
      <c r="DDB51" s="91"/>
      <c r="DDC51" s="91"/>
      <c r="DDD51" s="91"/>
      <c r="DDE51" s="91"/>
      <c r="DDF51" s="91"/>
      <c r="DDG51" s="91"/>
      <c r="DDH51" s="91"/>
      <c r="DDI51" s="91"/>
      <c r="DDJ51" s="91"/>
      <c r="DDK51" s="91"/>
      <c r="DDL51" s="91"/>
      <c r="DDM51" s="91"/>
      <c r="DDN51" s="91"/>
      <c r="DDO51" s="91"/>
      <c r="DDP51" s="91"/>
      <c r="DDQ51" s="91"/>
      <c r="DDR51" s="91"/>
      <c r="DDS51" s="91"/>
      <c r="DDT51" s="91"/>
      <c r="DDU51" s="91"/>
      <c r="DDV51" s="91"/>
      <c r="DDW51" s="91"/>
      <c r="DDX51" s="91"/>
      <c r="DDY51" s="91"/>
      <c r="DDZ51" s="91"/>
      <c r="DEA51" s="91"/>
      <c r="DEB51" s="91"/>
      <c r="DEC51" s="91"/>
      <c r="DED51" s="91"/>
      <c r="DEE51" s="91"/>
      <c r="DEF51" s="91"/>
      <c r="DEG51" s="91"/>
      <c r="DEH51" s="91"/>
      <c r="DEI51" s="91"/>
      <c r="DEJ51" s="91"/>
      <c r="DEK51" s="91"/>
      <c r="DEL51" s="91"/>
      <c r="DEM51" s="91"/>
      <c r="DEN51" s="91"/>
      <c r="DEO51" s="91"/>
      <c r="DEP51" s="91"/>
      <c r="DEQ51" s="91"/>
      <c r="DER51" s="91"/>
      <c r="DES51" s="91"/>
      <c r="DET51" s="91"/>
      <c r="DEU51" s="91"/>
      <c r="DEV51" s="91"/>
      <c r="DEW51" s="91"/>
      <c r="DEX51" s="91"/>
      <c r="DEY51" s="91"/>
      <c r="DEZ51" s="91"/>
      <c r="DFA51" s="91"/>
      <c r="DFB51" s="91"/>
      <c r="DFC51" s="91"/>
      <c r="DFD51" s="91"/>
      <c r="DFE51" s="91"/>
      <c r="DFF51" s="91"/>
      <c r="DFG51" s="91"/>
      <c r="DFH51" s="91"/>
      <c r="DFI51" s="91"/>
      <c r="DFJ51" s="91"/>
      <c r="DFK51" s="91"/>
      <c r="DFL51" s="91"/>
      <c r="DFM51" s="91"/>
      <c r="DFN51" s="91"/>
      <c r="DFO51" s="91"/>
      <c r="DFP51" s="91"/>
      <c r="DFQ51" s="91"/>
      <c r="DFR51" s="91"/>
      <c r="DFS51" s="91"/>
      <c r="DFT51" s="91"/>
      <c r="DFU51" s="91"/>
      <c r="DFV51" s="91"/>
      <c r="DFW51" s="91"/>
      <c r="DFX51" s="91"/>
      <c r="DFY51" s="91"/>
      <c r="DFZ51" s="91"/>
      <c r="DGA51" s="91"/>
      <c r="DGB51" s="91"/>
      <c r="DGC51" s="91"/>
      <c r="DGD51" s="91"/>
      <c r="DGE51" s="91"/>
      <c r="DGF51" s="91"/>
      <c r="DGG51" s="91"/>
      <c r="DGH51" s="91"/>
      <c r="DGI51" s="91"/>
      <c r="DGJ51" s="91"/>
      <c r="DGK51" s="91"/>
      <c r="DGL51" s="91"/>
      <c r="DGM51" s="91"/>
      <c r="DGN51" s="91"/>
      <c r="DGO51" s="91"/>
      <c r="DGP51" s="91"/>
      <c r="DGQ51" s="91"/>
      <c r="DGR51" s="91"/>
      <c r="DGS51" s="91"/>
      <c r="DGT51" s="91"/>
      <c r="DGU51" s="91"/>
      <c r="DGV51" s="91"/>
      <c r="DGW51" s="91"/>
      <c r="DGX51" s="91"/>
      <c r="DGY51" s="91"/>
      <c r="DGZ51" s="91"/>
      <c r="DHA51" s="91"/>
      <c r="DHB51" s="91"/>
      <c r="DHC51" s="91"/>
      <c r="DHD51" s="91"/>
      <c r="DHE51" s="91"/>
      <c r="DHF51" s="91"/>
      <c r="DHG51" s="91"/>
      <c r="DHH51" s="91"/>
      <c r="DHI51" s="91"/>
      <c r="DHJ51" s="91"/>
      <c r="DHK51" s="91"/>
      <c r="DHL51" s="91"/>
      <c r="DHM51" s="91"/>
      <c r="DHN51" s="91"/>
      <c r="DHO51" s="91"/>
      <c r="DHP51" s="91"/>
      <c r="DHQ51" s="91"/>
      <c r="DHR51" s="91"/>
      <c r="DHS51" s="91"/>
      <c r="DHT51" s="91"/>
      <c r="DHU51" s="91"/>
      <c r="DHV51" s="91"/>
      <c r="DHW51" s="91"/>
      <c r="DHX51" s="91"/>
      <c r="DHY51" s="91"/>
      <c r="DHZ51" s="91"/>
      <c r="DIA51" s="91"/>
      <c r="DIB51" s="91"/>
      <c r="DIC51" s="91"/>
      <c r="DID51" s="91"/>
      <c r="DIE51" s="91"/>
      <c r="DIF51" s="91"/>
      <c r="DIG51" s="91"/>
      <c r="DIH51" s="91"/>
      <c r="DII51" s="91"/>
      <c r="DIJ51" s="91"/>
      <c r="DIK51" s="91"/>
      <c r="DIL51" s="91"/>
      <c r="DIM51" s="91"/>
      <c r="DIN51" s="91"/>
      <c r="DIO51" s="91"/>
      <c r="DIP51" s="91"/>
      <c r="DIQ51" s="91"/>
      <c r="DIR51" s="91"/>
      <c r="DIS51" s="91"/>
      <c r="DIT51" s="91"/>
      <c r="DIU51" s="91"/>
      <c r="DIV51" s="91"/>
      <c r="DIW51" s="91"/>
      <c r="DIX51" s="91"/>
      <c r="DIY51" s="91"/>
      <c r="DIZ51" s="91"/>
      <c r="DJA51" s="91"/>
      <c r="DJB51" s="91"/>
      <c r="DJC51" s="91"/>
      <c r="DJD51" s="91"/>
      <c r="DJE51" s="91"/>
      <c r="DJF51" s="91"/>
      <c r="DJG51" s="91"/>
      <c r="DJH51" s="91"/>
      <c r="DJI51" s="91"/>
      <c r="DJJ51" s="91"/>
      <c r="DJK51" s="91"/>
      <c r="DJL51" s="91"/>
      <c r="DJM51" s="91"/>
      <c r="DJN51" s="91"/>
      <c r="DJO51" s="91"/>
      <c r="DJP51" s="91"/>
      <c r="DJQ51" s="91"/>
      <c r="DJR51" s="91"/>
      <c r="DJS51" s="91"/>
      <c r="DJT51" s="91"/>
      <c r="DJU51" s="91"/>
      <c r="DJV51" s="91"/>
      <c r="DJW51" s="91"/>
      <c r="DJX51" s="91"/>
      <c r="DJY51" s="91"/>
      <c r="DJZ51" s="91"/>
      <c r="DKA51" s="91"/>
      <c r="DKB51" s="91"/>
      <c r="DKC51" s="91"/>
      <c r="DKD51" s="91"/>
      <c r="DKE51" s="91"/>
      <c r="DKF51" s="91"/>
      <c r="DKG51" s="91"/>
      <c r="DKH51" s="91"/>
      <c r="DKI51" s="91"/>
      <c r="DKJ51" s="91"/>
      <c r="DKK51" s="91"/>
      <c r="DKL51" s="91"/>
      <c r="DKM51" s="91"/>
      <c r="DKN51" s="91"/>
      <c r="DKO51" s="91"/>
      <c r="DKP51" s="91"/>
      <c r="DKQ51" s="91"/>
      <c r="DKR51" s="91"/>
      <c r="DKS51" s="91"/>
      <c r="DKT51" s="91"/>
      <c r="DKU51" s="91"/>
      <c r="DKV51" s="91"/>
      <c r="DKW51" s="91"/>
      <c r="DKX51" s="91"/>
      <c r="DKY51" s="91"/>
      <c r="DKZ51" s="91"/>
      <c r="DLA51" s="91"/>
      <c r="DLB51" s="91"/>
      <c r="DLC51" s="91"/>
      <c r="DLD51" s="91"/>
      <c r="DLE51" s="91"/>
      <c r="DLF51" s="91"/>
      <c r="DLG51" s="91"/>
      <c r="DLH51" s="91"/>
      <c r="DLI51" s="91"/>
      <c r="DLJ51" s="91"/>
      <c r="DLK51" s="91"/>
      <c r="DLL51" s="91"/>
      <c r="DLM51" s="91"/>
      <c r="DLN51" s="91"/>
      <c r="DLO51" s="91"/>
      <c r="DLP51" s="91"/>
      <c r="DLQ51" s="91"/>
      <c r="DLR51" s="91"/>
      <c r="DLS51" s="91"/>
      <c r="DLT51" s="91"/>
      <c r="DLU51" s="91"/>
      <c r="DLV51" s="91"/>
      <c r="DLW51" s="91"/>
      <c r="DLX51" s="91"/>
      <c r="DLY51" s="91"/>
      <c r="DLZ51" s="91"/>
      <c r="DMA51" s="91"/>
      <c r="DMB51" s="91"/>
      <c r="DMC51" s="91"/>
      <c r="DMD51" s="91"/>
      <c r="DME51" s="91"/>
      <c r="DMF51" s="91"/>
      <c r="DMG51" s="91"/>
      <c r="DMH51" s="91"/>
      <c r="DMI51" s="91"/>
      <c r="DMJ51" s="91"/>
      <c r="DMK51" s="91"/>
      <c r="DML51" s="91"/>
      <c r="DMM51" s="91"/>
      <c r="DMN51" s="91"/>
      <c r="DMO51" s="91"/>
      <c r="DMP51" s="91"/>
      <c r="DMQ51" s="91"/>
      <c r="DMR51" s="91"/>
      <c r="DMS51" s="91"/>
      <c r="DMT51" s="91"/>
      <c r="DMU51" s="91"/>
      <c r="DMV51" s="91"/>
      <c r="DMW51" s="91"/>
      <c r="DMX51" s="91"/>
      <c r="DMY51" s="91"/>
      <c r="DMZ51" s="91"/>
      <c r="DNA51" s="91"/>
      <c r="DNB51" s="91"/>
      <c r="DNC51" s="91"/>
      <c r="DND51" s="91"/>
      <c r="DNE51" s="91"/>
      <c r="DNF51" s="91"/>
      <c r="DNG51" s="91"/>
      <c r="DNH51" s="91"/>
      <c r="DNI51" s="91"/>
      <c r="DNJ51" s="91"/>
      <c r="DNK51" s="91"/>
      <c r="DNL51" s="91"/>
      <c r="DNM51" s="91"/>
      <c r="DNN51" s="91"/>
      <c r="DNO51" s="91"/>
      <c r="DNP51" s="91"/>
      <c r="DNQ51" s="91"/>
      <c r="DNR51" s="91"/>
      <c r="DNS51" s="91"/>
      <c r="DNT51" s="91"/>
      <c r="DNU51" s="91"/>
      <c r="DNV51" s="91"/>
      <c r="DNW51" s="91"/>
      <c r="DNX51" s="91"/>
      <c r="DNY51" s="91"/>
      <c r="DNZ51" s="91"/>
      <c r="DOA51" s="91"/>
      <c r="DOB51" s="91"/>
      <c r="DOC51" s="91"/>
      <c r="DOD51" s="91"/>
      <c r="DOE51" s="91"/>
      <c r="DOF51" s="91"/>
      <c r="DOG51" s="91"/>
      <c r="DOH51" s="91"/>
      <c r="DOI51" s="91"/>
      <c r="DOJ51" s="91"/>
      <c r="DOK51" s="91"/>
      <c r="DOL51" s="91"/>
      <c r="DOM51" s="91"/>
      <c r="DON51" s="91"/>
      <c r="DOO51" s="91"/>
      <c r="DOP51" s="91"/>
      <c r="DOQ51" s="91"/>
      <c r="DOR51" s="91"/>
      <c r="DOS51" s="91"/>
      <c r="DOT51" s="91"/>
      <c r="DOU51" s="91"/>
      <c r="DOV51" s="91"/>
      <c r="DOW51" s="91"/>
      <c r="DOX51" s="91"/>
      <c r="DOY51" s="91"/>
      <c r="DOZ51" s="91"/>
      <c r="DPA51" s="91"/>
      <c r="DPB51" s="91"/>
      <c r="DPC51" s="91"/>
      <c r="DPD51" s="91"/>
      <c r="DPE51" s="91"/>
      <c r="DPF51" s="91"/>
      <c r="DPG51" s="91"/>
      <c r="DPH51" s="91"/>
      <c r="DPI51" s="91"/>
      <c r="DPJ51" s="91"/>
      <c r="DPK51" s="91"/>
      <c r="DPL51" s="91"/>
      <c r="DPM51" s="91"/>
      <c r="DPN51" s="91"/>
      <c r="DPO51" s="91"/>
      <c r="DPP51" s="91"/>
      <c r="DPQ51" s="91"/>
      <c r="DPR51" s="91"/>
      <c r="DPS51" s="91"/>
      <c r="DPT51" s="91"/>
      <c r="DPU51" s="91"/>
      <c r="DPV51" s="91"/>
      <c r="DPW51" s="91"/>
      <c r="DPX51" s="91"/>
      <c r="DPY51" s="91"/>
      <c r="DPZ51" s="91"/>
      <c r="DQA51" s="91"/>
      <c r="DQB51" s="91"/>
      <c r="DQC51" s="91"/>
      <c r="DQD51" s="91"/>
      <c r="DQE51" s="91"/>
      <c r="DQF51" s="91"/>
      <c r="DQG51" s="91"/>
      <c r="DQH51" s="91"/>
      <c r="DQI51" s="91"/>
      <c r="DQJ51" s="91"/>
      <c r="DQK51" s="91"/>
      <c r="DQL51" s="91"/>
      <c r="DQM51" s="91"/>
      <c r="DQN51" s="91"/>
      <c r="DQO51" s="91"/>
      <c r="DQP51" s="91"/>
      <c r="DQQ51" s="91"/>
      <c r="DQR51" s="91"/>
      <c r="DQS51" s="91"/>
      <c r="DQT51" s="91"/>
      <c r="DQU51" s="91"/>
      <c r="DQV51" s="91"/>
      <c r="DQW51" s="91"/>
      <c r="DQX51" s="91"/>
      <c r="DQY51" s="91"/>
      <c r="DQZ51" s="91"/>
      <c r="DRA51" s="91"/>
      <c r="DRB51" s="91"/>
      <c r="DRC51" s="91"/>
      <c r="DRD51" s="91"/>
      <c r="DRE51" s="91"/>
      <c r="DRF51" s="91"/>
      <c r="DRG51" s="91"/>
      <c r="DRH51" s="91"/>
      <c r="DRI51" s="91"/>
      <c r="DRJ51" s="91"/>
      <c r="DRK51" s="91"/>
      <c r="DRL51" s="91"/>
      <c r="DRM51" s="91"/>
      <c r="DRN51" s="91"/>
      <c r="DRO51" s="91"/>
      <c r="DRP51" s="91"/>
      <c r="DRQ51" s="91"/>
      <c r="DRR51" s="91"/>
      <c r="DRS51" s="91"/>
      <c r="DRT51" s="91"/>
      <c r="DRU51" s="91"/>
      <c r="DRV51" s="91"/>
      <c r="DRW51" s="91"/>
      <c r="DRX51" s="91"/>
      <c r="DRY51" s="91"/>
      <c r="DRZ51" s="91"/>
      <c r="DSA51" s="91"/>
      <c r="DSB51" s="91"/>
      <c r="DSC51" s="91"/>
      <c r="DSD51" s="91"/>
      <c r="DSE51" s="91"/>
      <c r="DSF51" s="91"/>
      <c r="DSG51" s="91"/>
      <c r="DSH51" s="91"/>
      <c r="DSI51" s="91"/>
      <c r="DSJ51" s="91"/>
      <c r="DSK51" s="91"/>
      <c r="DSL51" s="91"/>
      <c r="DSM51" s="91"/>
      <c r="DSN51" s="91"/>
      <c r="DSO51" s="91"/>
      <c r="DSP51" s="91"/>
      <c r="DSQ51" s="91"/>
      <c r="DSR51" s="91"/>
      <c r="DSS51" s="91"/>
      <c r="DST51" s="91"/>
      <c r="DSU51" s="91"/>
      <c r="DSV51" s="91"/>
      <c r="DSW51" s="91"/>
      <c r="DSX51" s="91"/>
      <c r="DSY51" s="91"/>
      <c r="DSZ51" s="91"/>
      <c r="DTA51" s="91"/>
      <c r="DTB51" s="91"/>
      <c r="DTC51" s="91"/>
      <c r="DTD51" s="91"/>
      <c r="DTE51" s="91"/>
      <c r="DTF51" s="91"/>
      <c r="DTG51" s="91"/>
      <c r="DTH51" s="91"/>
      <c r="DTI51" s="91"/>
      <c r="DTJ51" s="91"/>
      <c r="DTK51" s="91"/>
      <c r="DTL51" s="91"/>
      <c r="DTM51" s="91"/>
      <c r="DTN51" s="91"/>
      <c r="DTO51" s="91"/>
      <c r="DTP51" s="91"/>
      <c r="DTQ51" s="91"/>
      <c r="DTR51" s="91"/>
      <c r="DTS51" s="91"/>
      <c r="DTT51" s="91"/>
      <c r="DTU51" s="91"/>
      <c r="DTV51" s="91"/>
      <c r="DTW51" s="91"/>
      <c r="DTX51" s="91"/>
      <c r="DTY51" s="91"/>
      <c r="DTZ51" s="91"/>
      <c r="DUA51" s="91"/>
      <c r="DUB51" s="91"/>
      <c r="DUC51" s="91"/>
      <c r="DUD51" s="91"/>
      <c r="DUE51" s="91"/>
      <c r="DUF51" s="91"/>
      <c r="DUG51" s="91"/>
      <c r="DUH51" s="91"/>
      <c r="DUI51" s="91"/>
      <c r="DUJ51" s="91"/>
      <c r="DUK51" s="91"/>
      <c r="DUL51" s="91"/>
      <c r="DUM51" s="91"/>
      <c r="DUN51" s="91"/>
      <c r="DUO51" s="91"/>
      <c r="DUP51" s="91"/>
      <c r="DUQ51" s="91"/>
      <c r="DUR51" s="91"/>
      <c r="DUS51" s="91"/>
      <c r="DUT51" s="91"/>
      <c r="DUU51" s="91"/>
      <c r="DUV51" s="91"/>
      <c r="DUW51" s="91"/>
      <c r="DUX51" s="91"/>
      <c r="DUY51" s="91"/>
      <c r="DUZ51" s="91"/>
      <c r="DVA51" s="91"/>
      <c r="DVB51" s="91"/>
      <c r="DVC51" s="91"/>
      <c r="DVD51" s="91"/>
      <c r="DVE51" s="91"/>
      <c r="DVF51" s="91"/>
      <c r="DVG51" s="91"/>
      <c r="DVH51" s="91"/>
      <c r="DVI51" s="91"/>
      <c r="DVJ51" s="91"/>
      <c r="DVK51" s="91"/>
      <c r="DVL51" s="91"/>
      <c r="DVM51" s="91"/>
      <c r="DVN51" s="91"/>
      <c r="DVO51" s="91"/>
      <c r="DVP51" s="91"/>
      <c r="DVQ51" s="91"/>
      <c r="DVR51" s="91"/>
      <c r="DVS51" s="91"/>
      <c r="DVT51" s="91"/>
      <c r="DVU51" s="91"/>
      <c r="DVV51" s="91"/>
      <c r="DVW51" s="91"/>
      <c r="DVX51" s="91"/>
      <c r="DVY51" s="91"/>
      <c r="DVZ51" s="91"/>
      <c r="DWA51" s="91"/>
      <c r="DWB51" s="91"/>
      <c r="DWC51" s="91"/>
      <c r="DWD51" s="91"/>
      <c r="DWE51" s="91"/>
      <c r="DWF51" s="91"/>
      <c r="DWG51" s="91"/>
      <c r="DWH51" s="91"/>
      <c r="DWI51" s="91"/>
      <c r="DWJ51" s="91"/>
      <c r="DWK51" s="91"/>
      <c r="DWL51" s="91"/>
      <c r="DWM51" s="91"/>
      <c r="DWN51" s="91"/>
      <c r="DWO51" s="91"/>
      <c r="DWP51" s="91"/>
      <c r="DWQ51" s="91"/>
      <c r="DWR51" s="91"/>
      <c r="DWS51" s="91"/>
      <c r="DWT51" s="91"/>
      <c r="DWU51" s="91"/>
      <c r="DWV51" s="91"/>
      <c r="DWW51" s="91"/>
      <c r="DWX51" s="91"/>
      <c r="DWY51" s="91"/>
      <c r="DWZ51" s="91"/>
      <c r="DXA51" s="91"/>
      <c r="DXB51" s="91"/>
      <c r="DXC51" s="91"/>
      <c r="DXD51" s="91"/>
      <c r="DXE51" s="91"/>
      <c r="DXF51" s="91"/>
      <c r="DXG51" s="91"/>
      <c r="DXH51" s="91"/>
      <c r="DXI51" s="91"/>
      <c r="DXJ51" s="91"/>
      <c r="DXK51" s="91"/>
      <c r="DXL51" s="91"/>
      <c r="DXM51" s="91"/>
      <c r="DXN51" s="91"/>
      <c r="DXO51" s="91"/>
      <c r="DXP51" s="91"/>
      <c r="DXQ51" s="91"/>
      <c r="DXR51" s="91"/>
      <c r="DXS51" s="91"/>
      <c r="DXT51" s="91"/>
      <c r="DXU51" s="91"/>
      <c r="DXV51" s="91"/>
      <c r="DXW51" s="91"/>
      <c r="DXX51" s="91"/>
      <c r="DXY51" s="91"/>
      <c r="DXZ51" s="91"/>
      <c r="DYA51" s="91"/>
      <c r="DYB51" s="91"/>
      <c r="DYC51" s="91"/>
      <c r="DYD51" s="91"/>
      <c r="DYE51" s="91"/>
      <c r="DYF51" s="91"/>
      <c r="DYG51" s="91"/>
      <c r="DYH51" s="91"/>
      <c r="DYI51" s="91"/>
      <c r="DYJ51" s="91"/>
      <c r="DYK51" s="91"/>
      <c r="DYL51" s="91"/>
      <c r="DYM51" s="91"/>
      <c r="DYN51" s="91"/>
      <c r="DYO51" s="91"/>
      <c r="DYP51" s="91"/>
      <c r="DYQ51" s="91"/>
      <c r="DYR51" s="91"/>
      <c r="DYS51" s="91"/>
      <c r="DYT51" s="91"/>
      <c r="DYU51" s="91"/>
      <c r="DYV51" s="91"/>
      <c r="DYW51" s="91"/>
      <c r="DYX51" s="91"/>
      <c r="DYY51" s="91"/>
      <c r="DYZ51" s="91"/>
      <c r="DZA51" s="91"/>
      <c r="DZB51" s="91"/>
      <c r="DZC51" s="91"/>
      <c r="DZD51" s="91"/>
      <c r="DZE51" s="91"/>
      <c r="DZF51" s="91"/>
      <c r="DZG51" s="91"/>
      <c r="DZH51" s="91"/>
      <c r="DZI51" s="91"/>
      <c r="DZJ51" s="91"/>
      <c r="DZK51" s="91"/>
      <c r="DZL51" s="91"/>
      <c r="DZM51" s="91"/>
      <c r="DZN51" s="91"/>
      <c r="DZO51" s="91"/>
      <c r="DZP51" s="91"/>
      <c r="DZQ51" s="91"/>
      <c r="DZR51" s="91"/>
      <c r="DZS51" s="91"/>
      <c r="DZT51" s="91"/>
      <c r="DZU51" s="91"/>
      <c r="DZV51" s="91"/>
      <c r="DZW51" s="91"/>
      <c r="DZX51" s="91"/>
      <c r="DZY51" s="91"/>
      <c r="DZZ51" s="91"/>
      <c r="EAA51" s="91"/>
      <c r="EAB51" s="91"/>
      <c r="EAC51" s="91"/>
      <c r="EAD51" s="91"/>
      <c r="EAE51" s="91"/>
      <c r="EAF51" s="91"/>
      <c r="EAG51" s="91"/>
      <c r="EAH51" s="91"/>
      <c r="EAI51" s="91"/>
      <c r="EAJ51" s="91"/>
      <c r="EAK51" s="91"/>
      <c r="EAL51" s="91"/>
      <c r="EAM51" s="91"/>
      <c r="EAN51" s="91"/>
      <c r="EAO51" s="91"/>
      <c r="EAP51" s="91"/>
      <c r="EAQ51" s="91"/>
      <c r="EAR51" s="91"/>
      <c r="EAS51" s="91"/>
      <c r="EAT51" s="91"/>
      <c r="EAU51" s="91"/>
      <c r="EAV51" s="91"/>
      <c r="EAW51" s="91"/>
      <c r="EAX51" s="91"/>
      <c r="EAY51" s="91"/>
      <c r="EAZ51" s="91"/>
      <c r="EBA51" s="91"/>
      <c r="EBB51" s="91"/>
      <c r="EBC51" s="91"/>
      <c r="EBD51" s="91"/>
      <c r="EBE51" s="91"/>
      <c r="EBF51" s="91"/>
      <c r="EBG51" s="91"/>
      <c r="EBH51" s="91"/>
      <c r="EBI51" s="91"/>
      <c r="EBJ51" s="91"/>
      <c r="EBK51" s="91"/>
      <c r="EBL51" s="91"/>
      <c r="EBM51" s="91"/>
      <c r="EBN51" s="91"/>
      <c r="EBO51" s="91"/>
      <c r="EBP51" s="91"/>
      <c r="EBQ51" s="91"/>
      <c r="EBR51" s="91"/>
      <c r="EBS51" s="91"/>
      <c r="EBT51" s="91"/>
      <c r="EBU51" s="91"/>
      <c r="EBV51" s="91"/>
      <c r="EBW51" s="91"/>
      <c r="EBX51" s="91"/>
      <c r="EBY51" s="91"/>
      <c r="EBZ51" s="91"/>
      <c r="ECA51" s="91"/>
      <c r="ECB51" s="91"/>
      <c r="ECC51" s="91"/>
      <c r="ECD51" s="91"/>
      <c r="ECE51" s="91"/>
      <c r="ECF51" s="91"/>
      <c r="ECG51" s="91"/>
      <c r="ECH51" s="91"/>
      <c r="ECI51" s="91"/>
      <c r="ECJ51" s="91"/>
      <c r="ECK51" s="91"/>
      <c r="ECL51" s="91"/>
      <c r="ECM51" s="91"/>
      <c r="ECN51" s="91"/>
      <c r="ECO51" s="91"/>
      <c r="ECP51" s="91"/>
      <c r="ECQ51" s="91"/>
      <c r="ECR51" s="91"/>
      <c r="ECS51" s="91"/>
      <c r="ECT51" s="91"/>
      <c r="ECU51" s="91"/>
      <c r="ECV51" s="91"/>
      <c r="ECW51" s="91"/>
      <c r="ECX51" s="91"/>
      <c r="ECY51" s="91"/>
      <c r="ECZ51" s="91"/>
      <c r="EDA51" s="91"/>
      <c r="EDB51" s="91"/>
      <c r="EDC51" s="91"/>
      <c r="EDD51" s="91"/>
      <c r="EDE51" s="91"/>
      <c r="EDF51" s="91"/>
      <c r="EDG51" s="91"/>
      <c r="EDH51" s="91"/>
      <c r="EDI51" s="91"/>
      <c r="EDJ51" s="91"/>
      <c r="EDK51" s="91"/>
      <c r="EDL51" s="91"/>
      <c r="EDM51" s="91"/>
      <c r="EDN51" s="91"/>
      <c r="EDO51" s="91"/>
      <c r="EDP51" s="91"/>
      <c r="EDQ51" s="91"/>
      <c r="EDR51" s="91"/>
      <c r="EDS51" s="91"/>
      <c r="EDT51" s="91"/>
      <c r="EDU51" s="91"/>
      <c r="EDV51" s="91"/>
      <c r="EDW51" s="91"/>
      <c r="EDX51" s="91"/>
      <c r="EDY51" s="91"/>
      <c r="EDZ51" s="91"/>
      <c r="EEA51" s="91"/>
      <c r="EEB51" s="91"/>
      <c r="EEC51" s="91"/>
      <c r="EED51" s="91"/>
      <c r="EEE51" s="91"/>
      <c r="EEF51" s="91"/>
      <c r="EEG51" s="91"/>
      <c r="EEH51" s="91"/>
      <c r="EEI51" s="91"/>
      <c r="EEJ51" s="91"/>
      <c r="EEK51" s="91"/>
      <c r="EEL51" s="91"/>
      <c r="EEM51" s="91"/>
      <c r="EEN51" s="91"/>
      <c r="EEO51" s="91"/>
      <c r="EEP51" s="91"/>
      <c r="EEQ51" s="91"/>
      <c r="EER51" s="91"/>
      <c r="EES51" s="91"/>
      <c r="EET51" s="91"/>
      <c r="EEU51" s="91"/>
      <c r="EEV51" s="91"/>
      <c r="EEW51" s="91"/>
      <c r="EEX51" s="91"/>
      <c r="EEY51" s="91"/>
      <c r="EEZ51" s="91"/>
      <c r="EFA51" s="91"/>
      <c r="EFB51" s="91"/>
      <c r="EFC51" s="91"/>
      <c r="EFD51" s="91"/>
      <c r="EFE51" s="91"/>
      <c r="EFF51" s="91"/>
      <c r="EFG51" s="91"/>
      <c r="EFH51" s="91"/>
      <c r="EFI51" s="91"/>
      <c r="EFJ51" s="91"/>
      <c r="EFK51" s="91"/>
      <c r="EFL51" s="91"/>
      <c r="EFM51" s="91"/>
      <c r="EFN51" s="91"/>
      <c r="EFO51" s="91"/>
      <c r="EFP51" s="91"/>
      <c r="EFQ51" s="91"/>
      <c r="EFR51" s="91"/>
      <c r="EFS51" s="91"/>
      <c r="EFT51" s="91"/>
      <c r="EFU51" s="91"/>
      <c r="EFV51" s="91"/>
      <c r="EFW51" s="91"/>
      <c r="EFX51" s="91"/>
      <c r="EFY51" s="91"/>
      <c r="EFZ51" s="91"/>
      <c r="EGA51" s="91"/>
      <c r="EGB51" s="91"/>
      <c r="EGC51" s="91"/>
      <c r="EGD51" s="91"/>
      <c r="EGE51" s="91"/>
      <c r="EGF51" s="91"/>
      <c r="EGG51" s="91"/>
      <c r="EGH51" s="91"/>
      <c r="EGI51" s="91"/>
      <c r="EGJ51" s="91"/>
      <c r="EGK51" s="91"/>
      <c r="EGL51" s="91"/>
      <c r="EGM51" s="91"/>
      <c r="EGN51" s="91"/>
      <c r="EGO51" s="91"/>
      <c r="EGP51" s="91"/>
      <c r="EGQ51" s="91"/>
      <c r="EGR51" s="91"/>
      <c r="EGS51" s="91"/>
      <c r="EGT51" s="91"/>
      <c r="EGU51" s="91"/>
      <c r="EGV51" s="91"/>
      <c r="EGW51" s="91"/>
      <c r="EGX51" s="91"/>
      <c r="EGY51" s="91"/>
      <c r="EGZ51" s="91"/>
      <c r="EHA51" s="91"/>
      <c r="EHB51" s="91"/>
      <c r="EHC51" s="91"/>
      <c r="EHD51" s="91"/>
      <c r="EHE51" s="91"/>
      <c r="EHF51" s="91"/>
      <c r="EHG51" s="91"/>
      <c r="EHH51" s="91"/>
      <c r="EHI51" s="91"/>
      <c r="EHJ51" s="91"/>
      <c r="EHK51" s="91"/>
      <c r="EHL51" s="91"/>
      <c r="EHM51" s="91"/>
      <c r="EHN51" s="91"/>
      <c r="EHO51" s="91"/>
      <c r="EHP51" s="91"/>
      <c r="EHQ51" s="91"/>
      <c r="EHR51" s="91"/>
      <c r="EHS51" s="91"/>
      <c r="EHT51" s="91"/>
      <c r="EHU51" s="91"/>
      <c r="EHV51" s="91"/>
      <c r="EHW51" s="91"/>
      <c r="EHX51" s="91"/>
      <c r="EHY51" s="91"/>
      <c r="EHZ51" s="91"/>
      <c r="EIA51" s="91"/>
      <c r="EIB51" s="91"/>
      <c r="EIC51" s="91"/>
      <c r="EID51" s="91"/>
      <c r="EIE51" s="91"/>
      <c r="EIF51" s="91"/>
      <c r="EIG51" s="91"/>
      <c r="EIH51" s="91"/>
      <c r="EII51" s="91"/>
      <c r="EIJ51" s="91"/>
      <c r="EIK51" s="91"/>
      <c r="EIL51" s="91"/>
      <c r="EIM51" s="91"/>
      <c r="EIN51" s="91"/>
      <c r="EIO51" s="91"/>
      <c r="EIP51" s="91"/>
      <c r="EIQ51" s="91"/>
      <c r="EIR51" s="91"/>
      <c r="EIS51" s="91"/>
      <c r="EIT51" s="91"/>
      <c r="EIU51" s="91"/>
      <c r="EIV51" s="91"/>
      <c r="EIW51" s="91"/>
      <c r="EIX51" s="91"/>
      <c r="EIY51" s="91"/>
      <c r="EIZ51" s="91"/>
      <c r="EJA51" s="91"/>
      <c r="EJB51" s="91"/>
      <c r="EJC51" s="91"/>
      <c r="EJD51" s="91"/>
      <c r="EJE51" s="91"/>
      <c r="EJF51" s="91"/>
      <c r="EJG51" s="91"/>
      <c r="EJH51" s="91"/>
      <c r="EJI51" s="91"/>
      <c r="EJJ51" s="91"/>
      <c r="EJK51" s="91"/>
      <c r="EJL51" s="91"/>
      <c r="EJM51" s="91"/>
      <c r="EJN51" s="91"/>
      <c r="EJO51" s="91"/>
      <c r="EJP51" s="91"/>
      <c r="EJQ51" s="91"/>
      <c r="EJR51" s="91"/>
      <c r="EJS51" s="91"/>
      <c r="EJT51" s="91"/>
      <c r="EJU51" s="91"/>
      <c r="EJV51" s="91"/>
      <c r="EJW51" s="91"/>
      <c r="EJX51" s="91"/>
      <c r="EJY51" s="91"/>
      <c r="EJZ51" s="91"/>
      <c r="EKA51" s="91"/>
      <c r="EKB51" s="91"/>
      <c r="EKC51" s="91"/>
      <c r="EKD51" s="91"/>
      <c r="EKE51" s="91"/>
      <c r="EKF51" s="91"/>
      <c r="EKG51" s="91"/>
      <c r="EKH51" s="91"/>
      <c r="EKI51" s="91"/>
      <c r="EKJ51" s="91"/>
      <c r="EKK51" s="91"/>
      <c r="EKL51" s="91"/>
      <c r="EKM51" s="91"/>
      <c r="EKN51" s="91"/>
      <c r="EKO51" s="91"/>
      <c r="EKP51" s="91"/>
      <c r="EKQ51" s="91"/>
      <c r="EKR51" s="91"/>
      <c r="EKS51" s="91"/>
      <c r="EKT51" s="91"/>
      <c r="EKU51" s="91"/>
      <c r="EKV51" s="91"/>
      <c r="EKW51" s="91"/>
      <c r="EKX51" s="91"/>
      <c r="EKY51" s="91"/>
      <c r="EKZ51" s="91"/>
      <c r="ELA51" s="91"/>
      <c r="ELB51" s="91"/>
      <c r="ELC51" s="91"/>
      <c r="ELD51" s="91"/>
      <c r="ELE51" s="91"/>
      <c r="ELF51" s="91"/>
      <c r="ELG51" s="91"/>
      <c r="ELH51" s="91"/>
      <c r="ELI51" s="91"/>
      <c r="ELJ51" s="91"/>
      <c r="ELK51" s="91"/>
      <c r="ELL51" s="91"/>
      <c r="ELM51" s="91"/>
      <c r="ELN51" s="91"/>
      <c r="ELO51" s="91"/>
      <c r="ELP51" s="91"/>
      <c r="ELQ51" s="91"/>
      <c r="ELR51" s="91"/>
      <c r="ELS51" s="91"/>
      <c r="ELT51" s="91"/>
      <c r="ELU51" s="91"/>
      <c r="ELV51" s="91"/>
      <c r="ELW51" s="91"/>
      <c r="ELX51" s="91"/>
      <c r="ELY51" s="91"/>
      <c r="ELZ51" s="91"/>
      <c r="EMA51" s="91"/>
      <c r="EMB51" s="91"/>
      <c r="EMC51" s="91"/>
      <c r="EMD51" s="91"/>
      <c r="EME51" s="91"/>
      <c r="EMF51" s="91"/>
      <c r="EMG51" s="91"/>
      <c r="EMH51" s="91"/>
      <c r="EMI51" s="91"/>
      <c r="EMJ51" s="91"/>
      <c r="EMK51" s="91"/>
      <c r="EML51" s="91"/>
      <c r="EMM51" s="91"/>
      <c r="EMN51" s="91"/>
      <c r="EMO51" s="91"/>
      <c r="EMP51" s="91"/>
      <c r="EMQ51" s="91"/>
      <c r="EMR51" s="91"/>
      <c r="EMS51" s="91"/>
      <c r="EMT51" s="91"/>
      <c r="EMU51" s="91"/>
      <c r="EMV51" s="91"/>
      <c r="EMW51" s="91"/>
      <c r="EMX51" s="91"/>
      <c r="EMY51" s="91"/>
      <c r="EMZ51" s="91"/>
      <c r="ENA51" s="91"/>
      <c r="ENB51" s="91"/>
      <c r="ENC51" s="91"/>
      <c r="END51" s="91"/>
      <c r="ENE51" s="91"/>
      <c r="ENF51" s="91"/>
      <c r="ENG51" s="91"/>
      <c r="ENH51" s="91"/>
      <c r="ENI51" s="91"/>
      <c r="ENJ51" s="91"/>
      <c r="ENK51" s="91"/>
      <c r="ENL51" s="91"/>
      <c r="ENM51" s="91"/>
      <c r="ENN51" s="91"/>
      <c r="ENO51" s="91"/>
      <c r="ENP51" s="91"/>
      <c r="ENQ51" s="91"/>
      <c r="ENR51" s="91"/>
      <c r="ENS51" s="91"/>
      <c r="ENT51" s="91"/>
      <c r="ENU51" s="91"/>
      <c r="ENV51" s="91"/>
      <c r="ENW51" s="91"/>
      <c r="ENX51" s="91"/>
      <c r="ENY51" s="91"/>
      <c r="ENZ51" s="91"/>
      <c r="EOA51" s="91"/>
      <c r="EOB51" s="91"/>
      <c r="EOC51" s="91"/>
      <c r="EOD51" s="91"/>
      <c r="EOE51" s="91"/>
      <c r="EOF51" s="91"/>
      <c r="EOG51" s="91"/>
      <c r="EOH51" s="91"/>
      <c r="EOI51" s="91"/>
      <c r="EOJ51" s="91"/>
      <c r="EOK51" s="91"/>
      <c r="EOL51" s="91"/>
      <c r="EOM51" s="91"/>
      <c r="EON51" s="91"/>
      <c r="EOO51" s="91"/>
      <c r="EOP51" s="91"/>
      <c r="EOQ51" s="91"/>
      <c r="EOR51" s="91"/>
      <c r="EOS51" s="91"/>
      <c r="EOT51" s="91"/>
      <c r="EOU51" s="91"/>
      <c r="EOV51" s="91"/>
      <c r="EOW51" s="91"/>
      <c r="EOX51" s="91"/>
      <c r="EOY51" s="91"/>
      <c r="EOZ51" s="91"/>
      <c r="EPA51" s="91"/>
      <c r="EPB51" s="91"/>
      <c r="EPC51" s="91"/>
      <c r="EPD51" s="91"/>
      <c r="EPE51" s="91"/>
      <c r="EPF51" s="91"/>
      <c r="EPG51" s="91"/>
      <c r="EPH51" s="91"/>
      <c r="EPI51" s="91"/>
      <c r="EPJ51" s="91"/>
      <c r="EPK51" s="91"/>
      <c r="EPL51" s="91"/>
      <c r="EPM51" s="91"/>
      <c r="EPN51" s="91"/>
      <c r="EPO51" s="91"/>
      <c r="EPP51" s="91"/>
      <c r="EPQ51" s="91"/>
      <c r="EPR51" s="91"/>
      <c r="EPS51" s="91"/>
      <c r="EPT51" s="91"/>
      <c r="EPU51" s="91"/>
      <c r="EPV51" s="91"/>
      <c r="EPW51" s="91"/>
      <c r="EPX51" s="91"/>
      <c r="EPY51" s="91"/>
      <c r="EPZ51" s="91"/>
      <c r="EQA51" s="91"/>
      <c r="EQB51" s="91"/>
      <c r="EQC51" s="91"/>
      <c r="EQD51" s="91"/>
      <c r="EQE51" s="91"/>
      <c r="EQF51" s="91"/>
      <c r="EQG51" s="91"/>
      <c r="EQH51" s="91"/>
      <c r="EQI51" s="91"/>
      <c r="EQJ51" s="91"/>
      <c r="EQK51" s="91"/>
      <c r="EQL51" s="91"/>
      <c r="EQM51" s="91"/>
      <c r="EQN51" s="91"/>
      <c r="EQO51" s="91"/>
      <c r="EQP51" s="91"/>
      <c r="EQQ51" s="91"/>
      <c r="EQR51" s="91"/>
      <c r="EQS51" s="91"/>
      <c r="EQT51" s="91"/>
      <c r="EQU51" s="91"/>
      <c r="EQV51" s="91"/>
      <c r="EQW51" s="91"/>
      <c r="EQX51" s="91"/>
      <c r="EQY51" s="91"/>
      <c r="EQZ51" s="91"/>
      <c r="ERA51" s="91"/>
      <c r="ERB51" s="91"/>
      <c r="ERC51" s="91"/>
      <c r="ERD51" s="91"/>
      <c r="ERE51" s="91"/>
      <c r="ERF51" s="91"/>
      <c r="ERG51" s="91"/>
      <c r="ERH51" s="91"/>
      <c r="ERI51" s="91"/>
      <c r="ERJ51" s="91"/>
      <c r="ERK51" s="91"/>
      <c r="ERL51" s="91"/>
      <c r="ERM51" s="91"/>
      <c r="ERN51" s="91"/>
      <c r="ERO51" s="91"/>
      <c r="ERP51" s="91"/>
      <c r="ERQ51" s="91"/>
      <c r="ERR51" s="91"/>
      <c r="ERS51" s="91"/>
      <c r="ERT51" s="91"/>
      <c r="ERU51" s="91"/>
      <c r="ERV51" s="91"/>
      <c r="ERW51" s="91"/>
      <c r="ERX51" s="91"/>
      <c r="ERY51" s="91"/>
      <c r="ERZ51" s="91"/>
      <c r="ESA51" s="91"/>
      <c r="ESB51" s="91"/>
      <c r="ESC51" s="91"/>
      <c r="ESD51" s="91"/>
      <c r="ESE51" s="91"/>
      <c r="ESF51" s="91"/>
      <c r="ESG51" s="91"/>
      <c r="ESH51" s="91"/>
      <c r="ESI51" s="91"/>
      <c r="ESJ51" s="91"/>
      <c r="ESK51" s="91"/>
      <c r="ESL51" s="91"/>
      <c r="ESM51" s="91"/>
      <c r="ESN51" s="91"/>
      <c r="ESO51" s="91"/>
      <c r="ESP51" s="91"/>
      <c r="ESQ51" s="91"/>
      <c r="ESR51" s="91"/>
      <c r="ESS51" s="91"/>
      <c r="EST51" s="91"/>
      <c r="ESU51" s="91"/>
      <c r="ESV51" s="91"/>
      <c r="ESW51" s="91"/>
      <c r="ESX51" s="91"/>
      <c r="ESY51" s="91"/>
      <c r="ESZ51" s="91"/>
      <c r="ETA51" s="91"/>
      <c r="ETB51" s="91"/>
      <c r="ETC51" s="91"/>
      <c r="ETD51" s="91"/>
      <c r="ETE51" s="91"/>
      <c r="ETF51" s="91"/>
      <c r="ETG51" s="91"/>
      <c r="ETH51" s="91"/>
      <c r="ETI51" s="91"/>
      <c r="ETJ51" s="91"/>
      <c r="ETK51" s="91"/>
      <c r="ETL51" s="91"/>
      <c r="ETM51" s="91"/>
      <c r="ETN51" s="91"/>
      <c r="ETO51" s="91"/>
      <c r="ETP51" s="91"/>
      <c r="ETQ51" s="91"/>
      <c r="ETR51" s="91"/>
      <c r="ETS51" s="91"/>
      <c r="ETT51" s="91"/>
      <c r="ETU51" s="91"/>
      <c r="ETV51" s="91"/>
      <c r="ETW51" s="91"/>
      <c r="ETX51" s="91"/>
      <c r="ETY51" s="91"/>
      <c r="ETZ51" s="91"/>
      <c r="EUA51" s="91"/>
      <c r="EUB51" s="91"/>
      <c r="EUC51" s="91"/>
      <c r="EUD51" s="91"/>
      <c r="EUE51" s="91"/>
      <c r="EUF51" s="91"/>
      <c r="EUG51" s="91"/>
      <c r="EUH51" s="91"/>
      <c r="EUI51" s="91"/>
      <c r="EUJ51" s="91"/>
      <c r="EUK51" s="91"/>
      <c r="EUL51" s="91"/>
      <c r="EUM51" s="91"/>
      <c r="EUN51" s="91"/>
      <c r="EUO51" s="91"/>
      <c r="EUP51" s="91"/>
      <c r="EUQ51" s="91"/>
      <c r="EUR51" s="91"/>
      <c r="EUS51" s="91"/>
      <c r="EUT51" s="91"/>
      <c r="EUU51" s="91"/>
      <c r="EUV51" s="91"/>
      <c r="EUW51" s="91"/>
      <c r="EUX51" s="91"/>
      <c r="EUY51" s="91"/>
      <c r="EUZ51" s="91"/>
      <c r="EVA51" s="91"/>
      <c r="EVB51" s="91"/>
      <c r="EVC51" s="91"/>
      <c r="EVD51" s="91"/>
      <c r="EVE51" s="91"/>
      <c r="EVF51" s="91"/>
      <c r="EVG51" s="91"/>
      <c r="EVH51" s="91"/>
      <c r="EVI51" s="91"/>
      <c r="EVJ51" s="91"/>
      <c r="EVK51" s="91"/>
      <c r="EVL51" s="91"/>
      <c r="EVM51" s="91"/>
      <c r="EVN51" s="91"/>
      <c r="EVO51" s="91"/>
      <c r="EVP51" s="91"/>
      <c r="EVQ51" s="91"/>
      <c r="EVR51" s="91"/>
      <c r="EVS51" s="91"/>
      <c r="EVT51" s="91"/>
      <c r="EVU51" s="91"/>
      <c r="EVV51" s="91"/>
      <c r="EVW51" s="91"/>
      <c r="EVX51" s="91"/>
      <c r="EVY51" s="91"/>
      <c r="EVZ51" s="91"/>
      <c r="EWA51" s="91"/>
      <c r="EWB51" s="91"/>
      <c r="EWC51" s="91"/>
      <c r="EWD51" s="91"/>
      <c r="EWE51" s="91"/>
      <c r="EWF51" s="91"/>
      <c r="EWG51" s="91"/>
      <c r="EWH51" s="91"/>
      <c r="EWI51" s="91"/>
      <c r="EWJ51" s="91"/>
      <c r="EWK51" s="91"/>
      <c r="EWL51" s="91"/>
      <c r="EWM51" s="91"/>
      <c r="EWN51" s="91"/>
      <c r="EWO51" s="91"/>
      <c r="EWP51" s="91"/>
      <c r="EWQ51" s="91"/>
      <c r="EWR51" s="91"/>
      <c r="EWS51" s="91"/>
      <c r="EWT51" s="91"/>
      <c r="EWU51" s="91"/>
      <c r="EWV51" s="91"/>
      <c r="EWW51" s="91"/>
      <c r="EWX51" s="91"/>
      <c r="EWY51" s="91"/>
      <c r="EWZ51" s="91"/>
      <c r="EXA51" s="91"/>
      <c r="EXB51" s="91"/>
      <c r="EXC51" s="91"/>
      <c r="EXD51" s="91"/>
      <c r="EXE51" s="91"/>
      <c r="EXF51" s="91"/>
      <c r="EXG51" s="91"/>
      <c r="EXH51" s="91"/>
      <c r="EXI51" s="91"/>
      <c r="EXJ51" s="91"/>
      <c r="EXK51" s="91"/>
      <c r="EXL51" s="91"/>
      <c r="EXM51" s="91"/>
      <c r="EXN51" s="91"/>
      <c r="EXO51" s="91"/>
      <c r="EXP51" s="91"/>
      <c r="EXQ51" s="91"/>
      <c r="EXR51" s="91"/>
      <c r="EXS51" s="91"/>
      <c r="EXT51" s="91"/>
      <c r="EXU51" s="91"/>
      <c r="EXV51" s="91"/>
      <c r="EXW51" s="91"/>
      <c r="EXX51" s="91"/>
      <c r="EXY51" s="91"/>
      <c r="EXZ51" s="91"/>
      <c r="EYA51" s="91"/>
      <c r="EYB51" s="91"/>
      <c r="EYC51" s="91"/>
      <c r="EYD51" s="91"/>
      <c r="EYE51" s="91"/>
      <c r="EYF51" s="91"/>
      <c r="EYG51" s="91"/>
      <c r="EYH51" s="91"/>
      <c r="EYI51" s="91"/>
      <c r="EYJ51" s="91"/>
      <c r="EYK51" s="91"/>
      <c r="EYL51" s="91"/>
      <c r="EYM51" s="91"/>
      <c r="EYN51" s="91"/>
      <c r="EYO51" s="91"/>
      <c r="EYP51" s="91"/>
      <c r="EYQ51" s="91"/>
      <c r="EYR51" s="91"/>
      <c r="EYS51" s="91"/>
      <c r="EYT51" s="91"/>
      <c r="EYU51" s="91"/>
      <c r="EYV51" s="91"/>
      <c r="EYW51" s="91"/>
      <c r="EYX51" s="91"/>
      <c r="EYY51" s="91"/>
      <c r="EYZ51" s="91"/>
      <c r="EZA51" s="91"/>
      <c r="EZB51" s="91"/>
      <c r="EZC51" s="91"/>
      <c r="EZD51" s="91"/>
      <c r="EZE51" s="91"/>
      <c r="EZF51" s="91"/>
      <c r="EZG51" s="91"/>
      <c r="EZH51" s="91"/>
      <c r="EZI51" s="91"/>
      <c r="EZJ51" s="91"/>
      <c r="EZK51" s="91"/>
      <c r="EZL51" s="91"/>
      <c r="EZM51" s="91"/>
      <c r="EZN51" s="91"/>
      <c r="EZO51" s="91"/>
      <c r="EZP51" s="91"/>
      <c r="EZQ51" s="91"/>
      <c r="EZR51" s="91"/>
      <c r="EZS51" s="91"/>
      <c r="EZT51" s="91"/>
      <c r="EZU51" s="91"/>
      <c r="EZV51" s="91"/>
      <c r="EZW51" s="91"/>
      <c r="EZX51" s="91"/>
      <c r="EZY51" s="91"/>
      <c r="EZZ51" s="91"/>
      <c r="FAA51" s="91"/>
      <c r="FAB51" s="91"/>
      <c r="FAC51" s="91"/>
      <c r="FAD51" s="91"/>
      <c r="FAE51" s="91"/>
      <c r="FAF51" s="91"/>
      <c r="FAG51" s="91"/>
      <c r="FAH51" s="91"/>
      <c r="FAI51" s="91"/>
      <c r="FAJ51" s="91"/>
      <c r="FAK51" s="91"/>
      <c r="FAL51" s="91"/>
      <c r="FAM51" s="91"/>
      <c r="FAN51" s="91"/>
      <c r="FAO51" s="91"/>
      <c r="FAP51" s="91"/>
      <c r="FAQ51" s="91"/>
      <c r="FAR51" s="91"/>
      <c r="FAS51" s="91"/>
      <c r="FAT51" s="91"/>
      <c r="FAU51" s="91"/>
      <c r="FAV51" s="91"/>
      <c r="FAW51" s="91"/>
      <c r="FAX51" s="91"/>
      <c r="FAY51" s="91"/>
      <c r="FAZ51" s="91"/>
      <c r="FBA51" s="91"/>
      <c r="FBB51" s="91"/>
      <c r="FBC51" s="91"/>
      <c r="FBD51" s="91"/>
      <c r="FBE51" s="91"/>
      <c r="FBF51" s="91"/>
      <c r="FBG51" s="91"/>
      <c r="FBH51" s="91"/>
      <c r="FBI51" s="91"/>
      <c r="FBJ51" s="91"/>
      <c r="FBK51" s="91"/>
      <c r="FBL51" s="91"/>
      <c r="FBM51" s="91"/>
      <c r="FBN51" s="91"/>
      <c r="FBO51" s="91"/>
      <c r="FBP51" s="91"/>
      <c r="FBQ51" s="91"/>
      <c r="FBR51" s="91"/>
      <c r="FBS51" s="91"/>
      <c r="FBT51" s="91"/>
      <c r="FBU51" s="91"/>
      <c r="FBV51" s="91"/>
      <c r="FBW51" s="91"/>
      <c r="FBX51" s="91"/>
      <c r="FBY51" s="91"/>
      <c r="FBZ51" s="91"/>
      <c r="FCA51" s="91"/>
      <c r="FCB51" s="91"/>
      <c r="FCC51" s="91"/>
      <c r="FCD51" s="91"/>
      <c r="FCE51" s="91"/>
      <c r="FCF51" s="91"/>
      <c r="FCG51" s="91"/>
      <c r="FCH51" s="91"/>
      <c r="FCI51" s="91"/>
      <c r="FCJ51" s="91"/>
      <c r="FCK51" s="91"/>
      <c r="FCL51" s="91"/>
      <c r="FCM51" s="91"/>
      <c r="FCN51" s="91"/>
      <c r="FCO51" s="91"/>
      <c r="FCP51" s="91"/>
      <c r="FCQ51" s="91"/>
      <c r="FCR51" s="91"/>
      <c r="FCS51" s="91"/>
      <c r="FCT51" s="91"/>
      <c r="FCU51" s="91"/>
      <c r="FCV51" s="91"/>
      <c r="FCW51" s="91"/>
      <c r="FCX51" s="91"/>
      <c r="FCY51" s="91"/>
      <c r="FCZ51" s="91"/>
      <c r="FDA51" s="91"/>
      <c r="FDB51" s="91"/>
      <c r="FDC51" s="91"/>
      <c r="FDD51" s="91"/>
      <c r="FDE51" s="91"/>
      <c r="FDF51" s="91"/>
      <c r="FDG51" s="91"/>
      <c r="FDH51" s="91"/>
      <c r="FDI51" s="91"/>
      <c r="FDJ51" s="91"/>
      <c r="FDK51" s="91"/>
      <c r="FDL51" s="91"/>
      <c r="FDM51" s="91"/>
      <c r="FDN51" s="91"/>
      <c r="FDO51" s="91"/>
      <c r="FDP51" s="91"/>
      <c r="FDQ51" s="91"/>
      <c r="FDR51" s="91"/>
      <c r="FDS51" s="91"/>
      <c r="FDT51" s="91"/>
      <c r="FDU51" s="91"/>
      <c r="FDV51" s="91"/>
      <c r="FDW51" s="91"/>
      <c r="FDX51" s="91"/>
      <c r="FDY51" s="91"/>
      <c r="FDZ51" s="91"/>
      <c r="FEA51" s="91"/>
      <c r="FEB51" s="91"/>
      <c r="FEC51" s="91"/>
      <c r="FED51" s="91"/>
      <c r="FEE51" s="91"/>
      <c r="FEF51" s="91"/>
      <c r="FEG51" s="91"/>
      <c r="FEH51" s="91"/>
      <c r="FEI51" s="91"/>
      <c r="FEJ51" s="91"/>
      <c r="FEK51" s="91"/>
      <c r="FEL51" s="91"/>
      <c r="FEM51" s="91"/>
      <c r="FEN51" s="91"/>
      <c r="FEO51" s="91"/>
      <c r="FEP51" s="91"/>
      <c r="FEQ51" s="91"/>
      <c r="FER51" s="91"/>
      <c r="FES51" s="91"/>
      <c r="FET51" s="91"/>
      <c r="FEU51" s="91"/>
      <c r="FEV51" s="91"/>
      <c r="FEW51" s="91"/>
      <c r="FEX51" s="91"/>
      <c r="FEY51" s="91"/>
      <c r="FEZ51" s="91"/>
      <c r="FFA51" s="91"/>
      <c r="FFB51" s="91"/>
      <c r="FFC51" s="91"/>
      <c r="FFD51" s="91"/>
      <c r="FFE51" s="91"/>
      <c r="FFF51" s="91"/>
      <c r="FFG51" s="91"/>
      <c r="FFH51" s="91"/>
      <c r="FFI51" s="91"/>
      <c r="FFJ51" s="91"/>
      <c r="FFK51" s="91"/>
      <c r="FFL51" s="91"/>
      <c r="FFM51" s="91"/>
      <c r="FFN51" s="91"/>
      <c r="FFO51" s="91"/>
      <c r="FFP51" s="91"/>
      <c r="FFQ51" s="91"/>
      <c r="FFR51" s="91"/>
      <c r="FFS51" s="91"/>
      <c r="FFT51" s="91"/>
      <c r="FFU51" s="91"/>
      <c r="FFV51" s="91"/>
      <c r="FFW51" s="91"/>
      <c r="FFX51" s="91"/>
      <c r="FFY51" s="91"/>
      <c r="FFZ51" s="91"/>
      <c r="FGA51" s="91"/>
      <c r="FGB51" s="91"/>
      <c r="FGC51" s="91"/>
      <c r="FGD51" s="91"/>
      <c r="FGE51" s="91"/>
      <c r="FGF51" s="91"/>
      <c r="FGG51" s="91"/>
      <c r="FGH51" s="91"/>
      <c r="FGI51" s="91"/>
      <c r="FGJ51" s="91"/>
      <c r="FGK51" s="91"/>
      <c r="FGL51" s="91"/>
      <c r="FGM51" s="91"/>
      <c r="FGN51" s="91"/>
      <c r="FGO51" s="91"/>
      <c r="FGP51" s="91"/>
      <c r="FGQ51" s="91"/>
      <c r="FGR51" s="91"/>
      <c r="FGS51" s="91"/>
      <c r="FGT51" s="91"/>
      <c r="FGU51" s="91"/>
      <c r="FGV51" s="91"/>
      <c r="FGW51" s="91"/>
      <c r="FGX51" s="91"/>
      <c r="FGY51" s="91"/>
      <c r="FGZ51" s="91"/>
      <c r="FHA51" s="91"/>
      <c r="FHB51" s="91"/>
      <c r="FHC51" s="91"/>
      <c r="FHD51" s="91"/>
      <c r="FHE51" s="91"/>
      <c r="FHF51" s="91"/>
      <c r="FHG51" s="91"/>
      <c r="FHH51" s="91"/>
      <c r="FHI51" s="91"/>
      <c r="FHJ51" s="91"/>
      <c r="FHK51" s="91"/>
      <c r="FHL51" s="91"/>
      <c r="FHM51" s="91"/>
      <c r="FHN51" s="91"/>
      <c r="FHO51" s="91"/>
      <c r="FHP51" s="91"/>
      <c r="FHQ51" s="91"/>
      <c r="FHR51" s="91"/>
      <c r="FHS51" s="91"/>
      <c r="FHT51" s="91"/>
      <c r="FHU51" s="91"/>
      <c r="FHV51" s="91"/>
      <c r="FHW51" s="91"/>
      <c r="FHX51" s="91"/>
      <c r="FHY51" s="91"/>
      <c r="FHZ51" s="91"/>
      <c r="FIA51" s="91"/>
      <c r="FIB51" s="91"/>
      <c r="FIC51" s="91"/>
      <c r="FID51" s="91"/>
      <c r="FIE51" s="91"/>
      <c r="FIF51" s="91"/>
      <c r="FIG51" s="91"/>
      <c r="FIH51" s="91"/>
      <c r="FII51" s="91"/>
      <c r="FIJ51" s="91"/>
      <c r="FIK51" s="91"/>
      <c r="FIL51" s="91"/>
      <c r="FIM51" s="91"/>
      <c r="FIN51" s="91"/>
      <c r="FIO51" s="91"/>
      <c r="FIP51" s="91"/>
      <c r="FIQ51" s="91"/>
      <c r="FIR51" s="91"/>
      <c r="FIS51" s="91"/>
      <c r="FIT51" s="91"/>
      <c r="FIU51" s="91"/>
      <c r="FIV51" s="91"/>
      <c r="FIW51" s="91"/>
      <c r="FIX51" s="91"/>
      <c r="FIY51" s="91"/>
      <c r="FIZ51" s="91"/>
      <c r="FJA51" s="91"/>
      <c r="FJB51" s="91"/>
      <c r="FJC51" s="91"/>
      <c r="FJD51" s="91"/>
      <c r="FJE51" s="91"/>
      <c r="FJF51" s="91"/>
      <c r="FJG51" s="91"/>
      <c r="FJH51" s="91"/>
      <c r="FJI51" s="91"/>
      <c r="FJJ51" s="91"/>
      <c r="FJK51" s="91"/>
      <c r="FJL51" s="91"/>
      <c r="FJM51" s="91"/>
      <c r="FJN51" s="91"/>
      <c r="FJO51" s="91"/>
      <c r="FJP51" s="91"/>
      <c r="FJQ51" s="91"/>
      <c r="FJR51" s="91"/>
      <c r="FJS51" s="91"/>
      <c r="FJT51" s="91"/>
      <c r="FJU51" s="91"/>
      <c r="FJV51" s="91"/>
      <c r="FJW51" s="91"/>
      <c r="FJX51" s="91"/>
      <c r="FJY51" s="91"/>
      <c r="FJZ51" s="91"/>
      <c r="FKA51" s="91"/>
      <c r="FKB51" s="91"/>
      <c r="FKC51" s="91"/>
      <c r="FKD51" s="91"/>
      <c r="FKE51" s="91"/>
      <c r="FKF51" s="91"/>
      <c r="FKG51" s="91"/>
      <c r="FKH51" s="91"/>
      <c r="FKI51" s="91"/>
      <c r="FKJ51" s="91"/>
      <c r="FKK51" s="91"/>
      <c r="FKL51" s="91"/>
      <c r="FKM51" s="91"/>
      <c r="FKN51" s="91"/>
      <c r="FKO51" s="91"/>
      <c r="FKP51" s="91"/>
      <c r="FKQ51" s="91"/>
      <c r="FKR51" s="91"/>
      <c r="FKS51" s="91"/>
      <c r="FKT51" s="91"/>
      <c r="FKU51" s="91"/>
      <c r="FKV51" s="91"/>
      <c r="FKW51" s="91"/>
      <c r="FKX51" s="91"/>
      <c r="FKY51" s="91"/>
      <c r="FKZ51" s="91"/>
      <c r="FLA51" s="91"/>
      <c r="FLB51" s="91"/>
      <c r="FLC51" s="91"/>
      <c r="FLD51" s="91"/>
      <c r="FLE51" s="91"/>
      <c r="FLF51" s="91"/>
      <c r="FLG51" s="91"/>
      <c r="FLH51" s="91"/>
      <c r="FLI51" s="91"/>
      <c r="FLJ51" s="91"/>
      <c r="FLK51" s="91"/>
      <c r="FLL51" s="91"/>
      <c r="FLM51" s="91"/>
      <c r="FLN51" s="91"/>
      <c r="FLO51" s="91"/>
      <c r="FLP51" s="91"/>
      <c r="FLQ51" s="91"/>
      <c r="FLR51" s="91"/>
      <c r="FLS51" s="91"/>
      <c r="FLT51" s="91"/>
      <c r="FLU51" s="91"/>
      <c r="FLV51" s="91"/>
      <c r="FLW51" s="91"/>
      <c r="FLX51" s="91"/>
      <c r="FLY51" s="91"/>
      <c r="FLZ51" s="91"/>
      <c r="FMA51" s="91"/>
      <c r="FMB51" s="91"/>
      <c r="FMC51" s="91"/>
      <c r="FMD51" s="91"/>
      <c r="FME51" s="91"/>
      <c r="FMF51" s="91"/>
      <c r="FMG51" s="91"/>
      <c r="FMH51" s="91"/>
      <c r="FMI51" s="91"/>
      <c r="FMJ51" s="91"/>
      <c r="FMK51" s="91"/>
      <c r="FML51" s="91"/>
      <c r="FMM51" s="91"/>
      <c r="FMN51" s="91"/>
      <c r="FMO51" s="91"/>
      <c r="FMP51" s="91"/>
      <c r="FMQ51" s="91"/>
      <c r="FMR51" s="91"/>
      <c r="FMS51" s="91"/>
      <c r="FMT51" s="91"/>
      <c r="FMU51" s="91"/>
      <c r="FMV51" s="91"/>
      <c r="FMW51" s="91"/>
      <c r="FMX51" s="91"/>
      <c r="FMY51" s="91"/>
      <c r="FMZ51" s="91"/>
      <c r="FNA51" s="91"/>
      <c r="FNB51" s="91"/>
      <c r="FNC51" s="91"/>
      <c r="FND51" s="91"/>
      <c r="FNE51" s="91"/>
      <c r="FNF51" s="91"/>
      <c r="FNG51" s="91"/>
      <c r="FNH51" s="91"/>
      <c r="FNI51" s="91"/>
      <c r="FNJ51" s="91"/>
      <c r="FNK51" s="91"/>
      <c r="FNL51" s="91"/>
      <c r="FNM51" s="91"/>
      <c r="FNN51" s="91"/>
      <c r="FNO51" s="91"/>
      <c r="FNP51" s="91"/>
      <c r="FNQ51" s="91"/>
      <c r="FNR51" s="91"/>
      <c r="FNS51" s="91"/>
      <c r="FNT51" s="91"/>
      <c r="FNU51" s="91"/>
      <c r="FNV51" s="91"/>
      <c r="FNW51" s="91"/>
      <c r="FNX51" s="91"/>
      <c r="FNY51" s="91"/>
      <c r="FNZ51" s="91"/>
      <c r="FOA51" s="91"/>
      <c r="FOB51" s="91"/>
      <c r="FOC51" s="91"/>
      <c r="FOD51" s="91"/>
      <c r="FOE51" s="91"/>
      <c r="FOF51" s="91"/>
      <c r="FOG51" s="91"/>
      <c r="FOH51" s="91"/>
      <c r="FOI51" s="91"/>
      <c r="FOJ51" s="91"/>
      <c r="FOK51" s="91"/>
      <c r="FOL51" s="91"/>
      <c r="FOM51" s="91"/>
      <c r="FON51" s="91"/>
      <c r="FOO51" s="91"/>
      <c r="FOP51" s="91"/>
      <c r="FOQ51" s="91"/>
      <c r="FOR51" s="91"/>
      <c r="FOS51" s="91"/>
      <c r="FOT51" s="91"/>
      <c r="FOU51" s="91"/>
      <c r="FOV51" s="91"/>
      <c r="FOW51" s="91"/>
      <c r="FOX51" s="91"/>
      <c r="FOY51" s="91"/>
      <c r="FOZ51" s="91"/>
      <c r="FPA51" s="91"/>
      <c r="FPB51" s="91"/>
      <c r="FPC51" s="91"/>
      <c r="FPD51" s="91"/>
      <c r="FPE51" s="91"/>
      <c r="FPF51" s="91"/>
      <c r="FPG51" s="91"/>
      <c r="FPH51" s="91"/>
      <c r="FPI51" s="91"/>
      <c r="FPJ51" s="91"/>
      <c r="FPK51" s="91"/>
      <c r="FPL51" s="91"/>
      <c r="FPM51" s="91"/>
      <c r="FPN51" s="91"/>
      <c r="FPO51" s="91"/>
      <c r="FPP51" s="91"/>
      <c r="FPQ51" s="91"/>
      <c r="FPR51" s="91"/>
      <c r="FPS51" s="91"/>
      <c r="FPT51" s="91"/>
      <c r="FPU51" s="91"/>
      <c r="FPV51" s="91"/>
      <c r="FPW51" s="91"/>
      <c r="FPX51" s="91"/>
      <c r="FPY51" s="91"/>
      <c r="FPZ51" s="91"/>
      <c r="FQA51" s="91"/>
      <c r="FQB51" s="91"/>
      <c r="FQC51" s="91"/>
      <c r="FQD51" s="91"/>
      <c r="FQE51" s="91"/>
      <c r="FQF51" s="91"/>
      <c r="FQG51" s="91"/>
      <c r="FQH51" s="91"/>
      <c r="FQI51" s="91"/>
      <c r="FQJ51" s="91"/>
      <c r="FQK51" s="91"/>
      <c r="FQL51" s="91"/>
      <c r="FQM51" s="91"/>
      <c r="FQN51" s="91"/>
      <c r="FQO51" s="91"/>
      <c r="FQP51" s="91"/>
      <c r="FQQ51" s="91"/>
      <c r="FQR51" s="91"/>
      <c r="FQS51" s="91"/>
      <c r="FQT51" s="91"/>
      <c r="FQU51" s="91"/>
      <c r="FQV51" s="91"/>
      <c r="FQW51" s="91"/>
      <c r="FQX51" s="91"/>
      <c r="FQY51" s="91"/>
      <c r="FQZ51" s="91"/>
      <c r="FRA51" s="91"/>
      <c r="FRB51" s="91"/>
      <c r="FRC51" s="91"/>
      <c r="FRD51" s="91"/>
      <c r="FRE51" s="91"/>
      <c r="FRF51" s="91"/>
      <c r="FRG51" s="91"/>
      <c r="FRH51" s="91"/>
      <c r="FRI51" s="91"/>
      <c r="FRJ51" s="91"/>
      <c r="FRK51" s="91"/>
      <c r="FRL51" s="91"/>
      <c r="FRM51" s="91"/>
      <c r="FRN51" s="91"/>
      <c r="FRO51" s="91"/>
      <c r="FRP51" s="91"/>
      <c r="FRQ51" s="91"/>
      <c r="FRR51" s="91"/>
      <c r="FRS51" s="91"/>
      <c r="FRT51" s="91"/>
      <c r="FRU51" s="91"/>
      <c r="FRV51" s="91"/>
      <c r="FRW51" s="91"/>
      <c r="FRX51" s="91"/>
      <c r="FRY51" s="91"/>
      <c r="FRZ51" s="91"/>
      <c r="FSA51" s="91"/>
      <c r="FSB51" s="91"/>
      <c r="FSC51" s="91"/>
      <c r="FSD51" s="91"/>
      <c r="FSE51" s="91"/>
      <c r="FSF51" s="91"/>
      <c r="FSG51" s="91"/>
      <c r="FSH51" s="91"/>
      <c r="FSI51" s="91"/>
      <c r="FSJ51" s="91"/>
      <c r="FSK51" s="91"/>
      <c r="FSL51" s="91"/>
      <c r="FSM51" s="91"/>
      <c r="FSN51" s="91"/>
      <c r="FSO51" s="91"/>
      <c r="FSP51" s="91"/>
      <c r="FSQ51" s="91"/>
      <c r="FSR51" s="91"/>
      <c r="FSS51" s="91"/>
      <c r="FST51" s="91"/>
      <c r="FSU51" s="91"/>
      <c r="FSV51" s="91"/>
      <c r="FSW51" s="91"/>
      <c r="FSX51" s="91"/>
      <c r="FSY51" s="91"/>
      <c r="FSZ51" s="91"/>
      <c r="FTA51" s="91"/>
      <c r="FTB51" s="91"/>
      <c r="FTC51" s="91"/>
      <c r="FTD51" s="91"/>
      <c r="FTE51" s="91"/>
      <c r="FTF51" s="91"/>
      <c r="FTG51" s="91"/>
      <c r="FTH51" s="91"/>
      <c r="FTI51" s="91"/>
      <c r="FTJ51" s="91"/>
      <c r="FTK51" s="91"/>
      <c r="FTL51" s="91"/>
      <c r="FTM51" s="91"/>
      <c r="FTN51" s="91"/>
      <c r="FTO51" s="91"/>
      <c r="FTP51" s="91"/>
      <c r="FTQ51" s="91"/>
      <c r="FTR51" s="91"/>
      <c r="FTS51" s="91"/>
      <c r="FTT51" s="91"/>
      <c r="FTU51" s="91"/>
      <c r="FTV51" s="91"/>
      <c r="FTW51" s="91"/>
      <c r="FTX51" s="91"/>
      <c r="FTY51" s="91"/>
      <c r="FTZ51" s="91"/>
      <c r="FUA51" s="91"/>
      <c r="FUB51" s="91"/>
      <c r="FUC51" s="91"/>
      <c r="FUD51" s="91"/>
      <c r="FUE51" s="91"/>
      <c r="FUF51" s="91"/>
      <c r="FUG51" s="91"/>
      <c r="FUH51" s="91"/>
      <c r="FUI51" s="91"/>
      <c r="FUJ51" s="91"/>
      <c r="FUK51" s="91"/>
      <c r="FUL51" s="91"/>
      <c r="FUM51" s="91"/>
      <c r="FUN51" s="91"/>
      <c r="FUO51" s="91"/>
      <c r="FUP51" s="91"/>
      <c r="FUQ51" s="91"/>
      <c r="FUR51" s="91"/>
      <c r="FUS51" s="91"/>
      <c r="FUT51" s="91"/>
      <c r="FUU51" s="91"/>
      <c r="FUV51" s="91"/>
      <c r="FUW51" s="91"/>
      <c r="FUX51" s="91"/>
      <c r="FUY51" s="91"/>
      <c r="FUZ51" s="91"/>
      <c r="FVA51" s="91"/>
      <c r="FVB51" s="91"/>
      <c r="FVC51" s="91"/>
      <c r="FVD51" s="91"/>
      <c r="FVE51" s="91"/>
      <c r="FVF51" s="91"/>
      <c r="FVG51" s="91"/>
      <c r="FVH51" s="91"/>
      <c r="FVI51" s="91"/>
      <c r="FVJ51" s="91"/>
      <c r="FVK51" s="91"/>
      <c r="FVL51" s="91"/>
      <c r="FVM51" s="91"/>
      <c r="FVN51" s="91"/>
      <c r="FVO51" s="91"/>
      <c r="FVP51" s="91"/>
      <c r="FVQ51" s="91"/>
      <c r="FVR51" s="91"/>
      <c r="FVS51" s="91"/>
      <c r="FVT51" s="91"/>
      <c r="FVU51" s="91"/>
      <c r="FVV51" s="91"/>
      <c r="FVW51" s="91"/>
      <c r="FVX51" s="91"/>
      <c r="FVY51" s="91"/>
      <c r="FVZ51" s="91"/>
      <c r="FWA51" s="91"/>
      <c r="FWB51" s="91"/>
      <c r="FWC51" s="91"/>
      <c r="FWD51" s="91"/>
      <c r="FWE51" s="91"/>
      <c r="FWF51" s="91"/>
      <c r="FWG51" s="91"/>
      <c r="FWH51" s="91"/>
      <c r="FWI51" s="91"/>
      <c r="FWJ51" s="91"/>
      <c r="FWK51" s="91"/>
      <c r="FWL51" s="91"/>
      <c r="FWM51" s="91"/>
      <c r="FWN51" s="91"/>
      <c r="FWO51" s="91"/>
      <c r="FWP51" s="91"/>
      <c r="FWQ51" s="91"/>
      <c r="FWR51" s="91"/>
      <c r="FWS51" s="91"/>
      <c r="FWT51" s="91"/>
      <c r="FWU51" s="91"/>
      <c r="FWV51" s="91"/>
      <c r="FWW51" s="91"/>
      <c r="FWX51" s="91"/>
      <c r="FWY51" s="91"/>
      <c r="FWZ51" s="91"/>
      <c r="FXA51" s="91"/>
      <c r="FXB51" s="91"/>
      <c r="FXC51" s="91"/>
      <c r="FXD51" s="91"/>
      <c r="FXE51" s="91"/>
      <c r="FXF51" s="91"/>
      <c r="FXG51" s="91"/>
      <c r="FXH51" s="91"/>
      <c r="FXI51" s="91"/>
      <c r="FXJ51" s="91"/>
      <c r="FXK51" s="91"/>
      <c r="FXL51" s="91"/>
      <c r="FXM51" s="91"/>
      <c r="FXN51" s="91"/>
      <c r="FXO51" s="91"/>
      <c r="FXP51" s="91"/>
      <c r="FXQ51" s="91"/>
      <c r="FXR51" s="91"/>
      <c r="FXS51" s="91"/>
      <c r="FXT51" s="91"/>
      <c r="FXU51" s="91"/>
      <c r="FXV51" s="91"/>
      <c r="FXW51" s="91"/>
      <c r="FXX51" s="91"/>
      <c r="FXY51" s="91"/>
      <c r="FXZ51" s="91"/>
      <c r="FYA51" s="91"/>
      <c r="FYB51" s="91"/>
      <c r="FYC51" s="91"/>
      <c r="FYD51" s="91"/>
      <c r="FYE51" s="91"/>
      <c r="FYF51" s="91"/>
      <c r="FYG51" s="91"/>
      <c r="FYH51" s="91"/>
      <c r="FYI51" s="91"/>
      <c r="FYJ51" s="91"/>
      <c r="FYK51" s="91"/>
      <c r="FYL51" s="91"/>
      <c r="FYM51" s="91"/>
      <c r="FYN51" s="91"/>
      <c r="FYO51" s="91"/>
      <c r="FYP51" s="91"/>
      <c r="FYQ51" s="91"/>
      <c r="FYR51" s="91"/>
      <c r="FYS51" s="91"/>
      <c r="FYT51" s="91"/>
      <c r="FYU51" s="91"/>
      <c r="FYV51" s="91"/>
      <c r="FYW51" s="91"/>
      <c r="FYX51" s="91"/>
      <c r="FYY51" s="91"/>
      <c r="FYZ51" s="91"/>
      <c r="FZA51" s="91"/>
      <c r="FZB51" s="91"/>
      <c r="FZC51" s="91"/>
      <c r="FZD51" s="91"/>
      <c r="FZE51" s="91"/>
      <c r="FZF51" s="91"/>
      <c r="FZG51" s="91"/>
      <c r="FZH51" s="91"/>
      <c r="FZI51" s="91"/>
      <c r="FZJ51" s="91"/>
      <c r="FZK51" s="91"/>
      <c r="FZL51" s="91"/>
      <c r="FZM51" s="91"/>
      <c r="FZN51" s="91"/>
      <c r="FZO51" s="91"/>
      <c r="FZP51" s="91"/>
      <c r="FZQ51" s="91"/>
      <c r="FZR51" s="91"/>
      <c r="FZS51" s="91"/>
      <c r="FZT51" s="91"/>
      <c r="FZU51" s="91"/>
      <c r="FZV51" s="91"/>
      <c r="FZW51" s="91"/>
      <c r="FZX51" s="91"/>
      <c r="FZY51" s="91"/>
      <c r="FZZ51" s="91"/>
      <c r="GAA51" s="91"/>
      <c r="GAB51" s="91"/>
      <c r="GAC51" s="91"/>
      <c r="GAD51" s="91"/>
      <c r="GAE51" s="91"/>
      <c r="GAF51" s="91"/>
      <c r="GAG51" s="91"/>
      <c r="GAH51" s="91"/>
      <c r="GAI51" s="91"/>
      <c r="GAJ51" s="91"/>
      <c r="GAK51" s="91"/>
      <c r="GAL51" s="91"/>
      <c r="GAM51" s="91"/>
      <c r="GAN51" s="91"/>
      <c r="GAO51" s="91"/>
      <c r="GAP51" s="91"/>
      <c r="GAQ51" s="91"/>
      <c r="GAR51" s="91"/>
      <c r="GAS51" s="91"/>
      <c r="GAT51" s="91"/>
      <c r="GAU51" s="91"/>
      <c r="GAV51" s="91"/>
      <c r="GAW51" s="91"/>
      <c r="GAX51" s="91"/>
      <c r="GAY51" s="91"/>
      <c r="GAZ51" s="91"/>
      <c r="GBA51" s="91"/>
      <c r="GBB51" s="91"/>
      <c r="GBC51" s="91"/>
      <c r="GBD51" s="91"/>
      <c r="GBE51" s="91"/>
      <c r="GBF51" s="91"/>
      <c r="GBG51" s="91"/>
      <c r="GBH51" s="91"/>
      <c r="GBI51" s="91"/>
      <c r="GBJ51" s="91"/>
      <c r="GBK51" s="91"/>
      <c r="GBL51" s="91"/>
      <c r="GBM51" s="91"/>
      <c r="GBN51" s="91"/>
      <c r="GBO51" s="91"/>
      <c r="GBP51" s="91"/>
      <c r="GBQ51" s="91"/>
      <c r="GBR51" s="91"/>
      <c r="GBS51" s="91"/>
      <c r="GBT51" s="91"/>
      <c r="GBU51" s="91"/>
      <c r="GBV51" s="91"/>
      <c r="GBW51" s="91"/>
      <c r="GBX51" s="91"/>
      <c r="GBY51" s="91"/>
      <c r="GBZ51" s="91"/>
      <c r="GCA51" s="91"/>
      <c r="GCB51" s="91"/>
      <c r="GCC51" s="91"/>
      <c r="GCD51" s="91"/>
      <c r="GCE51" s="91"/>
      <c r="GCF51" s="91"/>
      <c r="GCG51" s="91"/>
      <c r="GCH51" s="91"/>
      <c r="GCI51" s="91"/>
      <c r="GCJ51" s="91"/>
      <c r="GCK51" s="91"/>
      <c r="GCL51" s="91"/>
      <c r="GCM51" s="91"/>
      <c r="GCN51" s="91"/>
      <c r="GCO51" s="91"/>
      <c r="GCP51" s="91"/>
      <c r="GCQ51" s="91"/>
      <c r="GCR51" s="91"/>
      <c r="GCS51" s="91"/>
      <c r="GCT51" s="91"/>
      <c r="GCU51" s="91"/>
      <c r="GCV51" s="91"/>
      <c r="GCW51" s="91"/>
      <c r="GCX51" s="91"/>
      <c r="GCY51" s="91"/>
      <c r="GCZ51" s="91"/>
      <c r="GDA51" s="91"/>
      <c r="GDB51" s="91"/>
      <c r="GDC51" s="91"/>
      <c r="GDD51" s="91"/>
      <c r="GDE51" s="91"/>
      <c r="GDF51" s="91"/>
      <c r="GDG51" s="91"/>
      <c r="GDH51" s="91"/>
      <c r="GDI51" s="91"/>
      <c r="GDJ51" s="91"/>
      <c r="GDK51" s="91"/>
      <c r="GDL51" s="91"/>
      <c r="GDM51" s="91"/>
      <c r="GDN51" s="91"/>
      <c r="GDO51" s="91"/>
      <c r="GDP51" s="91"/>
      <c r="GDQ51" s="91"/>
      <c r="GDR51" s="91"/>
      <c r="GDS51" s="91"/>
      <c r="GDT51" s="91"/>
      <c r="GDU51" s="91"/>
      <c r="GDV51" s="91"/>
      <c r="GDW51" s="91"/>
      <c r="GDX51" s="91"/>
      <c r="GDY51" s="91"/>
      <c r="GDZ51" s="91"/>
      <c r="GEA51" s="91"/>
      <c r="GEB51" s="91"/>
      <c r="GEC51" s="91"/>
      <c r="GED51" s="91"/>
      <c r="GEE51" s="91"/>
      <c r="GEF51" s="91"/>
      <c r="GEG51" s="91"/>
      <c r="GEH51" s="91"/>
      <c r="GEI51" s="91"/>
      <c r="GEJ51" s="91"/>
      <c r="GEK51" s="91"/>
      <c r="GEL51" s="91"/>
      <c r="GEM51" s="91"/>
      <c r="GEN51" s="91"/>
      <c r="GEO51" s="91"/>
      <c r="GEP51" s="91"/>
      <c r="GEQ51" s="91"/>
      <c r="GER51" s="91"/>
      <c r="GES51" s="91"/>
      <c r="GET51" s="91"/>
      <c r="GEU51" s="91"/>
      <c r="GEV51" s="91"/>
      <c r="GEW51" s="91"/>
      <c r="GEX51" s="91"/>
      <c r="GEY51" s="91"/>
      <c r="GEZ51" s="91"/>
      <c r="GFA51" s="91"/>
      <c r="GFB51" s="91"/>
      <c r="GFC51" s="91"/>
      <c r="GFD51" s="91"/>
      <c r="GFE51" s="91"/>
      <c r="GFF51" s="91"/>
      <c r="GFG51" s="91"/>
      <c r="GFH51" s="91"/>
      <c r="GFI51" s="91"/>
      <c r="GFJ51" s="91"/>
      <c r="GFK51" s="91"/>
      <c r="GFL51" s="91"/>
      <c r="GFM51" s="91"/>
      <c r="GFN51" s="91"/>
      <c r="GFO51" s="91"/>
      <c r="GFP51" s="91"/>
      <c r="GFQ51" s="91"/>
      <c r="GFR51" s="91"/>
      <c r="GFS51" s="91"/>
      <c r="GFT51" s="91"/>
      <c r="GFU51" s="91"/>
      <c r="GFV51" s="91"/>
      <c r="GFW51" s="91"/>
      <c r="GFX51" s="91"/>
      <c r="GFY51" s="91"/>
      <c r="GFZ51" s="91"/>
      <c r="GGA51" s="91"/>
      <c r="GGB51" s="91"/>
      <c r="GGC51" s="91"/>
      <c r="GGD51" s="91"/>
      <c r="GGE51" s="91"/>
      <c r="GGF51" s="91"/>
      <c r="GGG51" s="91"/>
      <c r="GGH51" s="91"/>
      <c r="GGI51" s="91"/>
      <c r="GGJ51" s="91"/>
      <c r="GGK51" s="91"/>
      <c r="GGL51" s="91"/>
      <c r="GGM51" s="91"/>
      <c r="GGN51" s="91"/>
      <c r="GGO51" s="91"/>
      <c r="GGP51" s="91"/>
      <c r="GGQ51" s="91"/>
      <c r="GGR51" s="91"/>
      <c r="GGS51" s="91"/>
      <c r="GGT51" s="91"/>
      <c r="GGU51" s="91"/>
      <c r="GGV51" s="91"/>
      <c r="GGW51" s="91"/>
      <c r="GGX51" s="91"/>
      <c r="GGY51" s="91"/>
      <c r="GGZ51" s="91"/>
      <c r="GHA51" s="91"/>
      <c r="GHB51" s="91"/>
      <c r="GHC51" s="91"/>
      <c r="GHD51" s="91"/>
      <c r="GHE51" s="91"/>
      <c r="GHF51" s="91"/>
      <c r="GHG51" s="91"/>
      <c r="GHH51" s="91"/>
      <c r="GHI51" s="91"/>
      <c r="GHJ51" s="91"/>
      <c r="GHK51" s="91"/>
      <c r="GHL51" s="91"/>
      <c r="GHM51" s="91"/>
      <c r="GHN51" s="91"/>
      <c r="GHO51" s="91"/>
      <c r="GHP51" s="91"/>
      <c r="GHQ51" s="91"/>
      <c r="GHR51" s="91"/>
      <c r="GHS51" s="91"/>
      <c r="GHT51" s="91"/>
      <c r="GHU51" s="91"/>
      <c r="GHV51" s="91"/>
      <c r="GHW51" s="91"/>
      <c r="GHX51" s="91"/>
      <c r="GHY51" s="91"/>
      <c r="GHZ51" s="91"/>
      <c r="GIA51" s="91"/>
      <c r="GIB51" s="91"/>
      <c r="GIC51" s="91"/>
      <c r="GID51" s="91"/>
      <c r="GIE51" s="91"/>
      <c r="GIF51" s="91"/>
      <c r="GIG51" s="91"/>
      <c r="GIH51" s="91"/>
      <c r="GII51" s="91"/>
      <c r="GIJ51" s="91"/>
      <c r="GIK51" s="91"/>
      <c r="GIL51" s="91"/>
      <c r="GIM51" s="91"/>
      <c r="GIN51" s="91"/>
      <c r="GIO51" s="91"/>
      <c r="GIP51" s="91"/>
      <c r="GIQ51" s="91"/>
      <c r="GIR51" s="91"/>
      <c r="GIS51" s="91"/>
      <c r="GIT51" s="91"/>
      <c r="GIU51" s="91"/>
      <c r="GIV51" s="91"/>
      <c r="GIW51" s="91"/>
      <c r="GIX51" s="91"/>
      <c r="GIY51" s="91"/>
      <c r="GIZ51" s="91"/>
      <c r="GJA51" s="91"/>
      <c r="GJB51" s="91"/>
      <c r="GJC51" s="91"/>
      <c r="GJD51" s="91"/>
      <c r="GJE51" s="91"/>
      <c r="GJF51" s="91"/>
      <c r="GJG51" s="91"/>
      <c r="GJH51" s="91"/>
      <c r="GJI51" s="91"/>
      <c r="GJJ51" s="91"/>
      <c r="GJK51" s="91"/>
      <c r="GJL51" s="91"/>
      <c r="GJM51" s="91"/>
      <c r="GJN51" s="91"/>
      <c r="GJO51" s="91"/>
      <c r="GJP51" s="91"/>
      <c r="GJQ51" s="91"/>
      <c r="GJR51" s="91"/>
      <c r="GJS51" s="91"/>
      <c r="GJT51" s="91"/>
      <c r="GJU51" s="91"/>
      <c r="GJV51" s="91"/>
      <c r="GJW51" s="91"/>
      <c r="GJX51" s="91"/>
      <c r="GJY51" s="91"/>
      <c r="GJZ51" s="91"/>
      <c r="GKA51" s="91"/>
      <c r="GKB51" s="91"/>
      <c r="GKC51" s="91"/>
      <c r="GKD51" s="91"/>
      <c r="GKE51" s="91"/>
      <c r="GKF51" s="91"/>
      <c r="GKG51" s="91"/>
      <c r="GKH51" s="91"/>
      <c r="GKI51" s="91"/>
      <c r="GKJ51" s="91"/>
      <c r="GKK51" s="91"/>
      <c r="GKL51" s="91"/>
      <c r="GKM51" s="91"/>
      <c r="GKN51" s="91"/>
      <c r="GKO51" s="91"/>
      <c r="GKP51" s="91"/>
      <c r="GKQ51" s="91"/>
      <c r="GKR51" s="91"/>
      <c r="GKS51" s="91"/>
      <c r="GKT51" s="91"/>
      <c r="GKU51" s="91"/>
      <c r="GKV51" s="91"/>
      <c r="GKW51" s="91"/>
      <c r="GKX51" s="91"/>
      <c r="GKY51" s="91"/>
      <c r="GKZ51" s="91"/>
      <c r="GLA51" s="91"/>
      <c r="GLB51" s="91"/>
      <c r="GLC51" s="91"/>
      <c r="GLD51" s="91"/>
      <c r="GLE51" s="91"/>
      <c r="GLF51" s="91"/>
      <c r="GLG51" s="91"/>
      <c r="GLH51" s="91"/>
      <c r="GLI51" s="91"/>
      <c r="GLJ51" s="91"/>
      <c r="GLK51" s="91"/>
      <c r="GLL51" s="91"/>
      <c r="GLM51" s="91"/>
      <c r="GLN51" s="91"/>
      <c r="GLO51" s="91"/>
      <c r="GLP51" s="91"/>
      <c r="GLQ51" s="91"/>
      <c r="GLR51" s="91"/>
      <c r="GLS51" s="91"/>
      <c r="GLT51" s="91"/>
      <c r="GLU51" s="91"/>
      <c r="GLV51" s="91"/>
      <c r="GLW51" s="91"/>
      <c r="GLX51" s="91"/>
      <c r="GLY51" s="91"/>
      <c r="GLZ51" s="91"/>
      <c r="GMA51" s="91"/>
      <c r="GMB51" s="91"/>
      <c r="GMC51" s="91"/>
      <c r="GMD51" s="91"/>
      <c r="GME51" s="91"/>
      <c r="GMF51" s="91"/>
      <c r="GMG51" s="91"/>
      <c r="GMH51" s="91"/>
      <c r="GMI51" s="91"/>
      <c r="GMJ51" s="91"/>
      <c r="GMK51" s="91"/>
      <c r="GML51" s="91"/>
      <c r="GMM51" s="91"/>
      <c r="GMN51" s="91"/>
      <c r="GMO51" s="91"/>
      <c r="GMP51" s="91"/>
      <c r="GMQ51" s="91"/>
      <c r="GMR51" s="91"/>
      <c r="GMS51" s="91"/>
      <c r="GMT51" s="91"/>
      <c r="GMU51" s="91"/>
      <c r="GMV51" s="91"/>
      <c r="GMW51" s="91"/>
      <c r="GMX51" s="91"/>
      <c r="GMY51" s="91"/>
      <c r="GMZ51" s="91"/>
      <c r="GNA51" s="91"/>
      <c r="GNB51" s="91"/>
      <c r="GNC51" s="91"/>
      <c r="GND51" s="91"/>
      <c r="GNE51" s="91"/>
      <c r="GNF51" s="91"/>
      <c r="GNG51" s="91"/>
      <c r="GNH51" s="91"/>
      <c r="GNI51" s="91"/>
      <c r="GNJ51" s="91"/>
      <c r="GNK51" s="91"/>
      <c r="GNL51" s="91"/>
      <c r="GNM51" s="91"/>
      <c r="GNN51" s="91"/>
      <c r="GNO51" s="91"/>
      <c r="GNP51" s="91"/>
      <c r="GNQ51" s="91"/>
      <c r="GNR51" s="91"/>
      <c r="GNS51" s="91"/>
      <c r="GNT51" s="91"/>
      <c r="GNU51" s="91"/>
      <c r="GNV51" s="91"/>
      <c r="GNW51" s="91"/>
      <c r="GNX51" s="91"/>
      <c r="GNY51" s="91"/>
      <c r="GNZ51" s="91"/>
      <c r="GOA51" s="91"/>
      <c r="GOB51" s="91"/>
      <c r="GOC51" s="91"/>
      <c r="GOD51" s="91"/>
      <c r="GOE51" s="91"/>
      <c r="GOF51" s="91"/>
      <c r="GOG51" s="91"/>
      <c r="GOH51" s="91"/>
      <c r="GOI51" s="91"/>
      <c r="GOJ51" s="91"/>
      <c r="GOK51" s="91"/>
      <c r="GOL51" s="91"/>
      <c r="GOM51" s="91"/>
      <c r="GON51" s="91"/>
      <c r="GOO51" s="91"/>
      <c r="GOP51" s="91"/>
      <c r="GOQ51" s="91"/>
      <c r="GOR51" s="91"/>
      <c r="GOS51" s="91"/>
      <c r="GOT51" s="91"/>
      <c r="GOU51" s="91"/>
      <c r="GOV51" s="91"/>
      <c r="GOW51" s="91"/>
      <c r="GOX51" s="91"/>
      <c r="GOY51" s="91"/>
      <c r="GOZ51" s="91"/>
      <c r="GPA51" s="91"/>
      <c r="GPB51" s="91"/>
      <c r="GPC51" s="91"/>
      <c r="GPD51" s="91"/>
      <c r="GPE51" s="91"/>
      <c r="GPF51" s="91"/>
      <c r="GPG51" s="91"/>
      <c r="GPH51" s="91"/>
      <c r="GPI51" s="91"/>
      <c r="GPJ51" s="91"/>
      <c r="GPK51" s="91"/>
      <c r="GPL51" s="91"/>
      <c r="GPM51" s="91"/>
      <c r="GPN51" s="91"/>
      <c r="GPO51" s="91"/>
      <c r="GPP51" s="91"/>
      <c r="GPQ51" s="91"/>
      <c r="GPR51" s="91"/>
      <c r="GPS51" s="91"/>
      <c r="GPT51" s="91"/>
      <c r="GPU51" s="91"/>
      <c r="GPV51" s="91"/>
      <c r="GPW51" s="91"/>
      <c r="GPX51" s="91"/>
      <c r="GPY51" s="91"/>
      <c r="GPZ51" s="91"/>
      <c r="GQA51" s="91"/>
      <c r="GQB51" s="91"/>
      <c r="GQC51" s="91"/>
      <c r="GQD51" s="91"/>
      <c r="GQE51" s="91"/>
      <c r="GQF51" s="91"/>
      <c r="GQG51" s="91"/>
      <c r="GQH51" s="91"/>
      <c r="GQI51" s="91"/>
      <c r="GQJ51" s="91"/>
      <c r="GQK51" s="91"/>
      <c r="GQL51" s="91"/>
      <c r="GQM51" s="91"/>
      <c r="GQN51" s="91"/>
      <c r="GQO51" s="91"/>
      <c r="GQP51" s="91"/>
      <c r="GQQ51" s="91"/>
      <c r="GQR51" s="91"/>
      <c r="GQS51" s="91"/>
      <c r="GQT51" s="91"/>
      <c r="GQU51" s="91"/>
      <c r="GQV51" s="91"/>
      <c r="GQW51" s="91"/>
      <c r="GQX51" s="91"/>
      <c r="GQY51" s="91"/>
      <c r="GQZ51" s="91"/>
      <c r="GRA51" s="91"/>
      <c r="GRB51" s="91"/>
      <c r="GRC51" s="91"/>
      <c r="GRD51" s="91"/>
      <c r="GRE51" s="91"/>
      <c r="GRF51" s="91"/>
      <c r="GRG51" s="91"/>
      <c r="GRH51" s="91"/>
      <c r="GRI51" s="91"/>
      <c r="GRJ51" s="91"/>
      <c r="GRK51" s="91"/>
      <c r="GRL51" s="91"/>
      <c r="GRM51" s="91"/>
      <c r="GRN51" s="91"/>
      <c r="GRO51" s="91"/>
      <c r="GRP51" s="91"/>
      <c r="GRQ51" s="91"/>
      <c r="GRR51" s="91"/>
      <c r="GRS51" s="91"/>
      <c r="GRT51" s="91"/>
      <c r="GRU51" s="91"/>
      <c r="GRV51" s="91"/>
      <c r="GRW51" s="91"/>
      <c r="GRX51" s="91"/>
      <c r="GRY51" s="91"/>
      <c r="GRZ51" s="91"/>
      <c r="GSA51" s="91"/>
      <c r="GSB51" s="91"/>
      <c r="GSC51" s="91"/>
      <c r="GSD51" s="91"/>
      <c r="GSE51" s="91"/>
      <c r="GSF51" s="91"/>
      <c r="GSG51" s="91"/>
      <c r="GSH51" s="91"/>
      <c r="GSI51" s="91"/>
      <c r="GSJ51" s="91"/>
      <c r="GSK51" s="91"/>
      <c r="GSL51" s="91"/>
      <c r="GSM51" s="91"/>
      <c r="GSN51" s="91"/>
      <c r="GSO51" s="91"/>
      <c r="GSP51" s="91"/>
      <c r="GSQ51" s="91"/>
      <c r="GSR51" s="91"/>
      <c r="GSS51" s="91"/>
      <c r="GST51" s="91"/>
      <c r="GSU51" s="91"/>
      <c r="GSV51" s="91"/>
      <c r="GSW51" s="91"/>
      <c r="GSX51" s="91"/>
      <c r="GSY51" s="91"/>
      <c r="GSZ51" s="91"/>
      <c r="GTA51" s="91"/>
      <c r="GTB51" s="91"/>
      <c r="GTC51" s="91"/>
      <c r="GTD51" s="91"/>
      <c r="GTE51" s="91"/>
      <c r="GTF51" s="91"/>
      <c r="GTG51" s="91"/>
      <c r="GTH51" s="91"/>
      <c r="GTI51" s="91"/>
      <c r="GTJ51" s="91"/>
      <c r="GTK51" s="91"/>
      <c r="GTL51" s="91"/>
      <c r="GTM51" s="91"/>
      <c r="GTN51" s="91"/>
      <c r="GTO51" s="91"/>
      <c r="GTP51" s="91"/>
      <c r="GTQ51" s="91"/>
      <c r="GTR51" s="91"/>
      <c r="GTS51" s="91"/>
      <c r="GTT51" s="91"/>
      <c r="GTU51" s="91"/>
      <c r="GTV51" s="91"/>
      <c r="GTW51" s="91"/>
      <c r="GTX51" s="91"/>
      <c r="GTY51" s="91"/>
      <c r="GTZ51" s="91"/>
      <c r="GUA51" s="91"/>
      <c r="GUB51" s="91"/>
      <c r="GUC51" s="91"/>
      <c r="GUD51" s="91"/>
      <c r="GUE51" s="91"/>
      <c r="GUF51" s="91"/>
      <c r="GUG51" s="91"/>
      <c r="GUH51" s="91"/>
      <c r="GUI51" s="91"/>
      <c r="GUJ51" s="91"/>
      <c r="GUK51" s="91"/>
      <c r="GUL51" s="91"/>
      <c r="GUM51" s="91"/>
      <c r="GUN51" s="91"/>
      <c r="GUO51" s="91"/>
      <c r="GUP51" s="91"/>
      <c r="GUQ51" s="91"/>
      <c r="GUR51" s="91"/>
      <c r="GUS51" s="91"/>
      <c r="GUT51" s="91"/>
      <c r="GUU51" s="91"/>
      <c r="GUV51" s="91"/>
      <c r="GUW51" s="91"/>
      <c r="GUX51" s="91"/>
      <c r="GUY51" s="91"/>
      <c r="GUZ51" s="91"/>
      <c r="GVA51" s="91"/>
      <c r="GVB51" s="91"/>
      <c r="GVC51" s="91"/>
      <c r="GVD51" s="91"/>
      <c r="GVE51" s="91"/>
    </row>
    <row r="52" spans="1:5309" s="91" customFormat="1">
      <c r="A52" s="106" t="s">
        <v>759</v>
      </c>
      <c r="B52" s="106" t="s">
        <v>758</v>
      </c>
      <c r="C52" s="106">
        <v>13</v>
      </c>
      <c r="D52" s="106">
        <v>14</v>
      </c>
      <c r="E52" s="106">
        <f>SUM(D52-C52)</f>
        <v>1</v>
      </c>
      <c r="F52" s="107">
        <v>9.5</v>
      </c>
      <c r="G52" s="106">
        <f>E52*F52</f>
        <v>9.5</v>
      </c>
      <c r="H52" s="106">
        <v>4588</v>
      </c>
      <c r="I52" s="106">
        <v>5216</v>
      </c>
      <c r="J52" s="106">
        <f>I52-H52</f>
        <v>628</v>
      </c>
      <c r="K52" s="106">
        <v>40</v>
      </c>
      <c r="L52" s="106">
        <f>K52*J52</f>
        <v>25120</v>
      </c>
      <c r="M52" s="122">
        <v>1.03</v>
      </c>
      <c r="N52" s="123">
        <f>M52*L52</f>
        <v>25873.599999999999</v>
      </c>
      <c r="O52" s="106">
        <v>40</v>
      </c>
      <c r="P52" s="123">
        <f>G52+N52+O52</f>
        <v>25923.1</v>
      </c>
      <c r="Q52" s="106">
        <v>1</v>
      </c>
      <c r="R52" s="107">
        <f>P52*Q52</f>
        <v>25923.1</v>
      </c>
    </row>
    <row r="53" spans="1:5309" s="91" customFormat="1">
      <c r="A53" s="106" t="s">
        <v>760</v>
      </c>
      <c r="B53" s="106" t="s">
        <v>758</v>
      </c>
      <c r="C53" s="106">
        <v>107</v>
      </c>
      <c r="D53" s="106">
        <v>107</v>
      </c>
      <c r="E53" s="106">
        <f>SUM(D53-C53)</f>
        <v>0</v>
      </c>
      <c r="F53" s="107">
        <v>9.5</v>
      </c>
      <c r="G53" s="106">
        <f>E53*F53</f>
        <v>0</v>
      </c>
      <c r="H53" s="106">
        <v>11737</v>
      </c>
      <c r="I53" s="106">
        <v>12864</v>
      </c>
      <c r="J53" s="106">
        <f>I53-H53</f>
        <v>1127</v>
      </c>
      <c r="K53" s="106">
        <v>1</v>
      </c>
      <c r="L53" s="106">
        <f>K53*J53</f>
        <v>1127</v>
      </c>
      <c r="M53" s="122">
        <v>1.03</v>
      </c>
      <c r="N53" s="123">
        <f>M53*L53</f>
        <v>1160.81</v>
      </c>
      <c r="O53" s="106">
        <v>80</v>
      </c>
      <c r="P53" s="123">
        <f>G53+N53+O53</f>
        <v>1240.81</v>
      </c>
      <c r="Q53" s="106">
        <v>1</v>
      </c>
      <c r="R53" s="107">
        <f>P53*Q53</f>
        <v>1240.81</v>
      </c>
    </row>
    <row r="54" spans="1:5309" s="91" customFormat="1">
      <c r="A54" s="106" t="s">
        <v>761</v>
      </c>
      <c r="B54" s="106" t="s">
        <v>758</v>
      </c>
      <c r="C54" s="106">
        <v>2</v>
      </c>
      <c r="D54" s="106">
        <v>2</v>
      </c>
      <c r="E54" s="106">
        <f>D54-C54</f>
        <v>0</v>
      </c>
      <c r="F54" s="107">
        <v>9.5</v>
      </c>
      <c r="G54" s="106">
        <f>E54*F54</f>
        <v>0</v>
      </c>
      <c r="H54" s="106">
        <v>53</v>
      </c>
      <c r="I54" s="106">
        <v>57</v>
      </c>
      <c r="J54" s="106">
        <f>I54-H54</f>
        <v>4</v>
      </c>
      <c r="K54" s="106">
        <v>80</v>
      </c>
      <c r="L54" s="106">
        <f>K54*J54</f>
        <v>320</v>
      </c>
      <c r="M54" s="122">
        <v>1.03</v>
      </c>
      <c r="N54" s="123">
        <f>M54*L54</f>
        <v>329.6</v>
      </c>
      <c r="O54" s="106"/>
      <c r="P54" s="123">
        <f>G54+N54+O54</f>
        <v>329.6</v>
      </c>
      <c r="Q54" s="106">
        <v>1</v>
      </c>
      <c r="R54" s="107">
        <f>P54</f>
        <v>329.6</v>
      </c>
    </row>
    <row r="55" spans="1:5309" s="91" customFormat="1">
      <c r="A55" s="106" t="s">
        <v>322</v>
      </c>
      <c r="B55" s="106" t="s">
        <v>758</v>
      </c>
      <c r="C55" s="106"/>
      <c r="D55" s="106"/>
      <c r="E55" s="106"/>
      <c r="F55" s="107"/>
      <c r="G55" s="106"/>
      <c r="H55" s="106">
        <v>202</v>
      </c>
      <c r="I55" s="106">
        <v>202</v>
      </c>
      <c r="J55" s="106">
        <f>I55-H55</f>
        <v>0</v>
      </c>
      <c r="K55" s="106">
        <v>10</v>
      </c>
      <c r="L55" s="106">
        <f>K55*J55</f>
        <v>0</v>
      </c>
      <c r="M55" s="122">
        <v>1.03</v>
      </c>
      <c r="N55" s="123">
        <f>M55*L55</f>
        <v>0</v>
      </c>
      <c r="O55" s="106"/>
      <c r="P55" s="123">
        <f>G55+N55+O55</f>
        <v>0</v>
      </c>
      <c r="Q55" s="106">
        <v>0.33333333300000001</v>
      </c>
      <c r="R55" s="107">
        <f>P55*Q55</f>
        <v>0</v>
      </c>
    </row>
    <row r="56" spans="1:5309" s="91" customFormat="1">
      <c r="A56" s="106" t="s">
        <v>11</v>
      </c>
      <c r="B56" s="106" t="s">
        <v>758</v>
      </c>
      <c r="C56" s="106"/>
      <c r="D56" s="106"/>
      <c r="E56" s="106">
        <f>SUM(E52:E55)</f>
        <v>1</v>
      </c>
      <c r="F56" s="107">
        <v>9.5</v>
      </c>
      <c r="G56" s="106">
        <f>E56*F56</f>
        <v>9.5</v>
      </c>
      <c r="H56" s="106"/>
      <c r="I56" s="106"/>
      <c r="J56" s="106"/>
      <c r="K56" s="106"/>
      <c r="L56" s="106">
        <f>SUM(L52:L55)</f>
        <v>26567</v>
      </c>
      <c r="M56" s="122">
        <v>1.03</v>
      </c>
      <c r="N56" s="123">
        <f>M56*L56</f>
        <v>27364.01</v>
      </c>
      <c r="O56" s="106">
        <f>SUM(O53:O55)</f>
        <v>80</v>
      </c>
      <c r="P56" s="123">
        <f>G56+N56+O56</f>
        <v>27453.51</v>
      </c>
      <c r="Q56" s="106">
        <v>1</v>
      </c>
      <c r="R56" s="107">
        <f>R52+R53+R54+R55</f>
        <v>27493.51</v>
      </c>
    </row>
    <row r="57" spans="1:5309" s="90" customFormat="1">
      <c r="A57" s="106" t="s">
        <v>33</v>
      </c>
      <c r="B57" s="106"/>
      <c r="C57" s="106"/>
      <c r="D57" s="106"/>
      <c r="E57" s="106"/>
      <c r="F57" s="107"/>
      <c r="G57" s="106"/>
      <c r="H57" s="106"/>
      <c r="I57" s="106"/>
      <c r="J57" s="106"/>
      <c r="K57" s="106"/>
      <c r="L57" s="114">
        <f>N57/M57</f>
        <v>26683.504854368901</v>
      </c>
      <c r="M57" s="122">
        <v>1.03</v>
      </c>
      <c r="N57" s="123">
        <f>R57-G56</f>
        <v>27484.01</v>
      </c>
      <c r="O57" s="106"/>
      <c r="P57" s="123"/>
      <c r="Q57" s="106"/>
      <c r="R57" s="107">
        <f>R56</f>
        <v>27493.51</v>
      </c>
    </row>
    <row r="58" spans="1:5309" s="91" customFormat="1">
      <c r="A58" s="113"/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0"/>
      <c r="FC58" s="90"/>
      <c r="FD58" s="90"/>
      <c r="FE58" s="90"/>
      <c r="FF58" s="90"/>
      <c r="FG58" s="90"/>
      <c r="FH58" s="90"/>
      <c r="FI58" s="90"/>
      <c r="FJ58" s="90"/>
      <c r="FK58" s="90"/>
      <c r="FL58" s="90"/>
      <c r="FM58" s="90"/>
      <c r="FN58" s="90"/>
      <c r="FO58" s="90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0"/>
      <c r="GC58" s="90"/>
      <c r="GD58" s="90"/>
      <c r="GE58" s="90"/>
      <c r="GF58" s="90"/>
      <c r="GG58" s="90"/>
      <c r="GH58" s="90"/>
      <c r="GI58" s="90"/>
      <c r="GJ58" s="90"/>
      <c r="GK58" s="90"/>
      <c r="GL58" s="90"/>
      <c r="GM58" s="90"/>
      <c r="GN58" s="90"/>
      <c r="GO58" s="90"/>
      <c r="GP58" s="90"/>
      <c r="GQ58" s="90"/>
      <c r="GR58" s="90"/>
      <c r="GS58" s="90"/>
      <c r="GT58" s="90"/>
      <c r="GU58" s="90"/>
      <c r="GV58" s="90"/>
      <c r="GW58" s="90"/>
      <c r="GX58" s="90"/>
      <c r="GY58" s="90"/>
      <c r="GZ58" s="90"/>
      <c r="HA58" s="90"/>
      <c r="HB58" s="90"/>
      <c r="HC58" s="90"/>
      <c r="HD58" s="90"/>
      <c r="HE58" s="90"/>
      <c r="HF58" s="90"/>
      <c r="HG58" s="90"/>
      <c r="HH58" s="90"/>
      <c r="HI58" s="90"/>
      <c r="HJ58" s="90"/>
      <c r="HK58" s="90"/>
      <c r="HL58" s="90"/>
      <c r="HM58" s="90"/>
      <c r="HN58" s="90"/>
      <c r="HO58" s="90"/>
      <c r="HP58" s="90"/>
      <c r="HQ58" s="90"/>
      <c r="HR58" s="90"/>
      <c r="HS58" s="90"/>
      <c r="HT58" s="90"/>
      <c r="HU58" s="90"/>
      <c r="HV58" s="90"/>
      <c r="HW58" s="90"/>
      <c r="HX58" s="90"/>
      <c r="HY58" s="90"/>
      <c r="HZ58" s="90"/>
      <c r="IA58" s="90"/>
      <c r="IB58" s="90"/>
      <c r="IC58" s="90"/>
      <c r="ID58" s="90"/>
      <c r="IE58" s="90"/>
      <c r="IF58" s="90"/>
      <c r="IG58" s="90"/>
      <c r="IH58" s="90"/>
      <c r="II58" s="90"/>
      <c r="IJ58" s="90"/>
      <c r="IK58" s="90"/>
      <c r="IL58" s="90"/>
      <c r="IM58" s="90"/>
      <c r="IN58" s="90"/>
      <c r="IO58" s="90"/>
      <c r="IP58" s="90"/>
      <c r="IQ58" s="90"/>
      <c r="IR58" s="90"/>
      <c r="IS58" s="90"/>
      <c r="IT58" s="90"/>
      <c r="IU58" s="90"/>
      <c r="IV58" s="90"/>
      <c r="IW58" s="90"/>
      <c r="IX58" s="90"/>
      <c r="IY58" s="90"/>
      <c r="IZ58" s="90"/>
      <c r="JA58" s="90"/>
      <c r="JB58" s="90"/>
      <c r="JC58" s="90"/>
      <c r="JD58" s="90"/>
      <c r="JE58" s="90"/>
      <c r="JF58" s="90"/>
      <c r="JG58" s="90"/>
      <c r="JH58" s="90"/>
      <c r="JI58" s="90"/>
      <c r="JJ58" s="90"/>
      <c r="JK58" s="90"/>
      <c r="JL58" s="90"/>
      <c r="JM58" s="90"/>
      <c r="JN58" s="90"/>
      <c r="JO58" s="90"/>
      <c r="JP58" s="90"/>
      <c r="JQ58" s="90"/>
      <c r="JR58" s="90"/>
      <c r="JS58" s="90"/>
      <c r="JT58" s="90"/>
      <c r="JU58" s="90"/>
      <c r="JV58" s="90"/>
      <c r="JW58" s="90"/>
      <c r="JX58" s="90"/>
      <c r="JY58" s="90"/>
      <c r="JZ58" s="90"/>
      <c r="KA58" s="90"/>
      <c r="KB58" s="90"/>
      <c r="KC58" s="90"/>
      <c r="KD58" s="90"/>
      <c r="KE58" s="90"/>
      <c r="KF58" s="90"/>
      <c r="KG58" s="90"/>
      <c r="KH58" s="90"/>
      <c r="KI58" s="90"/>
      <c r="KJ58" s="90"/>
      <c r="KK58" s="90"/>
      <c r="KL58" s="90"/>
      <c r="KM58" s="90"/>
      <c r="KN58" s="90"/>
      <c r="KO58" s="90"/>
      <c r="KP58" s="90"/>
      <c r="KQ58" s="90"/>
      <c r="KR58" s="90"/>
      <c r="KS58" s="90"/>
      <c r="KT58" s="90"/>
      <c r="KU58" s="90"/>
      <c r="KV58" s="90"/>
      <c r="KW58" s="90"/>
      <c r="KX58" s="90"/>
      <c r="KY58" s="90"/>
      <c r="KZ58" s="90"/>
      <c r="LA58" s="90"/>
      <c r="LB58" s="90"/>
      <c r="LC58" s="90"/>
      <c r="LD58" s="90"/>
      <c r="LE58" s="90"/>
      <c r="LF58" s="90"/>
      <c r="LG58" s="90"/>
      <c r="LH58" s="90"/>
      <c r="LI58" s="90"/>
      <c r="LJ58" s="90"/>
      <c r="LK58" s="90"/>
      <c r="LL58" s="90"/>
      <c r="LM58" s="90"/>
      <c r="LN58" s="90"/>
      <c r="LO58" s="90"/>
      <c r="LP58" s="90"/>
      <c r="LQ58" s="90"/>
      <c r="LR58" s="90"/>
      <c r="LS58" s="90"/>
      <c r="LT58" s="90"/>
      <c r="LU58" s="90"/>
      <c r="LV58" s="90"/>
      <c r="LW58" s="90"/>
      <c r="LX58" s="90"/>
      <c r="LY58" s="90"/>
      <c r="LZ58" s="90"/>
      <c r="MA58" s="90"/>
      <c r="MB58" s="90"/>
      <c r="MC58" s="90"/>
      <c r="MD58" s="90"/>
      <c r="ME58" s="90"/>
      <c r="MF58" s="90"/>
      <c r="MG58" s="90"/>
      <c r="MH58" s="90"/>
      <c r="MI58" s="90"/>
      <c r="MJ58" s="90"/>
      <c r="MK58" s="90"/>
      <c r="ML58" s="90"/>
      <c r="MM58" s="90"/>
      <c r="MN58" s="90"/>
      <c r="MO58" s="90"/>
      <c r="MP58" s="90"/>
      <c r="MQ58" s="90"/>
      <c r="MR58" s="90"/>
      <c r="MS58" s="90"/>
      <c r="MT58" s="90"/>
      <c r="MU58" s="90"/>
      <c r="MV58" s="90"/>
      <c r="MW58" s="90"/>
      <c r="MX58" s="90"/>
      <c r="MY58" s="90"/>
      <c r="MZ58" s="90"/>
      <c r="NA58" s="90"/>
      <c r="NB58" s="90"/>
      <c r="NC58" s="90"/>
      <c r="ND58" s="90"/>
      <c r="NE58" s="90"/>
      <c r="NF58" s="90"/>
      <c r="NG58" s="90"/>
      <c r="NH58" s="90"/>
      <c r="NI58" s="90"/>
      <c r="NJ58" s="90"/>
      <c r="NK58" s="90"/>
      <c r="NL58" s="90"/>
      <c r="NM58" s="90"/>
      <c r="NN58" s="90"/>
      <c r="NO58" s="90"/>
      <c r="NP58" s="90"/>
      <c r="NQ58" s="90"/>
      <c r="NR58" s="90"/>
      <c r="NS58" s="90"/>
      <c r="NT58" s="90"/>
      <c r="NU58" s="90"/>
      <c r="NV58" s="90"/>
      <c r="NW58" s="90"/>
      <c r="NX58" s="90"/>
      <c r="NY58" s="90"/>
      <c r="NZ58" s="90"/>
      <c r="OA58" s="90"/>
      <c r="OB58" s="90"/>
      <c r="OC58" s="90"/>
      <c r="OD58" s="90"/>
      <c r="OE58" s="90"/>
      <c r="OF58" s="90"/>
      <c r="OG58" s="90"/>
      <c r="OH58" s="90"/>
      <c r="OI58" s="90"/>
      <c r="OJ58" s="90"/>
      <c r="OK58" s="90"/>
      <c r="OL58" s="90"/>
      <c r="OM58" s="90"/>
      <c r="ON58" s="90"/>
      <c r="OO58" s="90"/>
      <c r="OP58" s="90"/>
      <c r="OQ58" s="90"/>
      <c r="OR58" s="90"/>
      <c r="OS58" s="90"/>
      <c r="OT58" s="90"/>
      <c r="OU58" s="90"/>
      <c r="OV58" s="90"/>
      <c r="OW58" s="90"/>
      <c r="OX58" s="90"/>
      <c r="OY58" s="90"/>
      <c r="OZ58" s="90"/>
      <c r="PA58" s="90"/>
      <c r="PB58" s="90"/>
      <c r="PC58" s="90"/>
      <c r="PD58" s="90"/>
      <c r="PE58" s="90"/>
      <c r="PF58" s="90"/>
      <c r="PG58" s="90"/>
      <c r="PH58" s="90"/>
      <c r="PI58" s="90"/>
      <c r="PJ58" s="90"/>
      <c r="PK58" s="90"/>
      <c r="PL58" s="90"/>
      <c r="PM58" s="90"/>
      <c r="PN58" s="90"/>
      <c r="PO58" s="90"/>
      <c r="PP58" s="90"/>
      <c r="PQ58" s="90"/>
      <c r="PR58" s="90"/>
      <c r="PS58" s="90"/>
      <c r="PT58" s="90"/>
      <c r="PU58" s="90"/>
      <c r="PV58" s="90"/>
      <c r="PW58" s="90"/>
      <c r="PX58" s="90"/>
      <c r="PY58" s="90"/>
      <c r="PZ58" s="90"/>
      <c r="QA58" s="90"/>
      <c r="QB58" s="90"/>
      <c r="QC58" s="90"/>
      <c r="QD58" s="90"/>
      <c r="QE58" s="90"/>
      <c r="QF58" s="90"/>
      <c r="QG58" s="90"/>
      <c r="QH58" s="90"/>
      <c r="QI58" s="90"/>
      <c r="QJ58" s="90"/>
      <c r="QK58" s="90"/>
      <c r="QL58" s="90"/>
      <c r="QM58" s="90"/>
      <c r="QN58" s="90"/>
      <c r="QO58" s="90"/>
      <c r="QP58" s="90"/>
      <c r="QQ58" s="90"/>
      <c r="QR58" s="90"/>
      <c r="QS58" s="90"/>
      <c r="QT58" s="90"/>
      <c r="QU58" s="90"/>
      <c r="QV58" s="90"/>
      <c r="QW58" s="90"/>
      <c r="QX58" s="90"/>
      <c r="QY58" s="90"/>
      <c r="QZ58" s="90"/>
      <c r="RA58" s="90"/>
      <c r="RB58" s="90"/>
      <c r="RC58" s="90"/>
      <c r="RD58" s="90"/>
      <c r="RE58" s="90"/>
      <c r="RF58" s="90"/>
      <c r="RG58" s="90"/>
      <c r="RH58" s="90"/>
      <c r="RI58" s="90"/>
      <c r="RJ58" s="90"/>
      <c r="RK58" s="90"/>
      <c r="RL58" s="90"/>
      <c r="RM58" s="90"/>
      <c r="RN58" s="90"/>
      <c r="RO58" s="90"/>
      <c r="RP58" s="90"/>
      <c r="RQ58" s="90"/>
      <c r="RR58" s="90"/>
      <c r="RS58" s="90"/>
      <c r="RT58" s="90"/>
      <c r="RU58" s="90"/>
      <c r="RV58" s="90"/>
      <c r="RW58" s="90"/>
      <c r="RX58" s="90"/>
      <c r="RY58" s="90"/>
      <c r="RZ58" s="90"/>
      <c r="SA58" s="90"/>
      <c r="SB58" s="90"/>
      <c r="SC58" s="90"/>
      <c r="SD58" s="90"/>
      <c r="SE58" s="90"/>
      <c r="SF58" s="90"/>
      <c r="SG58" s="90"/>
      <c r="SH58" s="90"/>
      <c r="SI58" s="90"/>
      <c r="SJ58" s="90"/>
      <c r="SK58" s="90"/>
      <c r="SL58" s="90"/>
      <c r="SM58" s="90"/>
      <c r="SN58" s="90"/>
      <c r="SO58" s="90"/>
      <c r="SP58" s="90"/>
      <c r="SQ58" s="90"/>
      <c r="SR58" s="90"/>
      <c r="SS58" s="90"/>
      <c r="ST58" s="90"/>
      <c r="SU58" s="90"/>
      <c r="SV58" s="90"/>
      <c r="SW58" s="90"/>
      <c r="SX58" s="90"/>
      <c r="SY58" s="90"/>
      <c r="SZ58" s="90"/>
      <c r="TA58" s="90"/>
      <c r="TB58" s="90"/>
      <c r="TC58" s="90"/>
      <c r="TD58" s="90"/>
      <c r="TE58" s="90"/>
      <c r="TF58" s="90"/>
      <c r="TG58" s="90"/>
      <c r="TH58" s="90"/>
      <c r="TI58" s="90"/>
      <c r="TJ58" s="90"/>
      <c r="TK58" s="90"/>
      <c r="TL58" s="90"/>
      <c r="TM58" s="90"/>
      <c r="TN58" s="90"/>
      <c r="TO58" s="90"/>
      <c r="TP58" s="90"/>
      <c r="TQ58" s="90"/>
      <c r="TR58" s="90"/>
      <c r="TS58" s="90"/>
      <c r="TT58" s="90"/>
      <c r="TU58" s="90"/>
      <c r="TV58" s="90"/>
      <c r="TW58" s="90"/>
      <c r="TX58" s="90"/>
      <c r="TY58" s="90"/>
      <c r="TZ58" s="90"/>
      <c r="UA58" s="90"/>
      <c r="UB58" s="90"/>
      <c r="UC58" s="90"/>
      <c r="UD58" s="90"/>
      <c r="UE58" s="90"/>
      <c r="UF58" s="90"/>
      <c r="UG58" s="90"/>
      <c r="UH58" s="90"/>
      <c r="UI58" s="90"/>
      <c r="UJ58" s="90"/>
      <c r="UK58" s="90"/>
      <c r="UL58" s="90"/>
      <c r="UM58" s="90"/>
      <c r="UN58" s="90"/>
      <c r="UO58" s="90"/>
      <c r="UP58" s="90"/>
      <c r="UQ58" s="90"/>
      <c r="UR58" s="90"/>
      <c r="US58" s="90"/>
      <c r="UT58" s="90"/>
      <c r="UU58" s="90"/>
      <c r="UV58" s="90"/>
      <c r="UW58" s="90"/>
      <c r="UX58" s="90"/>
      <c r="UY58" s="90"/>
      <c r="UZ58" s="90"/>
      <c r="VA58" s="90"/>
      <c r="VB58" s="90"/>
      <c r="VC58" s="90"/>
      <c r="VD58" s="90"/>
      <c r="VE58" s="90"/>
      <c r="VF58" s="90"/>
      <c r="VG58" s="90"/>
      <c r="VH58" s="90"/>
      <c r="VI58" s="90"/>
      <c r="VJ58" s="90"/>
      <c r="VK58" s="90"/>
      <c r="VL58" s="90"/>
      <c r="VM58" s="90"/>
      <c r="VN58" s="90"/>
      <c r="VO58" s="90"/>
      <c r="VP58" s="90"/>
      <c r="VQ58" s="90"/>
      <c r="VR58" s="90"/>
      <c r="VS58" s="90"/>
      <c r="VT58" s="90"/>
      <c r="VU58" s="90"/>
      <c r="VV58" s="90"/>
      <c r="VW58" s="90"/>
      <c r="VX58" s="90"/>
      <c r="VY58" s="90"/>
      <c r="VZ58" s="90"/>
      <c r="WA58" s="90"/>
      <c r="WB58" s="90"/>
      <c r="WC58" s="90"/>
      <c r="WD58" s="90"/>
      <c r="WE58" s="90"/>
      <c r="WF58" s="90"/>
      <c r="WG58" s="90"/>
      <c r="WH58" s="90"/>
      <c r="WI58" s="90"/>
      <c r="WJ58" s="90"/>
      <c r="WK58" s="90"/>
      <c r="WL58" s="90"/>
      <c r="WM58" s="90"/>
      <c r="WN58" s="90"/>
      <c r="WO58" s="90"/>
      <c r="WP58" s="90"/>
      <c r="WQ58" s="90"/>
      <c r="WR58" s="90"/>
      <c r="WS58" s="90"/>
      <c r="WT58" s="90"/>
      <c r="WU58" s="90"/>
      <c r="WV58" s="90"/>
      <c r="WW58" s="90"/>
      <c r="WX58" s="90"/>
      <c r="WY58" s="90"/>
      <c r="WZ58" s="90"/>
      <c r="XA58" s="90"/>
      <c r="XB58" s="90"/>
      <c r="XC58" s="90"/>
      <c r="XD58" s="90"/>
      <c r="XE58" s="90"/>
      <c r="XF58" s="90"/>
      <c r="XG58" s="90"/>
      <c r="XH58" s="90"/>
      <c r="XI58" s="90"/>
      <c r="XJ58" s="90"/>
      <c r="XK58" s="90"/>
      <c r="XL58" s="90"/>
      <c r="XM58" s="90"/>
      <c r="XN58" s="90"/>
      <c r="XO58" s="90"/>
      <c r="XP58" s="90"/>
      <c r="XQ58" s="90"/>
      <c r="XR58" s="90"/>
      <c r="XS58" s="90"/>
      <c r="XT58" s="90"/>
      <c r="XU58" s="90"/>
      <c r="XV58" s="90"/>
      <c r="XW58" s="90"/>
      <c r="XX58" s="90"/>
      <c r="XY58" s="90"/>
      <c r="XZ58" s="90"/>
      <c r="YA58" s="90"/>
      <c r="YB58" s="90"/>
      <c r="YC58" s="90"/>
      <c r="YD58" s="90"/>
      <c r="YE58" s="90"/>
      <c r="YF58" s="90"/>
      <c r="YG58" s="90"/>
      <c r="YH58" s="90"/>
      <c r="YI58" s="90"/>
      <c r="YJ58" s="90"/>
      <c r="YK58" s="90"/>
      <c r="YL58" s="90"/>
      <c r="YM58" s="90"/>
      <c r="YN58" s="90"/>
      <c r="YO58" s="90"/>
      <c r="YP58" s="90"/>
      <c r="YQ58" s="90"/>
      <c r="YR58" s="90"/>
      <c r="YS58" s="90"/>
      <c r="YT58" s="90"/>
      <c r="YU58" s="90"/>
      <c r="YV58" s="90"/>
      <c r="YW58" s="90"/>
      <c r="YX58" s="90"/>
      <c r="YY58" s="90"/>
      <c r="YZ58" s="90"/>
      <c r="ZA58" s="90"/>
      <c r="ZB58" s="90"/>
      <c r="ZC58" s="90"/>
      <c r="ZD58" s="90"/>
      <c r="ZE58" s="90"/>
      <c r="ZF58" s="90"/>
      <c r="ZG58" s="90"/>
      <c r="ZH58" s="90"/>
      <c r="ZI58" s="90"/>
      <c r="ZJ58" s="90"/>
      <c r="ZK58" s="90"/>
      <c r="ZL58" s="90"/>
      <c r="ZM58" s="90"/>
      <c r="ZN58" s="90"/>
      <c r="ZO58" s="90"/>
      <c r="ZP58" s="90"/>
      <c r="ZQ58" s="90"/>
      <c r="ZR58" s="90"/>
      <c r="ZS58" s="90"/>
      <c r="ZT58" s="90"/>
      <c r="ZU58" s="90"/>
      <c r="ZV58" s="90"/>
      <c r="ZW58" s="90"/>
      <c r="ZX58" s="90"/>
      <c r="ZY58" s="90"/>
      <c r="ZZ58" s="90"/>
      <c r="AAA58" s="90"/>
      <c r="AAB58" s="90"/>
      <c r="AAC58" s="90"/>
      <c r="AAD58" s="90"/>
      <c r="AAE58" s="90"/>
      <c r="AAF58" s="90"/>
      <c r="AAG58" s="90"/>
      <c r="AAH58" s="90"/>
      <c r="AAI58" s="90"/>
      <c r="AAJ58" s="90"/>
      <c r="AAK58" s="90"/>
      <c r="AAL58" s="90"/>
      <c r="AAM58" s="90"/>
      <c r="AAN58" s="90"/>
      <c r="AAO58" s="90"/>
      <c r="AAP58" s="90"/>
      <c r="AAQ58" s="90"/>
      <c r="AAR58" s="90"/>
      <c r="AAS58" s="90"/>
      <c r="AAT58" s="90"/>
      <c r="AAU58" s="90"/>
      <c r="AAV58" s="90"/>
      <c r="AAW58" s="90"/>
      <c r="AAX58" s="90"/>
      <c r="AAY58" s="90"/>
      <c r="AAZ58" s="90"/>
      <c r="ABA58" s="90"/>
      <c r="ABB58" s="90"/>
      <c r="ABC58" s="90"/>
      <c r="ABD58" s="90"/>
      <c r="ABE58" s="90"/>
      <c r="ABF58" s="90"/>
      <c r="ABG58" s="90"/>
      <c r="ABH58" s="90"/>
      <c r="ABI58" s="90"/>
      <c r="ABJ58" s="90"/>
      <c r="ABK58" s="90"/>
      <c r="ABL58" s="90"/>
      <c r="ABM58" s="90"/>
      <c r="ABN58" s="90"/>
      <c r="ABO58" s="90"/>
      <c r="ABP58" s="90"/>
      <c r="ABQ58" s="90"/>
      <c r="ABR58" s="90"/>
      <c r="ABS58" s="90"/>
      <c r="ABT58" s="90"/>
      <c r="ABU58" s="90"/>
      <c r="ABV58" s="90"/>
      <c r="ABW58" s="90"/>
      <c r="ABX58" s="90"/>
      <c r="ABY58" s="90"/>
      <c r="ABZ58" s="90"/>
      <c r="ACA58" s="90"/>
      <c r="ACB58" s="90"/>
      <c r="ACC58" s="90"/>
      <c r="ACD58" s="90"/>
      <c r="ACE58" s="90"/>
      <c r="ACF58" s="90"/>
      <c r="ACG58" s="90"/>
      <c r="ACH58" s="90"/>
      <c r="ACI58" s="90"/>
      <c r="ACJ58" s="90"/>
      <c r="ACK58" s="90"/>
      <c r="ACL58" s="90"/>
      <c r="ACM58" s="90"/>
      <c r="ACN58" s="90"/>
      <c r="ACO58" s="90"/>
      <c r="ACP58" s="90"/>
      <c r="ACQ58" s="90"/>
      <c r="ACR58" s="90"/>
      <c r="ACS58" s="90"/>
      <c r="ACT58" s="90"/>
      <c r="ACU58" s="90"/>
      <c r="ACV58" s="90"/>
      <c r="ACW58" s="90"/>
      <c r="ACX58" s="90"/>
      <c r="ACY58" s="90"/>
      <c r="ACZ58" s="90"/>
      <c r="ADA58" s="90"/>
      <c r="ADB58" s="90"/>
      <c r="ADC58" s="90"/>
      <c r="ADD58" s="90"/>
      <c r="ADE58" s="90"/>
      <c r="ADF58" s="90"/>
      <c r="ADG58" s="90"/>
      <c r="ADH58" s="90"/>
      <c r="ADI58" s="90"/>
      <c r="ADJ58" s="90"/>
      <c r="ADK58" s="90"/>
      <c r="ADL58" s="90"/>
      <c r="ADM58" s="90"/>
      <c r="ADN58" s="90"/>
      <c r="ADO58" s="90"/>
      <c r="ADP58" s="90"/>
      <c r="ADQ58" s="90"/>
      <c r="ADR58" s="90"/>
      <c r="ADS58" s="90"/>
      <c r="ADT58" s="90"/>
      <c r="ADU58" s="90"/>
      <c r="ADV58" s="90"/>
      <c r="ADW58" s="90"/>
      <c r="ADX58" s="90"/>
      <c r="ADY58" s="90"/>
      <c r="ADZ58" s="90"/>
      <c r="AEA58" s="90"/>
      <c r="AEB58" s="90"/>
      <c r="AEC58" s="90"/>
      <c r="AED58" s="90"/>
      <c r="AEE58" s="90"/>
      <c r="AEF58" s="90"/>
      <c r="AEG58" s="90"/>
      <c r="AEH58" s="90"/>
      <c r="AEI58" s="90"/>
      <c r="AEJ58" s="90"/>
      <c r="AEK58" s="90"/>
      <c r="AEL58" s="90"/>
      <c r="AEM58" s="90"/>
      <c r="AEN58" s="90"/>
      <c r="AEO58" s="90"/>
      <c r="AEP58" s="90"/>
      <c r="AEQ58" s="90"/>
      <c r="AER58" s="90"/>
      <c r="AES58" s="90"/>
      <c r="AET58" s="90"/>
      <c r="AEU58" s="90"/>
      <c r="AEV58" s="90"/>
      <c r="AEW58" s="90"/>
      <c r="AEX58" s="90"/>
      <c r="AEY58" s="90"/>
      <c r="AEZ58" s="90"/>
      <c r="AFA58" s="90"/>
      <c r="AFB58" s="90"/>
      <c r="AFC58" s="90"/>
      <c r="AFD58" s="90"/>
      <c r="AFE58" s="90"/>
      <c r="AFF58" s="90"/>
      <c r="AFG58" s="90"/>
      <c r="AFH58" s="90"/>
      <c r="AFI58" s="90"/>
      <c r="AFJ58" s="90"/>
      <c r="AFK58" s="90"/>
      <c r="AFL58" s="90"/>
      <c r="AFM58" s="90"/>
      <c r="AFN58" s="90"/>
      <c r="AFO58" s="90"/>
      <c r="AFP58" s="90"/>
      <c r="AFQ58" s="90"/>
      <c r="AFR58" s="90"/>
      <c r="AFS58" s="90"/>
      <c r="AFT58" s="90"/>
      <c r="AFU58" s="90"/>
      <c r="AFV58" s="90"/>
      <c r="AFW58" s="90"/>
      <c r="AFX58" s="90"/>
      <c r="AFY58" s="90"/>
      <c r="AFZ58" s="90"/>
      <c r="AGA58" s="90"/>
      <c r="AGB58" s="90"/>
      <c r="AGC58" s="90"/>
      <c r="AGD58" s="90"/>
      <c r="AGE58" s="90"/>
      <c r="AGF58" s="90"/>
      <c r="AGG58" s="90"/>
      <c r="AGH58" s="90"/>
      <c r="AGI58" s="90"/>
      <c r="AGJ58" s="90"/>
      <c r="AGK58" s="90"/>
      <c r="AGL58" s="90"/>
      <c r="AGM58" s="90"/>
      <c r="AGN58" s="90"/>
      <c r="AGO58" s="90"/>
      <c r="AGP58" s="90"/>
      <c r="AGQ58" s="90"/>
      <c r="AGR58" s="90"/>
      <c r="AGS58" s="90"/>
      <c r="AGT58" s="90"/>
      <c r="AGU58" s="90"/>
      <c r="AGV58" s="90"/>
      <c r="AGW58" s="90"/>
      <c r="AGX58" s="90"/>
      <c r="AGY58" s="90"/>
      <c r="AGZ58" s="90"/>
      <c r="AHA58" s="90"/>
      <c r="AHB58" s="90"/>
      <c r="AHC58" s="90"/>
      <c r="AHD58" s="90"/>
      <c r="AHE58" s="90"/>
      <c r="AHF58" s="90"/>
      <c r="AHG58" s="90"/>
      <c r="AHH58" s="90"/>
      <c r="AHI58" s="90"/>
      <c r="AHJ58" s="90"/>
      <c r="AHK58" s="90"/>
      <c r="AHL58" s="90"/>
      <c r="AHM58" s="90"/>
      <c r="AHN58" s="90"/>
      <c r="AHO58" s="90"/>
      <c r="AHP58" s="90"/>
      <c r="AHQ58" s="90"/>
      <c r="AHR58" s="90"/>
      <c r="AHS58" s="90"/>
      <c r="AHT58" s="90"/>
      <c r="AHU58" s="90"/>
      <c r="AHV58" s="90"/>
      <c r="AHW58" s="90"/>
      <c r="AHX58" s="90"/>
      <c r="AHY58" s="90"/>
      <c r="AHZ58" s="90"/>
      <c r="AIA58" s="90"/>
      <c r="AIB58" s="90"/>
      <c r="AIC58" s="90"/>
      <c r="AID58" s="90"/>
      <c r="AIE58" s="90"/>
      <c r="AIF58" s="90"/>
      <c r="AIG58" s="90"/>
      <c r="AIH58" s="90"/>
      <c r="AII58" s="90"/>
      <c r="AIJ58" s="90"/>
      <c r="AIK58" s="90"/>
      <c r="AIL58" s="90"/>
      <c r="AIM58" s="90"/>
      <c r="AIN58" s="90"/>
      <c r="AIO58" s="90"/>
      <c r="AIP58" s="90"/>
      <c r="AIQ58" s="90"/>
      <c r="AIR58" s="90"/>
      <c r="AIS58" s="90"/>
      <c r="AIT58" s="90"/>
      <c r="AIU58" s="90"/>
      <c r="AIV58" s="90"/>
      <c r="AIW58" s="90"/>
      <c r="AIX58" s="90"/>
      <c r="AIY58" s="90"/>
      <c r="AIZ58" s="90"/>
      <c r="AJA58" s="90"/>
      <c r="AJB58" s="90"/>
      <c r="AJC58" s="90"/>
      <c r="AJD58" s="90"/>
      <c r="AJE58" s="90"/>
      <c r="AJF58" s="90"/>
      <c r="AJG58" s="90"/>
      <c r="AJH58" s="90"/>
      <c r="AJI58" s="90"/>
      <c r="AJJ58" s="90"/>
      <c r="AJK58" s="90"/>
      <c r="AJL58" s="90"/>
      <c r="AJM58" s="90"/>
      <c r="AJN58" s="90"/>
      <c r="AJO58" s="90"/>
      <c r="AJP58" s="90"/>
      <c r="AJQ58" s="90"/>
      <c r="AJR58" s="90"/>
      <c r="AJS58" s="90"/>
      <c r="AJT58" s="90"/>
      <c r="AJU58" s="90"/>
      <c r="AJV58" s="90"/>
      <c r="AJW58" s="90"/>
      <c r="AJX58" s="90"/>
      <c r="AJY58" s="90"/>
      <c r="AJZ58" s="90"/>
      <c r="AKA58" s="90"/>
      <c r="AKB58" s="90"/>
      <c r="AKC58" s="90"/>
      <c r="AKD58" s="90"/>
      <c r="AKE58" s="90"/>
      <c r="AKF58" s="90"/>
      <c r="AKG58" s="90"/>
      <c r="AKH58" s="90"/>
      <c r="AKI58" s="90"/>
      <c r="AKJ58" s="90"/>
      <c r="AKK58" s="90"/>
      <c r="AKL58" s="90"/>
      <c r="AKM58" s="90"/>
      <c r="AKN58" s="90"/>
      <c r="AKO58" s="90"/>
      <c r="AKP58" s="90"/>
      <c r="AKQ58" s="90"/>
      <c r="AKR58" s="90"/>
      <c r="AKS58" s="90"/>
      <c r="AKT58" s="90"/>
      <c r="AKU58" s="90"/>
      <c r="AKV58" s="90"/>
      <c r="AKW58" s="90"/>
      <c r="AKX58" s="90"/>
      <c r="AKY58" s="90"/>
      <c r="AKZ58" s="90"/>
      <c r="ALA58" s="90"/>
      <c r="ALB58" s="90"/>
      <c r="ALC58" s="90"/>
      <c r="ALD58" s="90"/>
      <c r="ALE58" s="90"/>
      <c r="ALF58" s="90"/>
      <c r="ALG58" s="90"/>
      <c r="ALH58" s="90"/>
      <c r="ALI58" s="90"/>
      <c r="ALJ58" s="90"/>
      <c r="ALK58" s="90"/>
      <c r="ALL58" s="90"/>
      <c r="ALM58" s="90"/>
      <c r="ALN58" s="90"/>
      <c r="ALO58" s="90"/>
      <c r="ALP58" s="90"/>
      <c r="ALQ58" s="90"/>
      <c r="ALR58" s="90"/>
      <c r="ALS58" s="90"/>
      <c r="ALT58" s="90"/>
      <c r="ALU58" s="90"/>
      <c r="ALV58" s="90"/>
      <c r="ALW58" s="90"/>
      <c r="ALX58" s="90"/>
      <c r="ALY58" s="90"/>
      <c r="ALZ58" s="90"/>
      <c r="AMA58" s="90"/>
      <c r="AMB58" s="90"/>
      <c r="AMC58" s="90"/>
      <c r="AMD58" s="90"/>
      <c r="AME58" s="90"/>
      <c r="AMF58" s="90"/>
      <c r="AMG58" s="90"/>
      <c r="AMH58" s="90"/>
      <c r="AMI58" s="90"/>
      <c r="AMJ58" s="90"/>
      <c r="AMK58" s="90"/>
      <c r="AML58" s="90"/>
      <c r="AMM58" s="90"/>
      <c r="AMN58" s="90"/>
      <c r="AMO58" s="90"/>
      <c r="AMP58" s="90"/>
      <c r="AMQ58" s="90"/>
      <c r="AMR58" s="90"/>
      <c r="AMS58" s="90"/>
      <c r="AMT58" s="90"/>
      <c r="AMU58" s="90"/>
      <c r="AMV58" s="90"/>
      <c r="AMW58" s="90"/>
      <c r="AMX58" s="90"/>
      <c r="AMY58" s="90"/>
      <c r="AMZ58" s="90"/>
      <c r="ANA58" s="90"/>
      <c r="ANB58" s="90"/>
      <c r="ANC58" s="90"/>
      <c r="AND58" s="90"/>
      <c r="ANE58" s="90"/>
      <c r="ANF58" s="90"/>
      <c r="ANG58" s="90"/>
      <c r="ANH58" s="90"/>
      <c r="ANI58" s="90"/>
      <c r="ANJ58" s="90"/>
      <c r="ANK58" s="90"/>
      <c r="ANL58" s="90"/>
      <c r="ANM58" s="90"/>
      <c r="ANN58" s="90"/>
      <c r="ANO58" s="90"/>
      <c r="ANP58" s="90"/>
      <c r="ANQ58" s="90"/>
      <c r="ANR58" s="90"/>
      <c r="ANS58" s="90"/>
      <c r="ANT58" s="90"/>
      <c r="ANU58" s="90"/>
      <c r="ANV58" s="90"/>
      <c r="ANW58" s="90"/>
      <c r="ANX58" s="90"/>
      <c r="ANY58" s="90"/>
      <c r="ANZ58" s="90"/>
      <c r="AOA58" s="90"/>
      <c r="AOB58" s="90"/>
      <c r="AOC58" s="90"/>
      <c r="AOD58" s="90"/>
      <c r="AOE58" s="90"/>
      <c r="AOF58" s="90"/>
      <c r="AOG58" s="90"/>
      <c r="AOH58" s="90"/>
      <c r="AOI58" s="90"/>
      <c r="AOJ58" s="90"/>
      <c r="AOK58" s="90"/>
      <c r="AOL58" s="90"/>
      <c r="AOM58" s="90"/>
      <c r="AON58" s="90"/>
      <c r="AOO58" s="90"/>
      <c r="AOP58" s="90"/>
      <c r="AOQ58" s="90"/>
      <c r="AOR58" s="90"/>
      <c r="AOS58" s="90"/>
      <c r="AOT58" s="90"/>
      <c r="AOU58" s="90"/>
      <c r="AOV58" s="90"/>
      <c r="AOW58" s="90"/>
      <c r="AOX58" s="90"/>
      <c r="AOY58" s="90"/>
      <c r="AOZ58" s="90"/>
      <c r="APA58" s="90"/>
      <c r="APB58" s="90"/>
      <c r="APC58" s="90"/>
      <c r="APD58" s="90"/>
      <c r="APE58" s="90"/>
      <c r="APF58" s="90"/>
      <c r="APG58" s="90"/>
      <c r="APH58" s="90"/>
      <c r="API58" s="90"/>
      <c r="APJ58" s="90"/>
      <c r="APK58" s="90"/>
      <c r="APL58" s="90"/>
      <c r="APM58" s="90"/>
      <c r="APN58" s="90"/>
      <c r="APO58" s="90"/>
      <c r="APP58" s="90"/>
      <c r="APQ58" s="90"/>
      <c r="APR58" s="90"/>
      <c r="APS58" s="90"/>
      <c r="APT58" s="90"/>
      <c r="APU58" s="90"/>
      <c r="APV58" s="90"/>
      <c r="APW58" s="90"/>
      <c r="APX58" s="90"/>
      <c r="APY58" s="90"/>
      <c r="APZ58" s="90"/>
      <c r="AQA58" s="90"/>
      <c r="AQB58" s="90"/>
      <c r="AQC58" s="90"/>
      <c r="AQD58" s="90"/>
      <c r="AQE58" s="90"/>
      <c r="AQF58" s="90"/>
      <c r="AQG58" s="90"/>
      <c r="AQH58" s="90"/>
      <c r="AQI58" s="90"/>
      <c r="AQJ58" s="90"/>
      <c r="AQK58" s="90"/>
      <c r="AQL58" s="90"/>
      <c r="AQM58" s="90"/>
      <c r="AQN58" s="90"/>
      <c r="AQO58" s="90"/>
      <c r="AQP58" s="90"/>
      <c r="AQQ58" s="90"/>
      <c r="AQR58" s="90"/>
      <c r="AQS58" s="90"/>
      <c r="AQT58" s="90"/>
      <c r="AQU58" s="90"/>
      <c r="AQV58" s="90"/>
      <c r="AQW58" s="90"/>
      <c r="AQX58" s="90"/>
      <c r="AQY58" s="90"/>
      <c r="AQZ58" s="90"/>
      <c r="ARA58" s="90"/>
      <c r="ARB58" s="90"/>
      <c r="ARC58" s="90"/>
      <c r="ARD58" s="90"/>
      <c r="ARE58" s="90"/>
      <c r="ARF58" s="90"/>
      <c r="ARG58" s="90"/>
      <c r="ARH58" s="90"/>
      <c r="ARI58" s="90"/>
      <c r="ARJ58" s="90"/>
      <c r="ARK58" s="90"/>
      <c r="ARL58" s="90"/>
      <c r="ARM58" s="90"/>
      <c r="ARN58" s="90"/>
      <c r="ARO58" s="90"/>
      <c r="ARP58" s="90"/>
      <c r="ARQ58" s="90"/>
      <c r="ARR58" s="90"/>
      <c r="ARS58" s="90"/>
      <c r="ART58" s="90"/>
      <c r="ARU58" s="90"/>
      <c r="ARV58" s="90"/>
      <c r="ARW58" s="90"/>
      <c r="ARX58" s="90"/>
      <c r="ARY58" s="90"/>
      <c r="ARZ58" s="90"/>
      <c r="ASA58" s="90"/>
      <c r="ASB58" s="90"/>
      <c r="ASC58" s="90"/>
      <c r="ASD58" s="90"/>
      <c r="ASE58" s="90"/>
      <c r="ASF58" s="90"/>
      <c r="ASG58" s="90"/>
      <c r="ASH58" s="90"/>
      <c r="ASI58" s="90"/>
      <c r="ASJ58" s="90"/>
      <c r="ASK58" s="90"/>
      <c r="ASL58" s="90"/>
      <c r="ASM58" s="90"/>
      <c r="ASN58" s="90"/>
      <c r="ASO58" s="90"/>
      <c r="ASP58" s="90"/>
      <c r="ASQ58" s="90"/>
      <c r="ASR58" s="90"/>
      <c r="ASS58" s="90"/>
      <c r="AST58" s="90"/>
      <c r="ASU58" s="90"/>
      <c r="ASV58" s="90"/>
      <c r="ASW58" s="90"/>
      <c r="ASX58" s="90"/>
      <c r="ASY58" s="90"/>
      <c r="ASZ58" s="90"/>
      <c r="ATA58" s="90"/>
      <c r="ATB58" s="90"/>
      <c r="ATC58" s="90"/>
      <c r="ATD58" s="90"/>
      <c r="ATE58" s="90"/>
      <c r="ATF58" s="90"/>
      <c r="ATG58" s="90"/>
      <c r="ATH58" s="90"/>
      <c r="ATI58" s="90"/>
      <c r="ATJ58" s="90"/>
      <c r="ATK58" s="90"/>
      <c r="ATL58" s="90"/>
      <c r="ATM58" s="90"/>
      <c r="ATN58" s="90"/>
      <c r="ATO58" s="90"/>
      <c r="ATP58" s="90"/>
      <c r="ATQ58" s="90"/>
      <c r="ATR58" s="90"/>
      <c r="ATS58" s="90"/>
      <c r="ATT58" s="90"/>
      <c r="ATU58" s="90"/>
      <c r="ATV58" s="90"/>
      <c r="ATW58" s="90"/>
      <c r="ATX58" s="90"/>
      <c r="ATY58" s="90"/>
      <c r="ATZ58" s="90"/>
      <c r="AUA58" s="90"/>
      <c r="AUB58" s="90"/>
      <c r="AUC58" s="90"/>
      <c r="AUD58" s="90"/>
      <c r="AUE58" s="90"/>
      <c r="AUF58" s="90"/>
      <c r="AUG58" s="90"/>
      <c r="AUH58" s="90"/>
      <c r="AUI58" s="90"/>
      <c r="AUJ58" s="90"/>
      <c r="AUK58" s="90"/>
      <c r="AUL58" s="90"/>
      <c r="AUM58" s="90"/>
      <c r="AUN58" s="90"/>
      <c r="AUO58" s="90"/>
      <c r="AUP58" s="90"/>
      <c r="AUQ58" s="90"/>
      <c r="AUR58" s="90"/>
      <c r="AUS58" s="90"/>
      <c r="AUT58" s="90"/>
      <c r="AUU58" s="90"/>
      <c r="AUV58" s="90"/>
      <c r="AUW58" s="90"/>
      <c r="AUX58" s="90"/>
      <c r="AUY58" s="90"/>
      <c r="AUZ58" s="90"/>
      <c r="AVA58" s="90"/>
      <c r="AVB58" s="90"/>
      <c r="AVC58" s="90"/>
      <c r="AVD58" s="90"/>
      <c r="AVE58" s="90"/>
      <c r="AVF58" s="90"/>
      <c r="AVG58" s="90"/>
      <c r="AVH58" s="90"/>
      <c r="AVI58" s="90"/>
      <c r="AVJ58" s="90"/>
      <c r="AVK58" s="90"/>
      <c r="AVL58" s="90"/>
      <c r="AVM58" s="90"/>
      <c r="AVN58" s="90"/>
      <c r="AVO58" s="90"/>
      <c r="AVP58" s="90"/>
      <c r="AVQ58" s="90"/>
      <c r="AVR58" s="90"/>
      <c r="AVS58" s="90"/>
      <c r="AVT58" s="90"/>
      <c r="AVU58" s="90"/>
      <c r="AVV58" s="90"/>
      <c r="AVW58" s="90"/>
      <c r="AVX58" s="90"/>
      <c r="AVY58" s="90"/>
      <c r="AVZ58" s="90"/>
      <c r="AWA58" s="90"/>
      <c r="AWB58" s="90"/>
      <c r="AWC58" s="90"/>
      <c r="AWD58" s="90"/>
      <c r="AWE58" s="90"/>
      <c r="AWF58" s="90"/>
      <c r="AWG58" s="90"/>
      <c r="AWH58" s="90"/>
      <c r="AWI58" s="90"/>
      <c r="AWJ58" s="90"/>
      <c r="AWK58" s="90"/>
      <c r="AWL58" s="90"/>
      <c r="AWM58" s="90"/>
      <c r="AWN58" s="90"/>
      <c r="AWO58" s="90"/>
      <c r="AWP58" s="90"/>
      <c r="AWQ58" s="90"/>
      <c r="AWR58" s="90"/>
      <c r="AWS58" s="90"/>
      <c r="AWT58" s="90"/>
      <c r="AWU58" s="90"/>
      <c r="AWV58" s="90"/>
      <c r="AWW58" s="90"/>
      <c r="AWX58" s="90"/>
      <c r="AWY58" s="90"/>
      <c r="AWZ58" s="90"/>
      <c r="AXA58" s="90"/>
      <c r="AXB58" s="90"/>
      <c r="AXC58" s="90"/>
      <c r="AXD58" s="90"/>
      <c r="AXE58" s="90"/>
      <c r="AXF58" s="90"/>
      <c r="AXG58" s="90"/>
      <c r="AXH58" s="90"/>
      <c r="AXI58" s="90"/>
      <c r="AXJ58" s="90"/>
      <c r="AXK58" s="90"/>
      <c r="AXL58" s="90"/>
      <c r="AXM58" s="90"/>
      <c r="AXN58" s="90"/>
      <c r="AXO58" s="90"/>
      <c r="AXP58" s="90"/>
      <c r="AXQ58" s="90"/>
      <c r="AXR58" s="90"/>
      <c r="AXS58" s="90"/>
      <c r="AXT58" s="90"/>
      <c r="AXU58" s="90"/>
      <c r="AXV58" s="90"/>
      <c r="AXW58" s="90"/>
      <c r="AXX58" s="90"/>
      <c r="AXY58" s="90"/>
      <c r="AXZ58" s="90"/>
      <c r="AYA58" s="90"/>
      <c r="AYB58" s="90"/>
      <c r="AYC58" s="90"/>
      <c r="AYD58" s="90"/>
      <c r="AYE58" s="90"/>
      <c r="AYF58" s="90"/>
      <c r="AYG58" s="90"/>
      <c r="AYH58" s="90"/>
      <c r="AYI58" s="90"/>
      <c r="AYJ58" s="90"/>
      <c r="AYK58" s="90"/>
      <c r="AYL58" s="90"/>
      <c r="AYM58" s="90"/>
      <c r="AYN58" s="90"/>
      <c r="AYO58" s="90"/>
      <c r="AYP58" s="90"/>
      <c r="AYQ58" s="90"/>
      <c r="AYR58" s="90"/>
      <c r="AYS58" s="90"/>
      <c r="AYT58" s="90"/>
      <c r="AYU58" s="90"/>
      <c r="AYV58" s="90"/>
      <c r="AYW58" s="90"/>
      <c r="AYX58" s="90"/>
      <c r="AYY58" s="90"/>
      <c r="AYZ58" s="90"/>
      <c r="AZA58" s="90"/>
      <c r="AZB58" s="90"/>
      <c r="AZC58" s="90"/>
      <c r="AZD58" s="90"/>
      <c r="AZE58" s="90"/>
      <c r="AZF58" s="90"/>
      <c r="AZG58" s="90"/>
      <c r="AZH58" s="90"/>
      <c r="AZI58" s="90"/>
      <c r="AZJ58" s="90"/>
      <c r="AZK58" s="90"/>
      <c r="AZL58" s="90"/>
      <c r="AZM58" s="90"/>
      <c r="AZN58" s="90"/>
      <c r="AZO58" s="90"/>
      <c r="AZP58" s="90"/>
      <c r="AZQ58" s="90"/>
      <c r="AZR58" s="90"/>
      <c r="AZS58" s="90"/>
      <c r="AZT58" s="90"/>
      <c r="AZU58" s="90"/>
      <c r="AZV58" s="90"/>
      <c r="AZW58" s="90"/>
      <c r="AZX58" s="90"/>
      <c r="AZY58" s="90"/>
      <c r="AZZ58" s="90"/>
      <c r="BAA58" s="90"/>
      <c r="BAB58" s="90"/>
      <c r="BAC58" s="90"/>
      <c r="BAD58" s="90"/>
      <c r="BAE58" s="90"/>
      <c r="BAF58" s="90"/>
      <c r="BAG58" s="90"/>
      <c r="BAH58" s="90"/>
      <c r="BAI58" s="90"/>
      <c r="BAJ58" s="90"/>
      <c r="BAK58" s="90"/>
      <c r="BAL58" s="90"/>
      <c r="BAM58" s="90"/>
      <c r="BAN58" s="90"/>
      <c r="BAO58" s="90"/>
      <c r="BAP58" s="90"/>
      <c r="BAQ58" s="90"/>
      <c r="BAR58" s="90"/>
      <c r="BAS58" s="90"/>
      <c r="BAT58" s="90"/>
      <c r="BAU58" s="90"/>
      <c r="BAV58" s="90"/>
      <c r="BAW58" s="90"/>
      <c r="BAX58" s="90"/>
      <c r="BAY58" s="90"/>
      <c r="BAZ58" s="90"/>
      <c r="BBA58" s="90"/>
      <c r="BBB58" s="90"/>
      <c r="BBC58" s="90"/>
      <c r="BBD58" s="90"/>
      <c r="BBE58" s="90"/>
      <c r="BBF58" s="90"/>
      <c r="BBG58" s="90"/>
      <c r="BBH58" s="90"/>
      <c r="BBI58" s="90"/>
      <c r="BBJ58" s="90"/>
      <c r="BBK58" s="90"/>
      <c r="BBL58" s="90"/>
      <c r="BBM58" s="90"/>
      <c r="BBN58" s="90"/>
      <c r="BBO58" s="90"/>
      <c r="BBP58" s="90"/>
      <c r="BBQ58" s="90"/>
      <c r="BBR58" s="90"/>
      <c r="BBS58" s="90"/>
      <c r="BBT58" s="90"/>
      <c r="BBU58" s="90"/>
      <c r="BBV58" s="90"/>
      <c r="BBW58" s="90"/>
      <c r="BBX58" s="90"/>
      <c r="BBY58" s="90"/>
      <c r="BBZ58" s="90"/>
      <c r="BCA58" s="90"/>
      <c r="BCB58" s="90"/>
      <c r="BCC58" s="90"/>
      <c r="BCD58" s="90"/>
      <c r="BCE58" s="90"/>
      <c r="BCF58" s="90"/>
      <c r="BCG58" s="90"/>
      <c r="BCH58" s="90"/>
      <c r="BCI58" s="90"/>
      <c r="BCJ58" s="90"/>
      <c r="BCK58" s="90"/>
      <c r="BCL58" s="90"/>
      <c r="BCM58" s="90"/>
      <c r="BCN58" s="90"/>
      <c r="BCO58" s="90"/>
      <c r="BCP58" s="90"/>
      <c r="BCQ58" s="90"/>
      <c r="BCR58" s="90"/>
      <c r="BCS58" s="90"/>
      <c r="BCT58" s="90"/>
      <c r="BCU58" s="90"/>
      <c r="BCV58" s="90"/>
      <c r="BCW58" s="90"/>
      <c r="BCX58" s="90"/>
      <c r="BCY58" s="90"/>
      <c r="BCZ58" s="90"/>
      <c r="BDA58" s="90"/>
      <c r="BDB58" s="90"/>
      <c r="BDC58" s="90"/>
      <c r="BDD58" s="90"/>
      <c r="BDE58" s="90"/>
      <c r="BDF58" s="90"/>
      <c r="BDG58" s="90"/>
      <c r="BDH58" s="90"/>
      <c r="BDI58" s="90"/>
      <c r="BDJ58" s="90"/>
      <c r="BDK58" s="90"/>
      <c r="BDL58" s="90"/>
      <c r="BDM58" s="90"/>
      <c r="BDN58" s="90"/>
      <c r="BDO58" s="90"/>
      <c r="BDP58" s="90"/>
      <c r="BDQ58" s="90"/>
      <c r="BDR58" s="90"/>
      <c r="BDS58" s="90"/>
      <c r="BDT58" s="90"/>
      <c r="BDU58" s="90"/>
      <c r="BDV58" s="90"/>
      <c r="BDW58" s="90"/>
      <c r="BDX58" s="90"/>
      <c r="BDY58" s="90"/>
      <c r="BDZ58" s="90"/>
      <c r="BEA58" s="90"/>
      <c r="BEB58" s="90"/>
      <c r="BEC58" s="90"/>
      <c r="BED58" s="90"/>
      <c r="BEE58" s="90"/>
      <c r="BEF58" s="90"/>
      <c r="BEG58" s="90"/>
      <c r="BEH58" s="90"/>
      <c r="BEI58" s="90"/>
      <c r="BEJ58" s="90"/>
      <c r="BEK58" s="90"/>
      <c r="BEL58" s="90"/>
      <c r="BEM58" s="90"/>
      <c r="BEN58" s="90"/>
      <c r="BEO58" s="90"/>
      <c r="BEP58" s="90"/>
      <c r="BEQ58" s="90"/>
      <c r="BER58" s="90"/>
      <c r="BES58" s="90"/>
      <c r="BET58" s="90"/>
      <c r="BEU58" s="90"/>
      <c r="BEV58" s="90"/>
      <c r="BEW58" s="90"/>
      <c r="BEX58" s="90"/>
      <c r="BEY58" s="90"/>
      <c r="BEZ58" s="90"/>
      <c r="BFA58" s="90"/>
      <c r="BFB58" s="90"/>
      <c r="BFC58" s="90"/>
      <c r="BFD58" s="90"/>
      <c r="BFE58" s="90"/>
      <c r="BFF58" s="90"/>
      <c r="BFG58" s="90"/>
      <c r="BFH58" s="90"/>
      <c r="BFI58" s="90"/>
      <c r="BFJ58" s="90"/>
      <c r="BFK58" s="90"/>
      <c r="BFL58" s="90"/>
      <c r="BFM58" s="90"/>
      <c r="BFN58" s="90"/>
      <c r="BFO58" s="90"/>
      <c r="BFP58" s="90"/>
      <c r="BFQ58" s="90"/>
      <c r="BFR58" s="90"/>
      <c r="BFS58" s="90"/>
      <c r="BFT58" s="90"/>
      <c r="BFU58" s="90"/>
      <c r="BFV58" s="90"/>
      <c r="BFW58" s="90"/>
      <c r="BFX58" s="90"/>
      <c r="BFY58" s="90"/>
      <c r="BFZ58" s="90"/>
      <c r="BGA58" s="90"/>
      <c r="BGB58" s="90"/>
      <c r="BGC58" s="90"/>
      <c r="BGD58" s="90"/>
      <c r="BGE58" s="90"/>
      <c r="BGF58" s="90"/>
      <c r="BGG58" s="90"/>
      <c r="BGH58" s="90"/>
      <c r="BGI58" s="90"/>
      <c r="BGJ58" s="90"/>
      <c r="BGK58" s="90"/>
      <c r="BGL58" s="90"/>
      <c r="BGM58" s="90"/>
      <c r="BGN58" s="90"/>
      <c r="BGO58" s="90"/>
      <c r="BGP58" s="90"/>
      <c r="BGQ58" s="90"/>
      <c r="BGR58" s="90"/>
      <c r="BGS58" s="90"/>
      <c r="BGT58" s="90"/>
      <c r="BGU58" s="90"/>
      <c r="BGV58" s="90"/>
      <c r="BGW58" s="90"/>
      <c r="BGX58" s="90"/>
      <c r="BGY58" s="90"/>
      <c r="BGZ58" s="90"/>
      <c r="BHA58" s="90"/>
      <c r="BHB58" s="90"/>
      <c r="BHC58" s="90"/>
      <c r="BHD58" s="90"/>
      <c r="BHE58" s="90"/>
      <c r="BHF58" s="90"/>
      <c r="BHG58" s="90"/>
      <c r="BHH58" s="90"/>
      <c r="BHI58" s="90"/>
      <c r="BHJ58" s="90"/>
      <c r="BHK58" s="90"/>
      <c r="BHL58" s="90"/>
      <c r="BHM58" s="90"/>
      <c r="BHN58" s="90"/>
      <c r="BHO58" s="90"/>
      <c r="BHP58" s="90"/>
      <c r="BHQ58" s="90"/>
      <c r="BHR58" s="90"/>
      <c r="BHS58" s="90"/>
      <c r="BHT58" s="90"/>
      <c r="BHU58" s="90"/>
      <c r="BHV58" s="90"/>
      <c r="BHW58" s="90"/>
      <c r="BHX58" s="90"/>
      <c r="BHY58" s="90"/>
      <c r="BHZ58" s="90"/>
      <c r="BIA58" s="90"/>
      <c r="BIB58" s="90"/>
      <c r="BIC58" s="90"/>
      <c r="BID58" s="90"/>
      <c r="BIE58" s="90"/>
      <c r="BIF58" s="90"/>
      <c r="BIG58" s="90"/>
      <c r="BIH58" s="90"/>
      <c r="BII58" s="90"/>
      <c r="BIJ58" s="90"/>
      <c r="BIK58" s="90"/>
      <c r="BIL58" s="90"/>
      <c r="BIM58" s="90"/>
      <c r="BIN58" s="90"/>
      <c r="BIO58" s="90"/>
      <c r="BIP58" s="90"/>
      <c r="BIQ58" s="90"/>
      <c r="BIR58" s="90"/>
      <c r="BIS58" s="90"/>
      <c r="BIT58" s="90"/>
      <c r="BIU58" s="90"/>
      <c r="BIV58" s="90"/>
      <c r="BIW58" s="90"/>
      <c r="BIX58" s="90"/>
      <c r="BIY58" s="90"/>
      <c r="BIZ58" s="90"/>
      <c r="BJA58" s="90"/>
      <c r="BJB58" s="90"/>
      <c r="BJC58" s="90"/>
      <c r="BJD58" s="90"/>
      <c r="BJE58" s="90"/>
      <c r="BJF58" s="90"/>
      <c r="BJG58" s="90"/>
      <c r="BJH58" s="90"/>
      <c r="BJI58" s="90"/>
      <c r="BJJ58" s="90"/>
      <c r="BJK58" s="90"/>
      <c r="BJL58" s="90"/>
      <c r="BJM58" s="90"/>
      <c r="BJN58" s="90"/>
      <c r="BJO58" s="90"/>
      <c r="BJP58" s="90"/>
      <c r="BJQ58" s="90"/>
      <c r="BJR58" s="90"/>
      <c r="BJS58" s="90"/>
      <c r="BJT58" s="90"/>
      <c r="BJU58" s="90"/>
      <c r="BJV58" s="90"/>
      <c r="BJW58" s="90"/>
      <c r="BJX58" s="90"/>
      <c r="BJY58" s="90"/>
      <c r="BJZ58" s="90"/>
      <c r="BKA58" s="90"/>
      <c r="BKB58" s="90"/>
      <c r="BKC58" s="90"/>
      <c r="BKD58" s="90"/>
      <c r="BKE58" s="90"/>
      <c r="BKF58" s="90"/>
      <c r="BKG58" s="90"/>
      <c r="BKH58" s="90"/>
      <c r="BKI58" s="90"/>
      <c r="BKJ58" s="90"/>
      <c r="BKK58" s="90"/>
      <c r="BKL58" s="90"/>
      <c r="BKM58" s="90"/>
      <c r="BKN58" s="90"/>
      <c r="BKO58" s="90"/>
      <c r="BKP58" s="90"/>
      <c r="BKQ58" s="90"/>
      <c r="BKR58" s="90"/>
      <c r="BKS58" s="90"/>
      <c r="BKT58" s="90"/>
      <c r="BKU58" s="90"/>
      <c r="BKV58" s="90"/>
      <c r="BKW58" s="90"/>
      <c r="BKX58" s="90"/>
      <c r="BKY58" s="90"/>
      <c r="BKZ58" s="90"/>
      <c r="BLA58" s="90"/>
      <c r="BLB58" s="90"/>
      <c r="BLC58" s="90"/>
      <c r="BLD58" s="90"/>
      <c r="BLE58" s="90"/>
      <c r="BLF58" s="90"/>
      <c r="BLG58" s="90"/>
      <c r="BLH58" s="90"/>
      <c r="BLI58" s="90"/>
      <c r="BLJ58" s="90"/>
      <c r="BLK58" s="90"/>
      <c r="BLL58" s="90"/>
      <c r="BLM58" s="90"/>
      <c r="BLN58" s="90"/>
      <c r="BLO58" s="90"/>
      <c r="BLP58" s="90"/>
      <c r="BLQ58" s="90"/>
      <c r="BLR58" s="90"/>
      <c r="BLS58" s="90"/>
      <c r="BLT58" s="90"/>
      <c r="BLU58" s="90"/>
      <c r="BLV58" s="90"/>
      <c r="BLW58" s="90"/>
      <c r="BLX58" s="90"/>
      <c r="BLY58" s="90"/>
      <c r="BLZ58" s="90"/>
      <c r="BMA58" s="90"/>
      <c r="BMB58" s="90"/>
      <c r="BMC58" s="90"/>
      <c r="BMD58" s="90"/>
      <c r="BME58" s="90"/>
      <c r="BMF58" s="90"/>
      <c r="BMG58" s="90"/>
      <c r="BMH58" s="90"/>
      <c r="BMI58" s="90"/>
      <c r="BMJ58" s="90"/>
      <c r="BMK58" s="90"/>
      <c r="BML58" s="90"/>
      <c r="BMM58" s="90"/>
      <c r="BMN58" s="90"/>
      <c r="BMO58" s="90"/>
      <c r="BMP58" s="90"/>
      <c r="BMQ58" s="90"/>
      <c r="BMR58" s="90"/>
      <c r="BMS58" s="90"/>
      <c r="BMT58" s="90"/>
      <c r="BMU58" s="90"/>
      <c r="BMV58" s="90"/>
      <c r="BMW58" s="90"/>
      <c r="BMX58" s="90"/>
      <c r="BMY58" s="90"/>
      <c r="BMZ58" s="90"/>
      <c r="BNA58" s="90"/>
      <c r="BNB58" s="90"/>
      <c r="BNC58" s="90"/>
      <c r="BND58" s="90"/>
      <c r="BNE58" s="90"/>
      <c r="BNF58" s="90"/>
      <c r="BNG58" s="90"/>
      <c r="BNH58" s="90"/>
      <c r="BNI58" s="90"/>
      <c r="BNJ58" s="90"/>
      <c r="BNK58" s="90"/>
      <c r="BNL58" s="90"/>
      <c r="BNM58" s="90"/>
      <c r="BNN58" s="90"/>
      <c r="BNO58" s="90"/>
      <c r="BNP58" s="90"/>
      <c r="BNQ58" s="90"/>
      <c r="BNR58" s="90"/>
      <c r="BNS58" s="90"/>
      <c r="BNT58" s="90"/>
      <c r="BNU58" s="90"/>
      <c r="BNV58" s="90"/>
      <c r="BNW58" s="90"/>
      <c r="BNX58" s="90"/>
      <c r="BNY58" s="90"/>
      <c r="BNZ58" s="90"/>
      <c r="BOA58" s="90"/>
      <c r="BOB58" s="90"/>
      <c r="BOC58" s="90"/>
      <c r="BOD58" s="90"/>
      <c r="BOE58" s="90"/>
      <c r="BOF58" s="90"/>
      <c r="BOG58" s="90"/>
      <c r="BOH58" s="90"/>
      <c r="BOI58" s="90"/>
      <c r="BOJ58" s="90"/>
      <c r="BOK58" s="90"/>
      <c r="BOL58" s="90"/>
      <c r="BOM58" s="90"/>
      <c r="BON58" s="90"/>
      <c r="BOO58" s="90"/>
      <c r="BOP58" s="90"/>
      <c r="BOQ58" s="90"/>
      <c r="BOR58" s="90"/>
      <c r="BOS58" s="90"/>
      <c r="BOT58" s="90"/>
      <c r="BOU58" s="90"/>
      <c r="BOV58" s="90"/>
      <c r="BOW58" s="90"/>
      <c r="BOX58" s="90"/>
      <c r="BOY58" s="90"/>
      <c r="BOZ58" s="90"/>
      <c r="BPA58" s="90"/>
      <c r="BPB58" s="90"/>
      <c r="BPC58" s="90"/>
      <c r="BPD58" s="90"/>
      <c r="BPE58" s="90"/>
      <c r="BPF58" s="90"/>
      <c r="BPG58" s="90"/>
      <c r="BPH58" s="90"/>
      <c r="BPI58" s="90"/>
      <c r="BPJ58" s="90"/>
      <c r="BPK58" s="90"/>
      <c r="BPL58" s="90"/>
      <c r="BPM58" s="90"/>
      <c r="BPN58" s="90"/>
      <c r="BPO58" s="90"/>
      <c r="BPP58" s="90"/>
      <c r="BPQ58" s="90"/>
      <c r="BPR58" s="90"/>
      <c r="BPS58" s="90"/>
      <c r="BPT58" s="90"/>
      <c r="BPU58" s="90"/>
      <c r="BPV58" s="90"/>
      <c r="BPW58" s="90"/>
      <c r="BPX58" s="90"/>
      <c r="BPY58" s="90"/>
      <c r="BPZ58" s="90"/>
      <c r="BQA58" s="90"/>
      <c r="BQB58" s="90"/>
      <c r="BQC58" s="90"/>
      <c r="BQD58" s="90"/>
      <c r="BQE58" s="90"/>
      <c r="BQF58" s="90"/>
      <c r="BQG58" s="90"/>
      <c r="BQH58" s="90"/>
      <c r="BQI58" s="90"/>
      <c r="BQJ58" s="90"/>
      <c r="BQK58" s="90"/>
      <c r="BQL58" s="90"/>
      <c r="BQM58" s="90"/>
      <c r="BQN58" s="90"/>
      <c r="BQO58" s="90"/>
      <c r="BQP58" s="90"/>
      <c r="BQQ58" s="90"/>
      <c r="BQR58" s="90"/>
      <c r="BQS58" s="90"/>
      <c r="BQT58" s="90"/>
      <c r="BQU58" s="90"/>
      <c r="BQV58" s="90"/>
      <c r="BQW58" s="90"/>
      <c r="BQX58" s="90"/>
      <c r="BQY58" s="90"/>
      <c r="BQZ58" s="90"/>
      <c r="BRA58" s="90"/>
      <c r="BRB58" s="90"/>
      <c r="BRC58" s="90"/>
      <c r="BRD58" s="90"/>
      <c r="BRE58" s="90"/>
      <c r="BRF58" s="90"/>
      <c r="BRG58" s="90"/>
      <c r="BRH58" s="90"/>
      <c r="BRI58" s="90"/>
      <c r="BRJ58" s="90"/>
      <c r="BRK58" s="90"/>
      <c r="BRL58" s="90"/>
      <c r="BRM58" s="90"/>
      <c r="BRN58" s="90"/>
      <c r="BRO58" s="90"/>
      <c r="BRP58" s="90"/>
      <c r="BRQ58" s="90"/>
      <c r="BRR58" s="90"/>
      <c r="BRS58" s="90"/>
      <c r="BRT58" s="90"/>
      <c r="BRU58" s="90"/>
      <c r="BRV58" s="90"/>
      <c r="BRW58" s="90"/>
      <c r="BRX58" s="90"/>
      <c r="BRY58" s="90"/>
      <c r="BRZ58" s="90"/>
      <c r="BSA58" s="90"/>
      <c r="BSB58" s="90"/>
      <c r="BSC58" s="90"/>
      <c r="BSD58" s="90"/>
      <c r="BSE58" s="90"/>
      <c r="BSF58" s="90"/>
      <c r="BSG58" s="90"/>
      <c r="BSH58" s="90"/>
      <c r="BSI58" s="90"/>
      <c r="BSJ58" s="90"/>
      <c r="BSK58" s="90"/>
      <c r="BSL58" s="90"/>
      <c r="BSM58" s="90"/>
      <c r="BSN58" s="90"/>
      <c r="BSO58" s="90"/>
      <c r="BSP58" s="90"/>
      <c r="BSQ58" s="90"/>
      <c r="BSR58" s="90"/>
      <c r="BSS58" s="90"/>
      <c r="BST58" s="90"/>
      <c r="BSU58" s="90"/>
      <c r="BSV58" s="90"/>
      <c r="BSW58" s="90"/>
      <c r="BSX58" s="90"/>
      <c r="BSY58" s="90"/>
      <c r="BSZ58" s="90"/>
      <c r="BTA58" s="90"/>
      <c r="BTB58" s="90"/>
      <c r="BTC58" s="90"/>
      <c r="BTD58" s="90"/>
      <c r="BTE58" s="90"/>
      <c r="BTF58" s="90"/>
      <c r="BTG58" s="90"/>
      <c r="BTH58" s="90"/>
      <c r="BTI58" s="90"/>
      <c r="BTJ58" s="90"/>
      <c r="BTK58" s="90"/>
      <c r="BTL58" s="90"/>
      <c r="BTM58" s="90"/>
      <c r="BTN58" s="90"/>
      <c r="BTO58" s="90"/>
      <c r="BTP58" s="90"/>
      <c r="BTQ58" s="90"/>
      <c r="BTR58" s="90"/>
      <c r="BTS58" s="90"/>
      <c r="BTT58" s="90"/>
      <c r="BTU58" s="90"/>
      <c r="BTV58" s="90"/>
      <c r="BTW58" s="90"/>
      <c r="BTX58" s="90"/>
      <c r="BTY58" s="90"/>
      <c r="BTZ58" s="90"/>
      <c r="BUA58" s="90"/>
      <c r="BUB58" s="90"/>
      <c r="BUC58" s="90"/>
      <c r="BUD58" s="90"/>
      <c r="BUE58" s="90"/>
      <c r="BUF58" s="90"/>
      <c r="BUG58" s="90"/>
      <c r="BUH58" s="90"/>
      <c r="BUI58" s="90"/>
      <c r="BUJ58" s="90"/>
      <c r="BUK58" s="90"/>
      <c r="BUL58" s="90"/>
      <c r="BUM58" s="90"/>
      <c r="BUN58" s="90"/>
      <c r="BUO58" s="90"/>
      <c r="BUP58" s="90"/>
      <c r="BUQ58" s="90"/>
      <c r="BUR58" s="90"/>
      <c r="BUS58" s="90"/>
      <c r="BUT58" s="90"/>
      <c r="BUU58" s="90"/>
      <c r="BUV58" s="90"/>
      <c r="BUW58" s="90"/>
      <c r="BUX58" s="90"/>
      <c r="BUY58" s="90"/>
      <c r="BUZ58" s="90"/>
      <c r="BVA58" s="90"/>
      <c r="BVB58" s="90"/>
      <c r="BVC58" s="90"/>
      <c r="BVD58" s="90"/>
      <c r="BVE58" s="90"/>
      <c r="BVF58" s="90"/>
      <c r="BVG58" s="90"/>
      <c r="BVH58" s="90"/>
      <c r="BVI58" s="90"/>
      <c r="BVJ58" s="90"/>
      <c r="BVK58" s="90"/>
      <c r="BVL58" s="90"/>
      <c r="BVM58" s="90"/>
      <c r="BVN58" s="90"/>
      <c r="BVO58" s="90"/>
      <c r="BVP58" s="90"/>
      <c r="BVQ58" s="90"/>
      <c r="BVR58" s="90"/>
      <c r="BVS58" s="90"/>
      <c r="BVT58" s="90"/>
      <c r="BVU58" s="90"/>
      <c r="BVV58" s="90"/>
      <c r="BVW58" s="90"/>
      <c r="BVX58" s="90"/>
      <c r="BVY58" s="90"/>
      <c r="BVZ58" s="90"/>
      <c r="BWA58" s="90"/>
      <c r="BWB58" s="90"/>
      <c r="BWC58" s="90"/>
      <c r="BWD58" s="90"/>
      <c r="BWE58" s="90"/>
      <c r="BWF58" s="90"/>
      <c r="BWG58" s="90"/>
      <c r="BWH58" s="90"/>
      <c r="BWI58" s="90"/>
      <c r="BWJ58" s="90"/>
      <c r="BWK58" s="90"/>
      <c r="BWL58" s="90"/>
      <c r="BWM58" s="90"/>
      <c r="BWN58" s="90"/>
      <c r="BWO58" s="90"/>
      <c r="BWP58" s="90"/>
      <c r="BWQ58" s="90"/>
      <c r="BWR58" s="90"/>
      <c r="BWS58" s="90"/>
      <c r="BWT58" s="90"/>
      <c r="BWU58" s="90"/>
      <c r="BWV58" s="90"/>
      <c r="BWW58" s="90"/>
      <c r="BWX58" s="90"/>
      <c r="BWY58" s="90"/>
      <c r="BWZ58" s="90"/>
      <c r="BXA58" s="90"/>
      <c r="BXB58" s="90"/>
      <c r="BXC58" s="90"/>
      <c r="BXD58" s="90"/>
      <c r="BXE58" s="90"/>
      <c r="BXF58" s="90"/>
      <c r="BXG58" s="90"/>
      <c r="BXH58" s="90"/>
      <c r="BXI58" s="90"/>
      <c r="BXJ58" s="90"/>
      <c r="BXK58" s="90"/>
      <c r="BXL58" s="90"/>
      <c r="BXM58" s="90"/>
      <c r="BXN58" s="90"/>
      <c r="BXO58" s="90"/>
      <c r="BXP58" s="90"/>
      <c r="BXQ58" s="90"/>
      <c r="BXR58" s="90"/>
      <c r="BXS58" s="90"/>
      <c r="BXT58" s="90"/>
      <c r="BXU58" s="90"/>
      <c r="BXV58" s="90"/>
      <c r="BXW58" s="90"/>
      <c r="BXX58" s="90"/>
      <c r="BXY58" s="90"/>
      <c r="BXZ58" s="90"/>
      <c r="BYA58" s="90"/>
      <c r="BYB58" s="90"/>
      <c r="BYC58" s="90"/>
      <c r="BYD58" s="90"/>
      <c r="BYE58" s="90"/>
      <c r="BYF58" s="90"/>
      <c r="BYG58" s="90"/>
      <c r="BYH58" s="90"/>
      <c r="BYI58" s="90"/>
      <c r="BYJ58" s="90"/>
      <c r="BYK58" s="90"/>
      <c r="BYL58" s="90"/>
      <c r="BYM58" s="90"/>
      <c r="BYN58" s="90"/>
      <c r="BYO58" s="90"/>
      <c r="BYP58" s="90"/>
      <c r="BYQ58" s="90"/>
      <c r="BYR58" s="90"/>
      <c r="BYS58" s="90"/>
      <c r="BYT58" s="90"/>
      <c r="BYU58" s="90"/>
      <c r="BYV58" s="90"/>
      <c r="BYW58" s="90"/>
      <c r="BYX58" s="90"/>
      <c r="BYY58" s="90"/>
      <c r="BYZ58" s="90"/>
      <c r="BZA58" s="90"/>
      <c r="BZB58" s="90"/>
      <c r="BZC58" s="90"/>
      <c r="BZD58" s="90"/>
      <c r="BZE58" s="90"/>
      <c r="BZF58" s="90"/>
      <c r="BZG58" s="90"/>
      <c r="BZH58" s="90"/>
      <c r="BZI58" s="90"/>
      <c r="BZJ58" s="90"/>
      <c r="BZK58" s="90"/>
      <c r="BZL58" s="90"/>
      <c r="BZM58" s="90"/>
      <c r="BZN58" s="90"/>
      <c r="BZO58" s="90"/>
      <c r="BZP58" s="90"/>
      <c r="BZQ58" s="90"/>
      <c r="BZR58" s="90"/>
      <c r="BZS58" s="90"/>
      <c r="BZT58" s="90"/>
      <c r="BZU58" s="90"/>
      <c r="BZV58" s="90"/>
      <c r="BZW58" s="90"/>
      <c r="BZX58" s="90"/>
      <c r="BZY58" s="90"/>
      <c r="BZZ58" s="90"/>
      <c r="CAA58" s="90"/>
      <c r="CAB58" s="90"/>
      <c r="CAC58" s="90"/>
      <c r="CAD58" s="90"/>
      <c r="CAE58" s="90"/>
      <c r="CAF58" s="90"/>
      <c r="CAG58" s="90"/>
      <c r="CAH58" s="90"/>
      <c r="CAI58" s="90"/>
      <c r="CAJ58" s="90"/>
      <c r="CAK58" s="90"/>
      <c r="CAL58" s="90"/>
      <c r="CAM58" s="90"/>
      <c r="CAN58" s="90"/>
      <c r="CAO58" s="90"/>
      <c r="CAP58" s="90"/>
      <c r="CAQ58" s="90"/>
      <c r="CAR58" s="90"/>
      <c r="CAS58" s="90"/>
      <c r="CAT58" s="90"/>
      <c r="CAU58" s="90"/>
      <c r="CAV58" s="90"/>
      <c r="CAW58" s="90"/>
      <c r="CAX58" s="90"/>
      <c r="CAY58" s="90"/>
      <c r="CAZ58" s="90"/>
      <c r="CBA58" s="90"/>
      <c r="CBB58" s="90"/>
      <c r="CBC58" s="90"/>
      <c r="CBD58" s="90"/>
      <c r="CBE58" s="90"/>
      <c r="CBF58" s="90"/>
      <c r="CBG58" s="90"/>
      <c r="CBH58" s="90"/>
      <c r="CBI58" s="90"/>
      <c r="CBJ58" s="90"/>
      <c r="CBK58" s="90"/>
      <c r="CBL58" s="90"/>
      <c r="CBM58" s="90"/>
      <c r="CBN58" s="90"/>
      <c r="CBO58" s="90"/>
      <c r="CBP58" s="90"/>
      <c r="CBQ58" s="90"/>
      <c r="CBR58" s="90"/>
      <c r="CBS58" s="90"/>
      <c r="CBT58" s="90"/>
      <c r="CBU58" s="90"/>
      <c r="CBV58" s="90"/>
      <c r="CBW58" s="90"/>
      <c r="CBX58" s="90"/>
      <c r="CBY58" s="90"/>
      <c r="CBZ58" s="90"/>
      <c r="CCA58" s="90"/>
      <c r="CCB58" s="90"/>
      <c r="CCC58" s="90"/>
      <c r="CCD58" s="90"/>
      <c r="CCE58" s="90"/>
      <c r="CCF58" s="90"/>
      <c r="CCG58" s="90"/>
      <c r="CCH58" s="90"/>
      <c r="CCI58" s="90"/>
      <c r="CCJ58" s="90"/>
      <c r="CCK58" s="90"/>
      <c r="CCL58" s="90"/>
      <c r="CCM58" s="90"/>
      <c r="CCN58" s="90"/>
      <c r="CCO58" s="90"/>
      <c r="CCP58" s="90"/>
      <c r="CCQ58" s="90"/>
      <c r="CCR58" s="90"/>
      <c r="CCS58" s="90"/>
      <c r="CCT58" s="90"/>
      <c r="CCU58" s="90"/>
      <c r="CCV58" s="90"/>
      <c r="CCW58" s="90"/>
      <c r="CCX58" s="90"/>
      <c r="CCY58" s="90"/>
      <c r="CCZ58" s="90"/>
      <c r="CDA58" s="90"/>
      <c r="CDB58" s="90"/>
      <c r="CDC58" s="90"/>
      <c r="CDD58" s="90"/>
      <c r="CDE58" s="90"/>
      <c r="CDF58" s="90"/>
      <c r="CDG58" s="90"/>
      <c r="CDH58" s="90"/>
      <c r="CDI58" s="90"/>
      <c r="CDJ58" s="90"/>
      <c r="CDK58" s="90"/>
      <c r="CDL58" s="90"/>
      <c r="CDM58" s="90"/>
      <c r="CDN58" s="90"/>
      <c r="CDO58" s="90"/>
      <c r="CDP58" s="90"/>
      <c r="CDQ58" s="90"/>
      <c r="CDR58" s="90"/>
      <c r="CDS58" s="90"/>
      <c r="CDT58" s="90"/>
      <c r="CDU58" s="90"/>
      <c r="CDV58" s="90"/>
      <c r="CDW58" s="90"/>
      <c r="CDX58" s="90"/>
      <c r="CDY58" s="90"/>
      <c r="CDZ58" s="90"/>
      <c r="CEA58" s="90"/>
      <c r="CEB58" s="90"/>
      <c r="CEC58" s="90"/>
      <c r="CED58" s="90"/>
      <c r="CEE58" s="90"/>
      <c r="CEF58" s="90"/>
      <c r="CEG58" s="90"/>
      <c r="CEH58" s="90"/>
      <c r="CEI58" s="90"/>
      <c r="CEJ58" s="90"/>
      <c r="CEK58" s="90"/>
      <c r="CEL58" s="90"/>
      <c r="CEM58" s="90"/>
      <c r="CEN58" s="90"/>
      <c r="CEO58" s="90"/>
      <c r="CEP58" s="90"/>
      <c r="CEQ58" s="90"/>
      <c r="CER58" s="90"/>
      <c r="CES58" s="90"/>
      <c r="CET58" s="90"/>
      <c r="CEU58" s="90"/>
      <c r="CEV58" s="90"/>
      <c r="CEW58" s="90"/>
      <c r="CEX58" s="90"/>
      <c r="CEY58" s="90"/>
      <c r="CEZ58" s="90"/>
      <c r="CFA58" s="90"/>
      <c r="CFB58" s="90"/>
      <c r="CFC58" s="90"/>
      <c r="CFD58" s="90"/>
      <c r="CFE58" s="90"/>
      <c r="CFF58" s="90"/>
      <c r="CFG58" s="90"/>
      <c r="CFH58" s="90"/>
      <c r="CFI58" s="90"/>
      <c r="CFJ58" s="90"/>
      <c r="CFK58" s="90"/>
      <c r="CFL58" s="90"/>
      <c r="CFM58" s="90"/>
      <c r="CFN58" s="90"/>
      <c r="CFO58" s="90"/>
      <c r="CFP58" s="90"/>
      <c r="CFQ58" s="90"/>
      <c r="CFR58" s="90"/>
      <c r="CFS58" s="90"/>
      <c r="CFT58" s="90"/>
      <c r="CFU58" s="90"/>
      <c r="CFV58" s="90"/>
      <c r="CFW58" s="90"/>
      <c r="CFX58" s="90"/>
      <c r="CFY58" s="90"/>
      <c r="CFZ58" s="90"/>
      <c r="CGA58" s="90"/>
      <c r="CGB58" s="90"/>
      <c r="CGC58" s="90"/>
      <c r="CGD58" s="90"/>
      <c r="CGE58" s="90"/>
      <c r="CGF58" s="90"/>
      <c r="CGG58" s="90"/>
      <c r="CGH58" s="90"/>
      <c r="CGI58" s="90"/>
      <c r="CGJ58" s="90"/>
      <c r="CGK58" s="90"/>
      <c r="CGL58" s="90"/>
      <c r="CGM58" s="90"/>
      <c r="CGN58" s="90"/>
      <c r="CGO58" s="90"/>
      <c r="CGP58" s="90"/>
      <c r="CGQ58" s="90"/>
      <c r="CGR58" s="90"/>
      <c r="CGS58" s="90"/>
      <c r="CGT58" s="90"/>
      <c r="CGU58" s="90"/>
      <c r="CGV58" s="90"/>
      <c r="CGW58" s="90"/>
      <c r="CGX58" s="90"/>
      <c r="CGY58" s="90"/>
      <c r="CGZ58" s="90"/>
      <c r="CHA58" s="90"/>
      <c r="CHB58" s="90"/>
      <c r="CHC58" s="90"/>
      <c r="CHD58" s="90"/>
      <c r="CHE58" s="90"/>
      <c r="CHF58" s="90"/>
      <c r="CHG58" s="90"/>
      <c r="CHH58" s="90"/>
      <c r="CHI58" s="90"/>
      <c r="CHJ58" s="90"/>
      <c r="CHK58" s="90"/>
      <c r="CHL58" s="90"/>
      <c r="CHM58" s="90"/>
      <c r="CHN58" s="90"/>
      <c r="CHO58" s="90"/>
      <c r="CHP58" s="90"/>
      <c r="CHQ58" s="90"/>
      <c r="CHR58" s="90"/>
      <c r="CHS58" s="90"/>
      <c r="CHT58" s="90"/>
      <c r="CHU58" s="90"/>
      <c r="CHV58" s="90"/>
      <c r="CHW58" s="90"/>
      <c r="CHX58" s="90"/>
      <c r="CHY58" s="90"/>
      <c r="CHZ58" s="90"/>
      <c r="CIA58" s="90"/>
      <c r="CIB58" s="90"/>
      <c r="CIC58" s="90"/>
      <c r="CID58" s="90"/>
      <c r="CIE58" s="90"/>
      <c r="CIF58" s="90"/>
      <c r="CIG58" s="90"/>
      <c r="CIH58" s="90"/>
      <c r="CII58" s="90"/>
      <c r="CIJ58" s="90"/>
      <c r="CIK58" s="90"/>
      <c r="CIL58" s="90"/>
      <c r="CIM58" s="90"/>
      <c r="CIN58" s="90"/>
      <c r="CIO58" s="90"/>
      <c r="CIP58" s="90"/>
      <c r="CIQ58" s="90"/>
      <c r="CIR58" s="90"/>
      <c r="CIS58" s="90"/>
      <c r="CIT58" s="90"/>
      <c r="CIU58" s="90"/>
      <c r="CIV58" s="90"/>
      <c r="CIW58" s="90"/>
      <c r="CIX58" s="90"/>
      <c r="CIY58" s="90"/>
      <c r="CIZ58" s="90"/>
      <c r="CJA58" s="90"/>
      <c r="CJB58" s="90"/>
      <c r="CJC58" s="90"/>
      <c r="CJD58" s="90"/>
      <c r="CJE58" s="90"/>
      <c r="CJF58" s="90"/>
      <c r="CJG58" s="90"/>
      <c r="CJH58" s="90"/>
      <c r="CJI58" s="90"/>
      <c r="CJJ58" s="90"/>
      <c r="CJK58" s="90"/>
      <c r="CJL58" s="90"/>
      <c r="CJM58" s="90"/>
      <c r="CJN58" s="90"/>
      <c r="CJO58" s="90"/>
      <c r="CJP58" s="90"/>
      <c r="CJQ58" s="90"/>
      <c r="CJR58" s="90"/>
      <c r="CJS58" s="90"/>
      <c r="CJT58" s="90"/>
      <c r="CJU58" s="90"/>
      <c r="CJV58" s="90"/>
      <c r="CJW58" s="90"/>
      <c r="CJX58" s="90"/>
      <c r="CJY58" s="90"/>
      <c r="CJZ58" s="90"/>
      <c r="CKA58" s="90"/>
      <c r="CKB58" s="90"/>
      <c r="CKC58" s="90"/>
      <c r="CKD58" s="90"/>
      <c r="CKE58" s="90"/>
      <c r="CKF58" s="90"/>
      <c r="CKG58" s="90"/>
      <c r="CKH58" s="90"/>
      <c r="CKI58" s="90"/>
      <c r="CKJ58" s="90"/>
      <c r="CKK58" s="90"/>
      <c r="CKL58" s="90"/>
      <c r="CKM58" s="90"/>
      <c r="CKN58" s="90"/>
      <c r="CKO58" s="90"/>
      <c r="CKP58" s="90"/>
      <c r="CKQ58" s="90"/>
      <c r="CKR58" s="90"/>
      <c r="CKS58" s="90"/>
      <c r="CKT58" s="90"/>
      <c r="CKU58" s="90"/>
      <c r="CKV58" s="90"/>
      <c r="CKW58" s="90"/>
      <c r="CKX58" s="90"/>
      <c r="CKY58" s="90"/>
      <c r="CKZ58" s="90"/>
      <c r="CLA58" s="90"/>
      <c r="CLB58" s="90"/>
      <c r="CLC58" s="90"/>
      <c r="CLD58" s="90"/>
      <c r="CLE58" s="90"/>
      <c r="CLF58" s="90"/>
      <c r="CLG58" s="90"/>
      <c r="CLH58" s="90"/>
      <c r="CLI58" s="90"/>
      <c r="CLJ58" s="90"/>
      <c r="CLK58" s="90"/>
      <c r="CLL58" s="90"/>
      <c r="CLM58" s="90"/>
      <c r="CLN58" s="90"/>
      <c r="CLO58" s="90"/>
      <c r="CLP58" s="90"/>
      <c r="CLQ58" s="90"/>
      <c r="CLR58" s="90"/>
      <c r="CLS58" s="90"/>
      <c r="CLT58" s="90"/>
      <c r="CLU58" s="90"/>
      <c r="CLV58" s="90"/>
      <c r="CLW58" s="90"/>
      <c r="CLX58" s="90"/>
      <c r="CLY58" s="90"/>
      <c r="CLZ58" s="90"/>
      <c r="CMA58" s="90"/>
      <c r="CMB58" s="90"/>
      <c r="CMC58" s="90"/>
      <c r="CMD58" s="90"/>
      <c r="CME58" s="90"/>
      <c r="CMF58" s="90"/>
      <c r="CMG58" s="90"/>
      <c r="CMH58" s="90"/>
      <c r="CMI58" s="90"/>
      <c r="CMJ58" s="90"/>
      <c r="CMK58" s="90"/>
      <c r="CML58" s="90"/>
      <c r="CMM58" s="90"/>
      <c r="CMN58" s="90"/>
      <c r="CMO58" s="90"/>
      <c r="CMP58" s="90"/>
      <c r="CMQ58" s="90"/>
      <c r="CMR58" s="90"/>
      <c r="CMS58" s="90"/>
      <c r="CMT58" s="90"/>
      <c r="CMU58" s="90"/>
      <c r="CMV58" s="90"/>
      <c r="CMW58" s="90"/>
      <c r="CMX58" s="90"/>
      <c r="CMY58" s="90"/>
      <c r="CMZ58" s="90"/>
      <c r="CNA58" s="90"/>
      <c r="CNB58" s="90"/>
      <c r="CNC58" s="90"/>
      <c r="CND58" s="90"/>
      <c r="CNE58" s="90"/>
      <c r="CNF58" s="90"/>
      <c r="CNG58" s="90"/>
      <c r="CNH58" s="90"/>
      <c r="CNI58" s="90"/>
      <c r="CNJ58" s="90"/>
      <c r="CNK58" s="90"/>
      <c r="CNL58" s="90"/>
      <c r="CNM58" s="90"/>
      <c r="CNN58" s="90"/>
      <c r="CNO58" s="90"/>
      <c r="CNP58" s="90"/>
      <c r="CNQ58" s="90"/>
      <c r="CNR58" s="90"/>
      <c r="CNS58" s="90"/>
      <c r="CNT58" s="90"/>
      <c r="CNU58" s="90"/>
      <c r="CNV58" s="90"/>
      <c r="CNW58" s="90"/>
      <c r="CNX58" s="90"/>
      <c r="CNY58" s="90"/>
      <c r="CNZ58" s="90"/>
      <c r="COA58" s="90"/>
      <c r="COB58" s="90"/>
      <c r="COC58" s="90"/>
      <c r="COD58" s="90"/>
      <c r="COE58" s="90"/>
      <c r="COF58" s="90"/>
      <c r="COG58" s="90"/>
      <c r="COH58" s="90"/>
      <c r="COI58" s="90"/>
      <c r="COJ58" s="90"/>
      <c r="COK58" s="90"/>
      <c r="COL58" s="90"/>
      <c r="COM58" s="90"/>
      <c r="CON58" s="90"/>
      <c r="COO58" s="90"/>
      <c r="COP58" s="90"/>
      <c r="COQ58" s="90"/>
      <c r="COR58" s="90"/>
      <c r="COS58" s="90"/>
      <c r="COT58" s="90"/>
      <c r="COU58" s="90"/>
      <c r="COV58" s="90"/>
      <c r="COW58" s="90"/>
      <c r="COX58" s="90"/>
      <c r="COY58" s="90"/>
      <c r="COZ58" s="90"/>
      <c r="CPA58" s="90"/>
      <c r="CPB58" s="90"/>
      <c r="CPC58" s="90"/>
      <c r="CPD58" s="90"/>
      <c r="CPE58" s="90"/>
      <c r="CPF58" s="90"/>
      <c r="CPG58" s="90"/>
      <c r="CPH58" s="90"/>
      <c r="CPI58" s="90"/>
      <c r="CPJ58" s="90"/>
      <c r="CPK58" s="90"/>
      <c r="CPL58" s="90"/>
      <c r="CPM58" s="90"/>
      <c r="CPN58" s="90"/>
      <c r="CPO58" s="90"/>
      <c r="CPP58" s="90"/>
      <c r="CPQ58" s="90"/>
      <c r="CPR58" s="90"/>
      <c r="CPS58" s="90"/>
      <c r="CPT58" s="90"/>
      <c r="CPU58" s="90"/>
      <c r="CPV58" s="90"/>
      <c r="CPW58" s="90"/>
      <c r="CPX58" s="90"/>
      <c r="CPY58" s="90"/>
      <c r="CPZ58" s="90"/>
      <c r="CQA58" s="90"/>
      <c r="CQB58" s="90"/>
      <c r="CQC58" s="90"/>
      <c r="CQD58" s="90"/>
      <c r="CQE58" s="90"/>
      <c r="CQF58" s="90"/>
      <c r="CQG58" s="90"/>
      <c r="CQH58" s="90"/>
      <c r="CQI58" s="90"/>
      <c r="CQJ58" s="90"/>
      <c r="CQK58" s="90"/>
      <c r="CQL58" s="90"/>
      <c r="CQM58" s="90"/>
      <c r="CQN58" s="90"/>
      <c r="CQO58" s="90"/>
      <c r="CQP58" s="90"/>
      <c r="CQQ58" s="90"/>
      <c r="CQR58" s="90"/>
      <c r="CQS58" s="90"/>
      <c r="CQT58" s="90"/>
      <c r="CQU58" s="90"/>
      <c r="CQV58" s="90"/>
      <c r="CQW58" s="90"/>
      <c r="CQX58" s="90"/>
      <c r="CQY58" s="90"/>
      <c r="CQZ58" s="90"/>
      <c r="CRA58" s="90"/>
      <c r="CRB58" s="90"/>
      <c r="CRC58" s="90"/>
      <c r="CRD58" s="90"/>
      <c r="CRE58" s="90"/>
      <c r="CRF58" s="90"/>
      <c r="CRG58" s="90"/>
      <c r="CRH58" s="90"/>
      <c r="CRI58" s="90"/>
      <c r="CRJ58" s="90"/>
      <c r="CRK58" s="90"/>
      <c r="CRL58" s="90"/>
      <c r="CRM58" s="90"/>
      <c r="CRN58" s="90"/>
      <c r="CRO58" s="90"/>
      <c r="CRP58" s="90"/>
      <c r="CRQ58" s="90"/>
      <c r="CRR58" s="90"/>
      <c r="CRS58" s="90"/>
      <c r="CRT58" s="90"/>
      <c r="CRU58" s="90"/>
      <c r="CRV58" s="90"/>
      <c r="CRW58" s="90"/>
      <c r="CRX58" s="90"/>
      <c r="CRY58" s="90"/>
      <c r="CRZ58" s="90"/>
      <c r="CSA58" s="90"/>
      <c r="CSB58" s="90"/>
      <c r="CSC58" s="90"/>
      <c r="CSD58" s="90"/>
      <c r="CSE58" s="90"/>
      <c r="CSF58" s="90"/>
      <c r="CSG58" s="90"/>
      <c r="CSH58" s="90"/>
      <c r="CSI58" s="90"/>
      <c r="CSJ58" s="90"/>
      <c r="CSK58" s="90"/>
      <c r="CSL58" s="90"/>
      <c r="CSM58" s="90"/>
      <c r="CSN58" s="90"/>
      <c r="CSO58" s="90"/>
      <c r="CSP58" s="90"/>
      <c r="CSQ58" s="90"/>
      <c r="CSR58" s="90"/>
      <c r="CSS58" s="90"/>
      <c r="CST58" s="90"/>
      <c r="CSU58" s="90"/>
      <c r="CSV58" s="90"/>
      <c r="CSW58" s="90"/>
      <c r="CSX58" s="90"/>
      <c r="CSY58" s="90"/>
      <c r="CSZ58" s="90"/>
      <c r="CTA58" s="90"/>
      <c r="CTB58" s="90"/>
      <c r="CTC58" s="90"/>
      <c r="CTD58" s="90"/>
      <c r="CTE58" s="90"/>
      <c r="CTF58" s="90"/>
      <c r="CTG58" s="90"/>
      <c r="CTH58" s="90"/>
      <c r="CTI58" s="90"/>
      <c r="CTJ58" s="90"/>
      <c r="CTK58" s="90"/>
      <c r="CTL58" s="90"/>
      <c r="CTM58" s="90"/>
      <c r="CTN58" s="90"/>
      <c r="CTO58" s="90"/>
      <c r="CTP58" s="90"/>
      <c r="CTQ58" s="90"/>
      <c r="CTR58" s="90"/>
      <c r="CTS58" s="90"/>
      <c r="CTT58" s="90"/>
      <c r="CTU58" s="90"/>
      <c r="CTV58" s="90"/>
      <c r="CTW58" s="90"/>
      <c r="CTX58" s="90"/>
      <c r="CTY58" s="90"/>
      <c r="CTZ58" s="90"/>
      <c r="CUA58" s="90"/>
      <c r="CUB58" s="90"/>
      <c r="CUC58" s="90"/>
      <c r="CUD58" s="90"/>
      <c r="CUE58" s="90"/>
      <c r="CUF58" s="90"/>
      <c r="CUG58" s="90"/>
      <c r="CUH58" s="90"/>
      <c r="CUI58" s="90"/>
      <c r="CUJ58" s="90"/>
      <c r="CUK58" s="90"/>
      <c r="CUL58" s="90"/>
      <c r="CUM58" s="90"/>
      <c r="CUN58" s="90"/>
      <c r="CUO58" s="90"/>
      <c r="CUP58" s="90"/>
      <c r="CUQ58" s="90"/>
      <c r="CUR58" s="90"/>
      <c r="CUS58" s="90"/>
      <c r="CUT58" s="90"/>
      <c r="CUU58" s="90"/>
      <c r="CUV58" s="90"/>
      <c r="CUW58" s="90"/>
      <c r="CUX58" s="90"/>
      <c r="CUY58" s="90"/>
      <c r="CUZ58" s="90"/>
      <c r="CVA58" s="90"/>
      <c r="CVB58" s="90"/>
      <c r="CVC58" s="90"/>
      <c r="CVD58" s="90"/>
      <c r="CVE58" s="90"/>
      <c r="CVF58" s="90"/>
      <c r="CVG58" s="90"/>
      <c r="CVH58" s="90"/>
      <c r="CVI58" s="90"/>
      <c r="CVJ58" s="90"/>
      <c r="CVK58" s="90"/>
      <c r="CVL58" s="90"/>
      <c r="CVM58" s="90"/>
      <c r="CVN58" s="90"/>
      <c r="CVO58" s="90"/>
      <c r="CVP58" s="90"/>
      <c r="CVQ58" s="90"/>
      <c r="CVR58" s="90"/>
      <c r="CVS58" s="90"/>
      <c r="CVT58" s="90"/>
      <c r="CVU58" s="90"/>
      <c r="CVV58" s="90"/>
      <c r="CVW58" s="90"/>
      <c r="CVX58" s="90"/>
      <c r="CVY58" s="90"/>
      <c r="CVZ58" s="90"/>
      <c r="CWA58" s="90"/>
      <c r="CWB58" s="90"/>
      <c r="CWC58" s="90"/>
      <c r="CWD58" s="90"/>
      <c r="CWE58" s="90"/>
      <c r="CWF58" s="90"/>
      <c r="CWG58" s="90"/>
      <c r="CWH58" s="90"/>
      <c r="CWI58" s="90"/>
      <c r="CWJ58" s="90"/>
      <c r="CWK58" s="90"/>
      <c r="CWL58" s="90"/>
      <c r="CWM58" s="90"/>
      <c r="CWN58" s="90"/>
      <c r="CWO58" s="90"/>
      <c r="CWP58" s="90"/>
      <c r="CWQ58" s="90"/>
      <c r="CWR58" s="90"/>
      <c r="CWS58" s="90"/>
      <c r="CWT58" s="90"/>
      <c r="CWU58" s="90"/>
      <c r="CWV58" s="90"/>
      <c r="CWW58" s="90"/>
      <c r="CWX58" s="90"/>
      <c r="CWY58" s="90"/>
      <c r="CWZ58" s="90"/>
      <c r="CXA58" s="90"/>
      <c r="CXB58" s="90"/>
      <c r="CXC58" s="90"/>
      <c r="CXD58" s="90"/>
      <c r="CXE58" s="90"/>
      <c r="CXF58" s="90"/>
      <c r="CXG58" s="90"/>
      <c r="CXH58" s="90"/>
      <c r="CXI58" s="90"/>
      <c r="CXJ58" s="90"/>
      <c r="CXK58" s="90"/>
      <c r="CXL58" s="90"/>
      <c r="CXM58" s="90"/>
      <c r="CXN58" s="90"/>
      <c r="CXO58" s="90"/>
      <c r="CXP58" s="90"/>
      <c r="CXQ58" s="90"/>
      <c r="CXR58" s="90"/>
      <c r="CXS58" s="90"/>
      <c r="CXT58" s="90"/>
      <c r="CXU58" s="90"/>
      <c r="CXV58" s="90"/>
      <c r="CXW58" s="90"/>
      <c r="CXX58" s="90"/>
      <c r="CXY58" s="90"/>
      <c r="CXZ58" s="90"/>
      <c r="CYA58" s="90"/>
      <c r="CYB58" s="90"/>
      <c r="CYC58" s="90"/>
      <c r="CYD58" s="90"/>
      <c r="CYE58" s="90"/>
      <c r="CYF58" s="90"/>
      <c r="CYG58" s="90"/>
      <c r="CYH58" s="90"/>
      <c r="CYI58" s="90"/>
      <c r="CYJ58" s="90"/>
      <c r="CYK58" s="90"/>
      <c r="CYL58" s="90"/>
      <c r="CYM58" s="90"/>
      <c r="CYN58" s="90"/>
      <c r="CYO58" s="90"/>
      <c r="CYP58" s="90"/>
      <c r="CYQ58" s="90"/>
      <c r="CYR58" s="90"/>
      <c r="CYS58" s="90"/>
      <c r="CYT58" s="90"/>
      <c r="CYU58" s="90"/>
      <c r="CYV58" s="90"/>
      <c r="CYW58" s="90"/>
      <c r="CYX58" s="90"/>
      <c r="CYY58" s="90"/>
      <c r="CYZ58" s="90"/>
      <c r="CZA58" s="90"/>
      <c r="CZB58" s="90"/>
      <c r="CZC58" s="90"/>
      <c r="CZD58" s="90"/>
      <c r="CZE58" s="90"/>
      <c r="CZF58" s="90"/>
      <c r="CZG58" s="90"/>
      <c r="CZH58" s="90"/>
      <c r="CZI58" s="90"/>
      <c r="CZJ58" s="90"/>
      <c r="CZK58" s="90"/>
      <c r="CZL58" s="90"/>
      <c r="CZM58" s="90"/>
      <c r="CZN58" s="90"/>
      <c r="CZO58" s="90"/>
      <c r="CZP58" s="90"/>
      <c r="CZQ58" s="90"/>
      <c r="CZR58" s="90"/>
      <c r="CZS58" s="90"/>
      <c r="CZT58" s="90"/>
      <c r="CZU58" s="90"/>
      <c r="CZV58" s="90"/>
      <c r="CZW58" s="90"/>
      <c r="CZX58" s="90"/>
      <c r="CZY58" s="90"/>
      <c r="CZZ58" s="90"/>
      <c r="DAA58" s="90"/>
      <c r="DAB58" s="90"/>
      <c r="DAC58" s="90"/>
      <c r="DAD58" s="90"/>
      <c r="DAE58" s="90"/>
      <c r="DAF58" s="90"/>
      <c r="DAG58" s="90"/>
      <c r="DAH58" s="90"/>
      <c r="DAI58" s="90"/>
      <c r="DAJ58" s="90"/>
      <c r="DAK58" s="90"/>
      <c r="DAL58" s="90"/>
      <c r="DAM58" s="90"/>
      <c r="DAN58" s="90"/>
      <c r="DAO58" s="90"/>
      <c r="DAP58" s="90"/>
      <c r="DAQ58" s="90"/>
      <c r="DAR58" s="90"/>
      <c r="DAS58" s="90"/>
      <c r="DAT58" s="90"/>
      <c r="DAU58" s="90"/>
      <c r="DAV58" s="90"/>
      <c r="DAW58" s="90"/>
      <c r="DAX58" s="90"/>
      <c r="DAY58" s="90"/>
      <c r="DAZ58" s="90"/>
      <c r="DBA58" s="90"/>
      <c r="DBB58" s="90"/>
      <c r="DBC58" s="90"/>
      <c r="DBD58" s="90"/>
      <c r="DBE58" s="90"/>
      <c r="DBF58" s="90"/>
      <c r="DBG58" s="90"/>
      <c r="DBH58" s="90"/>
      <c r="DBI58" s="90"/>
      <c r="DBJ58" s="90"/>
      <c r="DBK58" s="90"/>
      <c r="DBL58" s="90"/>
      <c r="DBM58" s="90"/>
      <c r="DBN58" s="90"/>
      <c r="DBO58" s="90"/>
      <c r="DBP58" s="90"/>
      <c r="DBQ58" s="90"/>
      <c r="DBR58" s="90"/>
      <c r="DBS58" s="90"/>
      <c r="DBT58" s="90"/>
      <c r="DBU58" s="90"/>
      <c r="DBV58" s="90"/>
      <c r="DBW58" s="90"/>
      <c r="DBX58" s="90"/>
      <c r="DBY58" s="90"/>
      <c r="DBZ58" s="90"/>
      <c r="DCA58" s="90"/>
      <c r="DCB58" s="90"/>
      <c r="DCC58" s="90"/>
      <c r="DCD58" s="90"/>
      <c r="DCE58" s="90"/>
      <c r="DCF58" s="90"/>
      <c r="DCG58" s="90"/>
      <c r="DCH58" s="90"/>
      <c r="DCI58" s="90"/>
      <c r="DCJ58" s="90"/>
      <c r="DCK58" s="90"/>
      <c r="DCL58" s="90"/>
      <c r="DCM58" s="90"/>
      <c r="DCN58" s="90"/>
      <c r="DCO58" s="90"/>
      <c r="DCP58" s="90"/>
      <c r="DCQ58" s="90"/>
      <c r="DCR58" s="90"/>
      <c r="DCS58" s="90"/>
      <c r="DCT58" s="90"/>
      <c r="DCU58" s="90"/>
      <c r="DCV58" s="90"/>
      <c r="DCW58" s="90"/>
      <c r="DCX58" s="90"/>
      <c r="DCY58" s="90"/>
      <c r="DCZ58" s="90"/>
      <c r="DDA58" s="90"/>
      <c r="DDB58" s="90"/>
      <c r="DDC58" s="90"/>
      <c r="DDD58" s="90"/>
      <c r="DDE58" s="90"/>
      <c r="DDF58" s="90"/>
      <c r="DDG58" s="90"/>
      <c r="DDH58" s="90"/>
      <c r="DDI58" s="90"/>
      <c r="DDJ58" s="90"/>
      <c r="DDK58" s="90"/>
      <c r="DDL58" s="90"/>
      <c r="DDM58" s="90"/>
      <c r="DDN58" s="90"/>
      <c r="DDO58" s="90"/>
      <c r="DDP58" s="90"/>
      <c r="DDQ58" s="90"/>
      <c r="DDR58" s="90"/>
      <c r="DDS58" s="90"/>
      <c r="DDT58" s="90"/>
      <c r="DDU58" s="90"/>
      <c r="DDV58" s="90"/>
      <c r="DDW58" s="90"/>
      <c r="DDX58" s="90"/>
      <c r="DDY58" s="90"/>
      <c r="DDZ58" s="90"/>
      <c r="DEA58" s="90"/>
      <c r="DEB58" s="90"/>
      <c r="DEC58" s="90"/>
      <c r="DED58" s="90"/>
      <c r="DEE58" s="90"/>
      <c r="DEF58" s="90"/>
      <c r="DEG58" s="90"/>
      <c r="DEH58" s="90"/>
      <c r="DEI58" s="90"/>
      <c r="DEJ58" s="90"/>
      <c r="DEK58" s="90"/>
      <c r="DEL58" s="90"/>
      <c r="DEM58" s="90"/>
      <c r="DEN58" s="90"/>
      <c r="DEO58" s="90"/>
      <c r="DEP58" s="90"/>
      <c r="DEQ58" s="90"/>
      <c r="DER58" s="90"/>
      <c r="DES58" s="90"/>
      <c r="DET58" s="90"/>
      <c r="DEU58" s="90"/>
      <c r="DEV58" s="90"/>
      <c r="DEW58" s="90"/>
      <c r="DEX58" s="90"/>
      <c r="DEY58" s="90"/>
      <c r="DEZ58" s="90"/>
      <c r="DFA58" s="90"/>
      <c r="DFB58" s="90"/>
      <c r="DFC58" s="90"/>
      <c r="DFD58" s="90"/>
      <c r="DFE58" s="90"/>
      <c r="DFF58" s="90"/>
      <c r="DFG58" s="90"/>
      <c r="DFH58" s="90"/>
      <c r="DFI58" s="90"/>
      <c r="DFJ58" s="90"/>
      <c r="DFK58" s="90"/>
      <c r="DFL58" s="90"/>
      <c r="DFM58" s="90"/>
      <c r="DFN58" s="90"/>
      <c r="DFO58" s="90"/>
      <c r="DFP58" s="90"/>
      <c r="DFQ58" s="90"/>
      <c r="DFR58" s="90"/>
      <c r="DFS58" s="90"/>
      <c r="DFT58" s="90"/>
      <c r="DFU58" s="90"/>
      <c r="DFV58" s="90"/>
      <c r="DFW58" s="90"/>
      <c r="DFX58" s="90"/>
      <c r="DFY58" s="90"/>
      <c r="DFZ58" s="90"/>
      <c r="DGA58" s="90"/>
      <c r="DGB58" s="90"/>
      <c r="DGC58" s="90"/>
      <c r="DGD58" s="90"/>
      <c r="DGE58" s="90"/>
      <c r="DGF58" s="90"/>
      <c r="DGG58" s="90"/>
      <c r="DGH58" s="90"/>
      <c r="DGI58" s="90"/>
      <c r="DGJ58" s="90"/>
      <c r="DGK58" s="90"/>
      <c r="DGL58" s="90"/>
      <c r="DGM58" s="90"/>
      <c r="DGN58" s="90"/>
      <c r="DGO58" s="90"/>
      <c r="DGP58" s="90"/>
      <c r="DGQ58" s="90"/>
      <c r="DGR58" s="90"/>
      <c r="DGS58" s="90"/>
      <c r="DGT58" s="90"/>
      <c r="DGU58" s="90"/>
      <c r="DGV58" s="90"/>
      <c r="DGW58" s="90"/>
      <c r="DGX58" s="90"/>
      <c r="DGY58" s="90"/>
      <c r="DGZ58" s="90"/>
      <c r="DHA58" s="90"/>
      <c r="DHB58" s="90"/>
      <c r="DHC58" s="90"/>
      <c r="DHD58" s="90"/>
      <c r="DHE58" s="90"/>
      <c r="DHF58" s="90"/>
      <c r="DHG58" s="90"/>
      <c r="DHH58" s="90"/>
      <c r="DHI58" s="90"/>
      <c r="DHJ58" s="90"/>
      <c r="DHK58" s="90"/>
      <c r="DHL58" s="90"/>
      <c r="DHM58" s="90"/>
      <c r="DHN58" s="90"/>
      <c r="DHO58" s="90"/>
      <c r="DHP58" s="90"/>
      <c r="DHQ58" s="90"/>
      <c r="DHR58" s="90"/>
      <c r="DHS58" s="90"/>
      <c r="DHT58" s="90"/>
      <c r="DHU58" s="90"/>
      <c r="DHV58" s="90"/>
      <c r="DHW58" s="90"/>
      <c r="DHX58" s="90"/>
      <c r="DHY58" s="90"/>
      <c r="DHZ58" s="90"/>
      <c r="DIA58" s="90"/>
      <c r="DIB58" s="90"/>
      <c r="DIC58" s="90"/>
      <c r="DID58" s="90"/>
      <c r="DIE58" s="90"/>
      <c r="DIF58" s="90"/>
      <c r="DIG58" s="90"/>
      <c r="DIH58" s="90"/>
      <c r="DII58" s="90"/>
      <c r="DIJ58" s="90"/>
      <c r="DIK58" s="90"/>
      <c r="DIL58" s="90"/>
      <c r="DIM58" s="90"/>
      <c r="DIN58" s="90"/>
      <c r="DIO58" s="90"/>
      <c r="DIP58" s="90"/>
      <c r="DIQ58" s="90"/>
      <c r="DIR58" s="90"/>
      <c r="DIS58" s="90"/>
      <c r="DIT58" s="90"/>
      <c r="DIU58" s="90"/>
      <c r="DIV58" s="90"/>
      <c r="DIW58" s="90"/>
      <c r="DIX58" s="90"/>
      <c r="DIY58" s="90"/>
      <c r="DIZ58" s="90"/>
      <c r="DJA58" s="90"/>
      <c r="DJB58" s="90"/>
      <c r="DJC58" s="90"/>
      <c r="DJD58" s="90"/>
      <c r="DJE58" s="90"/>
      <c r="DJF58" s="90"/>
      <c r="DJG58" s="90"/>
      <c r="DJH58" s="90"/>
      <c r="DJI58" s="90"/>
      <c r="DJJ58" s="90"/>
      <c r="DJK58" s="90"/>
      <c r="DJL58" s="90"/>
      <c r="DJM58" s="90"/>
      <c r="DJN58" s="90"/>
      <c r="DJO58" s="90"/>
      <c r="DJP58" s="90"/>
      <c r="DJQ58" s="90"/>
      <c r="DJR58" s="90"/>
      <c r="DJS58" s="90"/>
      <c r="DJT58" s="90"/>
      <c r="DJU58" s="90"/>
      <c r="DJV58" s="90"/>
      <c r="DJW58" s="90"/>
      <c r="DJX58" s="90"/>
      <c r="DJY58" s="90"/>
      <c r="DJZ58" s="90"/>
      <c r="DKA58" s="90"/>
      <c r="DKB58" s="90"/>
      <c r="DKC58" s="90"/>
      <c r="DKD58" s="90"/>
      <c r="DKE58" s="90"/>
      <c r="DKF58" s="90"/>
      <c r="DKG58" s="90"/>
      <c r="DKH58" s="90"/>
      <c r="DKI58" s="90"/>
      <c r="DKJ58" s="90"/>
      <c r="DKK58" s="90"/>
      <c r="DKL58" s="90"/>
      <c r="DKM58" s="90"/>
      <c r="DKN58" s="90"/>
      <c r="DKO58" s="90"/>
      <c r="DKP58" s="90"/>
      <c r="DKQ58" s="90"/>
      <c r="DKR58" s="90"/>
      <c r="DKS58" s="90"/>
      <c r="DKT58" s="90"/>
      <c r="DKU58" s="90"/>
      <c r="DKV58" s="90"/>
      <c r="DKW58" s="90"/>
      <c r="DKX58" s="90"/>
      <c r="DKY58" s="90"/>
      <c r="DKZ58" s="90"/>
      <c r="DLA58" s="90"/>
      <c r="DLB58" s="90"/>
      <c r="DLC58" s="90"/>
      <c r="DLD58" s="90"/>
      <c r="DLE58" s="90"/>
      <c r="DLF58" s="90"/>
      <c r="DLG58" s="90"/>
      <c r="DLH58" s="90"/>
      <c r="DLI58" s="90"/>
      <c r="DLJ58" s="90"/>
      <c r="DLK58" s="90"/>
      <c r="DLL58" s="90"/>
      <c r="DLM58" s="90"/>
      <c r="DLN58" s="90"/>
      <c r="DLO58" s="90"/>
      <c r="DLP58" s="90"/>
      <c r="DLQ58" s="90"/>
      <c r="DLR58" s="90"/>
      <c r="DLS58" s="90"/>
      <c r="DLT58" s="90"/>
      <c r="DLU58" s="90"/>
      <c r="DLV58" s="90"/>
      <c r="DLW58" s="90"/>
      <c r="DLX58" s="90"/>
      <c r="DLY58" s="90"/>
      <c r="DLZ58" s="90"/>
      <c r="DMA58" s="90"/>
      <c r="DMB58" s="90"/>
      <c r="DMC58" s="90"/>
      <c r="DMD58" s="90"/>
      <c r="DME58" s="90"/>
      <c r="DMF58" s="90"/>
      <c r="DMG58" s="90"/>
      <c r="DMH58" s="90"/>
      <c r="DMI58" s="90"/>
      <c r="DMJ58" s="90"/>
      <c r="DMK58" s="90"/>
      <c r="DML58" s="90"/>
      <c r="DMM58" s="90"/>
      <c r="DMN58" s="90"/>
      <c r="DMO58" s="90"/>
      <c r="DMP58" s="90"/>
      <c r="DMQ58" s="90"/>
      <c r="DMR58" s="90"/>
      <c r="DMS58" s="90"/>
      <c r="DMT58" s="90"/>
      <c r="DMU58" s="90"/>
      <c r="DMV58" s="90"/>
      <c r="DMW58" s="90"/>
      <c r="DMX58" s="90"/>
      <c r="DMY58" s="90"/>
      <c r="DMZ58" s="90"/>
      <c r="DNA58" s="90"/>
      <c r="DNB58" s="90"/>
      <c r="DNC58" s="90"/>
      <c r="DND58" s="90"/>
      <c r="DNE58" s="90"/>
      <c r="DNF58" s="90"/>
      <c r="DNG58" s="90"/>
      <c r="DNH58" s="90"/>
      <c r="DNI58" s="90"/>
      <c r="DNJ58" s="90"/>
      <c r="DNK58" s="90"/>
      <c r="DNL58" s="90"/>
      <c r="DNM58" s="90"/>
      <c r="DNN58" s="90"/>
      <c r="DNO58" s="90"/>
      <c r="DNP58" s="90"/>
      <c r="DNQ58" s="90"/>
      <c r="DNR58" s="90"/>
      <c r="DNS58" s="90"/>
      <c r="DNT58" s="90"/>
      <c r="DNU58" s="90"/>
      <c r="DNV58" s="90"/>
      <c r="DNW58" s="90"/>
      <c r="DNX58" s="90"/>
      <c r="DNY58" s="90"/>
      <c r="DNZ58" s="90"/>
      <c r="DOA58" s="90"/>
      <c r="DOB58" s="90"/>
      <c r="DOC58" s="90"/>
      <c r="DOD58" s="90"/>
      <c r="DOE58" s="90"/>
      <c r="DOF58" s="90"/>
      <c r="DOG58" s="90"/>
      <c r="DOH58" s="90"/>
      <c r="DOI58" s="90"/>
      <c r="DOJ58" s="90"/>
      <c r="DOK58" s="90"/>
      <c r="DOL58" s="90"/>
      <c r="DOM58" s="90"/>
      <c r="DON58" s="90"/>
      <c r="DOO58" s="90"/>
      <c r="DOP58" s="90"/>
      <c r="DOQ58" s="90"/>
      <c r="DOR58" s="90"/>
      <c r="DOS58" s="90"/>
      <c r="DOT58" s="90"/>
      <c r="DOU58" s="90"/>
      <c r="DOV58" s="90"/>
      <c r="DOW58" s="90"/>
      <c r="DOX58" s="90"/>
      <c r="DOY58" s="90"/>
      <c r="DOZ58" s="90"/>
      <c r="DPA58" s="90"/>
      <c r="DPB58" s="90"/>
      <c r="DPC58" s="90"/>
      <c r="DPD58" s="90"/>
      <c r="DPE58" s="90"/>
      <c r="DPF58" s="90"/>
      <c r="DPG58" s="90"/>
      <c r="DPH58" s="90"/>
      <c r="DPI58" s="90"/>
      <c r="DPJ58" s="90"/>
      <c r="DPK58" s="90"/>
      <c r="DPL58" s="90"/>
      <c r="DPM58" s="90"/>
      <c r="DPN58" s="90"/>
      <c r="DPO58" s="90"/>
      <c r="DPP58" s="90"/>
      <c r="DPQ58" s="90"/>
      <c r="DPR58" s="90"/>
      <c r="DPS58" s="90"/>
      <c r="DPT58" s="90"/>
      <c r="DPU58" s="90"/>
      <c r="DPV58" s="90"/>
      <c r="DPW58" s="90"/>
      <c r="DPX58" s="90"/>
      <c r="DPY58" s="90"/>
      <c r="DPZ58" s="90"/>
      <c r="DQA58" s="90"/>
      <c r="DQB58" s="90"/>
      <c r="DQC58" s="90"/>
      <c r="DQD58" s="90"/>
      <c r="DQE58" s="90"/>
      <c r="DQF58" s="90"/>
      <c r="DQG58" s="90"/>
      <c r="DQH58" s="90"/>
      <c r="DQI58" s="90"/>
      <c r="DQJ58" s="90"/>
      <c r="DQK58" s="90"/>
      <c r="DQL58" s="90"/>
      <c r="DQM58" s="90"/>
      <c r="DQN58" s="90"/>
      <c r="DQO58" s="90"/>
      <c r="DQP58" s="90"/>
      <c r="DQQ58" s="90"/>
      <c r="DQR58" s="90"/>
      <c r="DQS58" s="90"/>
      <c r="DQT58" s="90"/>
      <c r="DQU58" s="90"/>
      <c r="DQV58" s="90"/>
      <c r="DQW58" s="90"/>
      <c r="DQX58" s="90"/>
      <c r="DQY58" s="90"/>
      <c r="DQZ58" s="90"/>
      <c r="DRA58" s="90"/>
      <c r="DRB58" s="90"/>
      <c r="DRC58" s="90"/>
      <c r="DRD58" s="90"/>
      <c r="DRE58" s="90"/>
      <c r="DRF58" s="90"/>
      <c r="DRG58" s="90"/>
      <c r="DRH58" s="90"/>
      <c r="DRI58" s="90"/>
      <c r="DRJ58" s="90"/>
      <c r="DRK58" s="90"/>
      <c r="DRL58" s="90"/>
      <c r="DRM58" s="90"/>
      <c r="DRN58" s="90"/>
      <c r="DRO58" s="90"/>
      <c r="DRP58" s="90"/>
      <c r="DRQ58" s="90"/>
      <c r="DRR58" s="90"/>
      <c r="DRS58" s="90"/>
      <c r="DRT58" s="90"/>
      <c r="DRU58" s="90"/>
      <c r="DRV58" s="90"/>
      <c r="DRW58" s="90"/>
      <c r="DRX58" s="90"/>
      <c r="DRY58" s="90"/>
      <c r="DRZ58" s="90"/>
      <c r="DSA58" s="90"/>
      <c r="DSB58" s="90"/>
      <c r="DSC58" s="90"/>
      <c r="DSD58" s="90"/>
      <c r="DSE58" s="90"/>
      <c r="DSF58" s="90"/>
      <c r="DSG58" s="90"/>
      <c r="DSH58" s="90"/>
      <c r="DSI58" s="90"/>
      <c r="DSJ58" s="90"/>
      <c r="DSK58" s="90"/>
      <c r="DSL58" s="90"/>
      <c r="DSM58" s="90"/>
      <c r="DSN58" s="90"/>
      <c r="DSO58" s="90"/>
      <c r="DSP58" s="90"/>
      <c r="DSQ58" s="90"/>
      <c r="DSR58" s="90"/>
      <c r="DSS58" s="90"/>
      <c r="DST58" s="90"/>
      <c r="DSU58" s="90"/>
      <c r="DSV58" s="90"/>
      <c r="DSW58" s="90"/>
      <c r="DSX58" s="90"/>
      <c r="DSY58" s="90"/>
      <c r="DSZ58" s="90"/>
      <c r="DTA58" s="90"/>
      <c r="DTB58" s="90"/>
      <c r="DTC58" s="90"/>
      <c r="DTD58" s="90"/>
      <c r="DTE58" s="90"/>
      <c r="DTF58" s="90"/>
      <c r="DTG58" s="90"/>
      <c r="DTH58" s="90"/>
      <c r="DTI58" s="90"/>
      <c r="DTJ58" s="90"/>
      <c r="DTK58" s="90"/>
      <c r="DTL58" s="90"/>
      <c r="DTM58" s="90"/>
      <c r="DTN58" s="90"/>
      <c r="DTO58" s="90"/>
      <c r="DTP58" s="90"/>
      <c r="DTQ58" s="90"/>
      <c r="DTR58" s="90"/>
      <c r="DTS58" s="90"/>
      <c r="DTT58" s="90"/>
      <c r="DTU58" s="90"/>
      <c r="DTV58" s="90"/>
      <c r="DTW58" s="90"/>
      <c r="DTX58" s="90"/>
      <c r="DTY58" s="90"/>
      <c r="DTZ58" s="90"/>
      <c r="DUA58" s="90"/>
      <c r="DUB58" s="90"/>
      <c r="DUC58" s="90"/>
      <c r="DUD58" s="90"/>
      <c r="DUE58" s="90"/>
      <c r="DUF58" s="90"/>
      <c r="DUG58" s="90"/>
      <c r="DUH58" s="90"/>
      <c r="DUI58" s="90"/>
      <c r="DUJ58" s="90"/>
      <c r="DUK58" s="90"/>
      <c r="DUL58" s="90"/>
      <c r="DUM58" s="90"/>
      <c r="DUN58" s="90"/>
      <c r="DUO58" s="90"/>
      <c r="DUP58" s="90"/>
      <c r="DUQ58" s="90"/>
      <c r="DUR58" s="90"/>
      <c r="DUS58" s="90"/>
      <c r="DUT58" s="90"/>
      <c r="DUU58" s="90"/>
      <c r="DUV58" s="90"/>
      <c r="DUW58" s="90"/>
      <c r="DUX58" s="90"/>
      <c r="DUY58" s="90"/>
      <c r="DUZ58" s="90"/>
      <c r="DVA58" s="90"/>
      <c r="DVB58" s="90"/>
      <c r="DVC58" s="90"/>
      <c r="DVD58" s="90"/>
      <c r="DVE58" s="90"/>
      <c r="DVF58" s="90"/>
      <c r="DVG58" s="90"/>
      <c r="DVH58" s="90"/>
      <c r="DVI58" s="90"/>
      <c r="DVJ58" s="90"/>
      <c r="DVK58" s="90"/>
      <c r="DVL58" s="90"/>
      <c r="DVM58" s="90"/>
      <c r="DVN58" s="90"/>
      <c r="DVO58" s="90"/>
      <c r="DVP58" s="90"/>
      <c r="DVQ58" s="90"/>
      <c r="DVR58" s="90"/>
      <c r="DVS58" s="90"/>
      <c r="DVT58" s="90"/>
      <c r="DVU58" s="90"/>
      <c r="DVV58" s="90"/>
      <c r="DVW58" s="90"/>
      <c r="DVX58" s="90"/>
      <c r="DVY58" s="90"/>
      <c r="DVZ58" s="90"/>
      <c r="DWA58" s="90"/>
      <c r="DWB58" s="90"/>
      <c r="DWC58" s="90"/>
      <c r="DWD58" s="90"/>
      <c r="DWE58" s="90"/>
      <c r="DWF58" s="90"/>
      <c r="DWG58" s="90"/>
      <c r="DWH58" s="90"/>
      <c r="DWI58" s="90"/>
      <c r="DWJ58" s="90"/>
      <c r="DWK58" s="90"/>
      <c r="DWL58" s="90"/>
      <c r="DWM58" s="90"/>
      <c r="DWN58" s="90"/>
      <c r="DWO58" s="90"/>
      <c r="DWP58" s="90"/>
      <c r="DWQ58" s="90"/>
      <c r="DWR58" s="90"/>
      <c r="DWS58" s="90"/>
      <c r="DWT58" s="90"/>
      <c r="DWU58" s="90"/>
      <c r="DWV58" s="90"/>
      <c r="DWW58" s="90"/>
      <c r="DWX58" s="90"/>
      <c r="DWY58" s="90"/>
      <c r="DWZ58" s="90"/>
      <c r="DXA58" s="90"/>
      <c r="DXB58" s="90"/>
      <c r="DXC58" s="90"/>
      <c r="DXD58" s="90"/>
      <c r="DXE58" s="90"/>
      <c r="DXF58" s="90"/>
      <c r="DXG58" s="90"/>
      <c r="DXH58" s="90"/>
      <c r="DXI58" s="90"/>
      <c r="DXJ58" s="90"/>
      <c r="DXK58" s="90"/>
      <c r="DXL58" s="90"/>
      <c r="DXM58" s="90"/>
      <c r="DXN58" s="90"/>
      <c r="DXO58" s="90"/>
      <c r="DXP58" s="90"/>
      <c r="DXQ58" s="90"/>
      <c r="DXR58" s="90"/>
      <c r="DXS58" s="90"/>
      <c r="DXT58" s="90"/>
      <c r="DXU58" s="90"/>
      <c r="DXV58" s="90"/>
      <c r="DXW58" s="90"/>
      <c r="DXX58" s="90"/>
      <c r="DXY58" s="90"/>
      <c r="DXZ58" s="90"/>
      <c r="DYA58" s="90"/>
      <c r="DYB58" s="90"/>
      <c r="DYC58" s="90"/>
      <c r="DYD58" s="90"/>
      <c r="DYE58" s="90"/>
      <c r="DYF58" s="90"/>
      <c r="DYG58" s="90"/>
      <c r="DYH58" s="90"/>
      <c r="DYI58" s="90"/>
      <c r="DYJ58" s="90"/>
      <c r="DYK58" s="90"/>
      <c r="DYL58" s="90"/>
      <c r="DYM58" s="90"/>
      <c r="DYN58" s="90"/>
      <c r="DYO58" s="90"/>
      <c r="DYP58" s="90"/>
      <c r="DYQ58" s="90"/>
      <c r="DYR58" s="90"/>
      <c r="DYS58" s="90"/>
      <c r="DYT58" s="90"/>
      <c r="DYU58" s="90"/>
      <c r="DYV58" s="90"/>
      <c r="DYW58" s="90"/>
      <c r="DYX58" s="90"/>
      <c r="DYY58" s="90"/>
      <c r="DYZ58" s="90"/>
      <c r="DZA58" s="90"/>
      <c r="DZB58" s="90"/>
      <c r="DZC58" s="90"/>
      <c r="DZD58" s="90"/>
      <c r="DZE58" s="90"/>
      <c r="DZF58" s="90"/>
      <c r="DZG58" s="90"/>
      <c r="DZH58" s="90"/>
      <c r="DZI58" s="90"/>
      <c r="DZJ58" s="90"/>
      <c r="DZK58" s="90"/>
      <c r="DZL58" s="90"/>
      <c r="DZM58" s="90"/>
      <c r="DZN58" s="90"/>
      <c r="DZO58" s="90"/>
      <c r="DZP58" s="90"/>
      <c r="DZQ58" s="90"/>
      <c r="DZR58" s="90"/>
      <c r="DZS58" s="90"/>
      <c r="DZT58" s="90"/>
      <c r="DZU58" s="90"/>
      <c r="DZV58" s="90"/>
      <c r="DZW58" s="90"/>
      <c r="DZX58" s="90"/>
      <c r="DZY58" s="90"/>
      <c r="DZZ58" s="90"/>
      <c r="EAA58" s="90"/>
      <c r="EAB58" s="90"/>
      <c r="EAC58" s="90"/>
      <c r="EAD58" s="90"/>
      <c r="EAE58" s="90"/>
      <c r="EAF58" s="90"/>
      <c r="EAG58" s="90"/>
      <c r="EAH58" s="90"/>
      <c r="EAI58" s="90"/>
      <c r="EAJ58" s="90"/>
      <c r="EAK58" s="90"/>
      <c r="EAL58" s="90"/>
      <c r="EAM58" s="90"/>
      <c r="EAN58" s="90"/>
      <c r="EAO58" s="90"/>
      <c r="EAP58" s="90"/>
      <c r="EAQ58" s="90"/>
      <c r="EAR58" s="90"/>
      <c r="EAS58" s="90"/>
      <c r="EAT58" s="90"/>
      <c r="EAU58" s="90"/>
      <c r="EAV58" s="90"/>
      <c r="EAW58" s="90"/>
      <c r="EAX58" s="90"/>
      <c r="EAY58" s="90"/>
      <c r="EAZ58" s="90"/>
      <c r="EBA58" s="90"/>
      <c r="EBB58" s="90"/>
      <c r="EBC58" s="90"/>
      <c r="EBD58" s="90"/>
      <c r="EBE58" s="90"/>
      <c r="EBF58" s="90"/>
      <c r="EBG58" s="90"/>
      <c r="EBH58" s="90"/>
      <c r="EBI58" s="90"/>
      <c r="EBJ58" s="90"/>
      <c r="EBK58" s="90"/>
      <c r="EBL58" s="90"/>
      <c r="EBM58" s="90"/>
      <c r="EBN58" s="90"/>
      <c r="EBO58" s="90"/>
      <c r="EBP58" s="90"/>
      <c r="EBQ58" s="90"/>
      <c r="EBR58" s="90"/>
      <c r="EBS58" s="90"/>
      <c r="EBT58" s="90"/>
      <c r="EBU58" s="90"/>
      <c r="EBV58" s="90"/>
      <c r="EBW58" s="90"/>
      <c r="EBX58" s="90"/>
      <c r="EBY58" s="90"/>
      <c r="EBZ58" s="90"/>
      <c r="ECA58" s="90"/>
      <c r="ECB58" s="90"/>
      <c r="ECC58" s="90"/>
      <c r="ECD58" s="90"/>
      <c r="ECE58" s="90"/>
      <c r="ECF58" s="90"/>
      <c r="ECG58" s="90"/>
      <c r="ECH58" s="90"/>
      <c r="ECI58" s="90"/>
      <c r="ECJ58" s="90"/>
      <c r="ECK58" s="90"/>
      <c r="ECL58" s="90"/>
      <c r="ECM58" s="90"/>
      <c r="ECN58" s="90"/>
      <c r="ECO58" s="90"/>
      <c r="ECP58" s="90"/>
      <c r="ECQ58" s="90"/>
      <c r="ECR58" s="90"/>
      <c r="ECS58" s="90"/>
      <c r="ECT58" s="90"/>
      <c r="ECU58" s="90"/>
      <c r="ECV58" s="90"/>
      <c r="ECW58" s="90"/>
      <c r="ECX58" s="90"/>
      <c r="ECY58" s="90"/>
      <c r="ECZ58" s="90"/>
      <c r="EDA58" s="90"/>
      <c r="EDB58" s="90"/>
      <c r="EDC58" s="90"/>
      <c r="EDD58" s="90"/>
      <c r="EDE58" s="90"/>
      <c r="EDF58" s="90"/>
      <c r="EDG58" s="90"/>
      <c r="EDH58" s="90"/>
      <c r="EDI58" s="90"/>
      <c r="EDJ58" s="90"/>
      <c r="EDK58" s="90"/>
      <c r="EDL58" s="90"/>
      <c r="EDM58" s="90"/>
      <c r="EDN58" s="90"/>
      <c r="EDO58" s="90"/>
      <c r="EDP58" s="90"/>
      <c r="EDQ58" s="90"/>
      <c r="EDR58" s="90"/>
      <c r="EDS58" s="90"/>
      <c r="EDT58" s="90"/>
      <c r="EDU58" s="90"/>
      <c r="EDV58" s="90"/>
      <c r="EDW58" s="90"/>
      <c r="EDX58" s="90"/>
      <c r="EDY58" s="90"/>
      <c r="EDZ58" s="90"/>
      <c r="EEA58" s="90"/>
      <c r="EEB58" s="90"/>
      <c r="EEC58" s="90"/>
      <c r="EED58" s="90"/>
      <c r="EEE58" s="90"/>
      <c r="EEF58" s="90"/>
      <c r="EEG58" s="90"/>
      <c r="EEH58" s="90"/>
      <c r="EEI58" s="90"/>
      <c r="EEJ58" s="90"/>
      <c r="EEK58" s="90"/>
      <c r="EEL58" s="90"/>
      <c r="EEM58" s="90"/>
      <c r="EEN58" s="90"/>
      <c r="EEO58" s="90"/>
      <c r="EEP58" s="90"/>
      <c r="EEQ58" s="90"/>
      <c r="EER58" s="90"/>
      <c r="EES58" s="90"/>
      <c r="EET58" s="90"/>
      <c r="EEU58" s="90"/>
      <c r="EEV58" s="90"/>
      <c r="EEW58" s="90"/>
      <c r="EEX58" s="90"/>
      <c r="EEY58" s="90"/>
      <c r="EEZ58" s="90"/>
      <c r="EFA58" s="90"/>
      <c r="EFB58" s="90"/>
      <c r="EFC58" s="90"/>
      <c r="EFD58" s="90"/>
      <c r="EFE58" s="90"/>
      <c r="EFF58" s="90"/>
      <c r="EFG58" s="90"/>
      <c r="EFH58" s="90"/>
      <c r="EFI58" s="90"/>
      <c r="EFJ58" s="90"/>
      <c r="EFK58" s="90"/>
      <c r="EFL58" s="90"/>
      <c r="EFM58" s="90"/>
      <c r="EFN58" s="90"/>
      <c r="EFO58" s="90"/>
      <c r="EFP58" s="90"/>
      <c r="EFQ58" s="90"/>
      <c r="EFR58" s="90"/>
      <c r="EFS58" s="90"/>
      <c r="EFT58" s="90"/>
      <c r="EFU58" s="90"/>
      <c r="EFV58" s="90"/>
      <c r="EFW58" s="90"/>
      <c r="EFX58" s="90"/>
      <c r="EFY58" s="90"/>
      <c r="EFZ58" s="90"/>
      <c r="EGA58" s="90"/>
      <c r="EGB58" s="90"/>
      <c r="EGC58" s="90"/>
      <c r="EGD58" s="90"/>
      <c r="EGE58" s="90"/>
      <c r="EGF58" s="90"/>
      <c r="EGG58" s="90"/>
      <c r="EGH58" s="90"/>
      <c r="EGI58" s="90"/>
      <c r="EGJ58" s="90"/>
      <c r="EGK58" s="90"/>
      <c r="EGL58" s="90"/>
      <c r="EGM58" s="90"/>
      <c r="EGN58" s="90"/>
      <c r="EGO58" s="90"/>
      <c r="EGP58" s="90"/>
      <c r="EGQ58" s="90"/>
      <c r="EGR58" s="90"/>
      <c r="EGS58" s="90"/>
      <c r="EGT58" s="90"/>
      <c r="EGU58" s="90"/>
      <c r="EGV58" s="90"/>
      <c r="EGW58" s="90"/>
      <c r="EGX58" s="90"/>
      <c r="EGY58" s="90"/>
      <c r="EGZ58" s="90"/>
      <c r="EHA58" s="90"/>
      <c r="EHB58" s="90"/>
      <c r="EHC58" s="90"/>
      <c r="EHD58" s="90"/>
      <c r="EHE58" s="90"/>
      <c r="EHF58" s="90"/>
      <c r="EHG58" s="90"/>
      <c r="EHH58" s="90"/>
      <c r="EHI58" s="90"/>
      <c r="EHJ58" s="90"/>
      <c r="EHK58" s="90"/>
      <c r="EHL58" s="90"/>
      <c r="EHM58" s="90"/>
      <c r="EHN58" s="90"/>
      <c r="EHO58" s="90"/>
      <c r="EHP58" s="90"/>
      <c r="EHQ58" s="90"/>
      <c r="EHR58" s="90"/>
      <c r="EHS58" s="90"/>
      <c r="EHT58" s="90"/>
      <c r="EHU58" s="90"/>
      <c r="EHV58" s="90"/>
      <c r="EHW58" s="90"/>
      <c r="EHX58" s="90"/>
      <c r="EHY58" s="90"/>
      <c r="EHZ58" s="90"/>
      <c r="EIA58" s="90"/>
      <c r="EIB58" s="90"/>
      <c r="EIC58" s="90"/>
      <c r="EID58" s="90"/>
      <c r="EIE58" s="90"/>
      <c r="EIF58" s="90"/>
      <c r="EIG58" s="90"/>
      <c r="EIH58" s="90"/>
      <c r="EII58" s="90"/>
      <c r="EIJ58" s="90"/>
      <c r="EIK58" s="90"/>
      <c r="EIL58" s="90"/>
      <c r="EIM58" s="90"/>
      <c r="EIN58" s="90"/>
      <c r="EIO58" s="90"/>
      <c r="EIP58" s="90"/>
      <c r="EIQ58" s="90"/>
      <c r="EIR58" s="90"/>
      <c r="EIS58" s="90"/>
      <c r="EIT58" s="90"/>
      <c r="EIU58" s="90"/>
      <c r="EIV58" s="90"/>
      <c r="EIW58" s="90"/>
      <c r="EIX58" s="90"/>
      <c r="EIY58" s="90"/>
      <c r="EIZ58" s="90"/>
      <c r="EJA58" s="90"/>
      <c r="EJB58" s="90"/>
      <c r="EJC58" s="90"/>
      <c r="EJD58" s="90"/>
      <c r="EJE58" s="90"/>
      <c r="EJF58" s="90"/>
      <c r="EJG58" s="90"/>
      <c r="EJH58" s="90"/>
      <c r="EJI58" s="90"/>
      <c r="EJJ58" s="90"/>
      <c r="EJK58" s="90"/>
      <c r="EJL58" s="90"/>
      <c r="EJM58" s="90"/>
      <c r="EJN58" s="90"/>
      <c r="EJO58" s="90"/>
      <c r="EJP58" s="90"/>
      <c r="EJQ58" s="90"/>
      <c r="EJR58" s="90"/>
      <c r="EJS58" s="90"/>
      <c r="EJT58" s="90"/>
      <c r="EJU58" s="90"/>
      <c r="EJV58" s="90"/>
      <c r="EJW58" s="90"/>
      <c r="EJX58" s="90"/>
      <c r="EJY58" s="90"/>
      <c r="EJZ58" s="90"/>
      <c r="EKA58" s="90"/>
      <c r="EKB58" s="90"/>
      <c r="EKC58" s="90"/>
      <c r="EKD58" s="90"/>
      <c r="EKE58" s="90"/>
      <c r="EKF58" s="90"/>
      <c r="EKG58" s="90"/>
      <c r="EKH58" s="90"/>
      <c r="EKI58" s="90"/>
      <c r="EKJ58" s="90"/>
      <c r="EKK58" s="90"/>
      <c r="EKL58" s="90"/>
      <c r="EKM58" s="90"/>
      <c r="EKN58" s="90"/>
      <c r="EKO58" s="90"/>
      <c r="EKP58" s="90"/>
      <c r="EKQ58" s="90"/>
      <c r="EKR58" s="90"/>
      <c r="EKS58" s="90"/>
      <c r="EKT58" s="90"/>
      <c r="EKU58" s="90"/>
      <c r="EKV58" s="90"/>
      <c r="EKW58" s="90"/>
      <c r="EKX58" s="90"/>
      <c r="EKY58" s="90"/>
      <c r="EKZ58" s="90"/>
      <c r="ELA58" s="90"/>
      <c r="ELB58" s="90"/>
      <c r="ELC58" s="90"/>
      <c r="ELD58" s="90"/>
      <c r="ELE58" s="90"/>
      <c r="ELF58" s="90"/>
      <c r="ELG58" s="90"/>
      <c r="ELH58" s="90"/>
      <c r="ELI58" s="90"/>
      <c r="ELJ58" s="90"/>
      <c r="ELK58" s="90"/>
      <c r="ELL58" s="90"/>
      <c r="ELM58" s="90"/>
      <c r="ELN58" s="90"/>
      <c r="ELO58" s="90"/>
      <c r="ELP58" s="90"/>
      <c r="ELQ58" s="90"/>
      <c r="ELR58" s="90"/>
      <c r="ELS58" s="90"/>
      <c r="ELT58" s="90"/>
      <c r="ELU58" s="90"/>
      <c r="ELV58" s="90"/>
      <c r="ELW58" s="90"/>
      <c r="ELX58" s="90"/>
      <c r="ELY58" s="90"/>
      <c r="ELZ58" s="90"/>
      <c r="EMA58" s="90"/>
      <c r="EMB58" s="90"/>
      <c r="EMC58" s="90"/>
      <c r="EMD58" s="90"/>
      <c r="EME58" s="90"/>
      <c r="EMF58" s="90"/>
      <c r="EMG58" s="90"/>
      <c r="EMH58" s="90"/>
      <c r="EMI58" s="90"/>
      <c r="EMJ58" s="90"/>
      <c r="EMK58" s="90"/>
      <c r="EML58" s="90"/>
      <c r="EMM58" s="90"/>
      <c r="EMN58" s="90"/>
      <c r="EMO58" s="90"/>
      <c r="EMP58" s="90"/>
      <c r="EMQ58" s="90"/>
      <c r="EMR58" s="90"/>
      <c r="EMS58" s="90"/>
      <c r="EMT58" s="90"/>
      <c r="EMU58" s="90"/>
      <c r="EMV58" s="90"/>
      <c r="EMW58" s="90"/>
      <c r="EMX58" s="90"/>
      <c r="EMY58" s="90"/>
      <c r="EMZ58" s="90"/>
      <c r="ENA58" s="90"/>
      <c r="ENB58" s="90"/>
      <c r="ENC58" s="90"/>
      <c r="END58" s="90"/>
      <c r="ENE58" s="90"/>
      <c r="ENF58" s="90"/>
      <c r="ENG58" s="90"/>
      <c r="ENH58" s="90"/>
      <c r="ENI58" s="90"/>
      <c r="ENJ58" s="90"/>
      <c r="ENK58" s="90"/>
      <c r="ENL58" s="90"/>
      <c r="ENM58" s="90"/>
      <c r="ENN58" s="90"/>
      <c r="ENO58" s="90"/>
      <c r="ENP58" s="90"/>
      <c r="ENQ58" s="90"/>
      <c r="ENR58" s="90"/>
      <c r="ENS58" s="90"/>
      <c r="ENT58" s="90"/>
      <c r="ENU58" s="90"/>
      <c r="ENV58" s="90"/>
      <c r="ENW58" s="90"/>
      <c r="ENX58" s="90"/>
      <c r="ENY58" s="90"/>
      <c r="ENZ58" s="90"/>
      <c r="EOA58" s="90"/>
      <c r="EOB58" s="90"/>
      <c r="EOC58" s="90"/>
      <c r="EOD58" s="90"/>
      <c r="EOE58" s="90"/>
      <c r="EOF58" s="90"/>
      <c r="EOG58" s="90"/>
      <c r="EOH58" s="90"/>
      <c r="EOI58" s="90"/>
      <c r="EOJ58" s="90"/>
      <c r="EOK58" s="90"/>
      <c r="EOL58" s="90"/>
      <c r="EOM58" s="90"/>
      <c r="EON58" s="90"/>
      <c r="EOO58" s="90"/>
      <c r="EOP58" s="90"/>
      <c r="EOQ58" s="90"/>
      <c r="EOR58" s="90"/>
      <c r="EOS58" s="90"/>
      <c r="EOT58" s="90"/>
      <c r="EOU58" s="90"/>
      <c r="EOV58" s="90"/>
      <c r="EOW58" s="90"/>
      <c r="EOX58" s="90"/>
      <c r="EOY58" s="90"/>
      <c r="EOZ58" s="90"/>
      <c r="EPA58" s="90"/>
      <c r="EPB58" s="90"/>
      <c r="EPC58" s="90"/>
      <c r="EPD58" s="90"/>
      <c r="EPE58" s="90"/>
      <c r="EPF58" s="90"/>
      <c r="EPG58" s="90"/>
      <c r="EPH58" s="90"/>
      <c r="EPI58" s="90"/>
      <c r="EPJ58" s="90"/>
      <c r="EPK58" s="90"/>
      <c r="EPL58" s="90"/>
      <c r="EPM58" s="90"/>
      <c r="EPN58" s="90"/>
      <c r="EPO58" s="90"/>
      <c r="EPP58" s="90"/>
      <c r="EPQ58" s="90"/>
      <c r="EPR58" s="90"/>
      <c r="EPS58" s="90"/>
      <c r="EPT58" s="90"/>
      <c r="EPU58" s="90"/>
      <c r="EPV58" s="90"/>
      <c r="EPW58" s="90"/>
      <c r="EPX58" s="90"/>
      <c r="EPY58" s="90"/>
      <c r="EPZ58" s="90"/>
      <c r="EQA58" s="90"/>
      <c r="EQB58" s="90"/>
      <c r="EQC58" s="90"/>
      <c r="EQD58" s="90"/>
      <c r="EQE58" s="90"/>
      <c r="EQF58" s="90"/>
      <c r="EQG58" s="90"/>
      <c r="EQH58" s="90"/>
      <c r="EQI58" s="90"/>
      <c r="EQJ58" s="90"/>
      <c r="EQK58" s="90"/>
      <c r="EQL58" s="90"/>
      <c r="EQM58" s="90"/>
      <c r="EQN58" s="90"/>
      <c r="EQO58" s="90"/>
      <c r="EQP58" s="90"/>
      <c r="EQQ58" s="90"/>
      <c r="EQR58" s="90"/>
      <c r="EQS58" s="90"/>
      <c r="EQT58" s="90"/>
      <c r="EQU58" s="90"/>
      <c r="EQV58" s="90"/>
      <c r="EQW58" s="90"/>
      <c r="EQX58" s="90"/>
      <c r="EQY58" s="90"/>
      <c r="EQZ58" s="90"/>
      <c r="ERA58" s="90"/>
      <c r="ERB58" s="90"/>
      <c r="ERC58" s="90"/>
      <c r="ERD58" s="90"/>
      <c r="ERE58" s="90"/>
      <c r="ERF58" s="90"/>
      <c r="ERG58" s="90"/>
      <c r="ERH58" s="90"/>
      <c r="ERI58" s="90"/>
      <c r="ERJ58" s="90"/>
      <c r="ERK58" s="90"/>
      <c r="ERL58" s="90"/>
      <c r="ERM58" s="90"/>
      <c r="ERN58" s="90"/>
      <c r="ERO58" s="90"/>
      <c r="ERP58" s="90"/>
      <c r="ERQ58" s="90"/>
      <c r="ERR58" s="90"/>
      <c r="ERS58" s="90"/>
      <c r="ERT58" s="90"/>
      <c r="ERU58" s="90"/>
      <c r="ERV58" s="90"/>
      <c r="ERW58" s="90"/>
      <c r="ERX58" s="90"/>
      <c r="ERY58" s="90"/>
      <c r="ERZ58" s="90"/>
      <c r="ESA58" s="90"/>
      <c r="ESB58" s="90"/>
      <c r="ESC58" s="90"/>
      <c r="ESD58" s="90"/>
      <c r="ESE58" s="90"/>
      <c r="ESF58" s="90"/>
      <c r="ESG58" s="90"/>
      <c r="ESH58" s="90"/>
      <c r="ESI58" s="90"/>
      <c r="ESJ58" s="90"/>
      <c r="ESK58" s="90"/>
      <c r="ESL58" s="90"/>
      <c r="ESM58" s="90"/>
      <c r="ESN58" s="90"/>
      <c r="ESO58" s="90"/>
      <c r="ESP58" s="90"/>
      <c r="ESQ58" s="90"/>
      <c r="ESR58" s="90"/>
      <c r="ESS58" s="90"/>
      <c r="EST58" s="90"/>
      <c r="ESU58" s="90"/>
      <c r="ESV58" s="90"/>
      <c r="ESW58" s="90"/>
      <c r="ESX58" s="90"/>
      <c r="ESY58" s="90"/>
      <c r="ESZ58" s="90"/>
      <c r="ETA58" s="90"/>
      <c r="ETB58" s="90"/>
      <c r="ETC58" s="90"/>
      <c r="ETD58" s="90"/>
      <c r="ETE58" s="90"/>
      <c r="ETF58" s="90"/>
      <c r="ETG58" s="90"/>
      <c r="ETH58" s="90"/>
      <c r="ETI58" s="90"/>
      <c r="ETJ58" s="90"/>
      <c r="ETK58" s="90"/>
      <c r="ETL58" s="90"/>
      <c r="ETM58" s="90"/>
      <c r="ETN58" s="90"/>
      <c r="ETO58" s="90"/>
      <c r="ETP58" s="90"/>
      <c r="ETQ58" s="90"/>
      <c r="ETR58" s="90"/>
      <c r="ETS58" s="90"/>
      <c r="ETT58" s="90"/>
      <c r="ETU58" s="90"/>
      <c r="ETV58" s="90"/>
      <c r="ETW58" s="90"/>
      <c r="ETX58" s="90"/>
      <c r="ETY58" s="90"/>
      <c r="ETZ58" s="90"/>
      <c r="EUA58" s="90"/>
      <c r="EUB58" s="90"/>
      <c r="EUC58" s="90"/>
      <c r="EUD58" s="90"/>
      <c r="EUE58" s="90"/>
      <c r="EUF58" s="90"/>
      <c r="EUG58" s="90"/>
      <c r="EUH58" s="90"/>
      <c r="EUI58" s="90"/>
      <c r="EUJ58" s="90"/>
      <c r="EUK58" s="90"/>
      <c r="EUL58" s="90"/>
      <c r="EUM58" s="90"/>
      <c r="EUN58" s="90"/>
      <c r="EUO58" s="90"/>
      <c r="EUP58" s="90"/>
      <c r="EUQ58" s="90"/>
      <c r="EUR58" s="90"/>
      <c r="EUS58" s="90"/>
      <c r="EUT58" s="90"/>
      <c r="EUU58" s="90"/>
      <c r="EUV58" s="90"/>
      <c r="EUW58" s="90"/>
      <c r="EUX58" s="90"/>
      <c r="EUY58" s="90"/>
      <c r="EUZ58" s="90"/>
      <c r="EVA58" s="90"/>
      <c r="EVB58" s="90"/>
      <c r="EVC58" s="90"/>
      <c r="EVD58" s="90"/>
      <c r="EVE58" s="90"/>
      <c r="EVF58" s="90"/>
      <c r="EVG58" s="90"/>
      <c r="EVH58" s="90"/>
      <c r="EVI58" s="90"/>
      <c r="EVJ58" s="90"/>
      <c r="EVK58" s="90"/>
      <c r="EVL58" s="90"/>
      <c r="EVM58" s="90"/>
      <c r="EVN58" s="90"/>
      <c r="EVO58" s="90"/>
      <c r="EVP58" s="90"/>
      <c r="EVQ58" s="90"/>
      <c r="EVR58" s="90"/>
      <c r="EVS58" s="90"/>
      <c r="EVT58" s="90"/>
      <c r="EVU58" s="90"/>
      <c r="EVV58" s="90"/>
      <c r="EVW58" s="90"/>
      <c r="EVX58" s="90"/>
      <c r="EVY58" s="90"/>
      <c r="EVZ58" s="90"/>
      <c r="EWA58" s="90"/>
      <c r="EWB58" s="90"/>
      <c r="EWC58" s="90"/>
      <c r="EWD58" s="90"/>
      <c r="EWE58" s="90"/>
      <c r="EWF58" s="90"/>
      <c r="EWG58" s="90"/>
      <c r="EWH58" s="90"/>
      <c r="EWI58" s="90"/>
      <c r="EWJ58" s="90"/>
      <c r="EWK58" s="90"/>
      <c r="EWL58" s="90"/>
      <c r="EWM58" s="90"/>
      <c r="EWN58" s="90"/>
      <c r="EWO58" s="90"/>
      <c r="EWP58" s="90"/>
      <c r="EWQ58" s="90"/>
      <c r="EWR58" s="90"/>
      <c r="EWS58" s="90"/>
      <c r="EWT58" s="90"/>
      <c r="EWU58" s="90"/>
      <c r="EWV58" s="90"/>
      <c r="EWW58" s="90"/>
      <c r="EWX58" s="90"/>
      <c r="EWY58" s="90"/>
      <c r="EWZ58" s="90"/>
      <c r="EXA58" s="90"/>
      <c r="EXB58" s="90"/>
      <c r="EXC58" s="90"/>
      <c r="EXD58" s="90"/>
      <c r="EXE58" s="90"/>
      <c r="EXF58" s="90"/>
      <c r="EXG58" s="90"/>
      <c r="EXH58" s="90"/>
      <c r="EXI58" s="90"/>
      <c r="EXJ58" s="90"/>
      <c r="EXK58" s="90"/>
      <c r="EXL58" s="90"/>
      <c r="EXM58" s="90"/>
      <c r="EXN58" s="90"/>
      <c r="EXO58" s="90"/>
      <c r="EXP58" s="90"/>
      <c r="EXQ58" s="90"/>
      <c r="EXR58" s="90"/>
      <c r="EXS58" s="90"/>
      <c r="EXT58" s="90"/>
      <c r="EXU58" s="90"/>
      <c r="EXV58" s="90"/>
      <c r="EXW58" s="90"/>
      <c r="EXX58" s="90"/>
      <c r="EXY58" s="90"/>
      <c r="EXZ58" s="90"/>
      <c r="EYA58" s="90"/>
      <c r="EYB58" s="90"/>
      <c r="EYC58" s="90"/>
      <c r="EYD58" s="90"/>
      <c r="EYE58" s="90"/>
      <c r="EYF58" s="90"/>
      <c r="EYG58" s="90"/>
      <c r="EYH58" s="90"/>
      <c r="EYI58" s="90"/>
      <c r="EYJ58" s="90"/>
      <c r="EYK58" s="90"/>
      <c r="EYL58" s="90"/>
      <c r="EYM58" s="90"/>
      <c r="EYN58" s="90"/>
      <c r="EYO58" s="90"/>
      <c r="EYP58" s="90"/>
      <c r="EYQ58" s="90"/>
      <c r="EYR58" s="90"/>
      <c r="EYS58" s="90"/>
      <c r="EYT58" s="90"/>
      <c r="EYU58" s="90"/>
      <c r="EYV58" s="90"/>
      <c r="EYW58" s="90"/>
      <c r="EYX58" s="90"/>
      <c r="EYY58" s="90"/>
      <c r="EYZ58" s="90"/>
      <c r="EZA58" s="90"/>
      <c r="EZB58" s="90"/>
      <c r="EZC58" s="90"/>
      <c r="EZD58" s="90"/>
      <c r="EZE58" s="90"/>
      <c r="EZF58" s="90"/>
      <c r="EZG58" s="90"/>
      <c r="EZH58" s="90"/>
      <c r="EZI58" s="90"/>
      <c r="EZJ58" s="90"/>
      <c r="EZK58" s="90"/>
      <c r="EZL58" s="90"/>
      <c r="EZM58" s="90"/>
      <c r="EZN58" s="90"/>
      <c r="EZO58" s="90"/>
      <c r="EZP58" s="90"/>
      <c r="EZQ58" s="90"/>
      <c r="EZR58" s="90"/>
      <c r="EZS58" s="90"/>
      <c r="EZT58" s="90"/>
      <c r="EZU58" s="90"/>
      <c r="EZV58" s="90"/>
      <c r="EZW58" s="90"/>
      <c r="EZX58" s="90"/>
      <c r="EZY58" s="90"/>
      <c r="EZZ58" s="90"/>
      <c r="FAA58" s="90"/>
      <c r="FAB58" s="90"/>
      <c r="FAC58" s="90"/>
      <c r="FAD58" s="90"/>
      <c r="FAE58" s="90"/>
      <c r="FAF58" s="90"/>
      <c r="FAG58" s="90"/>
      <c r="FAH58" s="90"/>
      <c r="FAI58" s="90"/>
      <c r="FAJ58" s="90"/>
      <c r="FAK58" s="90"/>
      <c r="FAL58" s="90"/>
      <c r="FAM58" s="90"/>
      <c r="FAN58" s="90"/>
      <c r="FAO58" s="90"/>
      <c r="FAP58" s="90"/>
      <c r="FAQ58" s="90"/>
      <c r="FAR58" s="90"/>
      <c r="FAS58" s="90"/>
      <c r="FAT58" s="90"/>
      <c r="FAU58" s="90"/>
      <c r="FAV58" s="90"/>
      <c r="FAW58" s="90"/>
      <c r="FAX58" s="90"/>
      <c r="FAY58" s="90"/>
      <c r="FAZ58" s="90"/>
      <c r="FBA58" s="90"/>
      <c r="FBB58" s="90"/>
      <c r="FBC58" s="90"/>
      <c r="FBD58" s="90"/>
      <c r="FBE58" s="90"/>
      <c r="FBF58" s="90"/>
      <c r="FBG58" s="90"/>
      <c r="FBH58" s="90"/>
      <c r="FBI58" s="90"/>
      <c r="FBJ58" s="90"/>
      <c r="FBK58" s="90"/>
      <c r="FBL58" s="90"/>
      <c r="FBM58" s="90"/>
      <c r="FBN58" s="90"/>
      <c r="FBO58" s="90"/>
      <c r="FBP58" s="90"/>
      <c r="FBQ58" s="90"/>
      <c r="FBR58" s="90"/>
      <c r="FBS58" s="90"/>
      <c r="FBT58" s="90"/>
      <c r="FBU58" s="90"/>
      <c r="FBV58" s="90"/>
      <c r="FBW58" s="90"/>
      <c r="FBX58" s="90"/>
      <c r="FBY58" s="90"/>
      <c r="FBZ58" s="90"/>
      <c r="FCA58" s="90"/>
      <c r="FCB58" s="90"/>
      <c r="FCC58" s="90"/>
      <c r="FCD58" s="90"/>
      <c r="FCE58" s="90"/>
      <c r="FCF58" s="90"/>
      <c r="FCG58" s="90"/>
      <c r="FCH58" s="90"/>
      <c r="FCI58" s="90"/>
      <c r="FCJ58" s="90"/>
      <c r="FCK58" s="90"/>
      <c r="FCL58" s="90"/>
      <c r="FCM58" s="90"/>
      <c r="FCN58" s="90"/>
      <c r="FCO58" s="90"/>
      <c r="FCP58" s="90"/>
      <c r="FCQ58" s="90"/>
      <c r="FCR58" s="90"/>
      <c r="FCS58" s="90"/>
      <c r="FCT58" s="90"/>
      <c r="FCU58" s="90"/>
      <c r="FCV58" s="90"/>
      <c r="FCW58" s="90"/>
      <c r="FCX58" s="90"/>
      <c r="FCY58" s="90"/>
      <c r="FCZ58" s="90"/>
      <c r="FDA58" s="90"/>
      <c r="FDB58" s="90"/>
      <c r="FDC58" s="90"/>
      <c r="FDD58" s="90"/>
      <c r="FDE58" s="90"/>
      <c r="FDF58" s="90"/>
      <c r="FDG58" s="90"/>
      <c r="FDH58" s="90"/>
      <c r="FDI58" s="90"/>
      <c r="FDJ58" s="90"/>
      <c r="FDK58" s="90"/>
      <c r="FDL58" s="90"/>
      <c r="FDM58" s="90"/>
      <c r="FDN58" s="90"/>
      <c r="FDO58" s="90"/>
      <c r="FDP58" s="90"/>
      <c r="FDQ58" s="90"/>
      <c r="FDR58" s="90"/>
      <c r="FDS58" s="90"/>
      <c r="FDT58" s="90"/>
      <c r="FDU58" s="90"/>
      <c r="FDV58" s="90"/>
      <c r="FDW58" s="90"/>
      <c r="FDX58" s="90"/>
      <c r="FDY58" s="90"/>
      <c r="FDZ58" s="90"/>
      <c r="FEA58" s="90"/>
      <c r="FEB58" s="90"/>
      <c r="FEC58" s="90"/>
      <c r="FED58" s="90"/>
      <c r="FEE58" s="90"/>
      <c r="FEF58" s="90"/>
      <c r="FEG58" s="90"/>
      <c r="FEH58" s="90"/>
      <c r="FEI58" s="90"/>
      <c r="FEJ58" s="90"/>
      <c r="FEK58" s="90"/>
      <c r="FEL58" s="90"/>
      <c r="FEM58" s="90"/>
      <c r="FEN58" s="90"/>
      <c r="FEO58" s="90"/>
      <c r="FEP58" s="90"/>
      <c r="FEQ58" s="90"/>
      <c r="FER58" s="90"/>
      <c r="FES58" s="90"/>
      <c r="FET58" s="90"/>
      <c r="FEU58" s="90"/>
      <c r="FEV58" s="90"/>
      <c r="FEW58" s="90"/>
      <c r="FEX58" s="90"/>
      <c r="FEY58" s="90"/>
      <c r="FEZ58" s="90"/>
      <c r="FFA58" s="90"/>
      <c r="FFB58" s="90"/>
      <c r="FFC58" s="90"/>
      <c r="FFD58" s="90"/>
      <c r="FFE58" s="90"/>
      <c r="FFF58" s="90"/>
      <c r="FFG58" s="90"/>
      <c r="FFH58" s="90"/>
      <c r="FFI58" s="90"/>
      <c r="FFJ58" s="90"/>
      <c r="FFK58" s="90"/>
      <c r="FFL58" s="90"/>
      <c r="FFM58" s="90"/>
      <c r="FFN58" s="90"/>
      <c r="FFO58" s="90"/>
      <c r="FFP58" s="90"/>
      <c r="FFQ58" s="90"/>
      <c r="FFR58" s="90"/>
      <c r="FFS58" s="90"/>
      <c r="FFT58" s="90"/>
      <c r="FFU58" s="90"/>
      <c r="FFV58" s="90"/>
      <c r="FFW58" s="90"/>
      <c r="FFX58" s="90"/>
      <c r="FFY58" s="90"/>
      <c r="FFZ58" s="90"/>
      <c r="FGA58" s="90"/>
      <c r="FGB58" s="90"/>
      <c r="FGC58" s="90"/>
      <c r="FGD58" s="90"/>
      <c r="FGE58" s="90"/>
      <c r="FGF58" s="90"/>
      <c r="FGG58" s="90"/>
      <c r="FGH58" s="90"/>
      <c r="FGI58" s="90"/>
      <c r="FGJ58" s="90"/>
      <c r="FGK58" s="90"/>
      <c r="FGL58" s="90"/>
      <c r="FGM58" s="90"/>
      <c r="FGN58" s="90"/>
      <c r="FGO58" s="90"/>
      <c r="FGP58" s="90"/>
      <c r="FGQ58" s="90"/>
      <c r="FGR58" s="90"/>
      <c r="FGS58" s="90"/>
      <c r="FGT58" s="90"/>
      <c r="FGU58" s="90"/>
      <c r="FGV58" s="90"/>
      <c r="FGW58" s="90"/>
      <c r="FGX58" s="90"/>
      <c r="FGY58" s="90"/>
      <c r="FGZ58" s="90"/>
      <c r="FHA58" s="90"/>
      <c r="FHB58" s="90"/>
      <c r="FHC58" s="90"/>
      <c r="FHD58" s="90"/>
      <c r="FHE58" s="90"/>
      <c r="FHF58" s="90"/>
      <c r="FHG58" s="90"/>
      <c r="FHH58" s="90"/>
      <c r="FHI58" s="90"/>
      <c r="FHJ58" s="90"/>
      <c r="FHK58" s="90"/>
      <c r="FHL58" s="90"/>
      <c r="FHM58" s="90"/>
      <c r="FHN58" s="90"/>
      <c r="FHO58" s="90"/>
      <c r="FHP58" s="90"/>
      <c r="FHQ58" s="90"/>
      <c r="FHR58" s="90"/>
      <c r="FHS58" s="90"/>
      <c r="FHT58" s="90"/>
      <c r="FHU58" s="90"/>
      <c r="FHV58" s="90"/>
      <c r="FHW58" s="90"/>
      <c r="FHX58" s="90"/>
      <c r="FHY58" s="90"/>
      <c r="FHZ58" s="90"/>
      <c r="FIA58" s="90"/>
      <c r="FIB58" s="90"/>
      <c r="FIC58" s="90"/>
      <c r="FID58" s="90"/>
      <c r="FIE58" s="90"/>
      <c r="FIF58" s="90"/>
      <c r="FIG58" s="90"/>
      <c r="FIH58" s="90"/>
      <c r="FII58" s="90"/>
      <c r="FIJ58" s="90"/>
      <c r="FIK58" s="90"/>
      <c r="FIL58" s="90"/>
      <c r="FIM58" s="90"/>
      <c r="FIN58" s="90"/>
      <c r="FIO58" s="90"/>
      <c r="FIP58" s="90"/>
      <c r="FIQ58" s="90"/>
      <c r="FIR58" s="90"/>
      <c r="FIS58" s="90"/>
      <c r="FIT58" s="90"/>
      <c r="FIU58" s="90"/>
      <c r="FIV58" s="90"/>
      <c r="FIW58" s="90"/>
      <c r="FIX58" s="90"/>
      <c r="FIY58" s="90"/>
      <c r="FIZ58" s="90"/>
      <c r="FJA58" s="90"/>
      <c r="FJB58" s="90"/>
      <c r="FJC58" s="90"/>
      <c r="FJD58" s="90"/>
      <c r="FJE58" s="90"/>
      <c r="FJF58" s="90"/>
      <c r="FJG58" s="90"/>
      <c r="FJH58" s="90"/>
      <c r="FJI58" s="90"/>
      <c r="FJJ58" s="90"/>
      <c r="FJK58" s="90"/>
      <c r="FJL58" s="90"/>
      <c r="FJM58" s="90"/>
      <c r="FJN58" s="90"/>
      <c r="FJO58" s="90"/>
      <c r="FJP58" s="90"/>
      <c r="FJQ58" s="90"/>
      <c r="FJR58" s="90"/>
      <c r="FJS58" s="90"/>
      <c r="FJT58" s="90"/>
      <c r="FJU58" s="90"/>
      <c r="FJV58" s="90"/>
      <c r="FJW58" s="90"/>
      <c r="FJX58" s="90"/>
      <c r="FJY58" s="90"/>
      <c r="FJZ58" s="90"/>
      <c r="FKA58" s="90"/>
      <c r="FKB58" s="90"/>
      <c r="FKC58" s="90"/>
      <c r="FKD58" s="90"/>
      <c r="FKE58" s="90"/>
      <c r="FKF58" s="90"/>
      <c r="FKG58" s="90"/>
      <c r="FKH58" s="90"/>
      <c r="FKI58" s="90"/>
      <c r="FKJ58" s="90"/>
      <c r="FKK58" s="90"/>
      <c r="FKL58" s="90"/>
      <c r="FKM58" s="90"/>
      <c r="FKN58" s="90"/>
      <c r="FKO58" s="90"/>
      <c r="FKP58" s="90"/>
      <c r="FKQ58" s="90"/>
      <c r="FKR58" s="90"/>
      <c r="FKS58" s="90"/>
      <c r="FKT58" s="90"/>
      <c r="FKU58" s="90"/>
      <c r="FKV58" s="90"/>
      <c r="FKW58" s="90"/>
      <c r="FKX58" s="90"/>
      <c r="FKY58" s="90"/>
      <c r="FKZ58" s="90"/>
      <c r="FLA58" s="90"/>
      <c r="FLB58" s="90"/>
      <c r="FLC58" s="90"/>
      <c r="FLD58" s="90"/>
      <c r="FLE58" s="90"/>
      <c r="FLF58" s="90"/>
      <c r="FLG58" s="90"/>
      <c r="FLH58" s="90"/>
      <c r="FLI58" s="90"/>
      <c r="FLJ58" s="90"/>
      <c r="FLK58" s="90"/>
      <c r="FLL58" s="90"/>
      <c r="FLM58" s="90"/>
      <c r="FLN58" s="90"/>
      <c r="FLO58" s="90"/>
      <c r="FLP58" s="90"/>
      <c r="FLQ58" s="90"/>
      <c r="FLR58" s="90"/>
      <c r="FLS58" s="90"/>
      <c r="FLT58" s="90"/>
      <c r="FLU58" s="90"/>
      <c r="FLV58" s="90"/>
      <c r="FLW58" s="90"/>
      <c r="FLX58" s="90"/>
      <c r="FLY58" s="90"/>
      <c r="FLZ58" s="90"/>
      <c r="FMA58" s="90"/>
      <c r="FMB58" s="90"/>
      <c r="FMC58" s="90"/>
      <c r="FMD58" s="90"/>
      <c r="FME58" s="90"/>
      <c r="FMF58" s="90"/>
      <c r="FMG58" s="90"/>
      <c r="FMH58" s="90"/>
      <c r="FMI58" s="90"/>
      <c r="FMJ58" s="90"/>
      <c r="FMK58" s="90"/>
      <c r="FML58" s="90"/>
      <c r="FMM58" s="90"/>
      <c r="FMN58" s="90"/>
      <c r="FMO58" s="90"/>
      <c r="FMP58" s="90"/>
      <c r="FMQ58" s="90"/>
      <c r="FMR58" s="90"/>
      <c r="FMS58" s="90"/>
      <c r="FMT58" s="90"/>
      <c r="FMU58" s="90"/>
      <c r="FMV58" s="90"/>
      <c r="FMW58" s="90"/>
      <c r="FMX58" s="90"/>
      <c r="FMY58" s="90"/>
      <c r="FMZ58" s="90"/>
      <c r="FNA58" s="90"/>
      <c r="FNB58" s="90"/>
      <c r="FNC58" s="90"/>
      <c r="FND58" s="90"/>
      <c r="FNE58" s="90"/>
      <c r="FNF58" s="90"/>
      <c r="FNG58" s="90"/>
      <c r="FNH58" s="90"/>
      <c r="FNI58" s="90"/>
      <c r="FNJ58" s="90"/>
      <c r="FNK58" s="90"/>
      <c r="FNL58" s="90"/>
      <c r="FNM58" s="90"/>
      <c r="FNN58" s="90"/>
      <c r="FNO58" s="90"/>
      <c r="FNP58" s="90"/>
      <c r="FNQ58" s="90"/>
      <c r="FNR58" s="90"/>
      <c r="FNS58" s="90"/>
      <c r="FNT58" s="90"/>
      <c r="FNU58" s="90"/>
      <c r="FNV58" s="90"/>
      <c r="FNW58" s="90"/>
      <c r="FNX58" s="90"/>
      <c r="FNY58" s="90"/>
      <c r="FNZ58" s="90"/>
      <c r="FOA58" s="90"/>
      <c r="FOB58" s="90"/>
      <c r="FOC58" s="90"/>
      <c r="FOD58" s="90"/>
      <c r="FOE58" s="90"/>
      <c r="FOF58" s="90"/>
      <c r="FOG58" s="90"/>
      <c r="FOH58" s="90"/>
      <c r="FOI58" s="90"/>
      <c r="FOJ58" s="90"/>
      <c r="FOK58" s="90"/>
      <c r="FOL58" s="90"/>
      <c r="FOM58" s="90"/>
      <c r="FON58" s="90"/>
      <c r="FOO58" s="90"/>
      <c r="FOP58" s="90"/>
      <c r="FOQ58" s="90"/>
      <c r="FOR58" s="90"/>
      <c r="FOS58" s="90"/>
      <c r="FOT58" s="90"/>
      <c r="FOU58" s="90"/>
      <c r="FOV58" s="90"/>
      <c r="FOW58" s="90"/>
      <c r="FOX58" s="90"/>
      <c r="FOY58" s="90"/>
      <c r="FOZ58" s="90"/>
      <c r="FPA58" s="90"/>
      <c r="FPB58" s="90"/>
      <c r="FPC58" s="90"/>
      <c r="FPD58" s="90"/>
      <c r="FPE58" s="90"/>
      <c r="FPF58" s="90"/>
      <c r="FPG58" s="90"/>
      <c r="FPH58" s="90"/>
      <c r="FPI58" s="90"/>
      <c r="FPJ58" s="90"/>
      <c r="FPK58" s="90"/>
      <c r="FPL58" s="90"/>
      <c r="FPM58" s="90"/>
      <c r="FPN58" s="90"/>
      <c r="FPO58" s="90"/>
      <c r="FPP58" s="90"/>
      <c r="FPQ58" s="90"/>
      <c r="FPR58" s="90"/>
      <c r="FPS58" s="90"/>
      <c r="FPT58" s="90"/>
      <c r="FPU58" s="90"/>
      <c r="FPV58" s="90"/>
      <c r="FPW58" s="90"/>
      <c r="FPX58" s="90"/>
      <c r="FPY58" s="90"/>
      <c r="FPZ58" s="90"/>
      <c r="FQA58" s="90"/>
      <c r="FQB58" s="90"/>
      <c r="FQC58" s="90"/>
      <c r="FQD58" s="90"/>
      <c r="FQE58" s="90"/>
      <c r="FQF58" s="90"/>
      <c r="FQG58" s="90"/>
      <c r="FQH58" s="90"/>
      <c r="FQI58" s="90"/>
      <c r="FQJ58" s="90"/>
      <c r="FQK58" s="90"/>
      <c r="FQL58" s="90"/>
      <c r="FQM58" s="90"/>
      <c r="FQN58" s="90"/>
      <c r="FQO58" s="90"/>
      <c r="FQP58" s="90"/>
      <c r="FQQ58" s="90"/>
      <c r="FQR58" s="90"/>
      <c r="FQS58" s="90"/>
      <c r="FQT58" s="90"/>
      <c r="FQU58" s="90"/>
      <c r="FQV58" s="90"/>
      <c r="FQW58" s="90"/>
      <c r="FQX58" s="90"/>
      <c r="FQY58" s="90"/>
      <c r="FQZ58" s="90"/>
      <c r="FRA58" s="90"/>
      <c r="FRB58" s="90"/>
      <c r="FRC58" s="90"/>
      <c r="FRD58" s="90"/>
      <c r="FRE58" s="90"/>
      <c r="FRF58" s="90"/>
      <c r="FRG58" s="90"/>
      <c r="FRH58" s="90"/>
      <c r="FRI58" s="90"/>
      <c r="FRJ58" s="90"/>
      <c r="FRK58" s="90"/>
      <c r="FRL58" s="90"/>
      <c r="FRM58" s="90"/>
      <c r="FRN58" s="90"/>
      <c r="FRO58" s="90"/>
      <c r="FRP58" s="90"/>
      <c r="FRQ58" s="90"/>
      <c r="FRR58" s="90"/>
      <c r="FRS58" s="90"/>
      <c r="FRT58" s="90"/>
      <c r="FRU58" s="90"/>
      <c r="FRV58" s="90"/>
      <c r="FRW58" s="90"/>
      <c r="FRX58" s="90"/>
      <c r="FRY58" s="90"/>
      <c r="FRZ58" s="90"/>
      <c r="FSA58" s="90"/>
      <c r="FSB58" s="90"/>
      <c r="FSC58" s="90"/>
      <c r="FSD58" s="90"/>
      <c r="FSE58" s="90"/>
      <c r="FSF58" s="90"/>
      <c r="FSG58" s="90"/>
      <c r="FSH58" s="90"/>
      <c r="FSI58" s="90"/>
      <c r="FSJ58" s="90"/>
      <c r="FSK58" s="90"/>
      <c r="FSL58" s="90"/>
      <c r="FSM58" s="90"/>
      <c r="FSN58" s="90"/>
      <c r="FSO58" s="90"/>
      <c r="FSP58" s="90"/>
      <c r="FSQ58" s="90"/>
      <c r="FSR58" s="90"/>
      <c r="FSS58" s="90"/>
      <c r="FST58" s="90"/>
      <c r="FSU58" s="90"/>
      <c r="FSV58" s="90"/>
      <c r="FSW58" s="90"/>
      <c r="FSX58" s="90"/>
      <c r="FSY58" s="90"/>
      <c r="FSZ58" s="90"/>
      <c r="FTA58" s="90"/>
      <c r="FTB58" s="90"/>
      <c r="FTC58" s="90"/>
      <c r="FTD58" s="90"/>
      <c r="FTE58" s="90"/>
      <c r="FTF58" s="90"/>
      <c r="FTG58" s="90"/>
      <c r="FTH58" s="90"/>
      <c r="FTI58" s="90"/>
      <c r="FTJ58" s="90"/>
      <c r="FTK58" s="90"/>
      <c r="FTL58" s="90"/>
      <c r="FTM58" s="90"/>
      <c r="FTN58" s="90"/>
      <c r="FTO58" s="90"/>
      <c r="FTP58" s="90"/>
      <c r="FTQ58" s="90"/>
      <c r="FTR58" s="90"/>
      <c r="FTS58" s="90"/>
      <c r="FTT58" s="90"/>
      <c r="FTU58" s="90"/>
      <c r="FTV58" s="90"/>
      <c r="FTW58" s="90"/>
      <c r="FTX58" s="90"/>
      <c r="FTY58" s="90"/>
      <c r="FTZ58" s="90"/>
      <c r="FUA58" s="90"/>
      <c r="FUB58" s="90"/>
      <c r="FUC58" s="90"/>
      <c r="FUD58" s="90"/>
      <c r="FUE58" s="90"/>
      <c r="FUF58" s="90"/>
      <c r="FUG58" s="90"/>
      <c r="FUH58" s="90"/>
      <c r="FUI58" s="90"/>
      <c r="FUJ58" s="90"/>
      <c r="FUK58" s="90"/>
      <c r="FUL58" s="90"/>
      <c r="FUM58" s="90"/>
      <c r="FUN58" s="90"/>
      <c r="FUO58" s="90"/>
      <c r="FUP58" s="90"/>
      <c r="FUQ58" s="90"/>
      <c r="FUR58" s="90"/>
      <c r="FUS58" s="90"/>
      <c r="FUT58" s="90"/>
      <c r="FUU58" s="90"/>
      <c r="FUV58" s="90"/>
      <c r="FUW58" s="90"/>
      <c r="FUX58" s="90"/>
      <c r="FUY58" s="90"/>
      <c r="FUZ58" s="90"/>
      <c r="FVA58" s="90"/>
      <c r="FVB58" s="90"/>
      <c r="FVC58" s="90"/>
      <c r="FVD58" s="90"/>
      <c r="FVE58" s="90"/>
      <c r="FVF58" s="90"/>
      <c r="FVG58" s="90"/>
      <c r="FVH58" s="90"/>
      <c r="FVI58" s="90"/>
      <c r="FVJ58" s="90"/>
      <c r="FVK58" s="90"/>
      <c r="FVL58" s="90"/>
      <c r="FVM58" s="90"/>
      <c r="FVN58" s="90"/>
      <c r="FVO58" s="90"/>
      <c r="FVP58" s="90"/>
      <c r="FVQ58" s="90"/>
      <c r="FVR58" s="90"/>
      <c r="FVS58" s="90"/>
      <c r="FVT58" s="90"/>
      <c r="FVU58" s="90"/>
      <c r="FVV58" s="90"/>
      <c r="FVW58" s="90"/>
      <c r="FVX58" s="90"/>
      <c r="FVY58" s="90"/>
      <c r="FVZ58" s="90"/>
      <c r="FWA58" s="90"/>
      <c r="FWB58" s="90"/>
      <c r="FWC58" s="90"/>
      <c r="FWD58" s="90"/>
      <c r="FWE58" s="90"/>
      <c r="FWF58" s="90"/>
      <c r="FWG58" s="90"/>
      <c r="FWH58" s="90"/>
      <c r="FWI58" s="90"/>
      <c r="FWJ58" s="90"/>
      <c r="FWK58" s="90"/>
      <c r="FWL58" s="90"/>
      <c r="FWM58" s="90"/>
      <c r="FWN58" s="90"/>
      <c r="FWO58" s="90"/>
      <c r="FWP58" s="90"/>
      <c r="FWQ58" s="90"/>
      <c r="FWR58" s="90"/>
      <c r="FWS58" s="90"/>
      <c r="FWT58" s="90"/>
      <c r="FWU58" s="90"/>
      <c r="FWV58" s="90"/>
      <c r="FWW58" s="90"/>
      <c r="FWX58" s="90"/>
      <c r="FWY58" s="90"/>
      <c r="FWZ58" s="90"/>
      <c r="FXA58" s="90"/>
      <c r="FXB58" s="90"/>
      <c r="FXC58" s="90"/>
      <c r="FXD58" s="90"/>
      <c r="FXE58" s="90"/>
      <c r="FXF58" s="90"/>
      <c r="FXG58" s="90"/>
      <c r="FXH58" s="90"/>
      <c r="FXI58" s="90"/>
      <c r="FXJ58" s="90"/>
      <c r="FXK58" s="90"/>
      <c r="FXL58" s="90"/>
      <c r="FXM58" s="90"/>
      <c r="FXN58" s="90"/>
      <c r="FXO58" s="90"/>
      <c r="FXP58" s="90"/>
      <c r="FXQ58" s="90"/>
      <c r="FXR58" s="90"/>
      <c r="FXS58" s="90"/>
      <c r="FXT58" s="90"/>
      <c r="FXU58" s="90"/>
      <c r="FXV58" s="90"/>
      <c r="FXW58" s="90"/>
      <c r="FXX58" s="90"/>
      <c r="FXY58" s="90"/>
      <c r="FXZ58" s="90"/>
      <c r="FYA58" s="90"/>
      <c r="FYB58" s="90"/>
      <c r="FYC58" s="90"/>
      <c r="FYD58" s="90"/>
      <c r="FYE58" s="90"/>
      <c r="FYF58" s="90"/>
      <c r="FYG58" s="90"/>
      <c r="FYH58" s="90"/>
      <c r="FYI58" s="90"/>
      <c r="FYJ58" s="90"/>
      <c r="FYK58" s="90"/>
      <c r="FYL58" s="90"/>
      <c r="FYM58" s="90"/>
      <c r="FYN58" s="90"/>
      <c r="FYO58" s="90"/>
      <c r="FYP58" s="90"/>
      <c r="FYQ58" s="90"/>
      <c r="FYR58" s="90"/>
      <c r="FYS58" s="90"/>
      <c r="FYT58" s="90"/>
      <c r="FYU58" s="90"/>
      <c r="FYV58" s="90"/>
      <c r="FYW58" s="90"/>
      <c r="FYX58" s="90"/>
      <c r="FYY58" s="90"/>
      <c r="FYZ58" s="90"/>
      <c r="FZA58" s="90"/>
      <c r="FZB58" s="90"/>
      <c r="FZC58" s="90"/>
      <c r="FZD58" s="90"/>
      <c r="FZE58" s="90"/>
      <c r="FZF58" s="90"/>
      <c r="FZG58" s="90"/>
      <c r="FZH58" s="90"/>
      <c r="FZI58" s="90"/>
      <c r="FZJ58" s="90"/>
      <c r="FZK58" s="90"/>
      <c r="FZL58" s="90"/>
      <c r="FZM58" s="90"/>
      <c r="FZN58" s="90"/>
      <c r="FZO58" s="90"/>
      <c r="FZP58" s="90"/>
      <c r="FZQ58" s="90"/>
      <c r="FZR58" s="90"/>
      <c r="FZS58" s="90"/>
      <c r="FZT58" s="90"/>
      <c r="FZU58" s="90"/>
      <c r="FZV58" s="90"/>
      <c r="FZW58" s="90"/>
      <c r="FZX58" s="90"/>
      <c r="FZY58" s="90"/>
      <c r="FZZ58" s="90"/>
      <c r="GAA58" s="90"/>
      <c r="GAB58" s="90"/>
      <c r="GAC58" s="90"/>
      <c r="GAD58" s="90"/>
      <c r="GAE58" s="90"/>
      <c r="GAF58" s="90"/>
      <c r="GAG58" s="90"/>
      <c r="GAH58" s="90"/>
      <c r="GAI58" s="90"/>
      <c r="GAJ58" s="90"/>
      <c r="GAK58" s="90"/>
      <c r="GAL58" s="90"/>
      <c r="GAM58" s="90"/>
      <c r="GAN58" s="90"/>
      <c r="GAO58" s="90"/>
      <c r="GAP58" s="90"/>
      <c r="GAQ58" s="90"/>
      <c r="GAR58" s="90"/>
      <c r="GAS58" s="90"/>
      <c r="GAT58" s="90"/>
      <c r="GAU58" s="90"/>
      <c r="GAV58" s="90"/>
      <c r="GAW58" s="90"/>
      <c r="GAX58" s="90"/>
      <c r="GAY58" s="90"/>
      <c r="GAZ58" s="90"/>
      <c r="GBA58" s="90"/>
      <c r="GBB58" s="90"/>
      <c r="GBC58" s="90"/>
      <c r="GBD58" s="90"/>
      <c r="GBE58" s="90"/>
      <c r="GBF58" s="90"/>
      <c r="GBG58" s="90"/>
      <c r="GBH58" s="90"/>
      <c r="GBI58" s="90"/>
      <c r="GBJ58" s="90"/>
      <c r="GBK58" s="90"/>
      <c r="GBL58" s="90"/>
      <c r="GBM58" s="90"/>
      <c r="GBN58" s="90"/>
      <c r="GBO58" s="90"/>
      <c r="GBP58" s="90"/>
      <c r="GBQ58" s="90"/>
      <c r="GBR58" s="90"/>
      <c r="GBS58" s="90"/>
      <c r="GBT58" s="90"/>
      <c r="GBU58" s="90"/>
      <c r="GBV58" s="90"/>
      <c r="GBW58" s="90"/>
      <c r="GBX58" s="90"/>
      <c r="GBY58" s="90"/>
      <c r="GBZ58" s="90"/>
      <c r="GCA58" s="90"/>
      <c r="GCB58" s="90"/>
      <c r="GCC58" s="90"/>
      <c r="GCD58" s="90"/>
      <c r="GCE58" s="90"/>
      <c r="GCF58" s="90"/>
      <c r="GCG58" s="90"/>
      <c r="GCH58" s="90"/>
      <c r="GCI58" s="90"/>
      <c r="GCJ58" s="90"/>
      <c r="GCK58" s="90"/>
      <c r="GCL58" s="90"/>
      <c r="GCM58" s="90"/>
      <c r="GCN58" s="90"/>
      <c r="GCO58" s="90"/>
      <c r="GCP58" s="90"/>
      <c r="GCQ58" s="90"/>
      <c r="GCR58" s="90"/>
      <c r="GCS58" s="90"/>
      <c r="GCT58" s="90"/>
      <c r="GCU58" s="90"/>
      <c r="GCV58" s="90"/>
      <c r="GCW58" s="90"/>
      <c r="GCX58" s="90"/>
      <c r="GCY58" s="90"/>
      <c r="GCZ58" s="90"/>
      <c r="GDA58" s="90"/>
      <c r="GDB58" s="90"/>
      <c r="GDC58" s="90"/>
      <c r="GDD58" s="90"/>
      <c r="GDE58" s="90"/>
      <c r="GDF58" s="90"/>
      <c r="GDG58" s="90"/>
      <c r="GDH58" s="90"/>
      <c r="GDI58" s="90"/>
      <c r="GDJ58" s="90"/>
      <c r="GDK58" s="90"/>
      <c r="GDL58" s="90"/>
      <c r="GDM58" s="90"/>
      <c r="GDN58" s="90"/>
      <c r="GDO58" s="90"/>
      <c r="GDP58" s="90"/>
      <c r="GDQ58" s="90"/>
      <c r="GDR58" s="90"/>
      <c r="GDS58" s="90"/>
      <c r="GDT58" s="90"/>
      <c r="GDU58" s="90"/>
      <c r="GDV58" s="90"/>
      <c r="GDW58" s="90"/>
      <c r="GDX58" s="90"/>
      <c r="GDY58" s="90"/>
      <c r="GDZ58" s="90"/>
      <c r="GEA58" s="90"/>
      <c r="GEB58" s="90"/>
      <c r="GEC58" s="90"/>
      <c r="GED58" s="90"/>
      <c r="GEE58" s="90"/>
      <c r="GEF58" s="90"/>
      <c r="GEG58" s="90"/>
      <c r="GEH58" s="90"/>
      <c r="GEI58" s="90"/>
      <c r="GEJ58" s="90"/>
      <c r="GEK58" s="90"/>
      <c r="GEL58" s="90"/>
      <c r="GEM58" s="90"/>
      <c r="GEN58" s="90"/>
      <c r="GEO58" s="90"/>
      <c r="GEP58" s="90"/>
      <c r="GEQ58" s="90"/>
      <c r="GER58" s="90"/>
      <c r="GES58" s="90"/>
      <c r="GET58" s="90"/>
      <c r="GEU58" s="90"/>
      <c r="GEV58" s="90"/>
      <c r="GEW58" s="90"/>
      <c r="GEX58" s="90"/>
      <c r="GEY58" s="90"/>
      <c r="GEZ58" s="90"/>
      <c r="GFA58" s="90"/>
      <c r="GFB58" s="90"/>
      <c r="GFC58" s="90"/>
      <c r="GFD58" s="90"/>
      <c r="GFE58" s="90"/>
      <c r="GFF58" s="90"/>
      <c r="GFG58" s="90"/>
      <c r="GFH58" s="90"/>
      <c r="GFI58" s="90"/>
      <c r="GFJ58" s="90"/>
      <c r="GFK58" s="90"/>
      <c r="GFL58" s="90"/>
      <c r="GFM58" s="90"/>
      <c r="GFN58" s="90"/>
      <c r="GFO58" s="90"/>
      <c r="GFP58" s="90"/>
      <c r="GFQ58" s="90"/>
      <c r="GFR58" s="90"/>
      <c r="GFS58" s="90"/>
      <c r="GFT58" s="90"/>
      <c r="GFU58" s="90"/>
      <c r="GFV58" s="90"/>
      <c r="GFW58" s="90"/>
      <c r="GFX58" s="90"/>
      <c r="GFY58" s="90"/>
      <c r="GFZ58" s="90"/>
      <c r="GGA58" s="90"/>
      <c r="GGB58" s="90"/>
      <c r="GGC58" s="90"/>
      <c r="GGD58" s="90"/>
      <c r="GGE58" s="90"/>
      <c r="GGF58" s="90"/>
      <c r="GGG58" s="90"/>
      <c r="GGH58" s="90"/>
      <c r="GGI58" s="90"/>
      <c r="GGJ58" s="90"/>
      <c r="GGK58" s="90"/>
      <c r="GGL58" s="90"/>
      <c r="GGM58" s="90"/>
      <c r="GGN58" s="90"/>
      <c r="GGO58" s="90"/>
      <c r="GGP58" s="90"/>
      <c r="GGQ58" s="90"/>
      <c r="GGR58" s="90"/>
      <c r="GGS58" s="90"/>
      <c r="GGT58" s="90"/>
      <c r="GGU58" s="90"/>
      <c r="GGV58" s="90"/>
      <c r="GGW58" s="90"/>
      <c r="GGX58" s="90"/>
      <c r="GGY58" s="90"/>
      <c r="GGZ58" s="90"/>
      <c r="GHA58" s="90"/>
      <c r="GHB58" s="90"/>
      <c r="GHC58" s="90"/>
      <c r="GHD58" s="90"/>
      <c r="GHE58" s="90"/>
      <c r="GHF58" s="90"/>
      <c r="GHG58" s="90"/>
      <c r="GHH58" s="90"/>
      <c r="GHI58" s="90"/>
      <c r="GHJ58" s="90"/>
      <c r="GHK58" s="90"/>
      <c r="GHL58" s="90"/>
      <c r="GHM58" s="90"/>
      <c r="GHN58" s="90"/>
      <c r="GHO58" s="90"/>
      <c r="GHP58" s="90"/>
      <c r="GHQ58" s="90"/>
      <c r="GHR58" s="90"/>
      <c r="GHS58" s="90"/>
      <c r="GHT58" s="90"/>
      <c r="GHU58" s="90"/>
      <c r="GHV58" s="90"/>
      <c r="GHW58" s="90"/>
      <c r="GHX58" s="90"/>
      <c r="GHY58" s="90"/>
      <c r="GHZ58" s="90"/>
      <c r="GIA58" s="90"/>
      <c r="GIB58" s="90"/>
      <c r="GIC58" s="90"/>
      <c r="GID58" s="90"/>
      <c r="GIE58" s="90"/>
      <c r="GIF58" s="90"/>
      <c r="GIG58" s="90"/>
      <c r="GIH58" s="90"/>
      <c r="GII58" s="90"/>
      <c r="GIJ58" s="90"/>
      <c r="GIK58" s="90"/>
      <c r="GIL58" s="90"/>
      <c r="GIM58" s="90"/>
      <c r="GIN58" s="90"/>
      <c r="GIO58" s="90"/>
      <c r="GIP58" s="90"/>
      <c r="GIQ58" s="90"/>
      <c r="GIR58" s="90"/>
      <c r="GIS58" s="90"/>
      <c r="GIT58" s="90"/>
      <c r="GIU58" s="90"/>
      <c r="GIV58" s="90"/>
      <c r="GIW58" s="90"/>
      <c r="GIX58" s="90"/>
      <c r="GIY58" s="90"/>
      <c r="GIZ58" s="90"/>
      <c r="GJA58" s="90"/>
      <c r="GJB58" s="90"/>
      <c r="GJC58" s="90"/>
      <c r="GJD58" s="90"/>
      <c r="GJE58" s="90"/>
      <c r="GJF58" s="90"/>
      <c r="GJG58" s="90"/>
      <c r="GJH58" s="90"/>
      <c r="GJI58" s="90"/>
      <c r="GJJ58" s="90"/>
      <c r="GJK58" s="90"/>
      <c r="GJL58" s="90"/>
      <c r="GJM58" s="90"/>
      <c r="GJN58" s="90"/>
      <c r="GJO58" s="90"/>
      <c r="GJP58" s="90"/>
      <c r="GJQ58" s="90"/>
      <c r="GJR58" s="90"/>
      <c r="GJS58" s="90"/>
      <c r="GJT58" s="90"/>
      <c r="GJU58" s="90"/>
      <c r="GJV58" s="90"/>
      <c r="GJW58" s="90"/>
      <c r="GJX58" s="90"/>
      <c r="GJY58" s="90"/>
      <c r="GJZ58" s="90"/>
      <c r="GKA58" s="90"/>
      <c r="GKB58" s="90"/>
      <c r="GKC58" s="90"/>
      <c r="GKD58" s="90"/>
      <c r="GKE58" s="90"/>
      <c r="GKF58" s="90"/>
      <c r="GKG58" s="90"/>
      <c r="GKH58" s="90"/>
      <c r="GKI58" s="90"/>
      <c r="GKJ58" s="90"/>
      <c r="GKK58" s="90"/>
      <c r="GKL58" s="90"/>
      <c r="GKM58" s="90"/>
      <c r="GKN58" s="90"/>
      <c r="GKO58" s="90"/>
      <c r="GKP58" s="90"/>
      <c r="GKQ58" s="90"/>
      <c r="GKR58" s="90"/>
      <c r="GKS58" s="90"/>
      <c r="GKT58" s="90"/>
      <c r="GKU58" s="90"/>
      <c r="GKV58" s="90"/>
      <c r="GKW58" s="90"/>
      <c r="GKX58" s="90"/>
      <c r="GKY58" s="90"/>
      <c r="GKZ58" s="90"/>
      <c r="GLA58" s="90"/>
      <c r="GLB58" s="90"/>
      <c r="GLC58" s="90"/>
      <c r="GLD58" s="90"/>
      <c r="GLE58" s="90"/>
      <c r="GLF58" s="90"/>
      <c r="GLG58" s="90"/>
      <c r="GLH58" s="90"/>
      <c r="GLI58" s="90"/>
      <c r="GLJ58" s="90"/>
      <c r="GLK58" s="90"/>
      <c r="GLL58" s="90"/>
      <c r="GLM58" s="90"/>
      <c r="GLN58" s="90"/>
      <c r="GLO58" s="90"/>
      <c r="GLP58" s="90"/>
      <c r="GLQ58" s="90"/>
      <c r="GLR58" s="90"/>
      <c r="GLS58" s="90"/>
      <c r="GLT58" s="90"/>
      <c r="GLU58" s="90"/>
      <c r="GLV58" s="90"/>
      <c r="GLW58" s="90"/>
      <c r="GLX58" s="90"/>
      <c r="GLY58" s="90"/>
      <c r="GLZ58" s="90"/>
      <c r="GMA58" s="90"/>
      <c r="GMB58" s="90"/>
      <c r="GMC58" s="90"/>
      <c r="GMD58" s="90"/>
      <c r="GME58" s="90"/>
      <c r="GMF58" s="90"/>
      <c r="GMG58" s="90"/>
      <c r="GMH58" s="90"/>
      <c r="GMI58" s="90"/>
      <c r="GMJ58" s="90"/>
      <c r="GMK58" s="90"/>
      <c r="GML58" s="90"/>
      <c r="GMM58" s="90"/>
      <c r="GMN58" s="90"/>
      <c r="GMO58" s="90"/>
      <c r="GMP58" s="90"/>
      <c r="GMQ58" s="90"/>
      <c r="GMR58" s="90"/>
      <c r="GMS58" s="90"/>
      <c r="GMT58" s="90"/>
      <c r="GMU58" s="90"/>
      <c r="GMV58" s="90"/>
      <c r="GMW58" s="90"/>
      <c r="GMX58" s="90"/>
      <c r="GMY58" s="90"/>
      <c r="GMZ58" s="90"/>
      <c r="GNA58" s="90"/>
      <c r="GNB58" s="90"/>
      <c r="GNC58" s="90"/>
      <c r="GND58" s="90"/>
      <c r="GNE58" s="90"/>
      <c r="GNF58" s="90"/>
      <c r="GNG58" s="90"/>
      <c r="GNH58" s="90"/>
      <c r="GNI58" s="90"/>
      <c r="GNJ58" s="90"/>
      <c r="GNK58" s="90"/>
      <c r="GNL58" s="90"/>
      <c r="GNM58" s="90"/>
      <c r="GNN58" s="90"/>
      <c r="GNO58" s="90"/>
      <c r="GNP58" s="90"/>
      <c r="GNQ58" s="90"/>
      <c r="GNR58" s="90"/>
      <c r="GNS58" s="90"/>
      <c r="GNT58" s="90"/>
      <c r="GNU58" s="90"/>
      <c r="GNV58" s="90"/>
      <c r="GNW58" s="90"/>
      <c r="GNX58" s="90"/>
      <c r="GNY58" s="90"/>
      <c r="GNZ58" s="90"/>
      <c r="GOA58" s="90"/>
      <c r="GOB58" s="90"/>
      <c r="GOC58" s="90"/>
      <c r="GOD58" s="90"/>
      <c r="GOE58" s="90"/>
      <c r="GOF58" s="90"/>
      <c r="GOG58" s="90"/>
      <c r="GOH58" s="90"/>
      <c r="GOI58" s="90"/>
      <c r="GOJ58" s="90"/>
      <c r="GOK58" s="90"/>
      <c r="GOL58" s="90"/>
      <c r="GOM58" s="90"/>
      <c r="GON58" s="90"/>
      <c r="GOO58" s="90"/>
      <c r="GOP58" s="90"/>
      <c r="GOQ58" s="90"/>
      <c r="GOR58" s="90"/>
      <c r="GOS58" s="90"/>
      <c r="GOT58" s="90"/>
      <c r="GOU58" s="90"/>
      <c r="GOV58" s="90"/>
      <c r="GOW58" s="90"/>
      <c r="GOX58" s="90"/>
      <c r="GOY58" s="90"/>
      <c r="GOZ58" s="90"/>
      <c r="GPA58" s="90"/>
      <c r="GPB58" s="90"/>
      <c r="GPC58" s="90"/>
      <c r="GPD58" s="90"/>
      <c r="GPE58" s="90"/>
      <c r="GPF58" s="90"/>
      <c r="GPG58" s="90"/>
      <c r="GPH58" s="90"/>
      <c r="GPI58" s="90"/>
      <c r="GPJ58" s="90"/>
      <c r="GPK58" s="90"/>
      <c r="GPL58" s="90"/>
      <c r="GPM58" s="90"/>
      <c r="GPN58" s="90"/>
      <c r="GPO58" s="90"/>
      <c r="GPP58" s="90"/>
      <c r="GPQ58" s="90"/>
      <c r="GPR58" s="90"/>
      <c r="GPS58" s="90"/>
      <c r="GPT58" s="90"/>
      <c r="GPU58" s="90"/>
      <c r="GPV58" s="90"/>
      <c r="GPW58" s="90"/>
      <c r="GPX58" s="90"/>
      <c r="GPY58" s="90"/>
      <c r="GPZ58" s="90"/>
      <c r="GQA58" s="90"/>
      <c r="GQB58" s="90"/>
      <c r="GQC58" s="90"/>
      <c r="GQD58" s="90"/>
      <c r="GQE58" s="90"/>
      <c r="GQF58" s="90"/>
      <c r="GQG58" s="90"/>
      <c r="GQH58" s="90"/>
      <c r="GQI58" s="90"/>
      <c r="GQJ58" s="90"/>
      <c r="GQK58" s="90"/>
      <c r="GQL58" s="90"/>
      <c r="GQM58" s="90"/>
      <c r="GQN58" s="90"/>
      <c r="GQO58" s="90"/>
      <c r="GQP58" s="90"/>
      <c r="GQQ58" s="90"/>
      <c r="GQR58" s="90"/>
      <c r="GQS58" s="90"/>
      <c r="GQT58" s="90"/>
      <c r="GQU58" s="90"/>
      <c r="GQV58" s="90"/>
      <c r="GQW58" s="90"/>
      <c r="GQX58" s="90"/>
      <c r="GQY58" s="90"/>
      <c r="GQZ58" s="90"/>
      <c r="GRA58" s="90"/>
      <c r="GRB58" s="90"/>
      <c r="GRC58" s="90"/>
      <c r="GRD58" s="90"/>
      <c r="GRE58" s="90"/>
      <c r="GRF58" s="90"/>
      <c r="GRG58" s="90"/>
      <c r="GRH58" s="90"/>
      <c r="GRI58" s="90"/>
      <c r="GRJ58" s="90"/>
      <c r="GRK58" s="90"/>
      <c r="GRL58" s="90"/>
      <c r="GRM58" s="90"/>
      <c r="GRN58" s="90"/>
      <c r="GRO58" s="90"/>
      <c r="GRP58" s="90"/>
      <c r="GRQ58" s="90"/>
      <c r="GRR58" s="90"/>
      <c r="GRS58" s="90"/>
      <c r="GRT58" s="90"/>
      <c r="GRU58" s="90"/>
      <c r="GRV58" s="90"/>
      <c r="GRW58" s="90"/>
      <c r="GRX58" s="90"/>
      <c r="GRY58" s="90"/>
      <c r="GRZ58" s="90"/>
      <c r="GSA58" s="90"/>
      <c r="GSB58" s="90"/>
      <c r="GSC58" s="90"/>
      <c r="GSD58" s="90"/>
      <c r="GSE58" s="90"/>
      <c r="GSF58" s="90"/>
      <c r="GSG58" s="90"/>
      <c r="GSH58" s="90"/>
      <c r="GSI58" s="90"/>
      <c r="GSJ58" s="90"/>
      <c r="GSK58" s="90"/>
      <c r="GSL58" s="90"/>
      <c r="GSM58" s="90"/>
      <c r="GSN58" s="90"/>
      <c r="GSO58" s="90"/>
      <c r="GSP58" s="90"/>
      <c r="GSQ58" s="90"/>
      <c r="GSR58" s="90"/>
      <c r="GSS58" s="90"/>
      <c r="GST58" s="90"/>
      <c r="GSU58" s="90"/>
      <c r="GSV58" s="90"/>
      <c r="GSW58" s="90"/>
      <c r="GSX58" s="90"/>
      <c r="GSY58" s="90"/>
      <c r="GSZ58" s="90"/>
      <c r="GTA58" s="90"/>
      <c r="GTB58" s="90"/>
      <c r="GTC58" s="90"/>
      <c r="GTD58" s="90"/>
      <c r="GTE58" s="90"/>
      <c r="GTF58" s="90"/>
      <c r="GTG58" s="90"/>
      <c r="GTH58" s="90"/>
      <c r="GTI58" s="90"/>
      <c r="GTJ58" s="90"/>
      <c r="GTK58" s="90"/>
      <c r="GTL58" s="90"/>
      <c r="GTM58" s="90"/>
      <c r="GTN58" s="90"/>
      <c r="GTO58" s="90"/>
      <c r="GTP58" s="90"/>
      <c r="GTQ58" s="90"/>
      <c r="GTR58" s="90"/>
      <c r="GTS58" s="90"/>
      <c r="GTT58" s="90"/>
      <c r="GTU58" s="90"/>
      <c r="GTV58" s="90"/>
      <c r="GTW58" s="90"/>
      <c r="GTX58" s="90"/>
      <c r="GTY58" s="90"/>
      <c r="GTZ58" s="90"/>
      <c r="GUA58" s="90"/>
      <c r="GUB58" s="90"/>
      <c r="GUC58" s="90"/>
      <c r="GUD58" s="90"/>
      <c r="GUE58" s="90"/>
      <c r="GUF58" s="90"/>
      <c r="GUG58" s="90"/>
      <c r="GUH58" s="90"/>
      <c r="GUI58" s="90"/>
      <c r="GUJ58" s="90"/>
      <c r="GUK58" s="90"/>
      <c r="GUL58" s="90"/>
      <c r="GUM58" s="90"/>
      <c r="GUN58" s="90"/>
      <c r="GUO58" s="90"/>
      <c r="GUP58" s="90"/>
      <c r="GUQ58" s="90"/>
      <c r="GUR58" s="90"/>
      <c r="GUS58" s="90"/>
      <c r="GUT58" s="90"/>
      <c r="GUU58" s="90"/>
      <c r="GUV58" s="90"/>
      <c r="GUW58" s="90"/>
      <c r="GUX58" s="90"/>
      <c r="GUY58" s="90"/>
      <c r="GUZ58" s="90"/>
      <c r="GVA58" s="90"/>
      <c r="GVB58" s="90"/>
      <c r="GVC58" s="90"/>
      <c r="GVD58" s="90"/>
      <c r="GVE58" s="90"/>
    </row>
    <row r="59" spans="1:5309" s="91" customFormat="1">
      <c r="A59" s="106"/>
      <c r="B59" s="106"/>
      <c r="C59" s="106"/>
      <c r="D59" s="106"/>
      <c r="E59" s="106"/>
      <c r="F59" s="107"/>
      <c r="G59" s="106"/>
      <c r="H59" s="106"/>
      <c r="I59" s="106"/>
      <c r="J59" s="106"/>
      <c r="K59" s="106"/>
      <c r="L59" s="114"/>
      <c r="M59" s="122"/>
      <c r="N59" s="123"/>
      <c r="O59" s="106"/>
      <c r="P59" s="123"/>
      <c r="Q59" s="106"/>
      <c r="R59" s="107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90"/>
      <c r="EI59" s="90"/>
      <c r="EJ59" s="90"/>
      <c r="EK59" s="90"/>
      <c r="EL59" s="90"/>
      <c r="EM59" s="90"/>
      <c r="EN59" s="90"/>
      <c r="EO59" s="90"/>
      <c r="EP59" s="90"/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0"/>
      <c r="FC59" s="90"/>
      <c r="FD59" s="90"/>
      <c r="FE59" s="90"/>
      <c r="FF59" s="90"/>
      <c r="FG59" s="90"/>
      <c r="FH59" s="90"/>
      <c r="FI59" s="90"/>
      <c r="FJ59" s="90"/>
      <c r="FK59" s="90"/>
      <c r="FL59" s="90"/>
      <c r="FM59" s="90"/>
      <c r="FN59" s="90"/>
      <c r="FO59" s="90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0"/>
      <c r="GC59" s="90"/>
      <c r="GD59" s="90"/>
      <c r="GE59" s="90"/>
      <c r="GF59" s="90"/>
      <c r="GG59" s="90"/>
      <c r="GH59" s="90"/>
      <c r="GI59" s="90"/>
      <c r="GJ59" s="90"/>
      <c r="GK59" s="90"/>
      <c r="GL59" s="90"/>
      <c r="GM59" s="90"/>
      <c r="GN59" s="90"/>
      <c r="GO59" s="90"/>
      <c r="GP59" s="90"/>
      <c r="GQ59" s="90"/>
      <c r="GR59" s="90"/>
      <c r="GS59" s="90"/>
      <c r="GT59" s="90"/>
      <c r="GU59" s="90"/>
      <c r="GV59" s="90"/>
      <c r="GW59" s="90"/>
      <c r="GX59" s="90"/>
      <c r="GY59" s="90"/>
      <c r="GZ59" s="90"/>
      <c r="HA59" s="90"/>
      <c r="HB59" s="90"/>
      <c r="HC59" s="90"/>
      <c r="HD59" s="90"/>
      <c r="HE59" s="90"/>
      <c r="HF59" s="90"/>
      <c r="HG59" s="90"/>
      <c r="HH59" s="90"/>
      <c r="HI59" s="90"/>
      <c r="HJ59" s="90"/>
      <c r="HK59" s="90"/>
      <c r="HL59" s="90"/>
      <c r="HM59" s="90"/>
      <c r="HN59" s="90"/>
      <c r="HO59" s="90"/>
      <c r="HP59" s="90"/>
      <c r="HQ59" s="90"/>
      <c r="HR59" s="90"/>
      <c r="HS59" s="90"/>
      <c r="HT59" s="90"/>
      <c r="HU59" s="90"/>
      <c r="HV59" s="90"/>
      <c r="HW59" s="90"/>
      <c r="HX59" s="90"/>
      <c r="HY59" s="90"/>
      <c r="HZ59" s="90"/>
      <c r="IA59" s="90"/>
      <c r="IB59" s="90"/>
      <c r="IC59" s="90"/>
      <c r="ID59" s="90"/>
      <c r="IE59" s="90"/>
      <c r="IF59" s="90"/>
      <c r="IG59" s="90"/>
      <c r="IH59" s="90"/>
      <c r="II59" s="90"/>
      <c r="IJ59" s="90"/>
      <c r="IK59" s="90"/>
      <c r="IL59" s="90"/>
      <c r="IM59" s="90"/>
      <c r="IN59" s="90"/>
      <c r="IO59" s="90"/>
      <c r="IP59" s="90"/>
      <c r="IQ59" s="90"/>
      <c r="IR59" s="90"/>
      <c r="IS59" s="90"/>
      <c r="IT59" s="90"/>
      <c r="IU59" s="90"/>
      <c r="IV59" s="90"/>
      <c r="IW59" s="90"/>
      <c r="IX59" s="90"/>
      <c r="IY59" s="90"/>
      <c r="IZ59" s="90"/>
      <c r="JA59" s="90"/>
      <c r="JB59" s="90"/>
      <c r="JC59" s="90"/>
      <c r="JD59" s="90"/>
      <c r="JE59" s="90"/>
      <c r="JF59" s="90"/>
      <c r="JG59" s="90"/>
      <c r="JH59" s="90"/>
      <c r="JI59" s="90"/>
      <c r="JJ59" s="90"/>
      <c r="JK59" s="90"/>
      <c r="JL59" s="90"/>
      <c r="JM59" s="90"/>
      <c r="JN59" s="90"/>
      <c r="JO59" s="90"/>
      <c r="JP59" s="90"/>
      <c r="JQ59" s="90"/>
      <c r="JR59" s="90"/>
      <c r="JS59" s="90"/>
      <c r="JT59" s="90"/>
      <c r="JU59" s="90"/>
      <c r="JV59" s="90"/>
      <c r="JW59" s="90"/>
      <c r="JX59" s="90"/>
      <c r="JY59" s="90"/>
      <c r="JZ59" s="90"/>
      <c r="KA59" s="90"/>
      <c r="KB59" s="90"/>
      <c r="KC59" s="90"/>
      <c r="KD59" s="90"/>
      <c r="KE59" s="90"/>
      <c r="KF59" s="90"/>
      <c r="KG59" s="90"/>
      <c r="KH59" s="90"/>
      <c r="KI59" s="90"/>
      <c r="KJ59" s="90"/>
      <c r="KK59" s="90"/>
      <c r="KL59" s="90"/>
      <c r="KM59" s="90"/>
      <c r="KN59" s="90"/>
      <c r="KO59" s="90"/>
      <c r="KP59" s="90"/>
      <c r="KQ59" s="90"/>
      <c r="KR59" s="90"/>
      <c r="KS59" s="90"/>
      <c r="KT59" s="90"/>
      <c r="KU59" s="90"/>
      <c r="KV59" s="90"/>
      <c r="KW59" s="90"/>
      <c r="KX59" s="90"/>
      <c r="KY59" s="90"/>
      <c r="KZ59" s="90"/>
      <c r="LA59" s="90"/>
      <c r="LB59" s="90"/>
      <c r="LC59" s="90"/>
      <c r="LD59" s="90"/>
      <c r="LE59" s="90"/>
      <c r="LF59" s="90"/>
      <c r="LG59" s="90"/>
      <c r="LH59" s="90"/>
      <c r="LI59" s="90"/>
      <c r="LJ59" s="90"/>
      <c r="LK59" s="90"/>
      <c r="LL59" s="90"/>
      <c r="LM59" s="90"/>
      <c r="LN59" s="90"/>
      <c r="LO59" s="90"/>
      <c r="LP59" s="90"/>
      <c r="LQ59" s="90"/>
      <c r="LR59" s="90"/>
      <c r="LS59" s="90"/>
      <c r="LT59" s="90"/>
      <c r="LU59" s="90"/>
      <c r="LV59" s="90"/>
      <c r="LW59" s="90"/>
      <c r="LX59" s="90"/>
      <c r="LY59" s="90"/>
      <c r="LZ59" s="90"/>
      <c r="MA59" s="90"/>
      <c r="MB59" s="90"/>
      <c r="MC59" s="90"/>
      <c r="MD59" s="90"/>
      <c r="ME59" s="90"/>
      <c r="MF59" s="90"/>
      <c r="MG59" s="90"/>
      <c r="MH59" s="90"/>
      <c r="MI59" s="90"/>
      <c r="MJ59" s="90"/>
      <c r="MK59" s="90"/>
      <c r="ML59" s="90"/>
      <c r="MM59" s="90"/>
      <c r="MN59" s="90"/>
      <c r="MO59" s="90"/>
      <c r="MP59" s="90"/>
      <c r="MQ59" s="90"/>
      <c r="MR59" s="90"/>
      <c r="MS59" s="90"/>
      <c r="MT59" s="90"/>
      <c r="MU59" s="90"/>
      <c r="MV59" s="90"/>
      <c r="MW59" s="90"/>
      <c r="MX59" s="90"/>
      <c r="MY59" s="90"/>
      <c r="MZ59" s="90"/>
      <c r="NA59" s="90"/>
      <c r="NB59" s="90"/>
      <c r="NC59" s="90"/>
      <c r="ND59" s="90"/>
      <c r="NE59" s="90"/>
      <c r="NF59" s="90"/>
      <c r="NG59" s="90"/>
      <c r="NH59" s="90"/>
      <c r="NI59" s="90"/>
      <c r="NJ59" s="90"/>
      <c r="NK59" s="90"/>
      <c r="NL59" s="90"/>
      <c r="NM59" s="90"/>
      <c r="NN59" s="90"/>
      <c r="NO59" s="90"/>
      <c r="NP59" s="90"/>
      <c r="NQ59" s="90"/>
      <c r="NR59" s="90"/>
      <c r="NS59" s="90"/>
      <c r="NT59" s="90"/>
      <c r="NU59" s="90"/>
      <c r="NV59" s="90"/>
      <c r="NW59" s="90"/>
      <c r="NX59" s="90"/>
      <c r="NY59" s="90"/>
      <c r="NZ59" s="90"/>
      <c r="OA59" s="90"/>
      <c r="OB59" s="90"/>
      <c r="OC59" s="90"/>
      <c r="OD59" s="90"/>
      <c r="OE59" s="90"/>
      <c r="OF59" s="90"/>
      <c r="OG59" s="90"/>
      <c r="OH59" s="90"/>
      <c r="OI59" s="90"/>
      <c r="OJ59" s="90"/>
      <c r="OK59" s="90"/>
      <c r="OL59" s="90"/>
      <c r="OM59" s="90"/>
      <c r="ON59" s="90"/>
      <c r="OO59" s="90"/>
      <c r="OP59" s="90"/>
      <c r="OQ59" s="90"/>
      <c r="OR59" s="90"/>
      <c r="OS59" s="90"/>
      <c r="OT59" s="90"/>
      <c r="OU59" s="90"/>
      <c r="OV59" s="90"/>
      <c r="OW59" s="90"/>
      <c r="OX59" s="90"/>
      <c r="OY59" s="90"/>
      <c r="OZ59" s="90"/>
      <c r="PA59" s="90"/>
      <c r="PB59" s="90"/>
      <c r="PC59" s="90"/>
      <c r="PD59" s="90"/>
      <c r="PE59" s="90"/>
      <c r="PF59" s="90"/>
      <c r="PG59" s="90"/>
      <c r="PH59" s="90"/>
      <c r="PI59" s="90"/>
      <c r="PJ59" s="90"/>
      <c r="PK59" s="90"/>
      <c r="PL59" s="90"/>
      <c r="PM59" s="90"/>
      <c r="PN59" s="90"/>
      <c r="PO59" s="90"/>
      <c r="PP59" s="90"/>
      <c r="PQ59" s="90"/>
      <c r="PR59" s="90"/>
      <c r="PS59" s="90"/>
      <c r="PT59" s="90"/>
      <c r="PU59" s="90"/>
      <c r="PV59" s="90"/>
      <c r="PW59" s="90"/>
      <c r="PX59" s="90"/>
      <c r="PY59" s="90"/>
      <c r="PZ59" s="90"/>
      <c r="QA59" s="90"/>
      <c r="QB59" s="90"/>
      <c r="QC59" s="90"/>
      <c r="QD59" s="90"/>
      <c r="QE59" s="90"/>
      <c r="QF59" s="90"/>
      <c r="QG59" s="90"/>
      <c r="QH59" s="90"/>
      <c r="QI59" s="90"/>
      <c r="QJ59" s="90"/>
      <c r="QK59" s="90"/>
      <c r="QL59" s="90"/>
      <c r="QM59" s="90"/>
      <c r="QN59" s="90"/>
      <c r="QO59" s="90"/>
      <c r="QP59" s="90"/>
      <c r="QQ59" s="90"/>
      <c r="QR59" s="90"/>
      <c r="QS59" s="90"/>
      <c r="QT59" s="90"/>
      <c r="QU59" s="90"/>
      <c r="QV59" s="90"/>
      <c r="QW59" s="90"/>
      <c r="QX59" s="90"/>
      <c r="QY59" s="90"/>
      <c r="QZ59" s="90"/>
      <c r="RA59" s="90"/>
      <c r="RB59" s="90"/>
      <c r="RC59" s="90"/>
      <c r="RD59" s="90"/>
      <c r="RE59" s="90"/>
      <c r="RF59" s="90"/>
      <c r="RG59" s="90"/>
      <c r="RH59" s="90"/>
      <c r="RI59" s="90"/>
      <c r="RJ59" s="90"/>
      <c r="RK59" s="90"/>
      <c r="RL59" s="90"/>
      <c r="RM59" s="90"/>
      <c r="RN59" s="90"/>
      <c r="RO59" s="90"/>
      <c r="RP59" s="90"/>
      <c r="RQ59" s="90"/>
      <c r="RR59" s="90"/>
      <c r="RS59" s="90"/>
      <c r="RT59" s="90"/>
      <c r="RU59" s="90"/>
      <c r="RV59" s="90"/>
      <c r="RW59" s="90"/>
      <c r="RX59" s="90"/>
      <c r="RY59" s="90"/>
      <c r="RZ59" s="90"/>
      <c r="SA59" s="90"/>
      <c r="SB59" s="90"/>
      <c r="SC59" s="90"/>
      <c r="SD59" s="90"/>
      <c r="SE59" s="90"/>
      <c r="SF59" s="90"/>
      <c r="SG59" s="90"/>
      <c r="SH59" s="90"/>
      <c r="SI59" s="90"/>
      <c r="SJ59" s="90"/>
      <c r="SK59" s="90"/>
      <c r="SL59" s="90"/>
      <c r="SM59" s="90"/>
      <c r="SN59" s="90"/>
      <c r="SO59" s="90"/>
      <c r="SP59" s="90"/>
      <c r="SQ59" s="90"/>
      <c r="SR59" s="90"/>
      <c r="SS59" s="90"/>
      <c r="ST59" s="90"/>
      <c r="SU59" s="90"/>
      <c r="SV59" s="90"/>
      <c r="SW59" s="90"/>
      <c r="SX59" s="90"/>
      <c r="SY59" s="90"/>
      <c r="SZ59" s="90"/>
      <c r="TA59" s="90"/>
      <c r="TB59" s="90"/>
      <c r="TC59" s="90"/>
      <c r="TD59" s="90"/>
      <c r="TE59" s="90"/>
      <c r="TF59" s="90"/>
      <c r="TG59" s="90"/>
      <c r="TH59" s="90"/>
      <c r="TI59" s="90"/>
      <c r="TJ59" s="90"/>
      <c r="TK59" s="90"/>
      <c r="TL59" s="90"/>
      <c r="TM59" s="90"/>
      <c r="TN59" s="90"/>
      <c r="TO59" s="90"/>
      <c r="TP59" s="90"/>
      <c r="TQ59" s="90"/>
      <c r="TR59" s="90"/>
      <c r="TS59" s="90"/>
      <c r="TT59" s="90"/>
      <c r="TU59" s="90"/>
      <c r="TV59" s="90"/>
      <c r="TW59" s="90"/>
      <c r="TX59" s="90"/>
      <c r="TY59" s="90"/>
      <c r="TZ59" s="90"/>
      <c r="UA59" s="90"/>
      <c r="UB59" s="90"/>
      <c r="UC59" s="90"/>
      <c r="UD59" s="90"/>
      <c r="UE59" s="90"/>
      <c r="UF59" s="90"/>
      <c r="UG59" s="90"/>
      <c r="UH59" s="90"/>
      <c r="UI59" s="90"/>
      <c r="UJ59" s="90"/>
      <c r="UK59" s="90"/>
      <c r="UL59" s="90"/>
      <c r="UM59" s="90"/>
      <c r="UN59" s="90"/>
      <c r="UO59" s="90"/>
      <c r="UP59" s="90"/>
      <c r="UQ59" s="90"/>
      <c r="UR59" s="90"/>
      <c r="US59" s="90"/>
      <c r="UT59" s="90"/>
      <c r="UU59" s="90"/>
      <c r="UV59" s="90"/>
      <c r="UW59" s="90"/>
      <c r="UX59" s="90"/>
      <c r="UY59" s="90"/>
      <c r="UZ59" s="90"/>
      <c r="VA59" s="90"/>
      <c r="VB59" s="90"/>
      <c r="VC59" s="90"/>
      <c r="VD59" s="90"/>
      <c r="VE59" s="90"/>
      <c r="VF59" s="90"/>
      <c r="VG59" s="90"/>
      <c r="VH59" s="90"/>
      <c r="VI59" s="90"/>
      <c r="VJ59" s="90"/>
      <c r="VK59" s="90"/>
      <c r="VL59" s="90"/>
      <c r="VM59" s="90"/>
      <c r="VN59" s="90"/>
      <c r="VO59" s="90"/>
      <c r="VP59" s="90"/>
      <c r="VQ59" s="90"/>
      <c r="VR59" s="90"/>
      <c r="VS59" s="90"/>
      <c r="VT59" s="90"/>
      <c r="VU59" s="90"/>
      <c r="VV59" s="90"/>
      <c r="VW59" s="90"/>
      <c r="VX59" s="90"/>
      <c r="VY59" s="90"/>
      <c r="VZ59" s="90"/>
      <c r="WA59" s="90"/>
      <c r="WB59" s="90"/>
      <c r="WC59" s="90"/>
      <c r="WD59" s="90"/>
      <c r="WE59" s="90"/>
      <c r="WF59" s="90"/>
      <c r="WG59" s="90"/>
      <c r="WH59" s="90"/>
      <c r="WI59" s="90"/>
      <c r="WJ59" s="90"/>
      <c r="WK59" s="90"/>
      <c r="WL59" s="90"/>
      <c r="WM59" s="90"/>
      <c r="WN59" s="90"/>
      <c r="WO59" s="90"/>
      <c r="WP59" s="90"/>
      <c r="WQ59" s="90"/>
      <c r="WR59" s="90"/>
      <c r="WS59" s="90"/>
      <c r="WT59" s="90"/>
      <c r="WU59" s="90"/>
      <c r="WV59" s="90"/>
      <c r="WW59" s="90"/>
      <c r="WX59" s="90"/>
      <c r="WY59" s="90"/>
      <c r="WZ59" s="90"/>
      <c r="XA59" s="90"/>
      <c r="XB59" s="90"/>
      <c r="XC59" s="90"/>
      <c r="XD59" s="90"/>
      <c r="XE59" s="90"/>
      <c r="XF59" s="90"/>
      <c r="XG59" s="90"/>
      <c r="XH59" s="90"/>
      <c r="XI59" s="90"/>
      <c r="XJ59" s="90"/>
      <c r="XK59" s="90"/>
      <c r="XL59" s="90"/>
      <c r="XM59" s="90"/>
      <c r="XN59" s="90"/>
      <c r="XO59" s="90"/>
      <c r="XP59" s="90"/>
      <c r="XQ59" s="90"/>
      <c r="XR59" s="90"/>
      <c r="XS59" s="90"/>
      <c r="XT59" s="90"/>
      <c r="XU59" s="90"/>
      <c r="XV59" s="90"/>
      <c r="XW59" s="90"/>
      <c r="XX59" s="90"/>
      <c r="XY59" s="90"/>
      <c r="XZ59" s="90"/>
      <c r="YA59" s="90"/>
      <c r="YB59" s="90"/>
      <c r="YC59" s="90"/>
      <c r="YD59" s="90"/>
      <c r="YE59" s="90"/>
      <c r="YF59" s="90"/>
      <c r="YG59" s="90"/>
      <c r="YH59" s="90"/>
      <c r="YI59" s="90"/>
      <c r="YJ59" s="90"/>
      <c r="YK59" s="90"/>
      <c r="YL59" s="90"/>
      <c r="YM59" s="90"/>
      <c r="YN59" s="90"/>
      <c r="YO59" s="90"/>
      <c r="YP59" s="90"/>
      <c r="YQ59" s="90"/>
      <c r="YR59" s="90"/>
      <c r="YS59" s="90"/>
      <c r="YT59" s="90"/>
      <c r="YU59" s="90"/>
      <c r="YV59" s="90"/>
      <c r="YW59" s="90"/>
      <c r="YX59" s="90"/>
      <c r="YY59" s="90"/>
      <c r="YZ59" s="90"/>
      <c r="ZA59" s="90"/>
      <c r="ZB59" s="90"/>
      <c r="ZC59" s="90"/>
      <c r="ZD59" s="90"/>
      <c r="ZE59" s="90"/>
      <c r="ZF59" s="90"/>
      <c r="ZG59" s="90"/>
      <c r="ZH59" s="90"/>
      <c r="ZI59" s="90"/>
      <c r="ZJ59" s="90"/>
      <c r="ZK59" s="90"/>
      <c r="ZL59" s="90"/>
      <c r="ZM59" s="90"/>
      <c r="ZN59" s="90"/>
      <c r="ZO59" s="90"/>
      <c r="ZP59" s="90"/>
      <c r="ZQ59" s="90"/>
      <c r="ZR59" s="90"/>
      <c r="ZS59" s="90"/>
      <c r="ZT59" s="90"/>
      <c r="ZU59" s="90"/>
      <c r="ZV59" s="90"/>
      <c r="ZW59" s="90"/>
      <c r="ZX59" s="90"/>
      <c r="ZY59" s="90"/>
      <c r="ZZ59" s="90"/>
      <c r="AAA59" s="90"/>
      <c r="AAB59" s="90"/>
      <c r="AAC59" s="90"/>
      <c r="AAD59" s="90"/>
      <c r="AAE59" s="90"/>
      <c r="AAF59" s="90"/>
      <c r="AAG59" s="90"/>
      <c r="AAH59" s="90"/>
      <c r="AAI59" s="90"/>
      <c r="AAJ59" s="90"/>
      <c r="AAK59" s="90"/>
      <c r="AAL59" s="90"/>
      <c r="AAM59" s="90"/>
      <c r="AAN59" s="90"/>
      <c r="AAO59" s="90"/>
      <c r="AAP59" s="90"/>
      <c r="AAQ59" s="90"/>
      <c r="AAR59" s="90"/>
      <c r="AAS59" s="90"/>
      <c r="AAT59" s="90"/>
      <c r="AAU59" s="90"/>
      <c r="AAV59" s="90"/>
      <c r="AAW59" s="90"/>
      <c r="AAX59" s="90"/>
      <c r="AAY59" s="90"/>
      <c r="AAZ59" s="90"/>
      <c r="ABA59" s="90"/>
      <c r="ABB59" s="90"/>
      <c r="ABC59" s="90"/>
      <c r="ABD59" s="90"/>
      <c r="ABE59" s="90"/>
      <c r="ABF59" s="90"/>
      <c r="ABG59" s="90"/>
      <c r="ABH59" s="90"/>
      <c r="ABI59" s="90"/>
      <c r="ABJ59" s="90"/>
      <c r="ABK59" s="90"/>
      <c r="ABL59" s="90"/>
      <c r="ABM59" s="90"/>
      <c r="ABN59" s="90"/>
      <c r="ABO59" s="90"/>
      <c r="ABP59" s="90"/>
      <c r="ABQ59" s="90"/>
      <c r="ABR59" s="90"/>
      <c r="ABS59" s="90"/>
      <c r="ABT59" s="90"/>
      <c r="ABU59" s="90"/>
      <c r="ABV59" s="90"/>
      <c r="ABW59" s="90"/>
      <c r="ABX59" s="90"/>
      <c r="ABY59" s="90"/>
      <c r="ABZ59" s="90"/>
      <c r="ACA59" s="90"/>
      <c r="ACB59" s="90"/>
      <c r="ACC59" s="90"/>
      <c r="ACD59" s="90"/>
      <c r="ACE59" s="90"/>
      <c r="ACF59" s="90"/>
      <c r="ACG59" s="90"/>
      <c r="ACH59" s="90"/>
      <c r="ACI59" s="90"/>
      <c r="ACJ59" s="90"/>
      <c r="ACK59" s="90"/>
      <c r="ACL59" s="90"/>
      <c r="ACM59" s="90"/>
      <c r="ACN59" s="90"/>
      <c r="ACO59" s="90"/>
      <c r="ACP59" s="90"/>
      <c r="ACQ59" s="90"/>
      <c r="ACR59" s="90"/>
      <c r="ACS59" s="90"/>
      <c r="ACT59" s="90"/>
      <c r="ACU59" s="90"/>
      <c r="ACV59" s="90"/>
      <c r="ACW59" s="90"/>
      <c r="ACX59" s="90"/>
      <c r="ACY59" s="90"/>
      <c r="ACZ59" s="90"/>
      <c r="ADA59" s="90"/>
      <c r="ADB59" s="90"/>
      <c r="ADC59" s="90"/>
      <c r="ADD59" s="90"/>
      <c r="ADE59" s="90"/>
      <c r="ADF59" s="90"/>
      <c r="ADG59" s="90"/>
      <c r="ADH59" s="90"/>
      <c r="ADI59" s="90"/>
      <c r="ADJ59" s="90"/>
      <c r="ADK59" s="90"/>
      <c r="ADL59" s="90"/>
      <c r="ADM59" s="90"/>
      <c r="ADN59" s="90"/>
      <c r="ADO59" s="90"/>
      <c r="ADP59" s="90"/>
      <c r="ADQ59" s="90"/>
      <c r="ADR59" s="90"/>
      <c r="ADS59" s="90"/>
      <c r="ADT59" s="90"/>
      <c r="ADU59" s="90"/>
      <c r="ADV59" s="90"/>
      <c r="ADW59" s="90"/>
      <c r="ADX59" s="90"/>
      <c r="ADY59" s="90"/>
      <c r="ADZ59" s="90"/>
      <c r="AEA59" s="90"/>
      <c r="AEB59" s="90"/>
      <c r="AEC59" s="90"/>
      <c r="AED59" s="90"/>
      <c r="AEE59" s="90"/>
      <c r="AEF59" s="90"/>
      <c r="AEG59" s="90"/>
      <c r="AEH59" s="90"/>
      <c r="AEI59" s="90"/>
      <c r="AEJ59" s="90"/>
      <c r="AEK59" s="90"/>
      <c r="AEL59" s="90"/>
      <c r="AEM59" s="90"/>
      <c r="AEN59" s="90"/>
      <c r="AEO59" s="90"/>
      <c r="AEP59" s="90"/>
      <c r="AEQ59" s="90"/>
      <c r="AER59" s="90"/>
      <c r="AES59" s="90"/>
      <c r="AET59" s="90"/>
      <c r="AEU59" s="90"/>
      <c r="AEV59" s="90"/>
      <c r="AEW59" s="90"/>
      <c r="AEX59" s="90"/>
      <c r="AEY59" s="90"/>
      <c r="AEZ59" s="90"/>
      <c r="AFA59" s="90"/>
      <c r="AFB59" s="90"/>
      <c r="AFC59" s="90"/>
      <c r="AFD59" s="90"/>
      <c r="AFE59" s="90"/>
      <c r="AFF59" s="90"/>
      <c r="AFG59" s="90"/>
      <c r="AFH59" s="90"/>
      <c r="AFI59" s="90"/>
      <c r="AFJ59" s="90"/>
      <c r="AFK59" s="90"/>
      <c r="AFL59" s="90"/>
      <c r="AFM59" s="90"/>
      <c r="AFN59" s="90"/>
      <c r="AFO59" s="90"/>
      <c r="AFP59" s="90"/>
      <c r="AFQ59" s="90"/>
      <c r="AFR59" s="90"/>
      <c r="AFS59" s="90"/>
      <c r="AFT59" s="90"/>
      <c r="AFU59" s="90"/>
      <c r="AFV59" s="90"/>
      <c r="AFW59" s="90"/>
      <c r="AFX59" s="90"/>
      <c r="AFY59" s="90"/>
      <c r="AFZ59" s="90"/>
      <c r="AGA59" s="90"/>
      <c r="AGB59" s="90"/>
      <c r="AGC59" s="90"/>
      <c r="AGD59" s="90"/>
      <c r="AGE59" s="90"/>
      <c r="AGF59" s="90"/>
      <c r="AGG59" s="90"/>
      <c r="AGH59" s="90"/>
      <c r="AGI59" s="90"/>
      <c r="AGJ59" s="90"/>
      <c r="AGK59" s="90"/>
      <c r="AGL59" s="90"/>
      <c r="AGM59" s="90"/>
      <c r="AGN59" s="90"/>
      <c r="AGO59" s="90"/>
      <c r="AGP59" s="90"/>
      <c r="AGQ59" s="90"/>
      <c r="AGR59" s="90"/>
      <c r="AGS59" s="90"/>
      <c r="AGT59" s="90"/>
      <c r="AGU59" s="90"/>
      <c r="AGV59" s="90"/>
      <c r="AGW59" s="90"/>
      <c r="AGX59" s="90"/>
      <c r="AGY59" s="90"/>
      <c r="AGZ59" s="90"/>
      <c r="AHA59" s="90"/>
      <c r="AHB59" s="90"/>
      <c r="AHC59" s="90"/>
      <c r="AHD59" s="90"/>
      <c r="AHE59" s="90"/>
      <c r="AHF59" s="90"/>
      <c r="AHG59" s="90"/>
      <c r="AHH59" s="90"/>
      <c r="AHI59" s="90"/>
      <c r="AHJ59" s="90"/>
      <c r="AHK59" s="90"/>
      <c r="AHL59" s="90"/>
      <c r="AHM59" s="90"/>
      <c r="AHN59" s="90"/>
      <c r="AHO59" s="90"/>
      <c r="AHP59" s="90"/>
      <c r="AHQ59" s="90"/>
      <c r="AHR59" s="90"/>
      <c r="AHS59" s="90"/>
      <c r="AHT59" s="90"/>
      <c r="AHU59" s="90"/>
      <c r="AHV59" s="90"/>
      <c r="AHW59" s="90"/>
      <c r="AHX59" s="90"/>
      <c r="AHY59" s="90"/>
      <c r="AHZ59" s="90"/>
      <c r="AIA59" s="90"/>
      <c r="AIB59" s="90"/>
      <c r="AIC59" s="90"/>
      <c r="AID59" s="90"/>
      <c r="AIE59" s="90"/>
      <c r="AIF59" s="90"/>
      <c r="AIG59" s="90"/>
      <c r="AIH59" s="90"/>
      <c r="AII59" s="90"/>
      <c r="AIJ59" s="90"/>
      <c r="AIK59" s="90"/>
      <c r="AIL59" s="90"/>
      <c r="AIM59" s="90"/>
      <c r="AIN59" s="90"/>
      <c r="AIO59" s="90"/>
      <c r="AIP59" s="90"/>
      <c r="AIQ59" s="90"/>
      <c r="AIR59" s="90"/>
      <c r="AIS59" s="90"/>
      <c r="AIT59" s="90"/>
      <c r="AIU59" s="90"/>
      <c r="AIV59" s="90"/>
      <c r="AIW59" s="90"/>
      <c r="AIX59" s="90"/>
      <c r="AIY59" s="90"/>
      <c r="AIZ59" s="90"/>
      <c r="AJA59" s="90"/>
      <c r="AJB59" s="90"/>
      <c r="AJC59" s="90"/>
      <c r="AJD59" s="90"/>
      <c r="AJE59" s="90"/>
      <c r="AJF59" s="90"/>
      <c r="AJG59" s="90"/>
      <c r="AJH59" s="90"/>
      <c r="AJI59" s="90"/>
      <c r="AJJ59" s="90"/>
      <c r="AJK59" s="90"/>
      <c r="AJL59" s="90"/>
      <c r="AJM59" s="90"/>
      <c r="AJN59" s="90"/>
      <c r="AJO59" s="90"/>
      <c r="AJP59" s="90"/>
      <c r="AJQ59" s="90"/>
      <c r="AJR59" s="90"/>
      <c r="AJS59" s="90"/>
      <c r="AJT59" s="90"/>
      <c r="AJU59" s="90"/>
      <c r="AJV59" s="90"/>
      <c r="AJW59" s="90"/>
      <c r="AJX59" s="90"/>
      <c r="AJY59" s="90"/>
      <c r="AJZ59" s="90"/>
      <c r="AKA59" s="90"/>
      <c r="AKB59" s="90"/>
      <c r="AKC59" s="90"/>
      <c r="AKD59" s="90"/>
      <c r="AKE59" s="90"/>
      <c r="AKF59" s="90"/>
      <c r="AKG59" s="90"/>
      <c r="AKH59" s="90"/>
      <c r="AKI59" s="90"/>
      <c r="AKJ59" s="90"/>
      <c r="AKK59" s="90"/>
      <c r="AKL59" s="90"/>
      <c r="AKM59" s="90"/>
      <c r="AKN59" s="90"/>
      <c r="AKO59" s="90"/>
      <c r="AKP59" s="90"/>
      <c r="AKQ59" s="90"/>
      <c r="AKR59" s="90"/>
      <c r="AKS59" s="90"/>
      <c r="AKT59" s="90"/>
      <c r="AKU59" s="90"/>
      <c r="AKV59" s="90"/>
      <c r="AKW59" s="90"/>
      <c r="AKX59" s="90"/>
      <c r="AKY59" s="90"/>
      <c r="AKZ59" s="90"/>
      <c r="ALA59" s="90"/>
      <c r="ALB59" s="90"/>
      <c r="ALC59" s="90"/>
      <c r="ALD59" s="90"/>
      <c r="ALE59" s="90"/>
      <c r="ALF59" s="90"/>
      <c r="ALG59" s="90"/>
      <c r="ALH59" s="90"/>
      <c r="ALI59" s="90"/>
      <c r="ALJ59" s="90"/>
      <c r="ALK59" s="90"/>
      <c r="ALL59" s="90"/>
      <c r="ALM59" s="90"/>
      <c r="ALN59" s="90"/>
      <c r="ALO59" s="90"/>
      <c r="ALP59" s="90"/>
      <c r="ALQ59" s="90"/>
      <c r="ALR59" s="90"/>
      <c r="ALS59" s="90"/>
      <c r="ALT59" s="90"/>
      <c r="ALU59" s="90"/>
      <c r="ALV59" s="90"/>
      <c r="ALW59" s="90"/>
      <c r="ALX59" s="90"/>
      <c r="ALY59" s="90"/>
      <c r="ALZ59" s="90"/>
      <c r="AMA59" s="90"/>
      <c r="AMB59" s="90"/>
      <c r="AMC59" s="90"/>
      <c r="AMD59" s="90"/>
      <c r="AME59" s="90"/>
      <c r="AMF59" s="90"/>
      <c r="AMG59" s="90"/>
      <c r="AMH59" s="90"/>
      <c r="AMI59" s="90"/>
      <c r="AMJ59" s="90"/>
      <c r="AMK59" s="90"/>
      <c r="AML59" s="90"/>
      <c r="AMM59" s="90"/>
      <c r="AMN59" s="90"/>
      <c r="AMO59" s="90"/>
      <c r="AMP59" s="90"/>
      <c r="AMQ59" s="90"/>
      <c r="AMR59" s="90"/>
      <c r="AMS59" s="90"/>
      <c r="AMT59" s="90"/>
      <c r="AMU59" s="90"/>
      <c r="AMV59" s="90"/>
      <c r="AMW59" s="90"/>
      <c r="AMX59" s="90"/>
      <c r="AMY59" s="90"/>
      <c r="AMZ59" s="90"/>
      <c r="ANA59" s="90"/>
      <c r="ANB59" s="90"/>
      <c r="ANC59" s="90"/>
      <c r="AND59" s="90"/>
      <c r="ANE59" s="90"/>
      <c r="ANF59" s="90"/>
      <c r="ANG59" s="90"/>
      <c r="ANH59" s="90"/>
      <c r="ANI59" s="90"/>
      <c r="ANJ59" s="90"/>
      <c r="ANK59" s="90"/>
      <c r="ANL59" s="90"/>
      <c r="ANM59" s="90"/>
      <c r="ANN59" s="90"/>
      <c r="ANO59" s="90"/>
      <c r="ANP59" s="90"/>
      <c r="ANQ59" s="90"/>
      <c r="ANR59" s="90"/>
      <c r="ANS59" s="90"/>
      <c r="ANT59" s="90"/>
      <c r="ANU59" s="90"/>
      <c r="ANV59" s="90"/>
      <c r="ANW59" s="90"/>
      <c r="ANX59" s="90"/>
      <c r="ANY59" s="90"/>
      <c r="ANZ59" s="90"/>
      <c r="AOA59" s="90"/>
      <c r="AOB59" s="90"/>
      <c r="AOC59" s="90"/>
      <c r="AOD59" s="90"/>
      <c r="AOE59" s="90"/>
      <c r="AOF59" s="90"/>
      <c r="AOG59" s="90"/>
      <c r="AOH59" s="90"/>
      <c r="AOI59" s="90"/>
      <c r="AOJ59" s="90"/>
      <c r="AOK59" s="90"/>
      <c r="AOL59" s="90"/>
      <c r="AOM59" s="90"/>
      <c r="AON59" s="90"/>
      <c r="AOO59" s="90"/>
      <c r="AOP59" s="90"/>
      <c r="AOQ59" s="90"/>
      <c r="AOR59" s="90"/>
      <c r="AOS59" s="90"/>
      <c r="AOT59" s="90"/>
      <c r="AOU59" s="90"/>
      <c r="AOV59" s="90"/>
      <c r="AOW59" s="90"/>
      <c r="AOX59" s="90"/>
      <c r="AOY59" s="90"/>
      <c r="AOZ59" s="90"/>
      <c r="APA59" s="90"/>
      <c r="APB59" s="90"/>
      <c r="APC59" s="90"/>
      <c r="APD59" s="90"/>
      <c r="APE59" s="90"/>
      <c r="APF59" s="90"/>
      <c r="APG59" s="90"/>
      <c r="APH59" s="90"/>
      <c r="API59" s="90"/>
      <c r="APJ59" s="90"/>
      <c r="APK59" s="90"/>
      <c r="APL59" s="90"/>
      <c r="APM59" s="90"/>
      <c r="APN59" s="90"/>
      <c r="APO59" s="90"/>
      <c r="APP59" s="90"/>
      <c r="APQ59" s="90"/>
      <c r="APR59" s="90"/>
      <c r="APS59" s="90"/>
      <c r="APT59" s="90"/>
      <c r="APU59" s="90"/>
      <c r="APV59" s="90"/>
      <c r="APW59" s="90"/>
      <c r="APX59" s="90"/>
      <c r="APY59" s="90"/>
      <c r="APZ59" s="90"/>
      <c r="AQA59" s="90"/>
      <c r="AQB59" s="90"/>
      <c r="AQC59" s="90"/>
      <c r="AQD59" s="90"/>
      <c r="AQE59" s="90"/>
      <c r="AQF59" s="90"/>
      <c r="AQG59" s="90"/>
      <c r="AQH59" s="90"/>
      <c r="AQI59" s="90"/>
      <c r="AQJ59" s="90"/>
      <c r="AQK59" s="90"/>
      <c r="AQL59" s="90"/>
      <c r="AQM59" s="90"/>
      <c r="AQN59" s="90"/>
      <c r="AQO59" s="90"/>
      <c r="AQP59" s="90"/>
      <c r="AQQ59" s="90"/>
      <c r="AQR59" s="90"/>
      <c r="AQS59" s="90"/>
      <c r="AQT59" s="90"/>
      <c r="AQU59" s="90"/>
      <c r="AQV59" s="90"/>
      <c r="AQW59" s="90"/>
      <c r="AQX59" s="90"/>
      <c r="AQY59" s="90"/>
      <c r="AQZ59" s="90"/>
      <c r="ARA59" s="90"/>
      <c r="ARB59" s="90"/>
      <c r="ARC59" s="90"/>
      <c r="ARD59" s="90"/>
      <c r="ARE59" s="90"/>
      <c r="ARF59" s="90"/>
      <c r="ARG59" s="90"/>
      <c r="ARH59" s="90"/>
      <c r="ARI59" s="90"/>
      <c r="ARJ59" s="90"/>
      <c r="ARK59" s="90"/>
      <c r="ARL59" s="90"/>
      <c r="ARM59" s="90"/>
      <c r="ARN59" s="90"/>
      <c r="ARO59" s="90"/>
      <c r="ARP59" s="90"/>
      <c r="ARQ59" s="90"/>
      <c r="ARR59" s="90"/>
      <c r="ARS59" s="90"/>
      <c r="ART59" s="90"/>
      <c r="ARU59" s="90"/>
      <c r="ARV59" s="90"/>
      <c r="ARW59" s="90"/>
      <c r="ARX59" s="90"/>
      <c r="ARY59" s="90"/>
      <c r="ARZ59" s="90"/>
      <c r="ASA59" s="90"/>
      <c r="ASB59" s="90"/>
      <c r="ASC59" s="90"/>
      <c r="ASD59" s="90"/>
      <c r="ASE59" s="90"/>
      <c r="ASF59" s="90"/>
      <c r="ASG59" s="90"/>
      <c r="ASH59" s="90"/>
      <c r="ASI59" s="90"/>
      <c r="ASJ59" s="90"/>
      <c r="ASK59" s="90"/>
      <c r="ASL59" s="90"/>
      <c r="ASM59" s="90"/>
      <c r="ASN59" s="90"/>
      <c r="ASO59" s="90"/>
      <c r="ASP59" s="90"/>
      <c r="ASQ59" s="90"/>
      <c r="ASR59" s="90"/>
      <c r="ASS59" s="90"/>
      <c r="AST59" s="90"/>
      <c r="ASU59" s="90"/>
      <c r="ASV59" s="90"/>
      <c r="ASW59" s="90"/>
      <c r="ASX59" s="90"/>
      <c r="ASY59" s="90"/>
      <c r="ASZ59" s="90"/>
      <c r="ATA59" s="90"/>
      <c r="ATB59" s="90"/>
      <c r="ATC59" s="90"/>
      <c r="ATD59" s="90"/>
      <c r="ATE59" s="90"/>
      <c r="ATF59" s="90"/>
      <c r="ATG59" s="90"/>
      <c r="ATH59" s="90"/>
      <c r="ATI59" s="90"/>
      <c r="ATJ59" s="90"/>
      <c r="ATK59" s="90"/>
      <c r="ATL59" s="90"/>
      <c r="ATM59" s="90"/>
      <c r="ATN59" s="90"/>
      <c r="ATO59" s="90"/>
      <c r="ATP59" s="90"/>
      <c r="ATQ59" s="90"/>
      <c r="ATR59" s="90"/>
      <c r="ATS59" s="90"/>
      <c r="ATT59" s="90"/>
      <c r="ATU59" s="90"/>
      <c r="ATV59" s="90"/>
      <c r="ATW59" s="90"/>
      <c r="ATX59" s="90"/>
      <c r="ATY59" s="90"/>
      <c r="ATZ59" s="90"/>
      <c r="AUA59" s="90"/>
      <c r="AUB59" s="90"/>
      <c r="AUC59" s="90"/>
      <c r="AUD59" s="90"/>
      <c r="AUE59" s="90"/>
      <c r="AUF59" s="90"/>
      <c r="AUG59" s="90"/>
      <c r="AUH59" s="90"/>
      <c r="AUI59" s="90"/>
      <c r="AUJ59" s="90"/>
      <c r="AUK59" s="90"/>
      <c r="AUL59" s="90"/>
      <c r="AUM59" s="90"/>
      <c r="AUN59" s="90"/>
      <c r="AUO59" s="90"/>
      <c r="AUP59" s="90"/>
      <c r="AUQ59" s="90"/>
      <c r="AUR59" s="90"/>
      <c r="AUS59" s="90"/>
      <c r="AUT59" s="90"/>
      <c r="AUU59" s="90"/>
      <c r="AUV59" s="90"/>
      <c r="AUW59" s="90"/>
      <c r="AUX59" s="90"/>
      <c r="AUY59" s="90"/>
      <c r="AUZ59" s="90"/>
      <c r="AVA59" s="90"/>
      <c r="AVB59" s="90"/>
      <c r="AVC59" s="90"/>
      <c r="AVD59" s="90"/>
      <c r="AVE59" s="90"/>
      <c r="AVF59" s="90"/>
      <c r="AVG59" s="90"/>
      <c r="AVH59" s="90"/>
      <c r="AVI59" s="90"/>
      <c r="AVJ59" s="90"/>
      <c r="AVK59" s="90"/>
      <c r="AVL59" s="90"/>
      <c r="AVM59" s="90"/>
      <c r="AVN59" s="90"/>
      <c r="AVO59" s="90"/>
      <c r="AVP59" s="90"/>
      <c r="AVQ59" s="90"/>
      <c r="AVR59" s="90"/>
      <c r="AVS59" s="90"/>
      <c r="AVT59" s="90"/>
      <c r="AVU59" s="90"/>
      <c r="AVV59" s="90"/>
      <c r="AVW59" s="90"/>
      <c r="AVX59" s="90"/>
      <c r="AVY59" s="90"/>
      <c r="AVZ59" s="90"/>
      <c r="AWA59" s="90"/>
      <c r="AWB59" s="90"/>
      <c r="AWC59" s="90"/>
      <c r="AWD59" s="90"/>
      <c r="AWE59" s="90"/>
      <c r="AWF59" s="90"/>
      <c r="AWG59" s="90"/>
      <c r="AWH59" s="90"/>
      <c r="AWI59" s="90"/>
      <c r="AWJ59" s="90"/>
      <c r="AWK59" s="90"/>
      <c r="AWL59" s="90"/>
      <c r="AWM59" s="90"/>
      <c r="AWN59" s="90"/>
      <c r="AWO59" s="90"/>
      <c r="AWP59" s="90"/>
      <c r="AWQ59" s="90"/>
      <c r="AWR59" s="90"/>
      <c r="AWS59" s="90"/>
      <c r="AWT59" s="90"/>
      <c r="AWU59" s="90"/>
      <c r="AWV59" s="90"/>
      <c r="AWW59" s="90"/>
      <c r="AWX59" s="90"/>
      <c r="AWY59" s="90"/>
      <c r="AWZ59" s="90"/>
      <c r="AXA59" s="90"/>
      <c r="AXB59" s="90"/>
      <c r="AXC59" s="90"/>
      <c r="AXD59" s="90"/>
      <c r="AXE59" s="90"/>
      <c r="AXF59" s="90"/>
      <c r="AXG59" s="90"/>
      <c r="AXH59" s="90"/>
      <c r="AXI59" s="90"/>
      <c r="AXJ59" s="90"/>
      <c r="AXK59" s="90"/>
      <c r="AXL59" s="90"/>
      <c r="AXM59" s="90"/>
      <c r="AXN59" s="90"/>
      <c r="AXO59" s="90"/>
      <c r="AXP59" s="90"/>
      <c r="AXQ59" s="90"/>
      <c r="AXR59" s="90"/>
      <c r="AXS59" s="90"/>
      <c r="AXT59" s="90"/>
      <c r="AXU59" s="90"/>
      <c r="AXV59" s="90"/>
      <c r="AXW59" s="90"/>
      <c r="AXX59" s="90"/>
      <c r="AXY59" s="90"/>
      <c r="AXZ59" s="90"/>
      <c r="AYA59" s="90"/>
      <c r="AYB59" s="90"/>
      <c r="AYC59" s="90"/>
      <c r="AYD59" s="90"/>
      <c r="AYE59" s="90"/>
      <c r="AYF59" s="90"/>
      <c r="AYG59" s="90"/>
      <c r="AYH59" s="90"/>
      <c r="AYI59" s="90"/>
      <c r="AYJ59" s="90"/>
      <c r="AYK59" s="90"/>
      <c r="AYL59" s="90"/>
      <c r="AYM59" s="90"/>
      <c r="AYN59" s="90"/>
      <c r="AYO59" s="90"/>
      <c r="AYP59" s="90"/>
      <c r="AYQ59" s="90"/>
      <c r="AYR59" s="90"/>
      <c r="AYS59" s="90"/>
      <c r="AYT59" s="90"/>
      <c r="AYU59" s="90"/>
      <c r="AYV59" s="90"/>
      <c r="AYW59" s="90"/>
      <c r="AYX59" s="90"/>
      <c r="AYY59" s="90"/>
      <c r="AYZ59" s="90"/>
      <c r="AZA59" s="90"/>
      <c r="AZB59" s="90"/>
      <c r="AZC59" s="90"/>
      <c r="AZD59" s="90"/>
      <c r="AZE59" s="90"/>
      <c r="AZF59" s="90"/>
      <c r="AZG59" s="90"/>
      <c r="AZH59" s="90"/>
      <c r="AZI59" s="90"/>
      <c r="AZJ59" s="90"/>
      <c r="AZK59" s="90"/>
      <c r="AZL59" s="90"/>
      <c r="AZM59" s="90"/>
      <c r="AZN59" s="90"/>
      <c r="AZO59" s="90"/>
      <c r="AZP59" s="90"/>
      <c r="AZQ59" s="90"/>
      <c r="AZR59" s="90"/>
      <c r="AZS59" s="90"/>
      <c r="AZT59" s="90"/>
      <c r="AZU59" s="90"/>
      <c r="AZV59" s="90"/>
      <c r="AZW59" s="90"/>
      <c r="AZX59" s="90"/>
      <c r="AZY59" s="90"/>
      <c r="AZZ59" s="90"/>
      <c r="BAA59" s="90"/>
      <c r="BAB59" s="90"/>
      <c r="BAC59" s="90"/>
      <c r="BAD59" s="90"/>
      <c r="BAE59" s="90"/>
      <c r="BAF59" s="90"/>
      <c r="BAG59" s="90"/>
      <c r="BAH59" s="90"/>
      <c r="BAI59" s="90"/>
      <c r="BAJ59" s="90"/>
      <c r="BAK59" s="90"/>
      <c r="BAL59" s="90"/>
      <c r="BAM59" s="90"/>
      <c r="BAN59" s="90"/>
      <c r="BAO59" s="90"/>
      <c r="BAP59" s="90"/>
      <c r="BAQ59" s="90"/>
      <c r="BAR59" s="90"/>
      <c r="BAS59" s="90"/>
      <c r="BAT59" s="90"/>
      <c r="BAU59" s="90"/>
      <c r="BAV59" s="90"/>
      <c r="BAW59" s="90"/>
      <c r="BAX59" s="90"/>
      <c r="BAY59" s="90"/>
      <c r="BAZ59" s="90"/>
      <c r="BBA59" s="90"/>
      <c r="BBB59" s="90"/>
      <c r="BBC59" s="90"/>
      <c r="BBD59" s="90"/>
      <c r="BBE59" s="90"/>
      <c r="BBF59" s="90"/>
      <c r="BBG59" s="90"/>
      <c r="BBH59" s="90"/>
      <c r="BBI59" s="90"/>
      <c r="BBJ59" s="90"/>
      <c r="BBK59" s="90"/>
      <c r="BBL59" s="90"/>
      <c r="BBM59" s="90"/>
      <c r="BBN59" s="90"/>
      <c r="BBO59" s="90"/>
      <c r="BBP59" s="90"/>
      <c r="BBQ59" s="90"/>
      <c r="BBR59" s="90"/>
      <c r="BBS59" s="90"/>
      <c r="BBT59" s="90"/>
      <c r="BBU59" s="90"/>
      <c r="BBV59" s="90"/>
      <c r="BBW59" s="90"/>
      <c r="BBX59" s="90"/>
      <c r="BBY59" s="90"/>
      <c r="BBZ59" s="90"/>
      <c r="BCA59" s="90"/>
      <c r="BCB59" s="90"/>
      <c r="BCC59" s="90"/>
      <c r="BCD59" s="90"/>
      <c r="BCE59" s="90"/>
      <c r="BCF59" s="90"/>
      <c r="BCG59" s="90"/>
      <c r="BCH59" s="90"/>
      <c r="BCI59" s="90"/>
      <c r="BCJ59" s="90"/>
      <c r="BCK59" s="90"/>
      <c r="BCL59" s="90"/>
      <c r="BCM59" s="90"/>
      <c r="BCN59" s="90"/>
      <c r="BCO59" s="90"/>
      <c r="BCP59" s="90"/>
      <c r="BCQ59" s="90"/>
      <c r="BCR59" s="90"/>
      <c r="BCS59" s="90"/>
      <c r="BCT59" s="90"/>
      <c r="BCU59" s="90"/>
      <c r="BCV59" s="90"/>
      <c r="BCW59" s="90"/>
      <c r="BCX59" s="90"/>
      <c r="BCY59" s="90"/>
      <c r="BCZ59" s="90"/>
      <c r="BDA59" s="90"/>
      <c r="BDB59" s="90"/>
      <c r="BDC59" s="90"/>
      <c r="BDD59" s="90"/>
      <c r="BDE59" s="90"/>
      <c r="BDF59" s="90"/>
      <c r="BDG59" s="90"/>
      <c r="BDH59" s="90"/>
      <c r="BDI59" s="90"/>
      <c r="BDJ59" s="90"/>
      <c r="BDK59" s="90"/>
      <c r="BDL59" s="90"/>
      <c r="BDM59" s="90"/>
      <c r="BDN59" s="90"/>
      <c r="BDO59" s="90"/>
      <c r="BDP59" s="90"/>
      <c r="BDQ59" s="90"/>
      <c r="BDR59" s="90"/>
      <c r="BDS59" s="90"/>
      <c r="BDT59" s="90"/>
      <c r="BDU59" s="90"/>
      <c r="BDV59" s="90"/>
      <c r="BDW59" s="90"/>
      <c r="BDX59" s="90"/>
      <c r="BDY59" s="90"/>
      <c r="BDZ59" s="90"/>
      <c r="BEA59" s="90"/>
      <c r="BEB59" s="90"/>
      <c r="BEC59" s="90"/>
      <c r="BED59" s="90"/>
      <c r="BEE59" s="90"/>
      <c r="BEF59" s="90"/>
      <c r="BEG59" s="90"/>
      <c r="BEH59" s="90"/>
      <c r="BEI59" s="90"/>
      <c r="BEJ59" s="90"/>
      <c r="BEK59" s="90"/>
      <c r="BEL59" s="90"/>
      <c r="BEM59" s="90"/>
      <c r="BEN59" s="90"/>
      <c r="BEO59" s="90"/>
      <c r="BEP59" s="90"/>
      <c r="BEQ59" s="90"/>
      <c r="BER59" s="90"/>
      <c r="BES59" s="90"/>
      <c r="BET59" s="90"/>
      <c r="BEU59" s="90"/>
      <c r="BEV59" s="90"/>
      <c r="BEW59" s="90"/>
      <c r="BEX59" s="90"/>
      <c r="BEY59" s="90"/>
      <c r="BEZ59" s="90"/>
      <c r="BFA59" s="90"/>
      <c r="BFB59" s="90"/>
      <c r="BFC59" s="90"/>
      <c r="BFD59" s="90"/>
      <c r="BFE59" s="90"/>
      <c r="BFF59" s="90"/>
      <c r="BFG59" s="90"/>
      <c r="BFH59" s="90"/>
      <c r="BFI59" s="90"/>
      <c r="BFJ59" s="90"/>
      <c r="BFK59" s="90"/>
      <c r="BFL59" s="90"/>
      <c r="BFM59" s="90"/>
      <c r="BFN59" s="90"/>
      <c r="BFO59" s="90"/>
      <c r="BFP59" s="90"/>
      <c r="BFQ59" s="90"/>
      <c r="BFR59" s="90"/>
      <c r="BFS59" s="90"/>
      <c r="BFT59" s="90"/>
      <c r="BFU59" s="90"/>
      <c r="BFV59" s="90"/>
      <c r="BFW59" s="90"/>
      <c r="BFX59" s="90"/>
      <c r="BFY59" s="90"/>
      <c r="BFZ59" s="90"/>
      <c r="BGA59" s="90"/>
      <c r="BGB59" s="90"/>
      <c r="BGC59" s="90"/>
      <c r="BGD59" s="90"/>
      <c r="BGE59" s="90"/>
      <c r="BGF59" s="90"/>
      <c r="BGG59" s="90"/>
      <c r="BGH59" s="90"/>
      <c r="BGI59" s="90"/>
      <c r="BGJ59" s="90"/>
      <c r="BGK59" s="90"/>
      <c r="BGL59" s="90"/>
      <c r="BGM59" s="90"/>
      <c r="BGN59" s="90"/>
      <c r="BGO59" s="90"/>
      <c r="BGP59" s="90"/>
      <c r="BGQ59" s="90"/>
      <c r="BGR59" s="90"/>
      <c r="BGS59" s="90"/>
      <c r="BGT59" s="90"/>
      <c r="BGU59" s="90"/>
      <c r="BGV59" s="90"/>
      <c r="BGW59" s="90"/>
      <c r="BGX59" s="90"/>
      <c r="BGY59" s="90"/>
      <c r="BGZ59" s="90"/>
      <c r="BHA59" s="90"/>
      <c r="BHB59" s="90"/>
      <c r="BHC59" s="90"/>
      <c r="BHD59" s="90"/>
      <c r="BHE59" s="90"/>
      <c r="BHF59" s="90"/>
      <c r="BHG59" s="90"/>
      <c r="BHH59" s="90"/>
      <c r="BHI59" s="90"/>
      <c r="BHJ59" s="90"/>
      <c r="BHK59" s="90"/>
      <c r="BHL59" s="90"/>
      <c r="BHM59" s="90"/>
      <c r="BHN59" s="90"/>
      <c r="BHO59" s="90"/>
      <c r="BHP59" s="90"/>
      <c r="BHQ59" s="90"/>
      <c r="BHR59" s="90"/>
      <c r="BHS59" s="90"/>
      <c r="BHT59" s="90"/>
      <c r="BHU59" s="90"/>
      <c r="BHV59" s="90"/>
      <c r="BHW59" s="90"/>
      <c r="BHX59" s="90"/>
      <c r="BHY59" s="90"/>
      <c r="BHZ59" s="90"/>
      <c r="BIA59" s="90"/>
      <c r="BIB59" s="90"/>
      <c r="BIC59" s="90"/>
      <c r="BID59" s="90"/>
      <c r="BIE59" s="90"/>
      <c r="BIF59" s="90"/>
      <c r="BIG59" s="90"/>
      <c r="BIH59" s="90"/>
      <c r="BII59" s="90"/>
      <c r="BIJ59" s="90"/>
      <c r="BIK59" s="90"/>
      <c r="BIL59" s="90"/>
      <c r="BIM59" s="90"/>
      <c r="BIN59" s="90"/>
      <c r="BIO59" s="90"/>
      <c r="BIP59" s="90"/>
      <c r="BIQ59" s="90"/>
      <c r="BIR59" s="90"/>
      <c r="BIS59" s="90"/>
      <c r="BIT59" s="90"/>
      <c r="BIU59" s="90"/>
      <c r="BIV59" s="90"/>
      <c r="BIW59" s="90"/>
      <c r="BIX59" s="90"/>
      <c r="BIY59" s="90"/>
      <c r="BIZ59" s="90"/>
      <c r="BJA59" s="90"/>
      <c r="BJB59" s="90"/>
      <c r="BJC59" s="90"/>
      <c r="BJD59" s="90"/>
      <c r="BJE59" s="90"/>
      <c r="BJF59" s="90"/>
      <c r="BJG59" s="90"/>
      <c r="BJH59" s="90"/>
      <c r="BJI59" s="90"/>
      <c r="BJJ59" s="90"/>
      <c r="BJK59" s="90"/>
      <c r="BJL59" s="90"/>
      <c r="BJM59" s="90"/>
      <c r="BJN59" s="90"/>
      <c r="BJO59" s="90"/>
      <c r="BJP59" s="90"/>
      <c r="BJQ59" s="90"/>
      <c r="BJR59" s="90"/>
      <c r="BJS59" s="90"/>
      <c r="BJT59" s="90"/>
      <c r="BJU59" s="90"/>
      <c r="BJV59" s="90"/>
      <c r="BJW59" s="90"/>
      <c r="BJX59" s="90"/>
      <c r="BJY59" s="90"/>
      <c r="BJZ59" s="90"/>
      <c r="BKA59" s="90"/>
      <c r="BKB59" s="90"/>
      <c r="BKC59" s="90"/>
      <c r="BKD59" s="90"/>
      <c r="BKE59" s="90"/>
      <c r="BKF59" s="90"/>
      <c r="BKG59" s="90"/>
      <c r="BKH59" s="90"/>
      <c r="BKI59" s="90"/>
      <c r="BKJ59" s="90"/>
      <c r="BKK59" s="90"/>
      <c r="BKL59" s="90"/>
      <c r="BKM59" s="90"/>
      <c r="BKN59" s="90"/>
      <c r="BKO59" s="90"/>
      <c r="BKP59" s="90"/>
      <c r="BKQ59" s="90"/>
      <c r="BKR59" s="90"/>
      <c r="BKS59" s="90"/>
      <c r="BKT59" s="90"/>
      <c r="BKU59" s="90"/>
      <c r="BKV59" s="90"/>
      <c r="BKW59" s="90"/>
      <c r="BKX59" s="90"/>
      <c r="BKY59" s="90"/>
      <c r="BKZ59" s="90"/>
      <c r="BLA59" s="90"/>
      <c r="BLB59" s="90"/>
      <c r="BLC59" s="90"/>
      <c r="BLD59" s="90"/>
      <c r="BLE59" s="90"/>
      <c r="BLF59" s="90"/>
      <c r="BLG59" s="90"/>
      <c r="BLH59" s="90"/>
      <c r="BLI59" s="90"/>
      <c r="BLJ59" s="90"/>
      <c r="BLK59" s="90"/>
      <c r="BLL59" s="90"/>
      <c r="BLM59" s="90"/>
      <c r="BLN59" s="90"/>
      <c r="BLO59" s="90"/>
      <c r="BLP59" s="90"/>
      <c r="BLQ59" s="90"/>
      <c r="BLR59" s="90"/>
      <c r="BLS59" s="90"/>
      <c r="BLT59" s="90"/>
      <c r="BLU59" s="90"/>
      <c r="BLV59" s="90"/>
      <c r="BLW59" s="90"/>
      <c r="BLX59" s="90"/>
      <c r="BLY59" s="90"/>
      <c r="BLZ59" s="90"/>
      <c r="BMA59" s="90"/>
      <c r="BMB59" s="90"/>
      <c r="BMC59" s="90"/>
      <c r="BMD59" s="90"/>
      <c r="BME59" s="90"/>
      <c r="BMF59" s="90"/>
      <c r="BMG59" s="90"/>
      <c r="BMH59" s="90"/>
      <c r="BMI59" s="90"/>
      <c r="BMJ59" s="90"/>
      <c r="BMK59" s="90"/>
      <c r="BML59" s="90"/>
      <c r="BMM59" s="90"/>
      <c r="BMN59" s="90"/>
      <c r="BMO59" s="90"/>
      <c r="BMP59" s="90"/>
      <c r="BMQ59" s="90"/>
      <c r="BMR59" s="90"/>
      <c r="BMS59" s="90"/>
      <c r="BMT59" s="90"/>
      <c r="BMU59" s="90"/>
      <c r="BMV59" s="90"/>
      <c r="BMW59" s="90"/>
      <c r="BMX59" s="90"/>
      <c r="BMY59" s="90"/>
      <c r="BMZ59" s="90"/>
      <c r="BNA59" s="90"/>
      <c r="BNB59" s="90"/>
      <c r="BNC59" s="90"/>
      <c r="BND59" s="90"/>
      <c r="BNE59" s="90"/>
      <c r="BNF59" s="90"/>
      <c r="BNG59" s="90"/>
      <c r="BNH59" s="90"/>
      <c r="BNI59" s="90"/>
      <c r="BNJ59" s="90"/>
      <c r="BNK59" s="90"/>
      <c r="BNL59" s="90"/>
      <c r="BNM59" s="90"/>
      <c r="BNN59" s="90"/>
      <c r="BNO59" s="90"/>
      <c r="BNP59" s="90"/>
      <c r="BNQ59" s="90"/>
      <c r="BNR59" s="90"/>
      <c r="BNS59" s="90"/>
      <c r="BNT59" s="90"/>
      <c r="BNU59" s="90"/>
      <c r="BNV59" s="90"/>
      <c r="BNW59" s="90"/>
      <c r="BNX59" s="90"/>
      <c r="BNY59" s="90"/>
      <c r="BNZ59" s="90"/>
      <c r="BOA59" s="90"/>
      <c r="BOB59" s="90"/>
      <c r="BOC59" s="90"/>
      <c r="BOD59" s="90"/>
      <c r="BOE59" s="90"/>
      <c r="BOF59" s="90"/>
      <c r="BOG59" s="90"/>
      <c r="BOH59" s="90"/>
      <c r="BOI59" s="90"/>
      <c r="BOJ59" s="90"/>
      <c r="BOK59" s="90"/>
      <c r="BOL59" s="90"/>
      <c r="BOM59" s="90"/>
      <c r="BON59" s="90"/>
      <c r="BOO59" s="90"/>
      <c r="BOP59" s="90"/>
      <c r="BOQ59" s="90"/>
      <c r="BOR59" s="90"/>
      <c r="BOS59" s="90"/>
      <c r="BOT59" s="90"/>
      <c r="BOU59" s="90"/>
      <c r="BOV59" s="90"/>
      <c r="BOW59" s="90"/>
      <c r="BOX59" s="90"/>
      <c r="BOY59" s="90"/>
      <c r="BOZ59" s="90"/>
      <c r="BPA59" s="90"/>
      <c r="BPB59" s="90"/>
      <c r="BPC59" s="90"/>
      <c r="BPD59" s="90"/>
      <c r="BPE59" s="90"/>
      <c r="BPF59" s="90"/>
      <c r="BPG59" s="90"/>
      <c r="BPH59" s="90"/>
      <c r="BPI59" s="90"/>
      <c r="BPJ59" s="90"/>
      <c r="BPK59" s="90"/>
      <c r="BPL59" s="90"/>
      <c r="BPM59" s="90"/>
      <c r="BPN59" s="90"/>
      <c r="BPO59" s="90"/>
      <c r="BPP59" s="90"/>
      <c r="BPQ59" s="90"/>
      <c r="BPR59" s="90"/>
      <c r="BPS59" s="90"/>
      <c r="BPT59" s="90"/>
      <c r="BPU59" s="90"/>
      <c r="BPV59" s="90"/>
      <c r="BPW59" s="90"/>
      <c r="BPX59" s="90"/>
      <c r="BPY59" s="90"/>
      <c r="BPZ59" s="90"/>
      <c r="BQA59" s="90"/>
      <c r="BQB59" s="90"/>
      <c r="BQC59" s="90"/>
      <c r="BQD59" s="90"/>
      <c r="BQE59" s="90"/>
      <c r="BQF59" s="90"/>
      <c r="BQG59" s="90"/>
      <c r="BQH59" s="90"/>
      <c r="BQI59" s="90"/>
      <c r="BQJ59" s="90"/>
      <c r="BQK59" s="90"/>
      <c r="BQL59" s="90"/>
      <c r="BQM59" s="90"/>
      <c r="BQN59" s="90"/>
      <c r="BQO59" s="90"/>
      <c r="BQP59" s="90"/>
      <c r="BQQ59" s="90"/>
      <c r="BQR59" s="90"/>
      <c r="BQS59" s="90"/>
      <c r="BQT59" s="90"/>
      <c r="BQU59" s="90"/>
      <c r="BQV59" s="90"/>
      <c r="BQW59" s="90"/>
      <c r="BQX59" s="90"/>
      <c r="BQY59" s="90"/>
      <c r="BQZ59" s="90"/>
      <c r="BRA59" s="90"/>
      <c r="BRB59" s="90"/>
      <c r="BRC59" s="90"/>
      <c r="BRD59" s="90"/>
      <c r="BRE59" s="90"/>
      <c r="BRF59" s="90"/>
      <c r="BRG59" s="90"/>
      <c r="BRH59" s="90"/>
      <c r="BRI59" s="90"/>
      <c r="BRJ59" s="90"/>
      <c r="BRK59" s="90"/>
      <c r="BRL59" s="90"/>
      <c r="BRM59" s="90"/>
      <c r="BRN59" s="90"/>
      <c r="BRO59" s="90"/>
      <c r="BRP59" s="90"/>
      <c r="BRQ59" s="90"/>
      <c r="BRR59" s="90"/>
      <c r="BRS59" s="90"/>
      <c r="BRT59" s="90"/>
      <c r="BRU59" s="90"/>
      <c r="BRV59" s="90"/>
      <c r="BRW59" s="90"/>
      <c r="BRX59" s="90"/>
      <c r="BRY59" s="90"/>
      <c r="BRZ59" s="90"/>
      <c r="BSA59" s="90"/>
      <c r="BSB59" s="90"/>
      <c r="BSC59" s="90"/>
      <c r="BSD59" s="90"/>
      <c r="BSE59" s="90"/>
      <c r="BSF59" s="90"/>
      <c r="BSG59" s="90"/>
      <c r="BSH59" s="90"/>
      <c r="BSI59" s="90"/>
      <c r="BSJ59" s="90"/>
      <c r="BSK59" s="90"/>
      <c r="BSL59" s="90"/>
      <c r="BSM59" s="90"/>
      <c r="BSN59" s="90"/>
      <c r="BSO59" s="90"/>
      <c r="BSP59" s="90"/>
      <c r="BSQ59" s="90"/>
      <c r="BSR59" s="90"/>
      <c r="BSS59" s="90"/>
      <c r="BST59" s="90"/>
      <c r="BSU59" s="90"/>
      <c r="BSV59" s="90"/>
      <c r="BSW59" s="90"/>
      <c r="BSX59" s="90"/>
      <c r="BSY59" s="90"/>
      <c r="BSZ59" s="90"/>
      <c r="BTA59" s="90"/>
      <c r="BTB59" s="90"/>
      <c r="BTC59" s="90"/>
      <c r="BTD59" s="90"/>
      <c r="BTE59" s="90"/>
      <c r="BTF59" s="90"/>
      <c r="BTG59" s="90"/>
      <c r="BTH59" s="90"/>
      <c r="BTI59" s="90"/>
      <c r="BTJ59" s="90"/>
      <c r="BTK59" s="90"/>
      <c r="BTL59" s="90"/>
      <c r="BTM59" s="90"/>
      <c r="BTN59" s="90"/>
      <c r="BTO59" s="90"/>
      <c r="BTP59" s="90"/>
      <c r="BTQ59" s="90"/>
      <c r="BTR59" s="90"/>
      <c r="BTS59" s="90"/>
      <c r="BTT59" s="90"/>
      <c r="BTU59" s="90"/>
      <c r="BTV59" s="90"/>
      <c r="BTW59" s="90"/>
      <c r="BTX59" s="90"/>
      <c r="BTY59" s="90"/>
      <c r="BTZ59" s="90"/>
      <c r="BUA59" s="90"/>
      <c r="BUB59" s="90"/>
      <c r="BUC59" s="90"/>
      <c r="BUD59" s="90"/>
      <c r="BUE59" s="90"/>
      <c r="BUF59" s="90"/>
      <c r="BUG59" s="90"/>
      <c r="BUH59" s="90"/>
      <c r="BUI59" s="90"/>
      <c r="BUJ59" s="90"/>
      <c r="BUK59" s="90"/>
      <c r="BUL59" s="90"/>
      <c r="BUM59" s="90"/>
      <c r="BUN59" s="90"/>
      <c r="BUO59" s="90"/>
      <c r="BUP59" s="90"/>
      <c r="BUQ59" s="90"/>
      <c r="BUR59" s="90"/>
      <c r="BUS59" s="90"/>
      <c r="BUT59" s="90"/>
      <c r="BUU59" s="90"/>
      <c r="BUV59" s="90"/>
      <c r="BUW59" s="90"/>
      <c r="BUX59" s="90"/>
      <c r="BUY59" s="90"/>
      <c r="BUZ59" s="90"/>
      <c r="BVA59" s="90"/>
      <c r="BVB59" s="90"/>
      <c r="BVC59" s="90"/>
      <c r="BVD59" s="90"/>
      <c r="BVE59" s="90"/>
      <c r="BVF59" s="90"/>
      <c r="BVG59" s="90"/>
      <c r="BVH59" s="90"/>
      <c r="BVI59" s="90"/>
      <c r="BVJ59" s="90"/>
      <c r="BVK59" s="90"/>
      <c r="BVL59" s="90"/>
      <c r="BVM59" s="90"/>
      <c r="BVN59" s="90"/>
      <c r="BVO59" s="90"/>
      <c r="BVP59" s="90"/>
      <c r="BVQ59" s="90"/>
      <c r="BVR59" s="90"/>
      <c r="BVS59" s="90"/>
      <c r="BVT59" s="90"/>
      <c r="BVU59" s="90"/>
      <c r="BVV59" s="90"/>
      <c r="BVW59" s="90"/>
      <c r="BVX59" s="90"/>
      <c r="BVY59" s="90"/>
      <c r="BVZ59" s="90"/>
      <c r="BWA59" s="90"/>
      <c r="BWB59" s="90"/>
      <c r="BWC59" s="90"/>
      <c r="BWD59" s="90"/>
      <c r="BWE59" s="90"/>
      <c r="BWF59" s="90"/>
      <c r="BWG59" s="90"/>
      <c r="BWH59" s="90"/>
      <c r="BWI59" s="90"/>
      <c r="BWJ59" s="90"/>
      <c r="BWK59" s="90"/>
      <c r="BWL59" s="90"/>
      <c r="BWM59" s="90"/>
      <c r="BWN59" s="90"/>
      <c r="BWO59" s="90"/>
      <c r="BWP59" s="90"/>
      <c r="BWQ59" s="90"/>
      <c r="BWR59" s="90"/>
      <c r="BWS59" s="90"/>
      <c r="BWT59" s="90"/>
      <c r="BWU59" s="90"/>
      <c r="BWV59" s="90"/>
      <c r="BWW59" s="90"/>
      <c r="BWX59" s="90"/>
      <c r="BWY59" s="90"/>
      <c r="BWZ59" s="90"/>
      <c r="BXA59" s="90"/>
      <c r="BXB59" s="90"/>
      <c r="BXC59" s="90"/>
      <c r="BXD59" s="90"/>
      <c r="BXE59" s="90"/>
      <c r="BXF59" s="90"/>
      <c r="BXG59" s="90"/>
      <c r="BXH59" s="90"/>
      <c r="BXI59" s="90"/>
      <c r="BXJ59" s="90"/>
      <c r="BXK59" s="90"/>
      <c r="BXL59" s="90"/>
      <c r="BXM59" s="90"/>
      <c r="BXN59" s="90"/>
      <c r="BXO59" s="90"/>
      <c r="BXP59" s="90"/>
      <c r="BXQ59" s="90"/>
      <c r="BXR59" s="90"/>
      <c r="BXS59" s="90"/>
      <c r="BXT59" s="90"/>
      <c r="BXU59" s="90"/>
      <c r="BXV59" s="90"/>
      <c r="BXW59" s="90"/>
      <c r="BXX59" s="90"/>
      <c r="BXY59" s="90"/>
      <c r="BXZ59" s="90"/>
      <c r="BYA59" s="90"/>
      <c r="BYB59" s="90"/>
      <c r="BYC59" s="90"/>
      <c r="BYD59" s="90"/>
      <c r="BYE59" s="90"/>
      <c r="BYF59" s="90"/>
      <c r="BYG59" s="90"/>
      <c r="BYH59" s="90"/>
      <c r="BYI59" s="90"/>
      <c r="BYJ59" s="90"/>
      <c r="BYK59" s="90"/>
      <c r="BYL59" s="90"/>
      <c r="BYM59" s="90"/>
      <c r="BYN59" s="90"/>
      <c r="BYO59" s="90"/>
      <c r="BYP59" s="90"/>
      <c r="BYQ59" s="90"/>
      <c r="BYR59" s="90"/>
      <c r="BYS59" s="90"/>
      <c r="BYT59" s="90"/>
      <c r="BYU59" s="90"/>
      <c r="BYV59" s="90"/>
      <c r="BYW59" s="90"/>
      <c r="BYX59" s="90"/>
      <c r="BYY59" s="90"/>
      <c r="BYZ59" s="90"/>
      <c r="BZA59" s="90"/>
      <c r="BZB59" s="90"/>
      <c r="BZC59" s="90"/>
      <c r="BZD59" s="90"/>
      <c r="BZE59" s="90"/>
      <c r="BZF59" s="90"/>
      <c r="BZG59" s="90"/>
      <c r="BZH59" s="90"/>
      <c r="BZI59" s="90"/>
      <c r="BZJ59" s="90"/>
      <c r="BZK59" s="90"/>
      <c r="BZL59" s="90"/>
      <c r="BZM59" s="90"/>
      <c r="BZN59" s="90"/>
      <c r="BZO59" s="90"/>
      <c r="BZP59" s="90"/>
      <c r="BZQ59" s="90"/>
      <c r="BZR59" s="90"/>
      <c r="BZS59" s="90"/>
      <c r="BZT59" s="90"/>
      <c r="BZU59" s="90"/>
      <c r="BZV59" s="90"/>
      <c r="BZW59" s="90"/>
      <c r="BZX59" s="90"/>
      <c r="BZY59" s="90"/>
      <c r="BZZ59" s="90"/>
      <c r="CAA59" s="90"/>
      <c r="CAB59" s="90"/>
      <c r="CAC59" s="90"/>
      <c r="CAD59" s="90"/>
      <c r="CAE59" s="90"/>
      <c r="CAF59" s="90"/>
      <c r="CAG59" s="90"/>
      <c r="CAH59" s="90"/>
      <c r="CAI59" s="90"/>
      <c r="CAJ59" s="90"/>
      <c r="CAK59" s="90"/>
      <c r="CAL59" s="90"/>
      <c r="CAM59" s="90"/>
      <c r="CAN59" s="90"/>
      <c r="CAO59" s="90"/>
      <c r="CAP59" s="90"/>
      <c r="CAQ59" s="90"/>
      <c r="CAR59" s="90"/>
      <c r="CAS59" s="90"/>
      <c r="CAT59" s="90"/>
      <c r="CAU59" s="90"/>
      <c r="CAV59" s="90"/>
      <c r="CAW59" s="90"/>
      <c r="CAX59" s="90"/>
      <c r="CAY59" s="90"/>
      <c r="CAZ59" s="90"/>
      <c r="CBA59" s="90"/>
      <c r="CBB59" s="90"/>
      <c r="CBC59" s="90"/>
      <c r="CBD59" s="90"/>
      <c r="CBE59" s="90"/>
      <c r="CBF59" s="90"/>
      <c r="CBG59" s="90"/>
      <c r="CBH59" s="90"/>
      <c r="CBI59" s="90"/>
      <c r="CBJ59" s="90"/>
      <c r="CBK59" s="90"/>
      <c r="CBL59" s="90"/>
      <c r="CBM59" s="90"/>
      <c r="CBN59" s="90"/>
      <c r="CBO59" s="90"/>
      <c r="CBP59" s="90"/>
      <c r="CBQ59" s="90"/>
      <c r="CBR59" s="90"/>
      <c r="CBS59" s="90"/>
      <c r="CBT59" s="90"/>
      <c r="CBU59" s="90"/>
      <c r="CBV59" s="90"/>
      <c r="CBW59" s="90"/>
      <c r="CBX59" s="90"/>
      <c r="CBY59" s="90"/>
      <c r="CBZ59" s="90"/>
      <c r="CCA59" s="90"/>
      <c r="CCB59" s="90"/>
      <c r="CCC59" s="90"/>
      <c r="CCD59" s="90"/>
      <c r="CCE59" s="90"/>
      <c r="CCF59" s="90"/>
      <c r="CCG59" s="90"/>
      <c r="CCH59" s="90"/>
      <c r="CCI59" s="90"/>
      <c r="CCJ59" s="90"/>
      <c r="CCK59" s="90"/>
      <c r="CCL59" s="90"/>
      <c r="CCM59" s="90"/>
      <c r="CCN59" s="90"/>
      <c r="CCO59" s="90"/>
      <c r="CCP59" s="90"/>
      <c r="CCQ59" s="90"/>
      <c r="CCR59" s="90"/>
      <c r="CCS59" s="90"/>
      <c r="CCT59" s="90"/>
      <c r="CCU59" s="90"/>
      <c r="CCV59" s="90"/>
      <c r="CCW59" s="90"/>
      <c r="CCX59" s="90"/>
      <c r="CCY59" s="90"/>
      <c r="CCZ59" s="90"/>
      <c r="CDA59" s="90"/>
      <c r="CDB59" s="90"/>
      <c r="CDC59" s="90"/>
      <c r="CDD59" s="90"/>
      <c r="CDE59" s="90"/>
      <c r="CDF59" s="90"/>
      <c r="CDG59" s="90"/>
      <c r="CDH59" s="90"/>
      <c r="CDI59" s="90"/>
      <c r="CDJ59" s="90"/>
      <c r="CDK59" s="90"/>
      <c r="CDL59" s="90"/>
      <c r="CDM59" s="90"/>
      <c r="CDN59" s="90"/>
      <c r="CDO59" s="90"/>
      <c r="CDP59" s="90"/>
      <c r="CDQ59" s="90"/>
      <c r="CDR59" s="90"/>
      <c r="CDS59" s="90"/>
      <c r="CDT59" s="90"/>
      <c r="CDU59" s="90"/>
      <c r="CDV59" s="90"/>
      <c r="CDW59" s="90"/>
      <c r="CDX59" s="90"/>
      <c r="CDY59" s="90"/>
      <c r="CDZ59" s="90"/>
      <c r="CEA59" s="90"/>
      <c r="CEB59" s="90"/>
      <c r="CEC59" s="90"/>
      <c r="CED59" s="90"/>
      <c r="CEE59" s="90"/>
      <c r="CEF59" s="90"/>
      <c r="CEG59" s="90"/>
      <c r="CEH59" s="90"/>
      <c r="CEI59" s="90"/>
      <c r="CEJ59" s="90"/>
      <c r="CEK59" s="90"/>
      <c r="CEL59" s="90"/>
      <c r="CEM59" s="90"/>
      <c r="CEN59" s="90"/>
      <c r="CEO59" s="90"/>
      <c r="CEP59" s="90"/>
      <c r="CEQ59" s="90"/>
      <c r="CER59" s="90"/>
      <c r="CES59" s="90"/>
      <c r="CET59" s="90"/>
      <c r="CEU59" s="90"/>
      <c r="CEV59" s="90"/>
      <c r="CEW59" s="90"/>
      <c r="CEX59" s="90"/>
      <c r="CEY59" s="90"/>
      <c r="CEZ59" s="90"/>
      <c r="CFA59" s="90"/>
      <c r="CFB59" s="90"/>
      <c r="CFC59" s="90"/>
      <c r="CFD59" s="90"/>
      <c r="CFE59" s="90"/>
      <c r="CFF59" s="90"/>
      <c r="CFG59" s="90"/>
      <c r="CFH59" s="90"/>
      <c r="CFI59" s="90"/>
      <c r="CFJ59" s="90"/>
      <c r="CFK59" s="90"/>
      <c r="CFL59" s="90"/>
      <c r="CFM59" s="90"/>
      <c r="CFN59" s="90"/>
      <c r="CFO59" s="90"/>
      <c r="CFP59" s="90"/>
      <c r="CFQ59" s="90"/>
      <c r="CFR59" s="90"/>
      <c r="CFS59" s="90"/>
      <c r="CFT59" s="90"/>
      <c r="CFU59" s="90"/>
      <c r="CFV59" s="90"/>
      <c r="CFW59" s="90"/>
      <c r="CFX59" s="90"/>
      <c r="CFY59" s="90"/>
      <c r="CFZ59" s="90"/>
      <c r="CGA59" s="90"/>
      <c r="CGB59" s="90"/>
      <c r="CGC59" s="90"/>
      <c r="CGD59" s="90"/>
      <c r="CGE59" s="90"/>
      <c r="CGF59" s="90"/>
      <c r="CGG59" s="90"/>
      <c r="CGH59" s="90"/>
      <c r="CGI59" s="90"/>
      <c r="CGJ59" s="90"/>
      <c r="CGK59" s="90"/>
      <c r="CGL59" s="90"/>
      <c r="CGM59" s="90"/>
      <c r="CGN59" s="90"/>
      <c r="CGO59" s="90"/>
      <c r="CGP59" s="90"/>
      <c r="CGQ59" s="90"/>
      <c r="CGR59" s="90"/>
      <c r="CGS59" s="90"/>
      <c r="CGT59" s="90"/>
      <c r="CGU59" s="90"/>
      <c r="CGV59" s="90"/>
      <c r="CGW59" s="90"/>
      <c r="CGX59" s="90"/>
      <c r="CGY59" s="90"/>
      <c r="CGZ59" s="90"/>
      <c r="CHA59" s="90"/>
      <c r="CHB59" s="90"/>
      <c r="CHC59" s="90"/>
      <c r="CHD59" s="90"/>
      <c r="CHE59" s="90"/>
      <c r="CHF59" s="90"/>
      <c r="CHG59" s="90"/>
      <c r="CHH59" s="90"/>
      <c r="CHI59" s="90"/>
      <c r="CHJ59" s="90"/>
      <c r="CHK59" s="90"/>
      <c r="CHL59" s="90"/>
      <c r="CHM59" s="90"/>
      <c r="CHN59" s="90"/>
      <c r="CHO59" s="90"/>
      <c r="CHP59" s="90"/>
      <c r="CHQ59" s="90"/>
      <c r="CHR59" s="90"/>
      <c r="CHS59" s="90"/>
      <c r="CHT59" s="90"/>
      <c r="CHU59" s="90"/>
      <c r="CHV59" s="90"/>
      <c r="CHW59" s="90"/>
      <c r="CHX59" s="90"/>
      <c r="CHY59" s="90"/>
      <c r="CHZ59" s="90"/>
      <c r="CIA59" s="90"/>
      <c r="CIB59" s="90"/>
      <c r="CIC59" s="90"/>
      <c r="CID59" s="90"/>
      <c r="CIE59" s="90"/>
      <c r="CIF59" s="90"/>
      <c r="CIG59" s="90"/>
      <c r="CIH59" s="90"/>
      <c r="CII59" s="90"/>
      <c r="CIJ59" s="90"/>
      <c r="CIK59" s="90"/>
      <c r="CIL59" s="90"/>
      <c r="CIM59" s="90"/>
      <c r="CIN59" s="90"/>
      <c r="CIO59" s="90"/>
      <c r="CIP59" s="90"/>
      <c r="CIQ59" s="90"/>
      <c r="CIR59" s="90"/>
      <c r="CIS59" s="90"/>
      <c r="CIT59" s="90"/>
      <c r="CIU59" s="90"/>
      <c r="CIV59" s="90"/>
      <c r="CIW59" s="90"/>
      <c r="CIX59" s="90"/>
      <c r="CIY59" s="90"/>
      <c r="CIZ59" s="90"/>
      <c r="CJA59" s="90"/>
      <c r="CJB59" s="90"/>
      <c r="CJC59" s="90"/>
      <c r="CJD59" s="90"/>
      <c r="CJE59" s="90"/>
      <c r="CJF59" s="90"/>
      <c r="CJG59" s="90"/>
      <c r="CJH59" s="90"/>
      <c r="CJI59" s="90"/>
      <c r="CJJ59" s="90"/>
      <c r="CJK59" s="90"/>
      <c r="CJL59" s="90"/>
      <c r="CJM59" s="90"/>
      <c r="CJN59" s="90"/>
      <c r="CJO59" s="90"/>
      <c r="CJP59" s="90"/>
      <c r="CJQ59" s="90"/>
      <c r="CJR59" s="90"/>
      <c r="CJS59" s="90"/>
      <c r="CJT59" s="90"/>
      <c r="CJU59" s="90"/>
      <c r="CJV59" s="90"/>
      <c r="CJW59" s="90"/>
      <c r="CJX59" s="90"/>
      <c r="CJY59" s="90"/>
      <c r="CJZ59" s="90"/>
      <c r="CKA59" s="90"/>
      <c r="CKB59" s="90"/>
      <c r="CKC59" s="90"/>
      <c r="CKD59" s="90"/>
      <c r="CKE59" s="90"/>
      <c r="CKF59" s="90"/>
      <c r="CKG59" s="90"/>
      <c r="CKH59" s="90"/>
      <c r="CKI59" s="90"/>
      <c r="CKJ59" s="90"/>
      <c r="CKK59" s="90"/>
      <c r="CKL59" s="90"/>
      <c r="CKM59" s="90"/>
      <c r="CKN59" s="90"/>
      <c r="CKO59" s="90"/>
      <c r="CKP59" s="90"/>
      <c r="CKQ59" s="90"/>
      <c r="CKR59" s="90"/>
      <c r="CKS59" s="90"/>
      <c r="CKT59" s="90"/>
      <c r="CKU59" s="90"/>
      <c r="CKV59" s="90"/>
      <c r="CKW59" s="90"/>
      <c r="CKX59" s="90"/>
      <c r="CKY59" s="90"/>
      <c r="CKZ59" s="90"/>
      <c r="CLA59" s="90"/>
      <c r="CLB59" s="90"/>
      <c r="CLC59" s="90"/>
      <c r="CLD59" s="90"/>
      <c r="CLE59" s="90"/>
      <c r="CLF59" s="90"/>
      <c r="CLG59" s="90"/>
      <c r="CLH59" s="90"/>
      <c r="CLI59" s="90"/>
      <c r="CLJ59" s="90"/>
      <c r="CLK59" s="90"/>
      <c r="CLL59" s="90"/>
      <c r="CLM59" s="90"/>
      <c r="CLN59" s="90"/>
      <c r="CLO59" s="90"/>
      <c r="CLP59" s="90"/>
      <c r="CLQ59" s="90"/>
      <c r="CLR59" s="90"/>
      <c r="CLS59" s="90"/>
      <c r="CLT59" s="90"/>
      <c r="CLU59" s="90"/>
      <c r="CLV59" s="90"/>
      <c r="CLW59" s="90"/>
      <c r="CLX59" s="90"/>
      <c r="CLY59" s="90"/>
      <c r="CLZ59" s="90"/>
      <c r="CMA59" s="90"/>
      <c r="CMB59" s="90"/>
      <c r="CMC59" s="90"/>
      <c r="CMD59" s="90"/>
      <c r="CME59" s="90"/>
      <c r="CMF59" s="90"/>
      <c r="CMG59" s="90"/>
      <c r="CMH59" s="90"/>
      <c r="CMI59" s="90"/>
      <c r="CMJ59" s="90"/>
      <c r="CMK59" s="90"/>
      <c r="CML59" s="90"/>
      <c r="CMM59" s="90"/>
      <c r="CMN59" s="90"/>
      <c r="CMO59" s="90"/>
      <c r="CMP59" s="90"/>
      <c r="CMQ59" s="90"/>
      <c r="CMR59" s="90"/>
      <c r="CMS59" s="90"/>
      <c r="CMT59" s="90"/>
      <c r="CMU59" s="90"/>
      <c r="CMV59" s="90"/>
      <c r="CMW59" s="90"/>
      <c r="CMX59" s="90"/>
      <c r="CMY59" s="90"/>
      <c r="CMZ59" s="90"/>
      <c r="CNA59" s="90"/>
      <c r="CNB59" s="90"/>
      <c r="CNC59" s="90"/>
      <c r="CND59" s="90"/>
      <c r="CNE59" s="90"/>
      <c r="CNF59" s="90"/>
      <c r="CNG59" s="90"/>
      <c r="CNH59" s="90"/>
      <c r="CNI59" s="90"/>
      <c r="CNJ59" s="90"/>
      <c r="CNK59" s="90"/>
      <c r="CNL59" s="90"/>
      <c r="CNM59" s="90"/>
      <c r="CNN59" s="90"/>
      <c r="CNO59" s="90"/>
      <c r="CNP59" s="90"/>
      <c r="CNQ59" s="90"/>
      <c r="CNR59" s="90"/>
      <c r="CNS59" s="90"/>
      <c r="CNT59" s="90"/>
      <c r="CNU59" s="90"/>
      <c r="CNV59" s="90"/>
      <c r="CNW59" s="90"/>
      <c r="CNX59" s="90"/>
      <c r="CNY59" s="90"/>
      <c r="CNZ59" s="90"/>
      <c r="COA59" s="90"/>
      <c r="COB59" s="90"/>
      <c r="COC59" s="90"/>
      <c r="COD59" s="90"/>
      <c r="COE59" s="90"/>
      <c r="COF59" s="90"/>
      <c r="COG59" s="90"/>
      <c r="COH59" s="90"/>
      <c r="COI59" s="90"/>
      <c r="COJ59" s="90"/>
      <c r="COK59" s="90"/>
      <c r="COL59" s="90"/>
      <c r="COM59" s="90"/>
      <c r="CON59" s="90"/>
      <c r="COO59" s="90"/>
      <c r="COP59" s="90"/>
      <c r="COQ59" s="90"/>
      <c r="COR59" s="90"/>
      <c r="COS59" s="90"/>
      <c r="COT59" s="90"/>
      <c r="COU59" s="90"/>
      <c r="COV59" s="90"/>
      <c r="COW59" s="90"/>
      <c r="COX59" s="90"/>
      <c r="COY59" s="90"/>
      <c r="COZ59" s="90"/>
      <c r="CPA59" s="90"/>
      <c r="CPB59" s="90"/>
      <c r="CPC59" s="90"/>
      <c r="CPD59" s="90"/>
      <c r="CPE59" s="90"/>
      <c r="CPF59" s="90"/>
      <c r="CPG59" s="90"/>
      <c r="CPH59" s="90"/>
      <c r="CPI59" s="90"/>
      <c r="CPJ59" s="90"/>
      <c r="CPK59" s="90"/>
      <c r="CPL59" s="90"/>
      <c r="CPM59" s="90"/>
      <c r="CPN59" s="90"/>
      <c r="CPO59" s="90"/>
      <c r="CPP59" s="90"/>
      <c r="CPQ59" s="90"/>
      <c r="CPR59" s="90"/>
      <c r="CPS59" s="90"/>
      <c r="CPT59" s="90"/>
      <c r="CPU59" s="90"/>
      <c r="CPV59" s="90"/>
      <c r="CPW59" s="90"/>
      <c r="CPX59" s="90"/>
      <c r="CPY59" s="90"/>
      <c r="CPZ59" s="90"/>
      <c r="CQA59" s="90"/>
      <c r="CQB59" s="90"/>
      <c r="CQC59" s="90"/>
      <c r="CQD59" s="90"/>
      <c r="CQE59" s="90"/>
      <c r="CQF59" s="90"/>
      <c r="CQG59" s="90"/>
      <c r="CQH59" s="90"/>
      <c r="CQI59" s="90"/>
      <c r="CQJ59" s="90"/>
      <c r="CQK59" s="90"/>
      <c r="CQL59" s="90"/>
      <c r="CQM59" s="90"/>
      <c r="CQN59" s="90"/>
      <c r="CQO59" s="90"/>
      <c r="CQP59" s="90"/>
      <c r="CQQ59" s="90"/>
      <c r="CQR59" s="90"/>
      <c r="CQS59" s="90"/>
      <c r="CQT59" s="90"/>
      <c r="CQU59" s="90"/>
      <c r="CQV59" s="90"/>
      <c r="CQW59" s="90"/>
      <c r="CQX59" s="90"/>
      <c r="CQY59" s="90"/>
      <c r="CQZ59" s="90"/>
      <c r="CRA59" s="90"/>
      <c r="CRB59" s="90"/>
      <c r="CRC59" s="90"/>
      <c r="CRD59" s="90"/>
      <c r="CRE59" s="90"/>
      <c r="CRF59" s="90"/>
      <c r="CRG59" s="90"/>
      <c r="CRH59" s="90"/>
      <c r="CRI59" s="90"/>
      <c r="CRJ59" s="90"/>
      <c r="CRK59" s="90"/>
      <c r="CRL59" s="90"/>
      <c r="CRM59" s="90"/>
      <c r="CRN59" s="90"/>
      <c r="CRO59" s="90"/>
      <c r="CRP59" s="90"/>
      <c r="CRQ59" s="90"/>
      <c r="CRR59" s="90"/>
      <c r="CRS59" s="90"/>
      <c r="CRT59" s="90"/>
      <c r="CRU59" s="90"/>
      <c r="CRV59" s="90"/>
      <c r="CRW59" s="90"/>
      <c r="CRX59" s="90"/>
      <c r="CRY59" s="90"/>
      <c r="CRZ59" s="90"/>
      <c r="CSA59" s="90"/>
      <c r="CSB59" s="90"/>
      <c r="CSC59" s="90"/>
      <c r="CSD59" s="90"/>
      <c r="CSE59" s="90"/>
      <c r="CSF59" s="90"/>
      <c r="CSG59" s="90"/>
      <c r="CSH59" s="90"/>
      <c r="CSI59" s="90"/>
      <c r="CSJ59" s="90"/>
      <c r="CSK59" s="90"/>
      <c r="CSL59" s="90"/>
      <c r="CSM59" s="90"/>
      <c r="CSN59" s="90"/>
      <c r="CSO59" s="90"/>
      <c r="CSP59" s="90"/>
      <c r="CSQ59" s="90"/>
      <c r="CSR59" s="90"/>
      <c r="CSS59" s="90"/>
      <c r="CST59" s="90"/>
      <c r="CSU59" s="90"/>
      <c r="CSV59" s="90"/>
      <c r="CSW59" s="90"/>
      <c r="CSX59" s="90"/>
      <c r="CSY59" s="90"/>
      <c r="CSZ59" s="90"/>
      <c r="CTA59" s="90"/>
      <c r="CTB59" s="90"/>
      <c r="CTC59" s="90"/>
      <c r="CTD59" s="90"/>
      <c r="CTE59" s="90"/>
      <c r="CTF59" s="90"/>
      <c r="CTG59" s="90"/>
      <c r="CTH59" s="90"/>
      <c r="CTI59" s="90"/>
      <c r="CTJ59" s="90"/>
      <c r="CTK59" s="90"/>
      <c r="CTL59" s="90"/>
      <c r="CTM59" s="90"/>
      <c r="CTN59" s="90"/>
      <c r="CTO59" s="90"/>
      <c r="CTP59" s="90"/>
      <c r="CTQ59" s="90"/>
      <c r="CTR59" s="90"/>
      <c r="CTS59" s="90"/>
      <c r="CTT59" s="90"/>
      <c r="CTU59" s="90"/>
      <c r="CTV59" s="90"/>
      <c r="CTW59" s="90"/>
      <c r="CTX59" s="90"/>
      <c r="CTY59" s="90"/>
      <c r="CTZ59" s="90"/>
      <c r="CUA59" s="90"/>
      <c r="CUB59" s="90"/>
      <c r="CUC59" s="90"/>
      <c r="CUD59" s="90"/>
      <c r="CUE59" s="90"/>
      <c r="CUF59" s="90"/>
      <c r="CUG59" s="90"/>
      <c r="CUH59" s="90"/>
      <c r="CUI59" s="90"/>
      <c r="CUJ59" s="90"/>
      <c r="CUK59" s="90"/>
      <c r="CUL59" s="90"/>
      <c r="CUM59" s="90"/>
      <c r="CUN59" s="90"/>
      <c r="CUO59" s="90"/>
      <c r="CUP59" s="90"/>
      <c r="CUQ59" s="90"/>
      <c r="CUR59" s="90"/>
      <c r="CUS59" s="90"/>
      <c r="CUT59" s="90"/>
      <c r="CUU59" s="90"/>
      <c r="CUV59" s="90"/>
      <c r="CUW59" s="90"/>
      <c r="CUX59" s="90"/>
      <c r="CUY59" s="90"/>
      <c r="CUZ59" s="90"/>
      <c r="CVA59" s="90"/>
      <c r="CVB59" s="90"/>
      <c r="CVC59" s="90"/>
      <c r="CVD59" s="90"/>
      <c r="CVE59" s="90"/>
      <c r="CVF59" s="90"/>
      <c r="CVG59" s="90"/>
      <c r="CVH59" s="90"/>
      <c r="CVI59" s="90"/>
      <c r="CVJ59" s="90"/>
      <c r="CVK59" s="90"/>
      <c r="CVL59" s="90"/>
      <c r="CVM59" s="90"/>
      <c r="CVN59" s="90"/>
      <c r="CVO59" s="90"/>
      <c r="CVP59" s="90"/>
      <c r="CVQ59" s="90"/>
      <c r="CVR59" s="90"/>
      <c r="CVS59" s="90"/>
      <c r="CVT59" s="90"/>
      <c r="CVU59" s="90"/>
      <c r="CVV59" s="90"/>
      <c r="CVW59" s="90"/>
      <c r="CVX59" s="90"/>
      <c r="CVY59" s="90"/>
      <c r="CVZ59" s="90"/>
      <c r="CWA59" s="90"/>
      <c r="CWB59" s="90"/>
      <c r="CWC59" s="90"/>
      <c r="CWD59" s="90"/>
      <c r="CWE59" s="90"/>
      <c r="CWF59" s="90"/>
      <c r="CWG59" s="90"/>
      <c r="CWH59" s="90"/>
      <c r="CWI59" s="90"/>
      <c r="CWJ59" s="90"/>
      <c r="CWK59" s="90"/>
      <c r="CWL59" s="90"/>
      <c r="CWM59" s="90"/>
      <c r="CWN59" s="90"/>
      <c r="CWO59" s="90"/>
      <c r="CWP59" s="90"/>
      <c r="CWQ59" s="90"/>
      <c r="CWR59" s="90"/>
      <c r="CWS59" s="90"/>
      <c r="CWT59" s="90"/>
      <c r="CWU59" s="90"/>
      <c r="CWV59" s="90"/>
      <c r="CWW59" s="90"/>
      <c r="CWX59" s="90"/>
      <c r="CWY59" s="90"/>
      <c r="CWZ59" s="90"/>
      <c r="CXA59" s="90"/>
      <c r="CXB59" s="90"/>
      <c r="CXC59" s="90"/>
      <c r="CXD59" s="90"/>
      <c r="CXE59" s="90"/>
      <c r="CXF59" s="90"/>
      <c r="CXG59" s="90"/>
      <c r="CXH59" s="90"/>
      <c r="CXI59" s="90"/>
      <c r="CXJ59" s="90"/>
      <c r="CXK59" s="90"/>
      <c r="CXL59" s="90"/>
      <c r="CXM59" s="90"/>
      <c r="CXN59" s="90"/>
      <c r="CXO59" s="90"/>
      <c r="CXP59" s="90"/>
      <c r="CXQ59" s="90"/>
      <c r="CXR59" s="90"/>
      <c r="CXS59" s="90"/>
      <c r="CXT59" s="90"/>
      <c r="CXU59" s="90"/>
      <c r="CXV59" s="90"/>
      <c r="CXW59" s="90"/>
      <c r="CXX59" s="90"/>
      <c r="CXY59" s="90"/>
      <c r="CXZ59" s="90"/>
      <c r="CYA59" s="90"/>
      <c r="CYB59" s="90"/>
      <c r="CYC59" s="90"/>
      <c r="CYD59" s="90"/>
      <c r="CYE59" s="90"/>
      <c r="CYF59" s="90"/>
      <c r="CYG59" s="90"/>
      <c r="CYH59" s="90"/>
      <c r="CYI59" s="90"/>
      <c r="CYJ59" s="90"/>
      <c r="CYK59" s="90"/>
      <c r="CYL59" s="90"/>
      <c r="CYM59" s="90"/>
      <c r="CYN59" s="90"/>
      <c r="CYO59" s="90"/>
      <c r="CYP59" s="90"/>
      <c r="CYQ59" s="90"/>
      <c r="CYR59" s="90"/>
      <c r="CYS59" s="90"/>
      <c r="CYT59" s="90"/>
      <c r="CYU59" s="90"/>
      <c r="CYV59" s="90"/>
      <c r="CYW59" s="90"/>
      <c r="CYX59" s="90"/>
      <c r="CYY59" s="90"/>
      <c r="CYZ59" s="90"/>
      <c r="CZA59" s="90"/>
      <c r="CZB59" s="90"/>
      <c r="CZC59" s="90"/>
      <c r="CZD59" s="90"/>
      <c r="CZE59" s="90"/>
      <c r="CZF59" s="90"/>
      <c r="CZG59" s="90"/>
      <c r="CZH59" s="90"/>
      <c r="CZI59" s="90"/>
      <c r="CZJ59" s="90"/>
      <c r="CZK59" s="90"/>
      <c r="CZL59" s="90"/>
      <c r="CZM59" s="90"/>
      <c r="CZN59" s="90"/>
      <c r="CZO59" s="90"/>
      <c r="CZP59" s="90"/>
      <c r="CZQ59" s="90"/>
      <c r="CZR59" s="90"/>
      <c r="CZS59" s="90"/>
      <c r="CZT59" s="90"/>
      <c r="CZU59" s="90"/>
      <c r="CZV59" s="90"/>
      <c r="CZW59" s="90"/>
      <c r="CZX59" s="90"/>
      <c r="CZY59" s="90"/>
      <c r="CZZ59" s="90"/>
      <c r="DAA59" s="90"/>
      <c r="DAB59" s="90"/>
      <c r="DAC59" s="90"/>
      <c r="DAD59" s="90"/>
      <c r="DAE59" s="90"/>
      <c r="DAF59" s="90"/>
      <c r="DAG59" s="90"/>
      <c r="DAH59" s="90"/>
      <c r="DAI59" s="90"/>
      <c r="DAJ59" s="90"/>
      <c r="DAK59" s="90"/>
      <c r="DAL59" s="90"/>
      <c r="DAM59" s="90"/>
      <c r="DAN59" s="90"/>
      <c r="DAO59" s="90"/>
      <c r="DAP59" s="90"/>
      <c r="DAQ59" s="90"/>
      <c r="DAR59" s="90"/>
      <c r="DAS59" s="90"/>
      <c r="DAT59" s="90"/>
      <c r="DAU59" s="90"/>
      <c r="DAV59" s="90"/>
      <c r="DAW59" s="90"/>
      <c r="DAX59" s="90"/>
      <c r="DAY59" s="90"/>
      <c r="DAZ59" s="90"/>
      <c r="DBA59" s="90"/>
      <c r="DBB59" s="90"/>
      <c r="DBC59" s="90"/>
      <c r="DBD59" s="90"/>
      <c r="DBE59" s="90"/>
      <c r="DBF59" s="90"/>
      <c r="DBG59" s="90"/>
      <c r="DBH59" s="90"/>
      <c r="DBI59" s="90"/>
      <c r="DBJ59" s="90"/>
      <c r="DBK59" s="90"/>
      <c r="DBL59" s="90"/>
      <c r="DBM59" s="90"/>
      <c r="DBN59" s="90"/>
      <c r="DBO59" s="90"/>
      <c r="DBP59" s="90"/>
      <c r="DBQ59" s="90"/>
      <c r="DBR59" s="90"/>
      <c r="DBS59" s="90"/>
      <c r="DBT59" s="90"/>
      <c r="DBU59" s="90"/>
      <c r="DBV59" s="90"/>
      <c r="DBW59" s="90"/>
      <c r="DBX59" s="90"/>
      <c r="DBY59" s="90"/>
      <c r="DBZ59" s="90"/>
      <c r="DCA59" s="90"/>
      <c r="DCB59" s="90"/>
      <c r="DCC59" s="90"/>
      <c r="DCD59" s="90"/>
      <c r="DCE59" s="90"/>
      <c r="DCF59" s="90"/>
      <c r="DCG59" s="90"/>
      <c r="DCH59" s="90"/>
      <c r="DCI59" s="90"/>
      <c r="DCJ59" s="90"/>
      <c r="DCK59" s="90"/>
      <c r="DCL59" s="90"/>
      <c r="DCM59" s="90"/>
      <c r="DCN59" s="90"/>
      <c r="DCO59" s="90"/>
      <c r="DCP59" s="90"/>
      <c r="DCQ59" s="90"/>
      <c r="DCR59" s="90"/>
      <c r="DCS59" s="90"/>
      <c r="DCT59" s="90"/>
      <c r="DCU59" s="90"/>
      <c r="DCV59" s="90"/>
      <c r="DCW59" s="90"/>
      <c r="DCX59" s="90"/>
      <c r="DCY59" s="90"/>
      <c r="DCZ59" s="90"/>
      <c r="DDA59" s="90"/>
      <c r="DDB59" s="90"/>
      <c r="DDC59" s="90"/>
      <c r="DDD59" s="90"/>
      <c r="DDE59" s="90"/>
      <c r="DDF59" s="90"/>
      <c r="DDG59" s="90"/>
      <c r="DDH59" s="90"/>
      <c r="DDI59" s="90"/>
      <c r="DDJ59" s="90"/>
      <c r="DDK59" s="90"/>
      <c r="DDL59" s="90"/>
      <c r="DDM59" s="90"/>
      <c r="DDN59" s="90"/>
      <c r="DDO59" s="90"/>
      <c r="DDP59" s="90"/>
      <c r="DDQ59" s="90"/>
      <c r="DDR59" s="90"/>
      <c r="DDS59" s="90"/>
      <c r="DDT59" s="90"/>
      <c r="DDU59" s="90"/>
      <c r="DDV59" s="90"/>
      <c r="DDW59" s="90"/>
      <c r="DDX59" s="90"/>
      <c r="DDY59" s="90"/>
      <c r="DDZ59" s="90"/>
      <c r="DEA59" s="90"/>
      <c r="DEB59" s="90"/>
      <c r="DEC59" s="90"/>
      <c r="DED59" s="90"/>
      <c r="DEE59" s="90"/>
      <c r="DEF59" s="90"/>
      <c r="DEG59" s="90"/>
      <c r="DEH59" s="90"/>
      <c r="DEI59" s="90"/>
      <c r="DEJ59" s="90"/>
      <c r="DEK59" s="90"/>
      <c r="DEL59" s="90"/>
      <c r="DEM59" s="90"/>
      <c r="DEN59" s="90"/>
      <c r="DEO59" s="90"/>
      <c r="DEP59" s="90"/>
      <c r="DEQ59" s="90"/>
      <c r="DER59" s="90"/>
      <c r="DES59" s="90"/>
      <c r="DET59" s="90"/>
      <c r="DEU59" s="90"/>
      <c r="DEV59" s="90"/>
      <c r="DEW59" s="90"/>
      <c r="DEX59" s="90"/>
      <c r="DEY59" s="90"/>
      <c r="DEZ59" s="90"/>
      <c r="DFA59" s="90"/>
      <c r="DFB59" s="90"/>
      <c r="DFC59" s="90"/>
      <c r="DFD59" s="90"/>
      <c r="DFE59" s="90"/>
      <c r="DFF59" s="90"/>
      <c r="DFG59" s="90"/>
      <c r="DFH59" s="90"/>
      <c r="DFI59" s="90"/>
      <c r="DFJ59" s="90"/>
      <c r="DFK59" s="90"/>
      <c r="DFL59" s="90"/>
      <c r="DFM59" s="90"/>
      <c r="DFN59" s="90"/>
      <c r="DFO59" s="90"/>
      <c r="DFP59" s="90"/>
      <c r="DFQ59" s="90"/>
      <c r="DFR59" s="90"/>
      <c r="DFS59" s="90"/>
      <c r="DFT59" s="90"/>
      <c r="DFU59" s="90"/>
      <c r="DFV59" s="90"/>
      <c r="DFW59" s="90"/>
      <c r="DFX59" s="90"/>
      <c r="DFY59" s="90"/>
      <c r="DFZ59" s="90"/>
      <c r="DGA59" s="90"/>
      <c r="DGB59" s="90"/>
      <c r="DGC59" s="90"/>
      <c r="DGD59" s="90"/>
      <c r="DGE59" s="90"/>
      <c r="DGF59" s="90"/>
      <c r="DGG59" s="90"/>
      <c r="DGH59" s="90"/>
      <c r="DGI59" s="90"/>
      <c r="DGJ59" s="90"/>
      <c r="DGK59" s="90"/>
      <c r="DGL59" s="90"/>
      <c r="DGM59" s="90"/>
      <c r="DGN59" s="90"/>
      <c r="DGO59" s="90"/>
      <c r="DGP59" s="90"/>
      <c r="DGQ59" s="90"/>
      <c r="DGR59" s="90"/>
      <c r="DGS59" s="90"/>
      <c r="DGT59" s="90"/>
      <c r="DGU59" s="90"/>
      <c r="DGV59" s="90"/>
      <c r="DGW59" s="90"/>
      <c r="DGX59" s="90"/>
      <c r="DGY59" s="90"/>
      <c r="DGZ59" s="90"/>
      <c r="DHA59" s="90"/>
      <c r="DHB59" s="90"/>
      <c r="DHC59" s="90"/>
      <c r="DHD59" s="90"/>
      <c r="DHE59" s="90"/>
      <c r="DHF59" s="90"/>
      <c r="DHG59" s="90"/>
      <c r="DHH59" s="90"/>
      <c r="DHI59" s="90"/>
      <c r="DHJ59" s="90"/>
      <c r="DHK59" s="90"/>
      <c r="DHL59" s="90"/>
      <c r="DHM59" s="90"/>
      <c r="DHN59" s="90"/>
      <c r="DHO59" s="90"/>
      <c r="DHP59" s="90"/>
      <c r="DHQ59" s="90"/>
      <c r="DHR59" s="90"/>
      <c r="DHS59" s="90"/>
      <c r="DHT59" s="90"/>
      <c r="DHU59" s="90"/>
      <c r="DHV59" s="90"/>
      <c r="DHW59" s="90"/>
      <c r="DHX59" s="90"/>
      <c r="DHY59" s="90"/>
      <c r="DHZ59" s="90"/>
      <c r="DIA59" s="90"/>
      <c r="DIB59" s="90"/>
      <c r="DIC59" s="90"/>
      <c r="DID59" s="90"/>
      <c r="DIE59" s="90"/>
      <c r="DIF59" s="90"/>
      <c r="DIG59" s="90"/>
      <c r="DIH59" s="90"/>
      <c r="DII59" s="90"/>
      <c r="DIJ59" s="90"/>
      <c r="DIK59" s="90"/>
      <c r="DIL59" s="90"/>
      <c r="DIM59" s="90"/>
      <c r="DIN59" s="90"/>
      <c r="DIO59" s="90"/>
      <c r="DIP59" s="90"/>
      <c r="DIQ59" s="90"/>
      <c r="DIR59" s="90"/>
      <c r="DIS59" s="90"/>
      <c r="DIT59" s="90"/>
      <c r="DIU59" s="90"/>
      <c r="DIV59" s="90"/>
      <c r="DIW59" s="90"/>
      <c r="DIX59" s="90"/>
      <c r="DIY59" s="90"/>
      <c r="DIZ59" s="90"/>
      <c r="DJA59" s="90"/>
      <c r="DJB59" s="90"/>
      <c r="DJC59" s="90"/>
      <c r="DJD59" s="90"/>
      <c r="DJE59" s="90"/>
      <c r="DJF59" s="90"/>
      <c r="DJG59" s="90"/>
      <c r="DJH59" s="90"/>
      <c r="DJI59" s="90"/>
      <c r="DJJ59" s="90"/>
      <c r="DJK59" s="90"/>
      <c r="DJL59" s="90"/>
      <c r="DJM59" s="90"/>
      <c r="DJN59" s="90"/>
      <c r="DJO59" s="90"/>
      <c r="DJP59" s="90"/>
      <c r="DJQ59" s="90"/>
      <c r="DJR59" s="90"/>
      <c r="DJS59" s="90"/>
      <c r="DJT59" s="90"/>
      <c r="DJU59" s="90"/>
      <c r="DJV59" s="90"/>
      <c r="DJW59" s="90"/>
      <c r="DJX59" s="90"/>
      <c r="DJY59" s="90"/>
      <c r="DJZ59" s="90"/>
      <c r="DKA59" s="90"/>
      <c r="DKB59" s="90"/>
      <c r="DKC59" s="90"/>
      <c r="DKD59" s="90"/>
      <c r="DKE59" s="90"/>
      <c r="DKF59" s="90"/>
      <c r="DKG59" s="90"/>
      <c r="DKH59" s="90"/>
      <c r="DKI59" s="90"/>
      <c r="DKJ59" s="90"/>
      <c r="DKK59" s="90"/>
      <c r="DKL59" s="90"/>
      <c r="DKM59" s="90"/>
      <c r="DKN59" s="90"/>
      <c r="DKO59" s="90"/>
      <c r="DKP59" s="90"/>
      <c r="DKQ59" s="90"/>
      <c r="DKR59" s="90"/>
      <c r="DKS59" s="90"/>
      <c r="DKT59" s="90"/>
      <c r="DKU59" s="90"/>
      <c r="DKV59" s="90"/>
      <c r="DKW59" s="90"/>
      <c r="DKX59" s="90"/>
      <c r="DKY59" s="90"/>
      <c r="DKZ59" s="90"/>
      <c r="DLA59" s="90"/>
      <c r="DLB59" s="90"/>
      <c r="DLC59" s="90"/>
      <c r="DLD59" s="90"/>
      <c r="DLE59" s="90"/>
      <c r="DLF59" s="90"/>
      <c r="DLG59" s="90"/>
      <c r="DLH59" s="90"/>
      <c r="DLI59" s="90"/>
      <c r="DLJ59" s="90"/>
      <c r="DLK59" s="90"/>
      <c r="DLL59" s="90"/>
      <c r="DLM59" s="90"/>
      <c r="DLN59" s="90"/>
      <c r="DLO59" s="90"/>
      <c r="DLP59" s="90"/>
      <c r="DLQ59" s="90"/>
      <c r="DLR59" s="90"/>
      <c r="DLS59" s="90"/>
      <c r="DLT59" s="90"/>
      <c r="DLU59" s="90"/>
      <c r="DLV59" s="90"/>
      <c r="DLW59" s="90"/>
      <c r="DLX59" s="90"/>
      <c r="DLY59" s="90"/>
      <c r="DLZ59" s="90"/>
      <c r="DMA59" s="90"/>
      <c r="DMB59" s="90"/>
      <c r="DMC59" s="90"/>
      <c r="DMD59" s="90"/>
      <c r="DME59" s="90"/>
      <c r="DMF59" s="90"/>
      <c r="DMG59" s="90"/>
      <c r="DMH59" s="90"/>
      <c r="DMI59" s="90"/>
      <c r="DMJ59" s="90"/>
      <c r="DMK59" s="90"/>
      <c r="DML59" s="90"/>
      <c r="DMM59" s="90"/>
      <c r="DMN59" s="90"/>
      <c r="DMO59" s="90"/>
      <c r="DMP59" s="90"/>
      <c r="DMQ59" s="90"/>
      <c r="DMR59" s="90"/>
      <c r="DMS59" s="90"/>
      <c r="DMT59" s="90"/>
      <c r="DMU59" s="90"/>
      <c r="DMV59" s="90"/>
      <c r="DMW59" s="90"/>
      <c r="DMX59" s="90"/>
      <c r="DMY59" s="90"/>
      <c r="DMZ59" s="90"/>
      <c r="DNA59" s="90"/>
      <c r="DNB59" s="90"/>
      <c r="DNC59" s="90"/>
      <c r="DND59" s="90"/>
      <c r="DNE59" s="90"/>
      <c r="DNF59" s="90"/>
      <c r="DNG59" s="90"/>
      <c r="DNH59" s="90"/>
      <c r="DNI59" s="90"/>
      <c r="DNJ59" s="90"/>
      <c r="DNK59" s="90"/>
      <c r="DNL59" s="90"/>
      <c r="DNM59" s="90"/>
      <c r="DNN59" s="90"/>
      <c r="DNO59" s="90"/>
      <c r="DNP59" s="90"/>
      <c r="DNQ59" s="90"/>
      <c r="DNR59" s="90"/>
      <c r="DNS59" s="90"/>
      <c r="DNT59" s="90"/>
      <c r="DNU59" s="90"/>
      <c r="DNV59" s="90"/>
      <c r="DNW59" s="90"/>
      <c r="DNX59" s="90"/>
      <c r="DNY59" s="90"/>
      <c r="DNZ59" s="90"/>
      <c r="DOA59" s="90"/>
      <c r="DOB59" s="90"/>
      <c r="DOC59" s="90"/>
      <c r="DOD59" s="90"/>
      <c r="DOE59" s="90"/>
      <c r="DOF59" s="90"/>
      <c r="DOG59" s="90"/>
      <c r="DOH59" s="90"/>
      <c r="DOI59" s="90"/>
      <c r="DOJ59" s="90"/>
      <c r="DOK59" s="90"/>
      <c r="DOL59" s="90"/>
      <c r="DOM59" s="90"/>
      <c r="DON59" s="90"/>
      <c r="DOO59" s="90"/>
      <c r="DOP59" s="90"/>
      <c r="DOQ59" s="90"/>
      <c r="DOR59" s="90"/>
      <c r="DOS59" s="90"/>
      <c r="DOT59" s="90"/>
      <c r="DOU59" s="90"/>
      <c r="DOV59" s="90"/>
      <c r="DOW59" s="90"/>
      <c r="DOX59" s="90"/>
      <c r="DOY59" s="90"/>
      <c r="DOZ59" s="90"/>
      <c r="DPA59" s="90"/>
      <c r="DPB59" s="90"/>
      <c r="DPC59" s="90"/>
      <c r="DPD59" s="90"/>
      <c r="DPE59" s="90"/>
      <c r="DPF59" s="90"/>
      <c r="DPG59" s="90"/>
      <c r="DPH59" s="90"/>
      <c r="DPI59" s="90"/>
      <c r="DPJ59" s="90"/>
      <c r="DPK59" s="90"/>
      <c r="DPL59" s="90"/>
      <c r="DPM59" s="90"/>
      <c r="DPN59" s="90"/>
      <c r="DPO59" s="90"/>
      <c r="DPP59" s="90"/>
      <c r="DPQ59" s="90"/>
      <c r="DPR59" s="90"/>
      <c r="DPS59" s="90"/>
      <c r="DPT59" s="90"/>
      <c r="DPU59" s="90"/>
      <c r="DPV59" s="90"/>
      <c r="DPW59" s="90"/>
      <c r="DPX59" s="90"/>
      <c r="DPY59" s="90"/>
      <c r="DPZ59" s="90"/>
      <c r="DQA59" s="90"/>
      <c r="DQB59" s="90"/>
      <c r="DQC59" s="90"/>
      <c r="DQD59" s="90"/>
      <c r="DQE59" s="90"/>
      <c r="DQF59" s="90"/>
      <c r="DQG59" s="90"/>
      <c r="DQH59" s="90"/>
      <c r="DQI59" s="90"/>
      <c r="DQJ59" s="90"/>
      <c r="DQK59" s="90"/>
      <c r="DQL59" s="90"/>
      <c r="DQM59" s="90"/>
      <c r="DQN59" s="90"/>
      <c r="DQO59" s="90"/>
      <c r="DQP59" s="90"/>
      <c r="DQQ59" s="90"/>
      <c r="DQR59" s="90"/>
      <c r="DQS59" s="90"/>
      <c r="DQT59" s="90"/>
      <c r="DQU59" s="90"/>
      <c r="DQV59" s="90"/>
      <c r="DQW59" s="90"/>
      <c r="DQX59" s="90"/>
      <c r="DQY59" s="90"/>
      <c r="DQZ59" s="90"/>
      <c r="DRA59" s="90"/>
      <c r="DRB59" s="90"/>
      <c r="DRC59" s="90"/>
      <c r="DRD59" s="90"/>
      <c r="DRE59" s="90"/>
      <c r="DRF59" s="90"/>
      <c r="DRG59" s="90"/>
      <c r="DRH59" s="90"/>
      <c r="DRI59" s="90"/>
      <c r="DRJ59" s="90"/>
      <c r="DRK59" s="90"/>
      <c r="DRL59" s="90"/>
      <c r="DRM59" s="90"/>
      <c r="DRN59" s="90"/>
      <c r="DRO59" s="90"/>
      <c r="DRP59" s="90"/>
      <c r="DRQ59" s="90"/>
      <c r="DRR59" s="90"/>
      <c r="DRS59" s="90"/>
      <c r="DRT59" s="90"/>
      <c r="DRU59" s="90"/>
      <c r="DRV59" s="90"/>
      <c r="DRW59" s="90"/>
      <c r="DRX59" s="90"/>
      <c r="DRY59" s="90"/>
      <c r="DRZ59" s="90"/>
      <c r="DSA59" s="90"/>
      <c r="DSB59" s="90"/>
      <c r="DSC59" s="90"/>
      <c r="DSD59" s="90"/>
      <c r="DSE59" s="90"/>
      <c r="DSF59" s="90"/>
      <c r="DSG59" s="90"/>
      <c r="DSH59" s="90"/>
      <c r="DSI59" s="90"/>
      <c r="DSJ59" s="90"/>
      <c r="DSK59" s="90"/>
      <c r="DSL59" s="90"/>
      <c r="DSM59" s="90"/>
      <c r="DSN59" s="90"/>
      <c r="DSO59" s="90"/>
      <c r="DSP59" s="90"/>
      <c r="DSQ59" s="90"/>
      <c r="DSR59" s="90"/>
      <c r="DSS59" s="90"/>
      <c r="DST59" s="90"/>
      <c r="DSU59" s="90"/>
      <c r="DSV59" s="90"/>
      <c r="DSW59" s="90"/>
      <c r="DSX59" s="90"/>
      <c r="DSY59" s="90"/>
      <c r="DSZ59" s="90"/>
      <c r="DTA59" s="90"/>
      <c r="DTB59" s="90"/>
      <c r="DTC59" s="90"/>
      <c r="DTD59" s="90"/>
      <c r="DTE59" s="90"/>
      <c r="DTF59" s="90"/>
      <c r="DTG59" s="90"/>
      <c r="DTH59" s="90"/>
      <c r="DTI59" s="90"/>
      <c r="DTJ59" s="90"/>
      <c r="DTK59" s="90"/>
      <c r="DTL59" s="90"/>
      <c r="DTM59" s="90"/>
      <c r="DTN59" s="90"/>
      <c r="DTO59" s="90"/>
      <c r="DTP59" s="90"/>
      <c r="DTQ59" s="90"/>
      <c r="DTR59" s="90"/>
      <c r="DTS59" s="90"/>
      <c r="DTT59" s="90"/>
      <c r="DTU59" s="90"/>
      <c r="DTV59" s="90"/>
      <c r="DTW59" s="90"/>
      <c r="DTX59" s="90"/>
      <c r="DTY59" s="90"/>
      <c r="DTZ59" s="90"/>
      <c r="DUA59" s="90"/>
      <c r="DUB59" s="90"/>
      <c r="DUC59" s="90"/>
      <c r="DUD59" s="90"/>
      <c r="DUE59" s="90"/>
      <c r="DUF59" s="90"/>
      <c r="DUG59" s="90"/>
      <c r="DUH59" s="90"/>
      <c r="DUI59" s="90"/>
      <c r="DUJ59" s="90"/>
      <c r="DUK59" s="90"/>
      <c r="DUL59" s="90"/>
      <c r="DUM59" s="90"/>
      <c r="DUN59" s="90"/>
      <c r="DUO59" s="90"/>
      <c r="DUP59" s="90"/>
      <c r="DUQ59" s="90"/>
      <c r="DUR59" s="90"/>
      <c r="DUS59" s="90"/>
      <c r="DUT59" s="90"/>
      <c r="DUU59" s="90"/>
      <c r="DUV59" s="90"/>
      <c r="DUW59" s="90"/>
      <c r="DUX59" s="90"/>
      <c r="DUY59" s="90"/>
      <c r="DUZ59" s="90"/>
      <c r="DVA59" s="90"/>
      <c r="DVB59" s="90"/>
      <c r="DVC59" s="90"/>
      <c r="DVD59" s="90"/>
      <c r="DVE59" s="90"/>
      <c r="DVF59" s="90"/>
      <c r="DVG59" s="90"/>
      <c r="DVH59" s="90"/>
      <c r="DVI59" s="90"/>
      <c r="DVJ59" s="90"/>
      <c r="DVK59" s="90"/>
      <c r="DVL59" s="90"/>
      <c r="DVM59" s="90"/>
      <c r="DVN59" s="90"/>
      <c r="DVO59" s="90"/>
      <c r="DVP59" s="90"/>
      <c r="DVQ59" s="90"/>
      <c r="DVR59" s="90"/>
      <c r="DVS59" s="90"/>
      <c r="DVT59" s="90"/>
      <c r="DVU59" s="90"/>
      <c r="DVV59" s="90"/>
      <c r="DVW59" s="90"/>
      <c r="DVX59" s="90"/>
      <c r="DVY59" s="90"/>
      <c r="DVZ59" s="90"/>
      <c r="DWA59" s="90"/>
      <c r="DWB59" s="90"/>
      <c r="DWC59" s="90"/>
      <c r="DWD59" s="90"/>
      <c r="DWE59" s="90"/>
      <c r="DWF59" s="90"/>
      <c r="DWG59" s="90"/>
      <c r="DWH59" s="90"/>
      <c r="DWI59" s="90"/>
      <c r="DWJ59" s="90"/>
      <c r="DWK59" s="90"/>
      <c r="DWL59" s="90"/>
      <c r="DWM59" s="90"/>
      <c r="DWN59" s="90"/>
      <c r="DWO59" s="90"/>
      <c r="DWP59" s="90"/>
      <c r="DWQ59" s="90"/>
      <c r="DWR59" s="90"/>
      <c r="DWS59" s="90"/>
      <c r="DWT59" s="90"/>
      <c r="DWU59" s="90"/>
      <c r="DWV59" s="90"/>
      <c r="DWW59" s="90"/>
      <c r="DWX59" s="90"/>
      <c r="DWY59" s="90"/>
      <c r="DWZ59" s="90"/>
      <c r="DXA59" s="90"/>
      <c r="DXB59" s="90"/>
      <c r="DXC59" s="90"/>
      <c r="DXD59" s="90"/>
      <c r="DXE59" s="90"/>
      <c r="DXF59" s="90"/>
      <c r="DXG59" s="90"/>
      <c r="DXH59" s="90"/>
      <c r="DXI59" s="90"/>
      <c r="DXJ59" s="90"/>
      <c r="DXK59" s="90"/>
      <c r="DXL59" s="90"/>
      <c r="DXM59" s="90"/>
      <c r="DXN59" s="90"/>
      <c r="DXO59" s="90"/>
      <c r="DXP59" s="90"/>
      <c r="DXQ59" s="90"/>
      <c r="DXR59" s="90"/>
      <c r="DXS59" s="90"/>
      <c r="DXT59" s="90"/>
      <c r="DXU59" s="90"/>
      <c r="DXV59" s="90"/>
      <c r="DXW59" s="90"/>
      <c r="DXX59" s="90"/>
      <c r="DXY59" s="90"/>
      <c r="DXZ59" s="90"/>
      <c r="DYA59" s="90"/>
      <c r="DYB59" s="90"/>
      <c r="DYC59" s="90"/>
      <c r="DYD59" s="90"/>
      <c r="DYE59" s="90"/>
      <c r="DYF59" s="90"/>
      <c r="DYG59" s="90"/>
      <c r="DYH59" s="90"/>
      <c r="DYI59" s="90"/>
      <c r="DYJ59" s="90"/>
      <c r="DYK59" s="90"/>
      <c r="DYL59" s="90"/>
      <c r="DYM59" s="90"/>
      <c r="DYN59" s="90"/>
      <c r="DYO59" s="90"/>
      <c r="DYP59" s="90"/>
      <c r="DYQ59" s="90"/>
      <c r="DYR59" s="90"/>
      <c r="DYS59" s="90"/>
      <c r="DYT59" s="90"/>
      <c r="DYU59" s="90"/>
      <c r="DYV59" s="90"/>
      <c r="DYW59" s="90"/>
      <c r="DYX59" s="90"/>
      <c r="DYY59" s="90"/>
      <c r="DYZ59" s="90"/>
      <c r="DZA59" s="90"/>
      <c r="DZB59" s="90"/>
      <c r="DZC59" s="90"/>
      <c r="DZD59" s="90"/>
      <c r="DZE59" s="90"/>
      <c r="DZF59" s="90"/>
      <c r="DZG59" s="90"/>
      <c r="DZH59" s="90"/>
      <c r="DZI59" s="90"/>
      <c r="DZJ59" s="90"/>
      <c r="DZK59" s="90"/>
      <c r="DZL59" s="90"/>
      <c r="DZM59" s="90"/>
      <c r="DZN59" s="90"/>
      <c r="DZO59" s="90"/>
      <c r="DZP59" s="90"/>
      <c r="DZQ59" s="90"/>
      <c r="DZR59" s="90"/>
      <c r="DZS59" s="90"/>
      <c r="DZT59" s="90"/>
      <c r="DZU59" s="90"/>
      <c r="DZV59" s="90"/>
      <c r="DZW59" s="90"/>
      <c r="DZX59" s="90"/>
      <c r="DZY59" s="90"/>
      <c r="DZZ59" s="90"/>
      <c r="EAA59" s="90"/>
      <c r="EAB59" s="90"/>
      <c r="EAC59" s="90"/>
      <c r="EAD59" s="90"/>
      <c r="EAE59" s="90"/>
      <c r="EAF59" s="90"/>
      <c r="EAG59" s="90"/>
      <c r="EAH59" s="90"/>
      <c r="EAI59" s="90"/>
      <c r="EAJ59" s="90"/>
      <c r="EAK59" s="90"/>
      <c r="EAL59" s="90"/>
      <c r="EAM59" s="90"/>
      <c r="EAN59" s="90"/>
      <c r="EAO59" s="90"/>
      <c r="EAP59" s="90"/>
      <c r="EAQ59" s="90"/>
      <c r="EAR59" s="90"/>
      <c r="EAS59" s="90"/>
      <c r="EAT59" s="90"/>
      <c r="EAU59" s="90"/>
      <c r="EAV59" s="90"/>
      <c r="EAW59" s="90"/>
      <c r="EAX59" s="90"/>
      <c r="EAY59" s="90"/>
      <c r="EAZ59" s="90"/>
      <c r="EBA59" s="90"/>
      <c r="EBB59" s="90"/>
      <c r="EBC59" s="90"/>
      <c r="EBD59" s="90"/>
      <c r="EBE59" s="90"/>
      <c r="EBF59" s="90"/>
      <c r="EBG59" s="90"/>
      <c r="EBH59" s="90"/>
      <c r="EBI59" s="90"/>
      <c r="EBJ59" s="90"/>
      <c r="EBK59" s="90"/>
      <c r="EBL59" s="90"/>
      <c r="EBM59" s="90"/>
      <c r="EBN59" s="90"/>
      <c r="EBO59" s="90"/>
      <c r="EBP59" s="90"/>
      <c r="EBQ59" s="90"/>
      <c r="EBR59" s="90"/>
      <c r="EBS59" s="90"/>
      <c r="EBT59" s="90"/>
      <c r="EBU59" s="90"/>
      <c r="EBV59" s="90"/>
      <c r="EBW59" s="90"/>
      <c r="EBX59" s="90"/>
      <c r="EBY59" s="90"/>
      <c r="EBZ59" s="90"/>
      <c r="ECA59" s="90"/>
      <c r="ECB59" s="90"/>
      <c r="ECC59" s="90"/>
      <c r="ECD59" s="90"/>
      <c r="ECE59" s="90"/>
      <c r="ECF59" s="90"/>
      <c r="ECG59" s="90"/>
      <c r="ECH59" s="90"/>
      <c r="ECI59" s="90"/>
      <c r="ECJ59" s="90"/>
      <c r="ECK59" s="90"/>
      <c r="ECL59" s="90"/>
      <c r="ECM59" s="90"/>
      <c r="ECN59" s="90"/>
      <c r="ECO59" s="90"/>
      <c r="ECP59" s="90"/>
      <c r="ECQ59" s="90"/>
      <c r="ECR59" s="90"/>
      <c r="ECS59" s="90"/>
      <c r="ECT59" s="90"/>
      <c r="ECU59" s="90"/>
      <c r="ECV59" s="90"/>
      <c r="ECW59" s="90"/>
      <c r="ECX59" s="90"/>
      <c r="ECY59" s="90"/>
      <c r="ECZ59" s="90"/>
      <c r="EDA59" s="90"/>
      <c r="EDB59" s="90"/>
      <c r="EDC59" s="90"/>
      <c r="EDD59" s="90"/>
      <c r="EDE59" s="90"/>
      <c r="EDF59" s="90"/>
      <c r="EDG59" s="90"/>
      <c r="EDH59" s="90"/>
      <c r="EDI59" s="90"/>
      <c r="EDJ59" s="90"/>
      <c r="EDK59" s="90"/>
      <c r="EDL59" s="90"/>
      <c r="EDM59" s="90"/>
      <c r="EDN59" s="90"/>
      <c r="EDO59" s="90"/>
      <c r="EDP59" s="90"/>
      <c r="EDQ59" s="90"/>
      <c r="EDR59" s="90"/>
      <c r="EDS59" s="90"/>
      <c r="EDT59" s="90"/>
      <c r="EDU59" s="90"/>
      <c r="EDV59" s="90"/>
      <c r="EDW59" s="90"/>
      <c r="EDX59" s="90"/>
      <c r="EDY59" s="90"/>
      <c r="EDZ59" s="90"/>
      <c r="EEA59" s="90"/>
      <c r="EEB59" s="90"/>
      <c r="EEC59" s="90"/>
      <c r="EED59" s="90"/>
      <c r="EEE59" s="90"/>
      <c r="EEF59" s="90"/>
      <c r="EEG59" s="90"/>
      <c r="EEH59" s="90"/>
      <c r="EEI59" s="90"/>
      <c r="EEJ59" s="90"/>
      <c r="EEK59" s="90"/>
      <c r="EEL59" s="90"/>
      <c r="EEM59" s="90"/>
      <c r="EEN59" s="90"/>
      <c r="EEO59" s="90"/>
      <c r="EEP59" s="90"/>
      <c r="EEQ59" s="90"/>
      <c r="EER59" s="90"/>
      <c r="EES59" s="90"/>
      <c r="EET59" s="90"/>
      <c r="EEU59" s="90"/>
      <c r="EEV59" s="90"/>
      <c r="EEW59" s="90"/>
      <c r="EEX59" s="90"/>
      <c r="EEY59" s="90"/>
      <c r="EEZ59" s="90"/>
      <c r="EFA59" s="90"/>
      <c r="EFB59" s="90"/>
      <c r="EFC59" s="90"/>
      <c r="EFD59" s="90"/>
      <c r="EFE59" s="90"/>
      <c r="EFF59" s="90"/>
      <c r="EFG59" s="90"/>
      <c r="EFH59" s="90"/>
      <c r="EFI59" s="90"/>
      <c r="EFJ59" s="90"/>
      <c r="EFK59" s="90"/>
      <c r="EFL59" s="90"/>
      <c r="EFM59" s="90"/>
      <c r="EFN59" s="90"/>
      <c r="EFO59" s="90"/>
      <c r="EFP59" s="90"/>
      <c r="EFQ59" s="90"/>
      <c r="EFR59" s="90"/>
      <c r="EFS59" s="90"/>
      <c r="EFT59" s="90"/>
      <c r="EFU59" s="90"/>
      <c r="EFV59" s="90"/>
      <c r="EFW59" s="90"/>
      <c r="EFX59" s="90"/>
      <c r="EFY59" s="90"/>
      <c r="EFZ59" s="90"/>
      <c r="EGA59" s="90"/>
      <c r="EGB59" s="90"/>
      <c r="EGC59" s="90"/>
      <c r="EGD59" s="90"/>
      <c r="EGE59" s="90"/>
      <c r="EGF59" s="90"/>
      <c r="EGG59" s="90"/>
      <c r="EGH59" s="90"/>
      <c r="EGI59" s="90"/>
      <c r="EGJ59" s="90"/>
      <c r="EGK59" s="90"/>
      <c r="EGL59" s="90"/>
      <c r="EGM59" s="90"/>
      <c r="EGN59" s="90"/>
      <c r="EGO59" s="90"/>
      <c r="EGP59" s="90"/>
      <c r="EGQ59" s="90"/>
      <c r="EGR59" s="90"/>
      <c r="EGS59" s="90"/>
      <c r="EGT59" s="90"/>
      <c r="EGU59" s="90"/>
      <c r="EGV59" s="90"/>
      <c r="EGW59" s="90"/>
      <c r="EGX59" s="90"/>
      <c r="EGY59" s="90"/>
      <c r="EGZ59" s="90"/>
      <c r="EHA59" s="90"/>
      <c r="EHB59" s="90"/>
      <c r="EHC59" s="90"/>
      <c r="EHD59" s="90"/>
      <c r="EHE59" s="90"/>
      <c r="EHF59" s="90"/>
      <c r="EHG59" s="90"/>
      <c r="EHH59" s="90"/>
      <c r="EHI59" s="90"/>
      <c r="EHJ59" s="90"/>
      <c r="EHK59" s="90"/>
      <c r="EHL59" s="90"/>
      <c r="EHM59" s="90"/>
      <c r="EHN59" s="90"/>
      <c r="EHO59" s="90"/>
      <c r="EHP59" s="90"/>
      <c r="EHQ59" s="90"/>
      <c r="EHR59" s="90"/>
      <c r="EHS59" s="90"/>
      <c r="EHT59" s="90"/>
      <c r="EHU59" s="90"/>
      <c r="EHV59" s="90"/>
      <c r="EHW59" s="90"/>
      <c r="EHX59" s="90"/>
      <c r="EHY59" s="90"/>
      <c r="EHZ59" s="90"/>
      <c r="EIA59" s="90"/>
      <c r="EIB59" s="90"/>
      <c r="EIC59" s="90"/>
      <c r="EID59" s="90"/>
      <c r="EIE59" s="90"/>
      <c r="EIF59" s="90"/>
      <c r="EIG59" s="90"/>
      <c r="EIH59" s="90"/>
      <c r="EII59" s="90"/>
      <c r="EIJ59" s="90"/>
      <c r="EIK59" s="90"/>
      <c r="EIL59" s="90"/>
      <c r="EIM59" s="90"/>
      <c r="EIN59" s="90"/>
      <c r="EIO59" s="90"/>
      <c r="EIP59" s="90"/>
      <c r="EIQ59" s="90"/>
      <c r="EIR59" s="90"/>
      <c r="EIS59" s="90"/>
      <c r="EIT59" s="90"/>
      <c r="EIU59" s="90"/>
      <c r="EIV59" s="90"/>
      <c r="EIW59" s="90"/>
      <c r="EIX59" s="90"/>
      <c r="EIY59" s="90"/>
      <c r="EIZ59" s="90"/>
      <c r="EJA59" s="90"/>
      <c r="EJB59" s="90"/>
      <c r="EJC59" s="90"/>
      <c r="EJD59" s="90"/>
      <c r="EJE59" s="90"/>
      <c r="EJF59" s="90"/>
      <c r="EJG59" s="90"/>
      <c r="EJH59" s="90"/>
      <c r="EJI59" s="90"/>
      <c r="EJJ59" s="90"/>
      <c r="EJK59" s="90"/>
      <c r="EJL59" s="90"/>
      <c r="EJM59" s="90"/>
      <c r="EJN59" s="90"/>
      <c r="EJO59" s="90"/>
      <c r="EJP59" s="90"/>
      <c r="EJQ59" s="90"/>
      <c r="EJR59" s="90"/>
      <c r="EJS59" s="90"/>
      <c r="EJT59" s="90"/>
      <c r="EJU59" s="90"/>
      <c r="EJV59" s="90"/>
      <c r="EJW59" s="90"/>
      <c r="EJX59" s="90"/>
      <c r="EJY59" s="90"/>
      <c r="EJZ59" s="90"/>
      <c r="EKA59" s="90"/>
      <c r="EKB59" s="90"/>
      <c r="EKC59" s="90"/>
      <c r="EKD59" s="90"/>
      <c r="EKE59" s="90"/>
      <c r="EKF59" s="90"/>
      <c r="EKG59" s="90"/>
      <c r="EKH59" s="90"/>
      <c r="EKI59" s="90"/>
      <c r="EKJ59" s="90"/>
      <c r="EKK59" s="90"/>
      <c r="EKL59" s="90"/>
      <c r="EKM59" s="90"/>
      <c r="EKN59" s="90"/>
      <c r="EKO59" s="90"/>
      <c r="EKP59" s="90"/>
      <c r="EKQ59" s="90"/>
      <c r="EKR59" s="90"/>
      <c r="EKS59" s="90"/>
      <c r="EKT59" s="90"/>
      <c r="EKU59" s="90"/>
      <c r="EKV59" s="90"/>
      <c r="EKW59" s="90"/>
      <c r="EKX59" s="90"/>
      <c r="EKY59" s="90"/>
      <c r="EKZ59" s="90"/>
      <c r="ELA59" s="90"/>
      <c r="ELB59" s="90"/>
      <c r="ELC59" s="90"/>
      <c r="ELD59" s="90"/>
      <c r="ELE59" s="90"/>
      <c r="ELF59" s="90"/>
      <c r="ELG59" s="90"/>
      <c r="ELH59" s="90"/>
      <c r="ELI59" s="90"/>
      <c r="ELJ59" s="90"/>
      <c r="ELK59" s="90"/>
      <c r="ELL59" s="90"/>
      <c r="ELM59" s="90"/>
      <c r="ELN59" s="90"/>
      <c r="ELO59" s="90"/>
      <c r="ELP59" s="90"/>
      <c r="ELQ59" s="90"/>
      <c r="ELR59" s="90"/>
      <c r="ELS59" s="90"/>
      <c r="ELT59" s="90"/>
      <c r="ELU59" s="90"/>
      <c r="ELV59" s="90"/>
      <c r="ELW59" s="90"/>
      <c r="ELX59" s="90"/>
      <c r="ELY59" s="90"/>
      <c r="ELZ59" s="90"/>
      <c r="EMA59" s="90"/>
      <c r="EMB59" s="90"/>
      <c r="EMC59" s="90"/>
      <c r="EMD59" s="90"/>
      <c r="EME59" s="90"/>
      <c r="EMF59" s="90"/>
      <c r="EMG59" s="90"/>
      <c r="EMH59" s="90"/>
      <c r="EMI59" s="90"/>
      <c r="EMJ59" s="90"/>
      <c r="EMK59" s="90"/>
      <c r="EML59" s="90"/>
      <c r="EMM59" s="90"/>
      <c r="EMN59" s="90"/>
      <c r="EMO59" s="90"/>
      <c r="EMP59" s="90"/>
      <c r="EMQ59" s="90"/>
      <c r="EMR59" s="90"/>
      <c r="EMS59" s="90"/>
      <c r="EMT59" s="90"/>
      <c r="EMU59" s="90"/>
      <c r="EMV59" s="90"/>
      <c r="EMW59" s="90"/>
      <c r="EMX59" s="90"/>
      <c r="EMY59" s="90"/>
      <c r="EMZ59" s="90"/>
      <c r="ENA59" s="90"/>
      <c r="ENB59" s="90"/>
      <c r="ENC59" s="90"/>
      <c r="END59" s="90"/>
      <c r="ENE59" s="90"/>
      <c r="ENF59" s="90"/>
      <c r="ENG59" s="90"/>
      <c r="ENH59" s="90"/>
      <c r="ENI59" s="90"/>
      <c r="ENJ59" s="90"/>
      <c r="ENK59" s="90"/>
      <c r="ENL59" s="90"/>
      <c r="ENM59" s="90"/>
      <c r="ENN59" s="90"/>
      <c r="ENO59" s="90"/>
      <c r="ENP59" s="90"/>
      <c r="ENQ59" s="90"/>
      <c r="ENR59" s="90"/>
      <c r="ENS59" s="90"/>
      <c r="ENT59" s="90"/>
      <c r="ENU59" s="90"/>
      <c r="ENV59" s="90"/>
      <c r="ENW59" s="90"/>
      <c r="ENX59" s="90"/>
      <c r="ENY59" s="90"/>
      <c r="ENZ59" s="90"/>
      <c r="EOA59" s="90"/>
      <c r="EOB59" s="90"/>
      <c r="EOC59" s="90"/>
      <c r="EOD59" s="90"/>
      <c r="EOE59" s="90"/>
      <c r="EOF59" s="90"/>
      <c r="EOG59" s="90"/>
      <c r="EOH59" s="90"/>
      <c r="EOI59" s="90"/>
      <c r="EOJ59" s="90"/>
      <c r="EOK59" s="90"/>
      <c r="EOL59" s="90"/>
      <c r="EOM59" s="90"/>
      <c r="EON59" s="90"/>
      <c r="EOO59" s="90"/>
      <c r="EOP59" s="90"/>
      <c r="EOQ59" s="90"/>
      <c r="EOR59" s="90"/>
      <c r="EOS59" s="90"/>
      <c r="EOT59" s="90"/>
      <c r="EOU59" s="90"/>
      <c r="EOV59" s="90"/>
      <c r="EOW59" s="90"/>
      <c r="EOX59" s="90"/>
      <c r="EOY59" s="90"/>
      <c r="EOZ59" s="90"/>
      <c r="EPA59" s="90"/>
      <c r="EPB59" s="90"/>
      <c r="EPC59" s="90"/>
      <c r="EPD59" s="90"/>
      <c r="EPE59" s="90"/>
      <c r="EPF59" s="90"/>
      <c r="EPG59" s="90"/>
      <c r="EPH59" s="90"/>
      <c r="EPI59" s="90"/>
      <c r="EPJ59" s="90"/>
      <c r="EPK59" s="90"/>
      <c r="EPL59" s="90"/>
      <c r="EPM59" s="90"/>
      <c r="EPN59" s="90"/>
      <c r="EPO59" s="90"/>
      <c r="EPP59" s="90"/>
      <c r="EPQ59" s="90"/>
      <c r="EPR59" s="90"/>
      <c r="EPS59" s="90"/>
      <c r="EPT59" s="90"/>
      <c r="EPU59" s="90"/>
      <c r="EPV59" s="90"/>
      <c r="EPW59" s="90"/>
      <c r="EPX59" s="90"/>
      <c r="EPY59" s="90"/>
      <c r="EPZ59" s="90"/>
      <c r="EQA59" s="90"/>
      <c r="EQB59" s="90"/>
      <c r="EQC59" s="90"/>
      <c r="EQD59" s="90"/>
      <c r="EQE59" s="90"/>
      <c r="EQF59" s="90"/>
      <c r="EQG59" s="90"/>
      <c r="EQH59" s="90"/>
      <c r="EQI59" s="90"/>
      <c r="EQJ59" s="90"/>
      <c r="EQK59" s="90"/>
      <c r="EQL59" s="90"/>
      <c r="EQM59" s="90"/>
      <c r="EQN59" s="90"/>
      <c r="EQO59" s="90"/>
      <c r="EQP59" s="90"/>
      <c r="EQQ59" s="90"/>
      <c r="EQR59" s="90"/>
      <c r="EQS59" s="90"/>
      <c r="EQT59" s="90"/>
      <c r="EQU59" s="90"/>
      <c r="EQV59" s="90"/>
      <c r="EQW59" s="90"/>
      <c r="EQX59" s="90"/>
      <c r="EQY59" s="90"/>
      <c r="EQZ59" s="90"/>
      <c r="ERA59" s="90"/>
      <c r="ERB59" s="90"/>
      <c r="ERC59" s="90"/>
      <c r="ERD59" s="90"/>
      <c r="ERE59" s="90"/>
      <c r="ERF59" s="90"/>
      <c r="ERG59" s="90"/>
      <c r="ERH59" s="90"/>
      <c r="ERI59" s="90"/>
      <c r="ERJ59" s="90"/>
      <c r="ERK59" s="90"/>
      <c r="ERL59" s="90"/>
      <c r="ERM59" s="90"/>
      <c r="ERN59" s="90"/>
      <c r="ERO59" s="90"/>
      <c r="ERP59" s="90"/>
      <c r="ERQ59" s="90"/>
      <c r="ERR59" s="90"/>
      <c r="ERS59" s="90"/>
      <c r="ERT59" s="90"/>
      <c r="ERU59" s="90"/>
      <c r="ERV59" s="90"/>
      <c r="ERW59" s="90"/>
      <c r="ERX59" s="90"/>
      <c r="ERY59" s="90"/>
      <c r="ERZ59" s="90"/>
      <c r="ESA59" s="90"/>
      <c r="ESB59" s="90"/>
      <c r="ESC59" s="90"/>
      <c r="ESD59" s="90"/>
      <c r="ESE59" s="90"/>
      <c r="ESF59" s="90"/>
      <c r="ESG59" s="90"/>
      <c r="ESH59" s="90"/>
      <c r="ESI59" s="90"/>
      <c r="ESJ59" s="90"/>
      <c r="ESK59" s="90"/>
      <c r="ESL59" s="90"/>
      <c r="ESM59" s="90"/>
      <c r="ESN59" s="90"/>
      <c r="ESO59" s="90"/>
      <c r="ESP59" s="90"/>
      <c r="ESQ59" s="90"/>
      <c r="ESR59" s="90"/>
      <c r="ESS59" s="90"/>
      <c r="EST59" s="90"/>
      <c r="ESU59" s="90"/>
      <c r="ESV59" s="90"/>
      <c r="ESW59" s="90"/>
      <c r="ESX59" s="90"/>
      <c r="ESY59" s="90"/>
      <c r="ESZ59" s="90"/>
      <c r="ETA59" s="90"/>
      <c r="ETB59" s="90"/>
      <c r="ETC59" s="90"/>
      <c r="ETD59" s="90"/>
      <c r="ETE59" s="90"/>
      <c r="ETF59" s="90"/>
      <c r="ETG59" s="90"/>
      <c r="ETH59" s="90"/>
      <c r="ETI59" s="90"/>
      <c r="ETJ59" s="90"/>
      <c r="ETK59" s="90"/>
      <c r="ETL59" s="90"/>
      <c r="ETM59" s="90"/>
      <c r="ETN59" s="90"/>
      <c r="ETO59" s="90"/>
      <c r="ETP59" s="90"/>
      <c r="ETQ59" s="90"/>
      <c r="ETR59" s="90"/>
      <c r="ETS59" s="90"/>
      <c r="ETT59" s="90"/>
      <c r="ETU59" s="90"/>
      <c r="ETV59" s="90"/>
      <c r="ETW59" s="90"/>
      <c r="ETX59" s="90"/>
      <c r="ETY59" s="90"/>
      <c r="ETZ59" s="90"/>
      <c r="EUA59" s="90"/>
      <c r="EUB59" s="90"/>
      <c r="EUC59" s="90"/>
      <c r="EUD59" s="90"/>
      <c r="EUE59" s="90"/>
      <c r="EUF59" s="90"/>
      <c r="EUG59" s="90"/>
      <c r="EUH59" s="90"/>
      <c r="EUI59" s="90"/>
      <c r="EUJ59" s="90"/>
      <c r="EUK59" s="90"/>
      <c r="EUL59" s="90"/>
      <c r="EUM59" s="90"/>
      <c r="EUN59" s="90"/>
      <c r="EUO59" s="90"/>
      <c r="EUP59" s="90"/>
      <c r="EUQ59" s="90"/>
      <c r="EUR59" s="90"/>
      <c r="EUS59" s="90"/>
      <c r="EUT59" s="90"/>
      <c r="EUU59" s="90"/>
      <c r="EUV59" s="90"/>
      <c r="EUW59" s="90"/>
      <c r="EUX59" s="90"/>
      <c r="EUY59" s="90"/>
      <c r="EUZ59" s="90"/>
      <c r="EVA59" s="90"/>
      <c r="EVB59" s="90"/>
      <c r="EVC59" s="90"/>
      <c r="EVD59" s="90"/>
      <c r="EVE59" s="90"/>
      <c r="EVF59" s="90"/>
      <c r="EVG59" s="90"/>
      <c r="EVH59" s="90"/>
      <c r="EVI59" s="90"/>
      <c r="EVJ59" s="90"/>
      <c r="EVK59" s="90"/>
      <c r="EVL59" s="90"/>
      <c r="EVM59" s="90"/>
      <c r="EVN59" s="90"/>
      <c r="EVO59" s="90"/>
      <c r="EVP59" s="90"/>
      <c r="EVQ59" s="90"/>
      <c r="EVR59" s="90"/>
      <c r="EVS59" s="90"/>
      <c r="EVT59" s="90"/>
      <c r="EVU59" s="90"/>
      <c r="EVV59" s="90"/>
      <c r="EVW59" s="90"/>
      <c r="EVX59" s="90"/>
      <c r="EVY59" s="90"/>
      <c r="EVZ59" s="90"/>
      <c r="EWA59" s="90"/>
      <c r="EWB59" s="90"/>
      <c r="EWC59" s="90"/>
      <c r="EWD59" s="90"/>
      <c r="EWE59" s="90"/>
      <c r="EWF59" s="90"/>
      <c r="EWG59" s="90"/>
      <c r="EWH59" s="90"/>
      <c r="EWI59" s="90"/>
      <c r="EWJ59" s="90"/>
      <c r="EWK59" s="90"/>
      <c r="EWL59" s="90"/>
      <c r="EWM59" s="90"/>
      <c r="EWN59" s="90"/>
      <c r="EWO59" s="90"/>
      <c r="EWP59" s="90"/>
      <c r="EWQ59" s="90"/>
      <c r="EWR59" s="90"/>
      <c r="EWS59" s="90"/>
      <c r="EWT59" s="90"/>
      <c r="EWU59" s="90"/>
      <c r="EWV59" s="90"/>
      <c r="EWW59" s="90"/>
      <c r="EWX59" s="90"/>
      <c r="EWY59" s="90"/>
      <c r="EWZ59" s="90"/>
      <c r="EXA59" s="90"/>
      <c r="EXB59" s="90"/>
      <c r="EXC59" s="90"/>
      <c r="EXD59" s="90"/>
      <c r="EXE59" s="90"/>
      <c r="EXF59" s="90"/>
      <c r="EXG59" s="90"/>
      <c r="EXH59" s="90"/>
      <c r="EXI59" s="90"/>
      <c r="EXJ59" s="90"/>
      <c r="EXK59" s="90"/>
      <c r="EXL59" s="90"/>
      <c r="EXM59" s="90"/>
      <c r="EXN59" s="90"/>
      <c r="EXO59" s="90"/>
      <c r="EXP59" s="90"/>
      <c r="EXQ59" s="90"/>
      <c r="EXR59" s="90"/>
      <c r="EXS59" s="90"/>
      <c r="EXT59" s="90"/>
      <c r="EXU59" s="90"/>
      <c r="EXV59" s="90"/>
      <c r="EXW59" s="90"/>
      <c r="EXX59" s="90"/>
      <c r="EXY59" s="90"/>
      <c r="EXZ59" s="90"/>
      <c r="EYA59" s="90"/>
      <c r="EYB59" s="90"/>
      <c r="EYC59" s="90"/>
      <c r="EYD59" s="90"/>
      <c r="EYE59" s="90"/>
      <c r="EYF59" s="90"/>
      <c r="EYG59" s="90"/>
      <c r="EYH59" s="90"/>
      <c r="EYI59" s="90"/>
      <c r="EYJ59" s="90"/>
      <c r="EYK59" s="90"/>
      <c r="EYL59" s="90"/>
      <c r="EYM59" s="90"/>
      <c r="EYN59" s="90"/>
      <c r="EYO59" s="90"/>
      <c r="EYP59" s="90"/>
      <c r="EYQ59" s="90"/>
      <c r="EYR59" s="90"/>
      <c r="EYS59" s="90"/>
      <c r="EYT59" s="90"/>
      <c r="EYU59" s="90"/>
      <c r="EYV59" s="90"/>
      <c r="EYW59" s="90"/>
      <c r="EYX59" s="90"/>
      <c r="EYY59" s="90"/>
      <c r="EYZ59" s="90"/>
      <c r="EZA59" s="90"/>
      <c r="EZB59" s="90"/>
      <c r="EZC59" s="90"/>
      <c r="EZD59" s="90"/>
      <c r="EZE59" s="90"/>
      <c r="EZF59" s="90"/>
      <c r="EZG59" s="90"/>
      <c r="EZH59" s="90"/>
      <c r="EZI59" s="90"/>
      <c r="EZJ59" s="90"/>
      <c r="EZK59" s="90"/>
      <c r="EZL59" s="90"/>
      <c r="EZM59" s="90"/>
      <c r="EZN59" s="90"/>
      <c r="EZO59" s="90"/>
      <c r="EZP59" s="90"/>
      <c r="EZQ59" s="90"/>
      <c r="EZR59" s="90"/>
      <c r="EZS59" s="90"/>
      <c r="EZT59" s="90"/>
      <c r="EZU59" s="90"/>
      <c r="EZV59" s="90"/>
      <c r="EZW59" s="90"/>
      <c r="EZX59" s="90"/>
      <c r="EZY59" s="90"/>
      <c r="EZZ59" s="90"/>
      <c r="FAA59" s="90"/>
      <c r="FAB59" s="90"/>
      <c r="FAC59" s="90"/>
      <c r="FAD59" s="90"/>
      <c r="FAE59" s="90"/>
      <c r="FAF59" s="90"/>
      <c r="FAG59" s="90"/>
      <c r="FAH59" s="90"/>
      <c r="FAI59" s="90"/>
      <c r="FAJ59" s="90"/>
      <c r="FAK59" s="90"/>
      <c r="FAL59" s="90"/>
      <c r="FAM59" s="90"/>
      <c r="FAN59" s="90"/>
      <c r="FAO59" s="90"/>
      <c r="FAP59" s="90"/>
      <c r="FAQ59" s="90"/>
      <c r="FAR59" s="90"/>
      <c r="FAS59" s="90"/>
      <c r="FAT59" s="90"/>
      <c r="FAU59" s="90"/>
      <c r="FAV59" s="90"/>
      <c r="FAW59" s="90"/>
      <c r="FAX59" s="90"/>
      <c r="FAY59" s="90"/>
      <c r="FAZ59" s="90"/>
      <c r="FBA59" s="90"/>
      <c r="FBB59" s="90"/>
      <c r="FBC59" s="90"/>
      <c r="FBD59" s="90"/>
      <c r="FBE59" s="90"/>
      <c r="FBF59" s="90"/>
      <c r="FBG59" s="90"/>
      <c r="FBH59" s="90"/>
      <c r="FBI59" s="90"/>
      <c r="FBJ59" s="90"/>
      <c r="FBK59" s="90"/>
      <c r="FBL59" s="90"/>
      <c r="FBM59" s="90"/>
      <c r="FBN59" s="90"/>
      <c r="FBO59" s="90"/>
      <c r="FBP59" s="90"/>
      <c r="FBQ59" s="90"/>
      <c r="FBR59" s="90"/>
      <c r="FBS59" s="90"/>
      <c r="FBT59" s="90"/>
      <c r="FBU59" s="90"/>
      <c r="FBV59" s="90"/>
      <c r="FBW59" s="90"/>
      <c r="FBX59" s="90"/>
      <c r="FBY59" s="90"/>
      <c r="FBZ59" s="90"/>
      <c r="FCA59" s="90"/>
      <c r="FCB59" s="90"/>
      <c r="FCC59" s="90"/>
      <c r="FCD59" s="90"/>
      <c r="FCE59" s="90"/>
      <c r="FCF59" s="90"/>
      <c r="FCG59" s="90"/>
      <c r="FCH59" s="90"/>
      <c r="FCI59" s="90"/>
      <c r="FCJ59" s="90"/>
      <c r="FCK59" s="90"/>
      <c r="FCL59" s="90"/>
      <c r="FCM59" s="90"/>
      <c r="FCN59" s="90"/>
      <c r="FCO59" s="90"/>
      <c r="FCP59" s="90"/>
      <c r="FCQ59" s="90"/>
      <c r="FCR59" s="90"/>
      <c r="FCS59" s="90"/>
      <c r="FCT59" s="90"/>
      <c r="FCU59" s="90"/>
      <c r="FCV59" s="90"/>
      <c r="FCW59" s="90"/>
      <c r="FCX59" s="90"/>
      <c r="FCY59" s="90"/>
      <c r="FCZ59" s="90"/>
      <c r="FDA59" s="90"/>
      <c r="FDB59" s="90"/>
      <c r="FDC59" s="90"/>
      <c r="FDD59" s="90"/>
      <c r="FDE59" s="90"/>
      <c r="FDF59" s="90"/>
      <c r="FDG59" s="90"/>
      <c r="FDH59" s="90"/>
      <c r="FDI59" s="90"/>
      <c r="FDJ59" s="90"/>
      <c r="FDK59" s="90"/>
      <c r="FDL59" s="90"/>
      <c r="FDM59" s="90"/>
      <c r="FDN59" s="90"/>
      <c r="FDO59" s="90"/>
      <c r="FDP59" s="90"/>
      <c r="FDQ59" s="90"/>
      <c r="FDR59" s="90"/>
      <c r="FDS59" s="90"/>
      <c r="FDT59" s="90"/>
      <c r="FDU59" s="90"/>
      <c r="FDV59" s="90"/>
      <c r="FDW59" s="90"/>
      <c r="FDX59" s="90"/>
      <c r="FDY59" s="90"/>
      <c r="FDZ59" s="90"/>
      <c r="FEA59" s="90"/>
      <c r="FEB59" s="90"/>
      <c r="FEC59" s="90"/>
      <c r="FED59" s="90"/>
      <c r="FEE59" s="90"/>
      <c r="FEF59" s="90"/>
      <c r="FEG59" s="90"/>
      <c r="FEH59" s="90"/>
      <c r="FEI59" s="90"/>
      <c r="FEJ59" s="90"/>
      <c r="FEK59" s="90"/>
      <c r="FEL59" s="90"/>
      <c r="FEM59" s="90"/>
      <c r="FEN59" s="90"/>
      <c r="FEO59" s="90"/>
      <c r="FEP59" s="90"/>
      <c r="FEQ59" s="90"/>
      <c r="FER59" s="90"/>
      <c r="FES59" s="90"/>
      <c r="FET59" s="90"/>
      <c r="FEU59" s="90"/>
      <c r="FEV59" s="90"/>
      <c r="FEW59" s="90"/>
      <c r="FEX59" s="90"/>
      <c r="FEY59" s="90"/>
      <c r="FEZ59" s="90"/>
      <c r="FFA59" s="90"/>
      <c r="FFB59" s="90"/>
      <c r="FFC59" s="90"/>
      <c r="FFD59" s="90"/>
      <c r="FFE59" s="90"/>
      <c r="FFF59" s="90"/>
      <c r="FFG59" s="90"/>
      <c r="FFH59" s="90"/>
      <c r="FFI59" s="90"/>
      <c r="FFJ59" s="90"/>
      <c r="FFK59" s="90"/>
      <c r="FFL59" s="90"/>
      <c r="FFM59" s="90"/>
      <c r="FFN59" s="90"/>
      <c r="FFO59" s="90"/>
      <c r="FFP59" s="90"/>
      <c r="FFQ59" s="90"/>
      <c r="FFR59" s="90"/>
      <c r="FFS59" s="90"/>
      <c r="FFT59" s="90"/>
      <c r="FFU59" s="90"/>
      <c r="FFV59" s="90"/>
      <c r="FFW59" s="90"/>
      <c r="FFX59" s="90"/>
      <c r="FFY59" s="90"/>
      <c r="FFZ59" s="90"/>
      <c r="FGA59" s="90"/>
      <c r="FGB59" s="90"/>
      <c r="FGC59" s="90"/>
      <c r="FGD59" s="90"/>
      <c r="FGE59" s="90"/>
      <c r="FGF59" s="90"/>
      <c r="FGG59" s="90"/>
      <c r="FGH59" s="90"/>
      <c r="FGI59" s="90"/>
      <c r="FGJ59" s="90"/>
      <c r="FGK59" s="90"/>
      <c r="FGL59" s="90"/>
      <c r="FGM59" s="90"/>
      <c r="FGN59" s="90"/>
      <c r="FGO59" s="90"/>
      <c r="FGP59" s="90"/>
      <c r="FGQ59" s="90"/>
      <c r="FGR59" s="90"/>
      <c r="FGS59" s="90"/>
      <c r="FGT59" s="90"/>
      <c r="FGU59" s="90"/>
      <c r="FGV59" s="90"/>
      <c r="FGW59" s="90"/>
      <c r="FGX59" s="90"/>
      <c r="FGY59" s="90"/>
      <c r="FGZ59" s="90"/>
      <c r="FHA59" s="90"/>
      <c r="FHB59" s="90"/>
      <c r="FHC59" s="90"/>
      <c r="FHD59" s="90"/>
      <c r="FHE59" s="90"/>
      <c r="FHF59" s="90"/>
      <c r="FHG59" s="90"/>
      <c r="FHH59" s="90"/>
      <c r="FHI59" s="90"/>
      <c r="FHJ59" s="90"/>
      <c r="FHK59" s="90"/>
      <c r="FHL59" s="90"/>
      <c r="FHM59" s="90"/>
      <c r="FHN59" s="90"/>
      <c r="FHO59" s="90"/>
      <c r="FHP59" s="90"/>
      <c r="FHQ59" s="90"/>
      <c r="FHR59" s="90"/>
      <c r="FHS59" s="90"/>
      <c r="FHT59" s="90"/>
      <c r="FHU59" s="90"/>
      <c r="FHV59" s="90"/>
      <c r="FHW59" s="90"/>
      <c r="FHX59" s="90"/>
      <c r="FHY59" s="90"/>
      <c r="FHZ59" s="90"/>
      <c r="FIA59" s="90"/>
      <c r="FIB59" s="90"/>
      <c r="FIC59" s="90"/>
      <c r="FID59" s="90"/>
      <c r="FIE59" s="90"/>
      <c r="FIF59" s="90"/>
      <c r="FIG59" s="90"/>
      <c r="FIH59" s="90"/>
      <c r="FII59" s="90"/>
      <c r="FIJ59" s="90"/>
      <c r="FIK59" s="90"/>
      <c r="FIL59" s="90"/>
      <c r="FIM59" s="90"/>
      <c r="FIN59" s="90"/>
      <c r="FIO59" s="90"/>
      <c r="FIP59" s="90"/>
      <c r="FIQ59" s="90"/>
      <c r="FIR59" s="90"/>
      <c r="FIS59" s="90"/>
      <c r="FIT59" s="90"/>
      <c r="FIU59" s="90"/>
      <c r="FIV59" s="90"/>
      <c r="FIW59" s="90"/>
      <c r="FIX59" s="90"/>
      <c r="FIY59" s="90"/>
      <c r="FIZ59" s="90"/>
      <c r="FJA59" s="90"/>
      <c r="FJB59" s="90"/>
      <c r="FJC59" s="90"/>
      <c r="FJD59" s="90"/>
      <c r="FJE59" s="90"/>
      <c r="FJF59" s="90"/>
      <c r="FJG59" s="90"/>
      <c r="FJH59" s="90"/>
      <c r="FJI59" s="90"/>
      <c r="FJJ59" s="90"/>
      <c r="FJK59" s="90"/>
      <c r="FJL59" s="90"/>
      <c r="FJM59" s="90"/>
      <c r="FJN59" s="90"/>
      <c r="FJO59" s="90"/>
      <c r="FJP59" s="90"/>
      <c r="FJQ59" s="90"/>
      <c r="FJR59" s="90"/>
      <c r="FJS59" s="90"/>
      <c r="FJT59" s="90"/>
      <c r="FJU59" s="90"/>
      <c r="FJV59" s="90"/>
      <c r="FJW59" s="90"/>
      <c r="FJX59" s="90"/>
      <c r="FJY59" s="90"/>
      <c r="FJZ59" s="90"/>
      <c r="FKA59" s="90"/>
      <c r="FKB59" s="90"/>
      <c r="FKC59" s="90"/>
      <c r="FKD59" s="90"/>
      <c r="FKE59" s="90"/>
      <c r="FKF59" s="90"/>
      <c r="FKG59" s="90"/>
      <c r="FKH59" s="90"/>
      <c r="FKI59" s="90"/>
      <c r="FKJ59" s="90"/>
      <c r="FKK59" s="90"/>
      <c r="FKL59" s="90"/>
      <c r="FKM59" s="90"/>
      <c r="FKN59" s="90"/>
      <c r="FKO59" s="90"/>
      <c r="FKP59" s="90"/>
      <c r="FKQ59" s="90"/>
      <c r="FKR59" s="90"/>
      <c r="FKS59" s="90"/>
      <c r="FKT59" s="90"/>
      <c r="FKU59" s="90"/>
      <c r="FKV59" s="90"/>
      <c r="FKW59" s="90"/>
      <c r="FKX59" s="90"/>
      <c r="FKY59" s="90"/>
      <c r="FKZ59" s="90"/>
      <c r="FLA59" s="90"/>
      <c r="FLB59" s="90"/>
      <c r="FLC59" s="90"/>
      <c r="FLD59" s="90"/>
      <c r="FLE59" s="90"/>
      <c r="FLF59" s="90"/>
      <c r="FLG59" s="90"/>
      <c r="FLH59" s="90"/>
      <c r="FLI59" s="90"/>
      <c r="FLJ59" s="90"/>
      <c r="FLK59" s="90"/>
      <c r="FLL59" s="90"/>
      <c r="FLM59" s="90"/>
      <c r="FLN59" s="90"/>
      <c r="FLO59" s="90"/>
      <c r="FLP59" s="90"/>
      <c r="FLQ59" s="90"/>
      <c r="FLR59" s="90"/>
      <c r="FLS59" s="90"/>
      <c r="FLT59" s="90"/>
      <c r="FLU59" s="90"/>
      <c r="FLV59" s="90"/>
      <c r="FLW59" s="90"/>
      <c r="FLX59" s="90"/>
      <c r="FLY59" s="90"/>
      <c r="FLZ59" s="90"/>
      <c r="FMA59" s="90"/>
      <c r="FMB59" s="90"/>
      <c r="FMC59" s="90"/>
      <c r="FMD59" s="90"/>
      <c r="FME59" s="90"/>
      <c r="FMF59" s="90"/>
      <c r="FMG59" s="90"/>
      <c r="FMH59" s="90"/>
      <c r="FMI59" s="90"/>
      <c r="FMJ59" s="90"/>
      <c r="FMK59" s="90"/>
      <c r="FML59" s="90"/>
      <c r="FMM59" s="90"/>
      <c r="FMN59" s="90"/>
      <c r="FMO59" s="90"/>
      <c r="FMP59" s="90"/>
      <c r="FMQ59" s="90"/>
      <c r="FMR59" s="90"/>
      <c r="FMS59" s="90"/>
      <c r="FMT59" s="90"/>
      <c r="FMU59" s="90"/>
      <c r="FMV59" s="90"/>
      <c r="FMW59" s="90"/>
      <c r="FMX59" s="90"/>
      <c r="FMY59" s="90"/>
      <c r="FMZ59" s="90"/>
      <c r="FNA59" s="90"/>
      <c r="FNB59" s="90"/>
      <c r="FNC59" s="90"/>
      <c r="FND59" s="90"/>
      <c r="FNE59" s="90"/>
      <c r="FNF59" s="90"/>
      <c r="FNG59" s="90"/>
      <c r="FNH59" s="90"/>
      <c r="FNI59" s="90"/>
      <c r="FNJ59" s="90"/>
      <c r="FNK59" s="90"/>
      <c r="FNL59" s="90"/>
      <c r="FNM59" s="90"/>
      <c r="FNN59" s="90"/>
      <c r="FNO59" s="90"/>
      <c r="FNP59" s="90"/>
      <c r="FNQ59" s="90"/>
      <c r="FNR59" s="90"/>
      <c r="FNS59" s="90"/>
      <c r="FNT59" s="90"/>
      <c r="FNU59" s="90"/>
      <c r="FNV59" s="90"/>
      <c r="FNW59" s="90"/>
      <c r="FNX59" s="90"/>
      <c r="FNY59" s="90"/>
      <c r="FNZ59" s="90"/>
      <c r="FOA59" s="90"/>
      <c r="FOB59" s="90"/>
      <c r="FOC59" s="90"/>
      <c r="FOD59" s="90"/>
      <c r="FOE59" s="90"/>
      <c r="FOF59" s="90"/>
      <c r="FOG59" s="90"/>
      <c r="FOH59" s="90"/>
      <c r="FOI59" s="90"/>
      <c r="FOJ59" s="90"/>
      <c r="FOK59" s="90"/>
      <c r="FOL59" s="90"/>
      <c r="FOM59" s="90"/>
      <c r="FON59" s="90"/>
      <c r="FOO59" s="90"/>
      <c r="FOP59" s="90"/>
      <c r="FOQ59" s="90"/>
      <c r="FOR59" s="90"/>
      <c r="FOS59" s="90"/>
      <c r="FOT59" s="90"/>
      <c r="FOU59" s="90"/>
      <c r="FOV59" s="90"/>
      <c r="FOW59" s="90"/>
      <c r="FOX59" s="90"/>
      <c r="FOY59" s="90"/>
      <c r="FOZ59" s="90"/>
      <c r="FPA59" s="90"/>
      <c r="FPB59" s="90"/>
      <c r="FPC59" s="90"/>
      <c r="FPD59" s="90"/>
      <c r="FPE59" s="90"/>
      <c r="FPF59" s="90"/>
      <c r="FPG59" s="90"/>
      <c r="FPH59" s="90"/>
      <c r="FPI59" s="90"/>
      <c r="FPJ59" s="90"/>
      <c r="FPK59" s="90"/>
      <c r="FPL59" s="90"/>
      <c r="FPM59" s="90"/>
      <c r="FPN59" s="90"/>
      <c r="FPO59" s="90"/>
      <c r="FPP59" s="90"/>
      <c r="FPQ59" s="90"/>
      <c r="FPR59" s="90"/>
      <c r="FPS59" s="90"/>
      <c r="FPT59" s="90"/>
      <c r="FPU59" s="90"/>
      <c r="FPV59" s="90"/>
      <c r="FPW59" s="90"/>
      <c r="FPX59" s="90"/>
      <c r="FPY59" s="90"/>
      <c r="FPZ59" s="90"/>
      <c r="FQA59" s="90"/>
      <c r="FQB59" s="90"/>
      <c r="FQC59" s="90"/>
      <c r="FQD59" s="90"/>
      <c r="FQE59" s="90"/>
      <c r="FQF59" s="90"/>
      <c r="FQG59" s="90"/>
      <c r="FQH59" s="90"/>
      <c r="FQI59" s="90"/>
      <c r="FQJ59" s="90"/>
      <c r="FQK59" s="90"/>
      <c r="FQL59" s="90"/>
      <c r="FQM59" s="90"/>
      <c r="FQN59" s="90"/>
      <c r="FQO59" s="90"/>
      <c r="FQP59" s="90"/>
      <c r="FQQ59" s="90"/>
      <c r="FQR59" s="90"/>
      <c r="FQS59" s="90"/>
      <c r="FQT59" s="90"/>
      <c r="FQU59" s="90"/>
      <c r="FQV59" s="90"/>
      <c r="FQW59" s="90"/>
      <c r="FQX59" s="90"/>
      <c r="FQY59" s="90"/>
      <c r="FQZ59" s="90"/>
      <c r="FRA59" s="90"/>
      <c r="FRB59" s="90"/>
      <c r="FRC59" s="90"/>
      <c r="FRD59" s="90"/>
      <c r="FRE59" s="90"/>
      <c r="FRF59" s="90"/>
      <c r="FRG59" s="90"/>
      <c r="FRH59" s="90"/>
      <c r="FRI59" s="90"/>
      <c r="FRJ59" s="90"/>
      <c r="FRK59" s="90"/>
      <c r="FRL59" s="90"/>
      <c r="FRM59" s="90"/>
      <c r="FRN59" s="90"/>
      <c r="FRO59" s="90"/>
      <c r="FRP59" s="90"/>
      <c r="FRQ59" s="90"/>
      <c r="FRR59" s="90"/>
      <c r="FRS59" s="90"/>
      <c r="FRT59" s="90"/>
      <c r="FRU59" s="90"/>
      <c r="FRV59" s="90"/>
      <c r="FRW59" s="90"/>
      <c r="FRX59" s="90"/>
      <c r="FRY59" s="90"/>
      <c r="FRZ59" s="90"/>
      <c r="FSA59" s="90"/>
      <c r="FSB59" s="90"/>
      <c r="FSC59" s="90"/>
      <c r="FSD59" s="90"/>
      <c r="FSE59" s="90"/>
      <c r="FSF59" s="90"/>
      <c r="FSG59" s="90"/>
      <c r="FSH59" s="90"/>
      <c r="FSI59" s="90"/>
      <c r="FSJ59" s="90"/>
      <c r="FSK59" s="90"/>
      <c r="FSL59" s="90"/>
      <c r="FSM59" s="90"/>
      <c r="FSN59" s="90"/>
      <c r="FSO59" s="90"/>
      <c r="FSP59" s="90"/>
      <c r="FSQ59" s="90"/>
      <c r="FSR59" s="90"/>
      <c r="FSS59" s="90"/>
      <c r="FST59" s="90"/>
      <c r="FSU59" s="90"/>
      <c r="FSV59" s="90"/>
      <c r="FSW59" s="90"/>
      <c r="FSX59" s="90"/>
      <c r="FSY59" s="90"/>
      <c r="FSZ59" s="90"/>
      <c r="FTA59" s="90"/>
      <c r="FTB59" s="90"/>
      <c r="FTC59" s="90"/>
      <c r="FTD59" s="90"/>
      <c r="FTE59" s="90"/>
      <c r="FTF59" s="90"/>
      <c r="FTG59" s="90"/>
      <c r="FTH59" s="90"/>
      <c r="FTI59" s="90"/>
      <c r="FTJ59" s="90"/>
      <c r="FTK59" s="90"/>
      <c r="FTL59" s="90"/>
      <c r="FTM59" s="90"/>
      <c r="FTN59" s="90"/>
      <c r="FTO59" s="90"/>
      <c r="FTP59" s="90"/>
      <c r="FTQ59" s="90"/>
      <c r="FTR59" s="90"/>
      <c r="FTS59" s="90"/>
      <c r="FTT59" s="90"/>
      <c r="FTU59" s="90"/>
      <c r="FTV59" s="90"/>
      <c r="FTW59" s="90"/>
      <c r="FTX59" s="90"/>
      <c r="FTY59" s="90"/>
      <c r="FTZ59" s="90"/>
      <c r="FUA59" s="90"/>
      <c r="FUB59" s="90"/>
      <c r="FUC59" s="90"/>
      <c r="FUD59" s="90"/>
      <c r="FUE59" s="90"/>
      <c r="FUF59" s="90"/>
      <c r="FUG59" s="90"/>
      <c r="FUH59" s="90"/>
      <c r="FUI59" s="90"/>
      <c r="FUJ59" s="90"/>
      <c r="FUK59" s="90"/>
      <c r="FUL59" s="90"/>
      <c r="FUM59" s="90"/>
      <c r="FUN59" s="90"/>
      <c r="FUO59" s="90"/>
      <c r="FUP59" s="90"/>
      <c r="FUQ59" s="90"/>
      <c r="FUR59" s="90"/>
      <c r="FUS59" s="90"/>
      <c r="FUT59" s="90"/>
      <c r="FUU59" s="90"/>
      <c r="FUV59" s="90"/>
      <c r="FUW59" s="90"/>
      <c r="FUX59" s="90"/>
      <c r="FUY59" s="90"/>
      <c r="FUZ59" s="90"/>
      <c r="FVA59" s="90"/>
      <c r="FVB59" s="90"/>
      <c r="FVC59" s="90"/>
      <c r="FVD59" s="90"/>
      <c r="FVE59" s="90"/>
      <c r="FVF59" s="90"/>
      <c r="FVG59" s="90"/>
      <c r="FVH59" s="90"/>
      <c r="FVI59" s="90"/>
      <c r="FVJ59" s="90"/>
      <c r="FVK59" s="90"/>
      <c r="FVL59" s="90"/>
      <c r="FVM59" s="90"/>
      <c r="FVN59" s="90"/>
      <c r="FVO59" s="90"/>
      <c r="FVP59" s="90"/>
      <c r="FVQ59" s="90"/>
      <c r="FVR59" s="90"/>
      <c r="FVS59" s="90"/>
      <c r="FVT59" s="90"/>
      <c r="FVU59" s="90"/>
      <c r="FVV59" s="90"/>
      <c r="FVW59" s="90"/>
      <c r="FVX59" s="90"/>
      <c r="FVY59" s="90"/>
      <c r="FVZ59" s="90"/>
      <c r="FWA59" s="90"/>
      <c r="FWB59" s="90"/>
      <c r="FWC59" s="90"/>
      <c r="FWD59" s="90"/>
      <c r="FWE59" s="90"/>
      <c r="FWF59" s="90"/>
      <c r="FWG59" s="90"/>
      <c r="FWH59" s="90"/>
      <c r="FWI59" s="90"/>
      <c r="FWJ59" s="90"/>
      <c r="FWK59" s="90"/>
      <c r="FWL59" s="90"/>
      <c r="FWM59" s="90"/>
      <c r="FWN59" s="90"/>
      <c r="FWO59" s="90"/>
      <c r="FWP59" s="90"/>
      <c r="FWQ59" s="90"/>
      <c r="FWR59" s="90"/>
      <c r="FWS59" s="90"/>
      <c r="FWT59" s="90"/>
      <c r="FWU59" s="90"/>
      <c r="FWV59" s="90"/>
      <c r="FWW59" s="90"/>
      <c r="FWX59" s="90"/>
      <c r="FWY59" s="90"/>
      <c r="FWZ59" s="90"/>
      <c r="FXA59" s="90"/>
      <c r="FXB59" s="90"/>
      <c r="FXC59" s="90"/>
      <c r="FXD59" s="90"/>
      <c r="FXE59" s="90"/>
      <c r="FXF59" s="90"/>
      <c r="FXG59" s="90"/>
      <c r="FXH59" s="90"/>
      <c r="FXI59" s="90"/>
      <c r="FXJ59" s="90"/>
      <c r="FXK59" s="90"/>
      <c r="FXL59" s="90"/>
      <c r="FXM59" s="90"/>
      <c r="FXN59" s="90"/>
      <c r="FXO59" s="90"/>
      <c r="FXP59" s="90"/>
      <c r="FXQ59" s="90"/>
      <c r="FXR59" s="90"/>
      <c r="FXS59" s="90"/>
      <c r="FXT59" s="90"/>
      <c r="FXU59" s="90"/>
      <c r="FXV59" s="90"/>
      <c r="FXW59" s="90"/>
      <c r="FXX59" s="90"/>
      <c r="FXY59" s="90"/>
      <c r="FXZ59" s="90"/>
      <c r="FYA59" s="90"/>
      <c r="FYB59" s="90"/>
      <c r="FYC59" s="90"/>
      <c r="FYD59" s="90"/>
      <c r="FYE59" s="90"/>
      <c r="FYF59" s="90"/>
      <c r="FYG59" s="90"/>
      <c r="FYH59" s="90"/>
      <c r="FYI59" s="90"/>
      <c r="FYJ59" s="90"/>
      <c r="FYK59" s="90"/>
      <c r="FYL59" s="90"/>
      <c r="FYM59" s="90"/>
      <c r="FYN59" s="90"/>
      <c r="FYO59" s="90"/>
      <c r="FYP59" s="90"/>
      <c r="FYQ59" s="90"/>
      <c r="FYR59" s="90"/>
      <c r="FYS59" s="90"/>
      <c r="FYT59" s="90"/>
      <c r="FYU59" s="90"/>
      <c r="FYV59" s="90"/>
      <c r="FYW59" s="90"/>
      <c r="FYX59" s="90"/>
      <c r="FYY59" s="90"/>
      <c r="FYZ59" s="90"/>
      <c r="FZA59" s="90"/>
      <c r="FZB59" s="90"/>
      <c r="FZC59" s="90"/>
      <c r="FZD59" s="90"/>
      <c r="FZE59" s="90"/>
      <c r="FZF59" s="90"/>
      <c r="FZG59" s="90"/>
      <c r="FZH59" s="90"/>
      <c r="FZI59" s="90"/>
      <c r="FZJ59" s="90"/>
      <c r="FZK59" s="90"/>
      <c r="FZL59" s="90"/>
      <c r="FZM59" s="90"/>
      <c r="FZN59" s="90"/>
      <c r="FZO59" s="90"/>
      <c r="FZP59" s="90"/>
      <c r="FZQ59" s="90"/>
      <c r="FZR59" s="90"/>
      <c r="FZS59" s="90"/>
      <c r="FZT59" s="90"/>
      <c r="FZU59" s="90"/>
      <c r="FZV59" s="90"/>
      <c r="FZW59" s="90"/>
      <c r="FZX59" s="90"/>
      <c r="FZY59" s="90"/>
      <c r="FZZ59" s="90"/>
      <c r="GAA59" s="90"/>
      <c r="GAB59" s="90"/>
      <c r="GAC59" s="90"/>
      <c r="GAD59" s="90"/>
      <c r="GAE59" s="90"/>
      <c r="GAF59" s="90"/>
      <c r="GAG59" s="90"/>
      <c r="GAH59" s="90"/>
      <c r="GAI59" s="90"/>
      <c r="GAJ59" s="90"/>
      <c r="GAK59" s="90"/>
      <c r="GAL59" s="90"/>
      <c r="GAM59" s="90"/>
      <c r="GAN59" s="90"/>
      <c r="GAO59" s="90"/>
      <c r="GAP59" s="90"/>
      <c r="GAQ59" s="90"/>
      <c r="GAR59" s="90"/>
      <c r="GAS59" s="90"/>
      <c r="GAT59" s="90"/>
      <c r="GAU59" s="90"/>
      <c r="GAV59" s="90"/>
      <c r="GAW59" s="90"/>
      <c r="GAX59" s="90"/>
      <c r="GAY59" s="90"/>
      <c r="GAZ59" s="90"/>
      <c r="GBA59" s="90"/>
      <c r="GBB59" s="90"/>
      <c r="GBC59" s="90"/>
      <c r="GBD59" s="90"/>
      <c r="GBE59" s="90"/>
      <c r="GBF59" s="90"/>
      <c r="GBG59" s="90"/>
      <c r="GBH59" s="90"/>
      <c r="GBI59" s="90"/>
      <c r="GBJ59" s="90"/>
      <c r="GBK59" s="90"/>
      <c r="GBL59" s="90"/>
      <c r="GBM59" s="90"/>
      <c r="GBN59" s="90"/>
      <c r="GBO59" s="90"/>
      <c r="GBP59" s="90"/>
      <c r="GBQ59" s="90"/>
      <c r="GBR59" s="90"/>
      <c r="GBS59" s="90"/>
      <c r="GBT59" s="90"/>
      <c r="GBU59" s="90"/>
      <c r="GBV59" s="90"/>
      <c r="GBW59" s="90"/>
      <c r="GBX59" s="90"/>
      <c r="GBY59" s="90"/>
      <c r="GBZ59" s="90"/>
      <c r="GCA59" s="90"/>
      <c r="GCB59" s="90"/>
      <c r="GCC59" s="90"/>
      <c r="GCD59" s="90"/>
      <c r="GCE59" s="90"/>
      <c r="GCF59" s="90"/>
      <c r="GCG59" s="90"/>
      <c r="GCH59" s="90"/>
      <c r="GCI59" s="90"/>
      <c r="GCJ59" s="90"/>
      <c r="GCK59" s="90"/>
      <c r="GCL59" s="90"/>
      <c r="GCM59" s="90"/>
      <c r="GCN59" s="90"/>
      <c r="GCO59" s="90"/>
      <c r="GCP59" s="90"/>
      <c r="GCQ59" s="90"/>
      <c r="GCR59" s="90"/>
      <c r="GCS59" s="90"/>
      <c r="GCT59" s="90"/>
      <c r="GCU59" s="90"/>
      <c r="GCV59" s="90"/>
      <c r="GCW59" s="90"/>
      <c r="GCX59" s="90"/>
      <c r="GCY59" s="90"/>
      <c r="GCZ59" s="90"/>
      <c r="GDA59" s="90"/>
      <c r="GDB59" s="90"/>
      <c r="GDC59" s="90"/>
      <c r="GDD59" s="90"/>
      <c r="GDE59" s="90"/>
      <c r="GDF59" s="90"/>
      <c r="GDG59" s="90"/>
      <c r="GDH59" s="90"/>
      <c r="GDI59" s="90"/>
      <c r="GDJ59" s="90"/>
      <c r="GDK59" s="90"/>
      <c r="GDL59" s="90"/>
      <c r="GDM59" s="90"/>
      <c r="GDN59" s="90"/>
      <c r="GDO59" s="90"/>
      <c r="GDP59" s="90"/>
      <c r="GDQ59" s="90"/>
      <c r="GDR59" s="90"/>
      <c r="GDS59" s="90"/>
      <c r="GDT59" s="90"/>
      <c r="GDU59" s="90"/>
      <c r="GDV59" s="90"/>
      <c r="GDW59" s="90"/>
      <c r="GDX59" s="90"/>
      <c r="GDY59" s="90"/>
      <c r="GDZ59" s="90"/>
      <c r="GEA59" s="90"/>
      <c r="GEB59" s="90"/>
      <c r="GEC59" s="90"/>
      <c r="GED59" s="90"/>
      <c r="GEE59" s="90"/>
      <c r="GEF59" s="90"/>
      <c r="GEG59" s="90"/>
      <c r="GEH59" s="90"/>
      <c r="GEI59" s="90"/>
      <c r="GEJ59" s="90"/>
      <c r="GEK59" s="90"/>
      <c r="GEL59" s="90"/>
      <c r="GEM59" s="90"/>
      <c r="GEN59" s="90"/>
      <c r="GEO59" s="90"/>
      <c r="GEP59" s="90"/>
      <c r="GEQ59" s="90"/>
      <c r="GER59" s="90"/>
      <c r="GES59" s="90"/>
      <c r="GET59" s="90"/>
      <c r="GEU59" s="90"/>
      <c r="GEV59" s="90"/>
      <c r="GEW59" s="90"/>
      <c r="GEX59" s="90"/>
      <c r="GEY59" s="90"/>
      <c r="GEZ59" s="90"/>
      <c r="GFA59" s="90"/>
      <c r="GFB59" s="90"/>
      <c r="GFC59" s="90"/>
      <c r="GFD59" s="90"/>
      <c r="GFE59" s="90"/>
      <c r="GFF59" s="90"/>
      <c r="GFG59" s="90"/>
      <c r="GFH59" s="90"/>
      <c r="GFI59" s="90"/>
      <c r="GFJ59" s="90"/>
      <c r="GFK59" s="90"/>
      <c r="GFL59" s="90"/>
      <c r="GFM59" s="90"/>
      <c r="GFN59" s="90"/>
      <c r="GFO59" s="90"/>
      <c r="GFP59" s="90"/>
      <c r="GFQ59" s="90"/>
      <c r="GFR59" s="90"/>
      <c r="GFS59" s="90"/>
      <c r="GFT59" s="90"/>
      <c r="GFU59" s="90"/>
      <c r="GFV59" s="90"/>
      <c r="GFW59" s="90"/>
      <c r="GFX59" s="90"/>
      <c r="GFY59" s="90"/>
      <c r="GFZ59" s="90"/>
      <c r="GGA59" s="90"/>
      <c r="GGB59" s="90"/>
      <c r="GGC59" s="90"/>
      <c r="GGD59" s="90"/>
      <c r="GGE59" s="90"/>
      <c r="GGF59" s="90"/>
      <c r="GGG59" s="90"/>
      <c r="GGH59" s="90"/>
      <c r="GGI59" s="90"/>
      <c r="GGJ59" s="90"/>
      <c r="GGK59" s="90"/>
      <c r="GGL59" s="90"/>
      <c r="GGM59" s="90"/>
      <c r="GGN59" s="90"/>
      <c r="GGO59" s="90"/>
      <c r="GGP59" s="90"/>
      <c r="GGQ59" s="90"/>
      <c r="GGR59" s="90"/>
      <c r="GGS59" s="90"/>
      <c r="GGT59" s="90"/>
      <c r="GGU59" s="90"/>
      <c r="GGV59" s="90"/>
      <c r="GGW59" s="90"/>
      <c r="GGX59" s="90"/>
      <c r="GGY59" s="90"/>
      <c r="GGZ59" s="90"/>
      <c r="GHA59" s="90"/>
      <c r="GHB59" s="90"/>
      <c r="GHC59" s="90"/>
      <c r="GHD59" s="90"/>
      <c r="GHE59" s="90"/>
      <c r="GHF59" s="90"/>
      <c r="GHG59" s="90"/>
      <c r="GHH59" s="90"/>
      <c r="GHI59" s="90"/>
      <c r="GHJ59" s="90"/>
      <c r="GHK59" s="90"/>
      <c r="GHL59" s="90"/>
      <c r="GHM59" s="90"/>
      <c r="GHN59" s="90"/>
      <c r="GHO59" s="90"/>
      <c r="GHP59" s="90"/>
      <c r="GHQ59" s="90"/>
      <c r="GHR59" s="90"/>
      <c r="GHS59" s="90"/>
      <c r="GHT59" s="90"/>
      <c r="GHU59" s="90"/>
      <c r="GHV59" s="90"/>
      <c r="GHW59" s="90"/>
      <c r="GHX59" s="90"/>
      <c r="GHY59" s="90"/>
      <c r="GHZ59" s="90"/>
      <c r="GIA59" s="90"/>
      <c r="GIB59" s="90"/>
      <c r="GIC59" s="90"/>
      <c r="GID59" s="90"/>
      <c r="GIE59" s="90"/>
      <c r="GIF59" s="90"/>
      <c r="GIG59" s="90"/>
      <c r="GIH59" s="90"/>
      <c r="GII59" s="90"/>
      <c r="GIJ59" s="90"/>
      <c r="GIK59" s="90"/>
      <c r="GIL59" s="90"/>
      <c r="GIM59" s="90"/>
      <c r="GIN59" s="90"/>
      <c r="GIO59" s="90"/>
      <c r="GIP59" s="90"/>
      <c r="GIQ59" s="90"/>
      <c r="GIR59" s="90"/>
      <c r="GIS59" s="90"/>
      <c r="GIT59" s="90"/>
      <c r="GIU59" s="90"/>
      <c r="GIV59" s="90"/>
      <c r="GIW59" s="90"/>
      <c r="GIX59" s="90"/>
      <c r="GIY59" s="90"/>
      <c r="GIZ59" s="90"/>
      <c r="GJA59" s="90"/>
      <c r="GJB59" s="90"/>
      <c r="GJC59" s="90"/>
      <c r="GJD59" s="90"/>
      <c r="GJE59" s="90"/>
      <c r="GJF59" s="90"/>
      <c r="GJG59" s="90"/>
      <c r="GJH59" s="90"/>
      <c r="GJI59" s="90"/>
      <c r="GJJ59" s="90"/>
      <c r="GJK59" s="90"/>
      <c r="GJL59" s="90"/>
      <c r="GJM59" s="90"/>
      <c r="GJN59" s="90"/>
      <c r="GJO59" s="90"/>
      <c r="GJP59" s="90"/>
      <c r="GJQ59" s="90"/>
      <c r="GJR59" s="90"/>
      <c r="GJS59" s="90"/>
      <c r="GJT59" s="90"/>
      <c r="GJU59" s="90"/>
      <c r="GJV59" s="90"/>
      <c r="GJW59" s="90"/>
      <c r="GJX59" s="90"/>
      <c r="GJY59" s="90"/>
      <c r="GJZ59" s="90"/>
      <c r="GKA59" s="90"/>
      <c r="GKB59" s="90"/>
      <c r="GKC59" s="90"/>
      <c r="GKD59" s="90"/>
      <c r="GKE59" s="90"/>
      <c r="GKF59" s="90"/>
      <c r="GKG59" s="90"/>
      <c r="GKH59" s="90"/>
      <c r="GKI59" s="90"/>
      <c r="GKJ59" s="90"/>
      <c r="GKK59" s="90"/>
      <c r="GKL59" s="90"/>
      <c r="GKM59" s="90"/>
      <c r="GKN59" s="90"/>
      <c r="GKO59" s="90"/>
      <c r="GKP59" s="90"/>
      <c r="GKQ59" s="90"/>
      <c r="GKR59" s="90"/>
      <c r="GKS59" s="90"/>
      <c r="GKT59" s="90"/>
      <c r="GKU59" s="90"/>
      <c r="GKV59" s="90"/>
      <c r="GKW59" s="90"/>
      <c r="GKX59" s="90"/>
      <c r="GKY59" s="90"/>
      <c r="GKZ59" s="90"/>
      <c r="GLA59" s="90"/>
      <c r="GLB59" s="90"/>
      <c r="GLC59" s="90"/>
      <c r="GLD59" s="90"/>
      <c r="GLE59" s="90"/>
      <c r="GLF59" s="90"/>
      <c r="GLG59" s="90"/>
      <c r="GLH59" s="90"/>
      <c r="GLI59" s="90"/>
      <c r="GLJ59" s="90"/>
      <c r="GLK59" s="90"/>
      <c r="GLL59" s="90"/>
      <c r="GLM59" s="90"/>
      <c r="GLN59" s="90"/>
      <c r="GLO59" s="90"/>
      <c r="GLP59" s="90"/>
      <c r="GLQ59" s="90"/>
      <c r="GLR59" s="90"/>
      <c r="GLS59" s="90"/>
      <c r="GLT59" s="90"/>
      <c r="GLU59" s="90"/>
      <c r="GLV59" s="90"/>
      <c r="GLW59" s="90"/>
      <c r="GLX59" s="90"/>
      <c r="GLY59" s="90"/>
      <c r="GLZ59" s="90"/>
      <c r="GMA59" s="90"/>
      <c r="GMB59" s="90"/>
      <c r="GMC59" s="90"/>
      <c r="GMD59" s="90"/>
      <c r="GME59" s="90"/>
      <c r="GMF59" s="90"/>
      <c r="GMG59" s="90"/>
      <c r="GMH59" s="90"/>
      <c r="GMI59" s="90"/>
      <c r="GMJ59" s="90"/>
      <c r="GMK59" s="90"/>
      <c r="GML59" s="90"/>
      <c r="GMM59" s="90"/>
      <c r="GMN59" s="90"/>
      <c r="GMO59" s="90"/>
      <c r="GMP59" s="90"/>
      <c r="GMQ59" s="90"/>
      <c r="GMR59" s="90"/>
      <c r="GMS59" s="90"/>
      <c r="GMT59" s="90"/>
      <c r="GMU59" s="90"/>
      <c r="GMV59" s="90"/>
      <c r="GMW59" s="90"/>
      <c r="GMX59" s="90"/>
      <c r="GMY59" s="90"/>
      <c r="GMZ59" s="90"/>
      <c r="GNA59" s="90"/>
      <c r="GNB59" s="90"/>
      <c r="GNC59" s="90"/>
      <c r="GND59" s="90"/>
      <c r="GNE59" s="90"/>
      <c r="GNF59" s="90"/>
      <c r="GNG59" s="90"/>
      <c r="GNH59" s="90"/>
      <c r="GNI59" s="90"/>
      <c r="GNJ59" s="90"/>
      <c r="GNK59" s="90"/>
      <c r="GNL59" s="90"/>
      <c r="GNM59" s="90"/>
      <c r="GNN59" s="90"/>
      <c r="GNO59" s="90"/>
      <c r="GNP59" s="90"/>
      <c r="GNQ59" s="90"/>
      <c r="GNR59" s="90"/>
      <c r="GNS59" s="90"/>
      <c r="GNT59" s="90"/>
      <c r="GNU59" s="90"/>
      <c r="GNV59" s="90"/>
      <c r="GNW59" s="90"/>
      <c r="GNX59" s="90"/>
      <c r="GNY59" s="90"/>
      <c r="GNZ59" s="90"/>
      <c r="GOA59" s="90"/>
      <c r="GOB59" s="90"/>
      <c r="GOC59" s="90"/>
      <c r="GOD59" s="90"/>
      <c r="GOE59" s="90"/>
      <c r="GOF59" s="90"/>
      <c r="GOG59" s="90"/>
      <c r="GOH59" s="90"/>
      <c r="GOI59" s="90"/>
      <c r="GOJ59" s="90"/>
      <c r="GOK59" s="90"/>
      <c r="GOL59" s="90"/>
      <c r="GOM59" s="90"/>
      <c r="GON59" s="90"/>
      <c r="GOO59" s="90"/>
      <c r="GOP59" s="90"/>
      <c r="GOQ59" s="90"/>
      <c r="GOR59" s="90"/>
      <c r="GOS59" s="90"/>
      <c r="GOT59" s="90"/>
      <c r="GOU59" s="90"/>
      <c r="GOV59" s="90"/>
      <c r="GOW59" s="90"/>
      <c r="GOX59" s="90"/>
      <c r="GOY59" s="90"/>
      <c r="GOZ59" s="90"/>
      <c r="GPA59" s="90"/>
      <c r="GPB59" s="90"/>
      <c r="GPC59" s="90"/>
      <c r="GPD59" s="90"/>
      <c r="GPE59" s="90"/>
      <c r="GPF59" s="90"/>
      <c r="GPG59" s="90"/>
      <c r="GPH59" s="90"/>
      <c r="GPI59" s="90"/>
      <c r="GPJ59" s="90"/>
      <c r="GPK59" s="90"/>
      <c r="GPL59" s="90"/>
      <c r="GPM59" s="90"/>
      <c r="GPN59" s="90"/>
      <c r="GPO59" s="90"/>
      <c r="GPP59" s="90"/>
      <c r="GPQ59" s="90"/>
      <c r="GPR59" s="90"/>
      <c r="GPS59" s="90"/>
      <c r="GPT59" s="90"/>
      <c r="GPU59" s="90"/>
      <c r="GPV59" s="90"/>
      <c r="GPW59" s="90"/>
      <c r="GPX59" s="90"/>
      <c r="GPY59" s="90"/>
      <c r="GPZ59" s="90"/>
      <c r="GQA59" s="90"/>
      <c r="GQB59" s="90"/>
      <c r="GQC59" s="90"/>
      <c r="GQD59" s="90"/>
      <c r="GQE59" s="90"/>
      <c r="GQF59" s="90"/>
      <c r="GQG59" s="90"/>
      <c r="GQH59" s="90"/>
      <c r="GQI59" s="90"/>
      <c r="GQJ59" s="90"/>
      <c r="GQK59" s="90"/>
      <c r="GQL59" s="90"/>
      <c r="GQM59" s="90"/>
      <c r="GQN59" s="90"/>
      <c r="GQO59" s="90"/>
      <c r="GQP59" s="90"/>
      <c r="GQQ59" s="90"/>
      <c r="GQR59" s="90"/>
      <c r="GQS59" s="90"/>
      <c r="GQT59" s="90"/>
      <c r="GQU59" s="90"/>
      <c r="GQV59" s="90"/>
      <c r="GQW59" s="90"/>
      <c r="GQX59" s="90"/>
      <c r="GQY59" s="90"/>
      <c r="GQZ59" s="90"/>
      <c r="GRA59" s="90"/>
      <c r="GRB59" s="90"/>
      <c r="GRC59" s="90"/>
      <c r="GRD59" s="90"/>
      <c r="GRE59" s="90"/>
      <c r="GRF59" s="90"/>
      <c r="GRG59" s="90"/>
      <c r="GRH59" s="90"/>
      <c r="GRI59" s="90"/>
      <c r="GRJ59" s="90"/>
      <c r="GRK59" s="90"/>
      <c r="GRL59" s="90"/>
      <c r="GRM59" s="90"/>
      <c r="GRN59" s="90"/>
      <c r="GRO59" s="90"/>
      <c r="GRP59" s="90"/>
      <c r="GRQ59" s="90"/>
      <c r="GRR59" s="90"/>
      <c r="GRS59" s="90"/>
      <c r="GRT59" s="90"/>
      <c r="GRU59" s="90"/>
      <c r="GRV59" s="90"/>
      <c r="GRW59" s="90"/>
      <c r="GRX59" s="90"/>
      <c r="GRY59" s="90"/>
      <c r="GRZ59" s="90"/>
      <c r="GSA59" s="90"/>
      <c r="GSB59" s="90"/>
      <c r="GSC59" s="90"/>
      <c r="GSD59" s="90"/>
      <c r="GSE59" s="90"/>
      <c r="GSF59" s="90"/>
      <c r="GSG59" s="90"/>
      <c r="GSH59" s="90"/>
      <c r="GSI59" s="90"/>
      <c r="GSJ59" s="90"/>
      <c r="GSK59" s="90"/>
      <c r="GSL59" s="90"/>
      <c r="GSM59" s="90"/>
      <c r="GSN59" s="90"/>
      <c r="GSO59" s="90"/>
      <c r="GSP59" s="90"/>
      <c r="GSQ59" s="90"/>
      <c r="GSR59" s="90"/>
      <c r="GSS59" s="90"/>
      <c r="GST59" s="90"/>
      <c r="GSU59" s="90"/>
      <c r="GSV59" s="90"/>
      <c r="GSW59" s="90"/>
      <c r="GSX59" s="90"/>
      <c r="GSY59" s="90"/>
      <c r="GSZ59" s="90"/>
      <c r="GTA59" s="90"/>
      <c r="GTB59" s="90"/>
      <c r="GTC59" s="90"/>
      <c r="GTD59" s="90"/>
      <c r="GTE59" s="90"/>
      <c r="GTF59" s="90"/>
      <c r="GTG59" s="90"/>
      <c r="GTH59" s="90"/>
      <c r="GTI59" s="90"/>
      <c r="GTJ59" s="90"/>
      <c r="GTK59" s="90"/>
      <c r="GTL59" s="90"/>
      <c r="GTM59" s="90"/>
      <c r="GTN59" s="90"/>
      <c r="GTO59" s="90"/>
      <c r="GTP59" s="90"/>
      <c r="GTQ59" s="90"/>
      <c r="GTR59" s="90"/>
      <c r="GTS59" s="90"/>
      <c r="GTT59" s="90"/>
      <c r="GTU59" s="90"/>
      <c r="GTV59" s="90"/>
      <c r="GTW59" s="90"/>
      <c r="GTX59" s="90"/>
      <c r="GTY59" s="90"/>
      <c r="GTZ59" s="90"/>
      <c r="GUA59" s="90"/>
      <c r="GUB59" s="90"/>
      <c r="GUC59" s="90"/>
      <c r="GUD59" s="90"/>
      <c r="GUE59" s="90"/>
      <c r="GUF59" s="90"/>
      <c r="GUG59" s="90"/>
      <c r="GUH59" s="90"/>
      <c r="GUI59" s="90"/>
      <c r="GUJ59" s="90"/>
      <c r="GUK59" s="90"/>
      <c r="GUL59" s="90"/>
      <c r="GUM59" s="90"/>
      <c r="GUN59" s="90"/>
      <c r="GUO59" s="90"/>
      <c r="GUP59" s="90"/>
      <c r="GUQ59" s="90"/>
      <c r="GUR59" s="90"/>
      <c r="GUS59" s="90"/>
      <c r="GUT59" s="90"/>
      <c r="GUU59" s="90"/>
      <c r="GUV59" s="90"/>
      <c r="GUW59" s="90"/>
      <c r="GUX59" s="90"/>
      <c r="GUY59" s="90"/>
      <c r="GUZ59" s="90"/>
      <c r="GVA59" s="90"/>
      <c r="GVB59" s="90"/>
      <c r="GVC59" s="90"/>
      <c r="GVD59" s="90"/>
      <c r="GVE59" s="90"/>
    </row>
    <row r="60" spans="1:5309" s="90" customFormat="1">
      <c r="A60" s="106" t="s">
        <v>12</v>
      </c>
      <c r="B60" s="106" t="s">
        <v>46</v>
      </c>
      <c r="C60" s="106" t="s">
        <v>13</v>
      </c>
      <c r="D60" s="106" t="s">
        <v>14</v>
      </c>
      <c r="E60" s="114" t="s">
        <v>15</v>
      </c>
      <c r="F60" s="107" t="s">
        <v>16</v>
      </c>
      <c r="G60" s="106" t="s">
        <v>17</v>
      </c>
      <c r="H60" s="106" t="s">
        <v>18</v>
      </c>
      <c r="I60" s="106" t="s">
        <v>19</v>
      </c>
      <c r="J60" s="106" t="s">
        <v>20</v>
      </c>
      <c r="K60" s="106" t="s">
        <v>21</v>
      </c>
      <c r="L60" s="106" t="s">
        <v>15</v>
      </c>
      <c r="M60" s="122"/>
      <c r="N60" s="123" t="s">
        <v>22</v>
      </c>
      <c r="O60" s="106" t="s">
        <v>23</v>
      </c>
      <c r="P60" s="123" t="s">
        <v>11</v>
      </c>
      <c r="Q60" s="106" t="s">
        <v>24</v>
      </c>
      <c r="R60" s="107" t="s">
        <v>25</v>
      </c>
    </row>
    <row r="61" spans="1:5309" s="91" customFormat="1">
      <c r="A61" s="106" t="s">
        <v>44</v>
      </c>
      <c r="B61" s="104">
        <v>4236</v>
      </c>
      <c r="C61" s="106"/>
      <c r="D61" s="106"/>
      <c r="E61" s="115"/>
      <c r="F61" s="107"/>
      <c r="G61" s="116"/>
      <c r="H61" s="106">
        <v>17136</v>
      </c>
      <c r="I61" s="106">
        <f>公寓等!C53</f>
        <v>18914</v>
      </c>
      <c r="J61" s="106">
        <f>I61-H61</f>
        <v>1778</v>
      </c>
      <c r="K61" s="106">
        <v>20</v>
      </c>
      <c r="L61" s="106">
        <f>J61*K61</f>
        <v>35560</v>
      </c>
      <c r="M61" s="122">
        <v>1.03</v>
      </c>
      <c r="N61" s="116">
        <f>SUM(L61*M61)</f>
        <v>36626.800000000003</v>
      </c>
      <c r="O61" s="130"/>
      <c r="P61" s="116">
        <f>SUM(G61+N61)</f>
        <v>36626.800000000003</v>
      </c>
      <c r="Q61" s="106">
        <v>0.11459999999999999</v>
      </c>
      <c r="R61" s="107">
        <f>P61*Q61</f>
        <v>4197.4312799999998</v>
      </c>
    </row>
    <row r="62" spans="1:5309" s="91" customFormat="1">
      <c r="A62" s="117"/>
      <c r="B62" s="104"/>
      <c r="C62" s="106"/>
      <c r="D62" s="106"/>
      <c r="E62" s="115"/>
      <c r="F62" s="107"/>
      <c r="G62" s="118"/>
      <c r="H62" s="106"/>
      <c r="I62" s="106"/>
      <c r="J62" s="106"/>
      <c r="K62" s="106"/>
      <c r="L62" s="106">
        <f>L61*Q61</f>
        <v>4075.1759999999999</v>
      </c>
      <c r="M62" s="122">
        <v>1.03</v>
      </c>
      <c r="N62" s="116"/>
      <c r="O62" s="130"/>
      <c r="P62" s="116"/>
      <c r="Q62" s="106"/>
      <c r="R62" s="107"/>
    </row>
    <row r="63" spans="1:5309" s="91" customFormat="1">
      <c r="A63" s="106" t="s">
        <v>762</v>
      </c>
      <c r="B63" s="106" t="s">
        <v>65</v>
      </c>
      <c r="C63" s="106"/>
      <c r="D63" s="106"/>
      <c r="E63" s="106"/>
      <c r="F63" s="107"/>
      <c r="G63" s="119"/>
      <c r="H63" s="106">
        <v>18883</v>
      </c>
      <c r="I63" s="106">
        <v>19246</v>
      </c>
      <c r="J63" s="106">
        <f>I63-H63</f>
        <v>363</v>
      </c>
      <c r="K63" s="106">
        <v>50</v>
      </c>
      <c r="L63" s="106">
        <f>K63*J63</f>
        <v>18150</v>
      </c>
      <c r="M63" s="122">
        <v>1.03</v>
      </c>
      <c r="N63" s="123">
        <f>M63*L63</f>
        <v>18694.5</v>
      </c>
      <c r="O63" s="106"/>
      <c r="P63" s="123">
        <f>G63+N63</f>
        <v>18694.5</v>
      </c>
      <c r="Q63" s="106">
        <v>1</v>
      </c>
      <c r="R63" s="107">
        <f>P63*Q63</f>
        <v>18694.5</v>
      </c>
    </row>
    <row r="64" spans="1:5309" s="92" customFormat="1">
      <c r="A64" s="106" t="s">
        <v>11</v>
      </c>
      <c r="B64" s="106"/>
      <c r="C64" s="106"/>
      <c r="D64" s="106"/>
      <c r="E64" s="106"/>
      <c r="F64" s="107"/>
      <c r="G64" s="106"/>
      <c r="H64" s="106"/>
      <c r="I64" s="106"/>
      <c r="J64" s="106"/>
      <c r="K64" s="106"/>
      <c r="L64" s="106">
        <f>SUM(L62:L63)</f>
        <v>22225.175999999999</v>
      </c>
      <c r="M64" s="122"/>
      <c r="N64" s="123">
        <f>L64*M63</f>
        <v>22891.931280000001</v>
      </c>
      <c r="O64" s="106"/>
      <c r="P64" s="123">
        <f>G63+N64</f>
        <v>22891.931280000001</v>
      </c>
      <c r="Q64" s="106"/>
      <c r="R64" s="107">
        <f>SUM(R61:R63)</f>
        <v>22891.931280000001</v>
      </c>
    </row>
    <row r="65" spans="1:5309" s="90" customFormat="1">
      <c r="A65" s="106" t="s">
        <v>763</v>
      </c>
      <c r="B65" s="132"/>
      <c r="C65" s="132"/>
      <c r="D65" s="132"/>
      <c r="E65" s="132"/>
      <c r="F65" s="133"/>
      <c r="G65" s="132"/>
      <c r="H65" s="132"/>
      <c r="I65" s="132"/>
      <c r="J65" s="132"/>
      <c r="K65" s="132"/>
      <c r="L65" s="132"/>
      <c r="M65" s="156"/>
      <c r="N65" s="157"/>
      <c r="O65" s="132"/>
      <c r="P65" s="157"/>
      <c r="Q65" s="132"/>
      <c r="R65" s="107">
        <f>R64</f>
        <v>22891.931280000001</v>
      </c>
    </row>
    <row r="66" spans="1:5309" s="91" customFormat="1" ht="25.5">
      <c r="A66" s="566" t="s">
        <v>0</v>
      </c>
      <c r="B66" s="567"/>
      <c r="C66" s="567"/>
      <c r="D66" s="567"/>
      <c r="E66" s="567"/>
      <c r="F66" s="567"/>
      <c r="G66" s="567"/>
      <c r="H66" s="567"/>
      <c r="I66" s="567"/>
      <c r="J66" s="567"/>
      <c r="K66" s="567"/>
      <c r="L66" s="567"/>
      <c r="M66" s="567"/>
      <c r="N66" s="567"/>
      <c r="O66" s="567"/>
      <c r="P66" s="567"/>
      <c r="Q66" s="567"/>
      <c r="R66" s="568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0"/>
      <c r="CY66" s="90"/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0"/>
      <c r="DM66" s="90"/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0"/>
      <c r="EF66" s="90"/>
      <c r="EG66" s="90"/>
      <c r="EH66" s="90"/>
      <c r="EI66" s="90"/>
      <c r="EJ66" s="90"/>
      <c r="EK66" s="90"/>
      <c r="EL66" s="90"/>
      <c r="EM66" s="90"/>
      <c r="EN66" s="90"/>
      <c r="EO66" s="90"/>
      <c r="EP66" s="90"/>
      <c r="EQ66" s="90"/>
      <c r="ER66" s="90"/>
      <c r="ES66" s="90"/>
      <c r="ET66" s="90"/>
      <c r="EU66" s="90"/>
      <c r="EV66" s="90"/>
      <c r="EW66" s="90"/>
      <c r="EX66" s="90"/>
      <c r="EY66" s="90"/>
      <c r="EZ66" s="90"/>
      <c r="FA66" s="90"/>
      <c r="FB66" s="90"/>
      <c r="FC66" s="90"/>
      <c r="FD66" s="90"/>
      <c r="FE66" s="90"/>
      <c r="FF66" s="90"/>
      <c r="FG66" s="90"/>
      <c r="FH66" s="90"/>
      <c r="FI66" s="90"/>
      <c r="FJ66" s="90"/>
      <c r="FK66" s="90"/>
      <c r="FL66" s="90"/>
      <c r="FM66" s="90"/>
      <c r="FN66" s="90"/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90"/>
      <c r="GB66" s="90"/>
      <c r="GC66" s="90"/>
      <c r="GD66" s="90"/>
      <c r="GE66" s="90"/>
      <c r="GF66" s="90"/>
      <c r="GG66" s="90"/>
      <c r="GH66" s="90"/>
      <c r="GI66" s="90"/>
      <c r="GJ66" s="90"/>
      <c r="GK66" s="90"/>
      <c r="GL66" s="90"/>
      <c r="GM66" s="90"/>
      <c r="GN66" s="90"/>
      <c r="GO66" s="90"/>
      <c r="GP66" s="90"/>
      <c r="GQ66" s="90"/>
      <c r="GR66" s="90"/>
      <c r="GS66" s="90"/>
      <c r="GT66" s="90"/>
      <c r="GU66" s="90"/>
      <c r="GV66" s="90"/>
      <c r="GW66" s="90"/>
      <c r="GX66" s="90"/>
      <c r="GY66" s="90"/>
      <c r="GZ66" s="90"/>
      <c r="HA66" s="90"/>
      <c r="HB66" s="90"/>
      <c r="HC66" s="90"/>
      <c r="HD66" s="90"/>
      <c r="HE66" s="90"/>
      <c r="HF66" s="90"/>
      <c r="HG66" s="90"/>
      <c r="HH66" s="90"/>
      <c r="HI66" s="90"/>
      <c r="HJ66" s="90"/>
      <c r="HK66" s="90"/>
      <c r="HL66" s="90"/>
      <c r="HM66" s="90"/>
      <c r="HN66" s="90"/>
      <c r="HO66" s="90"/>
      <c r="HP66" s="90"/>
      <c r="HQ66" s="90"/>
      <c r="HR66" s="90"/>
      <c r="HS66" s="90"/>
      <c r="HT66" s="90"/>
      <c r="HU66" s="90"/>
      <c r="HV66" s="90"/>
      <c r="HW66" s="90"/>
      <c r="HX66" s="90"/>
      <c r="HY66" s="90"/>
      <c r="HZ66" s="90"/>
      <c r="IA66" s="90"/>
      <c r="IB66" s="90"/>
      <c r="IC66" s="90"/>
      <c r="ID66" s="90"/>
      <c r="IE66" s="90"/>
      <c r="IF66" s="90"/>
      <c r="IG66" s="90"/>
      <c r="IH66" s="90"/>
      <c r="II66" s="90"/>
      <c r="IJ66" s="90"/>
      <c r="IK66" s="90"/>
      <c r="IL66" s="90"/>
      <c r="IM66" s="90"/>
      <c r="IN66" s="90"/>
      <c r="IO66" s="90"/>
      <c r="IP66" s="90"/>
      <c r="IQ66" s="90"/>
      <c r="IR66" s="90"/>
      <c r="IS66" s="90"/>
      <c r="IT66" s="90"/>
      <c r="IU66" s="90"/>
      <c r="IV66" s="90"/>
      <c r="IW66" s="90"/>
      <c r="IX66" s="90"/>
      <c r="IY66" s="90"/>
      <c r="IZ66" s="90"/>
      <c r="JA66" s="90"/>
      <c r="JB66" s="90"/>
      <c r="JC66" s="90"/>
      <c r="JD66" s="90"/>
      <c r="JE66" s="90"/>
      <c r="JF66" s="90"/>
      <c r="JG66" s="90"/>
      <c r="JH66" s="90"/>
      <c r="JI66" s="90"/>
      <c r="JJ66" s="90"/>
      <c r="JK66" s="90"/>
      <c r="JL66" s="90"/>
      <c r="JM66" s="90"/>
      <c r="JN66" s="90"/>
      <c r="JO66" s="90"/>
      <c r="JP66" s="90"/>
      <c r="JQ66" s="90"/>
      <c r="JR66" s="90"/>
      <c r="JS66" s="90"/>
      <c r="JT66" s="90"/>
      <c r="JU66" s="90"/>
      <c r="JV66" s="90"/>
      <c r="JW66" s="90"/>
      <c r="JX66" s="90"/>
      <c r="JY66" s="90"/>
      <c r="JZ66" s="90"/>
      <c r="KA66" s="90"/>
      <c r="KB66" s="90"/>
      <c r="KC66" s="90"/>
      <c r="KD66" s="90"/>
      <c r="KE66" s="90"/>
      <c r="KF66" s="90"/>
      <c r="KG66" s="90"/>
      <c r="KH66" s="90"/>
      <c r="KI66" s="90"/>
      <c r="KJ66" s="90"/>
      <c r="KK66" s="90"/>
      <c r="KL66" s="90"/>
      <c r="KM66" s="90"/>
      <c r="KN66" s="90"/>
      <c r="KO66" s="90"/>
      <c r="KP66" s="90"/>
      <c r="KQ66" s="90"/>
      <c r="KR66" s="90"/>
      <c r="KS66" s="90"/>
      <c r="KT66" s="90"/>
      <c r="KU66" s="90"/>
      <c r="KV66" s="90"/>
      <c r="KW66" s="90"/>
      <c r="KX66" s="90"/>
      <c r="KY66" s="90"/>
      <c r="KZ66" s="90"/>
      <c r="LA66" s="90"/>
      <c r="LB66" s="90"/>
      <c r="LC66" s="90"/>
      <c r="LD66" s="90"/>
      <c r="LE66" s="90"/>
      <c r="LF66" s="90"/>
      <c r="LG66" s="90"/>
      <c r="LH66" s="90"/>
      <c r="LI66" s="90"/>
      <c r="LJ66" s="90"/>
      <c r="LK66" s="90"/>
      <c r="LL66" s="90"/>
      <c r="LM66" s="90"/>
      <c r="LN66" s="90"/>
      <c r="LO66" s="90"/>
      <c r="LP66" s="90"/>
      <c r="LQ66" s="90"/>
      <c r="LR66" s="90"/>
      <c r="LS66" s="90"/>
      <c r="LT66" s="90"/>
      <c r="LU66" s="90"/>
      <c r="LV66" s="90"/>
      <c r="LW66" s="90"/>
      <c r="LX66" s="90"/>
      <c r="LY66" s="90"/>
      <c r="LZ66" s="90"/>
      <c r="MA66" s="90"/>
      <c r="MB66" s="90"/>
      <c r="MC66" s="90"/>
      <c r="MD66" s="90"/>
      <c r="ME66" s="90"/>
      <c r="MF66" s="90"/>
      <c r="MG66" s="90"/>
      <c r="MH66" s="90"/>
      <c r="MI66" s="90"/>
      <c r="MJ66" s="90"/>
      <c r="MK66" s="90"/>
      <c r="ML66" s="90"/>
      <c r="MM66" s="90"/>
      <c r="MN66" s="90"/>
      <c r="MO66" s="90"/>
      <c r="MP66" s="90"/>
      <c r="MQ66" s="90"/>
      <c r="MR66" s="90"/>
      <c r="MS66" s="90"/>
      <c r="MT66" s="90"/>
      <c r="MU66" s="90"/>
      <c r="MV66" s="90"/>
      <c r="MW66" s="90"/>
      <c r="MX66" s="90"/>
      <c r="MY66" s="90"/>
      <c r="MZ66" s="90"/>
      <c r="NA66" s="90"/>
      <c r="NB66" s="90"/>
      <c r="NC66" s="90"/>
      <c r="ND66" s="90"/>
      <c r="NE66" s="90"/>
      <c r="NF66" s="90"/>
      <c r="NG66" s="90"/>
      <c r="NH66" s="90"/>
      <c r="NI66" s="90"/>
      <c r="NJ66" s="90"/>
      <c r="NK66" s="90"/>
      <c r="NL66" s="90"/>
      <c r="NM66" s="90"/>
      <c r="NN66" s="90"/>
      <c r="NO66" s="90"/>
      <c r="NP66" s="90"/>
      <c r="NQ66" s="90"/>
      <c r="NR66" s="90"/>
      <c r="NS66" s="90"/>
      <c r="NT66" s="90"/>
      <c r="NU66" s="90"/>
      <c r="NV66" s="90"/>
      <c r="NW66" s="90"/>
      <c r="NX66" s="90"/>
      <c r="NY66" s="90"/>
      <c r="NZ66" s="90"/>
      <c r="OA66" s="90"/>
      <c r="OB66" s="90"/>
      <c r="OC66" s="90"/>
      <c r="OD66" s="90"/>
      <c r="OE66" s="90"/>
      <c r="OF66" s="90"/>
      <c r="OG66" s="90"/>
      <c r="OH66" s="90"/>
      <c r="OI66" s="90"/>
      <c r="OJ66" s="90"/>
      <c r="OK66" s="90"/>
      <c r="OL66" s="90"/>
      <c r="OM66" s="90"/>
      <c r="ON66" s="90"/>
      <c r="OO66" s="90"/>
      <c r="OP66" s="90"/>
      <c r="OQ66" s="90"/>
      <c r="OR66" s="90"/>
      <c r="OS66" s="90"/>
      <c r="OT66" s="90"/>
      <c r="OU66" s="90"/>
      <c r="OV66" s="90"/>
      <c r="OW66" s="90"/>
      <c r="OX66" s="90"/>
      <c r="OY66" s="90"/>
      <c r="OZ66" s="90"/>
      <c r="PA66" s="90"/>
      <c r="PB66" s="90"/>
      <c r="PC66" s="90"/>
      <c r="PD66" s="90"/>
      <c r="PE66" s="90"/>
      <c r="PF66" s="90"/>
      <c r="PG66" s="90"/>
      <c r="PH66" s="90"/>
      <c r="PI66" s="90"/>
      <c r="PJ66" s="90"/>
      <c r="PK66" s="90"/>
      <c r="PL66" s="90"/>
      <c r="PM66" s="90"/>
      <c r="PN66" s="90"/>
      <c r="PO66" s="90"/>
      <c r="PP66" s="90"/>
      <c r="PQ66" s="90"/>
      <c r="PR66" s="90"/>
      <c r="PS66" s="90"/>
      <c r="PT66" s="90"/>
      <c r="PU66" s="90"/>
      <c r="PV66" s="90"/>
      <c r="PW66" s="90"/>
      <c r="PX66" s="90"/>
      <c r="PY66" s="90"/>
      <c r="PZ66" s="90"/>
      <c r="QA66" s="90"/>
      <c r="QB66" s="90"/>
      <c r="QC66" s="90"/>
      <c r="QD66" s="90"/>
      <c r="QE66" s="90"/>
      <c r="QF66" s="90"/>
      <c r="QG66" s="90"/>
      <c r="QH66" s="90"/>
      <c r="QI66" s="90"/>
      <c r="QJ66" s="90"/>
      <c r="QK66" s="90"/>
      <c r="QL66" s="90"/>
      <c r="QM66" s="90"/>
      <c r="QN66" s="90"/>
      <c r="QO66" s="90"/>
      <c r="QP66" s="90"/>
      <c r="QQ66" s="90"/>
      <c r="QR66" s="90"/>
      <c r="QS66" s="90"/>
      <c r="QT66" s="90"/>
      <c r="QU66" s="90"/>
      <c r="QV66" s="90"/>
      <c r="QW66" s="90"/>
      <c r="QX66" s="90"/>
      <c r="QY66" s="90"/>
      <c r="QZ66" s="90"/>
      <c r="RA66" s="90"/>
      <c r="RB66" s="90"/>
      <c r="RC66" s="90"/>
      <c r="RD66" s="90"/>
      <c r="RE66" s="90"/>
      <c r="RF66" s="90"/>
      <c r="RG66" s="90"/>
      <c r="RH66" s="90"/>
      <c r="RI66" s="90"/>
      <c r="RJ66" s="90"/>
      <c r="RK66" s="90"/>
      <c r="RL66" s="90"/>
      <c r="RM66" s="90"/>
      <c r="RN66" s="90"/>
      <c r="RO66" s="90"/>
      <c r="RP66" s="90"/>
      <c r="RQ66" s="90"/>
      <c r="RR66" s="90"/>
      <c r="RS66" s="90"/>
      <c r="RT66" s="90"/>
      <c r="RU66" s="90"/>
      <c r="RV66" s="90"/>
      <c r="RW66" s="90"/>
      <c r="RX66" s="90"/>
      <c r="RY66" s="90"/>
      <c r="RZ66" s="90"/>
      <c r="SA66" s="90"/>
      <c r="SB66" s="90"/>
      <c r="SC66" s="90"/>
      <c r="SD66" s="90"/>
      <c r="SE66" s="90"/>
      <c r="SF66" s="90"/>
      <c r="SG66" s="90"/>
      <c r="SH66" s="90"/>
      <c r="SI66" s="90"/>
      <c r="SJ66" s="90"/>
      <c r="SK66" s="90"/>
      <c r="SL66" s="90"/>
      <c r="SM66" s="90"/>
      <c r="SN66" s="90"/>
      <c r="SO66" s="90"/>
      <c r="SP66" s="90"/>
      <c r="SQ66" s="90"/>
      <c r="SR66" s="90"/>
      <c r="SS66" s="90"/>
      <c r="ST66" s="90"/>
      <c r="SU66" s="90"/>
      <c r="SV66" s="90"/>
      <c r="SW66" s="90"/>
      <c r="SX66" s="90"/>
      <c r="SY66" s="90"/>
      <c r="SZ66" s="90"/>
      <c r="TA66" s="90"/>
      <c r="TB66" s="90"/>
      <c r="TC66" s="90"/>
      <c r="TD66" s="90"/>
      <c r="TE66" s="90"/>
      <c r="TF66" s="90"/>
      <c r="TG66" s="90"/>
      <c r="TH66" s="90"/>
      <c r="TI66" s="90"/>
      <c r="TJ66" s="90"/>
      <c r="TK66" s="90"/>
      <c r="TL66" s="90"/>
      <c r="TM66" s="90"/>
      <c r="TN66" s="90"/>
      <c r="TO66" s="90"/>
      <c r="TP66" s="90"/>
      <c r="TQ66" s="90"/>
      <c r="TR66" s="90"/>
      <c r="TS66" s="90"/>
      <c r="TT66" s="90"/>
      <c r="TU66" s="90"/>
      <c r="TV66" s="90"/>
      <c r="TW66" s="90"/>
      <c r="TX66" s="90"/>
      <c r="TY66" s="90"/>
      <c r="TZ66" s="90"/>
      <c r="UA66" s="90"/>
      <c r="UB66" s="90"/>
      <c r="UC66" s="90"/>
      <c r="UD66" s="90"/>
      <c r="UE66" s="90"/>
      <c r="UF66" s="90"/>
      <c r="UG66" s="90"/>
      <c r="UH66" s="90"/>
      <c r="UI66" s="90"/>
      <c r="UJ66" s="90"/>
      <c r="UK66" s="90"/>
      <c r="UL66" s="90"/>
      <c r="UM66" s="90"/>
      <c r="UN66" s="90"/>
      <c r="UO66" s="90"/>
      <c r="UP66" s="90"/>
      <c r="UQ66" s="90"/>
      <c r="UR66" s="90"/>
      <c r="US66" s="90"/>
      <c r="UT66" s="90"/>
      <c r="UU66" s="90"/>
      <c r="UV66" s="90"/>
      <c r="UW66" s="90"/>
      <c r="UX66" s="90"/>
      <c r="UY66" s="90"/>
      <c r="UZ66" s="90"/>
      <c r="VA66" s="90"/>
      <c r="VB66" s="90"/>
      <c r="VC66" s="90"/>
      <c r="VD66" s="90"/>
      <c r="VE66" s="90"/>
      <c r="VF66" s="90"/>
      <c r="VG66" s="90"/>
      <c r="VH66" s="90"/>
      <c r="VI66" s="90"/>
      <c r="VJ66" s="90"/>
      <c r="VK66" s="90"/>
      <c r="VL66" s="90"/>
      <c r="VM66" s="90"/>
      <c r="VN66" s="90"/>
      <c r="VO66" s="90"/>
      <c r="VP66" s="90"/>
      <c r="VQ66" s="90"/>
      <c r="VR66" s="90"/>
      <c r="VS66" s="90"/>
      <c r="VT66" s="90"/>
      <c r="VU66" s="90"/>
      <c r="VV66" s="90"/>
      <c r="VW66" s="90"/>
      <c r="VX66" s="90"/>
      <c r="VY66" s="90"/>
      <c r="VZ66" s="90"/>
      <c r="WA66" s="90"/>
      <c r="WB66" s="90"/>
      <c r="WC66" s="90"/>
      <c r="WD66" s="90"/>
      <c r="WE66" s="90"/>
      <c r="WF66" s="90"/>
      <c r="WG66" s="90"/>
      <c r="WH66" s="90"/>
      <c r="WI66" s="90"/>
      <c r="WJ66" s="90"/>
      <c r="WK66" s="90"/>
      <c r="WL66" s="90"/>
      <c r="WM66" s="90"/>
      <c r="WN66" s="90"/>
      <c r="WO66" s="90"/>
      <c r="WP66" s="90"/>
      <c r="WQ66" s="90"/>
      <c r="WR66" s="90"/>
      <c r="WS66" s="90"/>
      <c r="WT66" s="90"/>
      <c r="WU66" s="90"/>
      <c r="WV66" s="90"/>
      <c r="WW66" s="90"/>
      <c r="WX66" s="90"/>
      <c r="WY66" s="90"/>
      <c r="WZ66" s="90"/>
      <c r="XA66" s="90"/>
      <c r="XB66" s="90"/>
      <c r="XC66" s="90"/>
      <c r="XD66" s="90"/>
      <c r="XE66" s="90"/>
      <c r="XF66" s="90"/>
      <c r="XG66" s="90"/>
      <c r="XH66" s="90"/>
      <c r="XI66" s="90"/>
      <c r="XJ66" s="90"/>
      <c r="XK66" s="90"/>
      <c r="XL66" s="90"/>
      <c r="XM66" s="90"/>
      <c r="XN66" s="90"/>
      <c r="XO66" s="90"/>
      <c r="XP66" s="90"/>
      <c r="XQ66" s="90"/>
      <c r="XR66" s="90"/>
      <c r="XS66" s="90"/>
      <c r="XT66" s="90"/>
      <c r="XU66" s="90"/>
      <c r="XV66" s="90"/>
      <c r="XW66" s="90"/>
      <c r="XX66" s="90"/>
      <c r="XY66" s="90"/>
      <c r="XZ66" s="90"/>
      <c r="YA66" s="90"/>
      <c r="YB66" s="90"/>
      <c r="YC66" s="90"/>
      <c r="YD66" s="90"/>
      <c r="YE66" s="90"/>
      <c r="YF66" s="90"/>
      <c r="YG66" s="90"/>
      <c r="YH66" s="90"/>
      <c r="YI66" s="90"/>
      <c r="YJ66" s="90"/>
      <c r="YK66" s="90"/>
      <c r="YL66" s="90"/>
      <c r="YM66" s="90"/>
      <c r="YN66" s="90"/>
      <c r="YO66" s="90"/>
      <c r="YP66" s="90"/>
      <c r="YQ66" s="90"/>
      <c r="YR66" s="90"/>
      <c r="YS66" s="90"/>
      <c r="YT66" s="90"/>
      <c r="YU66" s="90"/>
      <c r="YV66" s="90"/>
      <c r="YW66" s="90"/>
      <c r="YX66" s="90"/>
      <c r="YY66" s="90"/>
      <c r="YZ66" s="90"/>
      <c r="ZA66" s="90"/>
      <c r="ZB66" s="90"/>
      <c r="ZC66" s="90"/>
      <c r="ZD66" s="90"/>
      <c r="ZE66" s="90"/>
      <c r="ZF66" s="90"/>
      <c r="ZG66" s="90"/>
      <c r="ZH66" s="90"/>
      <c r="ZI66" s="90"/>
      <c r="ZJ66" s="90"/>
      <c r="ZK66" s="90"/>
      <c r="ZL66" s="90"/>
      <c r="ZM66" s="90"/>
      <c r="ZN66" s="90"/>
      <c r="ZO66" s="90"/>
      <c r="ZP66" s="90"/>
      <c r="ZQ66" s="90"/>
      <c r="ZR66" s="90"/>
      <c r="ZS66" s="90"/>
      <c r="ZT66" s="90"/>
      <c r="ZU66" s="90"/>
      <c r="ZV66" s="90"/>
      <c r="ZW66" s="90"/>
      <c r="ZX66" s="90"/>
      <c r="ZY66" s="90"/>
      <c r="ZZ66" s="90"/>
      <c r="AAA66" s="90"/>
      <c r="AAB66" s="90"/>
      <c r="AAC66" s="90"/>
      <c r="AAD66" s="90"/>
      <c r="AAE66" s="90"/>
      <c r="AAF66" s="90"/>
      <c r="AAG66" s="90"/>
      <c r="AAH66" s="90"/>
      <c r="AAI66" s="90"/>
      <c r="AAJ66" s="90"/>
      <c r="AAK66" s="90"/>
      <c r="AAL66" s="90"/>
      <c r="AAM66" s="90"/>
      <c r="AAN66" s="90"/>
      <c r="AAO66" s="90"/>
      <c r="AAP66" s="90"/>
      <c r="AAQ66" s="90"/>
      <c r="AAR66" s="90"/>
      <c r="AAS66" s="90"/>
      <c r="AAT66" s="90"/>
      <c r="AAU66" s="90"/>
      <c r="AAV66" s="90"/>
      <c r="AAW66" s="90"/>
      <c r="AAX66" s="90"/>
      <c r="AAY66" s="90"/>
      <c r="AAZ66" s="90"/>
      <c r="ABA66" s="90"/>
      <c r="ABB66" s="90"/>
      <c r="ABC66" s="90"/>
      <c r="ABD66" s="90"/>
      <c r="ABE66" s="90"/>
      <c r="ABF66" s="90"/>
      <c r="ABG66" s="90"/>
      <c r="ABH66" s="90"/>
      <c r="ABI66" s="90"/>
      <c r="ABJ66" s="90"/>
      <c r="ABK66" s="90"/>
      <c r="ABL66" s="90"/>
      <c r="ABM66" s="90"/>
      <c r="ABN66" s="90"/>
      <c r="ABO66" s="90"/>
      <c r="ABP66" s="90"/>
      <c r="ABQ66" s="90"/>
      <c r="ABR66" s="90"/>
      <c r="ABS66" s="90"/>
      <c r="ABT66" s="90"/>
      <c r="ABU66" s="90"/>
      <c r="ABV66" s="90"/>
      <c r="ABW66" s="90"/>
      <c r="ABX66" s="90"/>
      <c r="ABY66" s="90"/>
      <c r="ABZ66" s="90"/>
      <c r="ACA66" s="90"/>
      <c r="ACB66" s="90"/>
      <c r="ACC66" s="90"/>
      <c r="ACD66" s="90"/>
      <c r="ACE66" s="90"/>
      <c r="ACF66" s="90"/>
      <c r="ACG66" s="90"/>
      <c r="ACH66" s="90"/>
      <c r="ACI66" s="90"/>
      <c r="ACJ66" s="90"/>
      <c r="ACK66" s="90"/>
      <c r="ACL66" s="90"/>
      <c r="ACM66" s="90"/>
      <c r="ACN66" s="90"/>
      <c r="ACO66" s="90"/>
      <c r="ACP66" s="90"/>
      <c r="ACQ66" s="90"/>
      <c r="ACR66" s="90"/>
      <c r="ACS66" s="90"/>
      <c r="ACT66" s="90"/>
      <c r="ACU66" s="90"/>
      <c r="ACV66" s="90"/>
      <c r="ACW66" s="90"/>
      <c r="ACX66" s="90"/>
      <c r="ACY66" s="90"/>
      <c r="ACZ66" s="90"/>
      <c r="ADA66" s="90"/>
      <c r="ADB66" s="90"/>
      <c r="ADC66" s="90"/>
      <c r="ADD66" s="90"/>
      <c r="ADE66" s="90"/>
      <c r="ADF66" s="90"/>
      <c r="ADG66" s="90"/>
      <c r="ADH66" s="90"/>
      <c r="ADI66" s="90"/>
      <c r="ADJ66" s="90"/>
      <c r="ADK66" s="90"/>
      <c r="ADL66" s="90"/>
      <c r="ADM66" s="90"/>
      <c r="ADN66" s="90"/>
      <c r="ADO66" s="90"/>
      <c r="ADP66" s="90"/>
      <c r="ADQ66" s="90"/>
      <c r="ADR66" s="90"/>
      <c r="ADS66" s="90"/>
      <c r="ADT66" s="90"/>
      <c r="ADU66" s="90"/>
      <c r="ADV66" s="90"/>
      <c r="ADW66" s="90"/>
      <c r="ADX66" s="90"/>
      <c r="ADY66" s="90"/>
      <c r="ADZ66" s="90"/>
      <c r="AEA66" s="90"/>
      <c r="AEB66" s="90"/>
      <c r="AEC66" s="90"/>
      <c r="AED66" s="90"/>
      <c r="AEE66" s="90"/>
      <c r="AEF66" s="90"/>
      <c r="AEG66" s="90"/>
      <c r="AEH66" s="90"/>
      <c r="AEI66" s="90"/>
      <c r="AEJ66" s="90"/>
      <c r="AEK66" s="90"/>
      <c r="AEL66" s="90"/>
      <c r="AEM66" s="90"/>
      <c r="AEN66" s="90"/>
      <c r="AEO66" s="90"/>
      <c r="AEP66" s="90"/>
      <c r="AEQ66" s="90"/>
      <c r="AER66" s="90"/>
      <c r="AES66" s="90"/>
      <c r="AET66" s="90"/>
      <c r="AEU66" s="90"/>
      <c r="AEV66" s="90"/>
      <c r="AEW66" s="90"/>
      <c r="AEX66" s="90"/>
      <c r="AEY66" s="90"/>
      <c r="AEZ66" s="90"/>
      <c r="AFA66" s="90"/>
      <c r="AFB66" s="90"/>
      <c r="AFC66" s="90"/>
      <c r="AFD66" s="90"/>
      <c r="AFE66" s="90"/>
      <c r="AFF66" s="90"/>
      <c r="AFG66" s="90"/>
      <c r="AFH66" s="90"/>
      <c r="AFI66" s="90"/>
      <c r="AFJ66" s="90"/>
      <c r="AFK66" s="90"/>
      <c r="AFL66" s="90"/>
      <c r="AFM66" s="90"/>
      <c r="AFN66" s="90"/>
      <c r="AFO66" s="90"/>
      <c r="AFP66" s="90"/>
      <c r="AFQ66" s="90"/>
      <c r="AFR66" s="90"/>
      <c r="AFS66" s="90"/>
      <c r="AFT66" s="90"/>
      <c r="AFU66" s="90"/>
      <c r="AFV66" s="90"/>
      <c r="AFW66" s="90"/>
      <c r="AFX66" s="90"/>
      <c r="AFY66" s="90"/>
      <c r="AFZ66" s="90"/>
      <c r="AGA66" s="90"/>
      <c r="AGB66" s="90"/>
      <c r="AGC66" s="90"/>
      <c r="AGD66" s="90"/>
      <c r="AGE66" s="90"/>
      <c r="AGF66" s="90"/>
      <c r="AGG66" s="90"/>
      <c r="AGH66" s="90"/>
      <c r="AGI66" s="90"/>
      <c r="AGJ66" s="90"/>
      <c r="AGK66" s="90"/>
      <c r="AGL66" s="90"/>
      <c r="AGM66" s="90"/>
      <c r="AGN66" s="90"/>
      <c r="AGO66" s="90"/>
      <c r="AGP66" s="90"/>
      <c r="AGQ66" s="90"/>
      <c r="AGR66" s="90"/>
      <c r="AGS66" s="90"/>
      <c r="AGT66" s="90"/>
      <c r="AGU66" s="90"/>
      <c r="AGV66" s="90"/>
      <c r="AGW66" s="90"/>
      <c r="AGX66" s="90"/>
      <c r="AGY66" s="90"/>
      <c r="AGZ66" s="90"/>
      <c r="AHA66" s="90"/>
      <c r="AHB66" s="90"/>
      <c r="AHC66" s="90"/>
      <c r="AHD66" s="90"/>
      <c r="AHE66" s="90"/>
      <c r="AHF66" s="90"/>
      <c r="AHG66" s="90"/>
      <c r="AHH66" s="90"/>
      <c r="AHI66" s="90"/>
      <c r="AHJ66" s="90"/>
      <c r="AHK66" s="90"/>
      <c r="AHL66" s="90"/>
      <c r="AHM66" s="90"/>
      <c r="AHN66" s="90"/>
      <c r="AHO66" s="90"/>
      <c r="AHP66" s="90"/>
      <c r="AHQ66" s="90"/>
      <c r="AHR66" s="90"/>
      <c r="AHS66" s="90"/>
      <c r="AHT66" s="90"/>
      <c r="AHU66" s="90"/>
      <c r="AHV66" s="90"/>
      <c r="AHW66" s="90"/>
      <c r="AHX66" s="90"/>
      <c r="AHY66" s="90"/>
      <c r="AHZ66" s="90"/>
      <c r="AIA66" s="90"/>
      <c r="AIB66" s="90"/>
      <c r="AIC66" s="90"/>
      <c r="AID66" s="90"/>
      <c r="AIE66" s="90"/>
      <c r="AIF66" s="90"/>
      <c r="AIG66" s="90"/>
      <c r="AIH66" s="90"/>
      <c r="AII66" s="90"/>
      <c r="AIJ66" s="90"/>
      <c r="AIK66" s="90"/>
      <c r="AIL66" s="90"/>
      <c r="AIM66" s="90"/>
      <c r="AIN66" s="90"/>
      <c r="AIO66" s="90"/>
      <c r="AIP66" s="90"/>
      <c r="AIQ66" s="90"/>
      <c r="AIR66" s="90"/>
      <c r="AIS66" s="90"/>
      <c r="AIT66" s="90"/>
      <c r="AIU66" s="90"/>
      <c r="AIV66" s="90"/>
      <c r="AIW66" s="90"/>
      <c r="AIX66" s="90"/>
      <c r="AIY66" s="90"/>
      <c r="AIZ66" s="90"/>
      <c r="AJA66" s="90"/>
      <c r="AJB66" s="90"/>
      <c r="AJC66" s="90"/>
      <c r="AJD66" s="90"/>
      <c r="AJE66" s="90"/>
      <c r="AJF66" s="90"/>
      <c r="AJG66" s="90"/>
      <c r="AJH66" s="90"/>
      <c r="AJI66" s="90"/>
      <c r="AJJ66" s="90"/>
      <c r="AJK66" s="90"/>
      <c r="AJL66" s="90"/>
      <c r="AJM66" s="90"/>
      <c r="AJN66" s="90"/>
      <c r="AJO66" s="90"/>
      <c r="AJP66" s="90"/>
      <c r="AJQ66" s="90"/>
      <c r="AJR66" s="90"/>
      <c r="AJS66" s="90"/>
      <c r="AJT66" s="90"/>
      <c r="AJU66" s="90"/>
      <c r="AJV66" s="90"/>
      <c r="AJW66" s="90"/>
      <c r="AJX66" s="90"/>
      <c r="AJY66" s="90"/>
      <c r="AJZ66" s="90"/>
      <c r="AKA66" s="90"/>
      <c r="AKB66" s="90"/>
      <c r="AKC66" s="90"/>
      <c r="AKD66" s="90"/>
      <c r="AKE66" s="90"/>
      <c r="AKF66" s="90"/>
      <c r="AKG66" s="90"/>
      <c r="AKH66" s="90"/>
      <c r="AKI66" s="90"/>
      <c r="AKJ66" s="90"/>
      <c r="AKK66" s="90"/>
      <c r="AKL66" s="90"/>
      <c r="AKM66" s="90"/>
      <c r="AKN66" s="90"/>
      <c r="AKO66" s="90"/>
      <c r="AKP66" s="90"/>
      <c r="AKQ66" s="90"/>
      <c r="AKR66" s="90"/>
      <c r="AKS66" s="90"/>
      <c r="AKT66" s="90"/>
      <c r="AKU66" s="90"/>
      <c r="AKV66" s="90"/>
      <c r="AKW66" s="90"/>
      <c r="AKX66" s="90"/>
      <c r="AKY66" s="90"/>
      <c r="AKZ66" s="90"/>
      <c r="ALA66" s="90"/>
      <c r="ALB66" s="90"/>
      <c r="ALC66" s="90"/>
      <c r="ALD66" s="90"/>
      <c r="ALE66" s="90"/>
      <c r="ALF66" s="90"/>
      <c r="ALG66" s="90"/>
      <c r="ALH66" s="90"/>
      <c r="ALI66" s="90"/>
      <c r="ALJ66" s="90"/>
      <c r="ALK66" s="90"/>
      <c r="ALL66" s="90"/>
      <c r="ALM66" s="90"/>
      <c r="ALN66" s="90"/>
      <c r="ALO66" s="90"/>
      <c r="ALP66" s="90"/>
      <c r="ALQ66" s="90"/>
      <c r="ALR66" s="90"/>
      <c r="ALS66" s="90"/>
      <c r="ALT66" s="90"/>
      <c r="ALU66" s="90"/>
      <c r="ALV66" s="90"/>
      <c r="ALW66" s="90"/>
      <c r="ALX66" s="90"/>
      <c r="ALY66" s="90"/>
      <c r="ALZ66" s="90"/>
      <c r="AMA66" s="90"/>
      <c r="AMB66" s="90"/>
      <c r="AMC66" s="90"/>
      <c r="AMD66" s="90"/>
      <c r="AME66" s="90"/>
      <c r="AMF66" s="90"/>
      <c r="AMG66" s="90"/>
      <c r="AMH66" s="90"/>
      <c r="AMI66" s="90"/>
      <c r="AMJ66" s="90"/>
      <c r="AMK66" s="90"/>
      <c r="AML66" s="90"/>
      <c r="AMM66" s="90"/>
      <c r="AMN66" s="90"/>
      <c r="AMO66" s="90"/>
      <c r="AMP66" s="90"/>
      <c r="AMQ66" s="90"/>
      <c r="AMR66" s="90"/>
      <c r="AMS66" s="90"/>
      <c r="AMT66" s="90"/>
      <c r="AMU66" s="90"/>
      <c r="AMV66" s="90"/>
      <c r="AMW66" s="90"/>
      <c r="AMX66" s="90"/>
      <c r="AMY66" s="90"/>
      <c r="AMZ66" s="90"/>
      <c r="ANA66" s="90"/>
      <c r="ANB66" s="90"/>
      <c r="ANC66" s="90"/>
      <c r="AND66" s="90"/>
      <c r="ANE66" s="90"/>
      <c r="ANF66" s="90"/>
      <c r="ANG66" s="90"/>
      <c r="ANH66" s="90"/>
      <c r="ANI66" s="90"/>
      <c r="ANJ66" s="90"/>
      <c r="ANK66" s="90"/>
      <c r="ANL66" s="90"/>
      <c r="ANM66" s="90"/>
      <c r="ANN66" s="90"/>
      <c r="ANO66" s="90"/>
      <c r="ANP66" s="90"/>
      <c r="ANQ66" s="90"/>
      <c r="ANR66" s="90"/>
      <c r="ANS66" s="90"/>
      <c r="ANT66" s="90"/>
      <c r="ANU66" s="90"/>
      <c r="ANV66" s="90"/>
      <c r="ANW66" s="90"/>
      <c r="ANX66" s="90"/>
      <c r="ANY66" s="90"/>
      <c r="ANZ66" s="90"/>
      <c r="AOA66" s="90"/>
      <c r="AOB66" s="90"/>
      <c r="AOC66" s="90"/>
      <c r="AOD66" s="90"/>
      <c r="AOE66" s="90"/>
      <c r="AOF66" s="90"/>
      <c r="AOG66" s="90"/>
      <c r="AOH66" s="90"/>
      <c r="AOI66" s="90"/>
      <c r="AOJ66" s="90"/>
      <c r="AOK66" s="90"/>
      <c r="AOL66" s="90"/>
      <c r="AOM66" s="90"/>
      <c r="AON66" s="90"/>
      <c r="AOO66" s="90"/>
      <c r="AOP66" s="90"/>
      <c r="AOQ66" s="90"/>
      <c r="AOR66" s="90"/>
      <c r="AOS66" s="90"/>
      <c r="AOT66" s="90"/>
      <c r="AOU66" s="90"/>
      <c r="AOV66" s="90"/>
      <c r="AOW66" s="90"/>
      <c r="AOX66" s="90"/>
      <c r="AOY66" s="90"/>
      <c r="AOZ66" s="90"/>
      <c r="APA66" s="90"/>
      <c r="APB66" s="90"/>
      <c r="APC66" s="90"/>
      <c r="APD66" s="90"/>
      <c r="APE66" s="90"/>
      <c r="APF66" s="90"/>
      <c r="APG66" s="90"/>
      <c r="APH66" s="90"/>
      <c r="API66" s="90"/>
      <c r="APJ66" s="90"/>
      <c r="APK66" s="90"/>
      <c r="APL66" s="90"/>
      <c r="APM66" s="90"/>
      <c r="APN66" s="90"/>
      <c r="APO66" s="90"/>
      <c r="APP66" s="90"/>
      <c r="APQ66" s="90"/>
      <c r="APR66" s="90"/>
      <c r="APS66" s="90"/>
      <c r="APT66" s="90"/>
      <c r="APU66" s="90"/>
      <c r="APV66" s="90"/>
      <c r="APW66" s="90"/>
      <c r="APX66" s="90"/>
      <c r="APY66" s="90"/>
      <c r="APZ66" s="90"/>
      <c r="AQA66" s="90"/>
      <c r="AQB66" s="90"/>
      <c r="AQC66" s="90"/>
      <c r="AQD66" s="90"/>
      <c r="AQE66" s="90"/>
      <c r="AQF66" s="90"/>
      <c r="AQG66" s="90"/>
      <c r="AQH66" s="90"/>
      <c r="AQI66" s="90"/>
      <c r="AQJ66" s="90"/>
      <c r="AQK66" s="90"/>
      <c r="AQL66" s="90"/>
      <c r="AQM66" s="90"/>
      <c r="AQN66" s="90"/>
      <c r="AQO66" s="90"/>
      <c r="AQP66" s="90"/>
      <c r="AQQ66" s="90"/>
      <c r="AQR66" s="90"/>
      <c r="AQS66" s="90"/>
      <c r="AQT66" s="90"/>
      <c r="AQU66" s="90"/>
      <c r="AQV66" s="90"/>
      <c r="AQW66" s="90"/>
      <c r="AQX66" s="90"/>
      <c r="AQY66" s="90"/>
      <c r="AQZ66" s="90"/>
      <c r="ARA66" s="90"/>
      <c r="ARB66" s="90"/>
      <c r="ARC66" s="90"/>
      <c r="ARD66" s="90"/>
      <c r="ARE66" s="90"/>
      <c r="ARF66" s="90"/>
      <c r="ARG66" s="90"/>
      <c r="ARH66" s="90"/>
      <c r="ARI66" s="90"/>
      <c r="ARJ66" s="90"/>
      <c r="ARK66" s="90"/>
      <c r="ARL66" s="90"/>
      <c r="ARM66" s="90"/>
      <c r="ARN66" s="90"/>
      <c r="ARO66" s="90"/>
      <c r="ARP66" s="90"/>
      <c r="ARQ66" s="90"/>
      <c r="ARR66" s="90"/>
      <c r="ARS66" s="90"/>
      <c r="ART66" s="90"/>
      <c r="ARU66" s="90"/>
      <c r="ARV66" s="90"/>
      <c r="ARW66" s="90"/>
      <c r="ARX66" s="90"/>
      <c r="ARY66" s="90"/>
      <c r="ARZ66" s="90"/>
      <c r="ASA66" s="90"/>
      <c r="ASB66" s="90"/>
      <c r="ASC66" s="90"/>
      <c r="ASD66" s="90"/>
      <c r="ASE66" s="90"/>
      <c r="ASF66" s="90"/>
      <c r="ASG66" s="90"/>
      <c r="ASH66" s="90"/>
      <c r="ASI66" s="90"/>
      <c r="ASJ66" s="90"/>
      <c r="ASK66" s="90"/>
      <c r="ASL66" s="90"/>
      <c r="ASM66" s="90"/>
      <c r="ASN66" s="90"/>
      <c r="ASO66" s="90"/>
      <c r="ASP66" s="90"/>
      <c r="ASQ66" s="90"/>
      <c r="ASR66" s="90"/>
      <c r="ASS66" s="90"/>
      <c r="AST66" s="90"/>
      <c r="ASU66" s="90"/>
      <c r="ASV66" s="90"/>
      <c r="ASW66" s="90"/>
      <c r="ASX66" s="90"/>
      <c r="ASY66" s="90"/>
      <c r="ASZ66" s="90"/>
      <c r="ATA66" s="90"/>
      <c r="ATB66" s="90"/>
      <c r="ATC66" s="90"/>
      <c r="ATD66" s="90"/>
      <c r="ATE66" s="90"/>
      <c r="ATF66" s="90"/>
      <c r="ATG66" s="90"/>
      <c r="ATH66" s="90"/>
      <c r="ATI66" s="90"/>
      <c r="ATJ66" s="90"/>
      <c r="ATK66" s="90"/>
      <c r="ATL66" s="90"/>
      <c r="ATM66" s="90"/>
      <c r="ATN66" s="90"/>
      <c r="ATO66" s="90"/>
      <c r="ATP66" s="90"/>
      <c r="ATQ66" s="90"/>
      <c r="ATR66" s="90"/>
      <c r="ATS66" s="90"/>
      <c r="ATT66" s="90"/>
      <c r="ATU66" s="90"/>
      <c r="ATV66" s="90"/>
      <c r="ATW66" s="90"/>
      <c r="ATX66" s="90"/>
      <c r="ATY66" s="90"/>
      <c r="ATZ66" s="90"/>
      <c r="AUA66" s="90"/>
      <c r="AUB66" s="90"/>
      <c r="AUC66" s="90"/>
      <c r="AUD66" s="90"/>
      <c r="AUE66" s="90"/>
      <c r="AUF66" s="90"/>
      <c r="AUG66" s="90"/>
      <c r="AUH66" s="90"/>
      <c r="AUI66" s="90"/>
      <c r="AUJ66" s="90"/>
      <c r="AUK66" s="90"/>
      <c r="AUL66" s="90"/>
      <c r="AUM66" s="90"/>
      <c r="AUN66" s="90"/>
      <c r="AUO66" s="90"/>
      <c r="AUP66" s="90"/>
      <c r="AUQ66" s="90"/>
      <c r="AUR66" s="90"/>
      <c r="AUS66" s="90"/>
      <c r="AUT66" s="90"/>
      <c r="AUU66" s="90"/>
      <c r="AUV66" s="90"/>
      <c r="AUW66" s="90"/>
      <c r="AUX66" s="90"/>
      <c r="AUY66" s="90"/>
      <c r="AUZ66" s="90"/>
      <c r="AVA66" s="90"/>
      <c r="AVB66" s="90"/>
      <c r="AVC66" s="90"/>
      <c r="AVD66" s="90"/>
      <c r="AVE66" s="90"/>
      <c r="AVF66" s="90"/>
      <c r="AVG66" s="90"/>
      <c r="AVH66" s="90"/>
      <c r="AVI66" s="90"/>
      <c r="AVJ66" s="90"/>
      <c r="AVK66" s="90"/>
      <c r="AVL66" s="90"/>
      <c r="AVM66" s="90"/>
      <c r="AVN66" s="90"/>
      <c r="AVO66" s="90"/>
      <c r="AVP66" s="90"/>
      <c r="AVQ66" s="90"/>
      <c r="AVR66" s="90"/>
      <c r="AVS66" s="90"/>
      <c r="AVT66" s="90"/>
      <c r="AVU66" s="90"/>
      <c r="AVV66" s="90"/>
      <c r="AVW66" s="90"/>
      <c r="AVX66" s="90"/>
      <c r="AVY66" s="90"/>
      <c r="AVZ66" s="90"/>
      <c r="AWA66" s="90"/>
      <c r="AWB66" s="90"/>
      <c r="AWC66" s="90"/>
      <c r="AWD66" s="90"/>
      <c r="AWE66" s="90"/>
      <c r="AWF66" s="90"/>
      <c r="AWG66" s="90"/>
      <c r="AWH66" s="90"/>
      <c r="AWI66" s="90"/>
      <c r="AWJ66" s="90"/>
      <c r="AWK66" s="90"/>
      <c r="AWL66" s="90"/>
      <c r="AWM66" s="90"/>
      <c r="AWN66" s="90"/>
      <c r="AWO66" s="90"/>
      <c r="AWP66" s="90"/>
      <c r="AWQ66" s="90"/>
      <c r="AWR66" s="90"/>
      <c r="AWS66" s="90"/>
      <c r="AWT66" s="90"/>
      <c r="AWU66" s="90"/>
      <c r="AWV66" s="90"/>
      <c r="AWW66" s="90"/>
      <c r="AWX66" s="90"/>
      <c r="AWY66" s="90"/>
      <c r="AWZ66" s="90"/>
      <c r="AXA66" s="90"/>
      <c r="AXB66" s="90"/>
      <c r="AXC66" s="90"/>
      <c r="AXD66" s="90"/>
      <c r="AXE66" s="90"/>
      <c r="AXF66" s="90"/>
      <c r="AXG66" s="90"/>
      <c r="AXH66" s="90"/>
      <c r="AXI66" s="90"/>
      <c r="AXJ66" s="90"/>
      <c r="AXK66" s="90"/>
      <c r="AXL66" s="90"/>
      <c r="AXM66" s="90"/>
      <c r="AXN66" s="90"/>
      <c r="AXO66" s="90"/>
      <c r="AXP66" s="90"/>
      <c r="AXQ66" s="90"/>
      <c r="AXR66" s="90"/>
      <c r="AXS66" s="90"/>
      <c r="AXT66" s="90"/>
      <c r="AXU66" s="90"/>
      <c r="AXV66" s="90"/>
      <c r="AXW66" s="90"/>
      <c r="AXX66" s="90"/>
      <c r="AXY66" s="90"/>
      <c r="AXZ66" s="90"/>
      <c r="AYA66" s="90"/>
      <c r="AYB66" s="90"/>
      <c r="AYC66" s="90"/>
      <c r="AYD66" s="90"/>
      <c r="AYE66" s="90"/>
      <c r="AYF66" s="90"/>
      <c r="AYG66" s="90"/>
      <c r="AYH66" s="90"/>
      <c r="AYI66" s="90"/>
      <c r="AYJ66" s="90"/>
      <c r="AYK66" s="90"/>
      <c r="AYL66" s="90"/>
      <c r="AYM66" s="90"/>
      <c r="AYN66" s="90"/>
      <c r="AYO66" s="90"/>
      <c r="AYP66" s="90"/>
      <c r="AYQ66" s="90"/>
      <c r="AYR66" s="90"/>
      <c r="AYS66" s="90"/>
      <c r="AYT66" s="90"/>
      <c r="AYU66" s="90"/>
      <c r="AYV66" s="90"/>
      <c r="AYW66" s="90"/>
      <c r="AYX66" s="90"/>
      <c r="AYY66" s="90"/>
      <c r="AYZ66" s="90"/>
      <c r="AZA66" s="90"/>
      <c r="AZB66" s="90"/>
      <c r="AZC66" s="90"/>
      <c r="AZD66" s="90"/>
      <c r="AZE66" s="90"/>
      <c r="AZF66" s="90"/>
      <c r="AZG66" s="90"/>
      <c r="AZH66" s="90"/>
      <c r="AZI66" s="90"/>
      <c r="AZJ66" s="90"/>
      <c r="AZK66" s="90"/>
      <c r="AZL66" s="90"/>
      <c r="AZM66" s="90"/>
      <c r="AZN66" s="90"/>
      <c r="AZO66" s="90"/>
      <c r="AZP66" s="90"/>
      <c r="AZQ66" s="90"/>
      <c r="AZR66" s="90"/>
      <c r="AZS66" s="90"/>
      <c r="AZT66" s="90"/>
      <c r="AZU66" s="90"/>
      <c r="AZV66" s="90"/>
      <c r="AZW66" s="90"/>
      <c r="AZX66" s="90"/>
      <c r="AZY66" s="90"/>
      <c r="AZZ66" s="90"/>
      <c r="BAA66" s="90"/>
      <c r="BAB66" s="90"/>
      <c r="BAC66" s="90"/>
      <c r="BAD66" s="90"/>
      <c r="BAE66" s="90"/>
      <c r="BAF66" s="90"/>
      <c r="BAG66" s="90"/>
      <c r="BAH66" s="90"/>
      <c r="BAI66" s="90"/>
      <c r="BAJ66" s="90"/>
      <c r="BAK66" s="90"/>
      <c r="BAL66" s="90"/>
      <c r="BAM66" s="90"/>
      <c r="BAN66" s="90"/>
      <c r="BAO66" s="90"/>
      <c r="BAP66" s="90"/>
      <c r="BAQ66" s="90"/>
      <c r="BAR66" s="90"/>
      <c r="BAS66" s="90"/>
      <c r="BAT66" s="90"/>
      <c r="BAU66" s="90"/>
      <c r="BAV66" s="90"/>
      <c r="BAW66" s="90"/>
      <c r="BAX66" s="90"/>
      <c r="BAY66" s="90"/>
      <c r="BAZ66" s="90"/>
      <c r="BBA66" s="90"/>
      <c r="BBB66" s="90"/>
      <c r="BBC66" s="90"/>
      <c r="BBD66" s="90"/>
      <c r="BBE66" s="90"/>
      <c r="BBF66" s="90"/>
      <c r="BBG66" s="90"/>
      <c r="BBH66" s="90"/>
      <c r="BBI66" s="90"/>
      <c r="BBJ66" s="90"/>
      <c r="BBK66" s="90"/>
      <c r="BBL66" s="90"/>
      <c r="BBM66" s="90"/>
      <c r="BBN66" s="90"/>
      <c r="BBO66" s="90"/>
      <c r="BBP66" s="90"/>
      <c r="BBQ66" s="90"/>
      <c r="BBR66" s="90"/>
      <c r="BBS66" s="90"/>
      <c r="BBT66" s="90"/>
      <c r="BBU66" s="90"/>
      <c r="BBV66" s="90"/>
      <c r="BBW66" s="90"/>
      <c r="BBX66" s="90"/>
      <c r="BBY66" s="90"/>
      <c r="BBZ66" s="90"/>
      <c r="BCA66" s="90"/>
      <c r="BCB66" s="90"/>
      <c r="BCC66" s="90"/>
      <c r="BCD66" s="90"/>
      <c r="BCE66" s="90"/>
      <c r="BCF66" s="90"/>
      <c r="BCG66" s="90"/>
      <c r="BCH66" s="90"/>
      <c r="BCI66" s="90"/>
      <c r="BCJ66" s="90"/>
      <c r="BCK66" s="90"/>
      <c r="BCL66" s="90"/>
      <c r="BCM66" s="90"/>
      <c r="BCN66" s="90"/>
      <c r="BCO66" s="90"/>
      <c r="BCP66" s="90"/>
      <c r="BCQ66" s="90"/>
      <c r="BCR66" s="90"/>
      <c r="BCS66" s="90"/>
      <c r="BCT66" s="90"/>
      <c r="BCU66" s="90"/>
      <c r="BCV66" s="90"/>
      <c r="BCW66" s="90"/>
      <c r="BCX66" s="90"/>
      <c r="BCY66" s="90"/>
      <c r="BCZ66" s="90"/>
      <c r="BDA66" s="90"/>
      <c r="BDB66" s="90"/>
      <c r="BDC66" s="90"/>
      <c r="BDD66" s="90"/>
      <c r="BDE66" s="90"/>
      <c r="BDF66" s="90"/>
      <c r="BDG66" s="90"/>
      <c r="BDH66" s="90"/>
      <c r="BDI66" s="90"/>
      <c r="BDJ66" s="90"/>
      <c r="BDK66" s="90"/>
      <c r="BDL66" s="90"/>
      <c r="BDM66" s="90"/>
      <c r="BDN66" s="90"/>
      <c r="BDO66" s="90"/>
      <c r="BDP66" s="90"/>
      <c r="BDQ66" s="90"/>
      <c r="BDR66" s="90"/>
      <c r="BDS66" s="90"/>
      <c r="BDT66" s="90"/>
      <c r="BDU66" s="90"/>
      <c r="BDV66" s="90"/>
      <c r="BDW66" s="90"/>
      <c r="BDX66" s="90"/>
      <c r="BDY66" s="90"/>
      <c r="BDZ66" s="90"/>
      <c r="BEA66" s="90"/>
      <c r="BEB66" s="90"/>
      <c r="BEC66" s="90"/>
      <c r="BED66" s="90"/>
      <c r="BEE66" s="90"/>
      <c r="BEF66" s="90"/>
      <c r="BEG66" s="90"/>
      <c r="BEH66" s="90"/>
      <c r="BEI66" s="90"/>
      <c r="BEJ66" s="90"/>
      <c r="BEK66" s="90"/>
      <c r="BEL66" s="90"/>
      <c r="BEM66" s="90"/>
      <c r="BEN66" s="90"/>
      <c r="BEO66" s="90"/>
      <c r="BEP66" s="90"/>
      <c r="BEQ66" s="90"/>
      <c r="BER66" s="90"/>
      <c r="BES66" s="90"/>
      <c r="BET66" s="90"/>
      <c r="BEU66" s="90"/>
      <c r="BEV66" s="90"/>
      <c r="BEW66" s="90"/>
      <c r="BEX66" s="90"/>
      <c r="BEY66" s="90"/>
      <c r="BEZ66" s="90"/>
      <c r="BFA66" s="90"/>
      <c r="BFB66" s="90"/>
      <c r="BFC66" s="90"/>
      <c r="BFD66" s="90"/>
      <c r="BFE66" s="90"/>
      <c r="BFF66" s="90"/>
      <c r="BFG66" s="90"/>
      <c r="BFH66" s="90"/>
      <c r="BFI66" s="90"/>
      <c r="BFJ66" s="90"/>
      <c r="BFK66" s="90"/>
      <c r="BFL66" s="90"/>
      <c r="BFM66" s="90"/>
      <c r="BFN66" s="90"/>
      <c r="BFO66" s="90"/>
      <c r="BFP66" s="90"/>
      <c r="BFQ66" s="90"/>
      <c r="BFR66" s="90"/>
      <c r="BFS66" s="90"/>
      <c r="BFT66" s="90"/>
      <c r="BFU66" s="90"/>
      <c r="BFV66" s="90"/>
      <c r="BFW66" s="90"/>
      <c r="BFX66" s="90"/>
      <c r="BFY66" s="90"/>
      <c r="BFZ66" s="90"/>
      <c r="BGA66" s="90"/>
      <c r="BGB66" s="90"/>
      <c r="BGC66" s="90"/>
      <c r="BGD66" s="90"/>
      <c r="BGE66" s="90"/>
      <c r="BGF66" s="90"/>
      <c r="BGG66" s="90"/>
      <c r="BGH66" s="90"/>
      <c r="BGI66" s="90"/>
      <c r="BGJ66" s="90"/>
      <c r="BGK66" s="90"/>
      <c r="BGL66" s="90"/>
      <c r="BGM66" s="90"/>
      <c r="BGN66" s="90"/>
      <c r="BGO66" s="90"/>
      <c r="BGP66" s="90"/>
      <c r="BGQ66" s="90"/>
      <c r="BGR66" s="90"/>
      <c r="BGS66" s="90"/>
      <c r="BGT66" s="90"/>
      <c r="BGU66" s="90"/>
      <c r="BGV66" s="90"/>
      <c r="BGW66" s="90"/>
      <c r="BGX66" s="90"/>
      <c r="BGY66" s="90"/>
      <c r="BGZ66" s="90"/>
      <c r="BHA66" s="90"/>
      <c r="BHB66" s="90"/>
      <c r="BHC66" s="90"/>
      <c r="BHD66" s="90"/>
      <c r="BHE66" s="90"/>
      <c r="BHF66" s="90"/>
      <c r="BHG66" s="90"/>
      <c r="BHH66" s="90"/>
      <c r="BHI66" s="90"/>
      <c r="BHJ66" s="90"/>
      <c r="BHK66" s="90"/>
      <c r="BHL66" s="90"/>
      <c r="BHM66" s="90"/>
      <c r="BHN66" s="90"/>
      <c r="BHO66" s="90"/>
      <c r="BHP66" s="90"/>
      <c r="BHQ66" s="90"/>
      <c r="BHR66" s="90"/>
      <c r="BHS66" s="90"/>
      <c r="BHT66" s="90"/>
      <c r="BHU66" s="90"/>
      <c r="BHV66" s="90"/>
      <c r="BHW66" s="90"/>
      <c r="BHX66" s="90"/>
      <c r="BHY66" s="90"/>
      <c r="BHZ66" s="90"/>
      <c r="BIA66" s="90"/>
      <c r="BIB66" s="90"/>
      <c r="BIC66" s="90"/>
      <c r="BID66" s="90"/>
      <c r="BIE66" s="90"/>
      <c r="BIF66" s="90"/>
      <c r="BIG66" s="90"/>
      <c r="BIH66" s="90"/>
      <c r="BII66" s="90"/>
      <c r="BIJ66" s="90"/>
      <c r="BIK66" s="90"/>
      <c r="BIL66" s="90"/>
      <c r="BIM66" s="90"/>
      <c r="BIN66" s="90"/>
      <c r="BIO66" s="90"/>
      <c r="BIP66" s="90"/>
      <c r="BIQ66" s="90"/>
      <c r="BIR66" s="90"/>
      <c r="BIS66" s="90"/>
      <c r="BIT66" s="90"/>
      <c r="BIU66" s="90"/>
      <c r="BIV66" s="90"/>
      <c r="BIW66" s="90"/>
      <c r="BIX66" s="90"/>
      <c r="BIY66" s="90"/>
      <c r="BIZ66" s="90"/>
      <c r="BJA66" s="90"/>
      <c r="BJB66" s="90"/>
      <c r="BJC66" s="90"/>
      <c r="BJD66" s="90"/>
      <c r="BJE66" s="90"/>
      <c r="BJF66" s="90"/>
      <c r="BJG66" s="90"/>
      <c r="BJH66" s="90"/>
      <c r="BJI66" s="90"/>
      <c r="BJJ66" s="90"/>
      <c r="BJK66" s="90"/>
      <c r="BJL66" s="90"/>
      <c r="BJM66" s="90"/>
      <c r="BJN66" s="90"/>
      <c r="BJO66" s="90"/>
      <c r="BJP66" s="90"/>
      <c r="BJQ66" s="90"/>
      <c r="BJR66" s="90"/>
      <c r="BJS66" s="90"/>
      <c r="BJT66" s="90"/>
      <c r="BJU66" s="90"/>
      <c r="BJV66" s="90"/>
      <c r="BJW66" s="90"/>
      <c r="BJX66" s="90"/>
      <c r="BJY66" s="90"/>
      <c r="BJZ66" s="90"/>
      <c r="BKA66" s="90"/>
      <c r="BKB66" s="90"/>
      <c r="BKC66" s="90"/>
      <c r="BKD66" s="90"/>
      <c r="BKE66" s="90"/>
      <c r="BKF66" s="90"/>
      <c r="BKG66" s="90"/>
      <c r="BKH66" s="90"/>
      <c r="BKI66" s="90"/>
      <c r="BKJ66" s="90"/>
      <c r="BKK66" s="90"/>
      <c r="BKL66" s="90"/>
      <c r="BKM66" s="90"/>
      <c r="BKN66" s="90"/>
      <c r="BKO66" s="90"/>
      <c r="BKP66" s="90"/>
      <c r="BKQ66" s="90"/>
      <c r="BKR66" s="90"/>
      <c r="BKS66" s="90"/>
      <c r="BKT66" s="90"/>
      <c r="BKU66" s="90"/>
      <c r="BKV66" s="90"/>
      <c r="BKW66" s="90"/>
      <c r="BKX66" s="90"/>
      <c r="BKY66" s="90"/>
      <c r="BKZ66" s="90"/>
      <c r="BLA66" s="90"/>
      <c r="BLB66" s="90"/>
      <c r="BLC66" s="90"/>
      <c r="BLD66" s="90"/>
      <c r="BLE66" s="90"/>
      <c r="BLF66" s="90"/>
      <c r="BLG66" s="90"/>
      <c r="BLH66" s="90"/>
      <c r="BLI66" s="90"/>
      <c r="BLJ66" s="90"/>
      <c r="BLK66" s="90"/>
      <c r="BLL66" s="90"/>
      <c r="BLM66" s="90"/>
      <c r="BLN66" s="90"/>
      <c r="BLO66" s="90"/>
      <c r="BLP66" s="90"/>
      <c r="BLQ66" s="90"/>
      <c r="BLR66" s="90"/>
      <c r="BLS66" s="90"/>
      <c r="BLT66" s="90"/>
      <c r="BLU66" s="90"/>
      <c r="BLV66" s="90"/>
      <c r="BLW66" s="90"/>
      <c r="BLX66" s="90"/>
      <c r="BLY66" s="90"/>
      <c r="BLZ66" s="90"/>
      <c r="BMA66" s="90"/>
      <c r="BMB66" s="90"/>
      <c r="BMC66" s="90"/>
      <c r="BMD66" s="90"/>
      <c r="BME66" s="90"/>
      <c r="BMF66" s="90"/>
      <c r="BMG66" s="90"/>
      <c r="BMH66" s="90"/>
      <c r="BMI66" s="90"/>
      <c r="BMJ66" s="90"/>
      <c r="BMK66" s="90"/>
      <c r="BML66" s="90"/>
      <c r="BMM66" s="90"/>
      <c r="BMN66" s="90"/>
      <c r="BMO66" s="90"/>
      <c r="BMP66" s="90"/>
      <c r="BMQ66" s="90"/>
      <c r="BMR66" s="90"/>
      <c r="BMS66" s="90"/>
      <c r="BMT66" s="90"/>
      <c r="BMU66" s="90"/>
      <c r="BMV66" s="90"/>
      <c r="BMW66" s="90"/>
      <c r="BMX66" s="90"/>
      <c r="BMY66" s="90"/>
      <c r="BMZ66" s="90"/>
      <c r="BNA66" s="90"/>
      <c r="BNB66" s="90"/>
      <c r="BNC66" s="90"/>
      <c r="BND66" s="90"/>
      <c r="BNE66" s="90"/>
      <c r="BNF66" s="90"/>
      <c r="BNG66" s="90"/>
      <c r="BNH66" s="90"/>
      <c r="BNI66" s="90"/>
      <c r="BNJ66" s="90"/>
      <c r="BNK66" s="90"/>
      <c r="BNL66" s="90"/>
      <c r="BNM66" s="90"/>
      <c r="BNN66" s="90"/>
      <c r="BNO66" s="90"/>
      <c r="BNP66" s="90"/>
      <c r="BNQ66" s="90"/>
      <c r="BNR66" s="90"/>
      <c r="BNS66" s="90"/>
      <c r="BNT66" s="90"/>
      <c r="BNU66" s="90"/>
      <c r="BNV66" s="90"/>
      <c r="BNW66" s="90"/>
      <c r="BNX66" s="90"/>
      <c r="BNY66" s="90"/>
      <c r="BNZ66" s="90"/>
      <c r="BOA66" s="90"/>
      <c r="BOB66" s="90"/>
      <c r="BOC66" s="90"/>
      <c r="BOD66" s="90"/>
      <c r="BOE66" s="90"/>
      <c r="BOF66" s="90"/>
      <c r="BOG66" s="90"/>
      <c r="BOH66" s="90"/>
      <c r="BOI66" s="90"/>
      <c r="BOJ66" s="90"/>
      <c r="BOK66" s="90"/>
      <c r="BOL66" s="90"/>
      <c r="BOM66" s="90"/>
      <c r="BON66" s="90"/>
      <c r="BOO66" s="90"/>
      <c r="BOP66" s="90"/>
      <c r="BOQ66" s="90"/>
      <c r="BOR66" s="90"/>
      <c r="BOS66" s="90"/>
      <c r="BOT66" s="90"/>
      <c r="BOU66" s="90"/>
      <c r="BOV66" s="90"/>
      <c r="BOW66" s="90"/>
      <c r="BOX66" s="90"/>
      <c r="BOY66" s="90"/>
      <c r="BOZ66" s="90"/>
      <c r="BPA66" s="90"/>
      <c r="BPB66" s="90"/>
      <c r="BPC66" s="90"/>
      <c r="BPD66" s="90"/>
      <c r="BPE66" s="90"/>
      <c r="BPF66" s="90"/>
      <c r="BPG66" s="90"/>
      <c r="BPH66" s="90"/>
      <c r="BPI66" s="90"/>
      <c r="BPJ66" s="90"/>
      <c r="BPK66" s="90"/>
      <c r="BPL66" s="90"/>
      <c r="BPM66" s="90"/>
      <c r="BPN66" s="90"/>
      <c r="BPO66" s="90"/>
      <c r="BPP66" s="90"/>
      <c r="BPQ66" s="90"/>
      <c r="BPR66" s="90"/>
      <c r="BPS66" s="90"/>
      <c r="BPT66" s="90"/>
      <c r="BPU66" s="90"/>
      <c r="BPV66" s="90"/>
      <c r="BPW66" s="90"/>
      <c r="BPX66" s="90"/>
      <c r="BPY66" s="90"/>
      <c r="BPZ66" s="90"/>
      <c r="BQA66" s="90"/>
      <c r="BQB66" s="90"/>
      <c r="BQC66" s="90"/>
      <c r="BQD66" s="90"/>
      <c r="BQE66" s="90"/>
      <c r="BQF66" s="90"/>
      <c r="BQG66" s="90"/>
      <c r="BQH66" s="90"/>
      <c r="BQI66" s="90"/>
      <c r="BQJ66" s="90"/>
      <c r="BQK66" s="90"/>
      <c r="BQL66" s="90"/>
      <c r="BQM66" s="90"/>
      <c r="BQN66" s="90"/>
      <c r="BQO66" s="90"/>
      <c r="BQP66" s="90"/>
      <c r="BQQ66" s="90"/>
      <c r="BQR66" s="90"/>
      <c r="BQS66" s="90"/>
      <c r="BQT66" s="90"/>
      <c r="BQU66" s="90"/>
      <c r="BQV66" s="90"/>
      <c r="BQW66" s="90"/>
      <c r="BQX66" s="90"/>
      <c r="BQY66" s="90"/>
      <c r="BQZ66" s="90"/>
      <c r="BRA66" s="90"/>
      <c r="BRB66" s="90"/>
      <c r="BRC66" s="90"/>
      <c r="BRD66" s="90"/>
      <c r="BRE66" s="90"/>
      <c r="BRF66" s="90"/>
      <c r="BRG66" s="90"/>
      <c r="BRH66" s="90"/>
      <c r="BRI66" s="90"/>
      <c r="BRJ66" s="90"/>
      <c r="BRK66" s="90"/>
      <c r="BRL66" s="90"/>
      <c r="BRM66" s="90"/>
      <c r="BRN66" s="90"/>
      <c r="BRO66" s="90"/>
      <c r="BRP66" s="90"/>
      <c r="BRQ66" s="90"/>
      <c r="BRR66" s="90"/>
      <c r="BRS66" s="90"/>
      <c r="BRT66" s="90"/>
      <c r="BRU66" s="90"/>
      <c r="BRV66" s="90"/>
      <c r="BRW66" s="90"/>
      <c r="BRX66" s="90"/>
      <c r="BRY66" s="90"/>
      <c r="BRZ66" s="90"/>
      <c r="BSA66" s="90"/>
      <c r="BSB66" s="90"/>
      <c r="BSC66" s="90"/>
      <c r="BSD66" s="90"/>
      <c r="BSE66" s="90"/>
      <c r="BSF66" s="90"/>
      <c r="BSG66" s="90"/>
      <c r="BSH66" s="90"/>
      <c r="BSI66" s="90"/>
      <c r="BSJ66" s="90"/>
      <c r="BSK66" s="90"/>
      <c r="BSL66" s="90"/>
      <c r="BSM66" s="90"/>
      <c r="BSN66" s="90"/>
      <c r="BSO66" s="90"/>
      <c r="BSP66" s="90"/>
      <c r="BSQ66" s="90"/>
      <c r="BSR66" s="90"/>
      <c r="BSS66" s="90"/>
      <c r="BST66" s="90"/>
      <c r="BSU66" s="90"/>
      <c r="BSV66" s="90"/>
      <c r="BSW66" s="90"/>
      <c r="BSX66" s="90"/>
      <c r="BSY66" s="90"/>
      <c r="BSZ66" s="90"/>
      <c r="BTA66" s="90"/>
      <c r="BTB66" s="90"/>
      <c r="BTC66" s="90"/>
      <c r="BTD66" s="90"/>
      <c r="BTE66" s="90"/>
      <c r="BTF66" s="90"/>
      <c r="BTG66" s="90"/>
      <c r="BTH66" s="90"/>
      <c r="BTI66" s="90"/>
      <c r="BTJ66" s="90"/>
      <c r="BTK66" s="90"/>
      <c r="BTL66" s="90"/>
      <c r="BTM66" s="90"/>
      <c r="BTN66" s="90"/>
      <c r="BTO66" s="90"/>
      <c r="BTP66" s="90"/>
      <c r="BTQ66" s="90"/>
      <c r="BTR66" s="90"/>
      <c r="BTS66" s="90"/>
      <c r="BTT66" s="90"/>
      <c r="BTU66" s="90"/>
      <c r="BTV66" s="90"/>
      <c r="BTW66" s="90"/>
      <c r="BTX66" s="90"/>
      <c r="BTY66" s="90"/>
      <c r="BTZ66" s="90"/>
      <c r="BUA66" s="90"/>
      <c r="BUB66" s="90"/>
      <c r="BUC66" s="90"/>
      <c r="BUD66" s="90"/>
      <c r="BUE66" s="90"/>
      <c r="BUF66" s="90"/>
      <c r="BUG66" s="90"/>
      <c r="BUH66" s="90"/>
      <c r="BUI66" s="90"/>
      <c r="BUJ66" s="90"/>
      <c r="BUK66" s="90"/>
      <c r="BUL66" s="90"/>
      <c r="BUM66" s="90"/>
      <c r="BUN66" s="90"/>
      <c r="BUO66" s="90"/>
      <c r="BUP66" s="90"/>
      <c r="BUQ66" s="90"/>
      <c r="BUR66" s="90"/>
      <c r="BUS66" s="90"/>
      <c r="BUT66" s="90"/>
      <c r="BUU66" s="90"/>
      <c r="BUV66" s="90"/>
      <c r="BUW66" s="90"/>
      <c r="BUX66" s="90"/>
      <c r="BUY66" s="90"/>
      <c r="BUZ66" s="90"/>
      <c r="BVA66" s="90"/>
      <c r="BVB66" s="90"/>
      <c r="BVC66" s="90"/>
      <c r="BVD66" s="90"/>
      <c r="BVE66" s="90"/>
      <c r="BVF66" s="90"/>
      <c r="BVG66" s="90"/>
      <c r="BVH66" s="90"/>
      <c r="BVI66" s="90"/>
      <c r="BVJ66" s="90"/>
      <c r="BVK66" s="90"/>
      <c r="BVL66" s="90"/>
      <c r="BVM66" s="90"/>
      <c r="BVN66" s="90"/>
      <c r="BVO66" s="90"/>
      <c r="BVP66" s="90"/>
      <c r="BVQ66" s="90"/>
      <c r="BVR66" s="90"/>
      <c r="BVS66" s="90"/>
      <c r="BVT66" s="90"/>
      <c r="BVU66" s="90"/>
      <c r="BVV66" s="90"/>
      <c r="BVW66" s="90"/>
      <c r="BVX66" s="90"/>
      <c r="BVY66" s="90"/>
      <c r="BVZ66" s="90"/>
      <c r="BWA66" s="90"/>
      <c r="BWB66" s="90"/>
      <c r="BWC66" s="90"/>
      <c r="BWD66" s="90"/>
      <c r="BWE66" s="90"/>
      <c r="BWF66" s="90"/>
      <c r="BWG66" s="90"/>
      <c r="BWH66" s="90"/>
      <c r="BWI66" s="90"/>
      <c r="BWJ66" s="90"/>
      <c r="BWK66" s="90"/>
      <c r="BWL66" s="90"/>
      <c r="BWM66" s="90"/>
      <c r="BWN66" s="90"/>
      <c r="BWO66" s="90"/>
      <c r="BWP66" s="90"/>
      <c r="BWQ66" s="90"/>
      <c r="BWR66" s="90"/>
      <c r="BWS66" s="90"/>
      <c r="BWT66" s="90"/>
      <c r="BWU66" s="90"/>
      <c r="BWV66" s="90"/>
      <c r="BWW66" s="90"/>
      <c r="BWX66" s="90"/>
      <c r="BWY66" s="90"/>
      <c r="BWZ66" s="90"/>
      <c r="BXA66" s="90"/>
      <c r="BXB66" s="90"/>
      <c r="BXC66" s="90"/>
      <c r="BXD66" s="90"/>
      <c r="BXE66" s="90"/>
      <c r="BXF66" s="90"/>
      <c r="BXG66" s="90"/>
      <c r="BXH66" s="90"/>
      <c r="BXI66" s="90"/>
      <c r="BXJ66" s="90"/>
      <c r="BXK66" s="90"/>
      <c r="BXL66" s="90"/>
      <c r="BXM66" s="90"/>
      <c r="BXN66" s="90"/>
      <c r="BXO66" s="90"/>
      <c r="BXP66" s="90"/>
      <c r="BXQ66" s="90"/>
      <c r="BXR66" s="90"/>
      <c r="BXS66" s="90"/>
      <c r="BXT66" s="90"/>
      <c r="BXU66" s="90"/>
      <c r="BXV66" s="90"/>
      <c r="BXW66" s="90"/>
      <c r="BXX66" s="90"/>
      <c r="BXY66" s="90"/>
      <c r="BXZ66" s="90"/>
      <c r="BYA66" s="90"/>
      <c r="BYB66" s="90"/>
      <c r="BYC66" s="90"/>
      <c r="BYD66" s="90"/>
      <c r="BYE66" s="90"/>
      <c r="BYF66" s="90"/>
      <c r="BYG66" s="90"/>
      <c r="BYH66" s="90"/>
      <c r="BYI66" s="90"/>
      <c r="BYJ66" s="90"/>
      <c r="BYK66" s="90"/>
      <c r="BYL66" s="90"/>
      <c r="BYM66" s="90"/>
      <c r="BYN66" s="90"/>
      <c r="BYO66" s="90"/>
      <c r="BYP66" s="90"/>
      <c r="BYQ66" s="90"/>
      <c r="BYR66" s="90"/>
      <c r="BYS66" s="90"/>
      <c r="BYT66" s="90"/>
      <c r="BYU66" s="90"/>
      <c r="BYV66" s="90"/>
      <c r="BYW66" s="90"/>
      <c r="BYX66" s="90"/>
      <c r="BYY66" s="90"/>
      <c r="BYZ66" s="90"/>
      <c r="BZA66" s="90"/>
      <c r="BZB66" s="90"/>
      <c r="BZC66" s="90"/>
      <c r="BZD66" s="90"/>
      <c r="BZE66" s="90"/>
      <c r="BZF66" s="90"/>
      <c r="BZG66" s="90"/>
      <c r="BZH66" s="90"/>
      <c r="BZI66" s="90"/>
      <c r="BZJ66" s="90"/>
      <c r="BZK66" s="90"/>
      <c r="BZL66" s="90"/>
      <c r="BZM66" s="90"/>
      <c r="BZN66" s="90"/>
      <c r="BZO66" s="90"/>
      <c r="BZP66" s="90"/>
      <c r="BZQ66" s="90"/>
      <c r="BZR66" s="90"/>
      <c r="BZS66" s="90"/>
      <c r="BZT66" s="90"/>
      <c r="BZU66" s="90"/>
      <c r="BZV66" s="90"/>
      <c r="BZW66" s="90"/>
      <c r="BZX66" s="90"/>
      <c r="BZY66" s="90"/>
      <c r="BZZ66" s="90"/>
      <c r="CAA66" s="90"/>
      <c r="CAB66" s="90"/>
      <c r="CAC66" s="90"/>
      <c r="CAD66" s="90"/>
      <c r="CAE66" s="90"/>
      <c r="CAF66" s="90"/>
      <c r="CAG66" s="90"/>
      <c r="CAH66" s="90"/>
      <c r="CAI66" s="90"/>
      <c r="CAJ66" s="90"/>
      <c r="CAK66" s="90"/>
      <c r="CAL66" s="90"/>
      <c r="CAM66" s="90"/>
      <c r="CAN66" s="90"/>
      <c r="CAO66" s="90"/>
      <c r="CAP66" s="90"/>
      <c r="CAQ66" s="90"/>
      <c r="CAR66" s="90"/>
      <c r="CAS66" s="90"/>
      <c r="CAT66" s="90"/>
      <c r="CAU66" s="90"/>
      <c r="CAV66" s="90"/>
      <c r="CAW66" s="90"/>
      <c r="CAX66" s="90"/>
      <c r="CAY66" s="90"/>
      <c r="CAZ66" s="90"/>
      <c r="CBA66" s="90"/>
      <c r="CBB66" s="90"/>
      <c r="CBC66" s="90"/>
      <c r="CBD66" s="90"/>
      <c r="CBE66" s="90"/>
      <c r="CBF66" s="90"/>
      <c r="CBG66" s="90"/>
      <c r="CBH66" s="90"/>
      <c r="CBI66" s="90"/>
      <c r="CBJ66" s="90"/>
      <c r="CBK66" s="90"/>
      <c r="CBL66" s="90"/>
      <c r="CBM66" s="90"/>
      <c r="CBN66" s="90"/>
      <c r="CBO66" s="90"/>
      <c r="CBP66" s="90"/>
      <c r="CBQ66" s="90"/>
      <c r="CBR66" s="90"/>
      <c r="CBS66" s="90"/>
      <c r="CBT66" s="90"/>
      <c r="CBU66" s="90"/>
      <c r="CBV66" s="90"/>
      <c r="CBW66" s="90"/>
      <c r="CBX66" s="90"/>
      <c r="CBY66" s="90"/>
      <c r="CBZ66" s="90"/>
      <c r="CCA66" s="90"/>
      <c r="CCB66" s="90"/>
      <c r="CCC66" s="90"/>
      <c r="CCD66" s="90"/>
      <c r="CCE66" s="90"/>
      <c r="CCF66" s="90"/>
      <c r="CCG66" s="90"/>
      <c r="CCH66" s="90"/>
      <c r="CCI66" s="90"/>
      <c r="CCJ66" s="90"/>
      <c r="CCK66" s="90"/>
      <c r="CCL66" s="90"/>
      <c r="CCM66" s="90"/>
      <c r="CCN66" s="90"/>
      <c r="CCO66" s="90"/>
      <c r="CCP66" s="90"/>
      <c r="CCQ66" s="90"/>
      <c r="CCR66" s="90"/>
      <c r="CCS66" s="90"/>
      <c r="CCT66" s="90"/>
      <c r="CCU66" s="90"/>
      <c r="CCV66" s="90"/>
      <c r="CCW66" s="90"/>
      <c r="CCX66" s="90"/>
      <c r="CCY66" s="90"/>
      <c r="CCZ66" s="90"/>
      <c r="CDA66" s="90"/>
      <c r="CDB66" s="90"/>
      <c r="CDC66" s="90"/>
      <c r="CDD66" s="90"/>
      <c r="CDE66" s="90"/>
      <c r="CDF66" s="90"/>
      <c r="CDG66" s="90"/>
      <c r="CDH66" s="90"/>
      <c r="CDI66" s="90"/>
      <c r="CDJ66" s="90"/>
      <c r="CDK66" s="90"/>
      <c r="CDL66" s="90"/>
      <c r="CDM66" s="90"/>
      <c r="CDN66" s="90"/>
      <c r="CDO66" s="90"/>
      <c r="CDP66" s="90"/>
      <c r="CDQ66" s="90"/>
      <c r="CDR66" s="90"/>
      <c r="CDS66" s="90"/>
      <c r="CDT66" s="90"/>
      <c r="CDU66" s="90"/>
      <c r="CDV66" s="90"/>
      <c r="CDW66" s="90"/>
      <c r="CDX66" s="90"/>
      <c r="CDY66" s="90"/>
      <c r="CDZ66" s="90"/>
      <c r="CEA66" s="90"/>
      <c r="CEB66" s="90"/>
      <c r="CEC66" s="90"/>
      <c r="CED66" s="90"/>
      <c r="CEE66" s="90"/>
      <c r="CEF66" s="90"/>
      <c r="CEG66" s="90"/>
      <c r="CEH66" s="90"/>
      <c r="CEI66" s="90"/>
      <c r="CEJ66" s="90"/>
      <c r="CEK66" s="90"/>
      <c r="CEL66" s="90"/>
      <c r="CEM66" s="90"/>
      <c r="CEN66" s="90"/>
      <c r="CEO66" s="90"/>
      <c r="CEP66" s="90"/>
      <c r="CEQ66" s="90"/>
      <c r="CER66" s="90"/>
      <c r="CES66" s="90"/>
      <c r="CET66" s="90"/>
      <c r="CEU66" s="90"/>
      <c r="CEV66" s="90"/>
      <c r="CEW66" s="90"/>
      <c r="CEX66" s="90"/>
      <c r="CEY66" s="90"/>
      <c r="CEZ66" s="90"/>
      <c r="CFA66" s="90"/>
      <c r="CFB66" s="90"/>
      <c r="CFC66" s="90"/>
      <c r="CFD66" s="90"/>
      <c r="CFE66" s="90"/>
      <c r="CFF66" s="90"/>
      <c r="CFG66" s="90"/>
      <c r="CFH66" s="90"/>
      <c r="CFI66" s="90"/>
      <c r="CFJ66" s="90"/>
      <c r="CFK66" s="90"/>
      <c r="CFL66" s="90"/>
      <c r="CFM66" s="90"/>
      <c r="CFN66" s="90"/>
      <c r="CFO66" s="90"/>
      <c r="CFP66" s="90"/>
      <c r="CFQ66" s="90"/>
      <c r="CFR66" s="90"/>
      <c r="CFS66" s="90"/>
      <c r="CFT66" s="90"/>
      <c r="CFU66" s="90"/>
      <c r="CFV66" s="90"/>
      <c r="CFW66" s="90"/>
      <c r="CFX66" s="90"/>
      <c r="CFY66" s="90"/>
      <c r="CFZ66" s="90"/>
      <c r="CGA66" s="90"/>
      <c r="CGB66" s="90"/>
      <c r="CGC66" s="90"/>
      <c r="CGD66" s="90"/>
      <c r="CGE66" s="90"/>
      <c r="CGF66" s="90"/>
      <c r="CGG66" s="90"/>
      <c r="CGH66" s="90"/>
      <c r="CGI66" s="90"/>
      <c r="CGJ66" s="90"/>
      <c r="CGK66" s="90"/>
      <c r="CGL66" s="90"/>
      <c r="CGM66" s="90"/>
      <c r="CGN66" s="90"/>
      <c r="CGO66" s="90"/>
      <c r="CGP66" s="90"/>
      <c r="CGQ66" s="90"/>
      <c r="CGR66" s="90"/>
      <c r="CGS66" s="90"/>
      <c r="CGT66" s="90"/>
      <c r="CGU66" s="90"/>
      <c r="CGV66" s="90"/>
      <c r="CGW66" s="90"/>
      <c r="CGX66" s="90"/>
      <c r="CGY66" s="90"/>
      <c r="CGZ66" s="90"/>
      <c r="CHA66" s="90"/>
      <c r="CHB66" s="90"/>
      <c r="CHC66" s="90"/>
      <c r="CHD66" s="90"/>
      <c r="CHE66" s="90"/>
      <c r="CHF66" s="90"/>
      <c r="CHG66" s="90"/>
      <c r="CHH66" s="90"/>
      <c r="CHI66" s="90"/>
      <c r="CHJ66" s="90"/>
      <c r="CHK66" s="90"/>
      <c r="CHL66" s="90"/>
      <c r="CHM66" s="90"/>
      <c r="CHN66" s="90"/>
      <c r="CHO66" s="90"/>
      <c r="CHP66" s="90"/>
      <c r="CHQ66" s="90"/>
      <c r="CHR66" s="90"/>
      <c r="CHS66" s="90"/>
      <c r="CHT66" s="90"/>
      <c r="CHU66" s="90"/>
      <c r="CHV66" s="90"/>
      <c r="CHW66" s="90"/>
      <c r="CHX66" s="90"/>
      <c r="CHY66" s="90"/>
      <c r="CHZ66" s="90"/>
      <c r="CIA66" s="90"/>
      <c r="CIB66" s="90"/>
      <c r="CIC66" s="90"/>
      <c r="CID66" s="90"/>
      <c r="CIE66" s="90"/>
      <c r="CIF66" s="90"/>
      <c r="CIG66" s="90"/>
      <c r="CIH66" s="90"/>
      <c r="CII66" s="90"/>
      <c r="CIJ66" s="90"/>
      <c r="CIK66" s="90"/>
      <c r="CIL66" s="90"/>
      <c r="CIM66" s="90"/>
      <c r="CIN66" s="90"/>
      <c r="CIO66" s="90"/>
      <c r="CIP66" s="90"/>
      <c r="CIQ66" s="90"/>
      <c r="CIR66" s="90"/>
      <c r="CIS66" s="90"/>
      <c r="CIT66" s="90"/>
      <c r="CIU66" s="90"/>
      <c r="CIV66" s="90"/>
      <c r="CIW66" s="90"/>
      <c r="CIX66" s="90"/>
      <c r="CIY66" s="90"/>
      <c r="CIZ66" s="90"/>
      <c r="CJA66" s="90"/>
      <c r="CJB66" s="90"/>
      <c r="CJC66" s="90"/>
      <c r="CJD66" s="90"/>
      <c r="CJE66" s="90"/>
      <c r="CJF66" s="90"/>
      <c r="CJG66" s="90"/>
      <c r="CJH66" s="90"/>
      <c r="CJI66" s="90"/>
      <c r="CJJ66" s="90"/>
      <c r="CJK66" s="90"/>
      <c r="CJL66" s="90"/>
      <c r="CJM66" s="90"/>
      <c r="CJN66" s="90"/>
      <c r="CJO66" s="90"/>
      <c r="CJP66" s="90"/>
      <c r="CJQ66" s="90"/>
      <c r="CJR66" s="90"/>
      <c r="CJS66" s="90"/>
      <c r="CJT66" s="90"/>
      <c r="CJU66" s="90"/>
      <c r="CJV66" s="90"/>
      <c r="CJW66" s="90"/>
      <c r="CJX66" s="90"/>
      <c r="CJY66" s="90"/>
      <c r="CJZ66" s="90"/>
      <c r="CKA66" s="90"/>
      <c r="CKB66" s="90"/>
      <c r="CKC66" s="90"/>
      <c r="CKD66" s="90"/>
      <c r="CKE66" s="90"/>
      <c r="CKF66" s="90"/>
      <c r="CKG66" s="90"/>
      <c r="CKH66" s="90"/>
      <c r="CKI66" s="90"/>
      <c r="CKJ66" s="90"/>
      <c r="CKK66" s="90"/>
      <c r="CKL66" s="90"/>
      <c r="CKM66" s="90"/>
      <c r="CKN66" s="90"/>
      <c r="CKO66" s="90"/>
      <c r="CKP66" s="90"/>
      <c r="CKQ66" s="90"/>
      <c r="CKR66" s="90"/>
      <c r="CKS66" s="90"/>
      <c r="CKT66" s="90"/>
      <c r="CKU66" s="90"/>
      <c r="CKV66" s="90"/>
      <c r="CKW66" s="90"/>
      <c r="CKX66" s="90"/>
      <c r="CKY66" s="90"/>
      <c r="CKZ66" s="90"/>
      <c r="CLA66" s="90"/>
      <c r="CLB66" s="90"/>
      <c r="CLC66" s="90"/>
      <c r="CLD66" s="90"/>
      <c r="CLE66" s="90"/>
      <c r="CLF66" s="90"/>
      <c r="CLG66" s="90"/>
      <c r="CLH66" s="90"/>
      <c r="CLI66" s="90"/>
      <c r="CLJ66" s="90"/>
      <c r="CLK66" s="90"/>
      <c r="CLL66" s="90"/>
      <c r="CLM66" s="90"/>
      <c r="CLN66" s="90"/>
      <c r="CLO66" s="90"/>
      <c r="CLP66" s="90"/>
      <c r="CLQ66" s="90"/>
      <c r="CLR66" s="90"/>
      <c r="CLS66" s="90"/>
      <c r="CLT66" s="90"/>
      <c r="CLU66" s="90"/>
      <c r="CLV66" s="90"/>
      <c r="CLW66" s="90"/>
      <c r="CLX66" s="90"/>
      <c r="CLY66" s="90"/>
      <c r="CLZ66" s="90"/>
      <c r="CMA66" s="90"/>
      <c r="CMB66" s="90"/>
      <c r="CMC66" s="90"/>
      <c r="CMD66" s="90"/>
      <c r="CME66" s="90"/>
      <c r="CMF66" s="90"/>
      <c r="CMG66" s="90"/>
      <c r="CMH66" s="90"/>
      <c r="CMI66" s="90"/>
      <c r="CMJ66" s="90"/>
      <c r="CMK66" s="90"/>
      <c r="CML66" s="90"/>
      <c r="CMM66" s="90"/>
      <c r="CMN66" s="90"/>
      <c r="CMO66" s="90"/>
      <c r="CMP66" s="90"/>
      <c r="CMQ66" s="90"/>
      <c r="CMR66" s="90"/>
      <c r="CMS66" s="90"/>
      <c r="CMT66" s="90"/>
      <c r="CMU66" s="90"/>
      <c r="CMV66" s="90"/>
      <c r="CMW66" s="90"/>
      <c r="CMX66" s="90"/>
      <c r="CMY66" s="90"/>
      <c r="CMZ66" s="90"/>
      <c r="CNA66" s="90"/>
      <c r="CNB66" s="90"/>
      <c r="CNC66" s="90"/>
      <c r="CND66" s="90"/>
      <c r="CNE66" s="90"/>
      <c r="CNF66" s="90"/>
      <c r="CNG66" s="90"/>
      <c r="CNH66" s="90"/>
      <c r="CNI66" s="90"/>
      <c r="CNJ66" s="90"/>
      <c r="CNK66" s="90"/>
      <c r="CNL66" s="90"/>
      <c r="CNM66" s="90"/>
      <c r="CNN66" s="90"/>
      <c r="CNO66" s="90"/>
      <c r="CNP66" s="90"/>
      <c r="CNQ66" s="90"/>
      <c r="CNR66" s="90"/>
      <c r="CNS66" s="90"/>
      <c r="CNT66" s="90"/>
      <c r="CNU66" s="90"/>
      <c r="CNV66" s="90"/>
      <c r="CNW66" s="90"/>
      <c r="CNX66" s="90"/>
      <c r="CNY66" s="90"/>
      <c r="CNZ66" s="90"/>
      <c r="COA66" s="90"/>
      <c r="COB66" s="90"/>
      <c r="COC66" s="90"/>
      <c r="COD66" s="90"/>
      <c r="COE66" s="90"/>
      <c r="COF66" s="90"/>
      <c r="COG66" s="90"/>
      <c r="COH66" s="90"/>
      <c r="COI66" s="90"/>
      <c r="COJ66" s="90"/>
      <c r="COK66" s="90"/>
      <c r="COL66" s="90"/>
      <c r="COM66" s="90"/>
      <c r="CON66" s="90"/>
      <c r="COO66" s="90"/>
      <c r="COP66" s="90"/>
      <c r="COQ66" s="90"/>
      <c r="COR66" s="90"/>
      <c r="COS66" s="90"/>
      <c r="COT66" s="90"/>
      <c r="COU66" s="90"/>
      <c r="COV66" s="90"/>
      <c r="COW66" s="90"/>
      <c r="COX66" s="90"/>
      <c r="COY66" s="90"/>
      <c r="COZ66" s="90"/>
      <c r="CPA66" s="90"/>
      <c r="CPB66" s="90"/>
      <c r="CPC66" s="90"/>
      <c r="CPD66" s="90"/>
      <c r="CPE66" s="90"/>
      <c r="CPF66" s="90"/>
      <c r="CPG66" s="90"/>
      <c r="CPH66" s="90"/>
      <c r="CPI66" s="90"/>
      <c r="CPJ66" s="90"/>
      <c r="CPK66" s="90"/>
      <c r="CPL66" s="90"/>
      <c r="CPM66" s="90"/>
      <c r="CPN66" s="90"/>
      <c r="CPO66" s="90"/>
      <c r="CPP66" s="90"/>
      <c r="CPQ66" s="90"/>
      <c r="CPR66" s="90"/>
      <c r="CPS66" s="90"/>
      <c r="CPT66" s="90"/>
      <c r="CPU66" s="90"/>
      <c r="CPV66" s="90"/>
      <c r="CPW66" s="90"/>
      <c r="CPX66" s="90"/>
      <c r="CPY66" s="90"/>
      <c r="CPZ66" s="90"/>
      <c r="CQA66" s="90"/>
      <c r="CQB66" s="90"/>
      <c r="CQC66" s="90"/>
      <c r="CQD66" s="90"/>
      <c r="CQE66" s="90"/>
      <c r="CQF66" s="90"/>
      <c r="CQG66" s="90"/>
      <c r="CQH66" s="90"/>
      <c r="CQI66" s="90"/>
      <c r="CQJ66" s="90"/>
      <c r="CQK66" s="90"/>
      <c r="CQL66" s="90"/>
      <c r="CQM66" s="90"/>
      <c r="CQN66" s="90"/>
      <c r="CQO66" s="90"/>
      <c r="CQP66" s="90"/>
      <c r="CQQ66" s="90"/>
      <c r="CQR66" s="90"/>
      <c r="CQS66" s="90"/>
      <c r="CQT66" s="90"/>
      <c r="CQU66" s="90"/>
      <c r="CQV66" s="90"/>
      <c r="CQW66" s="90"/>
      <c r="CQX66" s="90"/>
      <c r="CQY66" s="90"/>
      <c r="CQZ66" s="90"/>
      <c r="CRA66" s="90"/>
      <c r="CRB66" s="90"/>
      <c r="CRC66" s="90"/>
      <c r="CRD66" s="90"/>
      <c r="CRE66" s="90"/>
      <c r="CRF66" s="90"/>
      <c r="CRG66" s="90"/>
      <c r="CRH66" s="90"/>
      <c r="CRI66" s="90"/>
      <c r="CRJ66" s="90"/>
      <c r="CRK66" s="90"/>
      <c r="CRL66" s="90"/>
      <c r="CRM66" s="90"/>
      <c r="CRN66" s="90"/>
      <c r="CRO66" s="90"/>
      <c r="CRP66" s="90"/>
      <c r="CRQ66" s="90"/>
      <c r="CRR66" s="90"/>
      <c r="CRS66" s="90"/>
      <c r="CRT66" s="90"/>
      <c r="CRU66" s="90"/>
      <c r="CRV66" s="90"/>
      <c r="CRW66" s="90"/>
      <c r="CRX66" s="90"/>
      <c r="CRY66" s="90"/>
      <c r="CRZ66" s="90"/>
      <c r="CSA66" s="90"/>
      <c r="CSB66" s="90"/>
      <c r="CSC66" s="90"/>
      <c r="CSD66" s="90"/>
      <c r="CSE66" s="90"/>
      <c r="CSF66" s="90"/>
      <c r="CSG66" s="90"/>
      <c r="CSH66" s="90"/>
      <c r="CSI66" s="90"/>
      <c r="CSJ66" s="90"/>
      <c r="CSK66" s="90"/>
      <c r="CSL66" s="90"/>
      <c r="CSM66" s="90"/>
      <c r="CSN66" s="90"/>
      <c r="CSO66" s="90"/>
      <c r="CSP66" s="90"/>
      <c r="CSQ66" s="90"/>
      <c r="CSR66" s="90"/>
      <c r="CSS66" s="90"/>
      <c r="CST66" s="90"/>
      <c r="CSU66" s="90"/>
      <c r="CSV66" s="90"/>
      <c r="CSW66" s="90"/>
      <c r="CSX66" s="90"/>
      <c r="CSY66" s="90"/>
      <c r="CSZ66" s="90"/>
      <c r="CTA66" s="90"/>
      <c r="CTB66" s="90"/>
      <c r="CTC66" s="90"/>
      <c r="CTD66" s="90"/>
      <c r="CTE66" s="90"/>
      <c r="CTF66" s="90"/>
      <c r="CTG66" s="90"/>
      <c r="CTH66" s="90"/>
      <c r="CTI66" s="90"/>
      <c r="CTJ66" s="90"/>
      <c r="CTK66" s="90"/>
      <c r="CTL66" s="90"/>
      <c r="CTM66" s="90"/>
      <c r="CTN66" s="90"/>
      <c r="CTO66" s="90"/>
      <c r="CTP66" s="90"/>
      <c r="CTQ66" s="90"/>
      <c r="CTR66" s="90"/>
      <c r="CTS66" s="90"/>
      <c r="CTT66" s="90"/>
      <c r="CTU66" s="90"/>
      <c r="CTV66" s="90"/>
      <c r="CTW66" s="90"/>
      <c r="CTX66" s="90"/>
      <c r="CTY66" s="90"/>
      <c r="CTZ66" s="90"/>
      <c r="CUA66" s="90"/>
      <c r="CUB66" s="90"/>
      <c r="CUC66" s="90"/>
      <c r="CUD66" s="90"/>
      <c r="CUE66" s="90"/>
      <c r="CUF66" s="90"/>
      <c r="CUG66" s="90"/>
      <c r="CUH66" s="90"/>
      <c r="CUI66" s="90"/>
      <c r="CUJ66" s="90"/>
      <c r="CUK66" s="90"/>
      <c r="CUL66" s="90"/>
      <c r="CUM66" s="90"/>
      <c r="CUN66" s="90"/>
      <c r="CUO66" s="90"/>
      <c r="CUP66" s="90"/>
      <c r="CUQ66" s="90"/>
      <c r="CUR66" s="90"/>
      <c r="CUS66" s="90"/>
      <c r="CUT66" s="90"/>
      <c r="CUU66" s="90"/>
      <c r="CUV66" s="90"/>
      <c r="CUW66" s="90"/>
      <c r="CUX66" s="90"/>
      <c r="CUY66" s="90"/>
      <c r="CUZ66" s="90"/>
      <c r="CVA66" s="90"/>
      <c r="CVB66" s="90"/>
      <c r="CVC66" s="90"/>
      <c r="CVD66" s="90"/>
      <c r="CVE66" s="90"/>
      <c r="CVF66" s="90"/>
      <c r="CVG66" s="90"/>
      <c r="CVH66" s="90"/>
      <c r="CVI66" s="90"/>
      <c r="CVJ66" s="90"/>
      <c r="CVK66" s="90"/>
      <c r="CVL66" s="90"/>
      <c r="CVM66" s="90"/>
      <c r="CVN66" s="90"/>
      <c r="CVO66" s="90"/>
      <c r="CVP66" s="90"/>
      <c r="CVQ66" s="90"/>
      <c r="CVR66" s="90"/>
      <c r="CVS66" s="90"/>
      <c r="CVT66" s="90"/>
      <c r="CVU66" s="90"/>
      <c r="CVV66" s="90"/>
      <c r="CVW66" s="90"/>
      <c r="CVX66" s="90"/>
      <c r="CVY66" s="90"/>
      <c r="CVZ66" s="90"/>
      <c r="CWA66" s="90"/>
      <c r="CWB66" s="90"/>
      <c r="CWC66" s="90"/>
      <c r="CWD66" s="90"/>
      <c r="CWE66" s="90"/>
      <c r="CWF66" s="90"/>
      <c r="CWG66" s="90"/>
      <c r="CWH66" s="90"/>
      <c r="CWI66" s="90"/>
      <c r="CWJ66" s="90"/>
      <c r="CWK66" s="90"/>
      <c r="CWL66" s="90"/>
      <c r="CWM66" s="90"/>
      <c r="CWN66" s="90"/>
      <c r="CWO66" s="90"/>
      <c r="CWP66" s="90"/>
      <c r="CWQ66" s="90"/>
      <c r="CWR66" s="90"/>
      <c r="CWS66" s="90"/>
      <c r="CWT66" s="90"/>
      <c r="CWU66" s="90"/>
      <c r="CWV66" s="90"/>
      <c r="CWW66" s="90"/>
      <c r="CWX66" s="90"/>
      <c r="CWY66" s="90"/>
      <c r="CWZ66" s="90"/>
      <c r="CXA66" s="90"/>
      <c r="CXB66" s="90"/>
      <c r="CXC66" s="90"/>
      <c r="CXD66" s="90"/>
      <c r="CXE66" s="90"/>
      <c r="CXF66" s="90"/>
      <c r="CXG66" s="90"/>
      <c r="CXH66" s="90"/>
      <c r="CXI66" s="90"/>
      <c r="CXJ66" s="90"/>
      <c r="CXK66" s="90"/>
      <c r="CXL66" s="90"/>
      <c r="CXM66" s="90"/>
      <c r="CXN66" s="90"/>
      <c r="CXO66" s="90"/>
      <c r="CXP66" s="90"/>
      <c r="CXQ66" s="90"/>
      <c r="CXR66" s="90"/>
      <c r="CXS66" s="90"/>
      <c r="CXT66" s="90"/>
      <c r="CXU66" s="90"/>
      <c r="CXV66" s="90"/>
      <c r="CXW66" s="90"/>
      <c r="CXX66" s="90"/>
      <c r="CXY66" s="90"/>
      <c r="CXZ66" s="90"/>
      <c r="CYA66" s="90"/>
      <c r="CYB66" s="90"/>
      <c r="CYC66" s="90"/>
      <c r="CYD66" s="90"/>
      <c r="CYE66" s="90"/>
      <c r="CYF66" s="90"/>
      <c r="CYG66" s="90"/>
      <c r="CYH66" s="90"/>
      <c r="CYI66" s="90"/>
      <c r="CYJ66" s="90"/>
      <c r="CYK66" s="90"/>
      <c r="CYL66" s="90"/>
      <c r="CYM66" s="90"/>
      <c r="CYN66" s="90"/>
      <c r="CYO66" s="90"/>
      <c r="CYP66" s="90"/>
      <c r="CYQ66" s="90"/>
      <c r="CYR66" s="90"/>
      <c r="CYS66" s="90"/>
      <c r="CYT66" s="90"/>
      <c r="CYU66" s="90"/>
      <c r="CYV66" s="90"/>
      <c r="CYW66" s="90"/>
      <c r="CYX66" s="90"/>
      <c r="CYY66" s="90"/>
      <c r="CYZ66" s="90"/>
      <c r="CZA66" s="90"/>
      <c r="CZB66" s="90"/>
      <c r="CZC66" s="90"/>
      <c r="CZD66" s="90"/>
      <c r="CZE66" s="90"/>
      <c r="CZF66" s="90"/>
      <c r="CZG66" s="90"/>
      <c r="CZH66" s="90"/>
      <c r="CZI66" s="90"/>
      <c r="CZJ66" s="90"/>
      <c r="CZK66" s="90"/>
      <c r="CZL66" s="90"/>
      <c r="CZM66" s="90"/>
      <c r="CZN66" s="90"/>
      <c r="CZO66" s="90"/>
      <c r="CZP66" s="90"/>
      <c r="CZQ66" s="90"/>
      <c r="CZR66" s="90"/>
      <c r="CZS66" s="90"/>
      <c r="CZT66" s="90"/>
      <c r="CZU66" s="90"/>
      <c r="CZV66" s="90"/>
      <c r="CZW66" s="90"/>
      <c r="CZX66" s="90"/>
      <c r="CZY66" s="90"/>
      <c r="CZZ66" s="90"/>
      <c r="DAA66" s="90"/>
      <c r="DAB66" s="90"/>
      <c r="DAC66" s="90"/>
      <c r="DAD66" s="90"/>
      <c r="DAE66" s="90"/>
      <c r="DAF66" s="90"/>
      <c r="DAG66" s="90"/>
      <c r="DAH66" s="90"/>
      <c r="DAI66" s="90"/>
      <c r="DAJ66" s="90"/>
      <c r="DAK66" s="90"/>
      <c r="DAL66" s="90"/>
      <c r="DAM66" s="90"/>
      <c r="DAN66" s="90"/>
      <c r="DAO66" s="90"/>
      <c r="DAP66" s="90"/>
      <c r="DAQ66" s="90"/>
      <c r="DAR66" s="90"/>
      <c r="DAS66" s="90"/>
      <c r="DAT66" s="90"/>
      <c r="DAU66" s="90"/>
      <c r="DAV66" s="90"/>
      <c r="DAW66" s="90"/>
      <c r="DAX66" s="90"/>
      <c r="DAY66" s="90"/>
      <c r="DAZ66" s="90"/>
      <c r="DBA66" s="90"/>
      <c r="DBB66" s="90"/>
      <c r="DBC66" s="90"/>
      <c r="DBD66" s="90"/>
      <c r="DBE66" s="90"/>
      <c r="DBF66" s="90"/>
      <c r="DBG66" s="90"/>
      <c r="DBH66" s="90"/>
      <c r="DBI66" s="90"/>
      <c r="DBJ66" s="90"/>
      <c r="DBK66" s="90"/>
      <c r="DBL66" s="90"/>
      <c r="DBM66" s="90"/>
      <c r="DBN66" s="90"/>
      <c r="DBO66" s="90"/>
      <c r="DBP66" s="90"/>
      <c r="DBQ66" s="90"/>
      <c r="DBR66" s="90"/>
      <c r="DBS66" s="90"/>
      <c r="DBT66" s="90"/>
      <c r="DBU66" s="90"/>
      <c r="DBV66" s="90"/>
      <c r="DBW66" s="90"/>
      <c r="DBX66" s="90"/>
      <c r="DBY66" s="90"/>
      <c r="DBZ66" s="90"/>
      <c r="DCA66" s="90"/>
      <c r="DCB66" s="90"/>
      <c r="DCC66" s="90"/>
      <c r="DCD66" s="90"/>
      <c r="DCE66" s="90"/>
      <c r="DCF66" s="90"/>
      <c r="DCG66" s="90"/>
      <c r="DCH66" s="90"/>
      <c r="DCI66" s="90"/>
      <c r="DCJ66" s="90"/>
      <c r="DCK66" s="90"/>
      <c r="DCL66" s="90"/>
      <c r="DCM66" s="90"/>
      <c r="DCN66" s="90"/>
      <c r="DCO66" s="90"/>
      <c r="DCP66" s="90"/>
      <c r="DCQ66" s="90"/>
      <c r="DCR66" s="90"/>
      <c r="DCS66" s="90"/>
      <c r="DCT66" s="90"/>
      <c r="DCU66" s="90"/>
      <c r="DCV66" s="90"/>
      <c r="DCW66" s="90"/>
      <c r="DCX66" s="90"/>
      <c r="DCY66" s="90"/>
      <c r="DCZ66" s="90"/>
      <c r="DDA66" s="90"/>
      <c r="DDB66" s="90"/>
      <c r="DDC66" s="90"/>
      <c r="DDD66" s="90"/>
      <c r="DDE66" s="90"/>
      <c r="DDF66" s="90"/>
      <c r="DDG66" s="90"/>
      <c r="DDH66" s="90"/>
      <c r="DDI66" s="90"/>
      <c r="DDJ66" s="90"/>
      <c r="DDK66" s="90"/>
      <c r="DDL66" s="90"/>
      <c r="DDM66" s="90"/>
      <c r="DDN66" s="90"/>
      <c r="DDO66" s="90"/>
      <c r="DDP66" s="90"/>
      <c r="DDQ66" s="90"/>
      <c r="DDR66" s="90"/>
      <c r="DDS66" s="90"/>
      <c r="DDT66" s="90"/>
      <c r="DDU66" s="90"/>
      <c r="DDV66" s="90"/>
      <c r="DDW66" s="90"/>
      <c r="DDX66" s="90"/>
      <c r="DDY66" s="90"/>
      <c r="DDZ66" s="90"/>
      <c r="DEA66" s="90"/>
      <c r="DEB66" s="90"/>
      <c r="DEC66" s="90"/>
      <c r="DED66" s="90"/>
      <c r="DEE66" s="90"/>
      <c r="DEF66" s="90"/>
      <c r="DEG66" s="90"/>
      <c r="DEH66" s="90"/>
      <c r="DEI66" s="90"/>
      <c r="DEJ66" s="90"/>
      <c r="DEK66" s="90"/>
      <c r="DEL66" s="90"/>
      <c r="DEM66" s="90"/>
      <c r="DEN66" s="90"/>
      <c r="DEO66" s="90"/>
      <c r="DEP66" s="90"/>
      <c r="DEQ66" s="90"/>
      <c r="DER66" s="90"/>
      <c r="DES66" s="90"/>
      <c r="DET66" s="90"/>
      <c r="DEU66" s="90"/>
      <c r="DEV66" s="90"/>
      <c r="DEW66" s="90"/>
      <c r="DEX66" s="90"/>
      <c r="DEY66" s="90"/>
      <c r="DEZ66" s="90"/>
      <c r="DFA66" s="90"/>
      <c r="DFB66" s="90"/>
      <c r="DFC66" s="90"/>
      <c r="DFD66" s="90"/>
      <c r="DFE66" s="90"/>
      <c r="DFF66" s="90"/>
      <c r="DFG66" s="90"/>
      <c r="DFH66" s="90"/>
      <c r="DFI66" s="90"/>
      <c r="DFJ66" s="90"/>
      <c r="DFK66" s="90"/>
      <c r="DFL66" s="90"/>
      <c r="DFM66" s="90"/>
      <c r="DFN66" s="90"/>
      <c r="DFO66" s="90"/>
      <c r="DFP66" s="90"/>
      <c r="DFQ66" s="90"/>
      <c r="DFR66" s="90"/>
      <c r="DFS66" s="90"/>
      <c r="DFT66" s="90"/>
      <c r="DFU66" s="90"/>
      <c r="DFV66" s="90"/>
      <c r="DFW66" s="90"/>
      <c r="DFX66" s="90"/>
      <c r="DFY66" s="90"/>
      <c r="DFZ66" s="90"/>
      <c r="DGA66" s="90"/>
      <c r="DGB66" s="90"/>
      <c r="DGC66" s="90"/>
      <c r="DGD66" s="90"/>
      <c r="DGE66" s="90"/>
      <c r="DGF66" s="90"/>
      <c r="DGG66" s="90"/>
      <c r="DGH66" s="90"/>
      <c r="DGI66" s="90"/>
      <c r="DGJ66" s="90"/>
      <c r="DGK66" s="90"/>
      <c r="DGL66" s="90"/>
      <c r="DGM66" s="90"/>
      <c r="DGN66" s="90"/>
      <c r="DGO66" s="90"/>
      <c r="DGP66" s="90"/>
      <c r="DGQ66" s="90"/>
      <c r="DGR66" s="90"/>
      <c r="DGS66" s="90"/>
      <c r="DGT66" s="90"/>
      <c r="DGU66" s="90"/>
      <c r="DGV66" s="90"/>
      <c r="DGW66" s="90"/>
      <c r="DGX66" s="90"/>
      <c r="DGY66" s="90"/>
      <c r="DGZ66" s="90"/>
      <c r="DHA66" s="90"/>
      <c r="DHB66" s="90"/>
      <c r="DHC66" s="90"/>
      <c r="DHD66" s="90"/>
      <c r="DHE66" s="90"/>
      <c r="DHF66" s="90"/>
      <c r="DHG66" s="90"/>
      <c r="DHH66" s="90"/>
      <c r="DHI66" s="90"/>
      <c r="DHJ66" s="90"/>
      <c r="DHK66" s="90"/>
      <c r="DHL66" s="90"/>
      <c r="DHM66" s="90"/>
      <c r="DHN66" s="90"/>
      <c r="DHO66" s="90"/>
      <c r="DHP66" s="90"/>
      <c r="DHQ66" s="90"/>
      <c r="DHR66" s="90"/>
      <c r="DHS66" s="90"/>
      <c r="DHT66" s="90"/>
      <c r="DHU66" s="90"/>
      <c r="DHV66" s="90"/>
      <c r="DHW66" s="90"/>
      <c r="DHX66" s="90"/>
      <c r="DHY66" s="90"/>
      <c r="DHZ66" s="90"/>
      <c r="DIA66" s="90"/>
      <c r="DIB66" s="90"/>
      <c r="DIC66" s="90"/>
      <c r="DID66" s="90"/>
      <c r="DIE66" s="90"/>
      <c r="DIF66" s="90"/>
      <c r="DIG66" s="90"/>
      <c r="DIH66" s="90"/>
      <c r="DII66" s="90"/>
      <c r="DIJ66" s="90"/>
      <c r="DIK66" s="90"/>
      <c r="DIL66" s="90"/>
      <c r="DIM66" s="90"/>
      <c r="DIN66" s="90"/>
      <c r="DIO66" s="90"/>
      <c r="DIP66" s="90"/>
      <c r="DIQ66" s="90"/>
      <c r="DIR66" s="90"/>
      <c r="DIS66" s="90"/>
      <c r="DIT66" s="90"/>
      <c r="DIU66" s="90"/>
      <c r="DIV66" s="90"/>
      <c r="DIW66" s="90"/>
      <c r="DIX66" s="90"/>
      <c r="DIY66" s="90"/>
      <c r="DIZ66" s="90"/>
      <c r="DJA66" s="90"/>
      <c r="DJB66" s="90"/>
      <c r="DJC66" s="90"/>
      <c r="DJD66" s="90"/>
      <c r="DJE66" s="90"/>
      <c r="DJF66" s="90"/>
      <c r="DJG66" s="90"/>
      <c r="DJH66" s="90"/>
      <c r="DJI66" s="90"/>
      <c r="DJJ66" s="90"/>
      <c r="DJK66" s="90"/>
      <c r="DJL66" s="90"/>
      <c r="DJM66" s="90"/>
      <c r="DJN66" s="90"/>
      <c r="DJO66" s="90"/>
      <c r="DJP66" s="90"/>
      <c r="DJQ66" s="90"/>
      <c r="DJR66" s="90"/>
      <c r="DJS66" s="90"/>
      <c r="DJT66" s="90"/>
      <c r="DJU66" s="90"/>
      <c r="DJV66" s="90"/>
      <c r="DJW66" s="90"/>
      <c r="DJX66" s="90"/>
      <c r="DJY66" s="90"/>
      <c r="DJZ66" s="90"/>
      <c r="DKA66" s="90"/>
      <c r="DKB66" s="90"/>
      <c r="DKC66" s="90"/>
      <c r="DKD66" s="90"/>
      <c r="DKE66" s="90"/>
      <c r="DKF66" s="90"/>
      <c r="DKG66" s="90"/>
      <c r="DKH66" s="90"/>
      <c r="DKI66" s="90"/>
      <c r="DKJ66" s="90"/>
      <c r="DKK66" s="90"/>
      <c r="DKL66" s="90"/>
      <c r="DKM66" s="90"/>
      <c r="DKN66" s="90"/>
      <c r="DKO66" s="90"/>
      <c r="DKP66" s="90"/>
      <c r="DKQ66" s="90"/>
      <c r="DKR66" s="90"/>
      <c r="DKS66" s="90"/>
      <c r="DKT66" s="90"/>
      <c r="DKU66" s="90"/>
      <c r="DKV66" s="90"/>
      <c r="DKW66" s="90"/>
      <c r="DKX66" s="90"/>
      <c r="DKY66" s="90"/>
      <c r="DKZ66" s="90"/>
      <c r="DLA66" s="90"/>
      <c r="DLB66" s="90"/>
      <c r="DLC66" s="90"/>
      <c r="DLD66" s="90"/>
      <c r="DLE66" s="90"/>
      <c r="DLF66" s="90"/>
      <c r="DLG66" s="90"/>
      <c r="DLH66" s="90"/>
      <c r="DLI66" s="90"/>
      <c r="DLJ66" s="90"/>
      <c r="DLK66" s="90"/>
      <c r="DLL66" s="90"/>
      <c r="DLM66" s="90"/>
      <c r="DLN66" s="90"/>
      <c r="DLO66" s="90"/>
      <c r="DLP66" s="90"/>
      <c r="DLQ66" s="90"/>
      <c r="DLR66" s="90"/>
      <c r="DLS66" s="90"/>
      <c r="DLT66" s="90"/>
      <c r="DLU66" s="90"/>
      <c r="DLV66" s="90"/>
      <c r="DLW66" s="90"/>
      <c r="DLX66" s="90"/>
      <c r="DLY66" s="90"/>
      <c r="DLZ66" s="90"/>
      <c r="DMA66" s="90"/>
      <c r="DMB66" s="90"/>
      <c r="DMC66" s="90"/>
      <c r="DMD66" s="90"/>
      <c r="DME66" s="90"/>
      <c r="DMF66" s="90"/>
      <c r="DMG66" s="90"/>
      <c r="DMH66" s="90"/>
      <c r="DMI66" s="90"/>
      <c r="DMJ66" s="90"/>
      <c r="DMK66" s="90"/>
      <c r="DML66" s="90"/>
      <c r="DMM66" s="90"/>
      <c r="DMN66" s="90"/>
      <c r="DMO66" s="90"/>
      <c r="DMP66" s="90"/>
      <c r="DMQ66" s="90"/>
      <c r="DMR66" s="90"/>
      <c r="DMS66" s="90"/>
      <c r="DMT66" s="90"/>
      <c r="DMU66" s="90"/>
      <c r="DMV66" s="90"/>
      <c r="DMW66" s="90"/>
      <c r="DMX66" s="90"/>
      <c r="DMY66" s="90"/>
      <c r="DMZ66" s="90"/>
      <c r="DNA66" s="90"/>
      <c r="DNB66" s="90"/>
      <c r="DNC66" s="90"/>
      <c r="DND66" s="90"/>
      <c r="DNE66" s="90"/>
      <c r="DNF66" s="90"/>
      <c r="DNG66" s="90"/>
      <c r="DNH66" s="90"/>
      <c r="DNI66" s="90"/>
      <c r="DNJ66" s="90"/>
      <c r="DNK66" s="90"/>
      <c r="DNL66" s="90"/>
      <c r="DNM66" s="90"/>
      <c r="DNN66" s="90"/>
      <c r="DNO66" s="90"/>
      <c r="DNP66" s="90"/>
      <c r="DNQ66" s="90"/>
      <c r="DNR66" s="90"/>
      <c r="DNS66" s="90"/>
      <c r="DNT66" s="90"/>
      <c r="DNU66" s="90"/>
      <c r="DNV66" s="90"/>
      <c r="DNW66" s="90"/>
      <c r="DNX66" s="90"/>
      <c r="DNY66" s="90"/>
      <c r="DNZ66" s="90"/>
      <c r="DOA66" s="90"/>
      <c r="DOB66" s="90"/>
      <c r="DOC66" s="90"/>
      <c r="DOD66" s="90"/>
      <c r="DOE66" s="90"/>
      <c r="DOF66" s="90"/>
      <c r="DOG66" s="90"/>
      <c r="DOH66" s="90"/>
      <c r="DOI66" s="90"/>
      <c r="DOJ66" s="90"/>
      <c r="DOK66" s="90"/>
      <c r="DOL66" s="90"/>
      <c r="DOM66" s="90"/>
      <c r="DON66" s="90"/>
      <c r="DOO66" s="90"/>
      <c r="DOP66" s="90"/>
      <c r="DOQ66" s="90"/>
      <c r="DOR66" s="90"/>
      <c r="DOS66" s="90"/>
      <c r="DOT66" s="90"/>
      <c r="DOU66" s="90"/>
      <c r="DOV66" s="90"/>
      <c r="DOW66" s="90"/>
      <c r="DOX66" s="90"/>
      <c r="DOY66" s="90"/>
      <c r="DOZ66" s="90"/>
      <c r="DPA66" s="90"/>
      <c r="DPB66" s="90"/>
      <c r="DPC66" s="90"/>
      <c r="DPD66" s="90"/>
      <c r="DPE66" s="90"/>
      <c r="DPF66" s="90"/>
      <c r="DPG66" s="90"/>
      <c r="DPH66" s="90"/>
      <c r="DPI66" s="90"/>
      <c r="DPJ66" s="90"/>
      <c r="DPK66" s="90"/>
      <c r="DPL66" s="90"/>
      <c r="DPM66" s="90"/>
      <c r="DPN66" s="90"/>
      <c r="DPO66" s="90"/>
      <c r="DPP66" s="90"/>
      <c r="DPQ66" s="90"/>
      <c r="DPR66" s="90"/>
      <c r="DPS66" s="90"/>
      <c r="DPT66" s="90"/>
      <c r="DPU66" s="90"/>
      <c r="DPV66" s="90"/>
      <c r="DPW66" s="90"/>
      <c r="DPX66" s="90"/>
      <c r="DPY66" s="90"/>
      <c r="DPZ66" s="90"/>
      <c r="DQA66" s="90"/>
      <c r="DQB66" s="90"/>
      <c r="DQC66" s="90"/>
      <c r="DQD66" s="90"/>
      <c r="DQE66" s="90"/>
      <c r="DQF66" s="90"/>
      <c r="DQG66" s="90"/>
      <c r="DQH66" s="90"/>
      <c r="DQI66" s="90"/>
      <c r="DQJ66" s="90"/>
      <c r="DQK66" s="90"/>
      <c r="DQL66" s="90"/>
      <c r="DQM66" s="90"/>
      <c r="DQN66" s="90"/>
      <c r="DQO66" s="90"/>
      <c r="DQP66" s="90"/>
      <c r="DQQ66" s="90"/>
      <c r="DQR66" s="90"/>
      <c r="DQS66" s="90"/>
      <c r="DQT66" s="90"/>
      <c r="DQU66" s="90"/>
      <c r="DQV66" s="90"/>
      <c r="DQW66" s="90"/>
      <c r="DQX66" s="90"/>
      <c r="DQY66" s="90"/>
      <c r="DQZ66" s="90"/>
      <c r="DRA66" s="90"/>
      <c r="DRB66" s="90"/>
      <c r="DRC66" s="90"/>
      <c r="DRD66" s="90"/>
      <c r="DRE66" s="90"/>
      <c r="DRF66" s="90"/>
      <c r="DRG66" s="90"/>
      <c r="DRH66" s="90"/>
      <c r="DRI66" s="90"/>
      <c r="DRJ66" s="90"/>
      <c r="DRK66" s="90"/>
      <c r="DRL66" s="90"/>
      <c r="DRM66" s="90"/>
      <c r="DRN66" s="90"/>
      <c r="DRO66" s="90"/>
      <c r="DRP66" s="90"/>
      <c r="DRQ66" s="90"/>
      <c r="DRR66" s="90"/>
      <c r="DRS66" s="90"/>
      <c r="DRT66" s="90"/>
      <c r="DRU66" s="90"/>
      <c r="DRV66" s="90"/>
      <c r="DRW66" s="90"/>
      <c r="DRX66" s="90"/>
      <c r="DRY66" s="90"/>
      <c r="DRZ66" s="90"/>
      <c r="DSA66" s="90"/>
      <c r="DSB66" s="90"/>
      <c r="DSC66" s="90"/>
      <c r="DSD66" s="90"/>
      <c r="DSE66" s="90"/>
      <c r="DSF66" s="90"/>
      <c r="DSG66" s="90"/>
      <c r="DSH66" s="90"/>
      <c r="DSI66" s="90"/>
      <c r="DSJ66" s="90"/>
      <c r="DSK66" s="90"/>
      <c r="DSL66" s="90"/>
      <c r="DSM66" s="90"/>
      <c r="DSN66" s="90"/>
      <c r="DSO66" s="90"/>
      <c r="DSP66" s="90"/>
      <c r="DSQ66" s="90"/>
      <c r="DSR66" s="90"/>
      <c r="DSS66" s="90"/>
      <c r="DST66" s="90"/>
      <c r="DSU66" s="90"/>
      <c r="DSV66" s="90"/>
      <c r="DSW66" s="90"/>
      <c r="DSX66" s="90"/>
      <c r="DSY66" s="90"/>
      <c r="DSZ66" s="90"/>
      <c r="DTA66" s="90"/>
      <c r="DTB66" s="90"/>
      <c r="DTC66" s="90"/>
      <c r="DTD66" s="90"/>
      <c r="DTE66" s="90"/>
      <c r="DTF66" s="90"/>
      <c r="DTG66" s="90"/>
      <c r="DTH66" s="90"/>
      <c r="DTI66" s="90"/>
      <c r="DTJ66" s="90"/>
      <c r="DTK66" s="90"/>
      <c r="DTL66" s="90"/>
      <c r="DTM66" s="90"/>
      <c r="DTN66" s="90"/>
      <c r="DTO66" s="90"/>
      <c r="DTP66" s="90"/>
      <c r="DTQ66" s="90"/>
      <c r="DTR66" s="90"/>
      <c r="DTS66" s="90"/>
      <c r="DTT66" s="90"/>
      <c r="DTU66" s="90"/>
      <c r="DTV66" s="90"/>
      <c r="DTW66" s="90"/>
      <c r="DTX66" s="90"/>
      <c r="DTY66" s="90"/>
      <c r="DTZ66" s="90"/>
      <c r="DUA66" s="90"/>
      <c r="DUB66" s="90"/>
      <c r="DUC66" s="90"/>
      <c r="DUD66" s="90"/>
      <c r="DUE66" s="90"/>
      <c r="DUF66" s="90"/>
      <c r="DUG66" s="90"/>
      <c r="DUH66" s="90"/>
      <c r="DUI66" s="90"/>
      <c r="DUJ66" s="90"/>
      <c r="DUK66" s="90"/>
      <c r="DUL66" s="90"/>
      <c r="DUM66" s="90"/>
      <c r="DUN66" s="90"/>
      <c r="DUO66" s="90"/>
      <c r="DUP66" s="90"/>
      <c r="DUQ66" s="90"/>
      <c r="DUR66" s="90"/>
      <c r="DUS66" s="90"/>
      <c r="DUT66" s="90"/>
      <c r="DUU66" s="90"/>
      <c r="DUV66" s="90"/>
      <c r="DUW66" s="90"/>
      <c r="DUX66" s="90"/>
      <c r="DUY66" s="90"/>
      <c r="DUZ66" s="90"/>
      <c r="DVA66" s="90"/>
      <c r="DVB66" s="90"/>
      <c r="DVC66" s="90"/>
      <c r="DVD66" s="90"/>
      <c r="DVE66" s="90"/>
      <c r="DVF66" s="90"/>
      <c r="DVG66" s="90"/>
      <c r="DVH66" s="90"/>
      <c r="DVI66" s="90"/>
      <c r="DVJ66" s="90"/>
      <c r="DVK66" s="90"/>
      <c r="DVL66" s="90"/>
      <c r="DVM66" s="90"/>
      <c r="DVN66" s="90"/>
      <c r="DVO66" s="90"/>
      <c r="DVP66" s="90"/>
      <c r="DVQ66" s="90"/>
      <c r="DVR66" s="90"/>
      <c r="DVS66" s="90"/>
      <c r="DVT66" s="90"/>
      <c r="DVU66" s="90"/>
      <c r="DVV66" s="90"/>
      <c r="DVW66" s="90"/>
      <c r="DVX66" s="90"/>
      <c r="DVY66" s="90"/>
      <c r="DVZ66" s="90"/>
      <c r="DWA66" s="90"/>
      <c r="DWB66" s="90"/>
      <c r="DWC66" s="90"/>
      <c r="DWD66" s="90"/>
      <c r="DWE66" s="90"/>
      <c r="DWF66" s="90"/>
      <c r="DWG66" s="90"/>
      <c r="DWH66" s="90"/>
      <c r="DWI66" s="90"/>
      <c r="DWJ66" s="90"/>
      <c r="DWK66" s="90"/>
      <c r="DWL66" s="90"/>
      <c r="DWM66" s="90"/>
      <c r="DWN66" s="90"/>
      <c r="DWO66" s="90"/>
      <c r="DWP66" s="90"/>
      <c r="DWQ66" s="90"/>
      <c r="DWR66" s="90"/>
      <c r="DWS66" s="90"/>
      <c r="DWT66" s="90"/>
      <c r="DWU66" s="90"/>
      <c r="DWV66" s="90"/>
      <c r="DWW66" s="90"/>
      <c r="DWX66" s="90"/>
      <c r="DWY66" s="90"/>
      <c r="DWZ66" s="90"/>
      <c r="DXA66" s="90"/>
      <c r="DXB66" s="90"/>
      <c r="DXC66" s="90"/>
      <c r="DXD66" s="90"/>
      <c r="DXE66" s="90"/>
      <c r="DXF66" s="90"/>
      <c r="DXG66" s="90"/>
      <c r="DXH66" s="90"/>
      <c r="DXI66" s="90"/>
      <c r="DXJ66" s="90"/>
      <c r="DXK66" s="90"/>
      <c r="DXL66" s="90"/>
      <c r="DXM66" s="90"/>
      <c r="DXN66" s="90"/>
      <c r="DXO66" s="90"/>
      <c r="DXP66" s="90"/>
      <c r="DXQ66" s="90"/>
      <c r="DXR66" s="90"/>
      <c r="DXS66" s="90"/>
      <c r="DXT66" s="90"/>
      <c r="DXU66" s="90"/>
      <c r="DXV66" s="90"/>
      <c r="DXW66" s="90"/>
      <c r="DXX66" s="90"/>
      <c r="DXY66" s="90"/>
      <c r="DXZ66" s="90"/>
      <c r="DYA66" s="90"/>
      <c r="DYB66" s="90"/>
      <c r="DYC66" s="90"/>
      <c r="DYD66" s="90"/>
      <c r="DYE66" s="90"/>
      <c r="DYF66" s="90"/>
      <c r="DYG66" s="90"/>
      <c r="DYH66" s="90"/>
      <c r="DYI66" s="90"/>
      <c r="DYJ66" s="90"/>
      <c r="DYK66" s="90"/>
      <c r="DYL66" s="90"/>
      <c r="DYM66" s="90"/>
      <c r="DYN66" s="90"/>
      <c r="DYO66" s="90"/>
      <c r="DYP66" s="90"/>
      <c r="DYQ66" s="90"/>
      <c r="DYR66" s="90"/>
      <c r="DYS66" s="90"/>
      <c r="DYT66" s="90"/>
      <c r="DYU66" s="90"/>
      <c r="DYV66" s="90"/>
      <c r="DYW66" s="90"/>
      <c r="DYX66" s="90"/>
      <c r="DYY66" s="90"/>
      <c r="DYZ66" s="90"/>
      <c r="DZA66" s="90"/>
      <c r="DZB66" s="90"/>
      <c r="DZC66" s="90"/>
      <c r="DZD66" s="90"/>
      <c r="DZE66" s="90"/>
      <c r="DZF66" s="90"/>
      <c r="DZG66" s="90"/>
      <c r="DZH66" s="90"/>
      <c r="DZI66" s="90"/>
      <c r="DZJ66" s="90"/>
      <c r="DZK66" s="90"/>
      <c r="DZL66" s="90"/>
      <c r="DZM66" s="90"/>
      <c r="DZN66" s="90"/>
      <c r="DZO66" s="90"/>
      <c r="DZP66" s="90"/>
      <c r="DZQ66" s="90"/>
      <c r="DZR66" s="90"/>
      <c r="DZS66" s="90"/>
      <c r="DZT66" s="90"/>
      <c r="DZU66" s="90"/>
      <c r="DZV66" s="90"/>
      <c r="DZW66" s="90"/>
      <c r="DZX66" s="90"/>
      <c r="DZY66" s="90"/>
      <c r="DZZ66" s="90"/>
      <c r="EAA66" s="90"/>
      <c r="EAB66" s="90"/>
      <c r="EAC66" s="90"/>
      <c r="EAD66" s="90"/>
      <c r="EAE66" s="90"/>
      <c r="EAF66" s="90"/>
      <c r="EAG66" s="90"/>
      <c r="EAH66" s="90"/>
      <c r="EAI66" s="90"/>
      <c r="EAJ66" s="90"/>
      <c r="EAK66" s="90"/>
      <c r="EAL66" s="90"/>
      <c r="EAM66" s="90"/>
      <c r="EAN66" s="90"/>
      <c r="EAO66" s="90"/>
      <c r="EAP66" s="90"/>
      <c r="EAQ66" s="90"/>
      <c r="EAR66" s="90"/>
      <c r="EAS66" s="90"/>
      <c r="EAT66" s="90"/>
      <c r="EAU66" s="90"/>
      <c r="EAV66" s="90"/>
      <c r="EAW66" s="90"/>
      <c r="EAX66" s="90"/>
      <c r="EAY66" s="90"/>
      <c r="EAZ66" s="90"/>
      <c r="EBA66" s="90"/>
      <c r="EBB66" s="90"/>
      <c r="EBC66" s="90"/>
      <c r="EBD66" s="90"/>
      <c r="EBE66" s="90"/>
      <c r="EBF66" s="90"/>
      <c r="EBG66" s="90"/>
      <c r="EBH66" s="90"/>
      <c r="EBI66" s="90"/>
      <c r="EBJ66" s="90"/>
      <c r="EBK66" s="90"/>
      <c r="EBL66" s="90"/>
      <c r="EBM66" s="90"/>
      <c r="EBN66" s="90"/>
      <c r="EBO66" s="90"/>
      <c r="EBP66" s="90"/>
      <c r="EBQ66" s="90"/>
      <c r="EBR66" s="90"/>
      <c r="EBS66" s="90"/>
      <c r="EBT66" s="90"/>
      <c r="EBU66" s="90"/>
      <c r="EBV66" s="90"/>
      <c r="EBW66" s="90"/>
      <c r="EBX66" s="90"/>
      <c r="EBY66" s="90"/>
      <c r="EBZ66" s="90"/>
      <c r="ECA66" s="90"/>
      <c r="ECB66" s="90"/>
      <c r="ECC66" s="90"/>
      <c r="ECD66" s="90"/>
      <c r="ECE66" s="90"/>
      <c r="ECF66" s="90"/>
      <c r="ECG66" s="90"/>
      <c r="ECH66" s="90"/>
      <c r="ECI66" s="90"/>
      <c r="ECJ66" s="90"/>
      <c r="ECK66" s="90"/>
      <c r="ECL66" s="90"/>
      <c r="ECM66" s="90"/>
      <c r="ECN66" s="90"/>
      <c r="ECO66" s="90"/>
      <c r="ECP66" s="90"/>
      <c r="ECQ66" s="90"/>
      <c r="ECR66" s="90"/>
      <c r="ECS66" s="90"/>
      <c r="ECT66" s="90"/>
      <c r="ECU66" s="90"/>
      <c r="ECV66" s="90"/>
      <c r="ECW66" s="90"/>
      <c r="ECX66" s="90"/>
      <c r="ECY66" s="90"/>
      <c r="ECZ66" s="90"/>
      <c r="EDA66" s="90"/>
      <c r="EDB66" s="90"/>
      <c r="EDC66" s="90"/>
      <c r="EDD66" s="90"/>
      <c r="EDE66" s="90"/>
      <c r="EDF66" s="90"/>
      <c r="EDG66" s="90"/>
      <c r="EDH66" s="90"/>
      <c r="EDI66" s="90"/>
      <c r="EDJ66" s="90"/>
      <c r="EDK66" s="90"/>
      <c r="EDL66" s="90"/>
      <c r="EDM66" s="90"/>
      <c r="EDN66" s="90"/>
      <c r="EDO66" s="90"/>
      <c r="EDP66" s="90"/>
      <c r="EDQ66" s="90"/>
      <c r="EDR66" s="90"/>
      <c r="EDS66" s="90"/>
      <c r="EDT66" s="90"/>
      <c r="EDU66" s="90"/>
      <c r="EDV66" s="90"/>
      <c r="EDW66" s="90"/>
      <c r="EDX66" s="90"/>
      <c r="EDY66" s="90"/>
      <c r="EDZ66" s="90"/>
      <c r="EEA66" s="90"/>
      <c r="EEB66" s="90"/>
      <c r="EEC66" s="90"/>
      <c r="EED66" s="90"/>
      <c r="EEE66" s="90"/>
      <c r="EEF66" s="90"/>
      <c r="EEG66" s="90"/>
      <c r="EEH66" s="90"/>
      <c r="EEI66" s="90"/>
      <c r="EEJ66" s="90"/>
      <c r="EEK66" s="90"/>
      <c r="EEL66" s="90"/>
      <c r="EEM66" s="90"/>
      <c r="EEN66" s="90"/>
      <c r="EEO66" s="90"/>
      <c r="EEP66" s="90"/>
      <c r="EEQ66" s="90"/>
      <c r="EER66" s="90"/>
      <c r="EES66" s="90"/>
      <c r="EET66" s="90"/>
      <c r="EEU66" s="90"/>
      <c r="EEV66" s="90"/>
      <c r="EEW66" s="90"/>
      <c r="EEX66" s="90"/>
      <c r="EEY66" s="90"/>
      <c r="EEZ66" s="90"/>
      <c r="EFA66" s="90"/>
      <c r="EFB66" s="90"/>
      <c r="EFC66" s="90"/>
      <c r="EFD66" s="90"/>
      <c r="EFE66" s="90"/>
      <c r="EFF66" s="90"/>
      <c r="EFG66" s="90"/>
      <c r="EFH66" s="90"/>
      <c r="EFI66" s="90"/>
      <c r="EFJ66" s="90"/>
      <c r="EFK66" s="90"/>
      <c r="EFL66" s="90"/>
      <c r="EFM66" s="90"/>
      <c r="EFN66" s="90"/>
      <c r="EFO66" s="90"/>
      <c r="EFP66" s="90"/>
      <c r="EFQ66" s="90"/>
      <c r="EFR66" s="90"/>
      <c r="EFS66" s="90"/>
      <c r="EFT66" s="90"/>
      <c r="EFU66" s="90"/>
      <c r="EFV66" s="90"/>
      <c r="EFW66" s="90"/>
      <c r="EFX66" s="90"/>
      <c r="EFY66" s="90"/>
      <c r="EFZ66" s="90"/>
      <c r="EGA66" s="90"/>
      <c r="EGB66" s="90"/>
      <c r="EGC66" s="90"/>
      <c r="EGD66" s="90"/>
      <c r="EGE66" s="90"/>
      <c r="EGF66" s="90"/>
      <c r="EGG66" s="90"/>
      <c r="EGH66" s="90"/>
      <c r="EGI66" s="90"/>
      <c r="EGJ66" s="90"/>
      <c r="EGK66" s="90"/>
      <c r="EGL66" s="90"/>
      <c r="EGM66" s="90"/>
      <c r="EGN66" s="90"/>
      <c r="EGO66" s="90"/>
      <c r="EGP66" s="90"/>
      <c r="EGQ66" s="90"/>
      <c r="EGR66" s="90"/>
      <c r="EGS66" s="90"/>
      <c r="EGT66" s="90"/>
      <c r="EGU66" s="90"/>
      <c r="EGV66" s="90"/>
      <c r="EGW66" s="90"/>
      <c r="EGX66" s="90"/>
      <c r="EGY66" s="90"/>
      <c r="EGZ66" s="90"/>
      <c r="EHA66" s="90"/>
      <c r="EHB66" s="90"/>
      <c r="EHC66" s="90"/>
      <c r="EHD66" s="90"/>
      <c r="EHE66" s="90"/>
      <c r="EHF66" s="90"/>
      <c r="EHG66" s="90"/>
      <c r="EHH66" s="90"/>
      <c r="EHI66" s="90"/>
      <c r="EHJ66" s="90"/>
      <c r="EHK66" s="90"/>
      <c r="EHL66" s="90"/>
      <c r="EHM66" s="90"/>
      <c r="EHN66" s="90"/>
      <c r="EHO66" s="90"/>
      <c r="EHP66" s="90"/>
      <c r="EHQ66" s="90"/>
      <c r="EHR66" s="90"/>
      <c r="EHS66" s="90"/>
      <c r="EHT66" s="90"/>
      <c r="EHU66" s="90"/>
      <c r="EHV66" s="90"/>
      <c r="EHW66" s="90"/>
      <c r="EHX66" s="90"/>
      <c r="EHY66" s="90"/>
      <c r="EHZ66" s="90"/>
      <c r="EIA66" s="90"/>
      <c r="EIB66" s="90"/>
      <c r="EIC66" s="90"/>
      <c r="EID66" s="90"/>
      <c r="EIE66" s="90"/>
      <c r="EIF66" s="90"/>
      <c r="EIG66" s="90"/>
      <c r="EIH66" s="90"/>
      <c r="EII66" s="90"/>
      <c r="EIJ66" s="90"/>
      <c r="EIK66" s="90"/>
      <c r="EIL66" s="90"/>
      <c r="EIM66" s="90"/>
      <c r="EIN66" s="90"/>
      <c r="EIO66" s="90"/>
      <c r="EIP66" s="90"/>
      <c r="EIQ66" s="90"/>
      <c r="EIR66" s="90"/>
      <c r="EIS66" s="90"/>
      <c r="EIT66" s="90"/>
      <c r="EIU66" s="90"/>
      <c r="EIV66" s="90"/>
      <c r="EIW66" s="90"/>
      <c r="EIX66" s="90"/>
      <c r="EIY66" s="90"/>
      <c r="EIZ66" s="90"/>
      <c r="EJA66" s="90"/>
      <c r="EJB66" s="90"/>
      <c r="EJC66" s="90"/>
      <c r="EJD66" s="90"/>
      <c r="EJE66" s="90"/>
      <c r="EJF66" s="90"/>
      <c r="EJG66" s="90"/>
      <c r="EJH66" s="90"/>
      <c r="EJI66" s="90"/>
      <c r="EJJ66" s="90"/>
      <c r="EJK66" s="90"/>
      <c r="EJL66" s="90"/>
      <c r="EJM66" s="90"/>
      <c r="EJN66" s="90"/>
      <c r="EJO66" s="90"/>
      <c r="EJP66" s="90"/>
      <c r="EJQ66" s="90"/>
      <c r="EJR66" s="90"/>
      <c r="EJS66" s="90"/>
      <c r="EJT66" s="90"/>
      <c r="EJU66" s="90"/>
      <c r="EJV66" s="90"/>
      <c r="EJW66" s="90"/>
      <c r="EJX66" s="90"/>
      <c r="EJY66" s="90"/>
      <c r="EJZ66" s="90"/>
      <c r="EKA66" s="90"/>
      <c r="EKB66" s="90"/>
      <c r="EKC66" s="90"/>
      <c r="EKD66" s="90"/>
      <c r="EKE66" s="90"/>
      <c r="EKF66" s="90"/>
      <c r="EKG66" s="90"/>
      <c r="EKH66" s="90"/>
      <c r="EKI66" s="90"/>
      <c r="EKJ66" s="90"/>
      <c r="EKK66" s="90"/>
      <c r="EKL66" s="90"/>
      <c r="EKM66" s="90"/>
      <c r="EKN66" s="90"/>
      <c r="EKO66" s="90"/>
      <c r="EKP66" s="90"/>
      <c r="EKQ66" s="90"/>
      <c r="EKR66" s="90"/>
      <c r="EKS66" s="90"/>
      <c r="EKT66" s="90"/>
      <c r="EKU66" s="90"/>
      <c r="EKV66" s="90"/>
      <c r="EKW66" s="90"/>
      <c r="EKX66" s="90"/>
      <c r="EKY66" s="90"/>
      <c r="EKZ66" s="90"/>
      <c r="ELA66" s="90"/>
      <c r="ELB66" s="90"/>
      <c r="ELC66" s="90"/>
      <c r="ELD66" s="90"/>
      <c r="ELE66" s="90"/>
      <c r="ELF66" s="90"/>
      <c r="ELG66" s="90"/>
      <c r="ELH66" s="90"/>
      <c r="ELI66" s="90"/>
      <c r="ELJ66" s="90"/>
      <c r="ELK66" s="90"/>
      <c r="ELL66" s="90"/>
      <c r="ELM66" s="90"/>
      <c r="ELN66" s="90"/>
      <c r="ELO66" s="90"/>
      <c r="ELP66" s="90"/>
      <c r="ELQ66" s="90"/>
      <c r="ELR66" s="90"/>
      <c r="ELS66" s="90"/>
      <c r="ELT66" s="90"/>
      <c r="ELU66" s="90"/>
      <c r="ELV66" s="90"/>
      <c r="ELW66" s="90"/>
      <c r="ELX66" s="90"/>
      <c r="ELY66" s="90"/>
      <c r="ELZ66" s="90"/>
      <c r="EMA66" s="90"/>
      <c r="EMB66" s="90"/>
      <c r="EMC66" s="90"/>
      <c r="EMD66" s="90"/>
      <c r="EME66" s="90"/>
      <c r="EMF66" s="90"/>
      <c r="EMG66" s="90"/>
      <c r="EMH66" s="90"/>
      <c r="EMI66" s="90"/>
      <c r="EMJ66" s="90"/>
      <c r="EMK66" s="90"/>
      <c r="EML66" s="90"/>
      <c r="EMM66" s="90"/>
      <c r="EMN66" s="90"/>
      <c r="EMO66" s="90"/>
      <c r="EMP66" s="90"/>
      <c r="EMQ66" s="90"/>
      <c r="EMR66" s="90"/>
      <c r="EMS66" s="90"/>
      <c r="EMT66" s="90"/>
      <c r="EMU66" s="90"/>
      <c r="EMV66" s="90"/>
      <c r="EMW66" s="90"/>
      <c r="EMX66" s="90"/>
      <c r="EMY66" s="90"/>
      <c r="EMZ66" s="90"/>
      <c r="ENA66" s="90"/>
      <c r="ENB66" s="90"/>
      <c r="ENC66" s="90"/>
      <c r="END66" s="90"/>
      <c r="ENE66" s="90"/>
      <c r="ENF66" s="90"/>
      <c r="ENG66" s="90"/>
      <c r="ENH66" s="90"/>
      <c r="ENI66" s="90"/>
      <c r="ENJ66" s="90"/>
      <c r="ENK66" s="90"/>
      <c r="ENL66" s="90"/>
      <c r="ENM66" s="90"/>
      <c r="ENN66" s="90"/>
      <c r="ENO66" s="90"/>
      <c r="ENP66" s="90"/>
      <c r="ENQ66" s="90"/>
      <c r="ENR66" s="90"/>
      <c r="ENS66" s="90"/>
      <c r="ENT66" s="90"/>
      <c r="ENU66" s="90"/>
      <c r="ENV66" s="90"/>
      <c r="ENW66" s="90"/>
      <c r="ENX66" s="90"/>
      <c r="ENY66" s="90"/>
      <c r="ENZ66" s="90"/>
      <c r="EOA66" s="90"/>
      <c r="EOB66" s="90"/>
      <c r="EOC66" s="90"/>
      <c r="EOD66" s="90"/>
      <c r="EOE66" s="90"/>
      <c r="EOF66" s="90"/>
      <c r="EOG66" s="90"/>
      <c r="EOH66" s="90"/>
      <c r="EOI66" s="90"/>
      <c r="EOJ66" s="90"/>
      <c r="EOK66" s="90"/>
      <c r="EOL66" s="90"/>
      <c r="EOM66" s="90"/>
      <c r="EON66" s="90"/>
      <c r="EOO66" s="90"/>
      <c r="EOP66" s="90"/>
      <c r="EOQ66" s="90"/>
      <c r="EOR66" s="90"/>
      <c r="EOS66" s="90"/>
      <c r="EOT66" s="90"/>
      <c r="EOU66" s="90"/>
      <c r="EOV66" s="90"/>
      <c r="EOW66" s="90"/>
      <c r="EOX66" s="90"/>
      <c r="EOY66" s="90"/>
      <c r="EOZ66" s="90"/>
      <c r="EPA66" s="90"/>
      <c r="EPB66" s="90"/>
      <c r="EPC66" s="90"/>
      <c r="EPD66" s="90"/>
      <c r="EPE66" s="90"/>
      <c r="EPF66" s="90"/>
      <c r="EPG66" s="90"/>
      <c r="EPH66" s="90"/>
      <c r="EPI66" s="90"/>
      <c r="EPJ66" s="90"/>
      <c r="EPK66" s="90"/>
      <c r="EPL66" s="90"/>
      <c r="EPM66" s="90"/>
      <c r="EPN66" s="90"/>
      <c r="EPO66" s="90"/>
      <c r="EPP66" s="90"/>
      <c r="EPQ66" s="90"/>
      <c r="EPR66" s="90"/>
      <c r="EPS66" s="90"/>
      <c r="EPT66" s="90"/>
      <c r="EPU66" s="90"/>
      <c r="EPV66" s="90"/>
      <c r="EPW66" s="90"/>
      <c r="EPX66" s="90"/>
      <c r="EPY66" s="90"/>
      <c r="EPZ66" s="90"/>
      <c r="EQA66" s="90"/>
      <c r="EQB66" s="90"/>
      <c r="EQC66" s="90"/>
      <c r="EQD66" s="90"/>
      <c r="EQE66" s="90"/>
      <c r="EQF66" s="90"/>
      <c r="EQG66" s="90"/>
      <c r="EQH66" s="90"/>
      <c r="EQI66" s="90"/>
      <c r="EQJ66" s="90"/>
      <c r="EQK66" s="90"/>
      <c r="EQL66" s="90"/>
      <c r="EQM66" s="90"/>
      <c r="EQN66" s="90"/>
      <c r="EQO66" s="90"/>
      <c r="EQP66" s="90"/>
      <c r="EQQ66" s="90"/>
      <c r="EQR66" s="90"/>
      <c r="EQS66" s="90"/>
      <c r="EQT66" s="90"/>
      <c r="EQU66" s="90"/>
      <c r="EQV66" s="90"/>
      <c r="EQW66" s="90"/>
      <c r="EQX66" s="90"/>
      <c r="EQY66" s="90"/>
      <c r="EQZ66" s="90"/>
      <c r="ERA66" s="90"/>
      <c r="ERB66" s="90"/>
      <c r="ERC66" s="90"/>
      <c r="ERD66" s="90"/>
      <c r="ERE66" s="90"/>
      <c r="ERF66" s="90"/>
      <c r="ERG66" s="90"/>
      <c r="ERH66" s="90"/>
      <c r="ERI66" s="90"/>
      <c r="ERJ66" s="90"/>
      <c r="ERK66" s="90"/>
      <c r="ERL66" s="90"/>
      <c r="ERM66" s="90"/>
      <c r="ERN66" s="90"/>
      <c r="ERO66" s="90"/>
      <c r="ERP66" s="90"/>
      <c r="ERQ66" s="90"/>
      <c r="ERR66" s="90"/>
      <c r="ERS66" s="90"/>
      <c r="ERT66" s="90"/>
      <c r="ERU66" s="90"/>
      <c r="ERV66" s="90"/>
      <c r="ERW66" s="90"/>
      <c r="ERX66" s="90"/>
      <c r="ERY66" s="90"/>
      <c r="ERZ66" s="90"/>
      <c r="ESA66" s="90"/>
      <c r="ESB66" s="90"/>
      <c r="ESC66" s="90"/>
      <c r="ESD66" s="90"/>
      <c r="ESE66" s="90"/>
      <c r="ESF66" s="90"/>
      <c r="ESG66" s="90"/>
      <c r="ESH66" s="90"/>
      <c r="ESI66" s="90"/>
      <c r="ESJ66" s="90"/>
      <c r="ESK66" s="90"/>
      <c r="ESL66" s="90"/>
      <c r="ESM66" s="90"/>
      <c r="ESN66" s="90"/>
      <c r="ESO66" s="90"/>
      <c r="ESP66" s="90"/>
      <c r="ESQ66" s="90"/>
      <c r="ESR66" s="90"/>
      <c r="ESS66" s="90"/>
      <c r="EST66" s="90"/>
      <c r="ESU66" s="90"/>
      <c r="ESV66" s="90"/>
      <c r="ESW66" s="90"/>
      <c r="ESX66" s="90"/>
      <c r="ESY66" s="90"/>
      <c r="ESZ66" s="90"/>
      <c r="ETA66" s="90"/>
      <c r="ETB66" s="90"/>
      <c r="ETC66" s="90"/>
      <c r="ETD66" s="90"/>
      <c r="ETE66" s="90"/>
      <c r="ETF66" s="90"/>
      <c r="ETG66" s="90"/>
      <c r="ETH66" s="90"/>
      <c r="ETI66" s="90"/>
      <c r="ETJ66" s="90"/>
      <c r="ETK66" s="90"/>
      <c r="ETL66" s="90"/>
      <c r="ETM66" s="90"/>
      <c r="ETN66" s="90"/>
      <c r="ETO66" s="90"/>
      <c r="ETP66" s="90"/>
      <c r="ETQ66" s="90"/>
      <c r="ETR66" s="90"/>
      <c r="ETS66" s="90"/>
      <c r="ETT66" s="90"/>
      <c r="ETU66" s="90"/>
      <c r="ETV66" s="90"/>
      <c r="ETW66" s="90"/>
      <c r="ETX66" s="90"/>
      <c r="ETY66" s="90"/>
      <c r="ETZ66" s="90"/>
      <c r="EUA66" s="90"/>
      <c r="EUB66" s="90"/>
      <c r="EUC66" s="90"/>
      <c r="EUD66" s="90"/>
      <c r="EUE66" s="90"/>
      <c r="EUF66" s="90"/>
      <c r="EUG66" s="90"/>
      <c r="EUH66" s="90"/>
      <c r="EUI66" s="90"/>
      <c r="EUJ66" s="90"/>
      <c r="EUK66" s="90"/>
      <c r="EUL66" s="90"/>
      <c r="EUM66" s="90"/>
      <c r="EUN66" s="90"/>
      <c r="EUO66" s="90"/>
      <c r="EUP66" s="90"/>
      <c r="EUQ66" s="90"/>
      <c r="EUR66" s="90"/>
      <c r="EUS66" s="90"/>
      <c r="EUT66" s="90"/>
      <c r="EUU66" s="90"/>
      <c r="EUV66" s="90"/>
      <c r="EUW66" s="90"/>
      <c r="EUX66" s="90"/>
      <c r="EUY66" s="90"/>
      <c r="EUZ66" s="90"/>
      <c r="EVA66" s="90"/>
      <c r="EVB66" s="90"/>
      <c r="EVC66" s="90"/>
      <c r="EVD66" s="90"/>
      <c r="EVE66" s="90"/>
      <c r="EVF66" s="90"/>
      <c r="EVG66" s="90"/>
      <c r="EVH66" s="90"/>
      <c r="EVI66" s="90"/>
      <c r="EVJ66" s="90"/>
      <c r="EVK66" s="90"/>
      <c r="EVL66" s="90"/>
      <c r="EVM66" s="90"/>
      <c r="EVN66" s="90"/>
      <c r="EVO66" s="90"/>
      <c r="EVP66" s="90"/>
      <c r="EVQ66" s="90"/>
      <c r="EVR66" s="90"/>
      <c r="EVS66" s="90"/>
      <c r="EVT66" s="90"/>
      <c r="EVU66" s="90"/>
      <c r="EVV66" s="90"/>
      <c r="EVW66" s="90"/>
      <c r="EVX66" s="90"/>
      <c r="EVY66" s="90"/>
      <c r="EVZ66" s="90"/>
      <c r="EWA66" s="90"/>
      <c r="EWB66" s="90"/>
      <c r="EWC66" s="90"/>
      <c r="EWD66" s="90"/>
      <c r="EWE66" s="90"/>
      <c r="EWF66" s="90"/>
      <c r="EWG66" s="90"/>
      <c r="EWH66" s="90"/>
      <c r="EWI66" s="90"/>
      <c r="EWJ66" s="90"/>
      <c r="EWK66" s="90"/>
      <c r="EWL66" s="90"/>
      <c r="EWM66" s="90"/>
      <c r="EWN66" s="90"/>
      <c r="EWO66" s="90"/>
      <c r="EWP66" s="90"/>
      <c r="EWQ66" s="90"/>
      <c r="EWR66" s="90"/>
      <c r="EWS66" s="90"/>
      <c r="EWT66" s="90"/>
      <c r="EWU66" s="90"/>
      <c r="EWV66" s="90"/>
      <c r="EWW66" s="90"/>
      <c r="EWX66" s="90"/>
      <c r="EWY66" s="90"/>
      <c r="EWZ66" s="90"/>
      <c r="EXA66" s="90"/>
      <c r="EXB66" s="90"/>
      <c r="EXC66" s="90"/>
      <c r="EXD66" s="90"/>
      <c r="EXE66" s="90"/>
      <c r="EXF66" s="90"/>
      <c r="EXG66" s="90"/>
      <c r="EXH66" s="90"/>
      <c r="EXI66" s="90"/>
      <c r="EXJ66" s="90"/>
      <c r="EXK66" s="90"/>
      <c r="EXL66" s="90"/>
      <c r="EXM66" s="90"/>
      <c r="EXN66" s="90"/>
      <c r="EXO66" s="90"/>
      <c r="EXP66" s="90"/>
      <c r="EXQ66" s="90"/>
      <c r="EXR66" s="90"/>
      <c r="EXS66" s="90"/>
      <c r="EXT66" s="90"/>
      <c r="EXU66" s="90"/>
      <c r="EXV66" s="90"/>
      <c r="EXW66" s="90"/>
      <c r="EXX66" s="90"/>
      <c r="EXY66" s="90"/>
      <c r="EXZ66" s="90"/>
      <c r="EYA66" s="90"/>
      <c r="EYB66" s="90"/>
      <c r="EYC66" s="90"/>
      <c r="EYD66" s="90"/>
      <c r="EYE66" s="90"/>
      <c r="EYF66" s="90"/>
      <c r="EYG66" s="90"/>
      <c r="EYH66" s="90"/>
      <c r="EYI66" s="90"/>
      <c r="EYJ66" s="90"/>
      <c r="EYK66" s="90"/>
      <c r="EYL66" s="90"/>
      <c r="EYM66" s="90"/>
      <c r="EYN66" s="90"/>
      <c r="EYO66" s="90"/>
      <c r="EYP66" s="90"/>
      <c r="EYQ66" s="90"/>
      <c r="EYR66" s="90"/>
      <c r="EYS66" s="90"/>
      <c r="EYT66" s="90"/>
      <c r="EYU66" s="90"/>
      <c r="EYV66" s="90"/>
      <c r="EYW66" s="90"/>
      <c r="EYX66" s="90"/>
      <c r="EYY66" s="90"/>
      <c r="EYZ66" s="90"/>
      <c r="EZA66" s="90"/>
      <c r="EZB66" s="90"/>
      <c r="EZC66" s="90"/>
      <c r="EZD66" s="90"/>
      <c r="EZE66" s="90"/>
      <c r="EZF66" s="90"/>
      <c r="EZG66" s="90"/>
      <c r="EZH66" s="90"/>
      <c r="EZI66" s="90"/>
      <c r="EZJ66" s="90"/>
      <c r="EZK66" s="90"/>
      <c r="EZL66" s="90"/>
      <c r="EZM66" s="90"/>
      <c r="EZN66" s="90"/>
      <c r="EZO66" s="90"/>
      <c r="EZP66" s="90"/>
      <c r="EZQ66" s="90"/>
      <c r="EZR66" s="90"/>
      <c r="EZS66" s="90"/>
      <c r="EZT66" s="90"/>
      <c r="EZU66" s="90"/>
      <c r="EZV66" s="90"/>
      <c r="EZW66" s="90"/>
      <c r="EZX66" s="90"/>
      <c r="EZY66" s="90"/>
      <c r="EZZ66" s="90"/>
      <c r="FAA66" s="90"/>
      <c r="FAB66" s="90"/>
      <c r="FAC66" s="90"/>
      <c r="FAD66" s="90"/>
      <c r="FAE66" s="90"/>
      <c r="FAF66" s="90"/>
      <c r="FAG66" s="90"/>
      <c r="FAH66" s="90"/>
      <c r="FAI66" s="90"/>
      <c r="FAJ66" s="90"/>
      <c r="FAK66" s="90"/>
      <c r="FAL66" s="90"/>
      <c r="FAM66" s="90"/>
      <c r="FAN66" s="90"/>
      <c r="FAO66" s="90"/>
      <c r="FAP66" s="90"/>
      <c r="FAQ66" s="90"/>
      <c r="FAR66" s="90"/>
      <c r="FAS66" s="90"/>
      <c r="FAT66" s="90"/>
      <c r="FAU66" s="90"/>
      <c r="FAV66" s="90"/>
      <c r="FAW66" s="90"/>
      <c r="FAX66" s="90"/>
      <c r="FAY66" s="90"/>
      <c r="FAZ66" s="90"/>
      <c r="FBA66" s="90"/>
      <c r="FBB66" s="90"/>
      <c r="FBC66" s="90"/>
      <c r="FBD66" s="90"/>
      <c r="FBE66" s="90"/>
      <c r="FBF66" s="90"/>
      <c r="FBG66" s="90"/>
      <c r="FBH66" s="90"/>
      <c r="FBI66" s="90"/>
      <c r="FBJ66" s="90"/>
      <c r="FBK66" s="90"/>
      <c r="FBL66" s="90"/>
      <c r="FBM66" s="90"/>
      <c r="FBN66" s="90"/>
      <c r="FBO66" s="90"/>
      <c r="FBP66" s="90"/>
      <c r="FBQ66" s="90"/>
      <c r="FBR66" s="90"/>
      <c r="FBS66" s="90"/>
      <c r="FBT66" s="90"/>
      <c r="FBU66" s="90"/>
      <c r="FBV66" s="90"/>
      <c r="FBW66" s="90"/>
      <c r="FBX66" s="90"/>
      <c r="FBY66" s="90"/>
      <c r="FBZ66" s="90"/>
      <c r="FCA66" s="90"/>
      <c r="FCB66" s="90"/>
      <c r="FCC66" s="90"/>
      <c r="FCD66" s="90"/>
      <c r="FCE66" s="90"/>
      <c r="FCF66" s="90"/>
      <c r="FCG66" s="90"/>
      <c r="FCH66" s="90"/>
      <c r="FCI66" s="90"/>
      <c r="FCJ66" s="90"/>
      <c r="FCK66" s="90"/>
      <c r="FCL66" s="90"/>
      <c r="FCM66" s="90"/>
      <c r="FCN66" s="90"/>
      <c r="FCO66" s="90"/>
      <c r="FCP66" s="90"/>
      <c r="FCQ66" s="90"/>
      <c r="FCR66" s="90"/>
      <c r="FCS66" s="90"/>
      <c r="FCT66" s="90"/>
      <c r="FCU66" s="90"/>
      <c r="FCV66" s="90"/>
      <c r="FCW66" s="90"/>
      <c r="FCX66" s="90"/>
      <c r="FCY66" s="90"/>
      <c r="FCZ66" s="90"/>
      <c r="FDA66" s="90"/>
      <c r="FDB66" s="90"/>
      <c r="FDC66" s="90"/>
      <c r="FDD66" s="90"/>
      <c r="FDE66" s="90"/>
      <c r="FDF66" s="90"/>
      <c r="FDG66" s="90"/>
      <c r="FDH66" s="90"/>
      <c r="FDI66" s="90"/>
      <c r="FDJ66" s="90"/>
      <c r="FDK66" s="90"/>
      <c r="FDL66" s="90"/>
      <c r="FDM66" s="90"/>
      <c r="FDN66" s="90"/>
      <c r="FDO66" s="90"/>
      <c r="FDP66" s="90"/>
      <c r="FDQ66" s="90"/>
      <c r="FDR66" s="90"/>
      <c r="FDS66" s="90"/>
      <c r="FDT66" s="90"/>
      <c r="FDU66" s="90"/>
      <c r="FDV66" s="90"/>
      <c r="FDW66" s="90"/>
      <c r="FDX66" s="90"/>
      <c r="FDY66" s="90"/>
      <c r="FDZ66" s="90"/>
      <c r="FEA66" s="90"/>
      <c r="FEB66" s="90"/>
      <c r="FEC66" s="90"/>
      <c r="FED66" s="90"/>
      <c r="FEE66" s="90"/>
      <c r="FEF66" s="90"/>
      <c r="FEG66" s="90"/>
      <c r="FEH66" s="90"/>
      <c r="FEI66" s="90"/>
      <c r="FEJ66" s="90"/>
      <c r="FEK66" s="90"/>
      <c r="FEL66" s="90"/>
      <c r="FEM66" s="90"/>
      <c r="FEN66" s="90"/>
      <c r="FEO66" s="90"/>
      <c r="FEP66" s="90"/>
      <c r="FEQ66" s="90"/>
      <c r="FER66" s="90"/>
      <c r="FES66" s="90"/>
      <c r="FET66" s="90"/>
      <c r="FEU66" s="90"/>
      <c r="FEV66" s="90"/>
      <c r="FEW66" s="90"/>
      <c r="FEX66" s="90"/>
      <c r="FEY66" s="90"/>
      <c r="FEZ66" s="90"/>
      <c r="FFA66" s="90"/>
      <c r="FFB66" s="90"/>
      <c r="FFC66" s="90"/>
      <c r="FFD66" s="90"/>
      <c r="FFE66" s="90"/>
      <c r="FFF66" s="90"/>
      <c r="FFG66" s="90"/>
      <c r="FFH66" s="90"/>
      <c r="FFI66" s="90"/>
      <c r="FFJ66" s="90"/>
      <c r="FFK66" s="90"/>
      <c r="FFL66" s="90"/>
      <c r="FFM66" s="90"/>
      <c r="FFN66" s="90"/>
      <c r="FFO66" s="90"/>
      <c r="FFP66" s="90"/>
      <c r="FFQ66" s="90"/>
      <c r="FFR66" s="90"/>
      <c r="FFS66" s="90"/>
      <c r="FFT66" s="90"/>
      <c r="FFU66" s="90"/>
      <c r="FFV66" s="90"/>
      <c r="FFW66" s="90"/>
      <c r="FFX66" s="90"/>
      <c r="FFY66" s="90"/>
      <c r="FFZ66" s="90"/>
      <c r="FGA66" s="90"/>
      <c r="FGB66" s="90"/>
      <c r="FGC66" s="90"/>
      <c r="FGD66" s="90"/>
      <c r="FGE66" s="90"/>
      <c r="FGF66" s="90"/>
      <c r="FGG66" s="90"/>
      <c r="FGH66" s="90"/>
      <c r="FGI66" s="90"/>
      <c r="FGJ66" s="90"/>
      <c r="FGK66" s="90"/>
      <c r="FGL66" s="90"/>
      <c r="FGM66" s="90"/>
      <c r="FGN66" s="90"/>
      <c r="FGO66" s="90"/>
      <c r="FGP66" s="90"/>
      <c r="FGQ66" s="90"/>
      <c r="FGR66" s="90"/>
      <c r="FGS66" s="90"/>
      <c r="FGT66" s="90"/>
      <c r="FGU66" s="90"/>
      <c r="FGV66" s="90"/>
      <c r="FGW66" s="90"/>
      <c r="FGX66" s="90"/>
      <c r="FGY66" s="90"/>
      <c r="FGZ66" s="90"/>
      <c r="FHA66" s="90"/>
      <c r="FHB66" s="90"/>
      <c r="FHC66" s="90"/>
      <c r="FHD66" s="90"/>
      <c r="FHE66" s="90"/>
      <c r="FHF66" s="90"/>
      <c r="FHG66" s="90"/>
      <c r="FHH66" s="90"/>
      <c r="FHI66" s="90"/>
      <c r="FHJ66" s="90"/>
      <c r="FHK66" s="90"/>
      <c r="FHL66" s="90"/>
      <c r="FHM66" s="90"/>
      <c r="FHN66" s="90"/>
      <c r="FHO66" s="90"/>
      <c r="FHP66" s="90"/>
      <c r="FHQ66" s="90"/>
      <c r="FHR66" s="90"/>
      <c r="FHS66" s="90"/>
      <c r="FHT66" s="90"/>
      <c r="FHU66" s="90"/>
      <c r="FHV66" s="90"/>
      <c r="FHW66" s="90"/>
      <c r="FHX66" s="90"/>
      <c r="FHY66" s="90"/>
      <c r="FHZ66" s="90"/>
      <c r="FIA66" s="90"/>
      <c r="FIB66" s="90"/>
      <c r="FIC66" s="90"/>
      <c r="FID66" s="90"/>
      <c r="FIE66" s="90"/>
      <c r="FIF66" s="90"/>
      <c r="FIG66" s="90"/>
      <c r="FIH66" s="90"/>
      <c r="FII66" s="90"/>
      <c r="FIJ66" s="90"/>
      <c r="FIK66" s="90"/>
      <c r="FIL66" s="90"/>
      <c r="FIM66" s="90"/>
      <c r="FIN66" s="90"/>
      <c r="FIO66" s="90"/>
      <c r="FIP66" s="90"/>
      <c r="FIQ66" s="90"/>
      <c r="FIR66" s="90"/>
      <c r="FIS66" s="90"/>
      <c r="FIT66" s="90"/>
      <c r="FIU66" s="90"/>
      <c r="FIV66" s="90"/>
      <c r="FIW66" s="90"/>
      <c r="FIX66" s="90"/>
      <c r="FIY66" s="90"/>
      <c r="FIZ66" s="90"/>
      <c r="FJA66" s="90"/>
      <c r="FJB66" s="90"/>
      <c r="FJC66" s="90"/>
      <c r="FJD66" s="90"/>
      <c r="FJE66" s="90"/>
      <c r="FJF66" s="90"/>
      <c r="FJG66" s="90"/>
      <c r="FJH66" s="90"/>
      <c r="FJI66" s="90"/>
      <c r="FJJ66" s="90"/>
      <c r="FJK66" s="90"/>
      <c r="FJL66" s="90"/>
      <c r="FJM66" s="90"/>
      <c r="FJN66" s="90"/>
      <c r="FJO66" s="90"/>
      <c r="FJP66" s="90"/>
      <c r="FJQ66" s="90"/>
      <c r="FJR66" s="90"/>
      <c r="FJS66" s="90"/>
      <c r="FJT66" s="90"/>
      <c r="FJU66" s="90"/>
      <c r="FJV66" s="90"/>
      <c r="FJW66" s="90"/>
      <c r="FJX66" s="90"/>
      <c r="FJY66" s="90"/>
      <c r="FJZ66" s="90"/>
      <c r="FKA66" s="90"/>
      <c r="FKB66" s="90"/>
      <c r="FKC66" s="90"/>
      <c r="FKD66" s="90"/>
      <c r="FKE66" s="90"/>
      <c r="FKF66" s="90"/>
      <c r="FKG66" s="90"/>
      <c r="FKH66" s="90"/>
      <c r="FKI66" s="90"/>
      <c r="FKJ66" s="90"/>
      <c r="FKK66" s="90"/>
      <c r="FKL66" s="90"/>
      <c r="FKM66" s="90"/>
      <c r="FKN66" s="90"/>
      <c r="FKO66" s="90"/>
      <c r="FKP66" s="90"/>
      <c r="FKQ66" s="90"/>
      <c r="FKR66" s="90"/>
      <c r="FKS66" s="90"/>
      <c r="FKT66" s="90"/>
      <c r="FKU66" s="90"/>
      <c r="FKV66" s="90"/>
      <c r="FKW66" s="90"/>
      <c r="FKX66" s="90"/>
      <c r="FKY66" s="90"/>
      <c r="FKZ66" s="90"/>
      <c r="FLA66" s="90"/>
      <c r="FLB66" s="90"/>
      <c r="FLC66" s="90"/>
      <c r="FLD66" s="90"/>
      <c r="FLE66" s="90"/>
      <c r="FLF66" s="90"/>
      <c r="FLG66" s="90"/>
      <c r="FLH66" s="90"/>
      <c r="FLI66" s="90"/>
      <c r="FLJ66" s="90"/>
      <c r="FLK66" s="90"/>
      <c r="FLL66" s="90"/>
      <c r="FLM66" s="90"/>
      <c r="FLN66" s="90"/>
      <c r="FLO66" s="90"/>
      <c r="FLP66" s="90"/>
      <c r="FLQ66" s="90"/>
      <c r="FLR66" s="90"/>
      <c r="FLS66" s="90"/>
      <c r="FLT66" s="90"/>
      <c r="FLU66" s="90"/>
      <c r="FLV66" s="90"/>
      <c r="FLW66" s="90"/>
      <c r="FLX66" s="90"/>
      <c r="FLY66" s="90"/>
      <c r="FLZ66" s="90"/>
      <c r="FMA66" s="90"/>
      <c r="FMB66" s="90"/>
      <c r="FMC66" s="90"/>
      <c r="FMD66" s="90"/>
      <c r="FME66" s="90"/>
      <c r="FMF66" s="90"/>
      <c r="FMG66" s="90"/>
      <c r="FMH66" s="90"/>
      <c r="FMI66" s="90"/>
      <c r="FMJ66" s="90"/>
      <c r="FMK66" s="90"/>
      <c r="FML66" s="90"/>
      <c r="FMM66" s="90"/>
      <c r="FMN66" s="90"/>
      <c r="FMO66" s="90"/>
      <c r="FMP66" s="90"/>
      <c r="FMQ66" s="90"/>
      <c r="FMR66" s="90"/>
      <c r="FMS66" s="90"/>
      <c r="FMT66" s="90"/>
      <c r="FMU66" s="90"/>
      <c r="FMV66" s="90"/>
      <c r="FMW66" s="90"/>
      <c r="FMX66" s="90"/>
      <c r="FMY66" s="90"/>
      <c r="FMZ66" s="90"/>
      <c r="FNA66" s="90"/>
      <c r="FNB66" s="90"/>
      <c r="FNC66" s="90"/>
      <c r="FND66" s="90"/>
      <c r="FNE66" s="90"/>
      <c r="FNF66" s="90"/>
      <c r="FNG66" s="90"/>
      <c r="FNH66" s="90"/>
      <c r="FNI66" s="90"/>
      <c r="FNJ66" s="90"/>
      <c r="FNK66" s="90"/>
      <c r="FNL66" s="90"/>
      <c r="FNM66" s="90"/>
      <c r="FNN66" s="90"/>
      <c r="FNO66" s="90"/>
      <c r="FNP66" s="90"/>
      <c r="FNQ66" s="90"/>
      <c r="FNR66" s="90"/>
      <c r="FNS66" s="90"/>
      <c r="FNT66" s="90"/>
      <c r="FNU66" s="90"/>
      <c r="FNV66" s="90"/>
      <c r="FNW66" s="90"/>
      <c r="FNX66" s="90"/>
      <c r="FNY66" s="90"/>
      <c r="FNZ66" s="90"/>
      <c r="FOA66" s="90"/>
      <c r="FOB66" s="90"/>
      <c r="FOC66" s="90"/>
      <c r="FOD66" s="90"/>
      <c r="FOE66" s="90"/>
      <c r="FOF66" s="90"/>
      <c r="FOG66" s="90"/>
      <c r="FOH66" s="90"/>
      <c r="FOI66" s="90"/>
      <c r="FOJ66" s="90"/>
      <c r="FOK66" s="90"/>
      <c r="FOL66" s="90"/>
      <c r="FOM66" s="90"/>
      <c r="FON66" s="90"/>
      <c r="FOO66" s="90"/>
      <c r="FOP66" s="90"/>
      <c r="FOQ66" s="90"/>
      <c r="FOR66" s="90"/>
      <c r="FOS66" s="90"/>
      <c r="FOT66" s="90"/>
      <c r="FOU66" s="90"/>
      <c r="FOV66" s="90"/>
      <c r="FOW66" s="90"/>
      <c r="FOX66" s="90"/>
      <c r="FOY66" s="90"/>
      <c r="FOZ66" s="90"/>
      <c r="FPA66" s="90"/>
      <c r="FPB66" s="90"/>
      <c r="FPC66" s="90"/>
      <c r="FPD66" s="90"/>
      <c r="FPE66" s="90"/>
      <c r="FPF66" s="90"/>
      <c r="FPG66" s="90"/>
      <c r="FPH66" s="90"/>
      <c r="FPI66" s="90"/>
      <c r="FPJ66" s="90"/>
      <c r="FPK66" s="90"/>
      <c r="FPL66" s="90"/>
      <c r="FPM66" s="90"/>
      <c r="FPN66" s="90"/>
      <c r="FPO66" s="90"/>
      <c r="FPP66" s="90"/>
      <c r="FPQ66" s="90"/>
      <c r="FPR66" s="90"/>
      <c r="FPS66" s="90"/>
      <c r="FPT66" s="90"/>
      <c r="FPU66" s="90"/>
      <c r="FPV66" s="90"/>
      <c r="FPW66" s="90"/>
      <c r="FPX66" s="90"/>
      <c r="FPY66" s="90"/>
      <c r="FPZ66" s="90"/>
      <c r="FQA66" s="90"/>
      <c r="FQB66" s="90"/>
      <c r="FQC66" s="90"/>
      <c r="FQD66" s="90"/>
      <c r="FQE66" s="90"/>
      <c r="FQF66" s="90"/>
      <c r="FQG66" s="90"/>
      <c r="FQH66" s="90"/>
      <c r="FQI66" s="90"/>
      <c r="FQJ66" s="90"/>
      <c r="FQK66" s="90"/>
      <c r="FQL66" s="90"/>
      <c r="FQM66" s="90"/>
      <c r="FQN66" s="90"/>
      <c r="FQO66" s="90"/>
      <c r="FQP66" s="90"/>
      <c r="FQQ66" s="90"/>
      <c r="FQR66" s="90"/>
      <c r="FQS66" s="90"/>
      <c r="FQT66" s="90"/>
      <c r="FQU66" s="90"/>
      <c r="FQV66" s="90"/>
      <c r="FQW66" s="90"/>
      <c r="FQX66" s="90"/>
      <c r="FQY66" s="90"/>
      <c r="FQZ66" s="90"/>
      <c r="FRA66" s="90"/>
      <c r="FRB66" s="90"/>
      <c r="FRC66" s="90"/>
      <c r="FRD66" s="90"/>
      <c r="FRE66" s="90"/>
      <c r="FRF66" s="90"/>
      <c r="FRG66" s="90"/>
      <c r="FRH66" s="90"/>
      <c r="FRI66" s="90"/>
      <c r="FRJ66" s="90"/>
      <c r="FRK66" s="90"/>
      <c r="FRL66" s="90"/>
      <c r="FRM66" s="90"/>
      <c r="FRN66" s="90"/>
      <c r="FRO66" s="90"/>
      <c r="FRP66" s="90"/>
      <c r="FRQ66" s="90"/>
      <c r="FRR66" s="90"/>
      <c r="FRS66" s="90"/>
      <c r="FRT66" s="90"/>
      <c r="FRU66" s="90"/>
      <c r="FRV66" s="90"/>
      <c r="FRW66" s="90"/>
      <c r="FRX66" s="90"/>
      <c r="FRY66" s="90"/>
      <c r="FRZ66" s="90"/>
      <c r="FSA66" s="90"/>
      <c r="FSB66" s="90"/>
      <c r="FSC66" s="90"/>
      <c r="FSD66" s="90"/>
      <c r="FSE66" s="90"/>
      <c r="FSF66" s="90"/>
      <c r="FSG66" s="90"/>
      <c r="FSH66" s="90"/>
      <c r="FSI66" s="90"/>
      <c r="FSJ66" s="90"/>
      <c r="FSK66" s="90"/>
      <c r="FSL66" s="90"/>
      <c r="FSM66" s="90"/>
      <c r="FSN66" s="90"/>
      <c r="FSO66" s="90"/>
      <c r="FSP66" s="90"/>
      <c r="FSQ66" s="90"/>
      <c r="FSR66" s="90"/>
      <c r="FSS66" s="90"/>
      <c r="FST66" s="90"/>
      <c r="FSU66" s="90"/>
      <c r="FSV66" s="90"/>
      <c r="FSW66" s="90"/>
      <c r="FSX66" s="90"/>
      <c r="FSY66" s="90"/>
      <c r="FSZ66" s="90"/>
      <c r="FTA66" s="90"/>
      <c r="FTB66" s="90"/>
      <c r="FTC66" s="90"/>
      <c r="FTD66" s="90"/>
      <c r="FTE66" s="90"/>
      <c r="FTF66" s="90"/>
      <c r="FTG66" s="90"/>
      <c r="FTH66" s="90"/>
      <c r="FTI66" s="90"/>
      <c r="FTJ66" s="90"/>
      <c r="FTK66" s="90"/>
      <c r="FTL66" s="90"/>
      <c r="FTM66" s="90"/>
      <c r="FTN66" s="90"/>
      <c r="FTO66" s="90"/>
      <c r="FTP66" s="90"/>
      <c r="FTQ66" s="90"/>
      <c r="FTR66" s="90"/>
      <c r="FTS66" s="90"/>
      <c r="FTT66" s="90"/>
      <c r="FTU66" s="90"/>
      <c r="FTV66" s="90"/>
      <c r="FTW66" s="90"/>
      <c r="FTX66" s="90"/>
      <c r="FTY66" s="90"/>
      <c r="FTZ66" s="90"/>
      <c r="FUA66" s="90"/>
      <c r="FUB66" s="90"/>
      <c r="FUC66" s="90"/>
      <c r="FUD66" s="90"/>
      <c r="FUE66" s="90"/>
      <c r="FUF66" s="90"/>
      <c r="FUG66" s="90"/>
      <c r="FUH66" s="90"/>
      <c r="FUI66" s="90"/>
      <c r="FUJ66" s="90"/>
      <c r="FUK66" s="90"/>
      <c r="FUL66" s="90"/>
      <c r="FUM66" s="90"/>
      <c r="FUN66" s="90"/>
      <c r="FUO66" s="90"/>
      <c r="FUP66" s="90"/>
      <c r="FUQ66" s="90"/>
      <c r="FUR66" s="90"/>
      <c r="FUS66" s="90"/>
      <c r="FUT66" s="90"/>
      <c r="FUU66" s="90"/>
      <c r="FUV66" s="90"/>
      <c r="FUW66" s="90"/>
      <c r="FUX66" s="90"/>
      <c r="FUY66" s="90"/>
      <c r="FUZ66" s="90"/>
      <c r="FVA66" s="90"/>
      <c r="FVB66" s="90"/>
      <c r="FVC66" s="90"/>
      <c r="FVD66" s="90"/>
      <c r="FVE66" s="90"/>
      <c r="FVF66" s="90"/>
      <c r="FVG66" s="90"/>
      <c r="FVH66" s="90"/>
      <c r="FVI66" s="90"/>
      <c r="FVJ66" s="90"/>
      <c r="FVK66" s="90"/>
      <c r="FVL66" s="90"/>
      <c r="FVM66" s="90"/>
      <c r="FVN66" s="90"/>
      <c r="FVO66" s="90"/>
      <c r="FVP66" s="90"/>
      <c r="FVQ66" s="90"/>
      <c r="FVR66" s="90"/>
      <c r="FVS66" s="90"/>
      <c r="FVT66" s="90"/>
      <c r="FVU66" s="90"/>
      <c r="FVV66" s="90"/>
      <c r="FVW66" s="90"/>
      <c r="FVX66" s="90"/>
      <c r="FVY66" s="90"/>
      <c r="FVZ66" s="90"/>
      <c r="FWA66" s="90"/>
      <c r="FWB66" s="90"/>
      <c r="FWC66" s="90"/>
      <c r="FWD66" s="90"/>
      <c r="FWE66" s="90"/>
      <c r="FWF66" s="90"/>
      <c r="FWG66" s="90"/>
      <c r="FWH66" s="90"/>
      <c r="FWI66" s="90"/>
      <c r="FWJ66" s="90"/>
      <c r="FWK66" s="90"/>
      <c r="FWL66" s="90"/>
      <c r="FWM66" s="90"/>
      <c r="FWN66" s="90"/>
      <c r="FWO66" s="90"/>
      <c r="FWP66" s="90"/>
      <c r="FWQ66" s="90"/>
      <c r="FWR66" s="90"/>
      <c r="FWS66" s="90"/>
      <c r="FWT66" s="90"/>
      <c r="FWU66" s="90"/>
      <c r="FWV66" s="90"/>
      <c r="FWW66" s="90"/>
      <c r="FWX66" s="90"/>
      <c r="FWY66" s="90"/>
      <c r="FWZ66" s="90"/>
      <c r="FXA66" s="90"/>
      <c r="FXB66" s="90"/>
      <c r="FXC66" s="90"/>
      <c r="FXD66" s="90"/>
      <c r="FXE66" s="90"/>
      <c r="FXF66" s="90"/>
      <c r="FXG66" s="90"/>
      <c r="FXH66" s="90"/>
      <c r="FXI66" s="90"/>
      <c r="FXJ66" s="90"/>
      <c r="FXK66" s="90"/>
      <c r="FXL66" s="90"/>
      <c r="FXM66" s="90"/>
      <c r="FXN66" s="90"/>
      <c r="FXO66" s="90"/>
      <c r="FXP66" s="90"/>
      <c r="FXQ66" s="90"/>
      <c r="FXR66" s="90"/>
      <c r="FXS66" s="90"/>
      <c r="FXT66" s="90"/>
      <c r="FXU66" s="90"/>
      <c r="FXV66" s="90"/>
      <c r="FXW66" s="90"/>
      <c r="FXX66" s="90"/>
      <c r="FXY66" s="90"/>
      <c r="FXZ66" s="90"/>
      <c r="FYA66" s="90"/>
      <c r="FYB66" s="90"/>
      <c r="FYC66" s="90"/>
      <c r="FYD66" s="90"/>
      <c r="FYE66" s="90"/>
      <c r="FYF66" s="90"/>
      <c r="FYG66" s="90"/>
      <c r="FYH66" s="90"/>
      <c r="FYI66" s="90"/>
      <c r="FYJ66" s="90"/>
      <c r="FYK66" s="90"/>
      <c r="FYL66" s="90"/>
      <c r="FYM66" s="90"/>
      <c r="FYN66" s="90"/>
      <c r="FYO66" s="90"/>
      <c r="FYP66" s="90"/>
      <c r="FYQ66" s="90"/>
      <c r="FYR66" s="90"/>
      <c r="FYS66" s="90"/>
      <c r="FYT66" s="90"/>
      <c r="FYU66" s="90"/>
      <c r="FYV66" s="90"/>
      <c r="FYW66" s="90"/>
      <c r="FYX66" s="90"/>
      <c r="FYY66" s="90"/>
      <c r="FYZ66" s="90"/>
      <c r="FZA66" s="90"/>
      <c r="FZB66" s="90"/>
      <c r="FZC66" s="90"/>
      <c r="FZD66" s="90"/>
      <c r="FZE66" s="90"/>
      <c r="FZF66" s="90"/>
      <c r="FZG66" s="90"/>
      <c r="FZH66" s="90"/>
      <c r="FZI66" s="90"/>
      <c r="FZJ66" s="90"/>
      <c r="FZK66" s="90"/>
      <c r="FZL66" s="90"/>
      <c r="FZM66" s="90"/>
      <c r="FZN66" s="90"/>
      <c r="FZO66" s="90"/>
      <c r="FZP66" s="90"/>
      <c r="FZQ66" s="90"/>
      <c r="FZR66" s="90"/>
      <c r="FZS66" s="90"/>
      <c r="FZT66" s="90"/>
      <c r="FZU66" s="90"/>
      <c r="FZV66" s="90"/>
      <c r="FZW66" s="90"/>
      <c r="FZX66" s="90"/>
      <c r="FZY66" s="90"/>
      <c r="FZZ66" s="90"/>
      <c r="GAA66" s="90"/>
      <c r="GAB66" s="90"/>
      <c r="GAC66" s="90"/>
      <c r="GAD66" s="90"/>
      <c r="GAE66" s="90"/>
      <c r="GAF66" s="90"/>
      <c r="GAG66" s="90"/>
      <c r="GAH66" s="90"/>
      <c r="GAI66" s="90"/>
      <c r="GAJ66" s="90"/>
      <c r="GAK66" s="90"/>
      <c r="GAL66" s="90"/>
      <c r="GAM66" s="90"/>
      <c r="GAN66" s="90"/>
      <c r="GAO66" s="90"/>
      <c r="GAP66" s="90"/>
      <c r="GAQ66" s="90"/>
      <c r="GAR66" s="90"/>
      <c r="GAS66" s="90"/>
      <c r="GAT66" s="90"/>
      <c r="GAU66" s="90"/>
      <c r="GAV66" s="90"/>
      <c r="GAW66" s="90"/>
      <c r="GAX66" s="90"/>
      <c r="GAY66" s="90"/>
      <c r="GAZ66" s="90"/>
      <c r="GBA66" s="90"/>
      <c r="GBB66" s="90"/>
      <c r="GBC66" s="90"/>
      <c r="GBD66" s="90"/>
      <c r="GBE66" s="90"/>
      <c r="GBF66" s="90"/>
      <c r="GBG66" s="90"/>
      <c r="GBH66" s="90"/>
      <c r="GBI66" s="90"/>
      <c r="GBJ66" s="90"/>
      <c r="GBK66" s="90"/>
      <c r="GBL66" s="90"/>
      <c r="GBM66" s="90"/>
      <c r="GBN66" s="90"/>
      <c r="GBO66" s="90"/>
      <c r="GBP66" s="90"/>
      <c r="GBQ66" s="90"/>
      <c r="GBR66" s="90"/>
      <c r="GBS66" s="90"/>
      <c r="GBT66" s="90"/>
      <c r="GBU66" s="90"/>
      <c r="GBV66" s="90"/>
      <c r="GBW66" s="90"/>
      <c r="GBX66" s="90"/>
      <c r="GBY66" s="90"/>
      <c r="GBZ66" s="90"/>
      <c r="GCA66" s="90"/>
      <c r="GCB66" s="90"/>
      <c r="GCC66" s="90"/>
      <c r="GCD66" s="90"/>
      <c r="GCE66" s="90"/>
      <c r="GCF66" s="90"/>
      <c r="GCG66" s="90"/>
      <c r="GCH66" s="90"/>
      <c r="GCI66" s="90"/>
      <c r="GCJ66" s="90"/>
      <c r="GCK66" s="90"/>
      <c r="GCL66" s="90"/>
      <c r="GCM66" s="90"/>
      <c r="GCN66" s="90"/>
      <c r="GCO66" s="90"/>
      <c r="GCP66" s="90"/>
      <c r="GCQ66" s="90"/>
      <c r="GCR66" s="90"/>
      <c r="GCS66" s="90"/>
      <c r="GCT66" s="90"/>
      <c r="GCU66" s="90"/>
      <c r="GCV66" s="90"/>
      <c r="GCW66" s="90"/>
      <c r="GCX66" s="90"/>
      <c r="GCY66" s="90"/>
      <c r="GCZ66" s="90"/>
      <c r="GDA66" s="90"/>
      <c r="GDB66" s="90"/>
      <c r="GDC66" s="90"/>
      <c r="GDD66" s="90"/>
      <c r="GDE66" s="90"/>
      <c r="GDF66" s="90"/>
      <c r="GDG66" s="90"/>
      <c r="GDH66" s="90"/>
      <c r="GDI66" s="90"/>
      <c r="GDJ66" s="90"/>
      <c r="GDK66" s="90"/>
      <c r="GDL66" s="90"/>
      <c r="GDM66" s="90"/>
      <c r="GDN66" s="90"/>
      <c r="GDO66" s="90"/>
      <c r="GDP66" s="90"/>
      <c r="GDQ66" s="90"/>
      <c r="GDR66" s="90"/>
      <c r="GDS66" s="90"/>
      <c r="GDT66" s="90"/>
      <c r="GDU66" s="90"/>
      <c r="GDV66" s="90"/>
      <c r="GDW66" s="90"/>
      <c r="GDX66" s="90"/>
      <c r="GDY66" s="90"/>
      <c r="GDZ66" s="90"/>
      <c r="GEA66" s="90"/>
      <c r="GEB66" s="90"/>
      <c r="GEC66" s="90"/>
      <c r="GED66" s="90"/>
      <c r="GEE66" s="90"/>
      <c r="GEF66" s="90"/>
      <c r="GEG66" s="90"/>
      <c r="GEH66" s="90"/>
      <c r="GEI66" s="90"/>
      <c r="GEJ66" s="90"/>
      <c r="GEK66" s="90"/>
      <c r="GEL66" s="90"/>
      <c r="GEM66" s="90"/>
      <c r="GEN66" s="90"/>
      <c r="GEO66" s="90"/>
      <c r="GEP66" s="90"/>
      <c r="GEQ66" s="90"/>
      <c r="GER66" s="90"/>
      <c r="GES66" s="90"/>
      <c r="GET66" s="90"/>
      <c r="GEU66" s="90"/>
      <c r="GEV66" s="90"/>
      <c r="GEW66" s="90"/>
      <c r="GEX66" s="90"/>
      <c r="GEY66" s="90"/>
      <c r="GEZ66" s="90"/>
      <c r="GFA66" s="90"/>
      <c r="GFB66" s="90"/>
      <c r="GFC66" s="90"/>
      <c r="GFD66" s="90"/>
      <c r="GFE66" s="90"/>
      <c r="GFF66" s="90"/>
      <c r="GFG66" s="90"/>
      <c r="GFH66" s="90"/>
      <c r="GFI66" s="90"/>
      <c r="GFJ66" s="90"/>
      <c r="GFK66" s="90"/>
      <c r="GFL66" s="90"/>
      <c r="GFM66" s="90"/>
      <c r="GFN66" s="90"/>
      <c r="GFO66" s="90"/>
      <c r="GFP66" s="90"/>
      <c r="GFQ66" s="90"/>
      <c r="GFR66" s="90"/>
      <c r="GFS66" s="90"/>
      <c r="GFT66" s="90"/>
      <c r="GFU66" s="90"/>
      <c r="GFV66" s="90"/>
      <c r="GFW66" s="90"/>
      <c r="GFX66" s="90"/>
      <c r="GFY66" s="90"/>
      <c r="GFZ66" s="90"/>
      <c r="GGA66" s="90"/>
      <c r="GGB66" s="90"/>
      <c r="GGC66" s="90"/>
      <c r="GGD66" s="90"/>
      <c r="GGE66" s="90"/>
      <c r="GGF66" s="90"/>
      <c r="GGG66" s="90"/>
      <c r="GGH66" s="90"/>
      <c r="GGI66" s="90"/>
      <c r="GGJ66" s="90"/>
      <c r="GGK66" s="90"/>
      <c r="GGL66" s="90"/>
      <c r="GGM66" s="90"/>
      <c r="GGN66" s="90"/>
      <c r="GGO66" s="90"/>
      <c r="GGP66" s="90"/>
      <c r="GGQ66" s="90"/>
      <c r="GGR66" s="90"/>
      <c r="GGS66" s="90"/>
      <c r="GGT66" s="90"/>
      <c r="GGU66" s="90"/>
      <c r="GGV66" s="90"/>
      <c r="GGW66" s="90"/>
      <c r="GGX66" s="90"/>
      <c r="GGY66" s="90"/>
      <c r="GGZ66" s="90"/>
      <c r="GHA66" s="90"/>
      <c r="GHB66" s="90"/>
      <c r="GHC66" s="90"/>
      <c r="GHD66" s="90"/>
      <c r="GHE66" s="90"/>
      <c r="GHF66" s="90"/>
      <c r="GHG66" s="90"/>
      <c r="GHH66" s="90"/>
      <c r="GHI66" s="90"/>
      <c r="GHJ66" s="90"/>
      <c r="GHK66" s="90"/>
      <c r="GHL66" s="90"/>
      <c r="GHM66" s="90"/>
      <c r="GHN66" s="90"/>
      <c r="GHO66" s="90"/>
      <c r="GHP66" s="90"/>
      <c r="GHQ66" s="90"/>
      <c r="GHR66" s="90"/>
      <c r="GHS66" s="90"/>
      <c r="GHT66" s="90"/>
      <c r="GHU66" s="90"/>
      <c r="GHV66" s="90"/>
      <c r="GHW66" s="90"/>
      <c r="GHX66" s="90"/>
      <c r="GHY66" s="90"/>
      <c r="GHZ66" s="90"/>
      <c r="GIA66" s="90"/>
      <c r="GIB66" s="90"/>
      <c r="GIC66" s="90"/>
      <c r="GID66" s="90"/>
      <c r="GIE66" s="90"/>
      <c r="GIF66" s="90"/>
      <c r="GIG66" s="90"/>
      <c r="GIH66" s="90"/>
      <c r="GII66" s="90"/>
      <c r="GIJ66" s="90"/>
      <c r="GIK66" s="90"/>
      <c r="GIL66" s="90"/>
      <c r="GIM66" s="90"/>
      <c r="GIN66" s="90"/>
      <c r="GIO66" s="90"/>
      <c r="GIP66" s="90"/>
      <c r="GIQ66" s="90"/>
      <c r="GIR66" s="90"/>
      <c r="GIS66" s="90"/>
      <c r="GIT66" s="90"/>
      <c r="GIU66" s="90"/>
      <c r="GIV66" s="90"/>
      <c r="GIW66" s="90"/>
      <c r="GIX66" s="90"/>
      <c r="GIY66" s="90"/>
      <c r="GIZ66" s="90"/>
      <c r="GJA66" s="90"/>
      <c r="GJB66" s="90"/>
      <c r="GJC66" s="90"/>
      <c r="GJD66" s="90"/>
      <c r="GJE66" s="90"/>
      <c r="GJF66" s="90"/>
      <c r="GJG66" s="90"/>
      <c r="GJH66" s="90"/>
      <c r="GJI66" s="90"/>
      <c r="GJJ66" s="90"/>
      <c r="GJK66" s="90"/>
      <c r="GJL66" s="90"/>
      <c r="GJM66" s="90"/>
      <c r="GJN66" s="90"/>
      <c r="GJO66" s="90"/>
      <c r="GJP66" s="90"/>
      <c r="GJQ66" s="90"/>
      <c r="GJR66" s="90"/>
      <c r="GJS66" s="90"/>
      <c r="GJT66" s="90"/>
      <c r="GJU66" s="90"/>
      <c r="GJV66" s="90"/>
      <c r="GJW66" s="90"/>
      <c r="GJX66" s="90"/>
      <c r="GJY66" s="90"/>
      <c r="GJZ66" s="90"/>
      <c r="GKA66" s="90"/>
      <c r="GKB66" s="90"/>
      <c r="GKC66" s="90"/>
      <c r="GKD66" s="90"/>
      <c r="GKE66" s="90"/>
      <c r="GKF66" s="90"/>
      <c r="GKG66" s="90"/>
      <c r="GKH66" s="90"/>
      <c r="GKI66" s="90"/>
      <c r="GKJ66" s="90"/>
      <c r="GKK66" s="90"/>
      <c r="GKL66" s="90"/>
      <c r="GKM66" s="90"/>
      <c r="GKN66" s="90"/>
      <c r="GKO66" s="90"/>
      <c r="GKP66" s="90"/>
      <c r="GKQ66" s="90"/>
      <c r="GKR66" s="90"/>
      <c r="GKS66" s="90"/>
      <c r="GKT66" s="90"/>
      <c r="GKU66" s="90"/>
      <c r="GKV66" s="90"/>
      <c r="GKW66" s="90"/>
      <c r="GKX66" s="90"/>
      <c r="GKY66" s="90"/>
      <c r="GKZ66" s="90"/>
      <c r="GLA66" s="90"/>
      <c r="GLB66" s="90"/>
      <c r="GLC66" s="90"/>
      <c r="GLD66" s="90"/>
      <c r="GLE66" s="90"/>
      <c r="GLF66" s="90"/>
      <c r="GLG66" s="90"/>
      <c r="GLH66" s="90"/>
      <c r="GLI66" s="90"/>
      <c r="GLJ66" s="90"/>
      <c r="GLK66" s="90"/>
      <c r="GLL66" s="90"/>
      <c r="GLM66" s="90"/>
      <c r="GLN66" s="90"/>
      <c r="GLO66" s="90"/>
      <c r="GLP66" s="90"/>
      <c r="GLQ66" s="90"/>
      <c r="GLR66" s="90"/>
      <c r="GLS66" s="90"/>
      <c r="GLT66" s="90"/>
      <c r="GLU66" s="90"/>
      <c r="GLV66" s="90"/>
      <c r="GLW66" s="90"/>
      <c r="GLX66" s="90"/>
      <c r="GLY66" s="90"/>
      <c r="GLZ66" s="90"/>
      <c r="GMA66" s="90"/>
      <c r="GMB66" s="90"/>
      <c r="GMC66" s="90"/>
      <c r="GMD66" s="90"/>
      <c r="GME66" s="90"/>
      <c r="GMF66" s="90"/>
      <c r="GMG66" s="90"/>
      <c r="GMH66" s="90"/>
      <c r="GMI66" s="90"/>
      <c r="GMJ66" s="90"/>
      <c r="GMK66" s="90"/>
      <c r="GML66" s="90"/>
      <c r="GMM66" s="90"/>
      <c r="GMN66" s="90"/>
      <c r="GMO66" s="90"/>
      <c r="GMP66" s="90"/>
      <c r="GMQ66" s="90"/>
      <c r="GMR66" s="90"/>
      <c r="GMS66" s="90"/>
      <c r="GMT66" s="90"/>
      <c r="GMU66" s="90"/>
      <c r="GMV66" s="90"/>
      <c r="GMW66" s="90"/>
      <c r="GMX66" s="90"/>
      <c r="GMY66" s="90"/>
      <c r="GMZ66" s="90"/>
      <c r="GNA66" s="90"/>
      <c r="GNB66" s="90"/>
      <c r="GNC66" s="90"/>
      <c r="GND66" s="90"/>
      <c r="GNE66" s="90"/>
      <c r="GNF66" s="90"/>
      <c r="GNG66" s="90"/>
      <c r="GNH66" s="90"/>
      <c r="GNI66" s="90"/>
      <c r="GNJ66" s="90"/>
      <c r="GNK66" s="90"/>
      <c r="GNL66" s="90"/>
      <c r="GNM66" s="90"/>
      <c r="GNN66" s="90"/>
      <c r="GNO66" s="90"/>
      <c r="GNP66" s="90"/>
      <c r="GNQ66" s="90"/>
      <c r="GNR66" s="90"/>
      <c r="GNS66" s="90"/>
      <c r="GNT66" s="90"/>
      <c r="GNU66" s="90"/>
      <c r="GNV66" s="90"/>
      <c r="GNW66" s="90"/>
      <c r="GNX66" s="90"/>
      <c r="GNY66" s="90"/>
      <c r="GNZ66" s="90"/>
      <c r="GOA66" s="90"/>
      <c r="GOB66" s="90"/>
      <c r="GOC66" s="90"/>
      <c r="GOD66" s="90"/>
      <c r="GOE66" s="90"/>
      <c r="GOF66" s="90"/>
      <c r="GOG66" s="90"/>
      <c r="GOH66" s="90"/>
      <c r="GOI66" s="90"/>
      <c r="GOJ66" s="90"/>
      <c r="GOK66" s="90"/>
      <c r="GOL66" s="90"/>
      <c r="GOM66" s="90"/>
      <c r="GON66" s="90"/>
      <c r="GOO66" s="90"/>
      <c r="GOP66" s="90"/>
      <c r="GOQ66" s="90"/>
      <c r="GOR66" s="90"/>
      <c r="GOS66" s="90"/>
      <c r="GOT66" s="90"/>
      <c r="GOU66" s="90"/>
      <c r="GOV66" s="90"/>
      <c r="GOW66" s="90"/>
      <c r="GOX66" s="90"/>
      <c r="GOY66" s="90"/>
      <c r="GOZ66" s="90"/>
      <c r="GPA66" s="90"/>
      <c r="GPB66" s="90"/>
      <c r="GPC66" s="90"/>
      <c r="GPD66" s="90"/>
      <c r="GPE66" s="90"/>
      <c r="GPF66" s="90"/>
      <c r="GPG66" s="90"/>
      <c r="GPH66" s="90"/>
      <c r="GPI66" s="90"/>
      <c r="GPJ66" s="90"/>
      <c r="GPK66" s="90"/>
      <c r="GPL66" s="90"/>
      <c r="GPM66" s="90"/>
      <c r="GPN66" s="90"/>
      <c r="GPO66" s="90"/>
      <c r="GPP66" s="90"/>
      <c r="GPQ66" s="90"/>
      <c r="GPR66" s="90"/>
      <c r="GPS66" s="90"/>
      <c r="GPT66" s="90"/>
      <c r="GPU66" s="90"/>
      <c r="GPV66" s="90"/>
      <c r="GPW66" s="90"/>
      <c r="GPX66" s="90"/>
      <c r="GPY66" s="90"/>
      <c r="GPZ66" s="90"/>
      <c r="GQA66" s="90"/>
      <c r="GQB66" s="90"/>
      <c r="GQC66" s="90"/>
      <c r="GQD66" s="90"/>
      <c r="GQE66" s="90"/>
      <c r="GQF66" s="90"/>
      <c r="GQG66" s="90"/>
      <c r="GQH66" s="90"/>
      <c r="GQI66" s="90"/>
      <c r="GQJ66" s="90"/>
      <c r="GQK66" s="90"/>
      <c r="GQL66" s="90"/>
      <c r="GQM66" s="90"/>
      <c r="GQN66" s="90"/>
      <c r="GQO66" s="90"/>
      <c r="GQP66" s="90"/>
      <c r="GQQ66" s="90"/>
      <c r="GQR66" s="90"/>
      <c r="GQS66" s="90"/>
      <c r="GQT66" s="90"/>
      <c r="GQU66" s="90"/>
      <c r="GQV66" s="90"/>
      <c r="GQW66" s="90"/>
      <c r="GQX66" s="90"/>
      <c r="GQY66" s="90"/>
      <c r="GQZ66" s="90"/>
      <c r="GRA66" s="90"/>
      <c r="GRB66" s="90"/>
      <c r="GRC66" s="90"/>
      <c r="GRD66" s="90"/>
      <c r="GRE66" s="90"/>
      <c r="GRF66" s="90"/>
      <c r="GRG66" s="90"/>
      <c r="GRH66" s="90"/>
      <c r="GRI66" s="90"/>
      <c r="GRJ66" s="90"/>
      <c r="GRK66" s="90"/>
      <c r="GRL66" s="90"/>
      <c r="GRM66" s="90"/>
      <c r="GRN66" s="90"/>
      <c r="GRO66" s="90"/>
      <c r="GRP66" s="90"/>
      <c r="GRQ66" s="90"/>
      <c r="GRR66" s="90"/>
      <c r="GRS66" s="90"/>
      <c r="GRT66" s="90"/>
      <c r="GRU66" s="90"/>
      <c r="GRV66" s="90"/>
      <c r="GRW66" s="90"/>
      <c r="GRX66" s="90"/>
      <c r="GRY66" s="90"/>
      <c r="GRZ66" s="90"/>
      <c r="GSA66" s="90"/>
      <c r="GSB66" s="90"/>
      <c r="GSC66" s="90"/>
      <c r="GSD66" s="90"/>
      <c r="GSE66" s="90"/>
      <c r="GSF66" s="90"/>
      <c r="GSG66" s="90"/>
      <c r="GSH66" s="90"/>
      <c r="GSI66" s="90"/>
      <c r="GSJ66" s="90"/>
      <c r="GSK66" s="90"/>
      <c r="GSL66" s="90"/>
      <c r="GSM66" s="90"/>
      <c r="GSN66" s="90"/>
      <c r="GSO66" s="90"/>
      <c r="GSP66" s="90"/>
      <c r="GSQ66" s="90"/>
      <c r="GSR66" s="90"/>
      <c r="GSS66" s="90"/>
      <c r="GST66" s="90"/>
      <c r="GSU66" s="90"/>
      <c r="GSV66" s="90"/>
      <c r="GSW66" s="90"/>
      <c r="GSX66" s="90"/>
      <c r="GSY66" s="90"/>
      <c r="GSZ66" s="90"/>
      <c r="GTA66" s="90"/>
      <c r="GTB66" s="90"/>
      <c r="GTC66" s="90"/>
      <c r="GTD66" s="90"/>
      <c r="GTE66" s="90"/>
      <c r="GTF66" s="90"/>
      <c r="GTG66" s="90"/>
      <c r="GTH66" s="90"/>
      <c r="GTI66" s="90"/>
      <c r="GTJ66" s="90"/>
      <c r="GTK66" s="90"/>
      <c r="GTL66" s="90"/>
      <c r="GTM66" s="90"/>
      <c r="GTN66" s="90"/>
      <c r="GTO66" s="90"/>
      <c r="GTP66" s="90"/>
      <c r="GTQ66" s="90"/>
      <c r="GTR66" s="90"/>
      <c r="GTS66" s="90"/>
      <c r="GTT66" s="90"/>
      <c r="GTU66" s="90"/>
      <c r="GTV66" s="90"/>
      <c r="GTW66" s="90"/>
      <c r="GTX66" s="90"/>
      <c r="GTY66" s="90"/>
      <c r="GTZ66" s="90"/>
      <c r="GUA66" s="90"/>
      <c r="GUB66" s="90"/>
      <c r="GUC66" s="90"/>
      <c r="GUD66" s="90"/>
      <c r="GUE66" s="90"/>
      <c r="GUF66" s="90"/>
      <c r="GUG66" s="90"/>
      <c r="GUH66" s="90"/>
      <c r="GUI66" s="90"/>
      <c r="GUJ66" s="90"/>
      <c r="GUK66" s="90"/>
      <c r="GUL66" s="90"/>
      <c r="GUM66" s="90"/>
      <c r="GUN66" s="90"/>
      <c r="GUO66" s="90"/>
      <c r="GUP66" s="90"/>
      <c r="GUQ66" s="90"/>
      <c r="GUR66" s="90"/>
      <c r="GUS66" s="90"/>
      <c r="GUT66" s="90"/>
      <c r="GUU66" s="90"/>
      <c r="GUV66" s="90"/>
      <c r="GUW66" s="90"/>
      <c r="GUX66" s="90"/>
      <c r="GUY66" s="90"/>
      <c r="GUZ66" s="90"/>
      <c r="GVA66" s="90"/>
      <c r="GVB66" s="90"/>
      <c r="GVC66" s="90"/>
      <c r="GVD66" s="90"/>
      <c r="GVE66" s="90"/>
    </row>
    <row r="67" spans="1:5309" s="91" customFormat="1">
      <c r="A67" s="106" t="s">
        <v>12</v>
      </c>
      <c r="B67" s="106" t="s">
        <v>46</v>
      </c>
      <c r="C67" s="106" t="s">
        <v>13</v>
      </c>
      <c r="D67" s="106" t="s">
        <v>14</v>
      </c>
      <c r="E67" s="106" t="s">
        <v>15</v>
      </c>
      <c r="F67" s="107" t="s">
        <v>16</v>
      </c>
      <c r="G67" s="106" t="s">
        <v>17</v>
      </c>
      <c r="H67" s="106" t="s">
        <v>18</v>
      </c>
      <c r="I67" s="106" t="s">
        <v>19</v>
      </c>
      <c r="J67" s="106" t="s">
        <v>20</v>
      </c>
      <c r="K67" s="106" t="s">
        <v>21</v>
      </c>
      <c r="L67" s="106" t="s">
        <v>15</v>
      </c>
      <c r="M67" s="122" t="s">
        <v>152</v>
      </c>
      <c r="N67" s="123" t="s">
        <v>22</v>
      </c>
      <c r="O67" s="106" t="s">
        <v>23</v>
      </c>
      <c r="P67" s="123" t="s">
        <v>11</v>
      </c>
      <c r="Q67" s="106" t="s">
        <v>24</v>
      </c>
      <c r="R67" s="107" t="s">
        <v>25</v>
      </c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90"/>
      <c r="EI67" s="90"/>
      <c r="EJ67" s="90"/>
      <c r="EK67" s="90"/>
      <c r="EL67" s="90"/>
      <c r="EM67" s="90"/>
      <c r="EN67" s="90"/>
      <c r="EO67" s="90"/>
      <c r="EP67" s="90"/>
      <c r="EQ67" s="90"/>
      <c r="ER67" s="90"/>
      <c r="ES67" s="90"/>
      <c r="ET67" s="90"/>
      <c r="EU67" s="90"/>
      <c r="EV67" s="90"/>
      <c r="EW67" s="90"/>
      <c r="EX67" s="90"/>
      <c r="EY67" s="90"/>
      <c r="EZ67" s="90"/>
      <c r="FA67" s="90"/>
      <c r="FB67" s="90"/>
      <c r="FC67" s="90"/>
      <c r="FD67" s="90"/>
      <c r="FE67" s="90"/>
      <c r="FF67" s="90"/>
      <c r="FG67" s="90"/>
      <c r="FH67" s="90"/>
      <c r="FI67" s="90"/>
      <c r="FJ67" s="90"/>
      <c r="FK67" s="90"/>
      <c r="FL67" s="90"/>
      <c r="FM67" s="90"/>
      <c r="FN67" s="90"/>
      <c r="FO67" s="90"/>
      <c r="FP67" s="90"/>
      <c r="FQ67" s="90"/>
      <c r="FR67" s="90"/>
      <c r="FS67" s="90"/>
      <c r="FT67" s="90"/>
      <c r="FU67" s="90"/>
      <c r="FV67" s="90"/>
      <c r="FW67" s="90"/>
      <c r="FX67" s="90"/>
      <c r="FY67" s="90"/>
      <c r="FZ67" s="90"/>
      <c r="GA67" s="90"/>
      <c r="GB67" s="90"/>
      <c r="GC67" s="90"/>
      <c r="GD67" s="90"/>
      <c r="GE67" s="90"/>
      <c r="GF67" s="90"/>
      <c r="GG67" s="90"/>
      <c r="GH67" s="90"/>
      <c r="GI67" s="90"/>
      <c r="GJ67" s="90"/>
      <c r="GK67" s="90"/>
      <c r="GL67" s="90"/>
      <c r="GM67" s="90"/>
      <c r="GN67" s="90"/>
      <c r="GO67" s="90"/>
      <c r="GP67" s="90"/>
      <c r="GQ67" s="90"/>
      <c r="GR67" s="90"/>
      <c r="GS67" s="90"/>
      <c r="GT67" s="90"/>
      <c r="GU67" s="90"/>
      <c r="GV67" s="90"/>
      <c r="GW67" s="90"/>
      <c r="GX67" s="90"/>
      <c r="GY67" s="90"/>
      <c r="GZ67" s="90"/>
      <c r="HA67" s="90"/>
      <c r="HB67" s="90"/>
      <c r="HC67" s="90"/>
      <c r="HD67" s="90"/>
      <c r="HE67" s="90"/>
      <c r="HF67" s="90"/>
      <c r="HG67" s="90"/>
      <c r="HH67" s="90"/>
      <c r="HI67" s="90"/>
      <c r="HJ67" s="90"/>
      <c r="HK67" s="90"/>
      <c r="HL67" s="90"/>
      <c r="HM67" s="90"/>
      <c r="HN67" s="90"/>
      <c r="HO67" s="90"/>
      <c r="HP67" s="90"/>
      <c r="HQ67" s="90"/>
      <c r="HR67" s="90"/>
      <c r="HS67" s="90"/>
      <c r="HT67" s="90"/>
      <c r="HU67" s="90"/>
      <c r="HV67" s="90"/>
      <c r="HW67" s="90"/>
      <c r="HX67" s="90"/>
      <c r="HY67" s="90"/>
      <c r="HZ67" s="90"/>
      <c r="IA67" s="90"/>
      <c r="IB67" s="90"/>
      <c r="IC67" s="90"/>
      <c r="ID67" s="90"/>
      <c r="IE67" s="90"/>
      <c r="IF67" s="90"/>
      <c r="IG67" s="90"/>
      <c r="IH67" s="90"/>
      <c r="II67" s="90"/>
      <c r="IJ67" s="90"/>
      <c r="IK67" s="90"/>
      <c r="IL67" s="90"/>
      <c r="IM67" s="90"/>
      <c r="IN67" s="90"/>
      <c r="IO67" s="90"/>
      <c r="IP67" s="90"/>
      <c r="IQ67" s="90"/>
      <c r="IR67" s="90"/>
      <c r="IS67" s="90"/>
      <c r="IT67" s="90"/>
      <c r="IU67" s="90"/>
      <c r="IV67" s="90"/>
      <c r="IW67" s="90"/>
      <c r="IX67" s="90"/>
      <c r="IY67" s="90"/>
      <c r="IZ67" s="90"/>
      <c r="JA67" s="90"/>
      <c r="JB67" s="90"/>
      <c r="JC67" s="90"/>
      <c r="JD67" s="90"/>
      <c r="JE67" s="90"/>
      <c r="JF67" s="90"/>
      <c r="JG67" s="90"/>
      <c r="JH67" s="90"/>
      <c r="JI67" s="90"/>
      <c r="JJ67" s="90"/>
      <c r="JK67" s="90"/>
      <c r="JL67" s="90"/>
      <c r="JM67" s="90"/>
      <c r="JN67" s="90"/>
      <c r="JO67" s="90"/>
      <c r="JP67" s="90"/>
      <c r="JQ67" s="90"/>
      <c r="JR67" s="90"/>
      <c r="JS67" s="90"/>
      <c r="JT67" s="90"/>
      <c r="JU67" s="90"/>
      <c r="JV67" s="90"/>
      <c r="JW67" s="90"/>
      <c r="JX67" s="90"/>
      <c r="JY67" s="90"/>
      <c r="JZ67" s="90"/>
      <c r="KA67" s="90"/>
      <c r="KB67" s="90"/>
      <c r="KC67" s="90"/>
      <c r="KD67" s="90"/>
      <c r="KE67" s="90"/>
      <c r="KF67" s="90"/>
      <c r="KG67" s="90"/>
      <c r="KH67" s="90"/>
      <c r="KI67" s="90"/>
      <c r="KJ67" s="90"/>
      <c r="KK67" s="90"/>
      <c r="KL67" s="90"/>
      <c r="KM67" s="90"/>
      <c r="KN67" s="90"/>
      <c r="KO67" s="90"/>
      <c r="KP67" s="90"/>
      <c r="KQ67" s="90"/>
      <c r="KR67" s="90"/>
      <c r="KS67" s="90"/>
      <c r="KT67" s="90"/>
      <c r="KU67" s="90"/>
      <c r="KV67" s="90"/>
      <c r="KW67" s="90"/>
      <c r="KX67" s="90"/>
      <c r="KY67" s="90"/>
      <c r="KZ67" s="90"/>
      <c r="LA67" s="90"/>
      <c r="LB67" s="90"/>
      <c r="LC67" s="90"/>
      <c r="LD67" s="90"/>
      <c r="LE67" s="90"/>
      <c r="LF67" s="90"/>
      <c r="LG67" s="90"/>
      <c r="LH67" s="90"/>
      <c r="LI67" s="90"/>
      <c r="LJ67" s="90"/>
      <c r="LK67" s="90"/>
      <c r="LL67" s="90"/>
      <c r="LM67" s="90"/>
      <c r="LN67" s="90"/>
      <c r="LO67" s="90"/>
      <c r="LP67" s="90"/>
      <c r="LQ67" s="90"/>
      <c r="LR67" s="90"/>
      <c r="LS67" s="90"/>
      <c r="LT67" s="90"/>
      <c r="LU67" s="90"/>
      <c r="LV67" s="90"/>
      <c r="LW67" s="90"/>
      <c r="LX67" s="90"/>
      <c r="LY67" s="90"/>
      <c r="LZ67" s="90"/>
      <c r="MA67" s="90"/>
      <c r="MB67" s="90"/>
      <c r="MC67" s="90"/>
      <c r="MD67" s="90"/>
      <c r="ME67" s="90"/>
      <c r="MF67" s="90"/>
      <c r="MG67" s="90"/>
      <c r="MH67" s="90"/>
      <c r="MI67" s="90"/>
      <c r="MJ67" s="90"/>
      <c r="MK67" s="90"/>
      <c r="ML67" s="90"/>
      <c r="MM67" s="90"/>
      <c r="MN67" s="90"/>
      <c r="MO67" s="90"/>
      <c r="MP67" s="90"/>
      <c r="MQ67" s="90"/>
      <c r="MR67" s="90"/>
      <c r="MS67" s="90"/>
      <c r="MT67" s="90"/>
      <c r="MU67" s="90"/>
      <c r="MV67" s="90"/>
      <c r="MW67" s="90"/>
      <c r="MX67" s="90"/>
      <c r="MY67" s="90"/>
      <c r="MZ67" s="90"/>
      <c r="NA67" s="90"/>
      <c r="NB67" s="90"/>
      <c r="NC67" s="90"/>
      <c r="ND67" s="90"/>
      <c r="NE67" s="90"/>
      <c r="NF67" s="90"/>
      <c r="NG67" s="90"/>
      <c r="NH67" s="90"/>
      <c r="NI67" s="90"/>
      <c r="NJ67" s="90"/>
      <c r="NK67" s="90"/>
      <c r="NL67" s="90"/>
      <c r="NM67" s="90"/>
      <c r="NN67" s="90"/>
      <c r="NO67" s="90"/>
      <c r="NP67" s="90"/>
      <c r="NQ67" s="90"/>
      <c r="NR67" s="90"/>
      <c r="NS67" s="90"/>
      <c r="NT67" s="90"/>
      <c r="NU67" s="90"/>
      <c r="NV67" s="90"/>
      <c r="NW67" s="90"/>
      <c r="NX67" s="90"/>
      <c r="NY67" s="90"/>
      <c r="NZ67" s="90"/>
      <c r="OA67" s="90"/>
      <c r="OB67" s="90"/>
      <c r="OC67" s="90"/>
      <c r="OD67" s="90"/>
      <c r="OE67" s="90"/>
      <c r="OF67" s="90"/>
      <c r="OG67" s="90"/>
      <c r="OH67" s="90"/>
      <c r="OI67" s="90"/>
      <c r="OJ67" s="90"/>
      <c r="OK67" s="90"/>
      <c r="OL67" s="90"/>
      <c r="OM67" s="90"/>
      <c r="ON67" s="90"/>
      <c r="OO67" s="90"/>
      <c r="OP67" s="90"/>
      <c r="OQ67" s="90"/>
      <c r="OR67" s="90"/>
      <c r="OS67" s="90"/>
      <c r="OT67" s="90"/>
      <c r="OU67" s="90"/>
      <c r="OV67" s="90"/>
      <c r="OW67" s="90"/>
      <c r="OX67" s="90"/>
      <c r="OY67" s="90"/>
      <c r="OZ67" s="90"/>
      <c r="PA67" s="90"/>
      <c r="PB67" s="90"/>
      <c r="PC67" s="90"/>
      <c r="PD67" s="90"/>
      <c r="PE67" s="90"/>
      <c r="PF67" s="90"/>
      <c r="PG67" s="90"/>
      <c r="PH67" s="90"/>
      <c r="PI67" s="90"/>
      <c r="PJ67" s="90"/>
      <c r="PK67" s="90"/>
      <c r="PL67" s="90"/>
      <c r="PM67" s="90"/>
      <c r="PN67" s="90"/>
      <c r="PO67" s="90"/>
      <c r="PP67" s="90"/>
      <c r="PQ67" s="90"/>
      <c r="PR67" s="90"/>
      <c r="PS67" s="90"/>
      <c r="PT67" s="90"/>
      <c r="PU67" s="90"/>
      <c r="PV67" s="90"/>
      <c r="PW67" s="90"/>
      <c r="PX67" s="90"/>
      <c r="PY67" s="90"/>
      <c r="PZ67" s="90"/>
      <c r="QA67" s="90"/>
      <c r="QB67" s="90"/>
      <c r="QC67" s="90"/>
      <c r="QD67" s="90"/>
      <c r="QE67" s="90"/>
      <c r="QF67" s="90"/>
      <c r="QG67" s="90"/>
      <c r="QH67" s="90"/>
      <c r="QI67" s="90"/>
      <c r="QJ67" s="90"/>
      <c r="QK67" s="90"/>
      <c r="QL67" s="90"/>
      <c r="QM67" s="90"/>
      <c r="QN67" s="90"/>
      <c r="QO67" s="90"/>
      <c r="QP67" s="90"/>
      <c r="QQ67" s="90"/>
      <c r="QR67" s="90"/>
      <c r="QS67" s="90"/>
      <c r="QT67" s="90"/>
      <c r="QU67" s="90"/>
      <c r="QV67" s="90"/>
      <c r="QW67" s="90"/>
      <c r="QX67" s="90"/>
      <c r="QY67" s="90"/>
      <c r="QZ67" s="90"/>
      <c r="RA67" s="90"/>
      <c r="RB67" s="90"/>
      <c r="RC67" s="90"/>
      <c r="RD67" s="90"/>
      <c r="RE67" s="90"/>
      <c r="RF67" s="90"/>
      <c r="RG67" s="90"/>
      <c r="RH67" s="90"/>
      <c r="RI67" s="90"/>
      <c r="RJ67" s="90"/>
      <c r="RK67" s="90"/>
      <c r="RL67" s="90"/>
      <c r="RM67" s="90"/>
      <c r="RN67" s="90"/>
      <c r="RO67" s="90"/>
      <c r="RP67" s="90"/>
      <c r="RQ67" s="90"/>
      <c r="RR67" s="90"/>
      <c r="RS67" s="90"/>
      <c r="RT67" s="90"/>
      <c r="RU67" s="90"/>
      <c r="RV67" s="90"/>
      <c r="RW67" s="90"/>
      <c r="RX67" s="90"/>
      <c r="RY67" s="90"/>
      <c r="RZ67" s="90"/>
      <c r="SA67" s="90"/>
      <c r="SB67" s="90"/>
      <c r="SC67" s="90"/>
      <c r="SD67" s="90"/>
      <c r="SE67" s="90"/>
      <c r="SF67" s="90"/>
      <c r="SG67" s="90"/>
      <c r="SH67" s="90"/>
      <c r="SI67" s="90"/>
      <c r="SJ67" s="90"/>
      <c r="SK67" s="90"/>
      <c r="SL67" s="90"/>
      <c r="SM67" s="90"/>
      <c r="SN67" s="90"/>
      <c r="SO67" s="90"/>
      <c r="SP67" s="90"/>
      <c r="SQ67" s="90"/>
      <c r="SR67" s="90"/>
      <c r="SS67" s="90"/>
      <c r="ST67" s="90"/>
      <c r="SU67" s="90"/>
      <c r="SV67" s="90"/>
      <c r="SW67" s="90"/>
      <c r="SX67" s="90"/>
      <c r="SY67" s="90"/>
      <c r="SZ67" s="90"/>
      <c r="TA67" s="90"/>
      <c r="TB67" s="90"/>
      <c r="TC67" s="90"/>
      <c r="TD67" s="90"/>
      <c r="TE67" s="90"/>
      <c r="TF67" s="90"/>
      <c r="TG67" s="90"/>
      <c r="TH67" s="90"/>
      <c r="TI67" s="90"/>
      <c r="TJ67" s="90"/>
      <c r="TK67" s="90"/>
      <c r="TL67" s="90"/>
      <c r="TM67" s="90"/>
      <c r="TN67" s="90"/>
      <c r="TO67" s="90"/>
      <c r="TP67" s="90"/>
      <c r="TQ67" s="90"/>
      <c r="TR67" s="90"/>
      <c r="TS67" s="90"/>
      <c r="TT67" s="90"/>
      <c r="TU67" s="90"/>
      <c r="TV67" s="90"/>
      <c r="TW67" s="90"/>
      <c r="TX67" s="90"/>
      <c r="TY67" s="90"/>
      <c r="TZ67" s="90"/>
      <c r="UA67" s="90"/>
      <c r="UB67" s="90"/>
      <c r="UC67" s="90"/>
      <c r="UD67" s="90"/>
      <c r="UE67" s="90"/>
      <c r="UF67" s="90"/>
      <c r="UG67" s="90"/>
      <c r="UH67" s="90"/>
      <c r="UI67" s="90"/>
      <c r="UJ67" s="90"/>
      <c r="UK67" s="90"/>
      <c r="UL67" s="90"/>
      <c r="UM67" s="90"/>
      <c r="UN67" s="90"/>
      <c r="UO67" s="90"/>
      <c r="UP67" s="90"/>
      <c r="UQ67" s="90"/>
      <c r="UR67" s="90"/>
      <c r="US67" s="90"/>
      <c r="UT67" s="90"/>
      <c r="UU67" s="90"/>
      <c r="UV67" s="90"/>
      <c r="UW67" s="90"/>
      <c r="UX67" s="90"/>
      <c r="UY67" s="90"/>
      <c r="UZ67" s="90"/>
      <c r="VA67" s="90"/>
      <c r="VB67" s="90"/>
      <c r="VC67" s="90"/>
      <c r="VD67" s="90"/>
      <c r="VE67" s="90"/>
      <c r="VF67" s="90"/>
      <c r="VG67" s="90"/>
      <c r="VH67" s="90"/>
      <c r="VI67" s="90"/>
      <c r="VJ67" s="90"/>
      <c r="VK67" s="90"/>
      <c r="VL67" s="90"/>
      <c r="VM67" s="90"/>
      <c r="VN67" s="90"/>
      <c r="VO67" s="90"/>
      <c r="VP67" s="90"/>
      <c r="VQ67" s="90"/>
      <c r="VR67" s="90"/>
      <c r="VS67" s="90"/>
      <c r="VT67" s="90"/>
      <c r="VU67" s="90"/>
      <c r="VV67" s="90"/>
      <c r="VW67" s="90"/>
      <c r="VX67" s="90"/>
      <c r="VY67" s="90"/>
      <c r="VZ67" s="90"/>
      <c r="WA67" s="90"/>
      <c r="WB67" s="90"/>
      <c r="WC67" s="90"/>
      <c r="WD67" s="90"/>
      <c r="WE67" s="90"/>
      <c r="WF67" s="90"/>
      <c r="WG67" s="90"/>
      <c r="WH67" s="90"/>
      <c r="WI67" s="90"/>
      <c r="WJ67" s="90"/>
      <c r="WK67" s="90"/>
      <c r="WL67" s="90"/>
      <c r="WM67" s="90"/>
      <c r="WN67" s="90"/>
      <c r="WO67" s="90"/>
      <c r="WP67" s="90"/>
      <c r="WQ67" s="90"/>
      <c r="WR67" s="90"/>
      <c r="WS67" s="90"/>
      <c r="WT67" s="90"/>
      <c r="WU67" s="90"/>
      <c r="WV67" s="90"/>
      <c r="WW67" s="90"/>
      <c r="WX67" s="90"/>
      <c r="WY67" s="90"/>
      <c r="WZ67" s="90"/>
      <c r="XA67" s="90"/>
      <c r="XB67" s="90"/>
      <c r="XC67" s="90"/>
      <c r="XD67" s="90"/>
      <c r="XE67" s="90"/>
      <c r="XF67" s="90"/>
      <c r="XG67" s="90"/>
      <c r="XH67" s="90"/>
      <c r="XI67" s="90"/>
      <c r="XJ67" s="90"/>
      <c r="XK67" s="90"/>
      <c r="XL67" s="90"/>
      <c r="XM67" s="90"/>
      <c r="XN67" s="90"/>
      <c r="XO67" s="90"/>
      <c r="XP67" s="90"/>
      <c r="XQ67" s="90"/>
      <c r="XR67" s="90"/>
      <c r="XS67" s="90"/>
      <c r="XT67" s="90"/>
      <c r="XU67" s="90"/>
      <c r="XV67" s="90"/>
      <c r="XW67" s="90"/>
      <c r="XX67" s="90"/>
      <c r="XY67" s="90"/>
      <c r="XZ67" s="90"/>
      <c r="YA67" s="90"/>
      <c r="YB67" s="90"/>
      <c r="YC67" s="90"/>
      <c r="YD67" s="90"/>
      <c r="YE67" s="90"/>
      <c r="YF67" s="90"/>
      <c r="YG67" s="90"/>
      <c r="YH67" s="90"/>
      <c r="YI67" s="90"/>
      <c r="YJ67" s="90"/>
      <c r="YK67" s="90"/>
      <c r="YL67" s="90"/>
      <c r="YM67" s="90"/>
      <c r="YN67" s="90"/>
      <c r="YO67" s="90"/>
      <c r="YP67" s="90"/>
      <c r="YQ67" s="90"/>
      <c r="YR67" s="90"/>
      <c r="YS67" s="90"/>
      <c r="YT67" s="90"/>
      <c r="YU67" s="90"/>
      <c r="YV67" s="90"/>
      <c r="YW67" s="90"/>
      <c r="YX67" s="90"/>
      <c r="YY67" s="90"/>
      <c r="YZ67" s="90"/>
      <c r="ZA67" s="90"/>
      <c r="ZB67" s="90"/>
      <c r="ZC67" s="90"/>
      <c r="ZD67" s="90"/>
      <c r="ZE67" s="90"/>
      <c r="ZF67" s="90"/>
      <c r="ZG67" s="90"/>
      <c r="ZH67" s="90"/>
      <c r="ZI67" s="90"/>
      <c r="ZJ67" s="90"/>
      <c r="ZK67" s="90"/>
      <c r="ZL67" s="90"/>
      <c r="ZM67" s="90"/>
      <c r="ZN67" s="90"/>
      <c r="ZO67" s="90"/>
      <c r="ZP67" s="90"/>
      <c r="ZQ67" s="90"/>
      <c r="ZR67" s="90"/>
      <c r="ZS67" s="90"/>
      <c r="ZT67" s="90"/>
      <c r="ZU67" s="90"/>
      <c r="ZV67" s="90"/>
      <c r="ZW67" s="90"/>
      <c r="ZX67" s="90"/>
      <c r="ZY67" s="90"/>
      <c r="ZZ67" s="90"/>
      <c r="AAA67" s="90"/>
      <c r="AAB67" s="90"/>
      <c r="AAC67" s="90"/>
      <c r="AAD67" s="90"/>
      <c r="AAE67" s="90"/>
      <c r="AAF67" s="90"/>
      <c r="AAG67" s="90"/>
      <c r="AAH67" s="90"/>
      <c r="AAI67" s="90"/>
      <c r="AAJ67" s="90"/>
      <c r="AAK67" s="90"/>
      <c r="AAL67" s="90"/>
      <c r="AAM67" s="90"/>
      <c r="AAN67" s="90"/>
      <c r="AAO67" s="90"/>
      <c r="AAP67" s="90"/>
      <c r="AAQ67" s="90"/>
      <c r="AAR67" s="90"/>
      <c r="AAS67" s="90"/>
      <c r="AAT67" s="90"/>
      <c r="AAU67" s="90"/>
      <c r="AAV67" s="90"/>
      <c r="AAW67" s="90"/>
      <c r="AAX67" s="90"/>
      <c r="AAY67" s="90"/>
      <c r="AAZ67" s="90"/>
      <c r="ABA67" s="90"/>
      <c r="ABB67" s="90"/>
      <c r="ABC67" s="90"/>
      <c r="ABD67" s="90"/>
      <c r="ABE67" s="90"/>
      <c r="ABF67" s="90"/>
      <c r="ABG67" s="90"/>
      <c r="ABH67" s="90"/>
      <c r="ABI67" s="90"/>
      <c r="ABJ67" s="90"/>
      <c r="ABK67" s="90"/>
      <c r="ABL67" s="90"/>
      <c r="ABM67" s="90"/>
      <c r="ABN67" s="90"/>
      <c r="ABO67" s="90"/>
      <c r="ABP67" s="90"/>
      <c r="ABQ67" s="90"/>
      <c r="ABR67" s="90"/>
      <c r="ABS67" s="90"/>
      <c r="ABT67" s="90"/>
      <c r="ABU67" s="90"/>
      <c r="ABV67" s="90"/>
      <c r="ABW67" s="90"/>
      <c r="ABX67" s="90"/>
      <c r="ABY67" s="90"/>
      <c r="ABZ67" s="90"/>
      <c r="ACA67" s="90"/>
      <c r="ACB67" s="90"/>
      <c r="ACC67" s="90"/>
      <c r="ACD67" s="90"/>
      <c r="ACE67" s="90"/>
      <c r="ACF67" s="90"/>
      <c r="ACG67" s="90"/>
      <c r="ACH67" s="90"/>
      <c r="ACI67" s="90"/>
      <c r="ACJ67" s="90"/>
      <c r="ACK67" s="90"/>
      <c r="ACL67" s="90"/>
      <c r="ACM67" s="90"/>
      <c r="ACN67" s="90"/>
      <c r="ACO67" s="90"/>
      <c r="ACP67" s="90"/>
      <c r="ACQ67" s="90"/>
      <c r="ACR67" s="90"/>
      <c r="ACS67" s="90"/>
      <c r="ACT67" s="90"/>
      <c r="ACU67" s="90"/>
      <c r="ACV67" s="90"/>
      <c r="ACW67" s="90"/>
      <c r="ACX67" s="90"/>
      <c r="ACY67" s="90"/>
      <c r="ACZ67" s="90"/>
      <c r="ADA67" s="90"/>
      <c r="ADB67" s="90"/>
      <c r="ADC67" s="90"/>
      <c r="ADD67" s="90"/>
      <c r="ADE67" s="90"/>
      <c r="ADF67" s="90"/>
      <c r="ADG67" s="90"/>
      <c r="ADH67" s="90"/>
      <c r="ADI67" s="90"/>
      <c r="ADJ67" s="90"/>
      <c r="ADK67" s="90"/>
      <c r="ADL67" s="90"/>
      <c r="ADM67" s="90"/>
      <c r="ADN67" s="90"/>
      <c r="ADO67" s="90"/>
      <c r="ADP67" s="90"/>
      <c r="ADQ67" s="90"/>
      <c r="ADR67" s="90"/>
      <c r="ADS67" s="90"/>
      <c r="ADT67" s="90"/>
      <c r="ADU67" s="90"/>
      <c r="ADV67" s="90"/>
      <c r="ADW67" s="90"/>
      <c r="ADX67" s="90"/>
      <c r="ADY67" s="90"/>
      <c r="ADZ67" s="90"/>
      <c r="AEA67" s="90"/>
      <c r="AEB67" s="90"/>
      <c r="AEC67" s="90"/>
      <c r="AED67" s="90"/>
      <c r="AEE67" s="90"/>
      <c r="AEF67" s="90"/>
      <c r="AEG67" s="90"/>
      <c r="AEH67" s="90"/>
      <c r="AEI67" s="90"/>
      <c r="AEJ67" s="90"/>
      <c r="AEK67" s="90"/>
      <c r="AEL67" s="90"/>
      <c r="AEM67" s="90"/>
      <c r="AEN67" s="90"/>
      <c r="AEO67" s="90"/>
      <c r="AEP67" s="90"/>
      <c r="AEQ67" s="90"/>
      <c r="AER67" s="90"/>
      <c r="AES67" s="90"/>
      <c r="AET67" s="90"/>
      <c r="AEU67" s="90"/>
      <c r="AEV67" s="90"/>
      <c r="AEW67" s="90"/>
      <c r="AEX67" s="90"/>
      <c r="AEY67" s="90"/>
      <c r="AEZ67" s="90"/>
      <c r="AFA67" s="90"/>
      <c r="AFB67" s="90"/>
      <c r="AFC67" s="90"/>
      <c r="AFD67" s="90"/>
      <c r="AFE67" s="90"/>
      <c r="AFF67" s="90"/>
      <c r="AFG67" s="90"/>
      <c r="AFH67" s="90"/>
      <c r="AFI67" s="90"/>
      <c r="AFJ67" s="90"/>
      <c r="AFK67" s="90"/>
      <c r="AFL67" s="90"/>
      <c r="AFM67" s="90"/>
      <c r="AFN67" s="90"/>
      <c r="AFO67" s="90"/>
      <c r="AFP67" s="90"/>
      <c r="AFQ67" s="90"/>
      <c r="AFR67" s="90"/>
      <c r="AFS67" s="90"/>
      <c r="AFT67" s="90"/>
      <c r="AFU67" s="90"/>
      <c r="AFV67" s="90"/>
      <c r="AFW67" s="90"/>
      <c r="AFX67" s="90"/>
      <c r="AFY67" s="90"/>
      <c r="AFZ67" s="90"/>
      <c r="AGA67" s="90"/>
      <c r="AGB67" s="90"/>
      <c r="AGC67" s="90"/>
      <c r="AGD67" s="90"/>
      <c r="AGE67" s="90"/>
      <c r="AGF67" s="90"/>
      <c r="AGG67" s="90"/>
      <c r="AGH67" s="90"/>
      <c r="AGI67" s="90"/>
      <c r="AGJ67" s="90"/>
      <c r="AGK67" s="90"/>
      <c r="AGL67" s="90"/>
      <c r="AGM67" s="90"/>
      <c r="AGN67" s="90"/>
      <c r="AGO67" s="90"/>
      <c r="AGP67" s="90"/>
      <c r="AGQ67" s="90"/>
      <c r="AGR67" s="90"/>
      <c r="AGS67" s="90"/>
      <c r="AGT67" s="90"/>
      <c r="AGU67" s="90"/>
      <c r="AGV67" s="90"/>
      <c r="AGW67" s="90"/>
      <c r="AGX67" s="90"/>
      <c r="AGY67" s="90"/>
      <c r="AGZ67" s="90"/>
      <c r="AHA67" s="90"/>
      <c r="AHB67" s="90"/>
      <c r="AHC67" s="90"/>
      <c r="AHD67" s="90"/>
      <c r="AHE67" s="90"/>
      <c r="AHF67" s="90"/>
      <c r="AHG67" s="90"/>
      <c r="AHH67" s="90"/>
      <c r="AHI67" s="90"/>
      <c r="AHJ67" s="90"/>
      <c r="AHK67" s="90"/>
      <c r="AHL67" s="90"/>
      <c r="AHM67" s="90"/>
      <c r="AHN67" s="90"/>
      <c r="AHO67" s="90"/>
      <c r="AHP67" s="90"/>
      <c r="AHQ67" s="90"/>
      <c r="AHR67" s="90"/>
      <c r="AHS67" s="90"/>
      <c r="AHT67" s="90"/>
      <c r="AHU67" s="90"/>
      <c r="AHV67" s="90"/>
      <c r="AHW67" s="90"/>
      <c r="AHX67" s="90"/>
      <c r="AHY67" s="90"/>
      <c r="AHZ67" s="90"/>
      <c r="AIA67" s="90"/>
      <c r="AIB67" s="90"/>
      <c r="AIC67" s="90"/>
      <c r="AID67" s="90"/>
      <c r="AIE67" s="90"/>
      <c r="AIF67" s="90"/>
      <c r="AIG67" s="90"/>
      <c r="AIH67" s="90"/>
      <c r="AII67" s="90"/>
      <c r="AIJ67" s="90"/>
      <c r="AIK67" s="90"/>
      <c r="AIL67" s="90"/>
      <c r="AIM67" s="90"/>
      <c r="AIN67" s="90"/>
      <c r="AIO67" s="90"/>
      <c r="AIP67" s="90"/>
      <c r="AIQ67" s="90"/>
      <c r="AIR67" s="90"/>
      <c r="AIS67" s="90"/>
      <c r="AIT67" s="90"/>
      <c r="AIU67" s="90"/>
      <c r="AIV67" s="90"/>
      <c r="AIW67" s="90"/>
      <c r="AIX67" s="90"/>
      <c r="AIY67" s="90"/>
      <c r="AIZ67" s="90"/>
      <c r="AJA67" s="90"/>
      <c r="AJB67" s="90"/>
      <c r="AJC67" s="90"/>
      <c r="AJD67" s="90"/>
      <c r="AJE67" s="90"/>
      <c r="AJF67" s="90"/>
      <c r="AJG67" s="90"/>
      <c r="AJH67" s="90"/>
      <c r="AJI67" s="90"/>
      <c r="AJJ67" s="90"/>
      <c r="AJK67" s="90"/>
      <c r="AJL67" s="90"/>
      <c r="AJM67" s="90"/>
      <c r="AJN67" s="90"/>
      <c r="AJO67" s="90"/>
      <c r="AJP67" s="90"/>
      <c r="AJQ67" s="90"/>
      <c r="AJR67" s="90"/>
      <c r="AJS67" s="90"/>
      <c r="AJT67" s="90"/>
      <c r="AJU67" s="90"/>
      <c r="AJV67" s="90"/>
      <c r="AJW67" s="90"/>
      <c r="AJX67" s="90"/>
      <c r="AJY67" s="90"/>
      <c r="AJZ67" s="90"/>
      <c r="AKA67" s="90"/>
      <c r="AKB67" s="90"/>
      <c r="AKC67" s="90"/>
      <c r="AKD67" s="90"/>
      <c r="AKE67" s="90"/>
      <c r="AKF67" s="90"/>
      <c r="AKG67" s="90"/>
      <c r="AKH67" s="90"/>
      <c r="AKI67" s="90"/>
      <c r="AKJ67" s="90"/>
      <c r="AKK67" s="90"/>
      <c r="AKL67" s="90"/>
      <c r="AKM67" s="90"/>
      <c r="AKN67" s="90"/>
      <c r="AKO67" s="90"/>
      <c r="AKP67" s="90"/>
      <c r="AKQ67" s="90"/>
      <c r="AKR67" s="90"/>
      <c r="AKS67" s="90"/>
      <c r="AKT67" s="90"/>
      <c r="AKU67" s="90"/>
      <c r="AKV67" s="90"/>
      <c r="AKW67" s="90"/>
      <c r="AKX67" s="90"/>
      <c r="AKY67" s="90"/>
      <c r="AKZ67" s="90"/>
      <c r="ALA67" s="90"/>
      <c r="ALB67" s="90"/>
      <c r="ALC67" s="90"/>
      <c r="ALD67" s="90"/>
      <c r="ALE67" s="90"/>
      <c r="ALF67" s="90"/>
      <c r="ALG67" s="90"/>
      <c r="ALH67" s="90"/>
      <c r="ALI67" s="90"/>
      <c r="ALJ67" s="90"/>
      <c r="ALK67" s="90"/>
      <c r="ALL67" s="90"/>
      <c r="ALM67" s="90"/>
      <c r="ALN67" s="90"/>
      <c r="ALO67" s="90"/>
      <c r="ALP67" s="90"/>
      <c r="ALQ67" s="90"/>
      <c r="ALR67" s="90"/>
      <c r="ALS67" s="90"/>
      <c r="ALT67" s="90"/>
      <c r="ALU67" s="90"/>
      <c r="ALV67" s="90"/>
      <c r="ALW67" s="90"/>
      <c r="ALX67" s="90"/>
      <c r="ALY67" s="90"/>
      <c r="ALZ67" s="90"/>
      <c r="AMA67" s="90"/>
      <c r="AMB67" s="90"/>
      <c r="AMC67" s="90"/>
      <c r="AMD67" s="90"/>
      <c r="AME67" s="90"/>
      <c r="AMF67" s="90"/>
      <c r="AMG67" s="90"/>
      <c r="AMH67" s="90"/>
      <c r="AMI67" s="90"/>
      <c r="AMJ67" s="90"/>
      <c r="AMK67" s="90"/>
      <c r="AML67" s="90"/>
      <c r="AMM67" s="90"/>
      <c r="AMN67" s="90"/>
      <c r="AMO67" s="90"/>
      <c r="AMP67" s="90"/>
      <c r="AMQ67" s="90"/>
      <c r="AMR67" s="90"/>
      <c r="AMS67" s="90"/>
      <c r="AMT67" s="90"/>
      <c r="AMU67" s="90"/>
      <c r="AMV67" s="90"/>
      <c r="AMW67" s="90"/>
      <c r="AMX67" s="90"/>
      <c r="AMY67" s="90"/>
      <c r="AMZ67" s="90"/>
      <c r="ANA67" s="90"/>
      <c r="ANB67" s="90"/>
      <c r="ANC67" s="90"/>
      <c r="AND67" s="90"/>
      <c r="ANE67" s="90"/>
      <c r="ANF67" s="90"/>
      <c r="ANG67" s="90"/>
      <c r="ANH67" s="90"/>
      <c r="ANI67" s="90"/>
      <c r="ANJ67" s="90"/>
      <c r="ANK67" s="90"/>
      <c r="ANL67" s="90"/>
      <c r="ANM67" s="90"/>
      <c r="ANN67" s="90"/>
      <c r="ANO67" s="90"/>
      <c r="ANP67" s="90"/>
      <c r="ANQ67" s="90"/>
      <c r="ANR67" s="90"/>
      <c r="ANS67" s="90"/>
      <c r="ANT67" s="90"/>
      <c r="ANU67" s="90"/>
      <c r="ANV67" s="90"/>
      <c r="ANW67" s="90"/>
      <c r="ANX67" s="90"/>
      <c r="ANY67" s="90"/>
      <c r="ANZ67" s="90"/>
      <c r="AOA67" s="90"/>
      <c r="AOB67" s="90"/>
      <c r="AOC67" s="90"/>
      <c r="AOD67" s="90"/>
      <c r="AOE67" s="90"/>
      <c r="AOF67" s="90"/>
      <c r="AOG67" s="90"/>
      <c r="AOH67" s="90"/>
      <c r="AOI67" s="90"/>
      <c r="AOJ67" s="90"/>
      <c r="AOK67" s="90"/>
      <c r="AOL67" s="90"/>
      <c r="AOM67" s="90"/>
      <c r="AON67" s="90"/>
      <c r="AOO67" s="90"/>
      <c r="AOP67" s="90"/>
      <c r="AOQ67" s="90"/>
      <c r="AOR67" s="90"/>
      <c r="AOS67" s="90"/>
      <c r="AOT67" s="90"/>
      <c r="AOU67" s="90"/>
      <c r="AOV67" s="90"/>
      <c r="AOW67" s="90"/>
      <c r="AOX67" s="90"/>
      <c r="AOY67" s="90"/>
      <c r="AOZ67" s="90"/>
      <c r="APA67" s="90"/>
      <c r="APB67" s="90"/>
      <c r="APC67" s="90"/>
      <c r="APD67" s="90"/>
      <c r="APE67" s="90"/>
      <c r="APF67" s="90"/>
      <c r="APG67" s="90"/>
      <c r="APH67" s="90"/>
      <c r="API67" s="90"/>
      <c r="APJ67" s="90"/>
      <c r="APK67" s="90"/>
      <c r="APL67" s="90"/>
      <c r="APM67" s="90"/>
      <c r="APN67" s="90"/>
      <c r="APO67" s="90"/>
      <c r="APP67" s="90"/>
      <c r="APQ67" s="90"/>
      <c r="APR67" s="90"/>
      <c r="APS67" s="90"/>
      <c r="APT67" s="90"/>
      <c r="APU67" s="90"/>
      <c r="APV67" s="90"/>
      <c r="APW67" s="90"/>
      <c r="APX67" s="90"/>
      <c r="APY67" s="90"/>
      <c r="APZ67" s="90"/>
      <c r="AQA67" s="90"/>
      <c r="AQB67" s="90"/>
      <c r="AQC67" s="90"/>
      <c r="AQD67" s="90"/>
      <c r="AQE67" s="90"/>
      <c r="AQF67" s="90"/>
      <c r="AQG67" s="90"/>
      <c r="AQH67" s="90"/>
      <c r="AQI67" s="90"/>
      <c r="AQJ67" s="90"/>
      <c r="AQK67" s="90"/>
      <c r="AQL67" s="90"/>
      <c r="AQM67" s="90"/>
      <c r="AQN67" s="90"/>
      <c r="AQO67" s="90"/>
      <c r="AQP67" s="90"/>
      <c r="AQQ67" s="90"/>
      <c r="AQR67" s="90"/>
      <c r="AQS67" s="90"/>
      <c r="AQT67" s="90"/>
      <c r="AQU67" s="90"/>
      <c r="AQV67" s="90"/>
      <c r="AQW67" s="90"/>
      <c r="AQX67" s="90"/>
      <c r="AQY67" s="90"/>
      <c r="AQZ67" s="90"/>
      <c r="ARA67" s="90"/>
      <c r="ARB67" s="90"/>
      <c r="ARC67" s="90"/>
      <c r="ARD67" s="90"/>
      <c r="ARE67" s="90"/>
      <c r="ARF67" s="90"/>
      <c r="ARG67" s="90"/>
      <c r="ARH67" s="90"/>
      <c r="ARI67" s="90"/>
      <c r="ARJ67" s="90"/>
      <c r="ARK67" s="90"/>
      <c r="ARL67" s="90"/>
      <c r="ARM67" s="90"/>
      <c r="ARN67" s="90"/>
      <c r="ARO67" s="90"/>
      <c r="ARP67" s="90"/>
      <c r="ARQ67" s="90"/>
      <c r="ARR67" s="90"/>
      <c r="ARS67" s="90"/>
      <c r="ART67" s="90"/>
      <c r="ARU67" s="90"/>
      <c r="ARV67" s="90"/>
      <c r="ARW67" s="90"/>
      <c r="ARX67" s="90"/>
      <c r="ARY67" s="90"/>
      <c r="ARZ67" s="90"/>
      <c r="ASA67" s="90"/>
      <c r="ASB67" s="90"/>
      <c r="ASC67" s="90"/>
      <c r="ASD67" s="90"/>
      <c r="ASE67" s="90"/>
      <c r="ASF67" s="90"/>
      <c r="ASG67" s="90"/>
      <c r="ASH67" s="90"/>
      <c r="ASI67" s="90"/>
      <c r="ASJ67" s="90"/>
      <c r="ASK67" s="90"/>
      <c r="ASL67" s="90"/>
      <c r="ASM67" s="90"/>
      <c r="ASN67" s="90"/>
      <c r="ASO67" s="90"/>
      <c r="ASP67" s="90"/>
      <c r="ASQ67" s="90"/>
      <c r="ASR67" s="90"/>
      <c r="ASS67" s="90"/>
      <c r="AST67" s="90"/>
      <c r="ASU67" s="90"/>
      <c r="ASV67" s="90"/>
      <c r="ASW67" s="90"/>
      <c r="ASX67" s="90"/>
      <c r="ASY67" s="90"/>
      <c r="ASZ67" s="90"/>
      <c r="ATA67" s="90"/>
      <c r="ATB67" s="90"/>
      <c r="ATC67" s="90"/>
      <c r="ATD67" s="90"/>
      <c r="ATE67" s="90"/>
      <c r="ATF67" s="90"/>
      <c r="ATG67" s="90"/>
      <c r="ATH67" s="90"/>
      <c r="ATI67" s="90"/>
      <c r="ATJ67" s="90"/>
      <c r="ATK67" s="90"/>
      <c r="ATL67" s="90"/>
      <c r="ATM67" s="90"/>
      <c r="ATN67" s="90"/>
      <c r="ATO67" s="90"/>
      <c r="ATP67" s="90"/>
      <c r="ATQ67" s="90"/>
      <c r="ATR67" s="90"/>
      <c r="ATS67" s="90"/>
      <c r="ATT67" s="90"/>
      <c r="ATU67" s="90"/>
      <c r="ATV67" s="90"/>
      <c r="ATW67" s="90"/>
      <c r="ATX67" s="90"/>
      <c r="ATY67" s="90"/>
      <c r="ATZ67" s="90"/>
      <c r="AUA67" s="90"/>
      <c r="AUB67" s="90"/>
      <c r="AUC67" s="90"/>
      <c r="AUD67" s="90"/>
      <c r="AUE67" s="90"/>
      <c r="AUF67" s="90"/>
      <c r="AUG67" s="90"/>
      <c r="AUH67" s="90"/>
      <c r="AUI67" s="90"/>
      <c r="AUJ67" s="90"/>
      <c r="AUK67" s="90"/>
      <c r="AUL67" s="90"/>
      <c r="AUM67" s="90"/>
      <c r="AUN67" s="90"/>
      <c r="AUO67" s="90"/>
      <c r="AUP67" s="90"/>
      <c r="AUQ67" s="90"/>
      <c r="AUR67" s="90"/>
      <c r="AUS67" s="90"/>
      <c r="AUT67" s="90"/>
      <c r="AUU67" s="90"/>
      <c r="AUV67" s="90"/>
      <c r="AUW67" s="90"/>
      <c r="AUX67" s="90"/>
      <c r="AUY67" s="90"/>
      <c r="AUZ67" s="90"/>
      <c r="AVA67" s="90"/>
      <c r="AVB67" s="90"/>
      <c r="AVC67" s="90"/>
      <c r="AVD67" s="90"/>
      <c r="AVE67" s="90"/>
      <c r="AVF67" s="90"/>
      <c r="AVG67" s="90"/>
      <c r="AVH67" s="90"/>
      <c r="AVI67" s="90"/>
      <c r="AVJ67" s="90"/>
      <c r="AVK67" s="90"/>
      <c r="AVL67" s="90"/>
      <c r="AVM67" s="90"/>
      <c r="AVN67" s="90"/>
      <c r="AVO67" s="90"/>
      <c r="AVP67" s="90"/>
      <c r="AVQ67" s="90"/>
      <c r="AVR67" s="90"/>
      <c r="AVS67" s="90"/>
      <c r="AVT67" s="90"/>
      <c r="AVU67" s="90"/>
      <c r="AVV67" s="90"/>
      <c r="AVW67" s="90"/>
      <c r="AVX67" s="90"/>
      <c r="AVY67" s="90"/>
      <c r="AVZ67" s="90"/>
      <c r="AWA67" s="90"/>
      <c r="AWB67" s="90"/>
      <c r="AWC67" s="90"/>
      <c r="AWD67" s="90"/>
      <c r="AWE67" s="90"/>
      <c r="AWF67" s="90"/>
      <c r="AWG67" s="90"/>
      <c r="AWH67" s="90"/>
      <c r="AWI67" s="90"/>
      <c r="AWJ67" s="90"/>
      <c r="AWK67" s="90"/>
      <c r="AWL67" s="90"/>
      <c r="AWM67" s="90"/>
      <c r="AWN67" s="90"/>
      <c r="AWO67" s="90"/>
      <c r="AWP67" s="90"/>
      <c r="AWQ67" s="90"/>
      <c r="AWR67" s="90"/>
      <c r="AWS67" s="90"/>
      <c r="AWT67" s="90"/>
      <c r="AWU67" s="90"/>
      <c r="AWV67" s="90"/>
      <c r="AWW67" s="90"/>
      <c r="AWX67" s="90"/>
      <c r="AWY67" s="90"/>
      <c r="AWZ67" s="90"/>
      <c r="AXA67" s="90"/>
      <c r="AXB67" s="90"/>
      <c r="AXC67" s="90"/>
      <c r="AXD67" s="90"/>
      <c r="AXE67" s="90"/>
      <c r="AXF67" s="90"/>
      <c r="AXG67" s="90"/>
      <c r="AXH67" s="90"/>
      <c r="AXI67" s="90"/>
      <c r="AXJ67" s="90"/>
      <c r="AXK67" s="90"/>
      <c r="AXL67" s="90"/>
      <c r="AXM67" s="90"/>
      <c r="AXN67" s="90"/>
      <c r="AXO67" s="90"/>
      <c r="AXP67" s="90"/>
      <c r="AXQ67" s="90"/>
      <c r="AXR67" s="90"/>
      <c r="AXS67" s="90"/>
      <c r="AXT67" s="90"/>
      <c r="AXU67" s="90"/>
      <c r="AXV67" s="90"/>
      <c r="AXW67" s="90"/>
      <c r="AXX67" s="90"/>
      <c r="AXY67" s="90"/>
      <c r="AXZ67" s="90"/>
      <c r="AYA67" s="90"/>
      <c r="AYB67" s="90"/>
      <c r="AYC67" s="90"/>
      <c r="AYD67" s="90"/>
      <c r="AYE67" s="90"/>
      <c r="AYF67" s="90"/>
      <c r="AYG67" s="90"/>
      <c r="AYH67" s="90"/>
      <c r="AYI67" s="90"/>
      <c r="AYJ67" s="90"/>
      <c r="AYK67" s="90"/>
      <c r="AYL67" s="90"/>
      <c r="AYM67" s="90"/>
      <c r="AYN67" s="90"/>
      <c r="AYO67" s="90"/>
      <c r="AYP67" s="90"/>
      <c r="AYQ67" s="90"/>
      <c r="AYR67" s="90"/>
      <c r="AYS67" s="90"/>
      <c r="AYT67" s="90"/>
      <c r="AYU67" s="90"/>
      <c r="AYV67" s="90"/>
      <c r="AYW67" s="90"/>
      <c r="AYX67" s="90"/>
      <c r="AYY67" s="90"/>
      <c r="AYZ67" s="90"/>
      <c r="AZA67" s="90"/>
      <c r="AZB67" s="90"/>
      <c r="AZC67" s="90"/>
      <c r="AZD67" s="90"/>
      <c r="AZE67" s="90"/>
      <c r="AZF67" s="90"/>
      <c r="AZG67" s="90"/>
      <c r="AZH67" s="90"/>
      <c r="AZI67" s="90"/>
      <c r="AZJ67" s="90"/>
      <c r="AZK67" s="90"/>
      <c r="AZL67" s="90"/>
      <c r="AZM67" s="90"/>
      <c r="AZN67" s="90"/>
      <c r="AZO67" s="90"/>
      <c r="AZP67" s="90"/>
      <c r="AZQ67" s="90"/>
      <c r="AZR67" s="90"/>
      <c r="AZS67" s="90"/>
      <c r="AZT67" s="90"/>
      <c r="AZU67" s="90"/>
      <c r="AZV67" s="90"/>
      <c r="AZW67" s="90"/>
      <c r="AZX67" s="90"/>
      <c r="AZY67" s="90"/>
      <c r="AZZ67" s="90"/>
      <c r="BAA67" s="90"/>
      <c r="BAB67" s="90"/>
      <c r="BAC67" s="90"/>
      <c r="BAD67" s="90"/>
      <c r="BAE67" s="90"/>
      <c r="BAF67" s="90"/>
      <c r="BAG67" s="90"/>
      <c r="BAH67" s="90"/>
      <c r="BAI67" s="90"/>
      <c r="BAJ67" s="90"/>
      <c r="BAK67" s="90"/>
      <c r="BAL67" s="90"/>
      <c r="BAM67" s="90"/>
      <c r="BAN67" s="90"/>
      <c r="BAO67" s="90"/>
      <c r="BAP67" s="90"/>
      <c r="BAQ67" s="90"/>
      <c r="BAR67" s="90"/>
      <c r="BAS67" s="90"/>
      <c r="BAT67" s="90"/>
      <c r="BAU67" s="90"/>
      <c r="BAV67" s="90"/>
      <c r="BAW67" s="90"/>
      <c r="BAX67" s="90"/>
      <c r="BAY67" s="90"/>
      <c r="BAZ67" s="90"/>
      <c r="BBA67" s="90"/>
      <c r="BBB67" s="90"/>
      <c r="BBC67" s="90"/>
      <c r="BBD67" s="90"/>
      <c r="BBE67" s="90"/>
      <c r="BBF67" s="90"/>
      <c r="BBG67" s="90"/>
      <c r="BBH67" s="90"/>
      <c r="BBI67" s="90"/>
      <c r="BBJ67" s="90"/>
      <c r="BBK67" s="90"/>
      <c r="BBL67" s="90"/>
      <c r="BBM67" s="90"/>
      <c r="BBN67" s="90"/>
      <c r="BBO67" s="90"/>
      <c r="BBP67" s="90"/>
      <c r="BBQ67" s="90"/>
      <c r="BBR67" s="90"/>
      <c r="BBS67" s="90"/>
      <c r="BBT67" s="90"/>
      <c r="BBU67" s="90"/>
      <c r="BBV67" s="90"/>
      <c r="BBW67" s="90"/>
      <c r="BBX67" s="90"/>
      <c r="BBY67" s="90"/>
      <c r="BBZ67" s="90"/>
      <c r="BCA67" s="90"/>
      <c r="BCB67" s="90"/>
      <c r="BCC67" s="90"/>
      <c r="BCD67" s="90"/>
      <c r="BCE67" s="90"/>
      <c r="BCF67" s="90"/>
      <c r="BCG67" s="90"/>
      <c r="BCH67" s="90"/>
      <c r="BCI67" s="90"/>
      <c r="BCJ67" s="90"/>
      <c r="BCK67" s="90"/>
      <c r="BCL67" s="90"/>
      <c r="BCM67" s="90"/>
      <c r="BCN67" s="90"/>
      <c r="BCO67" s="90"/>
      <c r="BCP67" s="90"/>
      <c r="BCQ67" s="90"/>
      <c r="BCR67" s="90"/>
      <c r="BCS67" s="90"/>
      <c r="BCT67" s="90"/>
      <c r="BCU67" s="90"/>
      <c r="BCV67" s="90"/>
      <c r="BCW67" s="90"/>
      <c r="BCX67" s="90"/>
      <c r="BCY67" s="90"/>
      <c r="BCZ67" s="90"/>
      <c r="BDA67" s="90"/>
      <c r="BDB67" s="90"/>
      <c r="BDC67" s="90"/>
      <c r="BDD67" s="90"/>
      <c r="BDE67" s="90"/>
      <c r="BDF67" s="90"/>
      <c r="BDG67" s="90"/>
      <c r="BDH67" s="90"/>
      <c r="BDI67" s="90"/>
      <c r="BDJ67" s="90"/>
      <c r="BDK67" s="90"/>
      <c r="BDL67" s="90"/>
      <c r="BDM67" s="90"/>
      <c r="BDN67" s="90"/>
      <c r="BDO67" s="90"/>
      <c r="BDP67" s="90"/>
      <c r="BDQ67" s="90"/>
      <c r="BDR67" s="90"/>
      <c r="BDS67" s="90"/>
      <c r="BDT67" s="90"/>
      <c r="BDU67" s="90"/>
      <c r="BDV67" s="90"/>
      <c r="BDW67" s="90"/>
      <c r="BDX67" s="90"/>
      <c r="BDY67" s="90"/>
      <c r="BDZ67" s="90"/>
      <c r="BEA67" s="90"/>
      <c r="BEB67" s="90"/>
      <c r="BEC67" s="90"/>
      <c r="BED67" s="90"/>
      <c r="BEE67" s="90"/>
      <c r="BEF67" s="90"/>
      <c r="BEG67" s="90"/>
      <c r="BEH67" s="90"/>
      <c r="BEI67" s="90"/>
      <c r="BEJ67" s="90"/>
      <c r="BEK67" s="90"/>
      <c r="BEL67" s="90"/>
      <c r="BEM67" s="90"/>
      <c r="BEN67" s="90"/>
      <c r="BEO67" s="90"/>
      <c r="BEP67" s="90"/>
      <c r="BEQ67" s="90"/>
      <c r="BER67" s="90"/>
      <c r="BES67" s="90"/>
      <c r="BET67" s="90"/>
      <c r="BEU67" s="90"/>
      <c r="BEV67" s="90"/>
      <c r="BEW67" s="90"/>
      <c r="BEX67" s="90"/>
      <c r="BEY67" s="90"/>
      <c r="BEZ67" s="90"/>
      <c r="BFA67" s="90"/>
      <c r="BFB67" s="90"/>
      <c r="BFC67" s="90"/>
      <c r="BFD67" s="90"/>
      <c r="BFE67" s="90"/>
      <c r="BFF67" s="90"/>
      <c r="BFG67" s="90"/>
      <c r="BFH67" s="90"/>
      <c r="BFI67" s="90"/>
      <c r="BFJ67" s="90"/>
      <c r="BFK67" s="90"/>
      <c r="BFL67" s="90"/>
      <c r="BFM67" s="90"/>
      <c r="BFN67" s="90"/>
      <c r="BFO67" s="90"/>
      <c r="BFP67" s="90"/>
      <c r="BFQ67" s="90"/>
      <c r="BFR67" s="90"/>
      <c r="BFS67" s="90"/>
      <c r="BFT67" s="90"/>
      <c r="BFU67" s="90"/>
      <c r="BFV67" s="90"/>
      <c r="BFW67" s="90"/>
      <c r="BFX67" s="90"/>
      <c r="BFY67" s="90"/>
      <c r="BFZ67" s="90"/>
      <c r="BGA67" s="90"/>
      <c r="BGB67" s="90"/>
      <c r="BGC67" s="90"/>
      <c r="BGD67" s="90"/>
      <c r="BGE67" s="90"/>
      <c r="BGF67" s="90"/>
      <c r="BGG67" s="90"/>
      <c r="BGH67" s="90"/>
      <c r="BGI67" s="90"/>
      <c r="BGJ67" s="90"/>
      <c r="BGK67" s="90"/>
      <c r="BGL67" s="90"/>
      <c r="BGM67" s="90"/>
      <c r="BGN67" s="90"/>
      <c r="BGO67" s="90"/>
      <c r="BGP67" s="90"/>
      <c r="BGQ67" s="90"/>
      <c r="BGR67" s="90"/>
      <c r="BGS67" s="90"/>
      <c r="BGT67" s="90"/>
      <c r="BGU67" s="90"/>
      <c r="BGV67" s="90"/>
      <c r="BGW67" s="90"/>
      <c r="BGX67" s="90"/>
      <c r="BGY67" s="90"/>
      <c r="BGZ67" s="90"/>
      <c r="BHA67" s="90"/>
      <c r="BHB67" s="90"/>
      <c r="BHC67" s="90"/>
      <c r="BHD67" s="90"/>
      <c r="BHE67" s="90"/>
      <c r="BHF67" s="90"/>
      <c r="BHG67" s="90"/>
      <c r="BHH67" s="90"/>
      <c r="BHI67" s="90"/>
      <c r="BHJ67" s="90"/>
      <c r="BHK67" s="90"/>
      <c r="BHL67" s="90"/>
      <c r="BHM67" s="90"/>
      <c r="BHN67" s="90"/>
      <c r="BHO67" s="90"/>
      <c r="BHP67" s="90"/>
      <c r="BHQ67" s="90"/>
      <c r="BHR67" s="90"/>
      <c r="BHS67" s="90"/>
      <c r="BHT67" s="90"/>
      <c r="BHU67" s="90"/>
      <c r="BHV67" s="90"/>
      <c r="BHW67" s="90"/>
      <c r="BHX67" s="90"/>
      <c r="BHY67" s="90"/>
      <c r="BHZ67" s="90"/>
      <c r="BIA67" s="90"/>
      <c r="BIB67" s="90"/>
      <c r="BIC67" s="90"/>
      <c r="BID67" s="90"/>
      <c r="BIE67" s="90"/>
      <c r="BIF67" s="90"/>
      <c r="BIG67" s="90"/>
      <c r="BIH67" s="90"/>
      <c r="BII67" s="90"/>
      <c r="BIJ67" s="90"/>
      <c r="BIK67" s="90"/>
      <c r="BIL67" s="90"/>
      <c r="BIM67" s="90"/>
      <c r="BIN67" s="90"/>
      <c r="BIO67" s="90"/>
      <c r="BIP67" s="90"/>
      <c r="BIQ67" s="90"/>
      <c r="BIR67" s="90"/>
      <c r="BIS67" s="90"/>
      <c r="BIT67" s="90"/>
      <c r="BIU67" s="90"/>
      <c r="BIV67" s="90"/>
      <c r="BIW67" s="90"/>
      <c r="BIX67" s="90"/>
      <c r="BIY67" s="90"/>
      <c r="BIZ67" s="90"/>
      <c r="BJA67" s="90"/>
      <c r="BJB67" s="90"/>
      <c r="BJC67" s="90"/>
      <c r="BJD67" s="90"/>
      <c r="BJE67" s="90"/>
      <c r="BJF67" s="90"/>
      <c r="BJG67" s="90"/>
      <c r="BJH67" s="90"/>
      <c r="BJI67" s="90"/>
      <c r="BJJ67" s="90"/>
      <c r="BJK67" s="90"/>
      <c r="BJL67" s="90"/>
      <c r="BJM67" s="90"/>
      <c r="BJN67" s="90"/>
      <c r="BJO67" s="90"/>
      <c r="BJP67" s="90"/>
      <c r="BJQ67" s="90"/>
      <c r="BJR67" s="90"/>
      <c r="BJS67" s="90"/>
      <c r="BJT67" s="90"/>
      <c r="BJU67" s="90"/>
      <c r="BJV67" s="90"/>
      <c r="BJW67" s="90"/>
      <c r="BJX67" s="90"/>
      <c r="BJY67" s="90"/>
      <c r="BJZ67" s="90"/>
      <c r="BKA67" s="90"/>
      <c r="BKB67" s="90"/>
      <c r="BKC67" s="90"/>
      <c r="BKD67" s="90"/>
      <c r="BKE67" s="90"/>
      <c r="BKF67" s="90"/>
      <c r="BKG67" s="90"/>
      <c r="BKH67" s="90"/>
      <c r="BKI67" s="90"/>
      <c r="BKJ67" s="90"/>
      <c r="BKK67" s="90"/>
      <c r="BKL67" s="90"/>
      <c r="BKM67" s="90"/>
      <c r="BKN67" s="90"/>
      <c r="BKO67" s="90"/>
      <c r="BKP67" s="90"/>
      <c r="BKQ67" s="90"/>
      <c r="BKR67" s="90"/>
      <c r="BKS67" s="90"/>
      <c r="BKT67" s="90"/>
      <c r="BKU67" s="90"/>
      <c r="BKV67" s="90"/>
      <c r="BKW67" s="90"/>
      <c r="BKX67" s="90"/>
      <c r="BKY67" s="90"/>
      <c r="BKZ67" s="90"/>
      <c r="BLA67" s="90"/>
      <c r="BLB67" s="90"/>
      <c r="BLC67" s="90"/>
      <c r="BLD67" s="90"/>
      <c r="BLE67" s="90"/>
      <c r="BLF67" s="90"/>
      <c r="BLG67" s="90"/>
      <c r="BLH67" s="90"/>
      <c r="BLI67" s="90"/>
      <c r="BLJ67" s="90"/>
      <c r="BLK67" s="90"/>
      <c r="BLL67" s="90"/>
      <c r="BLM67" s="90"/>
      <c r="BLN67" s="90"/>
      <c r="BLO67" s="90"/>
      <c r="BLP67" s="90"/>
      <c r="BLQ67" s="90"/>
      <c r="BLR67" s="90"/>
      <c r="BLS67" s="90"/>
      <c r="BLT67" s="90"/>
      <c r="BLU67" s="90"/>
      <c r="BLV67" s="90"/>
      <c r="BLW67" s="90"/>
      <c r="BLX67" s="90"/>
      <c r="BLY67" s="90"/>
      <c r="BLZ67" s="90"/>
      <c r="BMA67" s="90"/>
      <c r="BMB67" s="90"/>
      <c r="BMC67" s="90"/>
      <c r="BMD67" s="90"/>
      <c r="BME67" s="90"/>
      <c r="BMF67" s="90"/>
      <c r="BMG67" s="90"/>
      <c r="BMH67" s="90"/>
      <c r="BMI67" s="90"/>
      <c r="BMJ67" s="90"/>
      <c r="BMK67" s="90"/>
      <c r="BML67" s="90"/>
      <c r="BMM67" s="90"/>
      <c r="BMN67" s="90"/>
      <c r="BMO67" s="90"/>
      <c r="BMP67" s="90"/>
      <c r="BMQ67" s="90"/>
      <c r="BMR67" s="90"/>
      <c r="BMS67" s="90"/>
      <c r="BMT67" s="90"/>
      <c r="BMU67" s="90"/>
      <c r="BMV67" s="90"/>
      <c r="BMW67" s="90"/>
      <c r="BMX67" s="90"/>
      <c r="BMY67" s="90"/>
      <c r="BMZ67" s="90"/>
      <c r="BNA67" s="90"/>
      <c r="BNB67" s="90"/>
      <c r="BNC67" s="90"/>
      <c r="BND67" s="90"/>
      <c r="BNE67" s="90"/>
      <c r="BNF67" s="90"/>
      <c r="BNG67" s="90"/>
      <c r="BNH67" s="90"/>
      <c r="BNI67" s="90"/>
      <c r="BNJ67" s="90"/>
      <c r="BNK67" s="90"/>
      <c r="BNL67" s="90"/>
      <c r="BNM67" s="90"/>
      <c r="BNN67" s="90"/>
      <c r="BNO67" s="90"/>
      <c r="BNP67" s="90"/>
      <c r="BNQ67" s="90"/>
      <c r="BNR67" s="90"/>
      <c r="BNS67" s="90"/>
      <c r="BNT67" s="90"/>
      <c r="BNU67" s="90"/>
      <c r="BNV67" s="90"/>
      <c r="BNW67" s="90"/>
      <c r="BNX67" s="90"/>
      <c r="BNY67" s="90"/>
      <c r="BNZ67" s="90"/>
      <c r="BOA67" s="90"/>
      <c r="BOB67" s="90"/>
      <c r="BOC67" s="90"/>
      <c r="BOD67" s="90"/>
      <c r="BOE67" s="90"/>
      <c r="BOF67" s="90"/>
      <c r="BOG67" s="90"/>
      <c r="BOH67" s="90"/>
      <c r="BOI67" s="90"/>
      <c r="BOJ67" s="90"/>
      <c r="BOK67" s="90"/>
      <c r="BOL67" s="90"/>
      <c r="BOM67" s="90"/>
      <c r="BON67" s="90"/>
      <c r="BOO67" s="90"/>
      <c r="BOP67" s="90"/>
      <c r="BOQ67" s="90"/>
      <c r="BOR67" s="90"/>
      <c r="BOS67" s="90"/>
      <c r="BOT67" s="90"/>
      <c r="BOU67" s="90"/>
      <c r="BOV67" s="90"/>
      <c r="BOW67" s="90"/>
      <c r="BOX67" s="90"/>
      <c r="BOY67" s="90"/>
      <c r="BOZ67" s="90"/>
      <c r="BPA67" s="90"/>
      <c r="BPB67" s="90"/>
      <c r="BPC67" s="90"/>
      <c r="BPD67" s="90"/>
      <c r="BPE67" s="90"/>
      <c r="BPF67" s="90"/>
      <c r="BPG67" s="90"/>
      <c r="BPH67" s="90"/>
      <c r="BPI67" s="90"/>
      <c r="BPJ67" s="90"/>
      <c r="BPK67" s="90"/>
      <c r="BPL67" s="90"/>
      <c r="BPM67" s="90"/>
      <c r="BPN67" s="90"/>
      <c r="BPO67" s="90"/>
      <c r="BPP67" s="90"/>
      <c r="BPQ67" s="90"/>
      <c r="BPR67" s="90"/>
      <c r="BPS67" s="90"/>
      <c r="BPT67" s="90"/>
      <c r="BPU67" s="90"/>
      <c r="BPV67" s="90"/>
      <c r="BPW67" s="90"/>
      <c r="BPX67" s="90"/>
      <c r="BPY67" s="90"/>
      <c r="BPZ67" s="90"/>
      <c r="BQA67" s="90"/>
      <c r="BQB67" s="90"/>
      <c r="BQC67" s="90"/>
      <c r="BQD67" s="90"/>
      <c r="BQE67" s="90"/>
      <c r="BQF67" s="90"/>
      <c r="BQG67" s="90"/>
      <c r="BQH67" s="90"/>
      <c r="BQI67" s="90"/>
      <c r="BQJ67" s="90"/>
      <c r="BQK67" s="90"/>
      <c r="BQL67" s="90"/>
      <c r="BQM67" s="90"/>
      <c r="BQN67" s="90"/>
      <c r="BQO67" s="90"/>
      <c r="BQP67" s="90"/>
      <c r="BQQ67" s="90"/>
      <c r="BQR67" s="90"/>
      <c r="BQS67" s="90"/>
      <c r="BQT67" s="90"/>
      <c r="BQU67" s="90"/>
      <c r="BQV67" s="90"/>
      <c r="BQW67" s="90"/>
      <c r="BQX67" s="90"/>
      <c r="BQY67" s="90"/>
      <c r="BQZ67" s="90"/>
      <c r="BRA67" s="90"/>
      <c r="BRB67" s="90"/>
      <c r="BRC67" s="90"/>
      <c r="BRD67" s="90"/>
      <c r="BRE67" s="90"/>
      <c r="BRF67" s="90"/>
      <c r="BRG67" s="90"/>
      <c r="BRH67" s="90"/>
      <c r="BRI67" s="90"/>
      <c r="BRJ67" s="90"/>
      <c r="BRK67" s="90"/>
      <c r="BRL67" s="90"/>
      <c r="BRM67" s="90"/>
      <c r="BRN67" s="90"/>
      <c r="BRO67" s="90"/>
      <c r="BRP67" s="90"/>
      <c r="BRQ67" s="90"/>
      <c r="BRR67" s="90"/>
      <c r="BRS67" s="90"/>
      <c r="BRT67" s="90"/>
      <c r="BRU67" s="90"/>
      <c r="BRV67" s="90"/>
      <c r="BRW67" s="90"/>
      <c r="BRX67" s="90"/>
      <c r="BRY67" s="90"/>
      <c r="BRZ67" s="90"/>
      <c r="BSA67" s="90"/>
      <c r="BSB67" s="90"/>
      <c r="BSC67" s="90"/>
      <c r="BSD67" s="90"/>
      <c r="BSE67" s="90"/>
      <c r="BSF67" s="90"/>
      <c r="BSG67" s="90"/>
      <c r="BSH67" s="90"/>
      <c r="BSI67" s="90"/>
      <c r="BSJ67" s="90"/>
      <c r="BSK67" s="90"/>
      <c r="BSL67" s="90"/>
      <c r="BSM67" s="90"/>
      <c r="BSN67" s="90"/>
      <c r="BSO67" s="90"/>
      <c r="BSP67" s="90"/>
      <c r="BSQ67" s="90"/>
      <c r="BSR67" s="90"/>
      <c r="BSS67" s="90"/>
      <c r="BST67" s="90"/>
      <c r="BSU67" s="90"/>
      <c r="BSV67" s="90"/>
      <c r="BSW67" s="90"/>
      <c r="BSX67" s="90"/>
      <c r="BSY67" s="90"/>
      <c r="BSZ67" s="90"/>
      <c r="BTA67" s="90"/>
      <c r="BTB67" s="90"/>
      <c r="BTC67" s="90"/>
      <c r="BTD67" s="90"/>
      <c r="BTE67" s="90"/>
      <c r="BTF67" s="90"/>
      <c r="BTG67" s="90"/>
      <c r="BTH67" s="90"/>
      <c r="BTI67" s="90"/>
      <c r="BTJ67" s="90"/>
      <c r="BTK67" s="90"/>
      <c r="BTL67" s="90"/>
      <c r="BTM67" s="90"/>
      <c r="BTN67" s="90"/>
      <c r="BTO67" s="90"/>
      <c r="BTP67" s="90"/>
      <c r="BTQ67" s="90"/>
      <c r="BTR67" s="90"/>
      <c r="BTS67" s="90"/>
      <c r="BTT67" s="90"/>
      <c r="BTU67" s="90"/>
      <c r="BTV67" s="90"/>
      <c r="BTW67" s="90"/>
      <c r="BTX67" s="90"/>
      <c r="BTY67" s="90"/>
      <c r="BTZ67" s="90"/>
      <c r="BUA67" s="90"/>
      <c r="BUB67" s="90"/>
      <c r="BUC67" s="90"/>
      <c r="BUD67" s="90"/>
      <c r="BUE67" s="90"/>
      <c r="BUF67" s="90"/>
      <c r="BUG67" s="90"/>
      <c r="BUH67" s="90"/>
      <c r="BUI67" s="90"/>
      <c r="BUJ67" s="90"/>
      <c r="BUK67" s="90"/>
      <c r="BUL67" s="90"/>
      <c r="BUM67" s="90"/>
      <c r="BUN67" s="90"/>
      <c r="BUO67" s="90"/>
      <c r="BUP67" s="90"/>
      <c r="BUQ67" s="90"/>
      <c r="BUR67" s="90"/>
      <c r="BUS67" s="90"/>
      <c r="BUT67" s="90"/>
      <c r="BUU67" s="90"/>
      <c r="BUV67" s="90"/>
      <c r="BUW67" s="90"/>
      <c r="BUX67" s="90"/>
      <c r="BUY67" s="90"/>
      <c r="BUZ67" s="90"/>
      <c r="BVA67" s="90"/>
      <c r="BVB67" s="90"/>
      <c r="BVC67" s="90"/>
      <c r="BVD67" s="90"/>
      <c r="BVE67" s="90"/>
      <c r="BVF67" s="90"/>
      <c r="BVG67" s="90"/>
      <c r="BVH67" s="90"/>
      <c r="BVI67" s="90"/>
      <c r="BVJ67" s="90"/>
      <c r="BVK67" s="90"/>
      <c r="BVL67" s="90"/>
      <c r="BVM67" s="90"/>
      <c r="BVN67" s="90"/>
      <c r="BVO67" s="90"/>
      <c r="BVP67" s="90"/>
      <c r="BVQ67" s="90"/>
      <c r="BVR67" s="90"/>
      <c r="BVS67" s="90"/>
      <c r="BVT67" s="90"/>
      <c r="BVU67" s="90"/>
      <c r="BVV67" s="90"/>
      <c r="BVW67" s="90"/>
      <c r="BVX67" s="90"/>
      <c r="BVY67" s="90"/>
      <c r="BVZ67" s="90"/>
      <c r="BWA67" s="90"/>
      <c r="BWB67" s="90"/>
      <c r="BWC67" s="90"/>
      <c r="BWD67" s="90"/>
      <c r="BWE67" s="90"/>
      <c r="BWF67" s="90"/>
      <c r="BWG67" s="90"/>
      <c r="BWH67" s="90"/>
      <c r="BWI67" s="90"/>
      <c r="BWJ67" s="90"/>
      <c r="BWK67" s="90"/>
      <c r="BWL67" s="90"/>
      <c r="BWM67" s="90"/>
      <c r="BWN67" s="90"/>
      <c r="BWO67" s="90"/>
      <c r="BWP67" s="90"/>
      <c r="BWQ67" s="90"/>
      <c r="BWR67" s="90"/>
      <c r="BWS67" s="90"/>
      <c r="BWT67" s="90"/>
      <c r="BWU67" s="90"/>
      <c r="BWV67" s="90"/>
      <c r="BWW67" s="90"/>
      <c r="BWX67" s="90"/>
      <c r="BWY67" s="90"/>
      <c r="BWZ67" s="90"/>
      <c r="BXA67" s="90"/>
      <c r="BXB67" s="90"/>
      <c r="BXC67" s="90"/>
      <c r="BXD67" s="90"/>
      <c r="BXE67" s="90"/>
      <c r="BXF67" s="90"/>
      <c r="BXG67" s="90"/>
      <c r="BXH67" s="90"/>
      <c r="BXI67" s="90"/>
      <c r="BXJ67" s="90"/>
      <c r="BXK67" s="90"/>
      <c r="BXL67" s="90"/>
      <c r="BXM67" s="90"/>
      <c r="BXN67" s="90"/>
      <c r="BXO67" s="90"/>
      <c r="BXP67" s="90"/>
      <c r="BXQ67" s="90"/>
      <c r="BXR67" s="90"/>
      <c r="BXS67" s="90"/>
      <c r="BXT67" s="90"/>
      <c r="BXU67" s="90"/>
      <c r="BXV67" s="90"/>
      <c r="BXW67" s="90"/>
      <c r="BXX67" s="90"/>
      <c r="BXY67" s="90"/>
      <c r="BXZ67" s="90"/>
      <c r="BYA67" s="90"/>
      <c r="BYB67" s="90"/>
      <c r="BYC67" s="90"/>
      <c r="BYD67" s="90"/>
      <c r="BYE67" s="90"/>
      <c r="BYF67" s="90"/>
      <c r="BYG67" s="90"/>
      <c r="BYH67" s="90"/>
      <c r="BYI67" s="90"/>
      <c r="BYJ67" s="90"/>
      <c r="BYK67" s="90"/>
      <c r="BYL67" s="90"/>
      <c r="BYM67" s="90"/>
      <c r="BYN67" s="90"/>
      <c r="BYO67" s="90"/>
      <c r="BYP67" s="90"/>
      <c r="BYQ67" s="90"/>
      <c r="BYR67" s="90"/>
      <c r="BYS67" s="90"/>
      <c r="BYT67" s="90"/>
      <c r="BYU67" s="90"/>
      <c r="BYV67" s="90"/>
      <c r="BYW67" s="90"/>
      <c r="BYX67" s="90"/>
      <c r="BYY67" s="90"/>
      <c r="BYZ67" s="90"/>
      <c r="BZA67" s="90"/>
      <c r="BZB67" s="90"/>
      <c r="BZC67" s="90"/>
      <c r="BZD67" s="90"/>
      <c r="BZE67" s="90"/>
      <c r="BZF67" s="90"/>
      <c r="BZG67" s="90"/>
      <c r="BZH67" s="90"/>
      <c r="BZI67" s="90"/>
      <c r="BZJ67" s="90"/>
      <c r="BZK67" s="90"/>
      <c r="BZL67" s="90"/>
      <c r="BZM67" s="90"/>
      <c r="BZN67" s="90"/>
      <c r="BZO67" s="90"/>
      <c r="BZP67" s="90"/>
      <c r="BZQ67" s="90"/>
      <c r="BZR67" s="90"/>
      <c r="BZS67" s="90"/>
      <c r="BZT67" s="90"/>
      <c r="BZU67" s="90"/>
      <c r="BZV67" s="90"/>
      <c r="BZW67" s="90"/>
      <c r="BZX67" s="90"/>
      <c r="BZY67" s="90"/>
      <c r="BZZ67" s="90"/>
      <c r="CAA67" s="90"/>
      <c r="CAB67" s="90"/>
      <c r="CAC67" s="90"/>
      <c r="CAD67" s="90"/>
      <c r="CAE67" s="90"/>
      <c r="CAF67" s="90"/>
      <c r="CAG67" s="90"/>
      <c r="CAH67" s="90"/>
      <c r="CAI67" s="90"/>
      <c r="CAJ67" s="90"/>
      <c r="CAK67" s="90"/>
      <c r="CAL67" s="90"/>
      <c r="CAM67" s="90"/>
      <c r="CAN67" s="90"/>
      <c r="CAO67" s="90"/>
      <c r="CAP67" s="90"/>
      <c r="CAQ67" s="90"/>
      <c r="CAR67" s="90"/>
      <c r="CAS67" s="90"/>
      <c r="CAT67" s="90"/>
      <c r="CAU67" s="90"/>
      <c r="CAV67" s="90"/>
      <c r="CAW67" s="90"/>
      <c r="CAX67" s="90"/>
      <c r="CAY67" s="90"/>
      <c r="CAZ67" s="90"/>
      <c r="CBA67" s="90"/>
      <c r="CBB67" s="90"/>
      <c r="CBC67" s="90"/>
      <c r="CBD67" s="90"/>
      <c r="CBE67" s="90"/>
      <c r="CBF67" s="90"/>
      <c r="CBG67" s="90"/>
      <c r="CBH67" s="90"/>
      <c r="CBI67" s="90"/>
      <c r="CBJ67" s="90"/>
      <c r="CBK67" s="90"/>
      <c r="CBL67" s="90"/>
      <c r="CBM67" s="90"/>
      <c r="CBN67" s="90"/>
      <c r="CBO67" s="90"/>
      <c r="CBP67" s="90"/>
      <c r="CBQ67" s="90"/>
      <c r="CBR67" s="90"/>
      <c r="CBS67" s="90"/>
      <c r="CBT67" s="90"/>
      <c r="CBU67" s="90"/>
      <c r="CBV67" s="90"/>
      <c r="CBW67" s="90"/>
      <c r="CBX67" s="90"/>
      <c r="CBY67" s="90"/>
      <c r="CBZ67" s="90"/>
      <c r="CCA67" s="90"/>
      <c r="CCB67" s="90"/>
      <c r="CCC67" s="90"/>
      <c r="CCD67" s="90"/>
      <c r="CCE67" s="90"/>
      <c r="CCF67" s="90"/>
      <c r="CCG67" s="90"/>
      <c r="CCH67" s="90"/>
      <c r="CCI67" s="90"/>
      <c r="CCJ67" s="90"/>
      <c r="CCK67" s="90"/>
      <c r="CCL67" s="90"/>
      <c r="CCM67" s="90"/>
      <c r="CCN67" s="90"/>
      <c r="CCO67" s="90"/>
      <c r="CCP67" s="90"/>
      <c r="CCQ67" s="90"/>
      <c r="CCR67" s="90"/>
      <c r="CCS67" s="90"/>
      <c r="CCT67" s="90"/>
      <c r="CCU67" s="90"/>
      <c r="CCV67" s="90"/>
      <c r="CCW67" s="90"/>
      <c r="CCX67" s="90"/>
      <c r="CCY67" s="90"/>
      <c r="CCZ67" s="90"/>
      <c r="CDA67" s="90"/>
      <c r="CDB67" s="90"/>
      <c r="CDC67" s="90"/>
      <c r="CDD67" s="90"/>
      <c r="CDE67" s="90"/>
      <c r="CDF67" s="90"/>
      <c r="CDG67" s="90"/>
      <c r="CDH67" s="90"/>
      <c r="CDI67" s="90"/>
      <c r="CDJ67" s="90"/>
      <c r="CDK67" s="90"/>
      <c r="CDL67" s="90"/>
      <c r="CDM67" s="90"/>
      <c r="CDN67" s="90"/>
      <c r="CDO67" s="90"/>
      <c r="CDP67" s="90"/>
      <c r="CDQ67" s="90"/>
      <c r="CDR67" s="90"/>
      <c r="CDS67" s="90"/>
      <c r="CDT67" s="90"/>
      <c r="CDU67" s="90"/>
      <c r="CDV67" s="90"/>
      <c r="CDW67" s="90"/>
      <c r="CDX67" s="90"/>
      <c r="CDY67" s="90"/>
      <c r="CDZ67" s="90"/>
      <c r="CEA67" s="90"/>
      <c r="CEB67" s="90"/>
      <c r="CEC67" s="90"/>
      <c r="CED67" s="90"/>
      <c r="CEE67" s="90"/>
      <c r="CEF67" s="90"/>
      <c r="CEG67" s="90"/>
      <c r="CEH67" s="90"/>
      <c r="CEI67" s="90"/>
      <c r="CEJ67" s="90"/>
      <c r="CEK67" s="90"/>
      <c r="CEL67" s="90"/>
      <c r="CEM67" s="90"/>
      <c r="CEN67" s="90"/>
      <c r="CEO67" s="90"/>
      <c r="CEP67" s="90"/>
      <c r="CEQ67" s="90"/>
      <c r="CER67" s="90"/>
      <c r="CES67" s="90"/>
      <c r="CET67" s="90"/>
      <c r="CEU67" s="90"/>
      <c r="CEV67" s="90"/>
      <c r="CEW67" s="90"/>
      <c r="CEX67" s="90"/>
      <c r="CEY67" s="90"/>
      <c r="CEZ67" s="90"/>
      <c r="CFA67" s="90"/>
      <c r="CFB67" s="90"/>
      <c r="CFC67" s="90"/>
      <c r="CFD67" s="90"/>
      <c r="CFE67" s="90"/>
      <c r="CFF67" s="90"/>
      <c r="CFG67" s="90"/>
      <c r="CFH67" s="90"/>
      <c r="CFI67" s="90"/>
      <c r="CFJ67" s="90"/>
      <c r="CFK67" s="90"/>
      <c r="CFL67" s="90"/>
      <c r="CFM67" s="90"/>
      <c r="CFN67" s="90"/>
      <c r="CFO67" s="90"/>
      <c r="CFP67" s="90"/>
      <c r="CFQ67" s="90"/>
      <c r="CFR67" s="90"/>
      <c r="CFS67" s="90"/>
      <c r="CFT67" s="90"/>
      <c r="CFU67" s="90"/>
      <c r="CFV67" s="90"/>
      <c r="CFW67" s="90"/>
      <c r="CFX67" s="90"/>
      <c r="CFY67" s="90"/>
      <c r="CFZ67" s="90"/>
      <c r="CGA67" s="90"/>
      <c r="CGB67" s="90"/>
      <c r="CGC67" s="90"/>
      <c r="CGD67" s="90"/>
      <c r="CGE67" s="90"/>
      <c r="CGF67" s="90"/>
      <c r="CGG67" s="90"/>
      <c r="CGH67" s="90"/>
      <c r="CGI67" s="90"/>
      <c r="CGJ67" s="90"/>
      <c r="CGK67" s="90"/>
      <c r="CGL67" s="90"/>
      <c r="CGM67" s="90"/>
      <c r="CGN67" s="90"/>
      <c r="CGO67" s="90"/>
      <c r="CGP67" s="90"/>
      <c r="CGQ67" s="90"/>
      <c r="CGR67" s="90"/>
      <c r="CGS67" s="90"/>
      <c r="CGT67" s="90"/>
      <c r="CGU67" s="90"/>
      <c r="CGV67" s="90"/>
      <c r="CGW67" s="90"/>
      <c r="CGX67" s="90"/>
      <c r="CGY67" s="90"/>
      <c r="CGZ67" s="90"/>
      <c r="CHA67" s="90"/>
      <c r="CHB67" s="90"/>
      <c r="CHC67" s="90"/>
      <c r="CHD67" s="90"/>
      <c r="CHE67" s="90"/>
      <c r="CHF67" s="90"/>
      <c r="CHG67" s="90"/>
      <c r="CHH67" s="90"/>
      <c r="CHI67" s="90"/>
      <c r="CHJ67" s="90"/>
      <c r="CHK67" s="90"/>
      <c r="CHL67" s="90"/>
      <c r="CHM67" s="90"/>
      <c r="CHN67" s="90"/>
      <c r="CHO67" s="90"/>
      <c r="CHP67" s="90"/>
      <c r="CHQ67" s="90"/>
      <c r="CHR67" s="90"/>
      <c r="CHS67" s="90"/>
      <c r="CHT67" s="90"/>
      <c r="CHU67" s="90"/>
      <c r="CHV67" s="90"/>
      <c r="CHW67" s="90"/>
      <c r="CHX67" s="90"/>
      <c r="CHY67" s="90"/>
      <c r="CHZ67" s="90"/>
      <c r="CIA67" s="90"/>
      <c r="CIB67" s="90"/>
      <c r="CIC67" s="90"/>
      <c r="CID67" s="90"/>
      <c r="CIE67" s="90"/>
      <c r="CIF67" s="90"/>
      <c r="CIG67" s="90"/>
      <c r="CIH67" s="90"/>
      <c r="CII67" s="90"/>
      <c r="CIJ67" s="90"/>
      <c r="CIK67" s="90"/>
      <c r="CIL67" s="90"/>
      <c r="CIM67" s="90"/>
      <c r="CIN67" s="90"/>
      <c r="CIO67" s="90"/>
      <c r="CIP67" s="90"/>
      <c r="CIQ67" s="90"/>
      <c r="CIR67" s="90"/>
      <c r="CIS67" s="90"/>
      <c r="CIT67" s="90"/>
      <c r="CIU67" s="90"/>
      <c r="CIV67" s="90"/>
      <c r="CIW67" s="90"/>
      <c r="CIX67" s="90"/>
      <c r="CIY67" s="90"/>
      <c r="CIZ67" s="90"/>
      <c r="CJA67" s="90"/>
      <c r="CJB67" s="90"/>
      <c r="CJC67" s="90"/>
      <c r="CJD67" s="90"/>
      <c r="CJE67" s="90"/>
      <c r="CJF67" s="90"/>
      <c r="CJG67" s="90"/>
      <c r="CJH67" s="90"/>
      <c r="CJI67" s="90"/>
      <c r="CJJ67" s="90"/>
      <c r="CJK67" s="90"/>
      <c r="CJL67" s="90"/>
      <c r="CJM67" s="90"/>
      <c r="CJN67" s="90"/>
      <c r="CJO67" s="90"/>
      <c r="CJP67" s="90"/>
      <c r="CJQ67" s="90"/>
      <c r="CJR67" s="90"/>
      <c r="CJS67" s="90"/>
      <c r="CJT67" s="90"/>
      <c r="CJU67" s="90"/>
      <c r="CJV67" s="90"/>
      <c r="CJW67" s="90"/>
      <c r="CJX67" s="90"/>
      <c r="CJY67" s="90"/>
      <c r="CJZ67" s="90"/>
      <c r="CKA67" s="90"/>
      <c r="CKB67" s="90"/>
      <c r="CKC67" s="90"/>
      <c r="CKD67" s="90"/>
      <c r="CKE67" s="90"/>
      <c r="CKF67" s="90"/>
      <c r="CKG67" s="90"/>
      <c r="CKH67" s="90"/>
      <c r="CKI67" s="90"/>
      <c r="CKJ67" s="90"/>
      <c r="CKK67" s="90"/>
      <c r="CKL67" s="90"/>
      <c r="CKM67" s="90"/>
      <c r="CKN67" s="90"/>
      <c r="CKO67" s="90"/>
      <c r="CKP67" s="90"/>
      <c r="CKQ67" s="90"/>
      <c r="CKR67" s="90"/>
      <c r="CKS67" s="90"/>
      <c r="CKT67" s="90"/>
      <c r="CKU67" s="90"/>
      <c r="CKV67" s="90"/>
      <c r="CKW67" s="90"/>
      <c r="CKX67" s="90"/>
      <c r="CKY67" s="90"/>
      <c r="CKZ67" s="90"/>
      <c r="CLA67" s="90"/>
      <c r="CLB67" s="90"/>
      <c r="CLC67" s="90"/>
      <c r="CLD67" s="90"/>
      <c r="CLE67" s="90"/>
      <c r="CLF67" s="90"/>
      <c r="CLG67" s="90"/>
      <c r="CLH67" s="90"/>
      <c r="CLI67" s="90"/>
      <c r="CLJ67" s="90"/>
      <c r="CLK67" s="90"/>
      <c r="CLL67" s="90"/>
      <c r="CLM67" s="90"/>
      <c r="CLN67" s="90"/>
      <c r="CLO67" s="90"/>
      <c r="CLP67" s="90"/>
      <c r="CLQ67" s="90"/>
      <c r="CLR67" s="90"/>
      <c r="CLS67" s="90"/>
      <c r="CLT67" s="90"/>
      <c r="CLU67" s="90"/>
      <c r="CLV67" s="90"/>
      <c r="CLW67" s="90"/>
      <c r="CLX67" s="90"/>
      <c r="CLY67" s="90"/>
      <c r="CLZ67" s="90"/>
      <c r="CMA67" s="90"/>
      <c r="CMB67" s="90"/>
      <c r="CMC67" s="90"/>
      <c r="CMD67" s="90"/>
      <c r="CME67" s="90"/>
      <c r="CMF67" s="90"/>
      <c r="CMG67" s="90"/>
      <c r="CMH67" s="90"/>
      <c r="CMI67" s="90"/>
      <c r="CMJ67" s="90"/>
      <c r="CMK67" s="90"/>
      <c r="CML67" s="90"/>
      <c r="CMM67" s="90"/>
      <c r="CMN67" s="90"/>
      <c r="CMO67" s="90"/>
      <c r="CMP67" s="90"/>
      <c r="CMQ67" s="90"/>
      <c r="CMR67" s="90"/>
      <c r="CMS67" s="90"/>
      <c r="CMT67" s="90"/>
      <c r="CMU67" s="90"/>
      <c r="CMV67" s="90"/>
      <c r="CMW67" s="90"/>
      <c r="CMX67" s="90"/>
      <c r="CMY67" s="90"/>
      <c r="CMZ67" s="90"/>
      <c r="CNA67" s="90"/>
      <c r="CNB67" s="90"/>
      <c r="CNC67" s="90"/>
      <c r="CND67" s="90"/>
      <c r="CNE67" s="90"/>
      <c r="CNF67" s="90"/>
      <c r="CNG67" s="90"/>
      <c r="CNH67" s="90"/>
      <c r="CNI67" s="90"/>
      <c r="CNJ67" s="90"/>
      <c r="CNK67" s="90"/>
      <c r="CNL67" s="90"/>
      <c r="CNM67" s="90"/>
      <c r="CNN67" s="90"/>
      <c r="CNO67" s="90"/>
      <c r="CNP67" s="90"/>
      <c r="CNQ67" s="90"/>
      <c r="CNR67" s="90"/>
      <c r="CNS67" s="90"/>
      <c r="CNT67" s="90"/>
      <c r="CNU67" s="90"/>
      <c r="CNV67" s="90"/>
      <c r="CNW67" s="90"/>
      <c r="CNX67" s="90"/>
      <c r="CNY67" s="90"/>
      <c r="CNZ67" s="90"/>
      <c r="COA67" s="90"/>
      <c r="COB67" s="90"/>
      <c r="COC67" s="90"/>
      <c r="COD67" s="90"/>
      <c r="COE67" s="90"/>
      <c r="COF67" s="90"/>
      <c r="COG67" s="90"/>
      <c r="COH67" s="90"/>
      <c r="COI67" s="90"/>
      <c r="COJ67" s="90"/>
      <c r="COK67" s="90"/>
      <c r="COL67" s="90"/>
      <c r="COM67" s="90"/>
      <c r="CON67" s="90"/>
      <c r="COO67" s="90"/>
      <c r="COP67" s="90"/>
      <c r="COQ67" s="90"/>
      <c r="COR67" s="90"/>
      <c r="COS67" s="90"/>
      <c r="COT67" s="90"/>
      <c r="COU67" s="90"/>
      <c r="COV67" s="90"/>
      <c r="COW67" s="90"/>
      <c r="COX67" s="90"/>
      <c r="COY67" s="90"/>
      <c r="COZ67" s="90"/>
      <c r="CPA67" s="90"/>
      <c r="CPB67" s="90"/>
      <c r="CPC67" s="90"/>
      <c r="CPD67" s="90"/>
      <c r="CPE67" s="90"/>
      <c r="CPF67" s="90"/>
      <c r="CPG67" s="90"/>
      <c r="CPH67" s="90"/>
      <c r="CPI67" s="90"/>
      <c r="CPJ67" s="90"/>
      <c r="CPK67" s="90"/>
      <c r="CPL67" s="90"/>
      <c r="CPM67" s="90"/>
      <c r="CPN67" s="90"/>
      <c r="CPO67" s="90"/>
      <c r="CPP67" s="90"/>
      <c r="CPQ67" s="90"/>
      <c r="CPR67" s="90"/>
      <c r="CPS67" s="90"/>
      <c r="CPT67" s="90"/>
      <c r="CPU67" s="90"/>
      <c r="CPV67" s="90"/>
      <c r="CPW67" s="90"/>
      <c r="CPX67" s="90"/>
      <c r="CPY67" s="90"/>
      <c r="CPZ67" s="90"/>
      <c r="CQA67" s="90"/>
      <c r="CQB67" s="90"/>
      <c r="CQC67" s="90"/>
      <c r="CQD67" s="90"/>
      <c r="CQE67" s="90"/>
      <c r="CQF67" s="90"/>
      <c r="CQG67" s="90"/>
      <c r="CQH67" s="90"/>
      <c r="CQI67" s="90"/>
      <c r="CQJ67" s="90"/>
      <c r="CQK67" s="90"/>
      <c r="CQL67" s="90"/>
      <c r="CQM67" s="90"/>
      <c r="CQN67" s="90"/>
      <c r="CQO67" s="90"/>
      <c r="CQP67" s="90"/>
      <c r="CQQ67" s="90"/>
      <c r="CQR67" s="90"/>
      <c r="CQS67" s="90"/>
      <c r="CQT67" s="90"/>
      <c r="CQU67" s="90"/>
      <c r="CQV67" s="90"/>
      <c r="CQW67" s="90"/>
      <c r="CQX67" s="90"/>
      <c r="CQY67" s="90"/>
      <c r="CQZ67" s="90"/>
      <c r="CRA67" s="90"/>
      <c r="CRB67" s="90"/>
      <c r="CRC67" s="90"/>
      <c r="CRD67" s="90"/>
      <c r="CRE67" s="90"/>
      <c r="CRF67" s="90"/>
      <c r="CRG67" s="90"/>
      <c r="CRH67" s="90"/>
      <c r="CRI67" s="90"/>
      <c r="CRJ67" s="90"/>
      <c r="CRK67" s="90"/>
      <c r="CRL67" s="90"/>
      <c r="CRM67" s="90"/>
      <c r="CRN67" s="90"/>
      <c r="CRO67" s="90"/>
      <c r="CRP67" s="90"/>
      <c r="CRQ67" s="90"/>
      <c r="CRR67" s="90"/>
      <c r="CRS67" s="90"/>
      <c r="CRT67" s="90"/>
      <c r="CRU67" s="90"/>
      <c r="CRV67" s="90"/>
      <c r="CRW67" s="90"/>
      <c r="CRX67" s="90"/>
      <c r="CRY67" s="90"/>
      <c r="CRZ67" s="90"/>
      <c r="CSA67" s="90"/>
      <c r="CSB67" s="90"/>
      <c r="CSC67" s="90"/>
      <c r="CSD67" s="90"/>
      <c r="CSE67" s="90"/>
      <c r="CSF67" s="90"/>
      <c r="CSG67" s="90"/>
      <c r="CSH67" s="90"/>
      <c r="CSI67" s="90"/>
      <c r="CSJ67" s="90"/>
      <c r="CSK67" s="90"/>
      <c r="CSL67" s="90"/>
      <c r="CSM67" s="90"/>
      <c r="CSN67" s="90"/>
      <c r="CSO67" s="90"/>
      <c r="CSP67" s="90"/>
      <c r="CSQ67" s="90"/>
      <c r="CSR67" s="90"/>
      <c r="CSS67" s="90"/>
      <c r="CST67" s="90"/>
      <c r="CSU67" s="90"/>
      <c r="CSV67" s="90"/>
      <c r="CSW67" s="90"/>
      <c r="CSX67" s="90"/>
      <c r="CSY67" s="90"/>
      <c r="CSZ67" s="90"/>
      <c r="CTA67" s="90"/>
      <c r="CTB67" s="90"/>
      <c r="CTC67" s="90"/>
      <c r="CTD67" s="90"/>
      <c r="CTE67" s="90"/>
      <c r="CTF67" s="90"/>
      <c r="CTG67" s="90"/>
      <c r="CTH67" s="90"/>
      <c r="CTI67" s="90"/>
      <c r="CTJ67" s="90"/>
      <c r="CTK67" s="90"/>
      <c r="CTL67" s="90"/>
      <c r="CTM67" s="90"/>
      <c r="CTN67" s="90"/>
      <c r="CTO67" s="90"/>
      <c r="CTP67" s="90"/>
      <c r="CTQ67" s="90"/>
      <c r="CTR67" s="90"/>
      <c r="CTS67" s="90"/>
      <c r="CTT67" s="90"/>
      <c r="CTU67" s="90"/>
      <c r="CTV67" s="90"/>
      <c r="CTW67" s="90"/>
      <c r="CTX67" s="90"/>
      <c r="CTY67" s="90"/>
      <c r="CTZ67" s="90"/>
      <c r="CUA67" s="90"/>
      <c r="CUB67" s="90"/>
      <c r="CUC67" s="90"/>
      <c r="CUD67" s="90"/>
      <c r="CUE67" s="90"/>
      <c r="CUF67" s="90"/>
      <c r="CUG67" s="90"/>
      <c r="CUH67" s="90"/>
      <c r="CUI67" s="90"/>
      <c r="CUJ67" s="90"/>
      <c r="CUK67" s="90"/>
      <c r="CUL67" s="90"/>
      <c r="CUM67" s="90"/>
      <c r="CUN67" s="90"/>
      <c r="CUO67" s="90"/>
      <c r="CUP67" s="90"/>
      <c r="CUQ67" s="90"/>
      <c r="CUR67" s="90"/>
      <c r="CUS67" s="90"/>
      <c r="CUT67" s="90"/>
      <c r="CUU67" s="90"/>
      <c r="CUV67" s="90"/>
      <c r="CUW67" s="90"/>
      <c r="CUX67" s="90"/>
      <c r="CUY67" s="90"/>
      <c r="CUZ67" s="90"/>
      <c r="CVA67" s="90"/>
      <c r="CVB67" s="90"/>
      <c r="CVC67" s="90"/>
      <c r="CVD67" s="90"/>
      <c r="CVE67" s="90"/>
      <c r="CVF67" s="90"/>
      <c r="CVG67" s="90"/>
      <c r="CVH67" s="90"/>
      <c r="CVI67" s="90"/>
      <c r="CVJ67" s="90"/>
      <c r="CVK67" s="90"/>
      <c r="CVL67" s="90"/>
      <c r="CVM67" s="90"/>
      <c r="CVN67" s="90"/>
      <c r="CVO67" s="90"/>
      <c r="CVP67" s="90"/>
      <c r="CVQ67" s="90"/>
      <c r="CVR67" s="90"/>
      <c r="CVS67" s="90"/>
      <c r="CVT67" s="90"/>
      <c r="CVU67" s="90"/>
      <c r="CVV67" s="90"/>
      <c r="CVW67" s="90"/>
      <c r="CVX67" s="90"/>
      <c r="CVY67" s="90"/>
      <c r="CVZ67" s="90"/>
      <c r="CWA67" s="90"/>
      <c r="CWB67" s="90"/>
      <c r="CWC67" s="90"/>
      <c r="CWD67" s="90"/>
      <c r="CWE67" s="90"/>
      <c r="CWF67" s="90"/>
      <c r="CWG67" s="90"/>
      <c r="CWH67" s="90"/>
      <c r="CWI67" s="90"/>
      <c r="CWJ67" s="90"/>
      <c r="CWK67" s="90"/>
      <c r="CWL67" s="90"/>
      <c r="CWM67" s="90"/>
      <c r="CWN67" s="90"/>
      <c r="CWO67" s="90"/>
      <c r="CWP67" s="90"/>
      <c r="CWQ67" s="90"/>
      <c r="CWR67" s="90"/>
      <c r="CWS67" s="90"/>
      <c r="CWT67" s="90"/>
      <c r="CWU67" s="90"/>
      <c r="CWV67" s="90"/>
      <c r="CWW67" s="90"/>
      <c r="CWX67" s="90"/>
      <c r="CWY67" s="90"/>
      <c r="CWZ67" s="90"/>
      <c r="CXA67" s="90"/>
      <c r="CXB67" s="90"/>
      <c r="CXC67" s="90"/>
      <c r="CXD67" s="90"/>
      <c r="CXE67" s="90"/>
      <c r="CXF67" s="90"/>
      <c r="CXG67" s="90"/>
      <c r="CXH67" s="90"/>
      <c r="CXI67" s="90"/>
      <c r="CXJ67" s="90"/>
      <c r="CXK67" s="90"/>
      <c r="CXL67" s="90"/>
      <c r="CXM67" s="90"/>
      <c r="CXN67" s="90"/>
      <c r="CXO67" s="90"/>
      <c r="CXP67" s="90"/>
      <c r="CXQ67" s="90"/>
      <c r="CXR67" s="90"/>
      <c r="CXS67" s="90"/>
      <c r="CXT67" s="90"/>
      <c r="CXU67" s="90"/>
      <c r="CXV67" s="90"/>
      <c r="CXW67" s="90"/>
      <c r="CXX67" s="90"/>
      <c r="CXY67" s="90"/>
      <c r="CXZ67" s="90"/>
      <c r="CYA67" s="90"/>
      <c r="CYB67" s="90"/>
      <c r="CYC67" s="90"/>
      <c r="CYD67" s="90"/>
      <c r="CYE67" s="90"/>
      <c r="CYF67" s="90"/>
      <c r="CYG67" s="90"/>
      <c r="CYH67" s="90"/>
      <c r="CYI67" s="90"/>
      <c r="CYJ67" s="90"/>
      <c r="CYK67" s="90"/>
      <c r="CYL67" s="90"/>
      <c r="CYM67" s="90"/>
      <c r="CYN67" s="90"/>
      <c r="CYO67" s="90"/>
      <c r="CYP67" s="90"/>
      <c r="CYQ67" s="90"/>
      <c r="CYR67" s="90"/>
      <c r="CYS67" s="90"/>
      <c r="CYT67" s="90"/>
      <c r="CYU67" s="90"/>
      <c r="CYV67" s="90"/>
      <c r="CYW67" s="90"/>
      <c r="CYX67" s="90"/>
      <c r="CYY67" s="90"/>
      <c r="CYZ67" s="90"/>
      <c r="CZA67" s="90"/>
      <c r="CZB67" s="90"/>
      <c r="CZC67" s="90"/>
      <c r="CZD67" s="90"/>
      <c r="CZE67" s="90"/>
      <c r="CZF67" s="90"/>
      <c r="CZG67" s="90"/>
      <c r="CZH67" s="90"/>
      <c r="CZI67" s="90"/>
      <c r="CZJ67" s="90"/>
      <c r="CZK67" s="90"/>
      <c r="CZL67" s="90"/>
      <c r="CZM67" s="90"/>
      <c r="CZN67" s="90"/>
      <c r="CZO67" s="90"/>
      <c r="CZP67" s="90"/>
      <c r="CZQ67" s="90"/>
      <c r="CZR67" s="90"/>
      <c r="CZS67" s="90"/>
      <c r="CZT67" s="90"/>
      <c r="CZU67" s="90"/>
      <c r="CZV67" s="90"/>
      <c r="CZW67" s="90"/>
      <c r="CZX67" s="90"/>
      <c r="CZY67" s="90"/>
      <c r="CZZ67" s="90"/>
      <c r="DAA67" s="90"/>
      <c r="DAB67" s="90"/>
      <c r="DAC67" s="90"/>
      <c r="DAD67" s="90"/>
      <c r="DAE67" s="90"/>
      <c r="DAF67" s="90"/>
      <c r="DAG67" s="90"/>
      <c r="DAH67" s="90"/>
      <c r="DAI67" s="90"/>
      <c r="DAJ67" s="90"/>
      <c r="DAK67" s="90"/>
      <c r="DAL67" s="90"/>
      <c r="DAM67" s="90"/>
      <c r="DAN67" s="90"/>
      <c r="DAO67" s="90"/>
      <c r="DAP67" s="90"/>
      <c r="DAQ67" s="90"/>
      <c r="DAR67" s="90"/>
      <c r="DAS67" s="90"/>
      <c r="DAT67" s="90"/>
      <c r="DAU67" s="90"/>
      <c r="DAV67" s="90"/>
      <c r="DAW67" s="90"/>
      <c r="DAX67" s="90"/>
      <c r="DAY67" s="90"/>
      <c r="DAZ67" s="90"/>
      <c r="DBA67" s="90"/>
      <c r="DBB67" s="90"/>
      <c r="DBC67" s="90"/>
      <c r="DBD67" s="90"/>
      <c r="DBE67" s="90"/>
      <c r="DBF67" s="90"/>
      <c r="DBG67" s="90"/>
      <c r="DBH67" s="90"/>
      <c r="DBI67" s="90"/>
      <c r="DBJ67" s="90"/>
      <c r="DBK67" s="90"/>
      <c r="DBL67" s="90"/>
      <c r="DBM67" s="90"/>
      <c r="DBN67" s="90"/>
      <c r="DBO67" s="90"/>
      <c r="DBP67" s="90"/>
      <c r="DBQ67" s="90"/>
      <c r="DBR67" s="90"/>
      <c r="DBS67" s="90"/>
      <c r="DBT67" s="90"/>
      <c r="DBU67" s="90"/>
      <c r="DBV67" s="90"/>
      <c r="DBW67" s="90"/>
      <c r="DBX67" s="90"/>
      <c r="DBY67" s="90"/>
      <c r="DBZ67" s="90"/>
      <c r="DCA67" s="90"/>
      <c r="DCB67" s="90"/>
      <c r="DCC67" s="90"/>
      <c r="DCD67" s="90"/>
      <c r="DCE67" s="90"/>
      <c r="DCF67" s="90"/>
      <c r="DCG67" s="90"/>
      <c r="DCH67" s="90"/>
      <c r="DCI67" s="90"/>
      <c r="DCJ67" s="90"/>
      <c r="DCK67" s="90"/>
      <c r="DCL67" s="90"/>
      <c r="DCM67" s="90"/>
      <c r="DCN67" s="90"/>
      <c r="DCO67" s="90"/>
      <c r="DCP67" s="90"/>
      <c r="DCQ67" s="90"/>
      <c r="DCR67" s="90"/>
      <c r="DCS67" s="90"/>
      <c r="DCT67" s="90"/>
      <c r="DCU67" s="90"/>
      <c r="DCV67" s="90"/>
      <c r="DCW67" s="90"/>
      <c r="DCX67" s="90"/>
      <c r="DCY67" s="90"/>
      <c r="DCZ67" s="90"/>
      <c r="DDA67" s="90"/>
      <c r="DDB67" s="90"/>
      <c r="DDC67" s="90"/>
      <c r="DDD67" s="90"/>
      <c r="DDE67" s="90"/>
      <c r="DDF67" s="90"/>
      <c r="DDG67" s="90"/>
      <c r="DDH67" s="90"/>
      <c r="DDI67" s="90"/>
      <c r="DDJ67" s="90"/>
      <c r="DDK67" s="90"/>
      <c r="DDL67" s="90"/>
      <c r="DDM67" s="90"/>
      <c r="DDN67" s="90"/>
      <c r="DDO67" s="90"/>
      <c r="DDP67" s="90"/>
      <c r="DDQ67" s="90"/>
      <c r="DDR67" s="90"/>
      <c r="DDS67" s="90"/>
      <c r="DDT67" s="90"/>
      <c r="DDU67" s="90"/>
      <c r="DDV67" s="90"/>
      <c r="DDW67" s="90"/>
      <c r="DDX67" s="90"/>
      <c r="DDY67" s="90"/>
      <c r="DDZ67" s="90"/>
      <c r="DEA67" s="90"/>
      <c r="DEB67" s="90"/>
      <c r="DEC67" s="90"/>
      <c r="DED67" s="90"/>
      <c r="DEE67" s="90"/>
      <c r="DEF67" s="90"/>
      <c r="DEG67" s="90"/>
      <c r="DEH67" s="90"/>
      <c r="DEI67" s="90"/>
      <c r="DEJ67" s="90"/>
      <c r="DEK67" s="90"/>
      <c r="DEL67" s="90"/>
      <c r="DEM67" s="90"/>
      <c r="DEN67" s="90"/>
      <c r="DEO67" s="90"/>
      <c r="DEP67" s="90"/>
      <c r="DEQ67" s="90"/>
      <c r="DER67" s="90"/>
      <c r="DES67" s="90"/>
      <c r="DET67" s="90"/>
      <c r="DEU67" s="90"/>
      <c r="DEV67" s="90"/>
      <c r="DEW67" s="90"/>
      <c r="DEX67" s="90"/>
      <c r="DEY67" s="90"/>
      <c r="DEZ67" s="90"/>
      <c r="DFA67" s="90"/>
      <c r="DFB67" s="90"/>
      <c r="DFC67" s="90"/>
      <c r="DFD67" s="90"/>
      <c r="DFE67" s="90"/>
      <c r="DFF67" s="90"/>
      <c r="DFG67" s="90"/>
      <c r="DFH67" s="90"/>
      <c r="DFI67" s="90"/>
      <c r="DFJ67" s="90"/>
      <c r="DFK67" s="90"/>
      <c r="DFL67" s="90"/>
      <c r="DFM67" s="90"/>
      <c r="DFN67" s="90"/>
      <c r="DFO67" s="90"/>
      <c r="DFP67" s="90"/>
      <c r="DFQ67" s="90"/>
      <c r="DFR67" s="90"/>
      <c r="DFS67" s="90"/>
      <c r="DFT67" s="90"/>
      <c r="DFU67" s="90"/>
      <c r="DFV67" s="90"/>
      <c r="DFW67" s="90"/>
      <c r="DFX67" s="90"/>
      <c r="DFY67" s="90"/>
      <c r="DFZ67" s="90"/>
      <c r="DGA67" s="90"/>
      <c r="DGB67" s="90"/>
      <c r="DGC67" s="90"/>
      <c r="DGD67" s="90"/>
      <c r="DGE67" s="90"/>
      <c r="DGF67" s="90"/>
      <c r="DGG67" s="90"/>
      <c r="DGH67" s="90"/>
      <c r="DGI67" s="90"/>
      <c r="DGJ67" s="90"/>
      <c r="DGK67" s="90"/>
      <c r="DGL67" s="90"/>
      <c r="DGM67" s="90"/>
      <c r="DGN67" s="90"/>
      <c r="DGO67" s="90"/>
      <c r="DGP67" s="90"/>
      <c r="DGQ67" s="90"/>
      <c r="DGR67" s="90"/>
      <c r="DGS67" s="90"/>
      <c r="DGT67" s="90"/>
      <c r="DGU67" s="90"/>
      <c r="DGV67" s="90"/>
      <c r="DGW67" s="90"/>
      <c r="DGX67" s="90"/>
      <c r="DGY67" s="90"/>
      <c r="DGZ67" s="90"/>
      <c r="DHA67" s="90"/>
      <c r="DHB67" s="90"/>
      <c r="DHC67" s="90"/>
      <c r="DHD67" s="90"/>
      <c r="DHE67" s="90"/>
      <c r="DHF67" s="90"/>
      <c r="DHG67" s="90"/>
      <c r="DHH67" s="90"/>
      <c r="DHI67" s="90"/>
      <c r="DHJ67" s="90"/>
      <c r="DHK67" s="90"/>
      <c r="DHL67" s="90"/>
      <c r="DHM67" s="90"/>
      <c r="DHN67" s="90"/>
      <c r="DHO67" s="90"/>
      <c r="DHP67" s="90"/>
      <c r="DHQ67" s="90"/>
      <c r="DHR67" s="90"/>
      <c r="DHS67" s="90"/>
      <c r="DHT67" s="90"/>
      <c r="DHU67" s="90"/>
      <c r="DHV67" s="90"/>
      <c r="DHW67" s="90"/>
      <c r="DHX67" s="90"/>
      <c r="DHY67" s="90"/>
      <c r="DHZ67" s="90"/>
      <c r="DIA67" s="90"/>
      <c r="DIB67" s="90"/>
      <c r="DIC67" s="90"/>
      <c r="DID67" s="90"/>
      <c r="DIE67" s="90"/>
      <c r="DIF67" s="90"/>
      <c r="DIG67" s="90"/>
      <c r="DIH67" s="90"/>
      <c r="DII67" s="90"/>
      <c r="DIJ67" s="90"/>
      <c r="DIK67" s="90"/>
      <c r="DIL67" s="90"/>
      <c r="DIM67" s="90"/>
      <c r="DIN67" s="90"/>
      <c r="DIO67" s="90"/>
      <c r="DIP67" s="90"/>
      <c r="DIQ67" s="90"/>
      <c r="DIR67" s="90"/>
      <c r="DIS67" s="90"/>
      <c r="DIT67" s="90"/>
      <c r="DIU67" s="90"/>
      <c r="DIV67" s="90"/>
      <c r="DIW67" s="90"/>
      <c r="DIX67" s="90"/>
      <c r="DIY67" s="90"/>
      <c r="DIZ67" s="90"/>
      <c r="DJA67" s="90"/>
      <c r="DJB67" s="90"/>
      <c r="DJC67" s="90"/>
      <c r="DJD67" s="90"/>
      <c r="DJE67" s="90"/>
      <c r="DJF67" s="90"/>
      <c r="DJG67" s="90"/>
      <c r="DJH67" s="90"/>
      <c r="DJI67" s="90"/>
      <c r="DJJ67" s="90"/>
      <c r="DJK67" s="90"/>
      <c r="DJL67" s="90"/>
      <c r="DJM67" s="90"/>
      <c r="DJN67" s="90"/>
      <c r="DJO67" s="90"/>
      <c r="DJP67" s="90"/>
      <c r="DJQ67" s="90"/>
      <c r="DJR67" s="90"/>
      <c r="DJS67" s="90"/>
      <c r="DJT67" s="90"/>
      <c r="DJU67" s="90"/>
      <c r="DJV67" s="90"/>
      <c r="DJW67" s="90"/>
      <c r="DJX67" s="90"/>
      <c r="DJY67" s="90"/>
      <c r="DJZ67" s="90"/>
      <c r="DKA67" s="90"/>
      <c r="DKB67" s="90"/>
      <c r="DKC67" s="90"/>
      <c r="DKD67" s="90"/>
      <c r="DKE67" s="90"/>
      <c r="DKF67" s="90"/>
      <c r="DKG67" s="90"/>
      <c r="DKH67" s="90"/>
      <c r="DKI67" s="90"/>
      <c r="DKJ67" s="90"/>
      <c r="DKK67" s="90"/>
      <c r="DKL67" s="90"/>
      <c r="DKM67" s="90"/>
      <c r="DKN67" s="90"/>
      <c r="DKO67" s="90"/>
      <c r="DKP67" s="90"/>
      <c r="DKQ67" s="90"/>
      <c r="DKR67" s="90"/>
      <c r="DKS67" s="90"/>
      <c r="DKT67" s="90"/>
      <c r="DKU67" s="90"/>
      <c r="DKV67" s="90"/>
      <c r="DKW67" s="90"/>
      <c r="DKX67" s="90"/>
      <c r="DKY67" s="90"/>
      <c r="DKZ67" s="90"/>
      <c r="DLA67" s="90"/>
      <c r="DLB67" s="90"/>
      <c r="DLC67" s="90"/>
      <c r="DLD67" s="90"/>
      <c r="DLE67" s="90"/>
      <c r="DLF67" s="90"/>
      <c r="DLG67" s="90"/>
      <c r="DLH67" s="90"/>
      <c r="DLI67" s="90"/>
      <c r="DLJ67" s="90"/>
      <c r="DLK67" s="90"/>
      <c r="DLL67" s="90"/>
      <c r="DLM67" s="90"/>
      <c r="DLN67" s="90"/>
      <c r="DLO67" s="90"/>
      <c r="DLP67" s="90"/>
      <c r="DLQ67" s="90"/>
      <c r="DLR67" s="90"/>
      <c r="DLS67" s="90"/>
      <c r="DLT67" s="90"/>
      <c r="DLU67" s="90"/>
      <c r="DLV67" s="90"/>
      <c r="DLW67" s="90"/>
      <c r="DLX67" s="90"/>
      <c r="DLY67" s="90"/>
      <c r="DLZ67" s="90"/>
      <c r="DMA67" s="90"/>
      <c r="DMB67" s="90"/>
      <c r="DMC67" s="90"/>
      <c r="DMD67" s="90"/>
      <c r="DME67" s="90"/>
      <c r="DMF67" s="90"/>
      <c r="DMG67" s="90"/>
      <c r="DMH67" s="90"/>
      <c r="DMI67" s="90"/>
      <c r="DMJ67" s="90"/>
      <c r="DMK67" s="90"/>
      <c r="DML67" s="90"/>
      <c r="DMM67" s="90"/>
      <c r="DMN67" s="90"/>
      <c r="DMO67" s="90"/>
      <c r="DMP67" s="90"/>
      <c r="DMQ67" s="90"/>
      <c r="DMR67" s="90"/>
      <c r="DMS67" s="90"/>
      <c r="DMT67" s="90"/>
      <c r="DMU67" s="90"/>
      <c r="DMV67" s="90"/>
      <c r="DMW67" s="90"/>
      <c r="DMX67" s="90"/>
      <c r="DMY67" s="90"/>
      <c r="DMZ67" s="90"/>
      <c r="DNA67" s="90"/>
      <c r="DNB67" s="90"/>
      <c r="DNC67" s="90"/>
      <c r="DND67" s="90"/>
      <c r="DNE67" s="90"/>
      <c r="DNF67" s="90"/>
      <c r="DNG67" s="90"/>
      <c r="DNH67" s="90"/>
      <c r="DNI67" s="90"/>
      <c r="DNJ67" s="90"/>
      <c r="DNK67" s="90"/>
      <c r="DNL67" s="90"/>
      <c r="DNM67" s="90"/>
      <c r="DNN67" s="90"/>
      <c r="DNO67" s="90"/>
      <c r="DNP67" s="90"/>
      <c r="DNQ67" s="90"/>
      <c r="DNR67" s="90"/>
      <c r="DNS67" s="90"/>
      <c r="DNT67" s="90"/>
      <c r="DNU67" s="90"/>
      <c r="DNV67" s="90"/>
      <c r="DNW67" s="90"/>
      <c r="DNX67" s="90"/>
      <c r="DNY67" s="90"/>
      <c r="DNZ67" s="90"/>
      <c r="DOA67" s="90"/>
      <c r="DOB67" s="90"/>
      <c r="DOC67" s="90"/>
      <c r="DOD67" s="90"/>
      <c r="DOE67" s="90"/>
      <c r="DOF67" s="90"/>
      <c r="DOG67" s="90"/>
      <c r="DOH67" s="90"/>
      <c r="DOI67" s="90"/>
      <c r="DOJ67" s="90"/>
      <c r="DOK67" s="90"/>
      <c r="DOL67" s="90"/>
      <c r="DOM67" s="90"/>
      <c r="DON67" s="90"/>
      <c r="DOO67" s="90"/>
      <c r="DOP67" s="90"/>
      <c r="DOQ67" s="90"/>
      <c r="DOR67" s="90"/>
      <c r="DOS67" s="90"/>
      <c r="DOT67" s="90"/>
      <c r="DOU67" s="90"/>
      <c r="DOV67" s="90"/>
      <c r="DOW67" s="90"/>
      <c r="DOX67" s="90"/>
      <c r="DOY67" s="90"/>
      <c r="DOZ67" s="90"/>
      <c r="DPA67" s="90"/>
      <c r="DPB67" s="90"/>
      <c r="DPC67" s="90"/>
      <c r="DPD67" s="90"/>
      <c r="DPE67" s="90"/>
      <c r="DPF67" s="90"/>
      <c r="DPG67" s="90"/>
      <c r="DPH67" s="90"/>
      <c r="DPI67" s="90"/>
      <c r="DPJ67" s="90"/>
      <c r="DPK67" s="90"/>
      <c r="DPL67" s="90"/>
      <c r="DPM67" s="90"/>
      <c r="DPN67" s="90"/>
      <c r="DPO67" s="90"/>
      <c r="DPP67" s="90"/>
      <c r="DPQ67" s="90"/>
      <c r="DPR67" s="90"/>
      <c r="DPS67" s="90"/>
      <c r="DPT67" s="90"/>
      <c r="DPU67" s="90"/>
      <c r="DPV67" s="90"/>
      <c r="DPW67" s="90"/>
      <c r="DPX67" s="90"/>
      <c r="DPY67" s="90"/>
      <c r="DPZ67" s="90"/>
      <c r="DQA67" s="90"/>
      <c r="DQB67" s="90"/>
      <c r="DQC67" s="90"/>
      <c r="DQD67" s="90"/>
      <c r="DQE67" s="90"/>
      <c r="DQF67" s="90"/>
      <c r="DQG67" s="90"/>
      <c r="DQH67" s="90"/>
      <c r="DQI67" s="90"/>
      <c r="DQJ67" s="90"/>
      <c r="DQK67" s="90"/>
      <c r="DQL67" s="90"/>
      <c r="DQM67" s="90"/>
      <c r="DQN67" s="90"/>
      <c r="DQO67" s="90"/>
      <c r="DQP67" s="90"/>
      <c r="DQQ67" s="90"/>
      <c r="DQR67" s="90"/>
      <c r="DQS67" s="90"/>
      <c r="DQT67" s="90"/>
      <c r="DQU67" s="90"/>
      <c r="DQV67" s="90"/>
      <c r="DQW67" s="90"/>
      <c r="DQX67" s="90"/>
      <c r="DQY67" s="90"/>
      <c r="DQZ67" s="90"/>
      <c r="DRA67" s="90"/>
      <c r="DRB67" s="90"/>
      <c r="DRC67" s="90"/>
      <c r="DRD67" s="90"/>
      <c r="DRE67" s="90"/>
      <c r="DRF67" s="90"/>
      <c r="DRG67" s="90"/>
      <c r="DRH67" s="90"/>
      <c r="DRI67" s="90"/>
      <c r="DRJ67" s="90"/>
      <c r="DRK67" s="90"/>
      <c r="DRL67" s="90"/>
      <c r="DRM67" s="90"/>
      <c r="DRN67" s="90"/>
      <c r="DRO67" s="90"/>
      <c r="DRP67" s="90"/>
      <c r="DRQ67" s="90"/>
      <c r="DRR67" s="90"/>
      <c r="DRS67" s="90"/>
      <c r="DRT67" s="90"/>
      <c r="DRU67" s="90"/>
      <c r="DRV67" s="90"/>
      <c r="DRW67" s="90"/>
      <c r="DRX67" s="90"/>
      <c r="DRY67" s="90"/>
      <c r="DRZ67" s="90"/>
      <c r="DSA67" s="90"/>
      <c r="DSB67" s="90"/>
      <c r="DSC67" s="90"/>
      <c r="DSD67" s="90"/>
      <c r="DSE67" s="90"/>
      <c r="DSF67" s="90"/>
      <c r="DSG67" s="90"/>
      <c r="DSH67" s="90"/>
      <c r="DSI67" s="90"/>
      <c r="DSJ67" s="90"/>
      <c r="DSK67" s="90"/>
      <c r="DSL67" s="90"/>
      <c r="DSM67" s="90"/>
      <c r="DSN67" s="90"/>
      <c r="DSO67" s="90"/>
      <c r="DSP67" s="90"/>
      <c r="DSQ67" s="90"/>
      <c r="DSR67" s="90"/>
      <c r="DSS67" s="90"/>
      <c r="DST67" s="90"/>
      <c r="DSU67" s="90"/>
      <c r="DSV67" s="90"/>
      <c r="DSW67" s="90"/>
      <c r="DSX67" s="90"/>
      <c r="DSY67" s="90"/>
      <c r="DSZ67" s="90"/>
      <c r="DTA67" s="90"/>
      <c r="DTB67" s="90"/>
      <c r="DTC67" s="90"/>
      <c r="DTD67" s="90"/>
      <c r="DTE67" s="90"/>
      <c r="DTF67" s="90"/>
      <c r="DTG67" s="90"/>
      <c r="DTH67" s="90"/>
      <c r="DTI67" s="90"/>
      <c r="DTJ67" s="90"/>
      <c r="DTK67" s="90"/>
      <c r="DTL67" s="90"/>
      <c r="DTM67" s="90"/>
      <c r="DTN67" s="90"/>
      <c r="DTO67" s="90"/>
      <c r="DTP67" s="90"/>
      <c r="DTQ67" s="90"/>
      <c r="DTR67" s="90"/>
      <c r="DTS67" s="90"/>
      <c r="DTT67" s="90"/>
      <c r="DTU67" s="90"/>
      <c r="DTV67" s="90"/>
      <c r="DTW67" s="90"/>
      <c r="DTX67" s="90"/>
      <c r="DTY67" s="90"/>
      <c r="DTZ67" s="90"/>
      <c r="DUA67" s="90"/>
      <c r="DUB67" s="90"/>
      <c r="DUC67" s="90"/>
      <c r="DUD67" s="90"/>
      <c r="DUE67" s="90"/>
      <c r="DUF67" s="90"/>
      <c r="DUG67" s="90"/>
      <c r="DUH67" s="90"/>
      <c r="DUI67" s="90"/>
      <c r="DUJ67" s="90"/>
      <c r="DUK67" s="90"/>
      <c r="DUL67" s="90"/>
      <c r="DUM67" s="90"/>
      <c r="DUN67" s="90"/>
      <c r="DUO67" s="90"/>
      <c r="DUP67" s="90"/>
      <c r="DUQ67" s="90"/>
      <c r="DUR67" s="90"/>
      <c r="DUS67" s="90"/>
      <c r="DUT67" s="90"/>
      <c r="DUU67" s="90"/>
      <c r="DUV67" s="90"/>
      <c r="DUW67" s="90"/>
      <c r="DUX67" s="90"/>
      <c r="DUY67" s="90"/>
      <c r="DUZ67" s="90"/>
      <c r="DVA67" s="90"/>
      <c r="DVB67" s="90"/>
      <c r="DVC67" s="90"/>
      <c r="DVD67" s="90"/>
      <c r="DVE67" s="90"/>
      <c r="DVF67" s="90"/>
      <c r="DVG67" s="90"/>
      <c r="DVH67" s="90"/>
      <c r="DVI67" s="90"/>
      <c r="DVJ67" s="90"/>
      <c r="DVK67" s="90"/>
      <c r="DVL67" s="90"/>
      <c r="DVM67" s="90"/>
      <c r="DVN67" s="90"/>
      <c r="DVO67" s="90"/>
      <c r="DVP67" s="90"/>
      <c r="DVQ67" s="90"/>
      <c r="DVR67" s="90"/>
      <c r="DVS67" s="90"/>
      <c r="DVT67" s="90"/>
      <c r="DVU67" s="90"/>
      <c r="DVV67" s="90"/>
      <c r="DVW67" s="90"/>
      <c r="DVX67" s="90"/>
      <c r="DVY67" s="90"/>
      <c r="DVZ67" s="90"/>
      <c r="DWA67" s="90"/>
      <c r="DWB67" s="90"/>
      <c r="DWC67" s="90"/>
      <c r="DWD67" s="90"/>
      <c r="DWE67" s="90"/>
      <c r="DWF67" s="90"/>
      <c r="DWG67" s="90"/>
      <c r="DWH67" s="90"/>
      <c r="DWI67" s="90"/>
      <c r="DWJ67" s="90"/>
      <c r="DWK67" s="90"/>
      <c r="DWL67" s="90"/>
      <c r="DWM67" s="90"/>
      <c r="DWN67" s="90"/>
      <c r="DWO67" s="90"/>
      <c r="DWP67" s="90"/>
      <c r="DWQ67" s="90"/>
      <c r="DWR67" s="90"/>
      <c r="DWS67" s="90"/>
      <c r="DWT67" s="90"/>
      <c r="DWU67" s="90"/>
      <c r="DWV67" s="90"/>
      <c r="DWW67" s="90"/>
      <c r="DWX67" s="90"/>
      <c r="DWY67" s="90"/>
      <c r="DWZ67" s="90"/>
      <c r="DXA67" s="90"/>
      <c r="DXB67" s="90"/>
      <c r="DXC67" s="90"/>
      <c r="DXD67" s="90"/>
      <c r="DXE67" s="90"/>
      <c r="DXF67" s="90"/>
      <c r="DXG67" s="90"/>
      <c r="DXH67" s="90"/>
      <c r="DXI67" s="90"/>
      <c r="DXJ67" s="90"/>
      <c r="DXK67" s="90"/>
      <c r="DXL67" s="90"/>
      <c r="DXM67" s="90"/>
      <c r="DXN67" s="90"/>
      <c r="DXO67" s="90"/>
      <c r="DXP67" s="90"/>
      <c r="DXQ67" s="90"/>
      <c r="DXR67" s="90"/>
      <c r="DXS67" s="90"/>
      <c r="DXT67" s="90"/>
      <c r="DXU67" s="90"/>
      <c r="DXV67" s="90"/>
      <c r="DXW67" s="90"/>
      <c r="DXX67" s="90"/>
      <c r="DXY67" s="90"/>
      <c r="DXZ67" s="90"/>
      <c r="DYA67" s="90"/>
      <c r="DYB67" s="90"/>
      <c r="DYC67" s="90"/>
      <c r="DYD67" s="90"/>
      <c r="DYE67" s="90"/>
      <c r="DYF67" s="90"/>
      <c r="DYG67" s="90"/>
      <c r="DYH67" s="90"/>
      <c r="DYI67" s="90"/>
      <c r="DYJ67" s="90"/>
      <c r="DYK67" s="90"/>
      <c r="DYL67" s="90"/>
      <c r="DYM67" s="90"/>
      <c r="DYN67" s="90"/>
      <c r="DYO67" s="90"/>
      <c r="DYP67" s="90"/>
      <c r="DYQ67" s="90"/>
      <c r="DYR67" s="90"/>
      <c r="DYS67" s="90"/>
      <c r="DYT67" s="90"/>
      <c r="DYU67" s="90"/>
      <c r="DYV67" s="90"/>
      <c r="DYW67" s="90"/>
      <c r="DYX67" s="90"/>
      <c r="DYY67" s="90"/>
      <c r="DYZ67" s="90"/>
      <c r="DZA67" s="90"/>
      <c r="DZB67" s="90"/>
      <c r="DZC67" s="90"/>
      <c r="DZD67" s="90"/>
      <c r="DZE67" s="90"/>
      <c r="DZF67" s="90"/>
      <c r="DZG67" s="90"/>
      <c r="DZH67" s="90"/>
      <c r="DZI67" s="90"/>
      <c r="DZJ67" s="90"/>
      <c r="DZK67" s="90"/>
      <c r="DZL67" s="90"/>
      <c r="DZM67" s="90"/>
      <c r="DZN67" s="90"/>
      <c r="DZO67" s="90"/>
      <c r="DZP67" s="90"/>
      <c r="DZQ67" s="90"/>
      <c r="DZR67" s="90"/>
      <c r="DZS67" s="90"/>
      <c r="DZT67" s="90"/>
      <c r="DZU67" s="90"/>
      <c r="DZV67" s="90"/>
      <c r="DZW67" s="90"/>
      <c r="DZX67" s="90"/>
      <c r="DZY67" s="90"/>
      <c r="DZZ67" s="90"/>
      <c r="EAA67" s="90"/>
      <c r="EAB67" s="90"/>
      <c r="EAC67" s="90"/>
      <c r="EAD67" s="90"/>
      <c r="EAE67" s="90"/>
      <c r="EAF67" s="90"/>
      <c r="EAG67" s="90"/>
      <c r="EAH67" s="90"/>
      <c r="EAI67" s="90"/>
      <c r="EAJ67" s="90"/>
      <c r="EAK67" s="90"/>
      <c r="EAL67" s="90"/>
      <c r="EAM67" s="90"/>
      <c r="EAN67" s="90"/>
      <c r="EAO67" s="90"/>
      <c r="EAP67" s="90"/>
      <c r="EAQ67" s="90"/>
      <c r="EAR67" s="90"/>
      <c r="EAS67" s="90"/>
      <c r="EAT67" s="90"/>
      <c r="EAU67" s="90"/>
      <c r="EAV67" s="90"/>
      <c r="EAW67" s="90"/>
      <c r="EAX67" s="90"/>
      <c r="EAY67" s="90"/>
      <c r="EAZ67" s="90"/>
      <c r="EBA67" s="90"/>
      <c r="EBB67" s="90"/>
      <c r="EBC67" s="90"/>
      <c r="EBD67" s="90"/>
      <c r="EBE67" s="90"/>
      <c r="EBF67" s="90"/>
      <c r="EBG67" s="90"/>
      <c r="EBH67" s="90"/>
      <c r="EBI67" s="90"/>
      <c r="EBJ67" s="90"/>
      <c r="EBK67" s="90"/>
      <c r="EBL67" s="90"/>
      <c r="EBM67" s="90"/>
      <c r="EBN67" s="90"/>
      <c r="EBO67" s="90"/>
      <c r="EBP67" s="90"/>
      <c r="EBQ67" s="90"/>
      <c r="EBR67" s="90"/>
      <c r="EBS67" s="90"/>
      <c r="EBT67" s="90"/>
      <c r="EBU67" s="90"/>
      <c r="EBV67" s="90"/>
      <c r="EBW67" s="90"/>
      <c r="EBX67" s="90"/>
      <c r="EBY67" s="90"/>
      <c r="EBZ67" s="90"/>
      <c r="ECA67" s="90"/>
      <c r="ECB67" s="90"/>
      <c r="ECC67" s="90"/>
      <c r="ECD67" s="90"/>
      <c r="ECE67" s="90"/>
      <c r="ECF67" s="90"/>
      <c r="ECG67" s="90"/>
      <c r="ECH67" s="90"/>
      <c r="ECI67" s="90"/>
      <c r="ECJ67" s="90"/>
      <c r="ECK67" s="90"/>
      <c r="ECL67" s="90"/>
      <c r="ECM67" s="90"/>
      <c r="ECN67" s="90"/>
      <c r="ECO67" s="90"/>
      <c r="ECP67" s="90"/>
      <c r="ECQ67" s="90"/>
      <c r="ECR67" s="90"/>
      <c r="ECS67" s="90"/>
      <c r="ECT67" s="90"/>
      <c r="ECU67" s="90"/>
      <c r="ECV67" s="90"/>
      <c r="ECW67" s="90"/>
      <c r="ECX67" s="90"/>
      <c r="ECY67" s="90"/>
      <c r="ECZ67" s="90"/>
      <c r="EDA67" s="90"/>
      <c r="EDB67" s="90"/>
      <c r="EDC67" s="90"/>
      <c r="EDD67" s="90"/>
      <c r="EDE67" s="90"/>
      <c r="EDF67" s="90"/>
      <c r="EDG67" s="90"/>
      <c r="EDH67" s="90"/>
      <c r="EDI67" s="90"/>
      <c r="EDJ67" s="90"/>
      <c r="EDK67" s="90"/>
      <c r="EDL67" s="90"/>
      <c r="EDM67" s="90"/>
      <c r="EDN67" s="90"/>
      <c r="EDO67" s="90"/>
      <c r="EDP67" s="90"/>
      <c r="EDQ67" s="90"/>
      <c r="EDR67" s="90"/>
      <c r="EDS67" s="90"/>
      <c r="EDT67" s="90"/>
      <c r="EDU67" s="90"/>
      <c r="EDV67" s="90"/>
      <c r="EDW67" s="90"/>
      <c r="EDX67" s="90"/>
      <c r="EDY67" s="90"/>
      <c r="EDZ67" s="90"/>
      <c r="EEA67" s="90"/>
      <c r="EEB67" s="90"/>
      <c r="EEC67" s="90"/>
      <c r="EED67" s="90"/>
      <c r="EEE67" s="90"/>
      <c r="EEF67" s="90"/>
      <c r="EEG67" s="90"/>
      <c r="EEH67" s="90"/>
      <c r="EEI67" s="90"/>
      <c r="EEJ67" s="90"/>
      <c r="EEK67" s="90"/>
      <c r="EEL67" s="90"/>
      <c r="EEM67" s="90"/>
      <c r="EEN67" s="90"/>
      <c r="EEO67" s="90"/>
      <c r="EEP67" s="90"/>
      <c r="EEQ67" s="90"/>
      <c r="EER67" s="90"/>
      <c r="EES67" s="90"/>
      <c r="EET67" s="90"/>
      <c r="EEU67" s="90"/>
      <c r="EEV67" s="90"/>
      <c r="EEW67" s="90"/>
      <c r="EEX67" s="90"/>
      <c r="EEY67" s="90"/>
      <c r="EEZ67" s="90"/>
      <c r="EFA67" s="90"/>
      <c r="EFB67" s="90"/>
      <c r="EFC67" s="90"/>
      <c r="EFD67" s="90"/>
      <c r="EFE67" s="90"/>
      <c r="EFF67" s="90"/>
      <c r="EFG67" s="90"/>
      <c r="EFH67" s="90"/>
      <c r="EFI67" s="90"/>
      <c r="EFJ67" s="90"/>
      <c r="EFK67" s="90"/>
      <c r="EFL67" s="90"/>
      <c r="EFM67" s="90"/>
      <c r="EFN67" s="90"/>
      <c r="EFO67" s="90"/>
      <c r="EFP67" s="90"/>
      <c r="EFQ67" s="90"/>
      <c r="EFR67" s="90"/>
      <c r="EFS67" s="90"/>
      <c r="EFT67" s="90"/>
      <c r="EFU67" s="90"/>
      <c r="EFV67" s="90"/>
      <c r="EFW67" s="90"/>
      <c r="EFX67" s="90"/>
      <c r="EFY67" s="90"/>
      <c r="EFZ67" s="90"/>
      <c r="EGA67" s="90"/>
      <c r="EGB67" s="90"/>
      <c r="EGC67" s="90"/>
      <c r="EGD67" s="90"/>
      <c r="EGE67" s="90"/>
      <c r="EGF67" s="90"/>
      <c r="EGG67" s="90"/>
      <c r="EGH67" s="90"/>
      <c r="EGI67" s="90"/>
      <c r="EGJ67" s="90"/>
      <c r="EGK67" s="90"/>
      <c r="EGL67" s="90"/>
      <c r="EGM67" s="90"/>
      <c r="EGN67" s="90"/>
      <c r="EGO67" s="90"/>
      <c r="EGP67" s="90"/>
      <c r="EGQ67" s="90"/>
      <c r="EGR67" s="90"/>
      <c r="EGS67" s="90"/>
      <c r="EGT67" s="90"/>
      <c r="EGU67" s="90"/>
      <c r="EGV67" s="90"/>
      <c r="EGW67" s="90"/>
      <c r="EGX67" s="90"/>
      <c r="EGY67" s="90"/>
      <c r="EGZ67" s="90"/>
      <c r="EHA67" s="90"/>
      <c r="EHB67" s="90"/>
      <c r="EHC67" s="90"/>
      <c r="EHD67" s="90"/>
      <c r="EHE67" s="90"/>
      <c r="EHF67" s="90"/>
      <c r="EHG67" s="90"/>
      <c r="EHH67" s="90"/>
      <c r="EHI67" s="90"/>
      <c r="EHJ67" s="90"/>
      <c r="EHK67" s="90"/>
      <c r="EHL67" s="90"/>
      <c r="EHM67" s="90"/>
      <c r="EHN67" s="90"/>
      <c r="EHO67" s="90"/>
      <c r="EHP67" s="90"/>
      <c r="EHQ67" s="90"/>
      <c r="EHR67" s="90"/>
      <c r="EHS67" s="90"/>
      <c r="EHT67" s="90"/>
      <c r="EHU67" s="90"/>
      <c r="EHV67" s="90"/>
      <c r="EHW67" s="90"/>
      <c r="EHX67" s="90"/>
      <c r="EHY67" s="90"/>
      <c r="EHZ67" s="90"/>
      <c r="EIA67" s="90"/>
      <c r="EIB67" s="90"/>
      <c r="EIC67" s="90"/>
      <c r="EID67" s="90"/>
      <c r="EIE67" s="90"/>
      <c r="EIF67" s="90"/>
      <c r="EIG67" s="90"/>
      <c r="EIH67" s="90"/>
      <c r="EII67" s="90"/>
      <c r="EIJ67" s="90"/>
      <c r="EIK67" s="90"/>
      <c r="EIL67" s="90"/>
      <c r="EIM67" s="90"/>
      <c r="EIN67" s="90"/>
      <c r="EIO67" s="90"/>
      <c r="EIP67" s="90"/>
      <c r="EIQ67" s="90"/>
      <c r="EIR67" s="90"/>
      <c r="EIS67" s="90"/>
      <c r="EIT67" s="90"/>
      <c r="EIU67" s="90"/>
      <c r="EIV67" s="90"/>
      <c r="EIW67" s="90"/>
      <c r="EIX67" s="90"/>
      <c r="EIY67" s="90"/>
      <c r="EIZ67" s="90"/>
      <c r="EJA67" s="90"/>
      <c r="EJB67" s="90"/>
      <c r="EJC67" s="90"/>
      <c r="EJD67" s="90"/>
      <c r="EJE67" s="90"/>
      <c r="EJF67" s="90"/>
      <c r="EJG67" s="90"/>
      <c r="EJH67" s="90"/>
      <c r="EJI67" s="90"/>
      <c r="EJJ67" s="90"/>
      <c r="EJK67" s="90"/>
      <c r="EJL67" s="90"/>
      <c r="EJM67" s="90"/>
      <c r="EJN67" s="90"/>
      <c r="EJO67" s="90"/>
      <c r="EJP67" s="90"/>
      <c r="EJQ67" s="90"/>
      <c r="EJR67" s="90"/>
      <c r="EJS67" s="90"/>
      <c r="EJT67" s="90"/>
      <c r="EJU67" s="90"/>
      <c r="EJV67" s="90"/>
      <c r="EJW67" s="90"/>
      <c r="EJX67" s="90"/>
      <c r="EJY67" s="90"/>
      <c r="EJZ67" s="90"/>
      <c r="EKA67" s="90"/>
      <c r="EKB67" s="90"/>
      <c r="EKC67" s="90"/>
      <c r="EKD67" s="90"/>
      <c r="EKE67" s="90"/>
      <c r="EKF67" s="90"/>
      <c r="EKG67" s="90"/>
      <c r="EKH67" s="90"/>
      <c r="EKI67" s="90"/>
      <c r="EKJ67" s="90"/>
      <c r="EKK67" s="90"/>
      <c r="EKL67" s="90"/>
      <c r="EKM67" s="90"/>
      <c r="EKN67" s="90"/>
      <c r="EKO67" s="90"/>
      <c r="EKP67" s="90"/>
      <c r="EKQ67" s="90"/>
      <c r="EKR67" s="90"/>
      <c r="EKS67" s="90"/>
      <c r="EKT67" s="90"/>
      <c r="EKU67" s="90"/>
      <c r="EKV67" s="90"/>
      <c r="EKW67" s="90"/>
      <c r="EKX67" s="90"/>
      <c r="EKY67" s="90"/>
      <c r="EKZ67" s="90"/>
      <c r="ELA67" s="90"/>
      <c r="ELB67" s="90"/>
      <c r="ELC67" s="90"/>
      <c r="ELD67" s="90"/>
      <c r="ELE67" s="90"/>
      <c r="ELF67" s="90"/>
      <c r="ELG67" s="90"/>
      <c r="ELH67" s="90"/>
      <c r="ELI67" s="90"/>
      <c r="ELJ67" s="90"/>
      <c r="ELK67" s="90"/>
      <c r="ELL67" s="90"/>
      <c r="ELM67" s="90"/>
      <c r="ELN67" s="90"/>
      <c r="ELO67" s="90"/>
      <c r="ELP67" s="90"/>
      <c r="ELQ67" s="90"/>
      <c r="ELR67" s="90"/>
      <c r="ELS67" s="90"/>
      <c r="ELT67" s="90"/>
      <c r="ELU67" s="90"/>
      <c r="ELV67" s="90"/>
      <c r="ELW67" s="90"/>
      <c r="ELX67" s="90"/>
      <c r="ELY67" s="90"/>
      <c r="ELZ67" s="90"/>
      <c r="EMA67" s="90"/>
      <c r="EMB67" s="90"/>
      <c r="EMC67" s="90"/>
      <c r="EMD67" s="90"/>
      <c r="EME67" s="90"/>
      <c r="EMF67" s="90"/>
      <c r="EMG67" s="90"/>
      <c r="EMH67" s="90"/>
      <c r="EMI67" s="90"/>
      <c r="EMJ67" s="90"/>
      <c r="EMK67" s="90"/>
      <c r="EML67" s="90"/>
      <c r="EMM67" s="90"/>
      <c r="EMN67" s="90"/>
      <c r="EMO67" s="90"/>
      <c r="EMP67" s="90"/>
      <c r="EMQ67" s="90"/>
      <c r="EMR67" s="90"/>
      <c r="EMS67" s="90"/>
      <c r="EMT67" s="90"/>
      <c r="EMU67" s="90"/>
      <c r="EMV67" s="90"/>
      <c r="EMW67" s="90"/>
      <c r="EMX67" s="90"/>
      <c r="EMY67" s="90"/>
      <c r="EMZ67" s="90"/>
      <c r="ENA67" s="90"/>
      <c r="ENB67" s="90"/>
      <c r="ENC67" s="90"/>
      <c r="END67" s="90"/>
      <c r="ENE67" s="90"/>
      <c r="ENF67" s="90"/>
      <c r="ENG67" s="90"/>
      <c r="ENH67" s="90"/>
      <c r="ENI67" s="90"/>
      <c r="ENJ67" s="90"/>
      <c r="ENK67" s="90"/>
      <c r="ENL67" s="90"/>
      <c r="ENM67" s="90"/>
      <c r="ENN67" s="90"/>
      <c r="ENO67" s="90"/>
      <c r="ENP67" s="90"/>
      <c r="ENQ67" s="90"/>
      <c r="ENR67" s="90"/>
      <c r="ENS67" s="90"/>
      <c r="ENT67" s="90"/>
      <c r="ENU67" s="90"/>
      <c r="ENV67" s="90"/>
      <c r="ENW67" s="90"/>
      <c r="ENX67" s="90"/>
      <c r="ENY67" s="90"/>
      <c r="ENZ67" s="90"/>
      <c r="EOA67" s="90"/>
      <c r="EOB67" s="90"/>
      <c r="EOC67" s="90"/>
      <c r="EOD67" s="90"/>
      <c r="EOE67" s="90"/>
      <c r="EOF67" s="90"/>
      <c r="EOG67" s="90"/>
      <c r="EOH67" s="90"/>
      <c r="EOI67" s="90"/>
      <c r="EOJ67" s="90"/>
      <c r="EOK67" s="90"/>
      <c r="EOL67" s="90"/>
      <c r="EOM67" s="90"/>
      <c r="EON67" s="90"/>
      <c r="EOO67" s="90"/>
      <c r="EOP67" s="90"/>
      <c r="EOQ67" s="90"/>
      <c r="EOR67" s="90"/>
      <c r="EOS67" s="90"/>
      <c r="EOT67" s="90"/>
      <c r="EOU67" s="90"/>
      <c r="EOV67" s="90"/>
      <c r="EOW67" s="90"/>
      <c r="EOX67" s="90"/>
      <c r="EOY67" s="90"/>
      <c r="EOZ67" s="90"/>
      <c r="EPA67" s="90"/>
      <c r="EPB67" s="90"/>
      <c r="EPC67" s="90"/>
      <c r="EPD67" s="90"/>
      <c r="EPE67" s="90"/>
      <c r="EPF67" s="90"/>
      <c r="EPG67" s="90"/>
      <c r="EPH67" s="90"/>
      <c r="EPI67" s="90"/>
      <c r="EPJ67" s="90"/>
      <c r="EPK67" s="90"/>
      <c r="EPL67" s="90"/>
      <c r="EPM67" s="90"/>
      <c r="EPN67" s="90"/>
      <c r="EPO67" s="90"/>
      <c r="EPP67" s="90"/>
      <c r="EPQ67" s="90"/>
      <c r="EPR67" s="90"/>
      <c r="EPS67" s="90"/>
      <c r="EPT67" s="90"/>
      <c r="EPU67" s="90"/>
      <c r="EPV67" s="90"/>
      <c r="EPW67" s="90"/>
      <c r="EPX67" s="90"/>
      <c r="EPY67" s="90"/>
      <c r="EPZ67" s="90"/>
      <c r="EQA67" s="90"/>
      <c r="EQB67" s="90"/>
      <c r="EQC67" s="90"/>
      <c r="EQD67" s="90"/>
      <c r="EQE67" s="90"/>
      <c r="EQF67" s="90"/>
      <c r="EQG67" s="90"/>
      <c r="EQH67" s="90"/>
      <c r="EQI67" s="90"/>
      <c r="EQJ67" s="90"/>
      <c r="EQK67" s="90"/>
      <c r="EQL67" s="90"/>
      <c r="EQM67" s="90"/>
      <c r="EQN67" s="90"/>
      <c r="EQO67" s="90"/>
      <c r="EQP67" s="90"/>
      <c r="EQQ67" s="90"/>
      <c r="EQR67" s="90"/>
      <c r="EQS67" s="90"/>
      <c r="EQT67" s="90"/>
      <c r="EQU67" s="90"/>
      <c r="EQV67" s="90"/>
      <c r="EQW67" s="90"/>
      <c r="EQX67" s="90"/>
      <c r="EQY67" s="90"/>
      <c r="EQZ67" s="90"/>
      <c r="ERA67" s="90"/>
      <c r="ERB67" s="90"/>
      <c r="ERC67" s="90"/>
      <c r="ERD67" s="90"/>
      <c r="ERE67" s="90"/>
      <c r="ERF67" s="90"/>
      <c r="ERG67" s="90"/>
      <c r="ERH67" s="90"/>
      <c r="ERI67" s="90"/>
      <c r="ERJ67" s="90"/>
      <c r="ERK67" s="90"/>
      <c r="ERL67" s="90"/>
      <c r="ERM67" s="90"/>
      <c r="ERN67" s="90"/>
      <c r="ERO67" s="90"/>
      <c r="ERP67" s="90"/>
      <c r="ERQ67" s="90"/>
      <c r="ERR67" s="90"/>
      <c r="ERS67" s="90"/>
      <c r="ERT67" s="90"/>
      <c r="ERU67" s="90"/>
      <c r="ERV67" s="90"/>
      <c r="ERW67" s="90"/>
      <c r="ERX67" s="90"/>
      <c r="ERY67" s="90"/>
      <c r="ERZ67" s="90"/>
      <c r="ESA67" s="90"/>
      <c r="ESB67" s="90"/>
      <c r="ESC67" s="90"/>
      <c r="ESD67" s="90"/>
      <c r="ESE67" s="90"/>
      <c r="ESF67" s="90"/>
      <c r="ESG67" s="90"/>
      <c r="ESH67" s="90"/>
      <c r="ESI67" s="90"/>
      <c r="ESJ67" s="90"/>
      <c r="ESK67" s="90"/>
      <c r="ESL67" s="90"/>
      <c r="ESM67" s="90"/>
      <c r="ESN67" s="90"/>
      <c r="ESO67" s="90"/>
      <c r="ESP67" s="90"/>
      <c r="ESQ67" s="90"/>
      <c r="ESR67" s="90"/>
      <c r="ESS67" s="90"/>
      <c r="EST67" s="90"/>
      <c r="ESU67" s="90"/>
      <c r="ESV67" s="90"/>
      <c r="ESW67" s="90"/>
      <c r="ESX67" s="90"/>
      <c r="ESY67" s="90"/>
      <c r="ESZ67" s="90"/>
      <c r="ETA67" s="90"/>
      <c r="ETB67" s="90"/>
      <c r="ETC67" s="90"/>
      <c r="ETD67" s="90"/>
      <c r="ETE67" s="90"/>
      <c r="ETF67" s="90"/>
      <c r="ETG67" s="90"/>
      <c r="ETH67" s="90"/>
      <c r="ETI67" s="90"/>
      <c r="ETJ67" s="90"/>
      <c r="ETK67" s="90"/>
      <c r="ETL67" s="90"/>
      <c r="ETM67" s="90"/>
      <c r="ETN67" s="90"/>
      <c r="ETO67" s="90"/>
      <c r="ETP67" s="90"/>
      <c r="ETQ67" s="90"/>
      <c r="ETR67" s="90"/>
      <c r="ETS67" s="90"/>
      <c r="ETT67" s="90"/>
      <c r="ETU67" s="90"/>
      <c r="ETV67" s="90"/>
      <c r="ETW67" s="90"/>
      <c r="ETX67" s="90"/>
      <c r="ETY67" s="90"/>
      <c r="ETZ67" s="90"/>
      <c r="EUA67" s="90"/>
      <c r="EUB67" s="90"/>
      <c r="EUC67" s="90"/>
      <c r="EUD67" s="90"/>
      <c r="EUE67" s="90"/>
      <c r="EUF67" s="90"/>
      <c r="EUG67" s="90"/>
      <c r="EUH67" s="90"/>
      <c r="EUI67" s="90"/>
      <c r="EUJ67" s="90"/>
      <c r="EUK67" s="90"/>
      <c r="EUL67" s="90"/>
      <c r="EUM67" s="90"/>
      <c r="EUN67" s="90"/>
      <c r="EUO67" s="90"/>
      <c r="EUP67" s="90"/>
      <c r="EUQ67" s="90"/>
      <c r="EUR67" s="90"/>
      <c r="EUS67" s="90"/>
      <c r="EUT67" s="90"/>
      <c r="EUU67" s="90"/>
      <c r="EUV67" s="90"/>
      <c r="EUW67" s="90"/>
      <c r="EUX67" s="90"/>
      <c r="EUY67" s="90"/>
      <c r="EUZ67" s="90"/>
      <c r="EVA67" s="90"/>
      <c r="EVB67" s="90"/>
      <c r="EVC67" s="90"/>
      <c r="EVD67" s="90"/>
      <c r="EVE67" s="90"/>
      <c r="EVF67" s="90"/>
      <c r="EVG67" s="90"/>
      <c r="EVH67" s="90"/>
      <c r="EVI67" s="90"/>
      <c r="EVJ67" s="90"/>
      <c r="EVK67" s="90"/>
      <c r="EVL67" s="90"/>
      <c r="EVM67" s="90"/>
      <c r="EVN67" s="90"/>
      <c r="EVO67" s="90"/>
      <c r="EVP67" s="90"/>
      <c r="EVQ67" s="90"/>
      <c r="EVR67" s="90"/>
      <c r="EVS67" s="90"/>
      <c r="EVT67" s="90"/>
      <c r="EVU67" s="90"/>
      <c r="EVV67" s="90"/>
      <c r="EVW67" s="90"/>
      <c r="EVX67" s="90"/>
      <c r="EVY67" s="90"/>
      <c r="EVZ67" s="90"/>
      <c r="EWA67" s="90"/>
      <c r="EWB67" s="90"/>
      <c r="EWC67" s="90"/>
      <c r="EWD67" s="90"/>
      <c r="EWE67" s="90"/>
      <c r="EWF67" s="90"/>
      <c r="EWG67" s="90"/>
      <c r="EWH67" s="90"/>
      <c r="EWI67" s="90"/>
      <c r="EWJ67" s="90"/>
      <c r="EWK67" s="90"/>
      <c r="EWL67" s="90"/>
      <c r="EWM67" s="90"/>
      <c r="EWN67" s="90"/>
      <c r="EWO67" s="90"/>
      <c r="EWP67" s="90"/>
      <c r="EWQ67" s="90"/>
      <c r="EWR67" s="90"/>
      <c r="EWS67" s="90"/>
      <c r="EWT67" s="90"/>
      <c r="EWU67" s="90"/>
      <c r="EWV67" s="90"/>
      <c r="EWW67" s="90"/>
      <c r="EWX67" s="90"/>
      <c r="EWY67" s="90"/>
      <c r="EWZ67" s="90"/>
      <c r="EXA67" s="90"/>
      <c r="EXB67" s="90"/>
      <c r="EXC67" s="90"/>
      <c r="EXD67" s="90"/>
      <c r="EXE67" s="90"/>
      <c r="EXF67" s="90"/>
      <c r="EXG67" s="90"/>
      <c r="EXH67" s="90"/>
      <c r="EXI67" s="90"/>
      <c r="EXJ67" s="90"/>
      <c r="EXK67" s="90"/>
      <c r="EXL67" s="90"/>
      <c r="EXM67" s="90"/>
      <c r="EXN67" s="90"/>
      <c r="EXO67" s="90"/>
      <c r="EXP67" s="90"/>
      <c r="EXQ67" s="90"/>
      <c r="EXR67" s="90"/>
      <c r="EXS67" s="90"/>
      <c r="EXT67" s="90"/>
      <c r="EXU67" s="90"/>
      <c r="EXV67" s="90"/>
      <c r="EXW67" s="90"/>
      <c r="EXX67" s="90"/>
      <c r="EXY67" s="90"/>
      <c r="EXZ67" s="90"/>
      <c r="EYA67" s="90"/>
      <c r="EYB67" s="90"/>
      <c r="EYC67" s="90"/>
      <c r="EYD67" s="90"/>
      <c r="EYE67" s="90"/>
      <c r="EYF67" s="90"/>
      <c r="EYG67" s="90"/>
      <c r="EYH67" s="90"/>
      <c r="EYI67" s="90"/>
      <c r="EYJ67" s="90"/>
      <c r="EYK67" s="90"/>
      <c r="EYL67" s="90"/>
      <c r="EYM67" s="90"/>
      <c r="EYN67" s="90"/>
      <c r="EYO67" s="90"/>
      <c r="EYP67" s="90"/>
      <c r="EYQ67" s="90"/>
      <c r="EYR67" s="90"/>
      <c r="EYS67" s="90"/>
      <c r="EYT67" s="90"/>
      <c r="EYU67" s="90"/>
      <c r="EYV67" s="90"/>
      <c r="EYW67" s="90"/>
      <c r="EYX67" s="90"/>
      <c r="EYY67" s="90"/>
      <c r="EYZ67" s="90"/>
      <c r="EZA67" s="90"/>
      <c r="EZB67" s="90"/>
      <c r="EZC67" s="90"/>
      <c r="EZD67" s="90"/>
      <c r="EZE67" s="90"/>
      <c r="EZF67" s="90"/>
      <c r="EZG67" s="90"/>
      <c r="EZH67" s="90"/>
      <c r="EZI67" s="90"/>
      <c r="EZJ67" s="90"/>
      <c r="EZK67" s="90"/>
      <c r="EZL67" s="90"/>
      <c r="EZM67" s="90"/>
      <c r="EZN67" s="90"/>
      <c r="EZO67" s="90"/>
      <c r="EZP67" s="90"/>
      <c r="EZQ67" s="90"/>
      <c r="EZR67" s="90"/>
      <c r="EZS67" s="90"/>
      <c r="EZT67" s="90"/>
      <c r="EZU67" s="90"/>
      <c r="EZV67" s="90"/>
      <c r="EZW67" s="90"/>
      <c r="EZX67" s="90"/>
      <c r="EZY67" s="90"/>
      <c r="EZZ67" s="90"/>
      <c r="FAA67" s="90"/>
      <c r="FAB67" s="90"/>
      <c r="FAC67" s="90"/>
      <c r="FAD67" s="90"/>
      <c r="FAE67" s="90"/>
      <c r="FAF67" s="90"/>
      <c r="FAG67" s="90"/>
      <c r="FAH67" s="90"/>
      <c r="FAI67" s="90"/>
      <c r="FAJ67" s="90"/>
      <c r="FAK67" s="90"/>
      <c r="FAL67" s="90"/>
      <c r="FAM67" s="90"/>
      <c r="FAN67" s="90"/>
      <c r="FAO67" s="90"/>
      <c r="FAP67" s="90"/>
      <c r="FAQ67" s="90"/>
      <c r="FAR67" s="90"/>
      <c r="FAS67" s="90"/>
      <c r="FAT67" s="90"/>
      <c r="FAU67" s="90"/>
      <c r="FAV67" s="90"/>
      <c r="FAW67" s="90"/>
      <c r="FAX67" s="90"/>
      <c r="FAY67" s="90"/>
      <c r="FAZ67" s="90"/>
      <c r="FBA67" s="90"/>
      <c r="FBB67" s="90"/>
      <c r="FBC67" s="90"/>
      <c r="FBD67" s="90"/>
      <c r="FBE67" s="90"/>
      <c r="FBF67" s="90"/>
      <c r="FBG67" s="90"/>
      <c r="FBH67" s="90"/>
      <c r="FBI67" s="90"/>
      <c r="FBJ67" s="90"/>
      <c r="FBK67" s="90"/>
      <c r="FBL67" s="90"/>
      <c r="FBM67" s="90"/>
      <c r="FBN67" s="90"/>
      <c r="FBO67" s="90"/>
      <c r="FBP67" s="90"/>
      <c r="FBQ67" s="90"/>
      <c r="FBR67" s="90"/>
      <c r="FBS67" s="90"/>
      <c r="FBT67" s="90"/>
      <c r="FBU67" s="90"/>
      <c r="FBV67" s="90"/>
      <c r="FBW67" s="90"/>
      <c r="FBX67" s="90"/>
      <c r="FBY67" s="90"/>
      <c r="FBZ67" s="90"/>
      <c r="FCA67" s="90"/>
      <c r="FCB67" s="90"/>
      <c r="FCC67" s="90"/>
      <c r="FCD67" s="90"/>
      <c r="FCE67" s="90"/>
      <c r="FCF67" s="90"/>
      <c r="FCG67" s="90"/>
      <c r="FCH67" s="90"/>
      <c r="FCI67" s="90"/>
      <c r="FCJ67" s="90"/>
      <c r="FCK67" s="90"/>
      <c r="FCL67" s="90"/>
      <c r="FCM67" s="90"/>
      <c r="FCN67" s="90"/>
      <c r="FCO67" s="90"/>
      <c r="FCP67" s="90"/>
      <c r="FCQ67" s="90"/>
      <c r="FCR67" s="90"/>
      <c r="FCS67" s="90"/>
      <c r="FCT67" s="90"/>
      <c r="FCU67" s="90"/>
      <c r="FCV67" s="90"/>
      <c r="FCW67" s="90"/>
      <c r="FCX67" s="90"/>
      <c r="FCY67" s="90"/>
      <c r="FCZ67" s="90"/>
      <c r="FDA67" s="90"/>
      <c r="FDB67" s="90"/>
      <c r="FDC67" s="90"/>
      <c r="FDD67" s="90"/>
      <c r="FDE67" s="90"/>
      <c r="FDF67" s="90"/>
      <c r="FDG67" s="90"/>
      <c r="FDH67" s="90"/>
      <c r="FDI67" s="90"/>
      <c r="FDJ67" s="90"/>
      <c r="FDK67" s="90"/>
      <c r="FDL67" s="90"/>
      <c r="FDM67" s="90"/>
      <c r="FDN67" s="90"/>
      <c r="FDO67" s="90"/>
      <c r="FDP67" s="90"/>
      <c r="FDQ67" s="90"/>
      <c r="FDR67" s="90"/>
      <c r="FDS67" s="90"/>
      <c r="FDT67" s="90"/>
      <c r="FDU67" s="90"/>
      <c r="FDV67" s="90"/>
      <c r="FDW67" s="90"/>
      <c r="FDX67" s="90"/>
      <c r="FDY67" s="90"/>
      <c r="FDZ67" s="90"/>
      <c r="FEA67" s="90"/>
      <c r="FEB67" s="90"/>
      <c r="FEC67" s="90"/>
      <c r="FED67" s="90"/>
      <c r="FEE67" s="90"/>
      <c r="FEF67" s="90"/>
      <c r="FEG67" s="90"/>
      <c r="FEH67" s="90"/>
      <c r="FEI67" s="90"/>
      <c r="FEJ67" s="90"/>
      <c r="FEK67" s="90"/>
      <c r="FEL67" s="90"/>
      <c r="FEM67" s="90"/>
      <c r="FEN67" s="90"/>
      <c r="FEO67" s="90"/>
      <c r="FEP67" s="90"/>
      <c r="FEQ67" s="90"/>
      <c r="FER67" s="90"/>
      <c r="FES67" s="90"/>
      <c r="FET67" s="90"/>
      <c r="FEU67" s="90"/>
      <c r="FEV67" s="90"/>
      <c r="FEW67" s="90"/>
      <c r="FEX67" s="90"/>
      <c r="FEY67" s="90"/>
      <c r="FEZ67" s="90"/>
      <c r="FFA67" s="90"/>
      <c r="FFB67" s="90"/>
      <c r="FFC67" s="90"/>
      <c r="FFD67" s="90"/>
      <c r="FFE67" s="90"/>
      <c r="FFF67" s="90"/>
      <c r="FFG67" s="90"/>
      <c r="FFH67" s="90"/>
      <c r="FFI67" s="90"/>
      <c r="FFJ67" s="90"/>
      <c r="FFK67" s="90"/>
      <c r="FFL67" s="90"/>
      <c r="FFM67" s="90"/>
      <c r="FFN67" s="90"/>
      <c r="FFO67" s="90"/>
      <c r="FFP67" s="90"/>
      <c r="FFQ67" s="90"/>
      <c r="FFR67" s="90"/>
      <c r="FFS67" s="90"/>
      <c r="FFT67" s="90"/>
      <c r="FFU67" s="90"/>
      <c r="FFV67" s="90"/>
      <c r="FFW67" s="90"/>
      <c r="FFX67" s="90"/>
      <c r="FFY67" s="90"/>
      <c r="FFZ67" s="90"/>
      <c r="FGA67" s="90"/>
      <c r="FGB67" s="90"/>
      <c r="FGC67" s="90"/>
      <c r="FGD67" s="90"/>
      <c r="FGE67" s="90"/>
      <c r="FGF67" s="90"/>
      <c r="FGG67" s="90"/>
      <c r="FGH67" s="90"/>
      <c r="FGI67" s="90"/>
      <c r="FGJ67" s="90"/>
      <c r="FGK67" s="90"/>
      <c r="FGL67" s="90"/>
      <c r="FGM67" s="90"/>
      <c r="FGN67" s="90"/>
      <c r="FGO67" s="90"/>
      <c r="FGP67" s="90"/>
      <c r="FGQ67" s="90"/>
      <c r="FGR67" s="90"/>
      <c r="FGS67" s="90"/>
      <c r="FGT67" s="90"/>
      <c r="FGU67" s="90"/>
      <c r="FGV67" s="90"/>
      <c r="FGW67" s="90"/>
      <c r="FGX67" s="90"/>
      <c r="FGY67" s="90"/>
      <c r="FGZ67" s="90"/>
      <c r="FHA67" s="90"/>
      <c r="FHB67" s="90"/>
      <c r="FHC67" s="90"/>
      <c r="FHD67" s="90"/>
      <c r="FHE67" s="90"/>
      <c r="FHF67" s="90"/>
      <c r="FHG67" s="90"/>
      <c r="FHH67" s="90"/>
      <c r="FHI67" s="90"/>
      <c r="FHJ67" s="90"/>
      <c r="FHK67" s="90"/>
      <c r="FHL67" s="90"/>
      <c r="FHM67" s="90"/>
      <c r="FHN67" s="90"/>
      <c r="FHO67" s="90"/>
      <c r="FHP67" s="90"/>
      <c r="FHQ67" s="90"/>
      <c r="FHR67" s="90"/>
      <c r="FHS67" s="90"/>
      <c r="FHT67" s="90"/>
      <c r="FHU67" s="90"/>
      <c r="FHV67" s="90"/>
      <c r="FHW67" s="90"/>
      <c r="FHX67" s="90"/>
      <c r="FHY67" s="90"/>
      <c r="FHZ67" s="90"/>
      <c r="FIA67" s="90"/>
      <c r="FIB67" s="90"/>
      <c r="FIC67" s="90"/>
      <c r="FID67" s="90"/>
      <c r="FIE67" s="90"/>
      <c r="FIF67" s="90"/>
      <c r="FIG67" s="90"/>
      <c r="FIH67" s="90"/>
      <c r="FII67" s="90"/>
      <c r="FIJ67" s="90"/>
      <c r="FIK67" s="90"/>
      <c r="FIL67" s="90"/>
      <c r="FIM67" s="90"/>
      <c r="FIN67" s="90"/>
      <c r="FIO67" s="90"/>
      <c r="FIP67" s="90"/>
      <c r="FIQ67" s="90"/>
      <c r="FIR67" s="90"/>
      <c r="FIS67" s="90"/>
      <c r="FIT67" s="90"/>
      <c r="FIU67" s="90"/>
      <c r="FIV67" s="90"/>
      <c r="FIW67" s="90"/>
      <c r="FIX67" s="90"/>
      <c r="FIY67" s="90"/>
      <c r="FIZ67" s="90"/>
      <c r="FJA67" s="90"/>
      <c r="FJB67" s="90"/>
      <c r="FJC67" s="90"/>
      <c r="FJD67" s="90"/>
      <c r="FJE67" s="90"/>
      <c r="FJF67" s="90"/>
      <c r="FJG67" s="90"/>
      <c r="FJH67" s="90"/>
      <c r="FJI67" s="90"/>
      <c r="FJJ67" s="90"/>
      <c r="FJK67" s="90"/>
      <c r="FJL67" s="90"/>
      <c r="FJM67" s="90"/>
      <c r="FJN67" s="90"/>
      <c r="FJO67" s="90"/>
      <c r="FJP67" s="90"/>
      <c r="FJQ67" s="90"/>
      <c r="FJR67" s="90"/>
      <c r="FJS67" s="90"/>
      <c r="FJT67" s="90"/>
      <c r="FJU67" s="90"/>
      <c r="FJV67" s="90"/>
      <c r="FJW67" s="90"/>
      <c r="FJX67" s="90"/>
      <c r="FJY67" s="90"/>
      <c r="FJZ67" s="90"/>
      <c r="FKA67" s="90"/>
      <c r="FKB67" s="90"/>
      <c r="FKC67" s="90"/>
      <c r="FKD67" s="90"/>
      <c r="FKE67" s="90"/>
      <c r="FKF67" s="90"/>
      <c r="FKG67" s="90"/>
      <c r="FKH67" s="90"/>
      <c r="FKI67" s="90"/>
      <c r="FKJ67" s="90"/>
      <c r="FKK67" s="90"/>
      <c r="FKL67" s="90"/>
      <c r="FKM67" s="90"/>
      <c r="FKN67" s="90"/>
      <c r="FKO67" s="90"/>
      <c r="FKP67" s="90"/>
      <c r="FKQ67" s="90"/>
      <c r="FKR67" s="90"/>
      <c r="FKS67" s="90"/>
      <c r="FKT67" s="90"/>
      <c r="FKU67" s="90"/>
      <c r="FKV67" s="90"/>
      <c r="FKW67" s="90"/>
      <c r="FKX67" s="90"/>
      <c r="FKY67" s="90"/>
      <c r="FKZ67" s="90"/>
      <c r="FLA67" s="90"/>
      <c r="FLB67" s="90"/>
      <c r="FLC67" s="90"/>
      <c r="FLD67" s="90"/>
      <c r="FLE67" s="90"/>
      <c r="FLF67" s="90"/>
      <c r="FLG67" s="90"/>
      <c r="FLH67" s="90"/>
      <c r="FLI67" s="90"/>
      <c r="FLJ67" s="90"/>
      <c r="FLK67" s="90"/>
      <c r="FLL67" s="90"/>
      <c r="FLM67" s="90"/>
      <c r="FLN67" s="90"/>
      <c r="FLO67" s="90"/>
      <c r="FLP67" s="90"/>
      <c r="FLQ67" s="90"/>
      <c r="FLR67" s="90"/>
      <c r="FLS67" s="90"/>
      <c r="FLT67" s="90"/>
      <c r="FLU67" s="90"/>
      <c r="FLV67" s="90"/>
      <c r="FLW67" s="90"/>
      <c r="FLX67" s="90"/>
      <c r="FLY67" s="90"/>
      <c r="FLZ67" s="90"/>
      <c r="FMA67" s="90"/>
      <c r="FMB67" s="90"/>
      <c r="FMC67" s="90"/>
      <c r="FMD67" s="90"/>
      <c r="FME67" s="90"/>
      <c r="FMF67" s="90"/>
      <c r="FMG67" s="90"/>
      <c r="FMH67" s="90"/>
      <c r="FMI67" s="90"/>
      <c r="FMJ67" s="90"/>
      <c r="FMK67" s="90"/>
      <c r="FML67" s="90"/>
      <c r="FMM67" s="90"/>
      <c r="FMN67" s="90"/>
      <c r="FMO67" s="90"/>
      <c r="FMP67" s="90"/>
      <c r="FMQ67" s="90"/>
      <c r="FMR67" s="90"/>
      <c r="FMS67" s="90"/>
      <c r="FMT67" s="90"/>
      <c r="FMU67" s="90"/>
      <c r="FMV67" s="90"/>
      <c r="FMW67" s="90"/>
      <c r="FMX67" s="90"/>
      <c r="FMY67" s="90"/>
      <c r="FMZ67" s="90"/>
      <c r="FNA67" s="90"/>
      <c r="FNB67" s="90"/>
      <c r="FNC67" s="90"/>
      <c r="FND67" s="90"/>
      <c r="FNE67" s="90"/>
      <c r="FNF67" s="90"/>
      <c r="FNG67" s="90"/>
      <c r="FNH67" s="90"/>
      <c r="FNI67" s="90"/>
      <c r="FNJ67" s="90"/>
      <c r="FNK67" s="90"/>
      <c r="FNL67" s="90"/>
      <c r="FNM67" s="90"/>
      <c r="FNN67" s="90"/>
      <c r="FNO67" s="90"/>
      <c r="FNP67" s="90"/>
      <c r="FNQ67" s="90"/>
      <c r="FNR67" s="90"/>
      <c r="FNS67" s="90"/>
      <c r="FNT67" s="90"/>
      <c r="FNU67" s="90"/>
      <c r="FNV67" s="90"/>
      <c r="FNW67" s="90"/>
      <c r="FNX67" s="90"/>
      <c r="FNY67" s="90"/>
      <c r="FNZ67" s="90"/>
      <c r="FOA67" s="90"/>
      <c r="FOB67" s="90"/>
      <c r="FOC67" s="90"/>
      <c r="FOD67" s="90"/>
      <c r="FOE67" s="90"/>
      <c r="FOF67" s="90"/>
      <c r="FOG67" s="90"/>
      <c r="FOH67" s="90"/>
      <c r="FOI67" s="90"/>
      <c r="FOJ67" s="90"/>
      <c r="FOK67" s="90"/>
      <c r="FOL67" s="90"/>
      <c r="FOM67" s="90"/>
      <c r="FON67" s="90"/>
      <c r="FOO67" s="90"/>
      <c r="FOP67" s="90"/>
      <c r="FOQ67" s="90"/>
      <c r="FOR67" s="90"/>
      <c r="FOS67" s="90"/>
      <c r="FOT67" s="90"/>
      <c r="FOU67" s="90"/>
      <c r="FOV67" s="90"/>
      <c r="FOW67" s="90"/>
      <c r="FOX67" s="90"/>
      <c r="FOY67" s="90"/>
      <c r="FOZ67" s="90"/>
      <c r="FPA67" s="90"/>
      <c r="FPB67" s="90"/>
      <c r="FPC67" s="90"/>
      <c r="FPD67" s="90"/>
      <c r="FPE67" s="90"/>
      <c r="FPF67" s="90"/>
      <c r="FPG67" s="90"/>
      <c r="FPH67" s="90"/>
      <c r="FPI67" s="90"/>
      <c r="FPJ67" s="90"/>
      <c r="FPK67" s="90"/>
      <c r="FPL67" s="90"/>
      <c r="FPM67" s="90"/>
      <c r="FPN67" s="90"/>
      <c r="FPO67" s="90"/>
      <c r="FPP67" s="90"/>
      <c r="FPQ67" s="90"/>
      <c r="FPR67" s="90"/>
      <c r="FPS67" s="90"/>
      <c r="FPT67" s="90"/>
      <c r="FPU67" s="90"/>
      <c r="FPV67" s="90"/>
      <c r="FPW67" s="90"/>
      <c r="FPX67" s="90"/>
      <c r="FPY67" s="90"/>
      <c r="FPZ67" s="90"/>
      <c r="FQA67" s="90"/>
      <c r="FQB67" s="90"/>
      <c r="FQC67" s="90"/>
      <c r="FQD67" s="90"/>
      <c r="FQE67" s="90"/>
      <c r="FQF67" s="90"/>
      <c r="FQG67" s="90"/>
      <c r="FQH67" s="90"/>
      <c r="FQI67" s="90"/>
      <c r="FQJ67" s="90"/>
      <c r="FQK67" s="90"/>
      <c r="FQL67" s="90"/>
      <c r="FQM67" s="90"/>
      <c r="FQN67" s="90"/>
      <c r="FQO67" s="90"/>
      <c r="FQP67" s="90"/>
      <c r="FQQ67" s="90"/>
      <c r="FQR67" s="90"/>
      <c r="FQS67" s="90"/>
      <c r="FQT67" s="90"/>
      <c r="FQU67" s="90"/>
      <c r="FQV67" s="90"/>
      <c r="FQW67" s="90"/>
      <c r="FQX67" s="90"/>
      <c r="FQY67" s="90"/>
      <c r="FQZ67" s="90"/>
      <c r="FRA67" s="90"/>
      <c r="FRB67" s="90"/>
      <c r="FRC67" s="90"/>
      <c r="FRD67" s="90"/>
      <c r="FRE67" s="90"/>
      <c r="FRF67" s="90"/>
      <c r="FRG67" s="90"/>
      <c r="FRH67" s="90"/>
      <c r="FRI67" s="90"/>
      <c r="FRJ67" s="90"/>
      <c r="FRK67" s="90"/>
      <c r="FRL67" s="90"/>
      <c r="FRM67" s="90"/>
      <c r="FRN67" s="90"/>
      <c r="FRO67" s="90"/>
      <c r="FRP67" s="90"/>
      <c r="FRQ67" s="90"/>
      <c r="FRR67" s="90"/>
      <c r="FRS67" s="90"/>
      <c r="FRT67" s="90"/>
      <c r="FRU67" s="90"/>
      <c r="FRV67" s="90"/>
      <c r="FRW67" s="90"/>
      <c r="FRX67" s="90"/>
      <c r="FRY67" s="90"/>
      <c r="FRZ67" s="90"/>
      <c r="FSA67" s="90"/>
      <c r="FSB67" s="90"/>
      <c r="FSC67" s="90"/>
      <c r="FSD67" s="90"/>
      <c r="FSE67" s="90"/>
      <c r="FSF67" s="90"/>
      <c r="FSG67" s="90"/>
      <c r="FSH67" s="90"/>
      <c r="FSI67" s="90"/>
      <c r="FSJ67" s="90"/>
      <c r="FSK67" s="90"/>
      <c r="FSL67" s="90"/>
      <c r="FSM67" s="90"/>
      <c r="FSN67" s="90"/>
      <c r="FSO67" s="90"/>
      <c r="FSP67" s="90"/>
      <c r="FSQ67" s="90"/>
      <c r="FSR67" s="90"/>
      <c r="FSS67" s="90"/>
      <c r="FST67" s="90"/>
      <c r="FSU67" s="90"/>
      <c r="FSV67" s="90"/>
      <c r="FSW67" s="90"/>
      <c r="FSX67" s="90"/>
      <c r="FSY67" s="90"/>
      <c r="FSZ67" s="90"/>
      <c r="FTA67" s="90"/>
      <c r="FTB67" s="90"/>
      <c r="FTC67" s="90"/>
      <c r="FTD67" s="90"/>
      <c r="FTE67" s="90"/>
      <c r="FTF67" s="90"/>
      <c r="FTG67" s="90"/>
      <c r="FTH67" s="90"/>
      <c r="FTI67" s="90"/>
      <c r="FTJ67" s="90"/>
      <c r="FTK67" s="90"/>
      <c r="FTL67" s="90"/>
      <c r="FTM67" s="90"/>
      <c r="FTN67" s="90"/>
      <c r="FTO67" s="90"/>
      <c r="FTP67" s="90"/>
      <c r="FTQ67" s="90"/>
      <c r="FTR67" s="90"/>
      <c r="FTS67" s="90"/>
      <c r="FTT67" s="90"/>
      <c r="FTU67" s="90"/>
      <c r="FTV67" s="90"/>
      <c r="FTW67" s="90"/>
      <c r="FTX67" s="90"/>
      <c r="FTY67" s="90"/>
      <c r="FTZ67" s="90"/>
      <c r="FUA67" s="90"/>
      <c r="FUB67" s="90"/>
      <c r="FUC67" s="90"/>
      <c r="FUD67" s="90"/>
      <c r="FUE67" s="90"/>
      <c r="FUF67" s="90"/>
      <c r="FUG67" s="90"/>
      <c r="FUH67" s="90"/>
      <c r="FUI67" s="90"/>
      <c r="FUJ67" s="90"/>
      <c r="FUK67" s="90"/>
      <c r="FUL67" s="90"/>
      <c r="FUM67" s="90"/>
      <c r="FUN67" s="90"/>
      <c r="FUO67" s="90"/>
      <c r="FUP67" s="90"/>
      <c r="FUQ67" s="90"/>
      <c r="FUR67" s="90"/>
      <c r="FUS67" s="90"/>
      <c r="FUT67" s="90"/>
      <c r="FUU67" s="90"/>
      <c r="FUV67" s="90"/>
      <c r="FUW67" s="90"/>
      <c r="FUX67" s="90"/>
      <c r="FUY67" s="90"/>
      <c r="FUZ67" s="90"/>
      <c r="FVA67" s="90"/>
      <c r="FVB67" s="90"/>
      <c r="FVC67" s="90"/>
      <c r="FVD67" s="90"/>
      <c r="FVE67" s="90"/>
      <c r="FVF67" s="90"/>
      <c r="FVG67" s="90"/>
      <c r="FVH67" s="90"/>
      <c r="FVI67" s="90"/>
      <c r="FVJ67" s="90"/>
      <c r="FVK67" s="90"/>
      <c r="FVL67" s="90"/>
      <c r="FVM67" s="90"/>
      <c r="FVN67" s="90"/>
      <c r="FVO67" s="90"/>
      <c r="FVP67" s="90"/>
      <c r="FVQ67" s="90"/>
      <c r="FVR67" s="90"/>
      <c r="FVS67" s="90"/>
      <c r="FVT67" s="90"/>
      <c r="FVU67" s="90"/>
      <c r="FVV67" s="90"/>
      <c r="FVW67" s="90"/>
      <c r="FVX67" s="90"/>
      <c r="FVY67" s="90"/>
      <c r="FVZ67" s="90"/>
      <c r="FWA67" s="90"/>
      <c r="FWB67" s="90"/>
      <c r="FWC67" s="90"/>
      <c r="FWD67" s="90"/>
      <c r="FWE67" s="90"/>
      <c r="FWF67" s="90"/>
      <c r="FWG67" s="90"/>
      <c r="FWH67" s="90"/>
      <c r="FWI67" s="90"/>
      <c r="FWJ67" s="90"/>
      <c r="FWK67" s="90"/>
      <c r="FWL67" s="90"/>
      <c r="FWM67" s="90"/>
      <c r="FWN67" s="90"/>
      <c r="FWO67" s="90"/>
      <c r="FWP67" s="90"/>
      <c r="FWQ67" s="90"/>
      <c r="FWR67" s="90"/>
      <c r="FWS67" s="90"/>
      <c r="FWT67" s="90"/>
      <c r="FWU67" s="90"/>
      <c r="FWV67" s="90"/>
      <c r="FWW67" s="90"/>
      <c r="FWX67" s="90"/>
      <c r="FWY67" s="90"/>
      <c r="FWZ67" s="90"/>
      <c r="FXA67" s="90"/>
      <c r="FXB67" s="90"/>
      <c r="FXC67" s="90"/>
      <c r="FXD67" s="90"/>
      <c r="FXE67" s="90"/>
      <c r="FXF67" s="90"/>
      <c r="FXG67" s="90"/>
      <c r="FXH67" s="90"/>
      <c r="FXI67" s="90"/>
      <c r="FXJ67" s="90"/>
      <c r="FXK67" s="90"/>
      <c r="FXL67" s="90"/>
      <c r="FXM67" s="90"/>
      <c r="FXN67" s="90"/>
      <c r="FXO67" s="90"/>
      <c r="FXP67" s="90"/>
      <c r="FXQ67" s="90"/>
      <c r="FXR67" s="90"/>
      <c r="FXS67" s="90"/>
      <c r="FXT67" s="90"/>
      <c r="FXU67" s="90"/>
      <c r="FXV67" s="90"/>
      <c r="FXW67" s="90"/>
      <c r="FXX67" s="90"/>
      <c r="FXY67" s="90"/>
      <c r="FXZ67" s="90"/>
      <c r="FYA67" s="90"/>
      <c r="FYB67" s="90"/>
      <c r="FYC67" s="90"/>
      <c r="FYD67" s="90"/>
      <c r="FYE67" s="90"/>
      <c r="FYF67" s="90"/>
      <c r="FYG67" s="90"/>
      <c r="FYH67" s="90"/>
      <c r="FYI67" s="90"/>
      <c r="FYJ67" s="90"/>
      <c r="FYK67" s="90"/>
      <c r="FYL67" s="90"/>
      <c r="FYM67" s="90"/>
      <c r="FYN67" s="90"/>
      <c r="FYO67" s="90"/>
      <c r="FYP67" s="90"/>
      <c r="FYQ67" s="90"/>
      <c r="FYR67" s="90"/>
      <c r="FYS67" s="90"/>
      <c r="FYT67" s="90"/>
      <c r="FYU67" s="90"/>
      <c r="FYV67" s="90"/>
      <c r="FYW67" s="90"/>
      <c r="FYX67" s="90"/>
      <c r="FYY67" s="90"/>
      <c r="FYZ67" s="90"/>
      <c r="FZA67" s="90"/>
      <c r="FZB67" s="90"/>
      <c r="FZC67" s="90"/>
      <c r="FZD67" s="90"/>
      <c r="FZE67" s="90"/>
      <c r="FZF67" s="90"/>
      <c r="FZG67" s="90"/>
      <c r="FZH67" s="90"/>
      <c r="FZI67" s="90"/>
      <c r="FZJ67" s="90"/>
      <c r="FZK67" s="90"/>
      <c r="FZL67" s="90"/>
      <c r="FZM67" s="90"/>
      <c r="FZN67" s="90"/>
      <c r="FZO67" s="90"/>
      <c r="FZP67" s="90"/>
      <c r="FZQ67" s="90"/>
      <c r="FZR67" s="90"/>
      <c r="FZS67" s="90"/>
      <c r="FZT67" s="90"/>
      <c r="FZU67" s="90"/>
      <c r="FZV67" s="90"/>
      <c r="FZW67" s="90"/>
      <c r="FZX67" s="90"/>
      <c r="FZY67" s="90"/>
      <c r="FZZ67" s="90"/>
      <c r="GAA67" s="90"/>
      <c r="GAB67" s="90"/>
      <c r="GAC67" s="90"/>
      <c r="GAD67" s="90"/>
      <c r="GAE67" s="90"/>
      <c r="GAF67" s="90"/>
      <c r="GAG67" s="90"/>
      <c r="GAH67" s="90"/>
      <c r="GAI67" s="90"/>
      <c r="GAJ67" s="90"/>
      <c r="GAK67" s="90"/>
      <c r="GAL67" s="90"/>
      <c r="GAM67" s="90"/>
      <c r="GAN67" s="90"/>
      <c r="GAO67" s="90"/>
      <c r="GAP67" s="90"/>
      <c r="GAQ67" s="90"/>
      <c r="GAR67" s="90"/>
      <c r="GAS67" s="90"/>
      <c r="GAT67" s="90"/>
      <c r="GAU67" s="90"/>
      <c r="GAV67" s="90"/>
      <c r="GAW67" s="90"/>
      <c r="GAX67" s="90"/>
      <c r="GAY67" s="90"/>
      <c r="GAZ67" s="90"/>
      <c r="GBA67" s="90"/>
      <c r="GBB67" s="90"/>
      <c r="GBC67" s="90"/>
      <c r="GBD67" s="90"/>
      <c r="GBE67" s="90"/>
      <c r="GBF67" s="90"/>
      <c r="GBG67" s="90"/>
      <c r="GBH67" s="90"/>
      <c r="GBI67" s="90"/>
      <c r="GBJ67" s="90"/>
      <c r="GBK67" s="90"/>
      <c r="GBL67" s="90"/>
      <c r="GBM67" s="90"/>
      <c r="GBN67" s="90"/>
      <c r="GBO67" s="90"/>
      <c r="GBP67" s="90"/>
      <c r="GBQ67" s="90"/>
      <c r="GBR67" s="90"/>
      <c r="GBS67" s="90"/>
      <c r="GBT67" s="90"/>
      <c r="GBU67" s="90"/>
      <c r="GBV67" s="90"/>
      <c r="GBW67" s="90"/>
      <c r="GBX67" s="90"/>
      <c r="GBY67" s="90"/>
      <c r="GBZ67" s="90"/>
      <c r="GCA67" s="90"/>
      <c r="GCB67" s="90"/>
      <c r="GCC67" s="90"/>
      <c r="GCD67" s="90"/>
      <c r="GCE67" s="90"/>
      <c r="GCF67" s="90"/>
      <c r="GCG67" s="90"/>
      <c r="GCH67" s="90"/>
      <c r="GCI67" s="90"/>
      <c r="GCJ67" s="90"/>
      <c r="GCK67" s="90"/>
      <c r="GCL67" s="90"/>
      <c r="GCM67" s="90"/>
      <c r="GCN67" s="90"/>
      <c r="GCO67" s="90"/>
      <c r="GCP67" s="90"/>
      <c r="GCQ67" s="90"/>
      <c r="GCR67" s="90"/>
      <c r="GCS67" s="90"/>
      <c r="GCT67" s="90"/>
      <c r="GCU67" s="90"/>
      <c r="GCV67" s="90"/>
      <c r="GCW67" s="90"/>
      <c r="GCX67" s="90"/>
      <c r="GCY67" s="90"/>
      <c r="GCZ67" s="90"/>
      <c r="GDA67" s="90"/>
      <c r="GDB67" s="90"/>
      <c r="GDC67" s="90"/>
      <c r="GDD67" s="90"/>
      <c r="GDE67" s="90"/>
      <c r="GDF67" s="90"/>
      <c r="GDG67" s="90"/>
      <c r="GDH67" s="90"/>
      <c r="GDI67" s="90"/>
      <c r="GDJ67" s="90"/>
      <c r="GDK67" s="90"/>
      <c r="GDL67" s="90"/>
      <c r="GDM67" s="90"/>
      <c r="GDN67" s="90"/>
      <c r="GDO67" s="90"/>
      <c r="GDP67" s="90"/>
      <c r="GDQ67" s="90"/>
      <c r="GDR67" s="90"/>
      <c r="GDS67" s="90"/>
      <c r="GDT67" s="90"/>
      <c r="GDU67" s="90"/>
      <c r="GDV67" s="90"/>
      <c r="GDW67" s="90"/>
      <c r="GDX67" s="90"/>
      <c r="GDY67" s="90"/>
      <c r="GDZ67" s="90"/>
      <c r="GEA67" s="90"/>
      <c r="GEB67" s="90"/>
      <c r="GEC67" s="90"/>
      <c r="GED67" s="90"/>
      <c r="GEE67" s="90"/>
      <c r="GEF67" s="90"/>
      <c r="GEG67" s="90"/>
      <c r="GEH67" s="90"/>
      <c r="GEI67" s="90"/>
      <c r="GEJ67" s="90"/>
      <c r="GEK67" s="90"/>
      <c r="GEL67" s="90"/>
      <c r="GEM67" s="90"/>
      <c r="GEN67" s="90"/>
      <c r="GEO67" s="90"/>
      <c r="GEP67" s="90"/>
      <c r="GEQ67" s="90"/>
      <c r="GER67" s="90"/>
      <c r="GES67" s="90"/>
      <c r="GET67" s="90"/>
      <c r="GEU67" s="90"/>
      <c r="GEV67" s="90"/>
      <c r="GEW67" s="90"/>
      <c r="GEX67" s="90"/>
      <c r="GEY67" s="90"/>
      <c r="GEZ67" s="90"/>
      <c r="GFA67" s="90"/>
      <c r="GFB67" s="90"/>
      <c r="GFC67" s="90"/>
      <c r="GFD67" s="90"/>
      <c r="GFE67" s="90"/>
      <c r="GFF67" s="90"/>
      <c r="GFG67" s="90"/>
      <c r="GFH67" s="90"/>
      <c r="GFI67" s="90"/>
      <c r="GFJ67" s="90"/>
      <c r="GFK67" s="90"/>
      <c r="GFL67" s="90"/>
      <c r="GFM67" s="90"/>
      <c r="GFN67" s="90"/>
      <c r="GFO67" s="90"/>
      <c r="GFP67" s="90"/>
      <c r="GFQ67" s="90"/>
      <c r="GFR67" s="90"/>
      <c r="GFS67" s="90"/>
      <c r="GFT67" s="90"/>
      <c r="GFU67" s="90"/>
      <c r="GFV67" s="90"/>
      <c r="GFW67" s="90"/>
      <c r="GFX67" s="90"/>
      <c r="GFY67" s="90"/>
      <c r="GFZ67" s="90"/>
      <c r="GGA67" s="90"/>
      <c r="GGB67" s="90"/>
      <c r="GGC67" s="90"/>
      <c r="GGD67" s="90"/>
      <c r="GGE67" s="90"/>
      <c r="GGF67" s="90"/>
      <c r="GGG67" s="90"/>
      <c r="GGH67" s="90"/>
      <c r="GGI67" s="90"/>
      <c r="GGJ67" s="90"/>
      <c r="GGK67" s="90"/>
      <c r="GGL67" s="90"/>
      <c r="GGM67" s="90"/>
      <c r="GGN67" s="90"/>
      <c r="GGO67" s="90"/>
      <c r="GGP67" s="90"/>
      <c r="GGQ67" s="90"/>
      <c r="GGR67" s="90"/>
      <c r="GGS67" s="90"/>
      <c r="GGT67" s="90"/>
      <c r="GGU67" s="90"/>
      <c r="GGV67" s="90"/>
      <c r="GGW67" s="90"/>
      <c r="GGX67" s="90"/>
      <c r="GGY67" s="90"/>
      <c r="GGZ67" s="90"/>
      <c r="GHA67" s="90"/>
      <c r="GHB67" s="90"/>
      <c r="GHC67" s="90"/>
      <c r="GHD67" s="90"/>
      <c r="GHE67" s="90"/>
      <c r="GHF67" s="90"/>
      <c r="GHG67" s="90"/>
      <c r="GHH67" s="90"/>
      <c r="GHI67" s="90"/>
      <c r="GHJ67" s="90"/>
      <c r="GHK67" s="90"/>
      <c r="GHL67" s="90"/>
      <c r="GHM67" s="90"/>
      <c r="GHN67" s="90"/>
      <c r="GHO67" s="90"/>
      <c r="GHP67" s="90"/>
      <c r="GHQ67" s="90"/>
      <c r="GHR67" s="90"/>
      <c r="GHS67" s="90"/>
      <c r="GHT67" s="90"/>
      <c r="GHU67" s="90"/>
      <c r="GHV67" s="90"/>
      <c r="GHW67" s="90"/>
      <c r="GHX67" s="90"/>
      <c r="GHY67" s="90"/>
      <c r="GHZ67" s="90"/>
      <c r="GIA67" s="90"/>
      <c r="GIB67" s="90"/>
      <c r="GIC67" s="90"/>
      <c r="GID67" s="90"/>
      <c r="GIE67" s="90"/>
      <c r="GIF67" s="90"/>
      <c r="GIG67" s="90"/>
      <c r="GIH67" s="90"/>
      <c r="GII67" s="90"/>
      <c r="GIJ67" s="90"/>
      <c r="GIK67" s="90"/>
      <c r="GIL67" s="90"/>
      <c r="GIM67" s="90"/>
      <c r="GIN67" s="90"/>
      <c r="GIO67" s="90"/>
      <c r="GIP67" s="90"/>
      <c r="GIQ67" s="90"/>
      <c r="GIR67" s="90"/>
      <c r="GIS67" s="90"/>
      <c r="GIT67" s="90"/>
      <c r="GIU67" s="90"/>
      <c r="GIV67" s="90"/>
      <c r="GIW67" s="90"/>
      <c r="GIX67" s="90"/>
      <c r="GIY67" s="90"/>
      <c r="GIZ67" s="90"/>
      <c r="GJA67" s="90"/>
      <c r="GJB67" s="90"/>
      <c r="GJC67" s="90"/>
      <c r="GJD67" s="90"/>
      <c r="GJE67" s="90"/>
      <c r="GJF67" s="90"/>
      <c r="GJG67" s="90"/>
      <c r="GJH67" s="90"/>
      <c r="GJI67" s="90"/>
      <c r="GJJ67" s="90"/>
      <c r="GJK67" s="90"/>
      <c r="GJL67" s="90"/>
      <c r="GJM67" s="90"/>
      <c r="GJN67" s="90"/>
      <c r="GJO67" s="90"/>
      <c r="GJP67" s="90"/>
      <c r="GJQ67" s="90"/>
      <c r="GJR67" s="90"/>
      <c r="GJS67" s="90"/>
      <c r="GJT67" s="90"/>
      <c r="GJU67" s="90"/>
      <c r="GJV67" s="90"/>
      <c r="GJW67" s="90"/>
      <c r="GJX67" s="90"/>
      <c r="GJY67" s="90"/>
      <c r="GJZ67" s="90"/>
      <c r="GKA67" s="90"/>
      <c r="GKB67" s="90"/>
      <c r="GKC67" s="90"/>
      <c r="GKD67" s="90"/>
      <c r="GKE67" s="90"/>
      <c r="GKF67" s="90"/>
      <c r="GKG67" s="90"/>
      <c r="GKH67" s="90"/>
      <c r="GKI67" s="90"/>
      <c r="GKJ67" s="90"/>
      <c r="GKK67" s="90"/>
      <c r="GKL67" s="90"/>
      <c r="GKM67" s="90"/>
      <c r="GKN67" s="90"/>
      <c r="GKO67" s="90"/>
      <c r="GKP67" s="90"/>
      <c r="GKQ67" s="90"/>
      <c r="GKR67" s="90"/>
      <c r="GKS67" s="90"/>
      <c r="GKT67" s="90"/>
      <c r="GKU67" s="90"/>
      <c r="GKV67" s="90"/>
      <c r="GKW67" s="90"/>
      <c r="GKX67" s="90"/>
      <c r="GKY67" s="90"/>
      <c r="GKZ67" s="90"/>
      <c r="GLA67" s="90"/>
      <c r="GLB67" s="90"/>
      <c r="GLC67" s="90"/>
      <c r="GLD67" s="90"/>
      <c r="GLE67" s="90"/>
      <c r="GLF67" s="90"/>
      <c r="GLG67" s="90"/>
      <c r="GLH67" s="90"/>
      <c r="GLI67" s="90"/>
      <c r="GLJ67" s="90"/>
      <c r="GLK67" s="90"/>
      <c r="GLL67" s="90"/>
      <c r="GLM67" s="90"/>
      <c r="GLN67" s="90"/>
      <c r="GLO67" s="90"/>
      <c r="GLP67" s="90"/>
      <c r="GLQ67" s="90"/>
      <c r="GLR67" s="90"/>
      <c r="GLS67" s="90"/>
      <c r="GLT67" s="90"/>
      <c r="GLU67" s="90"/>
      <c r="GLV67" s="90"/>
      <c r="GLW67" s="90"/>
      <c r="GLX67" s="90"/>
      <c r="GLY67" s="90"/>
      <c r="GLZ67" s="90"/>
      <c r="GMA67" s="90"/>
      <c r="GMB67" s="90"/>
      <c r="GMC67" s="90"/>
      <c r="GMD67" s="90"/>
      <c r="GME67" s="90"/>
      <c r="GMF67" s="90"/>
      <c r="GMG67" s="90"/>
      <c r="GMH67" s="90"/>
      <c r="GMI67" s="90"/>
      <c r="GMJ67" s="90"/>
      <c r="GMK67" s="90"/>
      <c r="GML67" s="90"/>
      <c r="GMM67" s="90"/>
      <c r="GMN67" s="90"/>
      <c r="GMO67" s="90"/>
      <c r="GMP67" s="90"/>
      <c r="GMQ67" s="90"/>
      <c r="GMR67" s="90"/>
      <c r="GMS67" s="90"/>
      <c r="GMT67" s="90"/>
      <c r="GMU67" s="90"/>
      <c r="GMV67" s="90"/>
      <c r="GMW67" s="90"/>
      <c r="GMX67" s="90"/>
      <c r="GMY67" s="90"/>
      <c r="GMZ67" s="90"/>
      <c r="GNA67" s="90"/>
      <c r="GNB67" s="90"/>
      <c r="GNC67" s="90"/>
      <c r="GND67" s="90"/>
      <c r="GNE67" s="90"/>
      <c r="GNF67" s="90"/>
      <c r="GNG67" s="90"/>
      <c r="GNH67" s="90"/>
      <c r="GNI67" s="90"/>
      <c r="GNJ67" s="90"/>
      <c r="GNK67" s="90"/>
      <c r="GNL67" s="90"/>
      <c r="GNM67" s="90"/>
      <c r="GNN67" s="90"/>
      <c r="GNO67" s="90"/>
      <c r="GNP67" s="90"/>
      <c r="GNQ67" s="90"/>
      <c r="GNR67" s="90"/>
      <c r="GNS67" s="90"/>
      <c r="GNT67" s="90"/>
      <c r="GNU67" s="90"/>
      <c r="GNV67" s="90"/>
      <c r="GNW67" s="90"/>
      <c r="GNX67" s="90"/>
      <c r="GNY67" s="90"/>
      <c r="GNZ67" s="90"/>
      <c r="GOA67" s="90"/>
      <c r="GOB67" s="90"/>
      <c r="GOC67" s="90"/>
      <c r="GOD67" s="90"/>
      <c r="GOE67" s="90"/>
      <c r="GOF67" s="90"/>
      <c r="GOG67" s="90"/>
      <c r="GOH67" s="90"/>
      <c r="GOI67" s="90"/>
      <c r="GOJ67" s="90"/>
      <c r="GOK67" s="90"/>
      <c r="GOL67" s="90"/>
      <c r="GOM67" s="90"/>
      <c r="GON67" s="90"/>
      <c r="GOO67" s="90"/>
      <c r="GOP67" s="90"/>
      <c r="GOQ67" s="90"/>
      <c r="GOR67" s="90"/>
      <c r="GOS67" s="90"/>
      <c r="GOT67" s="90"/>
      <c r="GOU67" s="90"/>
      <c r="GOV67" s="90"/>
      <c r="GOW67" s="90"/>
      <c r="GOX67" s="90"/>
      <c r="GOY67" s="90"/>
      <c r="GOZ67" s="90"/>
      <c r="GPA67" s="90"/>
      <c r="GPB67" s="90"/>
      <c r="GPC67" s="90"/>
      <c r="GPD67" s="90"/>
      <c r="GPE67" s="90"/>
      <c r="GPF67" s="90"/>
      <c r="GPG67" s="90"/>
      <c r="GPH67" s="90"/>
      <c r="GPI67" s="90"/>
      <c r="GPJ67" s="90"/>
      <c r="GPK67" s="90"/>
      <c r="GPL67" s="90"/>
      <c r="GPM67" s="90"/>
      <c r="GPN67" s="90"/>
      <c r="GPO67" s="90"/>
      <c r="GPP67" s="90"/>
      <c r="GPQ67" s="90"/>
      <c r="GPR67" s="90"/>
      <c r="GPS67" s="90"/>
      <c r="GPT67" s="90"/>
      <c r="GPU67" s="90"/>
      <c r="GPV67" s="90"/>
      <c r="GPW67" s="90"/>
      <c r="GPX67" s="90"/>
      <c r="GPY67" s="90"/>
      <c r="GPZ67" s="90"/>
      <c r="GQA67" s="90"/>
      <c r="GQB67" s="90"/>
      <c r="GQC67" s="90"/>
      <c r="GQD67" s="90"/>
      <c r="GQE67" s="90"/>
      <c r="GQF67" s="90"/>
      <c r="GQG67" s="90"/>
      <c r="GQH67" s="90"/>
      <c r="GQI67" s="90"/>
      <c r="GQJ67" s="90"/>
      <c r="GQK67" s="90"/>
      <c r="GQL67" s="90"/>
      <c r="GQM67" s="90"/>
      <c r="GQN67" s="90"/>
      <c r="GQO67" s="90"/>
      <c r="GQP67" s="90"/>
      <c r="GQQ67" s="90"/>
      <c r="GQR67" s="90"/>
      <c r="GQS67" s="90"/>
      <c r="GQT67" s="90"/>
      <c r="GQU67" s="90"/>
      <c r="GQV67" s="90"/>
      <c r="GQW67" s="90"/>
      <c r="GQX67" s="90"/>
      <c r="GQY67" s="90"/>
      <c r="GQZ67" s="90"/>
      <c r="GRA67" s="90"/>
      <c r="GRB67" s="90"/>
      <c r="GRC67" s="90"/>
      <c r="GRD67" s="90"/>
      <c r="GRE67" s="90"/>
      <c r="GRF67" s="90"/>
      <c r="GRG67" s="90"/>
      <c r="GRH67" s="90"/>
      <c r="GRI67" s="90"/>
      <c r="GRJ67" s="90"/>
      <c r="GRK67" s="90"/>
      <c r="GRL67" s="90"/>
      <c r="GRM67" s="90"/>
      <c r="GRN67" s="90"/>
      <c r="GRO67" s="90"/>
      <c r="GRP67" s="90"/>
      <c r="GRQ67" s="90"/>
      <c r="GRR67" s="90"/>
      <c r="GRS67" s="90"/>
      <c r="GRT67" s="90"/>
      <c r="GRU67" s="90"/>
      <c r="GRV67" s="90"/>
      <c r="GRW67" s="90"/>
      <c r="GRX67" s="90"/>
      <c r="GRY67" s="90"/>
      <c r="GRZ67" s="90"/>
      <c r="GSA67" s="90"/>
      <c r="GSB67" s="90"/>
      <c r="GSC67" s="90"/>
      <c r="GSD67" s="90"/>
      <c r="GSE67" s="90"/>
      <c r="GSF67" s="90"/>
      <c r="GSG67" s="90"/>
      <c r="GSH67" s="90"/>
      <c r="GSI67" s="90"/>
      <c r="GSJ67" s="90"/>
      <c r="GSK67" s="90"/>
      <c r="GSL67" s="90"/>
      <c r="GSM67" s="90"/>
      <c r="GSN67" s="90"/>
      <c r="GSO67" s="90"/>
      <c r="GSP67" s="90"/>
      <c r="GSQ67" s="90"/>
      <c r="GSR67" s="90"/>
      <c r="GSS67" s="90"/>
      <c r="GST67" s="90"/>
      <c r="GSU67" s="90"/>
      <c r="GSV67" s="90"/>
      <c r="GSW67" s="90"/>
      <c r="GSX67" s="90"/>
      <c r="GSY67" s="90"/>
      <c r="GSZ67" s="90"/>
      <c r="GTA67" s="90"/>
      <c r="GTB67" s="90"/>
      <c r="GTC67" s="90"/>
      <c r="GTD67" s="90"/>
      <c r="GTE67" s="90"/>
      <c r="GTF67" s="90"/>
      <c r="GTG67" s="90"/>
      <c r="GTH67" s="90"/>
      <c r="GTI67" s="90"/>
      <c r="GTJ67" s="90"/>
      <c r="GTK67" s="90"/>
      <c r="GTL67" s="90"/>
      <c r="GTM67" s="90"/>
      <c r="GTN67" s="90"/>
      <c r="GTO67" s="90"/>
      <c r="GTP67" s="90"/>
      <c r="GTQ67" s="90"/>
      <c r="GTR67" s="90"/>
      <c r="GTS67" s="90"/>
      <c r="GTT67" s="90"/>
      <c r="GTU67" s="90"/>
      <c r="GTV67" s="90"/>
      <c r="GTW67" s="90"/>
      <c r="GTX67" s="90"/>
      <c r="GTY67" s="90"/>
      <c r="GTZ67" s="90"/>
      <c r="GUA67" s="90"/>
      <c r="GUB67" s="90"/>
      <c r="GUC67" s="90"/>
      <c r="GUD67" s="90"/>
      <c r="GUE67" s="90"/>
      <c r="GUF67" s="90"/>
      <c r="GUG67" s="90"/>
      <c r="GUH67" s="90"/>
      <c r="GUI67" s="90"/>
      <c r="GUJ67" s="90"/>
      <c r="GUK67" s="90"/>
      <c r="GUL67" s="90"/>
      <c r="GUM67" s="90"/>
      <c r="GUN67" s="90"/>
      <c r="GUO67" s="90"/>
      <c r="GUP67" s="90"/>
      <c r="GUQ67" s="90"/>
      <c r="GUR67" s="90"/>
      <c r="GUS67" s="90"/>
      <c r="GUT67" s="90"/>
      <c r="GUU67" s="90"/>
      <c r="GUV67" s="90"/>
      <c r="GUW67" s="90"/>
      <c r="GUX67" s="90"/>
      <c r="GUY67" s="90"/>
      <c r="GUZ67" s="90"/>
      <c r="GVA67" s="90"/>
      <c r="GVB67" s="90"/>
      <c r="GVC67" s="90"/>
      <c r="GVD67" s="90"/>
      <c r="GVE67" s="90"/>
    </row>
    <row r="68" spans="1:5309" s="91" customFormat="1" ht="18" customHeight="1">
      <c r="A68" s="106" t="s">
        <v>764</v>
      </c>
      <c r="B68" s="104" t="s">
        <v>765</v>
      </c>
      <c r="C68" s="106"/>
      <c r="D68" s="106"/>
      <c r="E68" s="106"/>
      <c r="F68" s="134"/>
      <c r="G68" s="106"/>
      <c r="H68" s="106">
        <v>3079</v>
      </c>
      <c r="I68" s="106">
        <f>'5#楼'!I70</f>
        <v>3353</v>
      </c>
      <c r="J68" s="106">
        <f t="shared" ref="J68:J74" si="22">I68-H68</f>
        <v>274</v>
      </c>
      <c r="K68" s="106">
        <v>20</v>
      </c>
      <c r="L68" s="106">
        <f t="shared" ref="L68:L74" si="23">K68*J68</f>
        <v>5480</v>
      </c>
      <c r="M68" s="122">
        <v>1.03</v>
      </c>
      <c r="N68" s="123">
        <f t="shared" ref="N68:N74" si="24">M68*L68</f>
        <v>5644.4</v>
      </c>
      <c r="O68" s="106"/>
      <c r="P68" s="123">
        <f t="shared" ref="P68:P75" si="25">G68+N68+O68</f>
        <v>5644.4</v>
      </c>
      <c r="Q68" s="106">
        <v>1</v>
      </c>
      <c r="R68" s="107">
        <f t="shared" ref="R68:R76" si="26">P68*Q68</f>
        <v>5644.4</v>
      </c>
    </row>
    <row r="69" spans="1:5309" s="91" customFormat="1">
      <c r="A69" s="106" t="s">
        <v>766</v>
      </c>
      <c r="B69" s="104" t="s">
        <v>767</v>
      </c>
      <c r="C69" s="106"/>
      <c r="D69" s="106"/>
      <c r="E69" s="106"/>
      <c r="F69" s="134"/>
      <c r="G69" s="106"/>
      <c r="H69" s="106">
        <v>603</v>
      </c>
      <c r="I69" s="106">
        <f>'5#楼'!I71</f>
        <v>627</v>
      </c>
      <c r="J69" s="106">
        <f t="shared" si="22"/>
        <v>24</v>
      </c>
      <c r="K69" s="106">
        <v>20</v>
      </c>
      <c r="L69" s="106">
        <f t="shared" si="23"/>
        <v>480</v>
      </c>
      <c r="M69" s="122">
        <v>1.03</v>
      </c>
      <c r="N69" s="123">
        <f t="shared" si="24"/>
        <v>494.4</v>
      </c>
      <c r="O69" s="106"/>
      <c r="P69" s="123">
        <f t="shared" si="25"/>
        <v>494.4</v>
      </c>
      <c r="Q69" s="106">
        <v>1</v>
      </c>
      <c r="R69" s="107">
        <f t="shared" si="26"/>
        <v>494.4</v>
      </c>
    </row>
    <row r="70" spans="1:5309" s="91" customFormat="1">
      <c r="A70" s="106" t="s">
        <v>768</v>
      </c>
      <c r="B70" s="104" t="s">
        <v>769</v>
      </c>
      <c r="C70" s="106"/>
      <c r="D70" s="106"/>
      <c r="E70" s="106"/>
      <c r="F70" s="134"/>
      <c r="G70" s="106"/>
      <c r="H70" s="106">
        <v>578</v>
      </c>
      <c r="I70" s="106">
        <f>'5#楼'!I72</f>
        <v>579</v>
      </c>
      <c r="J70" s="106">
        <f t="shared" si="22"/>
        <v>1</v>
      </c>
      <c r="K70" s="106">
        <v>40</v>
      </c>
      <c r="L70" s="106">
        <f t="shared" si="23"/>
        <v>40</v>
      </c>
      <c r="M70" s="122">
        <v>1.03</v>
      </c>
      <c r="N70" s="123">
        <f t="shared" si="24"/>
        <v>41.2</v>
      </c>
      <c r="O70" s="106"/>
      <c r="P70" s="123">
        <f t="shared" si="25"/>
        <v>41.2</v>
      </c>
      <c r="Q70" s="106">
        <v>1</v>
      </c>
      <c r="R70" s="107">
        <f t="shared" si="26"/>
        <v>41.2</v>
      </c>
    </row>
    <row r="71" spans="1:5309" s="91" customFormat="1">
      <c r="A71" s="106" t="s">
        <v>770</v>
      </c>
      <c r="B71" s="104" t="s">
        <v>771</v>
      </c>
      <c r="C71" s="106"/>
      <c r="D71" s="106"/>
      <c r="E71" s="106"/>
      <c r="F71" s="134"/>
      <c r="G71" s="106"/>
      <c r="H71" s="106">
        <v>3161</v>
      </c>
      <c r="I71" s="106">
        <f>'5#楼'!I73</f>
        <v>3633</v>
      </c>
      <c r="J71" s="106">
        <f t="shared" si="22"/>
        <v>472</v>
      </c>
      <c r="K71" s="106">
        <v>80</v>
      </c>
      <c r="L71" s="106">
        <f t="shared" si="23"/>
        <v>37760</v>
      </c>
      <c r="M71" s="122">
        <v>1.03</v>
      </c>
      <c r="N71" s="123">
        <f t="shared" si="24"/>
        <v>38892.800000000003</v>
      </c>
      <c r="O71" s="106"/>
      <c r="P71" s="123">
        <f t="shared" si="25"/>
        <v>38892.800000000003</v>
      </c>
      <c r="Q71" s="106">
        <v>1</v>
      </c>
      <c r="R71" s="107">
        <f t="shared" si="26"/>
        <v>38892.800000000003</v>
      </c>
    </row>
    <row r="72" spans="1:5309" s="91" customFormat="1">
      <c r="A72" s="106" t="s">
        <v>772</v>
      </c>
      <c r="B72" s="104" t="s">
        <v>773</v>
      </c>
      <c r="C72" s="106"/>
      <c r="D72" s="106"/>
      <c r="E72" s="106"/>
      <c r="F72" s="134"/>
      <c r="G72" s="106"/>
      <c r="H72" s="106">
        <v>4905</v>
      </c>
      <c r="I72" s="106">
        <f>'5#楼'!I74</f>
        <v>5287</v>
      </c>
      <c r="J72" s="106">
        <f t="shared" si="22"/>
        <v>382</v>
      </c>
      <c r="K72" s="106">
        <v>80</v>
      </c>
      <c r="L72" s="106">
        <f t="shared" si="23"/>
        <v>30560</v>
      </c>
      <c r="M72" s="122">
        <v>1.03</v>
      </c>
      <c r="N72" s="123">
        <f t="shared" si="24"/>
        <v>31476.799999999999</v>
      </c>
      <c r="O72" s="106"/>
      <c r="P72" s="123">
        <f t="shared" si="25"/>
        <v>31476.799999999999</v>
      </c>
      <c r="Q72" s="106">
        <v>1</v>
      </c>
      <c r="R72" s="107">
        <f t="shared" si="26"/>
        <v>31476.799999999999</v>
      </c>
      <c r="S72" s="167"/>
      <c r="T72" s="167"/>
      <c r="U72" s="167"/>
      <c r="V72" s="168"/>
      <c r="W72" s="167"/>
      <c r="X72" s="168"/>
      <c r="Y72" s="167"/>
      <c r="Z72" s="181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4"/>
      <c r="CM72" s="94"/>
      <c r="CN72" s="94"/>
      <c r="CO72" s="94"/>
      <c r="CP72" s="94"/>
      <c r="CQ72" s="94"/>
      <c r="CR72" s="94"/>
      <c r="CS72" s="94"/>
      <c r="CT72" s="94"/>
      <c r="CU72" s="94"/>
      <c r="CV72" s="94"/>
      <c r="CW72" s="94"/>
      <c r="CX72" s="94"/>
      <c r="CY72" s="94"/>
      <c r="CZ72" s="94"/>
      <c r="DA72" s="94"/>
      <c r="DB72" s="94"/>
      <c r="DC72" s="94"/>
      <c r="DD72" s="94"/>
      <c r="DE72" s="94"/>
      <c r="DF72" s="94"/>
      <c r="DG72" s="94"/>
      <c r="DH72" s="94"/>
      <c r="DI72" s="94"/>
      <c r="DJ72" s="94"/>
      <c r="DK72" s="94"/>
      <c r="DL72" s="94"/>
      <c r="DM72" s="94"/>
      <c r="DN72" s="94"/>
      <c r="DO72" s="94"/>
      <c r="DP72" s="94"/>
      <c r="DQ72" s="94"/>
      <c r="DR72" s="94"/>
      <c r="DS72" s="94"/>
      <c r="DT72" s="94"/>
      <c r="DU72" s="94"/>
      <c r="DV72" s="94"/>
      <c r="DW72" s="94"/>
      <c r="DX72" s="94"/>
      <c r="DY72" s="94"/>
      <c r="DZ72" s="94"/>
      <c r="EA72" s="94"/>
      <c r="EB72" s="94"/>
      <c r="EC72" s="94"/>
      <c r="ED72" s="94"/>
      <c r="EE72" s="94"/>
      <c r="EF72" s="94"/>
      <c r="EG72" s="94"/>
      <c r="EH72" s="94"/>
      <c r="EI72" s="94"/>
      <c r="EJ72" s="94"/>
      <c r="EK72" s="94"/>
      <c r="EL72" s="94"/>
      <c r="EM72" s="94"/>
      <c r="EN72" s="94"/>
      <c r="EO72" s="94"/>
      <c r="EP72" s="94"/>
      <c r="EQ72" s="94"/>
      <c r="ER72" s="94"/>
      <c r="ES72" s="94"/>
      <c r="ET72" s="94"/>
      <c r="EU72" s="94"/>
      <c r="EV72" s="94"/>
      <c r="EW72" s="94"/>
      <c r="EX72" s="94"/>
      <c r="EY72" s="94"/>
      <c r="EZ72" s="94"/>
      <c r="FA72" s="94"/>
      <c r="FB72" s="94"/>
      <c r="FC72" s="94"/>
      <c r="FD72" s="94"/>
      <c r="FE72" s="94"/>
      <c r="FF72" s="94"/>
      <c r="FG72" s="94"/>
      <c r="FH72" s="94"/>
      <c r="FI72" s="94"/>
      <c r="FJ72" s="94"/>
      <c r="FK72" s="94"/>
      <c r="FL72" s="94"/>
      <c r="FM72" s="94"/>
      <c r="FN72" s="94"/>
      <c r="FO72" s="94"/>
      <c r="FP72" s="94"/>
      <c r="FQ72" s="94"/>
      <c r="FR72" s="94"/>
      <c r="FS72" s="94"/>
      <c r="FT72" s="94"/>
      <c r="FU72" s="94"/>
      <c r="FV72" s="94"/>
      <c r="FW72" s="94"/>
      <c r="FX72" s="94"/>
      <c r="FY72" s="94"/>
      <c r="FZ72" s="94"/>
      <c r="GA72" s="94"/>
      <c r="GB72" s="94"/>
      <c r="GC72" s="94"/>
      <c r="GD72" s="94"/>
      <c r="GE72" s="94"/>
      <c r="GF72" s="94"/>
      <c r="GG72" s="94"/>
      <c r="GH72" s="94"/>
      <c r="GI72" s="94"/>
      <c r="GJ72" s="94"/>
      <c r="GK72" s="94"/>
      <c r="GL72" s="94"/>
      <c r="GM72" s="94"/>
      <c r="GN72" s="94"/>
      <c r="GO72" s="94"/>
      <c r="GP72" s="94"/>
      <c r="GQ72" s="94"/>
      <c r="GR72" s="94"/>
      <c r="GS72" s="94"/>
      <c r="GT72" s="94"/>
      <c r="GU72" s="94"/>
      <c r="GV72" s="94"/>
      <c r="GW72" s="94"/>
      <c r="GX72" s="94"/>
      <c r="GY72" s="94"/>
      <c r="GZ72" s="94"/>
      <c r="HA72" s="94"/>
      <c r="HB72" s="94"/>
      <c r="HC72" s="94"/>
      <c r="HD72" s="94"/>
      <c r="HE72" s="94"/>
      <c r="HF72" s="94"/>
      <c r="HG72" s="94"/>
      <c r="HH72" s="94"/>
      <c r="HI72" s="94"/>
      <c r="HJ72" s="94"/>
      <c r="HK72" s="94"/>
      <c r="HL72" s="94"/>
      <c r="HM72" s="94"/>
      <c r="HN72" s="94"/>
      <c r="HO72" s="94"/>
      <c r="HP72" s="94"/>
      <c r="HQ72" s="94"/>
      <c r="HR72" s="94"/>
      <c r="HS72" s="94"/>
      <c r="HT72" s="94"/>
      <c r="HU72" s="94"/>
      <c r="HV72" s="94"/>
      <c r="HW72" s="94"/>
      <c r="HX72" s="94"/>
      <c r="HY72" s="94"/>
      <c r="HZ72" s="94"/>
      <c r="IA72" s="94"/>
      <c r="IB72" s="94"/>
      <c r="IC72" s="94"/>
      <c r="ID72" s="94"/>
      <c r="IE72" s="94"/>
      <c r="IF72" s="94"/>
      <c r="IG72" s="94"/>
      <c r="IH72" s="94"/>
      <c r="II72" s="94"/>
      <c r="IJ72" s="94"/>
      <c r="IK72" s="94"/>
      <c r="IL72" s="94"/>
      <c r="IM72" s="94"/>
      <c r="IN72" s="94"/>
      <c r="IO72" s="94"/>
      <c r="IP72" s="94"/>
      <c r="IQ72" s="94"/>
      <c r="IR72" s="94"/>
      <c r="IS72" s="94"/>
      <c r="IT72" s="94"/>
      <c r="IU72" s="94"/>
      <c r="IV72" s="94"/>
      <c r="IW72" s="94"/>
      <c r="IX72" s="94"/>
      <c r="IY72" s="94"/>
      <c r="IZ72" s="94"/>
      <c r="JA72" s="94"/>
      <c r="JB72" s="94"/>
      <c r="JC72" s="94"/>
      <c r="JD72" s="94"/>
      <c r="JE72" s="94"/>
      <c r="JF72" s="94"/>
      <c r="JG72" s="94"/>
      <c r="JH72" s="94"/>
      <c r="JI72" s="94"/>
      <c r="JJ72" s="94"/>
      <c r="JK72" s="94"/>
      <c r="JL72" s="94"/>
      <c r="JM72" s="94"/>
      <c r="JN72" s="94"/>
      <c r="JO72" s="94"/>
      <c r="JP72" s="94"/>
      <c r="JQ72" s="94"/>
      <c r="JR72" s="94"/>
      <c r="JS72" s="94"/>
      <c r="JT72" s="94"/>
      <c r="JU72" s="94"/>
      <c r="JV72" s="94"/>
      <c r="JW72" s="94"/>
      <c r="JX72" s="94"/>
      <c r="JY72" s="94"/>
      <c r="JZ72" s="94"/>
      <c r="KA72" s="94"/>
      <c r="KB72" s="94"/>
      <c r="KC72" s="94"/>
      <c r="KD72" s="94"/>
      <c r="KE72" s="94"/>
      <c r="KF72" s="94"/>
      <c r="KG72" s="94"/>
      <c r="KH72" s="94"/>
      <c r="KI72" s="94"/>
      <c r="KJ72" s="94"/>
      <c r="KK72" s="94"/>
      <c r="KL72" s="94"/>
      <c r="KM72" s="94"/>
      <c r="KN72" s="94"/>
      <c r="KO72" s="94"/>
      <c r="KP72" s="94"/>
      <c r="KQ72" s="94"/>
      <c r="KR72" s="94"/>
      <c r="KS72" s="94"/>
      <c r="KT72" s="94"/>
      <c r="KU72" s="94"/>
      <c r="KV72" s="94"/>
      <c r="KW72" s="94"/>
      <c r="KX72" s="94"/>
      <c r="KY72" s="94"/>
      <c r="KZ72" s="94"/>
      <c r="LA72" s="94"/>
      <c r="LB72" s="94"/>
      <c r="LC72" s="94"/>
      <c r="LD72" s="94"/>
      <c r="LE72" s="94"/>
      <c r="LF72" s="94"/>
      <c r="LG72" s="94"/>
      <c r="LH72" s="94"/>
      <c r="LI72" s="94"/>
      <c r="LJ72" s="94"/>
      <c r="LK72" s="94"/>
      <c r="LL72" s="94"/>
      <c r="LM72" s="94"/>
      <c r="LN72" s="94"/>
      <c r="LO72" s="94"/>
      <c r="LP72" s="94"/>
      <c r="LQ72" s="94"/>
      <c r="LR72" s="94"/>
      <c r="LS72" s="94"/>
      <c r="LT72" s="94"/>
      <c r="LU72" s="94"/>
      <c r="LV72" s="94"/>
      <c r="LW72" s="94"/>
      <c r="LX72" s="94"/>
      <c r="LY72" s="94"/>
      <c r="LZ72" s="94"/>
      <c r="MA72" s="94"/>
      <c r="MB72" s="94"/>
      <c r="MC72" s="94"/>
      <c r="MD72" s="94"/>
      <c r="ME72" s="94"/>
      <c r="MF72" s="94"/>
      <c r="MG72" s="94"/>
      <c r="MH72" s="94"/>
      <c r="MI72" s="94"/>
      <c r="MJ72" s="94"/>
      <c r="MK72" s="94"/>
      <c r="ML72" s="94"/>
      <c r="MM72" s="94"/>
      <c r="MN72" s="94"/>
      <c r="MO72" s="94"/>
      <c r="MP72" s="94"/>
      <c r="MQ72" s="94"/>
      <c r="MR72" s="94"/>
      <c r="MS72" s="94"/>
      <c r="MT72" s="94"/>
      <c r="MU72" s="94"/>
      <c r="MV72" s="94"/>
      <c r="MW72" s="94"/>
      <c r="MX72" s="94"/>
      <c r="MY72" s="94"/>
      <c r="MZ72" s="94"/>
      <c r="NA72" s="94"/>
      <c r="NB72" s="94"/>
      <c r="NC72" s="94"/>
      <c r="ND72" s="94"/>
      <c r="NE72" s="94"/>
      <c r="NF72" s="94"/>
      <c r="NG72" s="94"/>
      <c r="NH72" s="94"/>
      <c r="NI72" s="94"/>
      <c r="NJ72" s="94"/>
      <c r="NK72" s="94"/>
      <c r="NL72" s="94"/>
      <c r="NM72" s="94"/>
      <c r="NN72" s="94"/>
      <c r="NO72" s="94"/>
      <c r="NP72" s="94"/>
      <c r="NQ72" s="94"/>
      <c r="NR72" s="94"/>
      <c r="NS72" s="94"/>
      <c r="NT72" s="94"/>
      <c r="NU72" s="94"/>
      <c r="NV72" s="94"/>
      <c r="NW72" s="94"/>
      <c r="NX72" s="94"/>
      <c r="NY72" s="94"/>
      <c r="NZ72" s="94"/>
      <c r="OA72" s="94"/>
      <c r="OB72" s="94"/>
      <c r="OC72" s="94"/>
      <c r="OD72" s="94"/>
      <c r="OE72" s="94"/>
      <c r="OF72" s="94"/>
      <c r="OG72" s="94"/>
      <c r="OH72" s="94"/>
      <c r="OI72" s="94"/>
      <c r="OJ72" s="94"/>
      <c r="OK72" s="94"/>
      <c r="OL72" s="94"/>
      <c r="OM72" s="94"/>
      <c r="ON72" s="94"/>
      <c r="OO72" s="94"/>
      <c r="OP72" s="94"/>
      <c r="OQ72" s="94"/>
      <c r="OR72" s="94"/>
      <c r="OS72" s="94"/>
      <c r="OT72" s="94"/>
      <c r="OU72" s="94"/>
      <c r="OV72" s="94"/>
      <c r="OW72" s="94"/>
      <c r="OX72" s="94"/>
      <c r="OY72" s="94"/>
      <c r="OZ72" s="94"/>
      <c r="PA72" s="94"/>
      <c r="PB72" s="94"/>
      <c r="PC72" s="94"/>
      <c r="PD72" s="94"/>
      <c r="PE72" s="94"/>
      <c r="PF72" s="94"/>
      <c r="PG72" s="94"/>
      <c r="PH72" s="94"/>
      <c r="PI72" s="94"/>
      <c r="PJ72" s="94"/>
      <c r="PK72" s="94"/>
      <c r="PL72" s="94"/>
      <c r="PM72" s="94"/>
      <c r="PN72" s="94"/>
      <c r="PO72" s="94"/>
      <c r="PP72" s="94"/>
      <c r="PQ72" s="94"/>
      <c r="PR72" s="94"/>
      <c r="PS72" s="94"/>
      <c r="PT72" s="94"/>
      <c r="PU72" s="94"/>
      <c r="PV72" s="94"/>
      <c r="PW72" s="94"/>
      <c r="PX72" s="94"/>
      <c r="PY72" s="94"/>
      <c r="PZ72" s="94"/>
      <c r="QA72" s="94"/>
      <c r="QB72" s="94"/>
      <c r="QC72" s="94"/>
      <c r="QD72" s="94"/>
      <c r="QE72" s="94"/>
      <c r="QF72" s="94"/>
      <c r="QG72" s="94"/>
      <c r="QH72" s="94"/>
      <c r="QI72" s="94"/>
      <c r="QJ72" s="94"/>
      <c r="QK72" s="94"/>
      <c r="QL72" s="94"/>
      <c r="QM72" s="94"/>
      <c r="QN72" s="94"/>
      <c r="QO72" s="94"/>
      <c r="QP72" s="94"/>
      <c r="QQ72" s="94"/>
      <c r="QR72" s="94"/>
      <c r="QS72" s="94"/>
      <c r="QT72" s="94"/>
      <c r="QU72" s="94"/>
      <c r="QV72" s="94"/>
      <c r="QW72" s="94"/>
      <c r="QX72" s="94"/>
      <c r="QY72" s="94"/>
      <c r="QZ72" s="94"/>
      <c r="RA72" s="94"/>
      <c r="RB72" s="94"/>
      <c r="RC72" s="94"/>
      <c r="RD72" s="94"/>
      <c r="RE72" s="94"/>
      <c r="RF72" s="94"/>
      <c r="RG72" s="94"/>
      <c r="RH72" s="94"/>
      <c r="RI72" s="94"/>
      <c r="RJ72" s="94"/>
      <c r="RK72" s="94"/>
      <c r="RL72" s="94"/>
      <c r="RM72" s="94"/>
      <c r="RN72" s="94"/>
      <c r="RO72" s="94"/>
      <c r="RP72" s="94"/>
      <c r="RQ72" s="94"/>
      <c r="RR72" s="94"/>
      <c r="RS72" s="94"/>
      <c r="RT72" s="94"/>
      <c r="RU72" s="94"/>
      <c r="RV72" s="94"/>
      <c r="RW72" s="94"/>
      <c r="RX72" s="94"/>
      <c r="RY72" s="94"/>
      <c r="RZ72" s="94"/>
      <c r="SA72" s="94"/>
      <c r="SB72" s="94"/>
      <c r="SC72" s="94"/>
      <c r="SD72" s="94"/>
      <c r="SE72" s="94"/>
      <c r="SF72" s="94"/>
      <c r="SG72" s="94"/>
      <c r="SH72" s="94"/>
      <c r="SI72" s="94"/>
      <c r="SJ72" s="94"/>
      <c r="SK72" s="94"/>
      <c r="SL72" s="94"/>
      <c r="SM72" s="94"/>
      <c r="SN72" s="94"/>
      <c r="SO72" s="94"/>
      <c r="SP72" s="94"/>
      <c r="SQ72" s="94"/>
      <c r="SR72" s="94"/>
      <c r="SS72" s="94"/>
      <c r="ST72" s="94"/>
      <c r="SU72" s="94"/>
      <c r="SV72" s="94"/>
      <c r="SW72" s="94"/>
      <c r="SX72" s="94"/>
      <c r="SY72" s="94"/>
      <c r="SZ72" s="94"/>
      <c r="TA72" s="94"/>
      <c r="TB72" s="94"/>
      <c r="TC72" s="94"/>
      <c r="TD72" s="94"/>
      <c r="TE72" s="94"/>
      <c r="TF72" s="94"/>
      <c r="TG72" s="94"/>
      <c r="TH72" s="94"/>
      <c r="TI72" s="94"/>
      <c r="TJ72" s="94"/>
      <c r="TK72" s="94"/>
      <c r="TL72" s="94"/>
      <c r="TM72" s="94"/>
      <c r="TN72" s="94"/>
      <c r="TO72" s="94"/>
      <c r="TP72" s="94"/>
      <c r="TQ72" s="94"/>
      <c r="TR72" s="94"/>
      <c r="TS72" s="94"/>
      <c r="TT72" s="94"/>
      <c r="TU72" s="94"/>
      <c r="TV72" s="94"/>
      <c r="TW72" s="94"/>
      <c r="TX72" s="94"/>
      <c r="TY72" s="94"/>
      <c r="TZ72" s="94"/>
      <c r="UA72" s="94"/>
      <c r="UB72" s="94"/>
      <c r="UC72" s="94"/>
      <c r="UD72" s="94"/>
      <c r="UE72" s="94"/>
      <c r="UF72" s="94"/>
      <c r="UG72" s="94"/>
      <c r="UH72" s="94"/>
      <c r="UI72" s="94"/>
      <c r="UJ72" s="94"/>
      <c r="UK72" s="94"/>
      <c r="UL72" s="94"/>
      <c r="UM72" s="94"/>
      <c r="UN72" s="94"/>
      <c r="UO72" s="94"/>
      <c r="UP72" s="94"/>
      <c r="UQ72" s="94"/>
      <c r="UR72" s="94"/>
      <c r="US72" s="94"/>
      <c r="UT72" s="94"/>
      <c r="UU72" s="94"/>
      <c r="UV72" s="94"/>
      <c r="UW72" s="94"/>
      <c r="UX72" s="94"/>
      <c r="UY72" s="94"/>
      <c r="UZ72" s="94"/>
      <c r="VA72" s="94"/>
      <c r="VB72" s="94"/>
      <c r="VC72" s="94"/>
      <c r="VD72" s="94"/>
      <c r="VE72" s="94"/>
      <c r="VF72" s="94"/>
      <c r="VG72" s="94"/>
      <c r="VH72" s="94"/>
      <c r="VI72" s="94"/>
      <c r="VJ72" s="94"/>
      <c r="VK72" s="94"/>
      <c r="VL72" s="94"/>
      <c r="VM72" s="94"/>
      <c r="VN72" s="94"/>
      <c r="VO72" s="94"/>
      <c r="VP72" s="94"/>
      <c r="VQ72" s="94"/>
      <c r="VR72" s="94"/>
      <c r="VS72" s="94"/>
      <c r="VT72" s="94"/>
      <c r="VU72" s="94"/>
      <c r="VV72" s="94"/>
      <c r="VW72" s="94"/>
      <c r="VX72" s="94"/>
      <c r="VY72" s="94"/>
      <c r="VZ72" s="94"/>
      <c r="WA72" s="94"/>
      <c r="WB72" s="94"/>
      <c r="WC72" s="94"/>
      <c r="WD72" s="94"/>
      <c r="WE72" s="94"/>
      <c r="WF72" s="94"/>
      <c r="WG72" s="94"/>
      <c r="WH72" s="94"/>
      <c r="WI72" s="94"/>
      <c r="WJ72" s="94"/>
      <c r="WK72" s="94"/>
      <c r="WL72" s="94"/>
      <c r="WM72" s="94"/>
      <c r="WN72" s="94"/>
      <c r="WO72" s="94"/>
      <c r="WP72" s="94"/>
      <c r="WQ72" s="94"/>
      <c r="WR72" s="94"/>
      <c r="WS72" s="94"/>
      <c r="WT72" s="94"/>
      <c r="WU72" s="94"/>
      <c r="WV72" s="94"/>
      <c r="WW72" s="94"/>
      <c r="WX72" s="94"/>
      <c r="WY72" s="94"/>
      <c r="WZ72" s="94"/>
      <c r="XA72" s="94"/>
      <c r="XB72" s="94"/>
      <c r="XC72" s="94"/>
      <c r="XD72" s="94"/>
      <c r="XE72" s="94"/>
      <c r="XF72" s="94"/>
      <c r="XG72" s="94"/>
      <c r="XH72" s="94"/>
      <c r="XI72" s="94"/>
      <c r="XJ72" s="94"/>
      <c r="XK72" s="94"/>
      <c r="XL72" s="94"/>
      <c r="XM72" s="94"/>
      <c r="XN72" s="94"/>
      <c r="XO72" s="94"/>
      <c r="XP72" s="94"/>
      <c r="XQ72" s="94"/>
      <c r="XR72" s="94"/>
      <c r="XS72" s="94"/>
      <c r="XT72" s="94"/>
      <c r="XU72" s="94"/>
      <c r="XV72" s="94"/>
      <c r="XW72" s="94"/>
      <c r="XX72" s="94"/>
      <c r="XY72" s="94"/>
      <c r="XZ72" s="94"/>
      <c r="YA72" s="94"/>
      <c r="YB72" s="94"/>
      <c r="YC72" s="94"/>
      <c r="YD72" s="94"/>
      <c r="YE72" s="94"/>
      <c r="YF72" s="94"/>
      <c r="YG72" s="94"/>
      <c r="YH72" s="94"/>
      <c r="YI72" s="94"/>
      <c r="YJ72" s="94"/>
      <c r="YK72" s="94"/>
      <c r="YL72" s="94"/>
      <c r="YM72" s="94"/>
      <c r="YN72" s="94"/>
      <c r="YO72" s="94"/>
      <c r="YP72" s="94"/>
      <c r="YQ72" s="94"/>
      <c r="YR72" s="94"/>
      <c r="YS72" s="94"/>
      <c r="YT72" s="94"/>
      <c r="YU72" s="94"/>
      <c r="YV72" s="94"/>
      <c r="YW72" s="94"/>
      <c r="YX72" s="94"/>
      <c r="YY72" s="94"/>
      <c r="YZ72" s="94"/>
      <c r="ZA72" s="94"/>
      <c r="ZB72" s="94"/>
      <c r="ZC72" s="94"/>
      <c r="ZD72" s="94"/>
      <c r="ZE72" s="94"/>
      <c r="ZF72" s="94"/>
      <c r="ZG72" s="94"/>
      <c r="ZH72" s="94"/>
      <c r="ZI72" s="94"/>
      <c r="ZJ72" s="94"/>
      <c r="ZK72" s="94"/>
      <c r="ZL72" s="94"/>
      <c r="ZM72" s="94"/>
      <c r="ZN72" s="94"/>
      <c r="ZO72" s="94"/>
      <c r="ZP72" s="94"/>
      <c r="ZQ72" s="94"/>
      <c r="ZR72" s="94"/>
      <c r="ZS72" s="94"/>
      <c r="ZT72" s="94"/>
      <c r="ZU72" s="94"/>
      <c r="ZV72" s="94"/>
      <c r="ZW72" s="94"/>
      <c r="ZX72" s="94"/>
      <c r="ZY72" s="94"/>
      <c r="ZZ72" s="94"/>
      <c r="AAA72" s="94"/>
      <c r="AAB72" s="94"/>
      <c r="AAC72" s="94"/>
      <c r="AAD72" s="94"/>
      <c r="AAE72" s="94"/>
      <c r="AAF72" s="94"/>
      <c r="AAG72" s="94"/>
      <c r="AAH72" s="94"/>
      <c r="AAI72" s="94"/>
      <c r="AAJ72" s="94"/>
      <c r="AAK72" s="94"/>
      <c r="AAL72" s="94"/>
      <c r="AAM72" s="94"/>
      <c r="AAN72" s="94"/>
      <c r="AAO72" s="94"/>
      <c r="AAP72" s="94"/>
      <c r="AAQ72" s="94"/>
      <c r="AAR72" s="94"/>
      <c r="AAS72" s="94"/>
      <c r="AAT72" s="94"/>
      <c r="AAU72" s="94"/>
      <c r="AAV72" s="94"/>
      <c r="AAW72" s="94"/>
      <c r="AAX72" s="94"/>
      <c r="AAY72" s="94"/>
      <c r="AAZ72" s="94"/>
      <c r="ABA72" s="94"/>
      <c r="ABB72" s="94"/>
      <c r="ABC72" s="94"/>
      <c r="ABD72" s="94"/>
      <c r="ABE72" s="94"/>
      <c r="ABF72" s="94"/>
      <c r="ABG72" s="94"/>
      <c r="ABH72" s="94"/>
      <c r="ABI72" s="94"/>
      <c r="ABJ72" s="94"/>
      <c r="ABK72" s="94"/>
      <c r="ABL72" s="94"/>
      <c r="ABM72" s="94"/>
      <c r="ABN72" s="94"/>
      <c r="ABO72" s="94"/>
      <c r="ABP72" s="94"/>
      <c r="ABQ72" s="94"/>
      <c r="ABR72" s="94"/>
      <c r="ABS72" s="94"/>
      <c r="ABT72" s="94"/>
      <c r="ABU72" s="94"/>
      <c r="ABV72" s="94"/>
      <c r="ABW72" s="94"/>
      <c r="ABX72" s="94"/>
      <c r="ABY72" s="94"/>
      <c r="ABZ72" s="94"/>
      <c r="ACA72" s="94"/>
      <c r="ACB72" s="94"/>
      <c r="ACC72" s="94"/>
      <c r="ACD72" s="94"/>
      <c r="ACE72" s="94"/>
      <c r="ACF72" s="94"/>
      <c r="ACG72" s="94"/>
      <c r="ACH72" s="94"/>
      <c r="ACI72" s="94"/>
      <c r="ACJ72" s="94"/>
      <c r="ACK72" s="94"/>
      <c r="ACL72" s="94"/>
      <c r="ACM72" s="94"/>
      <c r="ACN72" s="94"/>
      <c r="ACO72" s="94"/>
      <c r="ACP72" s="94"/>
      <c r="ACQ72" s="94"/>
      <c r="ACR72" s="94"/>
      <c r="ACS72" s="94"/>
      <c r="ACT72" s="94"/>
      <c r="ACU72" s="94"/>
      <c r="ACV72" s="94"/>
      <c r="ACW72" s="94"/>
      <c r="ACX72" s="94"/>
      <c r="ACY72" s="94"/>
      <c r="ACZ72" s="94"/>
      <c r="ADA72" s="94"/>
      <c r="ADB72" s="94"/>
      <c r="ADC72" s="94"/>
      <c r="ADD72" s="94"/>
      <c r="ADE72" s="94"/>
      <c r="ADF72" s="94"/>
      <c r="ADG72" s="94"/>
      <c r="ADH72" s="94"/>
      <c r="ADI72" s="94"/>
      <c r="ADJ72" s="94"/>
      <c r="ADK72" s="94"/>
      <c r="ADL72" s="94"/>
      <c r="ADM72" s="94"/>
      <c r="ADN72" s="94"/>
      <c r="ADO72" s="94"/>
      <c r="ADP72" s="94"/>
      <c r="ADQ72" s="94"/>
      <c r="ADR72" s="94"/>
      <c r="ADS72" s="94"/>
      <c r="ADT72" s="94"/>
      <c r="ADU72" s="94"/>
      <c r="ADV72" s="94"/>
      <c r="ADW72" s="94"/>
      <c r="ADX72" s="94"/>
      <c r="ADY72" s="94"/>
      <c r="ADZ72" s="94"/>
      <c r="AEA72" s="94"/>
      <c r="AEB72" s="94"/>
      <c r="AEC72" s="94"/>
      <c r="AED72" s="94"/>
      <c r="AEE72" s="94"/>
      <c r="AEF72" s="94"/>
      <c r="AEG72" s="94"/>
      <c r="AEH72" s="94"/>
      <c r="AEI72" s="94"/>
      <c r="AEJ72" s="94"/>
      <c r="AEK72" s="94"/>
      <c r="AEL72" s="94"/>
      <c r="AEM72" s="94"/>
      <c r="AEN72" s="94"/>
      <c r="AEO72" s="94"/>
      <c r="AEP72" s="94"/>
      <c r="AEQ72" s="94"/>
      <c r="AER72" s="94"/>
      <c r="AES72" s="94"/>
      <c r="AET72" s="94"/>
      <c r="AEU72" s="94"/>
      <c r="AEV72" s="94"/>
      <c r="AEW72" s="94"/>
      <c r="AEX72" s="94"/>
      <c r="AEY72" s="94"/>
      <c r="AEZ72" s="94"/>
      <c r="AFA72" s="94"/>
      <c r="AFB72" s="94"/>
      <c r="AFC72" s="94"/>
      <c r="AFD72" s="94"/>
      <c r="AFE72" s="94"/>
      <c r="AFF72" s="94"/>
      <c r="AFG72" s="94"/>
      <c r="AFH72" s="94"/>
      <c r="AFI72" s="94"/>
      <c r="AFJ72" s="94"/>
      <c r="AFK72" s="94"/>
      <c r="AFL72" s="94"/>
      <c r="AFM72" s="94"/>
      <c r="AFN72" s="94"/>
      <c r="AFO72" s="94"/>
      <c r="AFP72" s="94"/>
      <c r="AFQ72" s="94"/>
      <c r="AFR72" s="94"/>
      <c r="AFS72" s="94"/>
      <c r="AFT72" s="94"/>
      <c r="AFU72" s="94"/>
      <c r="AFV72" s="94"/>
      <c r="AFW72" s="94"/>
      <c r="AFX72" s="94"/>
      <c r="AFY72" s="94"/>
      <c r="AFZ72" s="94"/>
      <c r="AGA72" s="94"/>
      <c r="AGB72" s="94"/>
      <c r="AGC72" s="94"/>
      <c r="AGD72" s="94"/>
      <c r="AGE72" s="94"/>
      <c r="AGF72" s="94"/>
      <c r="AGG72" s="94"/>
      <c r="AGH72" s="94"/>
      <c r="AGI72" s="94"/>
      <c r="AGJ72" s="94"/>
      <c r="AGK72" s="94"/>
      <c r="AGL72" s="94"/>
      <c r="AGM72" s="94"/>
      <c r="AGN72" s="94"/>
      <c r="AGO72" s="94"/>
      <c r="AGP72" s="94"/>
      <c r="AGQ72" s="94"/>
      <c r="AGR72" s="94"/>
      <c r="AGS72" s="94"/>
      <c r="AGT72" s="94"/>
      <c r="AGU72" s="94"/>
      <c r="AGV72" s="94"/>
      <c r="AGW72" s="94"/>
      <c r="AGX72" s="94"/>
      <c r="AGY72" s="94"/>
      <c r="AGZ72" s="94"/>
      <c r="AHA72" s="94"/>
      <c r="AHB72" s="94"/>
      <c r="AHC72" s="94"/>
      <c r="AHD72" s="94"/>
      <c r="AHE72" s="94"/>
      <c r="AHF72" s="94"/>
      <c r="AHG72" s="94"/>
      <c r="AHH72" s="94"/>
      <c r="AHI72" s="94"/>
      <c r="AHJ72" s="94"/>
      <c r="AHK72" s="94"/>
      <c r="AHL72" s="94"/>
      <c r="AHM72" s="94"/>
      <c r="AHN72" s="94"/>
      <c r="AHO72" s="94"/>
      <c r="AHP72" s="94"/>
      <c r="AHQ72" s="94"/>
      <c r="AHR72" s="94"/>
      <c r="AHS72" s="94"/>
      <c r="AHT72" s="94"/>
      <c r="AHU72" s="94"/>
      <c r="AHV72" s="94"/>
      <c r="AHW72" s="94"/>
      <c r="AHX72" s="94"/>
      <c r="AHY72" s="94"/>
      <c r="AHZ72" s="94"/>
      <c r="AIA72" s="94"/>
      <c r="AIB72" s="94"/>
      <c r="AIC72" s="94"/>
      <c r="AID72" s="94"/>
      <c r="AIE72" s="94"/>
      <c r="AIF72" s="94"/>
      <c r="AIG72" s="94"/>
      <c r="AIH72" s="94"/>
      <c r="AII72" s="94"/>
      <c r="AIJ72" s="94"/>
      <c r="AIK72" s="94"/>
      <c r="AIL72" s="94"/>
      <c r="AIM72" s="94"/>
      <c r="AIN72" s="94"/>
      <c r="AIO72" s="94"/>
      <c r="AIP72" s="94"/>
      <c r="AIQ72" s="94"/>
      <c r="AIR72" s="94"/>
      <c r="AIS72" s="94"/>
      <c r="AIT72" s="94"/>
      <c r="AIU72" s="94"/>
      <c r="AIV72" s="94"/>
      <c r="AIW72" s="94"/>
      <c r="AIX72" s="94"/>
      <c r="AIY72" s="94"/>
      <c r="AIZ72" s="94"/>
      <c r="AJA72" s="94"/>
      <c r="AJB72" s="94"/>
      <c r="AJC72" s="94"/>
      <c r="AJD72" s="94"/>
      <c r="AJE72" s="94"/>
      <c r="AJF72" s="94"/>
      <c r="AJG72" s="94"/>
      <c r="AJH72" s="94"/>
      <c r="AJI72" s="94"/>
      <c r="AJJ72" s="94"/>
      <c r="AJK72" s="94"/>
      <c r="AJL72" s="94"/>
      <c r="AJM72" s="94"/>
      <c r="AJN72" s="94"/>
      <c r="AJO72" s="94"/>
      <c r="AJP72" s="94"/>
      <c r="AJQ72" s="94"/>
      <c r="AJR72" s="94"/>
      <c r="AJS72" s="94"/>
      <c r="AJT72" s="94"/>
      <c r="AJU72" s="94"/>
      <c r="AJV72" s="94"/>
      <c r="AJW72" s="94"/>
      <c r="AJX72" s="94"/>
      <c r="AJY72" s="94"/>
      <c r="AJZ72" s="94"/>
      <c r="AKA72" s="94"/>
      <c r="AKB72" s="94"/>
      <c r="AKC72" s="94"/>
      <c r="AKD72" s="94"/>
      <c r="AKE72" s="94"/>
      <c r="AKF72" s="94"/>
      <c r="AKG72" s="94"/>
      <c r="AKH72" s="94"/>
      <c r="AKI72" s="94"/>
      <c r="AKJ72" s="94"/>
      <c r="AKK72" s="94"/>
      <c r="AKL72" s="94"/>
      <c r="AKM72" s="94"/>
      <c r="AKN72" s="94"/>
      <c r="AKO72" s="94"/>
      <c r="AKP72" s="94"/>
      <c r="AKQ72" s="94"/>
      <c r="AKR72" s="94"/>
      <c r="AKS72" s="94"/>
      <c r="AKT72" s="94"/>
      <c r="AKU72" s="94"/>
      <c r="AKV72" s="94"/>
      <c r="AKW72" s="94"/>
      <c r="AKX72" s="94"/>
      <c r="AKY72" s="94"/>
      <c r="AKZ72" s="94"/>
      <c r="ALA72" s="94"/>
      <c r="ALB72" s="94"/>
      <c r="ALC72" s="94"/>
      <c r="ALD72" s="94"/>
      <c r="ALE72" s="94"/>
      <c r="ALF72" s="94"/>
      <c r="ALG72" s="94"/>
      <c r="ALH72" s="94"/>
      <c r="ALI72" s="94"/>
      <c r="ALJ72" s="94"/>
      <c r="ALK72" s="94"/>
      <c r="ALL72" s="94"/>
      <c r="ALM72" s="94"/>
      <c r="ALN72" s="94"/>
      <c r="ALO72" s="94"/>
      <c r="ALP72" s="94"/>
      <c r="ALQ72" s="94"/>
      <c r="ALR72" s="94"/>
      <c r="ALS72" s="94"/>
      <c r="ALT72" s="94"/>
      <c r="ALU72" s="94"/>
      <c r="ALV72" s="94"/>
      <c r="ALW72" s="94"/>
      <c r="ALX72" s="94"/>
      <c r="ALY72" s="94"/>
      <c r="ALZ72" s="94"/>
      <c r="AMA72" s="94"/>
      <c r="AMB72" s="94"/>
      <c r="AMC72" s="94"/>
      <c r="AMD72" s="94"/>
      <c r="AME72" s="94"/>
      <c r="AMF72" s="94"/>
      <c r="AMG72" s="94"/>
      <c r="AMH72" s="94"/>
      <c r="AMI72" s="94"/>
      <c r="AMJ72" s="94"/>
      <c r="AMK72" s="94"/>
      <c r="AML72" s="94"/>
      <c r="AMM72" s="94"/>
      <c r="AMN72" s="94"/>
      <c r="AMO72" s="94"/>
      <c r="AMP72" s="94"/>
      <c r="AMQ72" s="94"/>
      <c r="AMR72" s="94"/>
      <c r="AMS72" s="94"/>
      <c r="AMT72" s="94"/>
      <c r="AMU72" s="94"/>
      <c r="AMV72" s="94"/>
      <c r="AMW72" s="94"/>
      <c r="AMX72" s="94"/>
      <c r="AMY72" s="94"/>
      <c r="AMZ72" s="94"/>
      <c r="ANA72" s="94"/>
      <c r="ANB72" s="94"/>
      <c r="ANC72" s="94"/>
      <c r="AND72" s="94"/>
      <c r="ANE72" s="94"/>
      <c r="ANF72" s="94"/>
      <c r="ANG72" s="94"/>
      <c r="ANH72" s="94"/>
      <c r="ANI72" s="94"/>
      <c r="ANJ72" s="94"/>
      <c r="ANK72" s="94"/>
      <c r="ANL72" s="94"/>
      <c r="ANM72" s="94"/>
      <c r="ANN72" s="94"/>
      <c r="ANO72" s="94"/>
      <c r="ANP72" s="94"/>
      <c r="ANQ72" s="94"/>
      <c r="ANR72" s="94"/>
      <c r="ANS72" s="94"/>
      <c r="ANT72" s="94"/>
      <c r="ANU72" s="94"/>
      <c r="ANV72" s="94"/>
      <c r="ANW72" s="94"/>
      <c r="ANX72" s="94"/>
      <c r="ANY72" s="94"/>
      <c r="ANZ72" s="94"/>
      <c r="AOA72" s="94"/>
      <c r="AOB72" s="94"/>
      <c r="AOC72" s="94"/>
      <c r="AOD72" s="94"/>
      <c r="AOE72" s="94"/>
      <c r="AOF72" s="94"/>
      <c r="AOG72" s="94"/>
      <c r="AOH72" s="94"/>
      <c r="AOI72" s="94"/>
      <c r="AOJ72" s="94"/>
      <c r="AOK72" s="94"/>
      <c r="AOL72" s="94"/>
      <c r="AOM72" s="94"/>
      <c r="AON72" s="94"/>
      <c r="AOO72" s="94"/>
      <c r="AOP72" s="94"/>
      <c r="AOQ72" s="94"/>
      <c r="AOR72" s="94"/>
      <c r="AOS72" s="94"/>
      <c r="AOT72" s="94"/>
      <c r="AOU72" s="94"/>
      <c r="AOV72" s="94"/>
      <c r="AOW72" s="94"/>
      <c r="AOX72" s="94"/>
      <c r="AOY72" s="94"/>
      <c r="AOZ72" s="94"/>
      <c r="APA72" s="94"/>
      <c r="APB72" s="94"/>
      <c r="APC72" s="94"/>
      <c r="APD72" s="94"/>
      <c r="APE72" s="94"/>
      <c r="APF72" s="94"/>
      <c r="APG72" s="94"/>
      <c r="APH72" s="94"/>
      <c r="API72" s="94"/>
      <c r="APJ72" s="94"/>
      <c r="APK72" s="94"/>
      <c r="APL72" s="94"/>
      <c r="APM72" s="94"/>
      <c r="APN72" s="94"/>
      <c r="APO72" s="94"/>
      <c r="APP72" s="94"/>
      <c r="APQ72" s="94"/>
      <c r="APR72" s="94"/>
      <c r="APS72" s="94"/>
      <c r="APT72" s="94"/>
      <c r="APU72" s="94"/>
      <c r="APV72" s="94"/>
      <c r="APW72" s="94"/>
      <c r="APX72" s="94"/>
      <c r="APY72" s="94"/>
      <c r="APZ72" s="94"/>
      <c r="AQA72" s="94"/>
      <c r="AQB72" s="94"/>
      <c r="AQC72" s="94"/>
      <c r="AQD72" s="94"/>
      <c r="AQE72" s="94"/>
      <c r="AQF72" s="94"/>
      <c r="AQG72" s="94"/>
      <c r="AQH72" s="94"/>
      <c r="AQI72" s="94"/>
      <c r="AQJ72" s="94"/>
      <c r="AQK72" s="94"/>
      <c r="AQL72" s="94"/>
      <c r="AQM72" s="94"/>
      <c r="AQN72" s="94"/>
      <c r="AQO72" s="94"/>
      <c r="AQP72" s="94"/>
      <c r="AQQ72" s="94"/>
      <c r="AQR72" s="94"/>
      <c r="AQS72" s="94"/>
      <c r="AQT72" s="94"/>
      <c r="AQU72" s="94"/>
      <c r="AQV72" s="94"/>
      <c r="AQW72" s="94"/>
      <c r="AQX72" s="94"/>
      <c r="AQY72" s="94"/>
      <c r="AQZ72" s="94"/>
      <c r="ARA72" s="94"/>
      <c r="ARB72" s="94"/>
      <c r="ARC72" s="94"/>
      <c r="ARD72" s="94"/>
      <c r="ARE72" s="94"/>
      <c r="ARF72" s="94"/>
      <c r="ARG72" s="94"/>
      <c r="ARH72" s="94"/>
      <c r="ARI72" s="94"/>
      <c r="ARJ72" s="94"/>
      <c r="ARK72" s="94"/>
      <c r="ARL72" s="94"/>
      <c r="ARM72" s="94"/>
      <c r="ARN72" s="94"/>
      <c r="ARO72" s="94"/>
      <c r="ARP72" s="94"/>
      <c r="ARQ72" s="94"/>
      <c r="ARR72" s="94"/>
      <c r="ARS72" s="94"/>
      <c r="ART72" s="94"/>
      <c r="ARU72" s="94"/>
      <c r="ARV72" s="94"/>
      <c r="ARW72" s="94"/>
      <c r="ARX72" s="94"/>
      <c r="ARY72" s="94"/>
      <c r="ARZ72" s="94"/>
      <c r="ASA72" s="94"/>
      <c r="ASB72" s="94"/>
      <c r="ASC72" s="94"/>
      <c r="ASD72" s="94"/>
      <c r="ASE72" s="94"/>
      <c r="ASF72" s="94"/>
      <c r="ASG72" s="94"/>
      <c r="ASH72" s="94"/>
      <c r="ASI72" s="94"/>
      <c r="ASJ72" s="94"/>
      <c r="ASK72" s="94"/>
      <c r="ASL72" s="94"/>
      <c r="ASM72" s="94"/>
      <c r="ASN72" s="94"/>
      <c r="ASO72" s="94"/>
      <c r="ASP72" s="94"/>
      <c r="ASQ72" s="94"/>
      <c r="ASR72" s="94"/>
      <c r="ASS72" s="94"/>
      <c r="AST72" s="94"/>
      <c r="ASU72" s="94"/>
      <c r="ASV72" s="94"/>
      <c r="ASW72" s="94"/>
      <c r="ASX72" s="94"/>
      <c r="ASY72" s="94"/>
      <c r="ASZ72" s="94"/>
      <c r="ATA72" s="94"/>
      <c r="ATB72" s="94"/>
      <c r="ATC72" s="94"/>
      <c r="ATD72" s="94"/>
      <c r="ATE72" s="94"/>
      <c r="ATF72" s="94"/>
      <c r="ATG72" s="94"/>
      <c r="ATH72" s="94"/>
      <c r="ATI72" s="94"/>
      <c r="ATJ72" s="94"/>
      <c r="ATK72" s="94"/>
      <c r="ATL72" s="94"/>
      <c r="ATM72" s="94"/>
      <c r="ATN72" s="94"/>
      <c r="ATO72" s="94"/>
      <c r="ATP72" s="94"/>
      <c r="ATQ72" s="94"/>
      <c r="ATR72" s="94"/>
      <c r="ATS72" s="94"/>
      <c r="ATT72" s="94"/>
      <c r="ATU72" s="94"/>
      <c r="ATV72" s="94"/>
      <c r="ATW72" s="94"/>
      <c r="ATX72" s="94"/>
      <c r="ATY72" s="94"/>
      <c r="ATZ72" s="94"/>
      <c r="AUA72" s="94"/>
      <c r="AUB72" s="94"/>
      <c r="AUC72" s="94"/>
      <c r="AUD72" s="94"/>
      <c r="AUE72" s="94"/>
      <c r="AUF72" s="94"/>
      <c r="AUG72" s="94"/>
      <c r="AUH72" s="94"/>
      <c r="AUI72" s="94"/>
      <c r="AUJ72" s="94"/>
      <c r="AUK72" s="94"/>
      <c r="AUL72" s="94"/>
      <c r="AUM72" s="94"/>
      <c r="AUN72" s="94"/>
      <c r="AUO72" s="94"/>
      <c r="AUP72" s="94"/>
      <c r="AUQ72" s="94"/>
      <c r="AUR72" s="94"/>
      <c r="AUS72" s="94"/>
      <c r="AUT72" s="94"/>
      <c r="AUU72" s="94"/>
      <c r="AUV72" s="94"/>
      <c r="AUW72" s="94"/>
      <c r="AUX72" s="94"/>
      <c r="AUY72" s="94"/>
      <c r="AUZ72" s="94"/>
      <c r="AVA72" s="94"/>
      <c r="AVB72" s="94"/>
      <c r="AVC72" s="94"/>
      <c r="AVD72" s="94"/>
      <c r="AVE72" s="94"/>
      <c r="AVF72" s="94"/>
      <c r="AVG72" s="94"/>
      <c r="AVH72" s="94"/>
      <c r="AVI72" s="94"/>
      <c r="AVJ72" s="94"/>
      <c r="AVK72" s="94"/>
      <c r="AVL72" s="94"/>
      <c r="AVM72" s="94"/>
      <c r="AVN72" s="94"/>
      <c r="AVO72" s="94"/>
      <c r="AVP72" s="94"/>
      <c r="AVQ72" s="94"/>
      <c r="AVR72" s="94"/>
      <c r="AVS72" s="94"/>
      <c r="AVT72" s="94"/>
      <c r="AVU72" s="94"/>
      <c r="AVV72" s="94"/>
      <c r="AVW72" s="94"/>
      <c r="AVX72" s="94"/>
      <c r="AVY72" s="94"/>
      <c r="AVZ72" s="94"/>
      <c r="AWA72" s="94"/>
      <c r="AWB72" s="94"/>
      <c r="AWC72" s="94"/>
      <c r="AWD72" s="94"/>
      <c r="AWE72" s="94"/>
      <c r="AWF72" s="94"/>
      <c r="AWG72" s="94"/>
      <c r="AWH72" s="94"/>
      <c r="AWI72" s="94"/>
      <c r="AWJ72" s="94"/>
      <c r="AWK72" s="94"/>
      <c r="AWL72" s="94"/>
      <c r="AWM72" s="94"/>
      <c r="AWN72" s="94"/>
      <c r="AWO72" s="94"/>
      <c r="AWP72" s="94"/>
      <c r="AWQ72" s="94"/>
      <c r="AWR72" s="94"/>
      <c r="AWS72" s="94"/>
      <c r="AWT72" s="94"/>
      <c r="AWU72" s="94"/>
      <c r="AWV72" s="94"/>
      <c r="AWW72" s="94"/>
      <c r="AWX72" s="94"/>
      <c r="AWY72" s="94"/>
      <c r="AWZ72" s="94"/>
      <c r="AXA72" s="94"/>
      <c r="AXB72" s="94"/>
      <c r="AXC72" s="94"/>
      <c r="AXD72" s="94"/>
      <c r="AXE72" s="94"/>
      <c r="AXF72" s="94"/>
      <c r="AXG72" s="94"/>
      <c r="AXH72" s="94"/>
      <c r="AXI72" s="94"/>
      <c r="AXJ72" s="94"/>
      <c r="AXK72" s="94"/>
      <c r="AXL72" s="94"/>
      <c r="AXM72" s="94"/>
      <c r="AXN72" s="94"/>
      <c r="AXO72" s="94"/>
      <c r="AXP72" s="94"/>
      <c r="AXQ72" s="94"/>
      <c r="AXR72" s="94"/>
      <c r="AXS72" s="94"/>
      <c r="AXT72" s="94"/>
      <c r="AXU72" s="94"/>
      <c r="AXV72" s="94"/>
      <c r="AXW72" s="94"/>
      <c r="AXX72" s="94"/>
      <c r="AXY72" s="94"/>
      <c r="AXZ72" s="94"/>
      <c r="AYA72" s="94"/>
      <c r="AYB72" s="94"/>
      <c r="AYC72" s="94"/>
      <c r="AYD72" s="94"/>
      <c r="AYE72" s="94"/>
      <c r="AYF72" s="94"/>
      <c r="AYG72" s="94"/>
      <c r="AYH72" s="94"/>
      <c r="AYI72" s="94"/>
      <c r="AYJ72" s="94"/>
      <c r="AYK72" s="94"/>
      <c r="AYL72" s="94"/>
      <c r="AYM72" s="94"/>
      <c r="AYN72" s="94"/>
      <c r="AYO72" s="94"/>
      <c r="AYP72" s="94"/>
      <c r="AYQ72" s="94"/>
      <c r="AYR72" s="94"/>
      <c r="AYS72" s="94"/>
      <c r="AYT72" s="94"/>
      <c r="AYU72" s="94"/>
      <c r="AYV72" s="94"/>
      <c r="AYW72" s="94"/>
      <c r="AYX72" s="94"/>
      <c r="AYY72" s="94"/>
      <c r="AYZ72" s="94"/>
      <c r="AZA72" s="94"/>
      <c r="AZB72" s="94"/>
      <c r="AZC72" s="94"/>
      <c r="AZD72" s="94"/>
      <c r="AZE72" s="94"/>
      <c r="AZF72" s="94"/>
      <c r="AZG72" s="94"/>
      <c r="AZH72" s="94"/>
      <c r="AZI72" s="94"/>
      <c r="AZJ72" s="94"/>
      <c r="AZK72" s="94"/>
      <c r="AZL72" s="94"/>
      <c r="AZM72" s="94"/>
      <c r="AZN72" s="94"/>
      <c r="AZO72" s="94"/>
      <c r="AZP72" s="94"/>
      <c r="AZQ72" s="94"/>
      <c r="AZR72" s="94"/>
      <c r="AZS72" s="94"/>
      <c r="AZT72" s="94"/>
      <c r="AZU72" s="94"/>
      <c r="AZV72" s="94"/>
      <c r="AZW72" s="94"/>
      <c r="AZX72" s="94"/>
      <c r="AZY72" s="94"/>
      <c r="AZZ72" s="94"/>
      <c r="BAA72" s="94"/>
      <c r="BAB72" s="94"/>
      <c r="BAC72" s="94"/>
      <c r="BAD72" s="94"/>
      <c r="BAE72" s="94"/>
      <c r="BAF72" s="94"/>
      <c r="BAG72" s="94"/>
      <c r="BAH72" s="94"/>
      <c r="BAI72" s="94"/>
      <c r="BAJ72" s="94"/>
      <c r="BAK72" s="94"/>
      <c r="BAL72" s="94"/>
      <c r="BAM72" s="94"/>
      <c r="BAN72" s="94"/>
      <c r="BAO72" s="94"/>
      <c r="BAP72" s="94"/>
      <c r="BAQ72" s="94"/>
      <c r="BAR72" s="94"/>
      <c r="BAS72" s="94"/>
      <c r="BAT72" s="94"/>
      <c r="BAU72" s="94"/>
      <c r="BAV72" s="94"/>
      <c r="BAW72" s="94"/>
      <c r="BAX72" s="94"/>
      <c r="BAY72" s="94"/>
      <c r="BAZ72" s="94"/>
      <c r="BBA72" s="94"/>
      <c r="BBB72" s="94"/>
      <c r="BBC72" s="94"/>
      <c r="BBD72" s="94"/>
      <c r="BBE72" s="94"/>
      <c r="BBF72" s="94"/>
      <c r="BBG72" s="94"/>
      <c r="BBH72" s="94"/>
      <c r="BBI72" s="94"/>
      <c r="BBJ72" s="94"/>
      <c r="BBK72" s="94"/>
      <c r="BBL72" s="94"/>
      <c r="BBM72" s="94"/>
      <c r="BBN72" s="94"/>
      <c r="BBO72" s="94"/>
      <c r="BBP72" s="94"/>
      <c r="BBQ72" s="94"/>
      <c r="BBR72" s="94"/>
      <c r="BBS72" s="94"/>
      <c r="BBT72" s="94"/>
      <c r="BBU72" s="94"/>
      <c r="BBV72" s="94"/>
      <c r="BBW72" s="94"/>
      <c r="BBX72" s="94"/>
      <c r="BBY72" s="94"/>
      <c r="BBZ72" s="94"/>
      <c r="BCA72" s="94"/>
      <c r="BCB72" s="94"/>
      <c r="BCC72" s="94"/>
      <c r="BCD72" s="94"/>
      <c r="BCE72" s="94"/>
      <c r="BCF72" s="94"/>
      <c r="BCG72" s="94"/>
      <c r="BCH72" s="94"/>
      <c r="BCI72" s="94"/>
      <c r="BCJ72" s="94"/>
      <c r="BCK72" s="94"/>
      <c r="BCL72" s="94"/>
      <c r="BCM72" s="94"/>
      <c r="BCN72" s="94"/>
      <c r="BCO72" s="94"/>
      <c r="BCP72" s="94"/>
      <c r="BCQ72" s="94"/>
      <c r="BCR72" s="94"/>
      <c r="BCS72" s="94"/>
      <c r="BCT72" s="94"/>
      <c r="BCU72" s="94"/>
      <c r="BCV72" s="94"/>
      <c r="BCW72" s="94"/>
      <c r="BCX72" s="94"/>
      <c r="BCY72" s="94"/>
      <c r="BCZ72" s="94"/>
      <c r="BDA72" s="94"/>
      <c r="BDB72" s="94"/>
      <c r="BDC72" s="94"/>
      <c r="BDD72" s="94"/>
      <c r="BDE72" s="94"/>
      <c r="BDF72" s="94"/>
      <c r="BDG72" s="94"/>
      <c r="BDH72" s="94"/>
      <c r="BDI72" s="94"/>
      <c r="BDJ72" s="94"/>
      <c r="BDK72" s="94"/>
      <c r="BDL72" s="94"/>
      <c r="BDM72" s="94"/>
      <c r="BDN72" s="94"/>
      <c r="BDO72" s="94"/>
      <c r="BDP72" s="94"/>
      <c r="BDQ72" s="94"/>
      <c r="BDR72" s="94"/>
      <c r="BDS72" s="94"/>
      <c r="BDT72" s="94"/>
      <c r="BDU72" s="94"/>
      <c r="BDV72" s="94"/>
      <c r="BDW72" s="94"/>
      <c r="BDX72" s="94"/>
      <c r="BDY72" s="94"/>
      <c r="BDZ72" s="94"/>
      <c r="BEA72" s="94"/>
      <c r="BEB72" s="94"/>
      <c r="BEC72" s="94"/>
      <c r="BED72" s="94"/>
      <c r="BEE72" s="94"/>
      <c r="BEF72" s="94"/>
      <c r="BEG72" s="94"/>
      <c r="BEH72" s="94"/>
      <c r="BEI72" s="94"/>
      <c r="BEJ72" s="94"/>
      <c r="BEK72" s="94"/>
      <c r="BEL72" s="94"/>
      <c r="BEM72" s="94"/>
      <c r="BEN72" s="94"/>
      <c r="BEO72" s="94"/>
      <c r="BEP72" s="94"/>
      <c r="BEQ72" s="94"/>
      <c r="BER72" s="94"/>
      <c r="BES72" s="94"/>
      <c r="BET72" s="94"/>
      <c r="BEU72" s="94"/>
      <c r="BEV72" s="94"/>
      <c r="BEW72" s="94"/>
      <c r="BEX72" s="94"/>
      <c r="BEY72" s="94"/>
      <c r="BEZ72" s="94"/>
      <c r="BFA72" s="94"/>
      <c r="BFB72" s="94"/>
      <c r="BFC72" s="94"/>
      <c r="BFD72" s="94"/>
      <c r="BFE72" s="94"/>
      <c r="BFF72" s="94"/>
      <c r="BFG72" s="94"/>
      <c r="BFH72" s="94"/>
      <c r="BFI72" s="94"/>
      <c r="BFJ72" s="94"/>
      <c r="BFK72" s="94"/>
      <c r="BFL72" s="94"/>
      <c r="BFM72" s="94"/>
      <c r="BFN72" s="94"/>
      <c r="BFO72" s="94"/>
      <c r="BFP72" s="94"/>
      <c r="BFQ72" s="94"/>
      <c r="BFR72" s="94"/>
      <c r="BFS72" s="94"/>
      <c r="BFT72" s="94"/>
      <c r="BFU72" s="94"/>
      <c r="BFV72" s="94"/>
      <c r="BFW72" s="94"/>
      <c r="BFX72" s="94"/>
      <c r="BFY72" s="94"/>
      <c r="BFZ72" s="94"/>
      <c r="BGA72" s="94"/>
      <c r="BGB72" s="94"/>
      <c r="BGC72" s="94"/>
      <c r="BGD72" s="94"/>
      <c r="BGE72" s="94"/>
      <c r="BGF72" s="94"/>
      <c r="BGG72" s="94"/>
      <c r="BGH72" s="94"/>
      <c r="BGI72" s="94"/>
      <c r="BGJ72" s="94"/>
      <c r="BGK72" s="94"/>
      <c r="BGL72" s="94"/>
      <c r="BGM72" s="94"/>
      <c r="BGN72" s="94"/>
      <c r="BGO72" s="94"/>
      <c r="BGP72" s="94"/>
      <c r="BGQ72" s="94"/>
      <c r="BGR72" s="94"/>
      <c r="BGS72" s="94"/>
      <c r="BGT72" s="94"/>
      <c r="BGU72" s="94"/>
      <c r="BGV72" s="94"/>
      <c r="BGW72" s="94"/>
      <c r="BGX72" s="94"/>
      <c r="BGY72" s="94"/>
      <c r="BGZ72" s="94"/>
      <c r="BHA72" s="94"/>
      <c r="BHB72" s="94"/>
      <c r="BHC72" s="94"/>
      <c r="BHD72" s="94"/>
      <c r="BHE72" s="94"/>
      <c r="BHF72" s="94"/>
      <c r="BHG72" s="94"/>
      <c r="BHH72" s="94"/>
      <c r="BHI72" s="94"/>
      <c r="BHJ72" s="94"/>
      <c r="BHK72" s="94"/>
      <c r="BHL72" s="94"/>
      <c r="BHM72" s="94"/>
      <c r="BHN72" s="94"/>
      <c r="BHO72" s="94"/>
      <c r="BHP72" s="94"/>
      <c r="BHQ72" s="94"/>
      <c r="BHR72" s="94"/>
      <c r="BHS72" s="94"/>
      <c r="BHT72" s="94"/>
      <c r="BHU72" s="94"/>
      <c r="BHV72" s="94"/>
      <c r="BHW72" s="94"/>
      <c r="BHX72" s="94"/>
      <c r="BHY72" s="94"/>
      <c r="BHZ72" s="94"/>
      <c r="BIA72" s="94"/>
      <c r="BIB72" s="94"/>
      <c r="BIC72" s="94"/>
      <c r="BID72" s="94"/>
      <c r="BIE72" s="94"/>
      <c r="BIF72" s="94"/>
      <c r="BIG72" s="94"/>
      <c r="BIH72" s="94"/>
      <c r="BII72" s="94"/>
      <c r="BIJ72" s="94"/>
      <c r="BIK72" s="94"/>
      <c r="BIL72" s="94"/>
      <c r="BIM72" s="94"/>
      <c r="BIN72" s="94"/>
      <c r="BIO72" s="94"/>
      <c r="BIP72" s="94"/>
      <c r="BIQ72" s="94"/>
      <c r="BIR72" s="94"/>
      <c r="BIS72" s="94"/>
      <c r="BIT72" s="94"/>
      <c r="BIU72" s="94"/>
      <c r="BIV72" s="94"/>
      <c r="BIW72" s="94"/>
      <c r="BIX72" s="94"/>
      <c r="BIY72" s="94"/>
      <c r="BIZ72" s="94"/>
      <c r="BJA72" s="94"/>
      <c r="BJB72" s="94"/>
      <c r="BJC72" s="94"/>
      <c r="BJD72" s="94"/>
      <c r="BJE72" s="94"/>
      <c r="BJF72" s="94"/>
      <c r="BJG72" s="94"/>
      <c r="BJH72" s="94"/>
      <c r="BJI72" s="94"/>
      <c r="BJJ72" s="94"/>
      <c r="BJK72" s="94"/>
      <c r="BJL72" s="94"/>
      <c r="BJM72" s="94"/>
      <c r="BJN72" s="94"/>
      <c r="BJO72" s="94"/>
      <c r="BJP72" s="94"/>
      <c r="BJQ72" s="94"/>
      <c r="BJR72" s="94"/>
      <c r="BJS72" s="94"/>
      <c r="BJT72" s="94"/>
      <c r="BJU72" s="94"/>
      <c r="BJV72" s="94"/>
      <c r="BJW72" s="94"/>
      <c r="BJX72" s="94"/>
      <c r="BJY72" s="94"/>
      <c r="BJZ72" s="94"/>
      <c r="BKA72" s="94"/>
      <c r="BKB72" s="94"/>
      <c r="BKC72" s="94"/>
      <c r="BKD72" s="94"/>
      <c r="BKE72" s="94"/>
      <c r="BKF72" s="94"/>
      <c r="BKG72" s="94"/>
      <c r="BKH72" s="94"/>
      <c r="BKI72" s="94"/>
      <c r="BKJ72" s="94"/>
      <c r="BKK72" s="94"/>
      <c r="BKL72" s="94"/>
      <c r="BKM72" s="94"/>
      <c r="BKN72" s="94"/>
      <c r="BKO72" s="94"/>
      <c r="BKP72" s="94"/>
      <c r="BKQ72" s="94"/>
      <c r="BKR72" s="94"/>
      <c r="BKS72" s="94"/>
      <c r="BKT72" s="94"/>
      <c r="BKU72" s="94"/>
      <c r="BKV72" s="94"/>
      <c r="BKW72" s="94"/>
      <c r="BKX72" s="94"/>
      <c r="BKY72" s="94"/>
      <c r="BKZ72" s="94"/>
      <c r="BLA72" s="94"/>
      <c r="BLB72" s="94"/>
      <c r="BLC72" s="94"/>
      <c r="BLD72" s="94"/>
      <c r="BLE72" s="94"/>
      <c r="BLF72" s="94"/>
      <c r="BLG72" s="94"/>
      <c r="BLH72" s="94"/>
      <c r="BLI72" s="94"/>
      <c r="BLJ72" s="94"/>
      <c r="BLK72" s="94"/>
      <c r="BLL72" s="94"/>
      <c r="BLM72" s="94"/>
      <c r="BLN72" s="94"/>
      <c r="BLO72" s="94"/>
      <c r="BLP72" s="94"/>
      <c r="BLQ72" s="94"/>
      <c r="BLR72" s="94"/>
      <c r="BLS72" s="94"/>
      <c r="BLT72" s="94"/>
      <c r="BLU72" s="94"/>
      <c r="BLV72" s="94"/>
      <c r="BLW72" s="94"/>
      <c r="BLX72" s="94"/>
      <c r="BLY72" s="94"/>
      <c r="BLZ72" s="94"/>
      <c r="BMA72" s="94"/>
      <c r="BMB72" s="94"/>
      <c r="BMC72" s="94"/>
      <c r="BMD72" s="94"/>
      <c r="BME72" s="94"/>
      <c r="BMF72" s="94"/>
      <c r="BMG72" s="94"/>
      <c r="BMH72" s="94"/>
      <c r="BMI72" s="94"/>
      <c r="BMJ72" s="94"/>
      <c r="BMK72" s="94"/>
      <c r="BML72" s="94"/>
      <c r="BMM72" s="94"/>
      <c r="BMN72" s="94"/>
      <c r="BMO72" s="94"/>
      <c r="BMP72" s="94"/>
      <c r="BMQ72" s="94"/>
      <c r="BMR72" s="94"/>
      <c r="BMS72" s="94"/>
      <c r="BMT72" s="94"/>
      <c r="BMU72" s="94"/>
      <c r="BMV72" s="94"/>
      <c r="BMW72" s="94"/>
      <c r="BMX72" s="94"/>
      <c r="BMY72" s="94"/>
      <c r="BMZ72" s="94"/>
      <c r="BNA72" s="94"/>
      <c r="BNB72" s="94"/>
      <c r="BNC72" s="94"/>
      <c r="BND72" s="94"/>
      <c r="BNE72" s="94"/>
      <c r="BNF72" s="94"/>
      <c r="BNG72" s="94"/>
      <c r="BNH72" s="94"/>
      <c r="BNI72" s="94"/>
      <c r="BNJ72" s="94"/>
      <c r="BNK72" s="94"/>
      <c r="BNL72" s="94"/>
      <c r="BNM72" s="94"/>
      <c r="BNN72" s="94"/>
      <c r="BNO72" s="94"/>
      <c r="BNP72" s="94"/>
      <c r="BNQ72" s="94"/>
      <c r="BNR72" s="94"/>
      <c r="BNS72" s="94"/>
      <c r="BNT72" s="94"/>
      <c r="BNU72" s="94"/>
      <c r="BNV72" s="94"/>
      <c r="BNW72" s="94"/>
      <c r="BNX72" s="94"/>
      <c r="BNY72" s="94"/>
      <c r="BNZ72" s="94"/>
      <c r="BOA72" s="94"/>
      <c r="BOB72" s="94"/>
      <c r="BOC72" s="94"/>
      <c r="BOD72" s="94"/>
      <c r="BOE72" s="94"/>
      <c r="BOF72" s="94"/>
      <c r="BOG72" s="94"/>
      <c r="BOH72" s="94"/>
      <c r="BOI72" s="94"/>
      <c r="BOJ72" s="94"/>
      <c r="BOK72" s="94"/>
      <c r="BOL72" s="94"/>
      <c r="BOM72" s="94"/>
      <c r="BON72" s="94"/>
      <c r="BOO72" s="94"/>
      <c r="BOP72" s="94"/>
      <c r="BOQ72" s="94"/>
      <c r="BOR72" s="94"/>
      <c r="BOS72" s="94"/>
      <c r="BOT72" s="94"/>
      <c r="BOU72" s="94"/>
      <c r="BOV72" s="94"/>
      <c r="BOW72" s="94"/>
      <c r="BOX72" s="94"/>
      <c r="BOY72" s="94"/>
      <c r="BOZ72" s="94"/>
      <c r="BPA72" s="94"/>
      <c r="BPB72" s="94"/>
      <c r="BPC72" s="94"/>
      <c r="BPD72" s="94"/>
      <c r="BPE72" s="94"/>
      <c r="BPF72" s="94"/>
      <c r="BPG72" s="94"/>
      <c r="BPH72" s="94"/>
      <c r="BPI72" s="94"/>
      <c r="BPJ72" s="94"/>
      <c r="BPK72" s="94"/>
      <c r="BPL72" s="94"/>
      <c r="BPM72" s="94"/>
      <c r="BPN72" s="94"/>
      <c r="BPO72" s="94"/>
      <c r="BPP72" s="94"/>
      <c r="BPQ72" s="94"/>
      <c r="BPR72" s="94"/>
      <c r="BPS72" s="94"/>
      <c r="BPT72" s="94"/>
      <c r="BPU72" s="94"/>
      <c r="BPV72" s="94"/>
      <c r="BPW72" s="94"/>
      <c r="BPX72" s="94"/>
      <c r="BPY72" s="94"/>
      <c r="BPZ72" s="94"/>
      <c r="BQA72" s="94"/>
      <c r="BQB72" s="94"/>
      <c r="BQC72" s="94"/>
      <c r="BQD72" s="94"/>
      <c r="BQE72" s="94"/>
      <c r="BQF72" s="94"/>
      <c r="BQG72" s="94"/>
      <c r="BQH72" s="94"/>
      <c r="BQI72" s="94"/>
      <c r="BQJ72" s="94"/>
      <c r="BQK72" s="94"/>
      <c r="BQL72" s="94"/>
      <c r="BQM72" s="94"/>
      <c r="BQN72" s="94"/>
      <c r="BQO72" s="94"/>
      <c r="BQP72" s="94"/>
      <c r="BQQ72" s="94"/>
      <c r="BQR72" s="94"/>
      <c r="BQS72" s="94"/>
      <c r="BQT72" s="94"/>
      <c r="BQU72" s="94"/>
      <c r="BQV72" s="94"/>
      <c r="BQW72" s="94"/>
      <c r="BQX72" s="94"/>
      <c r="BQY72" s="94"/>
      <c r="BQZ72" s="94"/>
      <c r="BRA72" s="94"/>
      <c r="BRB72" s="94"/>
      <c r="BRC72" s="94"/>
      <c r="BRD72" s="94"/>
      <c r="BRE72" s="94"/>
      <c r="BRF72" s="94"/>
      <c r="BRG72" s="94"/>
      <c r="BRH72" s="94"/>
      <c r="BRI72" s="94"/>
      <c r="BRJ72" s="94"/>
      <c r="BRK72" s="94"/>
      <c r="BRL72" s="94"/>
      <c r="BRM72" s="94"/>
      <c r="BRN72" s="94"/>
      <c r="BRO72" s="94"/>
      <c r="BRP72" s="94"/>
      <c r="BRQ72" s="94"/>
      <c r="BRR72" s="94"/>
      <c r="BRS72" s="94"/>
      <c r="BRT72" s="94"/>
      <c r="BRU72" s="94"/>
      <c r="BRV72" s="94"/>
      <c r="BRW72" s="94"/>
      <c r="BRX72" s="94"/>
      <c r="BRY72" s="94"/>
      <c r="BRZ72" s="94"/>
      <c r="BSA72" s="94"/>
      <c r="BSB72" s="94"/>
      <c r="BSC72" s="94"/>
      <c r="BSD72" s="94"/>
      <c r="BSE72" s="94"/>
      <c r="BSF72" s="94"/>
      <c r="BSG72" s="94"/>
      <c r="BSH72" s="94"/>
      <c r="BSI72" s="94"/>
      <c r="BSJ72" s="94"/>
      <c r="BSK72" s="94"/>
      <c r="BSL72" s="94"/>
      <c r="BSM72" s="94"/>
      <c r="BSN72" s="94"/>
      <c r="BSO72" s="94"/>
      <c r="BSP72" s="94"/>
      <c r="BSQ72" s="94"/>
      <c r="BSR72" s="94"/>
      <c r="BSS72" s="94"/>
      <c r="BST72" s="94"/>
      <c r="BSU72" s="94"/>
      <c r="BSV72" s="94"/>
      <c r="BSW72" s="94"/>
      <c r="BSX72" s="94"/>
      <c r="BSY72" s="94"/>
      <c r="BSZ72" s="94"/>
      <c r="BTA72" s="94"/>
      <c r="BTB72" s="94"/>
      <c r="BTC72" s="94"/>
      <c r="BTD72" s="94"/>
      <c r="BTE72" s="94"/>
      <c r="BTF72" s="94"/>
      <c r="BTG72" s="94"/>
      <c r="BTH72" s="94"/>
      <c r="BTI72" s="94"/>
      <c r="BTJ72" s="94"/>
      <c r="BTK72" s="94"/>
      <c r="BTL72" s="94"/>
      <c r="BTM72" s="94"/>
      <c r="BTN72" s="94"/>
      <c r="BTO72" s="94"/>
      <c r="BTP72" s="94"/>
      <c r="BTQ72" s="94"/>
      <c r="BTR72" s="94"/>
      <c r="BTS72" s="94"/>
      <c r="BTT72" s="94"/>
      <c r="BTU72" s="94"/>
      <c r="BTV72" s="94"/>
      <c r="BTW72" s="94"/>
      <c r="BTX72" s="94"/>
      <c r="BTY72" s="94"/>
      <c r="BTZ72" s="94"/>
      <c r="BUA72" s="94"/>
      <c r="BUB72" s="94"/>
      <c r="BUC72" s="94"/>
      <c r="BUD72" s="94"/>
      <c r="BUE72" s="94"/>
      <c r="BUF72" s="94"/>
      <c r="BUG72" s="94"/>
      <c r="BUH72" s="94"/>
      <c r="BUI72" s="94"/>
      <c r="BUJ72" s="94"/>
      <c r="BUK72" s="94"/>
      <c r="BUL72" s="94"/>
      <c r="BUM72" s="94"/>
      <c r="BUN72" s="94"/>
      <c r="BUO72" s="94"/>
      <c r="BUP72" s="94"/>
      <c r="BUQ72" s="94"/>
      <c r="BUR72" s="94"/>
      <c r="BUS72" s="94"/>
      <c r="BUT72" s="94"/>
      <c r="BUU72" s="94"/>
      <c r="BUV72" s="94"/>
      <c r="BUW72" s="94"/>
      <c r="BUX72" s="94"/>
      <c r="BUY72" s="94"/>
      <c r="BUZ72" s="94"/>
      <c r="BVA72" s="94"/>
      <c r="BVB72" s="94"/>
      <c r="BVC72" s="94"/>
      <c r="BVD72" s="94"/>
      <c r="BVE72" s="94"/>
      <c r="BVF72" s="94"/>
      <c r="BVG72" s="94"/>
      <c r="BVH72" s="94"/>
      <c r="BVI72" s="94"/>
      <c r="BVJ72" s="94"/>
      <c r="BVK72" s="94"/>
      <c r="BVL72" s="94"/>
      <c r="BVM72" s="94"/>
      <c r="BVN72" s="94"/>
      <c r="BVO72" s="94"/>
      <c r="BVP72" s="94"/>
      <c r="BVQ72" s="94"/>
      <c r="BVR72" s="94"/>
      <c r="BVS72" s="94"/>
      <c r="BVT72" s="94"/>
      <c r="BVU72" s="94"/>
      <c r="BVV72" s="94"/>
      <c r="BVW72" s="94"/>
      <c r="BVX72" s="94"/>
      <c r="BVY72" s="94"/>
      <c r="BVZ72" s="94"/>
      <c r="BWA72" s="94"/>
      <c r="BWB72" s="94"/>
      <c r="BWC72" s="94"/>
      <c r="BWD72" s="94"/>
      <c r="BWE72" s="94"/>
      <c r="BWF72" s="94"/>
      <c r="BWG72" s="94"/>
      <c r="BWH72" s="94"/>
      <c r="BWI72" s="94"/>
      <c r="BWJ72" s="94"/>
      <c r="BWK72" s="94"/>
      <c r="BWL72" s="94"/>
      <c r="BWM72" s="94"/>
      <c r="BWN72" s="94"/>
      <c r="BWO72" s="94"/>
      <c r="BWP72" s="94"/>
      <c r="BWQ72" s="94"/>
      <c r="BWR72" s="94"/>
      <c r="BWS72" s="94"/>
      <c r="BWT72" s="94"/>
      <c r="BWU72" s="94"/>
      <c r="BWV72" s="94"/>
      <c r="BWW72" s="94"/>
      <c r="BWX72" s="94"/>
      <c r="BWY72" s="94"/>
      <c r="BWZ72" s="94"/>
      <c r="BXA72" s="94"/>
      <c r="BXB72" s="94"/>
      <c r="BXC72" s="94"/>
      <c r="BXD72" s="94"/>
      <c r="BXE72" s="94"/>
      <c r="BXF72" s="94"/>
      <c r="BXG72" s="94"/>
      <c r="BXH72" s="94"/>
      <c r="BXI72" s="94"/>
      <c r="BXJ72" s="94"/>
      <c r="BXK72" s="94"/>
      <c r="BXL72" s="94"/>
      <c r="BXM72" s="94"/>
      <c r="BXN72" s="94"/>
      <c r="BXO72" s="94"/>
      <c r="BXP72" s="94"/>
      <c r="BXQ72" s="94"/>
      <c r="BXR72" s="94"/>
      <c r="BXS72" s="94"/>
      <c r="BXT72" s="94"/>
      <c r="BXU72" s="94"/>
      <c r="BXV72" s="94"/>
      <c r="BXW72" s="94"/>
      <c r="BXX72" s="94"/>
      <c r="BXY72" s="94"/>
      <c r="BXZ72" s="94"/>
      <c r="BYA72" s="94"/>
      <c r="BYB72" s="94"/>
      <c r="BYC72" s="94"/>
      <c r="BYD72" s="94"/>
      <c r="BYE72" s="94"/>
      <c r="BYF72" s="94"/>
      <c r="BYG72" s="94"/>
      <c r="BYH72" s="94"/>
      <c r="BYI72" s="94"/>
      <c r="BYJ72" s="94"/>
      <c r="BYK72" s="94"/>
      <c r="BYL72" s="94"/>
      <c r="BYM72" s="94"/>
      <c r="BYN72" s="94"/>
      <c r="BYO72" s="94"/>
      <c r="BYP72" s="94"/>
      <c r="BYQ72" s="94"/>
      <c r="BYR72" s="94"/>
      <c r="BYS72" s="94"/>
      <c r="BYT72" s="94"/>
      <c r="BYU72" s="94"/>
      <c r="BYV72" s="94"/>
      <c r="BYW72" s="94"/>
      <c r="BYX72" s="94"/>
      <c r="BYY72" s="94"/>
      <c r="BYZ72" s="94"/>
      <c r="BZA72" s="94"/>
      <c r="BZB72" s="94"/>
      <c r="BZC72" s="94"/>
      <c r="BZD72" s="94"/>
      <c r="BZE72" s="94"/>
      <c r="BZF72" s="94"/>
      <c r="BZG72" s="94"/>
      <c r="BZH72" s="94"/>
      <c r="BZI72" s="94"/>
      <c r="BZJ72" s="94"/>
      <c r="BZK72" s="94"/>
      <c r="BZL72" s="94"/>
      <c r="BZM72" s="94"/>
      <c r="BZN72" s="94"/>
      <c r="BZO72" s="94"/>
      <c r="BZP72" s="94"/>
      <c r="BZQ72" s="94"/>
      <c r="BZR72" s="94"/>
      <c r="BZS72" s="94"/>
      <c r="BZT72" s="94"/>
      <c r="BZU72" s="94"/>
      <c r="BZV72" s="94"/>
      <c r="BZW72" s="94"/>
      <c r="BZX72" s="94"/>
      <c r="BZY72" s="94"/>
      <c r="BZZ72" s="94"/>
      <c r="CAA72" s="94"/>
      <c r="CAB72" s="94"/>
      <c r="CAC72" s="94"/>
      <c r="CAD72" s="94"/>
      <c r="CAE72" s="94"/>
      <c r="CAF72" s="94"/>
      <c r="CAG72" s="94"/>
      <c r="CAH72" s="94"/>
      <c r="CAI72" s="94"/>
      <c r="CAJ72" s="94"/>
      <c r="CAK72" s="94"/>
      <c r="CAL72" s="94"/>
      <c r="CAM72" s="94"/>
      <c r="CAN72" s="94"/>
      <c r="CAO72" s="94"/>
      <c r="CAP72" s="94"/>
      <c r="CAQ72" s="94"/>
      <c r="CAR72" s="94"/>
      <c r="CAS72" s="94"/>
      <c r="CAT72" s="94"/>
      <c r="CAU72" s="94"/>
      <c r="CAV72" s="94"/>
      <c r="CAW72" s="94"/>
      <c r="CAX72" s="94"/>
      <c r="CAY72" s="94"/>
      <c r="CAZ72" s="94"/>
      <c r="CBA72" s="94"/>
      <c r="CBB72" s="94"/>
      <c r="CBC72" s="94"/>
      <c r="CBD72" s="94"/>
      <c r="CBE72" s="94"/>
      <c r="CBF72" s="94"/>
      <c r="CBG72" s="94"/>
      <c r="CBH72" s="94"/>
      <c r="CBI72" s="94"/>
      <c r="CBJ72" s="94"/>
      <c r="CBK72" s="94"/>
      <c r="CBL72" s="94"/>
      <c r="CBM72" s="94"/>
      <c r="CBN72" s="94"/>
      <c r="CBO72" s="94"/>
      <c r="CBP72" s="94"/>
      <c r="CBQ72" s="94"/>
      <c r="CBR72" s="94"/>
      <c r="CBS72" s="94"/>
      <c r="CBT72" s="94"/>
      <c r="CBU72" s="94"/>
      <c r="CBV72" s="94"/>
      <c r="CBW72" s="94"/>
      <c r="CBX72" s="94"/>
      <c r="CBY72" s="94"/>
      <c r="CBZ72" s="94"/>
      <c r="CCA72" s="94"/>
      <c r="CCB72" s="94"/>
      <c r="CCC72" s="94"/>
      <c r="CCD72" s="94"/>
      <c r="CCE72" s="94"/>
      <c r="CCF72" s="94"/>
      <c r="CCG72" s="94"/>
      <c r="CCH72" s="94"/>
      <c r="CCI72" s="94"/>
      <c r="CCJ72" s="94"/>
      <c r="CCK72" s="94"/>
      <c r="CCL72" s="94"/>
      <c r="CCM72" s="94"/>
      <c r="CCN72" s="94"/>
      <c r="CCO72" s="94"/>
      <c r="CCP72" s="94"/>
      <c r="CCQ72" s="94"/>
      <c r="CCR72" s="94"/>
      <c r="CCS72" s="94"/>
      <c r="CCT72" s="94"/>
      <c r="CCU72" s="94"/>
      <c r="CCV72" s="94"/>
      <c r="CCW72" s="94"/>
      <c r="CCX72" s="94"/>
      <c r="CCY72" s="94"/>
      <c r="CCZ72" s="94"/>
      <c r="CDA72" s="94"/>
      <c r="CDB72" s="94"/>
      <c r="CDC72" s="94"/>
      <c r="CDD72" s="94"/>
      <c r="CDE72" s="94"/>
      <c r="CDF72" s="94"/>
      <c r="CDG72" s="94"/>
      <c r="CDH72" s="94"/>
      <c r="CDI72" s="94"/>
      <c r="CDJ72" s="94"/>
      <c r="CDK72" s="94"/>
      <c r="CDL72" s="94"/>
      <c r="CDM72" s="94"/>
      <c r="CDN72" s="94"/>
      <c r="CDO72" s="94"/>
      <c r="CDP72" s="94"/>
      <c r="CDQ72" s="94"/>
      <c r="CDR72" s="94"/>
      <c r="CDS72" s="94"/>
      <c r="CDT72" s="94"/>
      <c r="CDU72" s="94"/>
      <c r="CDV72" s="94"/>
      <c r="CDW72" s="94"/>
      <c r="CDX72" s="94"/>
      <c r="CDY72" s="94"/>
      <c r="CDZ72" s="94"/>
      <c r="CEA72" s="94"/>
      <c r="CEB72" s="94"/>
      <c r="CEC72" s="94"/>
      <c r="CED72" s="94"/>
      <c r="CEE72" s="94"/>
      <c r="CEF72" s="94"/>
      <c r="CEG72" s="94"/>
      <c r="CEH72" s="94"/>
      <c r="CEI72" s="94"/>
      <c r="CEJ72" s="94"/>
      <c r="CEK72" s="94"/>
      <c r="CEL72" s="94"/>
      <c r="CEM72" s="94"/>
      <c r="CEN72" s="94"/>
      <c r="CEO72" s="94"/>
      <c r="CEP72" s="94"/>
      <c r="CEQ72" s="94"/>
      <c r="CER72" s="94"/>
      <c r="CES72" s="94"/>
      <c r="CET72" s="94"/>
      <c r="CEU72" s="94"/>
      <c r="CEV72" s="94"/>
      <c r="CEW72" s="94"/>
      <c r="CEX72" s="94"/>
      <c r="CEY72" s="94"/>
      <c r="CEZ72" s="94"/>
      <c r="CFA72" s="94"/>
      <c r="CFB72" s="94"/>
      <c r="CFC72" s="94"/>
      <c r="CFD72" s="94"/>
      <c r="CFE72" s="94"/>
      <c r="CFF72" s="94"/>
      <c r="CFG72" s="94"/>
      <c r="CFH72" s="94"/>
      <c r="CFI72" s="94"/>
      <c r="CFJ72" s="94"/>
      <c r="CFK72" s="94"/>
      <c r="CFL72" s="94"/>
      <c r="CFM72" s="94"/>
      <c r="CFN72" s="94"/>
      <c r="CFO72" s="94"/>
      <c r="CFP72" s="94"/>
      <c r="CFQ72" s="94"/>
      <c r="CFR72" s="94"/>
      <c r="CFS72" s="94"/>
      <c r="CFT72" s="94"/>
      <c r="CFU72" s="94"/>
      <c r="CFV72" s="94"/>
      <c r="CFW72" s="94"/>
      <c r="CFX72" s="94"/>
      <c r="CFY72" s="94"/>
      <c r="CFZ72" s="94"/>
      <c r="CGA72" s="94"/>
      <c r="CGB72" s="94"/>
      <c r="CGC72" s="94"/>
      <c r="CGD72" s="94"/>
      <c r="CGE72" s="94"/>
      <c r="CGF72" s="94"/>
      <c r="CGG72" s="94"/>
      <c r="CGH72" s="94"/>
      <c r="CGI72" s="94"/>
      <c r="CGJ72" s="94"/>
      <c r="CGK72" s="94"/>
      <c r="CGL72" s="94"/>
      <c r="CGM72" s="94"/>
      <c r="CGN72" s="94"/>
      <c r="CGO72" s="94"/>
      <c r="CGP72" s="94"/>
      <c r="CGQ72" s="94"/>
      <c r="CGR72" s="94"/>
      <c r="CGS72" s="94"/>
      <c r="CGT72" s="94"/>
      <c r="CGU72" s="94"/>
      <c r="CGV72" s="94"/>
      <c r="CGW72" s="94"/>
      <c r="CGX72" s="94"/>
      <c r="CGY72" s="94"/>
      <c r="CGZ72" s="94"/>
      <c r="CHA72" s="94"/>
      <c r="CHB72" s="94"/>
      <c r="CHC72" s="94"/>
      <c r="CHD72" s="94"/>
      <c r="CHE72" s="94"/>
      <c r="CHF72" s="94"/>
      <c r="CHG72" s="94"/>
      <c r="CHH72" s="94"/>
      <c r="CHI72" s="94"/>
      <c r="CHJ72" s="94"/>
      <c r="CHK72" s="94"/>
      <c r="CHL72" s="94"/>
      <c r="CHM72" s="94"/>
      <c r="CHN72" s="94"/>
      <c r="CHO72" s="94"/>
      <c r="CHP72" s="94"/>
      <c r="CHQ72" s="94"/>
      <c r="CHR72" s="94"/>
      <c r="CHS72" s="94"/>
      <c r="CHT72" s="94"/>
      <c r="CHU72" s="94"/>
      <c r="CHV72" s="94"/>
      <c r="CHW72" s="94"/>
      <c r="CHX72" s="94"/>
      <c r="CHY72" s="94"/>
      <c r="CHZ72" s="94"/>
      <c r="CIA72" s="94"/>
      <c r="CIB72" s="94"/>
      <c r="CIC72" s="94"/>
      <c r="CID72" s="94"/>
      <c r="CIE72" s="94"/>
      <c r="CIF72" s="94"/>
      <c r="CIG72" s="94"/>
      <c r="CIH72" s="94"/>
      <c r="CII72" s="94"/>
      <c r="CIJ72" s="94"/>
      <c r="CIK72" s="94"/>
      <c r="CIL72" s="94"/>
      <c r="CIM72" s="94"/>
      <c r="CIN72" s="94"/>
      <c r="CIO72" s="94"/>
      <c r="CIP72" s="94"/>
      <c r="CIQ72" s="94"/>
      <c r="CIR72" s="94"/>
      <c r="CIS72" s="94"/>
      <c r="CIT72" s="94"/>
      <c r="CIU72" s="94"/>
      <c r="CIV72" s="94"/>
      <c r="CIW72" s="94"/>
      <c r="CIX72" s="94"/>
      <c r="CIY72" s="94"/>
      <c r="CIZ72" s="94"/>
      <c r="CJA72" s="94"/>
      <c r="CJB72" s="94"/>
      <c r="CJC72" s="94"/>
      <c r="CJD72" s="94"/>
      <c r="CJE72" s="94"/>
      <c r="CJF72" s="94"/>
      <c r="CJG72" s="94"/>
      <c r="CJH72" s="94"/>
      <c r="CJI72" s="94"/>
      <c r="CJJ72" s="94"/>
      <c r="CJK72" s="94"/>
      <c r="CJL72" s="94"/>
      <c r="CJM72" s="94"/>
      <c r="CJN72" s="94"/>
      <c r="CJO72" s="94"/>
      <c r="CJP72" s="94"/>
      <c r="CJQ72" s="94"/>
      <c r="CJR72" s="94"/>
      <c r="CJS72" s="94"/>
      <c r="CJT72" s="94"/>
      <c r="CJU72" s="94"/>
      <c r="CJV72" s="94"/>
      <c r="CJW72" s="94"/>
      <c r="CJX72" s="94"/>
      <c r="CJY72" s="94"/>
      <c r="CJZ72" s="94"/>
      <c r="CKA72" s="94"/>
      <c r="CKB72" s="94"/>
      <c r="CKC72" s="94"/>
      <c r="CKD72" s="94"/>
      <c r="CKE72" s="94"/>
      <c r="CKF72" s="94"/>
      <c r="CKG72" s="94"/>
      <c r="CKH72" s="94"/>
      <c r="CKI72" s="94"/>
      <c r="CKJ72" s="94"/>
      <c r="CKK72" s="94"/>
      <c r="CKL72" s="94"/>
      <c r="CKM72" s="94"/>
      <c r="CKN72" s="94"/>
      <c r="CKO72" s="94"/>
      <c r="CKP72" s="94"/>
      <c r="CKQ72" s="94"/>
      <c r="CKR72" s="94"/>
      <c r="CKS72" s="94"/>
      <c r="CKT72" s="94"/>
      <c r="CKU72" s="94"/>
      <c r="CKV72" s="94"/>
      <c r="CKW72" s="94"/>
      <c r="CKX72" s="94"/>
      <c r="CKY72" s="94"/>
      <c r="CKZ72" s="94"/>
      <c r="CLA72" s="94"/>
      <c r="CLB72" s="94"/>
      <c r="CLC72" s="94"/>
      <c r="CLD72" s="94"/>
      <c r="CLE72" s="94"/>
      <c r="CLF72" s="94"/>
      <c r="CLG72" s="94"/>
      <c r="CLH72" s="94"/>
      <c r="CLI72" s="94"/>
      <c r="CLJ72" s="94"/>
      <c r="CLK72" s="94"/>
      <c r="CLL72" s="94"/>
      <c r="CLM72" s="94"/>
      <c r="CLN72" s="94"/>
      <c r="CLO72" s="94"/>
      <c r="CLP72" s="94"/>
      <c r="CLQ72" s="94"/>
      <c r="CLR72" s="94"/>
      <c r="CLS72" s="94"/>
      <c r="CLT72" s="94"/>
      <c r="CLU72" s="94"/>
      <c r="CLV72" s="94"/>
      <c r="CLW72" s="94"/>
      <c r="CLX72" s="94"/>
      <c r="CLY72" s="94"/>
      <c r="CLZ72" s="94"/>
      <c r="CMA72" s="94"/>
      <c r="CMB72" s="94"/>
      <c r="CMC72" s="94"/>
      <c r="CMD72" s="94"/>
      <c r="CME72" s="94"/>
      <c r="CMF72" s="94"/>
      <c r="CMG72" s="94"/>
      <c r="CMH72" s="94"/>
      <c r="CMI72" s="94"/>
      <c r="CMJ72" s="94"/>
      <c r="CMK72" s="94"/>
      <c r="CML72" s="94"/>
      <c r="CMM72" s="94"/>
      <c r="CMN72" s="94"/>
      <c r="CMO72" s="94"/>
      <c r="CMP72" s="94"/>
      <c r="CMQ72" s="94"/>
      <c r="CMR72" s="94"/>
      <c r="CMS72" s="94"/>
      <c r="CMT72" s="94"/>
      <c r="CMU72" s="94"/>
      <c r="CMV72" s="94"/>
      <c r="CMW72" s="94"/>
      <c r="CMX72" s="94"/>
      <c r="CMY72" s="94"/>
      <c r="CMZ72" s="94"/>
      <c r="CNA72" s="94"/>
      <c r="CNB72" s="94"/>
      <c r="CNC72" s="94"/>
      <c r="CND72" s="94"/>
      <c r="CNE72" s="94"/>
      <c r="CNF72" s="94"/>
      <c r="CNG72" s="94"/>
      <c r="CNH72" s="94"/>
      <c r="CNI72" s="94"/>
      <c r="CNJ72" s="94"/>
      <c r="CNK72" s="94"/>
      <c r="CNL72" s="94"/>
      <c r="CNM72" s="94"/>
      <c r="CNN72" s="94"/>
      <c r="CNO72" s="94"/>
      <c r="CNP72" s="94"/>
      <c r="CNQ72" s="94"/>
      <c r="CNR72" s="94"/>
      <c r="CNS72" s="94"/>
      <c r="CNT72" s="94"/>
      <c r="CNU72" s="94"/>
      <c r="CNV72" s="94"/>
      <c r="CNW72" s="94"/>
      <c r="CNX72" s="94"/>
      <c r="CNY72" s="94"/>
      <c r="CNZ72" s="94"/>
      <c r="COA72" s="94"/>
      <c r="COB72" s="94"/>
      <c r="COC72" s="94"/>
      <c r="COD72" s="94"/>
      <c r="COE72" s="94"/>
      <c r="COF72" s="94"/>
      <c r="COG72" s="94"/>
      <c r="COH72" s="94"/>
      <c r="COI72" s="94"/>
      <c r="COJ72" s="94"/>
      <c r="COK72" s="94"/>
      <c r="COL72" s="94"/>
      <c r="COM72" s="94"/>
      <c r="CON72" s="94"/>
      <c r="COO72" s="94"/>
      <c r="COP72" s="94"/>
      <c r="COQ72" s="94"/>
      <c r="COR72" s="94"/>
      <c r="COS72" s="94"/>
      <c r="COT72" s="94"/>
      <c r="COU72" s="94"/>
      <c r="COV72" s="94"/>
      <c r="COW72" s="94"/>
      <c r="COX72" s="94"/>
      <c r="COY72" s="94"/>
      <c r="COZ72" s="94"/>
      <c r="CPA72" s="94"/>
      <c r="CPB72" s="94"/>
      <c r="CPC72" s="94"/>
      <c r="CPD72" s="94"/>
      <c r="CPE72" s="94"/>
      <c r="CPF72" s="94"/>
      <c r="CPG72" s="94"/>
      <c r="CPH72" s="94"/>
      <c r="CPI72" s="94"/>
      <c r="CPJ72" s="94"/>
      <c r="CPK72" s="94"/>
      <c r="CPL72" s="94"/>
      <c r="CPM72" s="94"/>
      <c r="CPN72" s="94"/>
      <c r="CPO72" s="94"/>
      <c r="CPP72" s="94"/>
      <c r="CPQ72" s="94"/>
      <c r="CPR72" s="94"/>
      <c r="CPS72" s="94"/>
      <c r="CPT72" s="94"/>
      <c r="CPU72" s="94"/>
      <c r="CPV72" s="94"/>
      <c r="CPW72" s="94"/>
      <c r="CPX72" s="94"/>
      <c r="CPY72" s="94"/>
      <c r="CPZ72" s="94"/>
      <c r="CQA72" s="94"/>
      <c r="CQB72" s="94"/>
      <c r="CQC72" s="94"/>
      <c r="CQD72" s="94"/>
      <c r="CQE72" s="94"/>
      <c r="CQF72" s="94"/>
      <c r="CQG72" s="94"/>
      <c r="CQH72" s="94"/>
      <c r="CQI72" s="94"/>
      <c r="CQJ72" s="94"/>
      <c r="CQK72" s="94"/>
      <c r="CQL72" s="94"/>
      <c r="CQM72" s="94"/>
      <c r="CQN72" s="94"/>
      <c r="CQO72" s="94"/>
      <c r="CQP72" s="94"/>
      <c r="CQQ72" s="94"/>
      <c r="CQR72" s="94"/>
      <c r="CQS72" s="94"/>
      <c r="CQT72" s="94"/>
      <c r="CQU72" s="94"/>
      <c r="CQV72" s="94"/>
      <c r="CQW72" s="94"/>
      <c r="CQX72" s="94"/>
      <c r="CQY72" s="94"/>
      <c r="CQZ72" s="94"/>
      <c r="CRA72" s="94"/>
      <c r="CRB72" s="94"/>
      <c r="CRC72" s="94"/>
      <c r="CRD72" s="94"/>
      <c r="CRE72" s="94"/>
      <c r="CRF72" s="94"/>
      <c r="CRG72" s="94"/>
      <c r="CRH72" s="94"/>
      <c r="CRI72" s="94"/>
      <c r="CRJ72" s="94"/>
      <c r="CRK72" s="94"/>
      <c r="CRL72" s="94"/>
      <c r="CRM72" s="94"/>
      <c r="CRN72" s="94"/>
      <c r="CRO72" s="94"/>
      <c r="CRP72" s="94"/>
      <c r="CRQ72" s="94"/>
      <c r="CRR72" s="94"/>
      <c r="CRS72" s="94"/>
      <c r="CRT72" s="94"/>
      <c r="CRU72" s="94"/>
      <c r="CRV72" s="94"/>
      <c r="CRW72" s="94"/>
      <c r="CRX72" s="94"/>
      <c r="CRY72" s="94"/>
      <c r="CRZ72" s="94"/>
      <c r="CSA72" s="94"/>
      <c r="CSB72" s="94"/>
      <c r="CSC72" s="94"/>
      <c r="CSD72" s="94"/>
      <c r="CSE72" s="94"/>
      <c r="CSF72" s="94"/>
      <c r="CSG72" s="94"/>
      <c r="CSH72" s="94"/>
      <c r="CSI72" s="94"/>
      <c r="CSJ72" s="94"/>
      <c r="CSK72" s="94"/>
      <c r="CSL72" s="94"/>
      <c r="CSM72" s="94"/>
      <c r="CSN72" s="94"/>
      <c r="CSO72" s="94"/>
      <c r="CSP72" s="94"/>
      <c r="CSQ72" s="94"/>
      <c r="CSR72" s="94"/>
      <c r="CSS72" s="94"/>
      <c r="CST72" s="94"/>
      <c r="CSU72" s="94"/>
      <c r="CSV72" s="94"/>
      <c r="CSW72" s="94"/>
      <c r="CSX72" s="94"/>
      <c r="CSY72" s="94"/>
      <c r="CSZ72" s="94"/>
      <c r="CTA72" s="94"/>
      <c r="CTB72" s="94"/>
      <c r="CTC72" s="94"/>
      <c r="CTD72" s="94"/>
      <c r="CTE72" s="94"/>
      <c r="CTF72" s="94"/>
      <c r="CTG72" s="94"/>
      <c r="CTH72" s="94"/>
      <c r="CTI72" s="94"/>
      <c r="CTJ72" s="94"/>
      <c r="CTK72" s="94"/>
      <c r="CTL72" s="94"/>
      <c r="CTM72" s="94"/>
      <c r="CTN72" s="94"/>
      <c r="CTO72" s="94"/>
      <c r="CTP72" s="94"/>
      <c r="CTQ72" s="94"/>
      <c r="CTR72" s="94"/>
      <c r="CTS72" s="94"/>
      <c r="CTT72" s="94"/>
      <c r="CTU72" s="94"/>
      <c r="CTV72" s="94"/>
      <c r="CTW72" s="94"/>
      <c r="CTX72" s="94"/>
      <c r="CTY72" s="94"/>
      <c r="CTZ72" s="94"/>
      <c r="CUA72" s="94"/>
      <c r="CUB72" s="94"/>
      <c r="CUC72" s="94"/>
      <c r="CUD72" s="94"/>
      <c r="CUE72" s="94"/>
      <c r="CUF72" s="94"/>
      <c r="CUG72" s="94"/>
      <c r="CUH72" s="94"/>
      <c r="CUI72" s="94"/>
      <c r="CUJ72" s="94"/>
      <c r="CUK72" s="94"/>
      <c r="CUL72" s="94"/>
      <c r="CUM72" s="94"/>
      <c r="CUN72" s="94"/>
      <c r="CUO72" s="94"/>
      <c r="CUP72" s="94"/>
      <c r="CUQ72" s="94"/>
      <c r="CUR72" s="94"/>
      <c r="CUS72" s="94"/>
      <c r="CUT72" s="94"/>
      <c r="CUU72" s="94"/>
      <c r="CUV72" s="94"/>
      <c r="CUW72" s="94"/>
      <c r="CUX72" s="94"/>
      <c r="CUY72" s="94"/>
      <c r="CUZ72" s="94"/>
      <c r="CVA72" s="94"/>
      <c r="CVB72" s="94"/>
      <c r="CVC72" s="94"/>
      <c r="CVD72" s="94"/>
      <c r="CVE72" s="94"/>
      <c r="CVF72" s="94"/>
      <c r="CVG72" s="94"/>
      <c r="CVH72" s="94"/>
      <c r="CVI72" s="94"/>
      <c r="CVJ72" s="94"/>
      <c r="CVK72" s="94"/>
      <c r="CVL72" s="94"/>
      <c r="CVM72" s="94"/>
      <c r="CVN72" s="94"/>
      <c r="CVO72" s="94"/>
      <c r="CVP72" s="94"/>
      <c r="CVQ72" s="94"/>
      <c r="CVR72" s="94"/>
      <c r="CVS72" s="94"/>
      <c r="CVT72" s="94"/>
      <c r="CVU72" s="94"/>
      <c r="CVV72" s="94"/>
      <c r="CVW72" s="94"/>
      <c r="CVX72" s="94"/>
      <c r="CVY72" s="94"/>
      <c r="CVZ72" s="94"/>
      <c r="CWA72" s="94"/>
      <c r="CWB72" s="94"/>
      <c r="CWC72" s="94"/>
      <c r="CWD72" s="94"/>
      <c r="CWE72" s="94"/>
      <c r="CWF72" s="94"/>
      <c r="CWG72" s="94"/>
      <c r="CWH72" s="94"/>
      <c r="CWI72" s="94"/>
      <c r="CWJ72" s="94"/>
      <c r="CWK72" s="94"/>
      <c r="CWL72" s="94"/>
      <c r="CWM72" s="94"/>
      <c r="CWN72" s="94"/>
      <c r="CWO72" s="94"/>
      <c r="CWP72" s="94"/>
      <c r="CWQ72" s="94"/>
      <c r="CWR72" s="94"/>
      <c r="CWS72" s="94"/>
      <c r="CWT72" s="94"/>
      <c r="CWU72" s="94"/>
      <c r="CWV72" s="94"/>
      <c r="CWW72" s="94"/>
      <c r="CWX72" s="94"/>
      <c r="CWY72" s="94"/>
      <c r="CWZ72" s="94"/>
      <c r="CXA72" s="94"/>
      <c r="CXB72" s="94"/>
      <c r="CXC72" s="94"/>
      <c r="CXD72" s="94"/>
      <c r="CXE72" s="94"/>
      <c r="CXF72" s="94"/>
      <c r="CXG72" s="94"/>
      <c r="CXH72" s="94"/>
      <c r="CXI72" s="94"/>
      <c r="CXJ72" s="94"/>
      <c r="CXK72" s="94"/>
      <c r="CXL72" s="94"/>
      <c r="CXM72" s="94"/>
      <c r="CXN72" s="94"/>
      <c r="CXO72" s="94"/>
      <c r="CXP72" s="94"/>
      <c r="CXQ72" s="94"/>
      <c r="CXR72" s="94"/>
      <c r="CXS72" s="94"/>
      <c r="CXT72" s="94"/>
      <c r="CXU72" s="94"/>
      <c r="CXV72" s="94"/>
      <c r="CXW72" s="94"/>
      <c r="CXX72" s="94"/>
      <c r="CXY72" s="94"/>
      <c r="CXZ72" s="94"/>
      <c r="CYA72" s="94"/>
      <c r="CYB72" s="94"/>
      <c r="CYC72" s="94"/>
      <c r="CYD72" s="94"/>
      <c r="CYE72" s="94"/>
      <c r="CYF72" s="94"/>
      <c r="CYG72" s="94"/>
      <c r="CYH72" s="94"/>
      <c r="CYI72" s="94"/>
      <c r="CYJ72" s="94"/>
      <c r="CYK72" s="94"/>
      <c r="CYL72" s="94"/>
      <c r="CYM72" s="94"/>
      <c r="CYN72" s="94"/>
      <c r="CYO72" s="94"/>
      <c r="CYP72" s="94"/>
      <c r="CYQ72" s="94"/>
      <c r="CYR72" s="94"/>
      <c r="CYS72" s="94"/>
      <c r="CYT72" s="94"/>
      <c r="CYU72" s="94"/>
      <c r="CYV72" s="94"/>
      <c r="CYW72" s="94"/>
      <c r="CYX72" s="94"/>
      <c r="CYY72" s="94"/>
      <c r="CYZ72" s="94"/>
      <c r="CZA72" s="94"/>
      <c r="CZB72" s="94"/>
      <c r="CZC72" s="94"/>
      <c r="CZD72" s="94"/>
      <c r="CZE72" s="94"/>
      <c r="CZF72" s="94"/>
      <c r="CZG72" s="94"/>
      <c r="CZH72" s="94"/>
      <c r="CZI72" s="94"/>
      <c r="CZJ72" s="94"/>
      <c r="CZK72" s="94"/>
      <c r="CZL72" s="94"/>
      <c r="CZM72" s="94"/>
      <c r="CZN72" s="94"/>
      <c r="CZO72" s="94"/>
      <c r="CZP72" s="94"/>
      <c r="CZQ72" s="94"/>
      <c r="CZR72" s="94"/>
      <c r="CZS72" s="94"/>
      <c r="CZT72" s="94"/>
      <c r="CZU72" s="94"/>
      <c r="CZV72" s="94"/>
      <c r="CZW72" s="94"/>
      <c r="CZX72" s="94"/>
      <c r="CZY72" s="94"/>
      <c r="CZZ72" s="94"/>
      <c r="DAA72" s="94"/>
      <c r="DAB72" s="94"/>
      <c r="DAC72" s="94"/>
      <c r="DAD72" s="94"/>
      <c r="DAE72" s="94"/>
      <c r="DAF72" s="94"/>
      <c r="DAG72" s="94"/>
      <c r="DAH72" s="94"/>
      <c r="DAI72" s="94"/>
      <c r="DAJ72" s="94"/>
      <c r="DAK72" s="94"/>
      <c r="DAL72" s="94"/>
      <c r="DAM72" s="94"/>
      <c r="DAN72" s="94"/>
      <c r="DAO72" s="94"/>
      <c r="DAP72" s="94"/>
      <c r="DAQ72" s="94"/>
      <c r="DAR72" s="94"/>
      <c r="DAS72" s="94"/>
      <c r="DAT72" s="94"/>
      <c r="DAU72" s="94"/>
      <c r="DAV72" s="94"/>
      <c r="DAW72" s="94"/>
      <c r="DAX72" s="94"/>
      <c r="DAY72" s="94"/>
      <c r="DAZ72" s="94"/>
      <c r="DBA72" s="94"/>
      <c r="DBB72" s="94"/>
      <c r="DBC72" s="94"/>
      <c r="DBD72" s="94"/>
      <c r="DBE72" s="94"/>
      <c r="DBF72" s="94"/>
      <c r="DBG72" s="94"/>
      <c r="DBH72" s="94"/>
      <c r="DBI72" s="94"/>
      <c r="DBJ72" s="94"/>
      <c r="DBK72" s="94"/>
      <c r="DBL72" s="94"/>
      <c r="DBM72" s="94"/>
      <c r="DBN72" s="94"/>
      <c r="DBO72" s="94"/>
      <c r="DBP72" s="94"/>
      <c r="DBQ72" s="94"/>
      <c r="DBR72" s="94"/>
      <c r="DBS72" s="94"/>
      <c r="DBT72" s="94"/>
      <c r="DBU72" s="94"/>
      <c r="DBV72" s="94"/>
      <c r="DBW72" s="94"/>
      <c r="DBX72" s="94"/>
      <c r="DBY72" s="94"/>
      <c r="DBZ72" s="94"/>
      <c r="DCA72" s="94"/>
      <c r="DCB72" s="94"/>
      <c r="DCC72" s="94"/>
      <c r="DCD72" s="94"/>
      <c r="DCE72" s="94"/>
      <c r="DCF72" s="94"/>
      <c r="DCG72" s="94"/>
      <c r="DCH72" s="94"/>
      <c r="DCI72" s="94"/>
      <c r="DCJ72" s="94"/>
      <c r="DCK72" s="94"/>
      <c r="DCL72" s="94"/>
      <c r="DCM72" s="94"/>
      <c r="DCN72" s="94"/>
      <c r="DCO72" s="94"/>
      <c r="DCP72" s="94"/>
      <c r="DCQ72" s="94"/>
      <c r="DCR72" s="94"/>
      <c r="DCS72" s="94"/>
      <c r="DCT72" s="94"/>
      <c r="DCU72" s="94"/>
      <c r="DCV72" s="94"/>
      <c r="DCW72" s="94"/>
      <c r="DCX72" s="94"/>
      <c r="DCY72" s="94"/>
      <c r="DCZ72" s="94"/>
      <c r="DDA72" s="94"/>
      <c r="DDB72" s="94"/>
      <c r="DDC72" s="94"/>
      <c r="DDD72" s="94"/>
      <c r="DDE72" s="94"/>
      <c r="DDF72" s="94"/>
      <c r="DDG72" s="94"/>
      <c r="DDH72" s="94"/>
      <c r="DDI72" s="94"/>
      <c r="DDJ72" s="94"/>
      <c r="DDK72" s="94"/>
      <c r="DDL72" s="94"/>
      <c r="DDM72" s="94"/>
      <c r="DDN72" s="94"/>
      <c r="DDO72" s="94"/>
      <c r="DDP72" s="94"/>
      <c r="DDQ72" s="94"/>
      <c r="DDR72" s="94"/>
      <c r="DDS72" s="94"/>
      <c r="DDT72" s="94"/>
      <c r="DDU72" s="94"/>
      <c r="DDV72" s="94"/>
      <c r="DDW72" s="94"/>
      <c r="DDX72" s="94"/>
      <c r="DDY72" s="94"/>
      <c r="DDZ72" s="94"/>
      <c r="DEA72" s="94"/>
      <c r="DEB72" s="94"/>
      <c r="DEC72" s="94"/>
      <c r="DED72" s="94"/>
      <c r="DEE72" s="94"/>
      <c r="DEF72" s="94"/>
      <c r="DEG72" s="94"/>
      <c r="DEH72" s="94"/>
      <c r="DEI72" s="94"/>
      <c r="DEJ72" s="94"/>
      <c r="DEK72" s="94"/>
      <c r="DEL72" s="94"/>
      <c r="DEM72" s="94"/>
      <c r="DEN72" s="94"/>
      <c r="DEO72" s="94"/>
      <c r="DEP72" s="94"/>
      <c r="DEQ72" s="94"/>
      <c r="DER72" s="94"/>
      <c r="DES72" s="94"/>
      <c r="DET72" s="94"/>
      <c r="DEU72" s="94"/>
      <c r="DEV72" s="94"/>
      <c r="DEW72" s="94"/>
      <c r="DEX72" s="94"/>
      <c r="DEY72" s="94"/>
      <c r="DEZ72" s="94"/>
      <c r="DFA72" s="94"/>
      <c r="DFB72" s="94"/>
      <c r="DFC72" s="94"/>
      <c r="DFD72" s="94"/>
      <c r="DFE72" s="94"/>
      <c r="DFF72" s="94"/>
      <c r="DFG72" s="94"/>
      <c r="DFH72" s="94"/>
      <c r="DFI72" s="94"/>
      <c r="DFJ72" s="94"/>
      <c r="DFK72" s="94"/>
      <c r="DFL72" s="94"/>
      <c r="DFM72" s="94"/>
      <c r="DFN72" s="94"/>
      <c r="DFO72" s="94"/>
      <c r="DFP72" s="94"/>
      <c r="DFQ72" s="94"/>
      <c r="DFR72" s="94"/>
      <c r="DFS72" s="94"/>
      <c r="DFT72" s="94"/>
      <c r="DFU72" s="94"/>
      <c r="DFV72" s="94"/>
      <c r="DFW72" s="94"/>
      <c r="DFX72" s="94"/>
      <c r="DFY72" s="94"/>
      <c r="DFZ72" s="94"/>
      <c r="DGA72" s="94"/>
      <c r="DGB72" s="94"/>
      <c r="DGC72" s="94"/>
      <c r="DGD72" s="94"/>
      <c r="DGE72" s="94"/>
      <c r="DGF72" s="94"/>
      <c r="DGG72" s="94"/>
      <c r="DGH72" s="94"/>
      <c r="DGI72" s="94"/>
      <c r="DGJ72" s="94"/>
      <c r="DGK72" s="94"/>
      <c r="DGL72" s="94"/>
      <c r="DGM72" s="94"/>
      <c r="DGN72" s="94"/>
      <c r="DGO72" s="94"/>
      <c r="DGP72" s="94"/>
      <c r="DGQ72" s="94"/>
      <c r="DGR72" s="94"/>
      <c r="DGS72" s="94"/>
      <c r="DGT72" s="94"/>
      <c r="DGU72" s="94"/>
      <c r="DGV72" s="94"/>
      <c r="DGW72" s="94"/>
      <c r="DGX72" s="94"/>
      <c r="DGY72" s="94"/>
      <c r="DGZ72" s="94"/>
      <c r="DHA72" s="94"/>
      <c r="DHB72" s="94"/>
      <c r="DHC72" s="94"/>
      <c r="DHD72" s="94"/>
      <c r="DHE72" s="94"/>
      <c r="DHF72" s="94"/>
      <c r="DHG72" s="94"/>
      <c r="DHH72" s="94"/>
      <c r="DHI72" s="94"/>
      <c r="DHJ72" s="94"/>
      <c r="DHK72" s="94"/>
      <c r="DHL72" s="94"/>
      <c r="DHM72" s="94"/>
      <c r="DHN72" s="94"/>
      <c r="DHO72" s="94"/>
      <c r="DHP72" s="94"/>
      <c r="DHQ72" s="94"/>
      <c r="DHR72" s="94"/>
      <c r="DHS72" s="94"/>
      <c r="DHT72" s="94"/>
      <c r="DHU72" s="94"/>
      <c r="DHV72" s="94"/>
      <c r="DHW72" s="94"/>
      <c r="DHX72" s="94"/>
      <c r="DHY72" s="94"/>
      <c r="DHZ72" s="94"/>
      <c r="DIA72" s="94"/>
      <c r="DIB72" s="94"/>
      <c r="DIC72" s="94"/>
      <c r="DID72" s="94"/>
      <c r="DIE72" s="94"/>
      <c r="DIF72" s="94"/>
      <c r="DIG72" s="94"/>
      <c r="DIH72" s="94"/>
      <c r="DII72" s="94"/>
      <c r="DIJ72" s="94"/>
      <c r="DIK72" s="94"/>
      <c r="DIL72" s="94"/>
      <c r="DIM72" s="94"/>
      <c r="DIN72" s="94"/>
      <c r="DIO72" s="94"/>
      <c r="DIP72" s="94"/>
      <c r="DIQ72" s="94"/>
      <c r="DIR72" s="94"/>
      <c r="DIS72" s="94"/>
      <c r="DIT72" s="94"/>
      <c r="DIU72" s="94"/>
      <c r="DIV72" s="94"/>
      <c r="DIW72" s="94"/>
      <c r="DIX72" s="94"/>
      <c r="DIY72" s="94"/>
      <c r="DIZ72" s="94"/>
      <c r="DJA72" s="94"/>
      <c r="DJB72" s="94"/>
      <c r="DJC72" s="94"/>
      <c r="DJD72" s="94"/>
      <c r="DJE72" s="94"/>
      <c r="DJF72" s="94"/>
      <c r="DJG72" s="94"/>
      <c r="DJH72" s="94"/>
      <c r="DJI72" s="94"/>
      <c r="DJJ72" s="94"/>
      <c r="DJK72" s="94"/>
      <c r="DJL72" s="94"/>
      <c r="DJM72" s="94"/>
      <c r="DJN72" s="94"/>
      <c r="DJO72" s="94"/>
      <c r="DJP72" s="94"/>
      <c r="DJQ72" s="94"/>
      <c r="DJR72" s="94"/>
      <c r="DJS72" s="94"/>
      <c r="DJT72" s="94"/>
      <c r="DJU72" s="94"/>
      <c r="DJV72" s="94"/>
      <c r="DJW72" s="94"/>
      <c r="DJX72" s="94"/>
      <c r="DJY72" s="94"/>
      <c r="DJZ72" s="94"/>
      <c r="DKA72" s="94"/>
      <c r="DKB72" s="94"/>
      <c r="DKC72" s="94"/>
      <c r="DKD72" s="94"/>
      <c r="DKE72" s="94"/>
      <c r="DKF72" s="94"/>
      <c r="DKG72" s="94"/>
      <c r="DKH72" s="94"/>
      <c r="DKI72" s="94"/>
      <c r="DKJ72" s="94"/>
      <c r="DKK72" s="94"/>
      <c r="DKL72" s="94"/>
      <c r="DKM72" s="94"/>
      <c r="DKN72" s="94"/>
      <c r="DKO72" s="94"/>
      <c r="DKP72" s="94"/>
      <c r="DKQ72" s="94"/>
      <c r="DKR72" s="94"/>
      <c r="DKS72" s="94"/>
      <c r="DKT72" s="94"/>
      <c r="DKU72" s="94"/>
      <c r="DKV72" s="94"/>
      <c r="DKW72" s="94"/>
      <c r="DKX72" s="94"/>
      <c r="DKY72" s="94"/>
      <c r="DKZ72" s="94"/>
      <c r="DLA72" s="94"/>
      <c r="DLB72" s="94"/>
      <c r="DLC72" s="94"/>
      <c r="DLD72" s="94"/>
      <c r="DLE72" s="94"/>
      <c r="DLF72" s="94"/>
      <c r="DLG72" s="94"/>
      <c r="DLH72" s="94"/>
      <c r="DLI72" s="94"/>
      <c r="DLJ72" s="94"/>
      <c r="DLK72" s="94"/>
      <c r="DLL72" s="94"/>
      <c r="DLM72" s="94"/>
      <c r="DLN72" s="94"/>
      <c r="DLO72" s="94"/>
      <c r="DLP72" s="94"/>
      <c r="DLQ72" s="94"/>
      <c r="DLR72" s="94"/>
      <c r="DLS72" s="94"/>
      <c r="DLT72" s="94"/>
      <c r="DLU72" s="94"/>
      <c r="DLV72" s="94"/>
      <c r="DLW72" s="94"/>
      <c r="DLX72" s="94"/>
      <c r="DLY72" s="94"/>
      <c r="DLZ72" s="94"/>
      <c r="DMA72" s="94"/>
      <c r="DMB72" s="94"/>
      <c r="DMC72" s="94"/>
      <c r="DMD72" s="94"/>
      <c r="DME72" s="94"/>
      <c r="DMF72" s="94"/>
      <c r="DMG72" s="94"/>
      <c r="DMH72" s="94"/>
      <c r="DMI72" s="94"/>
      <c r="DMJ72" s="94"/>
      <c r="DMK72" s="94"/>
      <c r="DML72" s="94"/>
      <c r="DMM72" s="94"/>
      <c r="DMN72" s="94"/>
      <c r="DMO72" s="94"/>
      <c r="DMP72" s="94"/>
      <c r="DMQ72" s="94"/>
      <c r="DMR72" s="94"/>
      <c r="DMS72" s="94"/>
      <c r="DMT72" s="94"/>
      <c r="DMU72" s="94"/>
      <c r="DMV72" s="94"/>
      <c r="DMW72" s="94"/>
      <c r="DMX72" s="94"/>
      <c r="DMY72" s="94"/>
      <c r="DMZ72" s="94"/>
      <c r="DNA72" s="94"/>
      <c r="DNB72" s="94"/>
      <c r="DNC72" s="94"/>
      <c r="DND72" s="94"/>
      <c r="DNE72" s="94"/>
      <c r="DNF72" s="94"/>
      <c r="DNG72" s="94"/>
      <c r="DNH72" s="94"/>
      <c r="DNI72" s="94"/>
      <c r="DNJ72" s="94"/>
      <c r="DNK72" s="94"/>
      <c r="DNL72" s="94"/>
      <c r="DNM72" s="94"/>
      <c r="DNN72" s="94"/>
      <c r="DNO72" s="94"/>
      <c r="DNP72" s="94"/>
      <c r="DNQ72" s="94"/>
      <c r="DNR72" s="94"/>
      <c r="DNS72" s="94"/>
      <c r="DNT72" s="94"/>
      <c r="DNU72" s="94"/>
      <c r="DNV72" s="94"/>
      <c r="DNW72" s="94"/>
      <c r="DNX72" s="94"/>
      <c r="DNY72" s="94"/>
      <c r="DNZ72" s="94"/>
      <c r="DOA72" s="94"/>
      <c r="DOB72" s="94"/>
      <c r="DOC72" s="94"/>
      <c r="DOD72" s="94"/>
      <c r="DOE72" s="94"/>
      <c r="DOF72" s="94"/>
      <c r="DOG72" s="94"/>
      <c r="DOH72" s="94"/>
      <c r="DOI72" s="94"/>
      <c r="DOJ72" s="94"/>
      <c r="DOK72" s="94"/>
      <c r="DOL72" s="94"/>
      <c r="DOM72" s="94"/>
      <c r="DON72" s="94"/>
      <c r="DOO72" s="94"/>
      <c r="DOP72" s="94"/>
      <c r="DOQ72" s="94"/>
      <c r="DOR72" s="94"/>
      <c r="DOS72" s="94"/>
      <c r="DOT72" s="94"/>
      <c r="DOU72" s="94"/>
      <c r="DOV72" s="94"/>
      <c r="DOW72" s="94"/>
      <c r="DOX72" s="94"/>
      <c r="DOY72" s="94"/>
      <c r="DOZ72" s="94"/>
      <c r="DPA72" s="94"/>
      <c r="DPB72" s="94"/>
      <c r="DPC72" s="94"/>
      <c r="DPD72" s="94"/>
      <c r="DPE72" s="94"/>
      <c r="DPF72" s="94"/>
      <c r="DPG72" s="94"/>
      <c r="DPH72" s="94"/>
      <c r="DPI72" s="94"/>
      <c r="DPJ72" s="94"/>
      <c r="DPK72" s="94"/>
      <c r="DPL72" s="94"/>
      <c r="DPM72" s="94"/>
      <c r="DPN72" s="94"/>
      <c r="DPO72" s="94"/>
      <c r="DPP72" s="94"/>
      <c r="DPQ72" s="94"/>
      <c r="DPR72" s="94"/>
      <c r="DPS72" s="94"/>
      <c r="DPT72" s="94"/>
      <c r="DPU72" s="94"/>
      <c r="DPV72" s="94"/>
      <c r="DPW72" s="94"/>
      <c r="DPX72" s="94"/>
      <c r="DPY72" s="94"/>
      <c r="DPZ72" s="94"/>
      <c r="DQA72" s="94"/>
      <c r="DQB72" s="94"/>
      <c r="DQC72" s="94"/>
      <c r="DQD72" s="94"/>
      <c r="DQE72" s="94"/>
      <c r="DQF72" s="94"/>
      <c r="DQG72" s="94"/>
      <c r="DQH72" s="94"/>
      <c r="DQI72" s="94"/>
      <c r="DQJ72" s="94"/>
      <c r="DQK72" s="94"/>
      <c r="DQL72" s="94"/>
      <c r="DQM72" s="94"/>
      <c r="DQN72" s="94"/>
      <c r="DQO72" s="94"/>
      <c r="DQP72" s="94"/>
      <c r="DQQ72" s="94"/>
      <c r="DQR72" s="94"/>
      <c r="DQS72" s="94"/>
      <c r="DQT72" s="94"/>
      <c r="DQU72" s="94"/>
      <c r="DQV72" s="94"/>
      <c r="DQW72" s="94"/>
      <c r="DQX72" s="94"/>
      <c r="DQY72" s="94"/>
      <c r="DQZ72" s="94"/>
      <c r="DRA72" s="94"/>
      <c r="DRB72" s="94"/>
      <c r="DRC72" s="94"/>
      <c r="DRD72" s="94"/>
      <c r="DRE72" s="94"/>
      <c r="DRF72" s="94"/>
      <c r="DRG72" s="94"/>
      <c r="DRH72" s="94"/>
      <c r="DRI72" s="94"/>
      <c r="DRJ72" s="94"/>
      <c r="DRK72" s="94"/>
      <c r="DRL72" s="94"/>
      <c r="DRM72" s="94"/>
      <c r="DRN72" s="94"/>
      <c r="DRO72" s="94"/>
      <c r="DRP72" s="94"/>
      <c r="DRQ72" s="94"/>
      <c r="DRR72" s="94"/>
      <c r="DRS72" s="94"/>
      <c r="DRT72" s="94"/>
      <c r="DRU72" s="94"/>
      <c r="DRV72" s="94"/>
      <c r="DRW72" s="94"/>
      <c r="DRX72" s="94"/>
      <c r="DRY72" s="94"/>
      <c r="DRZ72" s="94"/>
      <c r="DSA72" s="94"/>
      <c r="DSB72" s="94"/>
      <c r="DSC72" s="94"/>
      <c r="DSD72" s="94"/>
      <c r="DSE72" s="94"/>
      <c r="DSF72" s="94"/>
      <c r="DSG72" s="94"/>
      <c r="DSH72" s="94"/>
      <c r="DSI72" s="94"/>
      <c r="DSJ72" s="94"/>
      <c r="DSK72" s="94"/>
      <c r="DSL72" s="94"/>
      <c r="DSM72" s="94"/>
      <c r="DSN72" s="94"/>
      <c r="DSO72" s="94"/>
      <c r="DSP72" s="94"/>
      <c r="DSQ72" s="94"/>
      <c r="DSR72" s="94"/>
      <c r="DSS72" s="94"/>
      <c r="DST72" s="94"/>
      <c r="DSU72" s="94"/>
      <c r="DSV72" s="94"/>
      <c r="DSW72" s="94"/>
      <c r="DSX72" s="94"/>
      <c r="DSY72" s="94"/>
      <c r="DSZ72" s="94"/>
      <c r="DTA72" s="94"/>
      <c r="DTB72" s="94"/>
      <c r="DTC72" s="94"/>
      <c r="DTD72" s="94"/>
      <c r="DTE72" s="94"/>
      <c r="DTF72" s="94"/>
      <c r="DTG72" s="94"/>
      <c r="DTH72" s="94"/>
      <c r="DTI72" s="94"/>
      <c r="DTJ72" s="94"/>
      <c r="DTK72" s="94"/>
      <c r="DTL72" s="94"/>
      <c r="DTM72" s="94"/>
      <c r="DTN72" s="94"/>
      <c r="DTO72" s="94"/>
      <c r="DTP72" s="94"/>
      <c r="DTQ72" s="94"/>
      <c r="DTR72" s="94"/>
      <c r="DTS72" s="94"/>
      <c r="DTT72" s="94"/>
      <c r="DTU72" s="94"/>
      <c r="DTV72" s="94"/>
      <c r="DTW72" s="94"/>
      <c r="DTX72" s="94"/>
      <c r="DTY72" s="94"/>
      <c r="DTZ72" s="94"/>
      <c r="DUA72" s="94"/>
      <c r="DUB72" s="94"/>
      <c r="DUC72" s="94"/>
      <c r="DUD72" s="94"/>
      <c r="DUE72" s="94"/>
      <c r="DUF72" s="94"/>
      <c r="DUG72" s="94"/>
      <c r="DUH72" s="94"/>
      <c r="DUI72" s="94"/>
      <c r="DUJ72" s="94"/>
      <c r="DUK72" s="94"/>
      <c r="DUL72" s="94"/>
      <c r="DUM72" s="94"/>
      <c r="DUN72" s="94"/>
      <c r="DUO72" s="94"/>
      <c r="DUP72" s="94"/>
      <c r="DUQ72" s="94"/>
      <c r="DUR72" s="94"/>
      <c r="DUS72" s="94"/>
      <c r="DUT72" s="94"/>
      <c r="DUU72" s="94"/>
      <c r="DUV72" s="94"/>
      <c r="DUW72" s="94"/>
      <c r="DUX72" s="94"/>
      <c r="DUY72" s="94"/>
      <c r="DUZ72" s="94"/>
      <c r="DVA72" s="94"/>
      <c r="DVB72" s="94"/>
      <c r="DVC72" s="94"/>
      <c r="DVD72" s="94"/>
      <c r="DVE72" s="94"/>
      <c r="DVF72" s="94"/>
      <c r="DVG72" s="94"/>
      <c r="DVH72" s="94"/>
      <c r="DVI72" s="94"/>
      <c r="DVJ72" s="94"/>
      <c r="DVK72" s="94"/>
      <c r="DVL72" s="94"/>
      <c r="DVM72" s="94"/>
      <c r="DVN72" s="94"/>
      <c r="DVO72" s="94"/>
      <c r="DVP72" s="94"/>
      <c r="DVQ72" s="94"/>
      <c r="DVR72" s="94"/>
      <c r="DVS72" s="94"/>
      <c r="DVT72" s="94"/>
      <c r="DVU72" s="94"/>
      <c r="DVV72" s="94"/>
      <c r="DVW72" s="94"/>
      <c r="DVX72" s="94"/>
      <c r="DVY72" s="94"/>
      <c r="DVZ72" s="94"/>
      <c r="DWA72" s="94"/>
      <c r="DWB72" s="94"/>
      <c r="DWC72" s="94"/>
      <c r="DWD72" s="94"/>
      <c r="DWE72" s="94"/>
      <c r="DWF72" s="94"/>
      <c r="DWG72" s="94"/>
      <c r="DWH72" s="94"/>
      <c r="DWI72" s="94"/>
      <c r="DWJ72" s="94"/>
      <c r="DWK72" s="94"/>
      <c r="DWL72" s="94"/>
      <c r="DWM72" s="94"/>
      <c r="DWN72" s="94"/>
      <c r="DWO72" s="94"/>
      <c r="DWP72" s="94"/>
      <c r="DWQ72" s="94"/>
      <c r="DWR72" s="94"/>
      <c r="DWS72" s="94"/>
      <c r="DWT72" s="94"/>
      <c r="DWU72" s="94"/>
      <c r="DWV72" s="94"/>
      <c r="DWW72" s="94"/>
      <c r="DWX72" s="94"/>
      <c r="DWY72" s="94"/>
      <c r="DWZ72" s="94"/>
      <c r="DXA72" s="94"/>
      <c r="DXB72" s="94"/>
      <c r="DXC72" s="94"/>
      <c r="DXD72" s="94"/>
      <c r="DXE72" s="94"/>
      <c r="DXF72" s="94"/>
      <c r="DXG72" s="94"/>
      <c r="DXH72" s="94"/>
      <c r="DXI72" s="94"/>
      <c r="DXJ72" s="94"/>
      <c r="DXK72" s="94"/>
      <c r="DXL72" s="94"/>
      <c r="DXM72" s="94"/>
      <c r="DXN72" s="94"/>
      <c r="DXO72" s="94"/>
      <c r="DXP72" s="94"/>
      <c r="DXQ72" s="94"/>
      <c r="DXR72" s="94"/>
      <c r="DXS72" s="94"/>
      <c r="DXT72" s="94"/>
      <c r="DXU72" s="94"/>
      <c r="DXV72" s="94"/>
      <c r="DXW72" s="94"/>
      <c r="DXX72" s="94"/>
      <c r="DXY72" s="94"/>
      <c r="DXZ72" s="94"/>
      <c r="DYA72" s="94"/>
      <c r="DYB72" s="94"/>
      <c r="DYC72" s="94"/>
      <c r="DYD72" s="94"/>
      <c r="DYE72" s="94"/>
      <c r="DYF72" s="94"/>
      <c r="DYG72" s="94"/>
      <c r="DYH72" s="94"/>
      <c r="DYI72" s="94"/>
      <c r="DYJ72" s="94"/>
      <c r="DYK72" s="94"/>
      <c r="DYL72" s="94"/>
      <c r="DYM72" s="94"/>
      <c r="DYN72" s="94"/>
      <c r="DYO72" s="94"/>
      <c r="DYP72" s="94"/>
      <c r="DYQ72" s="94"/>
      <c r="DYR72" s="94"/>
      <c r="DYS72" s="94"/>
      <c r="DYT72" s="94"/>
      <c r="DYU72" s="94"/>
      <c r="DYV72" s="94"/>
      <c r="DYW72" s="94"/>
      <c r="DYX72" s="94"/>
      <c r="DYY72" s="94"/>
      <c r="DYZ72" s="94"/>
      <c r="DZA72" s="94"/>
      <c r="DZB72" s="94"/>
      <c r="DZC72" s="94"/>
      <c r="DZD72" s="94"/>
      <c r="DZE72" s="94"/>
      <c r="DZF72" s="94"/>
      <c r="DZG72" s="94"/>
      <c r="DZH72" s="94"/>
      <c r="DZI72" s="94"/>
      <c r="DZJ72" s="94"/>
      <c r="DZK72" s="94"/>
      <c r="DZL72" s="94"/>
      <c r="DZM72" s="94"/>
      <c r="DZN72" s="94"/>
      <c r="DZO72" s="94"/>
      <c r="DZP72" s="94"/>
      <c r="DZQ72" s="94"/>
      <c r="DZR72" s="94"/>
      <c r="DZS72" s="94"/>
      <c r="DZT72" s="94"/>
      <c r="DZU72" s="94"/>
      <c r="DZV72" s="94"/>
      <c r="DZW72" s="94"/>
      <c r="DZX72" s="94"/>
      <c r="DZY72" s="94"/>
      <c r="DZZ72" s="94"/>
      <c r="EAA72" s="94"/>
      <c r="EAB72" s="94"/>
      <c r="EAC72" s="94"/>
      <c r="EAD72" s="94"/>
      <c r="EAE72" s="94"/>
      <c r="EAF72" s="94"/>
      <c r="EAG72" s="94"/>
      <c r="EAH72" s="94"/>
      <c r="EAI72" s="94"/>
      <c r="EAJ72" s="94"/>
      <c r="EAK72" s="94"/>
      <c r="EAL72" s="94"/>
      <c r="EAM72" s="94"/>
      <c r="EAN72" s="94"/>
      <c r="EAO72" s="94"/>
      <c r="EAP72" s="94"/>
      <c r="EAQ72" s="94"/>
      <c r="EAR72" s="94"/>
      <c r="EAS72" s="94"/>
      <c r="EAT72" s="94"/>
      <c r="EAU72" s="94"/>
      <c r="EAV72" s="94"/>
      <c r="EAW72" s="94"/>
      <c r="EAX72" s="94"/>
      <c r="EAY72" s="94"/>
      <c r="EAZ72" s="94"/>
      <c r="EBA72" s="94"/>
      <c r="EBB72" s="94"/>
      <c r="EBC72" s="94"/>
      <c r="EBD72" s="94"/>
      <c r="EBE72" s="94"/>
      <c r="EBF72" s="94"/>
      <c r="EBG72" s="94"/>
      <c r="EBH72" s="94"/>
      <c r="EBI72" s="94"/>
      <c r="EBJ72" s="94"/>
      <c r="EBK72" s="94"/>
      <c r="EBL72" s="94"/>
      <c r="EBM72" s="94"/>
      <c r="EBN72" s="94"/>
      <c r="EBO72" s="94"/>
      <c r="EBP72" s="94"/>
      <c r="EBQ72" s="94"/>
      <c r="EBR72" s="94"/>
      <c r="EBS72" s="94"/>
      <c r="EBT72" s="94"/>
      <c r="EBU72" s="94"/>
      <c r="EBV72" s="94"/>
      <c r="EBW72" s="94"/>
      <c r="EBX72" s="94"/>
      <c r="EBY72" s="94"/>
      <c r="EBZ72" s="94"/>
      <c r="ECA72" s="94"/>
      <c r="ECB72" s="94"/>
      <c r="ECC72" s="94"/>
      <c r="ECD72" s="94"/>
      <c r="ECE72" s="94"/>
      <c r="ECF72" s="94"/>
      <c r="ECG72" s="94"/>
      <c r="ECH72" s="94"/>
      <c r="ECI72" s="94"/>
      <c r="ECJ72" s="94"/>
      <c r="ECK72" s="94"/>
      <c r="ECL72" s="94"/>
      <c r="ECM72" s="94"/>
      <c r="ECN72" s="94"/>
      <c r="ECO72" s="94"/>
      <c r="ECP72" s="94"/>
      <c r="ECQ72" s="94"/>
      <c r="ECR72" s="94"/>
      <c r="ECS72" s="94"/>
      <c r="ECT72" s="94"/>
      <c r="ECU72" s="94"/>
      <c r="ECV72" s="94"/>
      <c r="ECW72" s="94"/>
      <c r="ECX72" s="94"/>
      <c r="ECY72" s="94"/>
      <c r="ECZ72" s="94"/>
      <c r="EDA72" s="94"/>
      <c r="EDB72" s="94"/>
      <c r="EDC72" s="94"/>
      <c r="EDD72" s="94"/>
      <c r="EDE72" s="94"/>
      <c r="EDF72" s="94"/>
      <c r="EDG72" s="94"/>
      <c r="EDH72" s="94"/>
      <c r="EDI72" s="94"/>
      <c r="EDJ72" s="94"/>
      <c r="EDK72" s="94"/>
      <c r="EDL72" s="94"/>
      <c r="EDM72" s="94"/>
      <c r="EDN72" s="94"/>
      <c r="EDO72" s="94"/>
      <c r="EDP72" s="94"/>
      <c r="EDQ72" s="94"/>
      <c r="EDR72" s="94"/>
      <c r="EDS72" s="94"/>
      <c r="EDT72" s="94"/>
      <c r="EDU72" s="94"/>
      <c r="EDV72" s="94"/>
      <c r="EDW72" s="94"/>
      <c r="EDX72" s="94"/>
      <c r="EDY72" s="94"/>
      <c r="EDZ72" s="94"/>
      <c r="EEA72" s="94"/>
      <c r="EEB72" s="94"/>
      <c r="EEC72" s="94"/>
      <c r="EED72" s="94"/>
      <c r="EEE72" s="94"/>
      <c r="EEF72" s="94"/>
      <c r="EEG72" s="94"/>
      <c r="EEH72" s="94"/>
      <c r="EEI72" s="94"/>
      <c r="EEJ72" s="94"/>
      <c r="EEK72" s="94"/>
      <c r="EEL72" s="94"/>
      <c r="EEM72" s="94"/>
      <c r="EEN72" s="94"/>
      <c r="EEO72" s="94"/>
      <c r="EEP72" s="94"/>
      <c r="EEQ72" s="94"/>
      <c r="EER72" s="94"/>
      <c r="EES72" s="94"/>
      <c r="EET72" s="94"/>
      <c r="EEU72" s="94"/>
      <c r="EEV72" s="94"/>
      <c r="EEW72" s="94"/>
      <c r="EEX72" s="94"/>
      <c r="EEY72" s="94"/>
      <c r="EEZ72" s="94"/>
      <c r="EFA72" s="94"/>
      <c r="EFB72" s="94"/>
      <c r="EFC72" s="94"/>
      <c r="EFD72" s="94"/>
      <c r="EFE72" s="94"/>
      <c r="EFF72" s="94"/>
      <c r="EFG72" s="94"/>
      <c r="EFH72" s="94"/>
      <c r="EFI72" s="94"/>
      <c r="EFJ72" s="94"/>
      <c r="EFK72" s="94"/>
      <c r="EFL72" s="94"/>
      <c r="EFM72" s="94"/>
      <c r="EFN72" s="94"/>
      <c r="EFO72" s="94"/>
      <c r="EFP72" s="94"/>
      <c r="EFQ72" s="94"/>
      <c r="EFR72" s="94"/>
      <c r="EFS72" s="94"/>
      <c r="EFT72" s="94"/>
      <c r="EFU72" s="94"/>
      <c r="EFV72" s="94"/>
      <c r="EFW72" s="94"/>
      <c r="EFX72" s="94"/>
      <c r="EFY72" s="94"/>
      <c r="EFZ72" s="94"/>
      <c r="EGA72" s="94"/>
      <c r="EGB72" s="94"/>
      <c r="EGC72" s="94"/>
      <c r="EGD72" s="94"/>
      <c r="EGE72" s="94"/>
      <c r="EGF72" s="94"/>
      <c r="EGG72" s="94"/>
      <c r="EGH72" s="94"/>
      <c r="EGI72" s="94"/>
      <c r="EGJ72" s="94"/>
      <c r="EGK72" s="94"/>
      <c r="EGL72" s="94"/>
      <c r="EGM72" s="94"/>
      <c r="EGN72" s="94"/>
      <c r="EGO72" s="94"/>
      <c r="EGP72" s="94"/>
      <c r="EGQ72" s="94"/>
      <c r="EGR72" s="94"/>
      <c r="EGS72" s="94"/>
      <c r="EGT72" s="94"/>
      <c r="EGU72" s="94"/>
      <c r="EGV72" s="94"/>
      <c r="EGW72" s="94"/>
      <c r="EGX72" s="94"/>
      <c r="EGY72" s="94"/>
      <c r="EGZ72" s="94"/>
      <c r="EHA72" s="94"/>
      <c r="EHB72" s="94"/>
      <c r="EHC72" s="94"/>
      <c r="EHD72" s="94"/>
      <c r="EHE72" s="94"/>
      <c r="EHF72" s="94"/>
      <c r="EHG72" s="94"/>
      <c r="EHH72" s="94"/>
      <c r="EHI72" s="94"/>
      <c r="EHJ72" s="94"/>
      <c r="EHK72" s="94"/>
      <c r="EHL72" s="94"/>
      <c r="EHM72" s="94"/>
      <c r="EHN72" s="94"/>
      <c r="EHO72" s="94"/>
      <c r="EHP72" s="94"/>
      <c r="EHQ72" s="94"/>
      <c r="EHR72" s="94"/>
      <c r="EHS72" s="94"/>
      <c r="EHT72" s="94"/>
      <c r="EHU72" s="94"/>
      <c r="EHV72" s="94"/>
      <c r="EHW72" s="94"/>
      <c r="EHX72" s="94"/>
      <c r="EHY72" s="94"/>
      <c r="EHZ72" s="94"/>
      <c r="EIA72" s="94"/>
      <c r="EIB72" s="94"/>
      <c r="EIC72" s="94"/>
      <c r="EID72" s="94"/>
      <c r="EIE72" s="94"/>
      <c r="EIF72" s="94"/>
      <c r="EIG72" s="94"/>
      <c r="EIH72" s="94"/>
      <c r="EII72" s="94"/>
      <c r="EIJ72" s="94"/>
      <c r="EIK72" s="94"/>
      <c r="EIL72" s="94"/>
      <c r="EIM72" s="94"/>
      <c r="EIN72" s="94"/>
      <c r="EIO72" s="94"/>
      <c r="EIP72" s="94"/>
      <c r="EIQ72" s="94"/>
      <c r="EIR72" s="94"/>
      <c r="EIS72" s="94"/>
      <c r="EIT72" s="94"/>
      <c r="EIU72" s="94"/>
      <c r="EIV72" s="94"/>
      <c r="EIW72" s="94"/>
      <c r="EIX72" s="94"/>
      <c r="EIY72" s="94"/>
      <c r="EIZ72" s="94"/>
      <c r="EJA72" s="94"/>
      <c r="EJB72" s="94"/>
      <c r="EJC72" s="94"/>
      <c r="EJD72" s="94"/>
      <c r="EJE72" s="94"/>
      <c r="EJF72" s="94"/>
      <c r="EJG72" s="94"/>
      <c r="EJH72" s="94"/>
      <c r="EJI72" s="94"/>
      <c r="EJJ72" s="94"/>
      <c r="EJK72" s="94"/>
      <c r="EJL72" s="94"/>
      <c r="EJM72" s="94"/>
      <c r="EJN72" s="94"/>
      <c r="EJO72" s="94"/>
      <c r="EJP72" s="94"/>
      <c r="EJQ72" s="94"/>
      <c r="EJR72" s="94"/>
      <c r="EJS72" s="94"/>
      <c r="EJT72" s="94"/>
      <c r="EJU72" s="94"/>
      <c r="EJV72" s="94"/>
      <c r="EJW72" s="94"/>
      <c r="EJX72" s="94"/>
      <c r="EJY72" s="94"/>
      <c r="EJZ72" s="94"/>
      <c r="EKA72" s="94"/>
      <c r="EKB72" s="94"/>
      <c r="EKC72" s="94"/>
      <c r="EKD72" s="94"/>
      <c r="EKE72" s="94"/>
      <c r="EKF72" s="94"/>
      <c r="EKG72" s="94"/>
      <c r="EKH72" s="94"/>
      <c r="EKI72" s="94"/>
      <c r="EKJ72" s="94"/>
      <c r="EKK72" s="94"/>
      <c r="EKL72" s="94"/>
      <c r="EKM72" s="94"/>
      <c r="EKN72" s="94"/>
      <c r="EKO72" s="94"/>
      <c r="EKP72" s="94"/>
      <c r="EKQ72" s="94"/>
      <c r="EKR72" s="94"/>
      <c r="EKS72" s="94"/>
      <c r="EKT72" s="94"/>
      <c r="EKU72" s="94"/>
      <c r="EKV72" s="94"/>
      <c r="EKW72" s="94"/>
      <c r="EKX72" s="94"/>
      <c r="EKY72" s="94"/>
      <c r="EKZ72" s="94"/>
      <c r="ELA72" s="94"/>
      <c r="ELB72" s="94"/>
      <c r="ELC72" s="94"/>
      <c r="ELD72" s="94"/>
      <c r="ELE72" s="94"/>
      <c r="ELF72" s="94"/>
      <c r="ELG72" s="94"/>
      <c r="ELH72" s="94"/>
      <c r="ELI72" s="94"/>
      <c r="ELJ72" s="94"/>
      <c r="ELK72" s="94"/>
      <c r="ELL72" s="94"/>
      <c r="ELM72" s="94"/>
      <c r="ELN72" s="94"/>
      <c r="ELO72" s="94"/>
      <c r="ELP72" s="94"/>
      <c r="ELQ72" s="94"/>
      <c r="ELR72" s="94"/>
      <c r="ELS72" s="94"/>
      <c r="ELT72" s="94"/>
      <c r="ELU72" s="94"/>
      <c r="ELV72" s="94"/>
      <c r="ELW72" s="94"/>
      <c r="ELX72" s="94"/>
      <c r="ELY72" s="94"/>
      <c r="ELZ72" s="94"/>
      <c r="EMA72" s="94"/>
      <c r="EMB72" s="94"/>
      <c r="EMC72" s="94"/>
      <c r="EMD72" s="94"/>
      <c r="EME72" s="94"/>
      <c r="EMF72" s="94"/>
      <c r="EMG72" s="94"/>
      <c r="EMH72" s="94"/>
      <c r="EMI72" s="94"/>
      <c r="EMJ72" s="94"/>
      <c r="EMK72" s="94"/>
      <c r="EML72" s="94"/>
      <c r="EMM72" s="94"/>
      <c r="EMN72" s="94"/>
      <c r="EMO72" s="94"/>
      <c r="EMP72" s="94"/>
      <c r="EMQ72" s="94"/>
      <c r="EMR72" s="94"/>
      <c r="EMS72" s="94"/>
      <c r="EMT72" s="94"/>
      <c r="EMU72" s="94"/>
      <c r="EMV72" s="94"/>
      <c r="EMW72" s="94"/>
      <c r="EMX72" s="94"/>
      <c r="EMY72" s="94"/>
      <c r="EMZ72" s="94"/>
      <c r="ENA72" s="94"/>
      <c r="ENB72" s="94"/>
      <c r="ENC72" s="94"/>
      <c r="END72" s="94"/>
      <c r="ENE72" s="94"/>
      <c r="ENF72" s="94"/>
      <c r="ENG72" s="94"/>
      <c r="ENH72" s="94"/>
      <c r="ENI72" s="94"/>
      <c r="ENJ72" s="94"/>
      <c r="ENK72" s="94"/>
      <c r="ENL72" s="94"/>
      <c r="ENM72" s="94"/>
      <c r="ENN72" s="94"/>
      <c r="ENO72" s="94"/>
      <c r="ENP72" s="94"/>
      <c r="ENQ72" s="94"/>
      <c r="ENR72" s="94"/>
      <c r="ENS72" s="94"/>
      <c r="ENT72" s="94"/>
      <c r="ENU72" s="94"/>
      <c r="ENV72" s="94"/>
      <c r="ENW72" s="94"/>
      <c r="ENX72" s="94"/>
      <c r="ENY72" s="94"/>
      <c r="ENZ72" s="94"/>
      <c r="EOA72" s="94"/>
      <c r="EOB72" s="94"/>
      <c r="EOC72" s="94"/>
      <c r="EOD72" s="94"/>
      <c r="EOE72" s="94"/>
      <c r="EOF72" s="94"/>
      <c r="EOG72" s="94"/>
      <c r="EOH72" s="94"/>
      <c r="EOI72" s="94"/>
      <c r="EOJ72" s="94"/>
      <c r="EOK72" s="94"/>
      <c r="EOL72" s="94"/>
      <c r="EOM72" s="94"/>
      <c r="EON72" s="94"/>
      <c r="EOO72" s="94"/>
      <c r="EOP72" s="94"/>
      <c r="EOQ72" s="94"/>
      <c r="EOR72" s="94"/>
      <c r="EOS72" s="94"/>
      <c r="EOT72" s="94"/>
      <c r="EOU72" s="94"/>
      <c r="EOV72" s="94"/>
      <c r="EOW72" s="94"/>
      <c r="EOX72" s="94"/>
      <c r="EOY72" s="94"/>
      <c r="EOZ72" s="94"/>
      <c r="EPA72" s="94"/>
      <c r="EPB72" s="94"/>
      <c r="EPC72" s="94"/>
      <c r="EPD72" s="94"/>
      <c r="EPE72" s="94"/>
      <c r="EPF72" s="94"/>
      <c r="EPG72" s="94"/>
      <c r="EPH72" s="94"/>
      <c r="EPI72" s="94"/>
      <c r="EPJ72" s="94"/>
      <c r="EPK72" s="94"/>
      <c r="EPL72" s="94"/>
      <c r="EPM72" s="94"/>
      <c r="EPN72" s="94"/>
      <c r="EPO72" s="94"/>
      <c r="EPP72" s="94"/>
      <c r="EPQ72" s="94"/>
      <c r="EPR72" s="94"/>
      <c r="EPS72" s="94"/>
      <c r="EPT72" s="94"/>
      <c r="EPU72" s="94"/>
      <c r="EPV72" s="94"/>
      <c r="EPW72" s="94"/>
      <c r="EPX72" s="94"/>
      <c r="EPY72" s="94"/>
      <c r="EPZ72" s="94"/>
      <c r="EQA72" s="94"/>
      <c r="EQB72" s="94"/>
      <c r="EQC72" s="94"/>
      <c r="EQD72" s="94"/>
      <c r="EQE72" s="94"/>
      <c r="EQF72" s="94"/>
      <c r="EQG72" s="94"/>
      <c r="EQH72" s="94"/>
      <c r="EQI72" s="94"/>
      <c r="EQJ72" s="94"/>
      <c r="EQK72" s="94"/>
      <c r="EQL72" s="94"/>
      <c r="EQM72" s="94"/>
      <c r="EQN72" s="94"/>
      <c r="EQO72" s="94"/>
      <c r="EQP72" s="94"/>
      <c r="EQQ72" s="94"/>
      <c r="EQR72" s="94"/>
      <c r="EQS72" s="94"/>
      <c r="EQT72" s="94"/>
      <c r="EQU72" s="94"/>
      <c r="EQV72" s="94"/>
      <c r="EQW72" s="94"/>
      <c r="EQX72" s="94"/>
      <c r="EQY72" s="94"/>
      <c r="EQZ72" s="94"/>
      <c r="ERA72" s="94"/>
      <c r="ERB72" s="94"/>
      <c r="ERC72" s="94"/>
      <c r="ERD72" s="94"/>
      <c r="ERE72" s="94"/>
      <c r="ERF72" s="94"/>
      <c r="ERG72" s="94"/>
      <c r="ERH72" s="94"/>
      <c r="ERI72" s="94"/>
      <c r="ERJ72" s="94"/>
      <c r="ERK72" s="94"/>
      <c r="ERL72" s="94"/>
      <c r="ERM72" s="94"/>
      <c r="ERN72" s="94"/>
      <c r="ERO72" s="94"/>
      <c r="ERP72" s="94"/>
      <c r="ERQ72" s="94"/>
      <c r="ERR72" s="94"/>
      <c r="ERS72" s="94"/>
      <c r="ERT72" s="94"/>
      <c r="ERU72" s="94"/>
      <c r="ERV72" s="94"/>
      <c r="ERW72" s="94"/>
      <c r="ERX72" s="94"/>
      <c r="ERY72" s="94"/>
      <c r="ERZ72" s="94"/>
      <c r="ESA72" s="94"/>
      <c r="ESB72" s="94"/>
      <c r="ESC72" s="94"/>
      <c r="ESD72" s="94"/>
      <c r="ESE72" s="94"/>
      <c r="ESF72" s="94"/>
      <c r="ESG72" s="94"/>
      <c r="ESH72" s="94"/>
      <c r="ESI72" s="94"/>
      <c r="ESJ72" s="94"/>
      <c r="ESK72" s="94"/>
      <c r="ESL72" s="94"/>
      <c r="ESM72" s="94"/>
      <c r="ESN72" s="94"/>
      <c r="ESO72" s="94"/>
      <c r="ESP72" s="94"/>
      <c r="ESQ72" s="94"/>
      <c r="ESR72" s="94"/>
      <c r="ESS72" s="94"/>
      <c r="EST72" s="94"/>
      <c r="ESU72" s="94"/>
      <c r="ESV72" s="94"/>
      <c r="ESW72" s="94"/>
      <c r="ESX72" s="94"/>
      <c r="ESY72" s="94"/>
      <c r="ESZ72" s="94"/>
      <c r="ETA72" s="94"/>
      <c r="ETB72" s="94"/>
      <c r="ETC72" s="94"/>
      <c r="ETD72" s="94"/>
      <c r="ETE72" s="94"/>
      <c r="ETF72" s="94"/>
      <c r="ETG72" s="94"/>
      <c r="ETH72" s="94"/>
      <c r="ETI72" s="94"/>
      <c r="ETJ72" s="94"/>
      <c r="ETK72" s="94"/>
      <c r="ETL72" s="94"/>
      <c r="ETM72" s="94"/>
      <c r="ETN72" s="94"/>
      <c r="ETO72" s="94"/>
      <c r="ETP72" s="94"/>
      <c r="ETQ72" s="94"/>
      <c r="ETR72" s="94"/>
      <c r="ETS72" s="94"/>
      <c r="ETT72" s="94"/>
      <c r="ETU72" s="94"/>
      <c r="ETV72" s="94"/>
      <c r="ETW72" s="94"/>
      <c r="ETX72" s="94"/>
      <c r="ETY72" s="94"/>
      <c r="ETZ72" s="94"/>
      <c r="EUA72" s="94"/>
      <c r="EUB72" s="94"/>
      <c r="EUC72" s="94"/>
      <c r="EUD72" s="94"/>
      <c r="EUE72" s="94"/>
      <c r="EUF72" s="94"/>
      <c r="EUG72" s="94"/>
      <c r="EUH72" s="94"/>
      <c r="EUI72" s="94"/>
      <c r="EUJ72" s="94"/>
      <c r="EUK72" s="94"/>
      <c r="EUL72" s="94"/>
      <c r="EUM72" s="94"/>
      <c r="EUN72" s="94"/>
      <c r="EUO72" s="94"/>
      <c r="EUP72" s="94"/>
      <c r="EUQ72" s="94"/>
      <c r="EUR72" s="94"/>
      <c r="EUS72" s="94"/>
      <c r="EUT72" s="94"/>
      <c r="EUU72" s="94"/>
      <c r="EUV72" s="94"/>
      <c r="EUW72" s="94"/>
      <c r="EUX72" s="94"/>
      <c r="EUY72" s="94"/>
      <c r="EUZ72" s="94"/>
      <c r="EVA72" s="94"/>
      <c r="EVB72" s="94"/>
      <c r="EVC72" s="94"/>
      <c r="EVD72" s="94"/>
      <c r="EVE72" s="94"/>
      <c r="EVF72" s="94"/>
      <c r="EVG72" s="94"/>
      <c r="EVH72" s="94"/>
      <c r="EVI72" s="94"/>
      <c r="EVJ72" s="94"/>
      <c r="EVK72" s="94"/>
      <c r="EVL72" s="94"/>
      <c r="EVM72" s="94"/>
      <c r="EVN72" s="94"/>
      <c r="EVO72" s="94"/>
      <c r="EVP72" s="94"/>
      <c r="EVQ72" s="94"/>
      <c r="EVR72" s="94"/>
      <c r="EVS72" s="94"/>
      <c r="EVT72" s="94"/>
      <c r="EVU72" s="94"/>
      <c r="EVV72" s="94"/>
      <c r="EVW72" s="94"/>
      <c r="EVX72" s="94"/>
      <c r="EVY72" s="94"/>
      <c r="EVZ72" s="94"/>
      <c r="EWA72" s="94"/>
      <c r="EWB72" s="94"/>
      <c r="EWC72" s="94"/>
      <c r="EWD72" s="94"/>
      <c r="EWE72" s="94"/>
      <c r="EWF72" s="94"/>
      <c r="EWG72" s="94"/>
      <c r="EWH72" s="94"/>
      <c r="EWI72" s="94"/>
      <c r="EWJ72" s="94"/>
      <c r="EWK72" s="94"/>
      <c r="EWL72" s="94"/>
      <c r="EWM72" s="94"/>
      <c r="EWN72" s="94"/>
      <c r="EWO72" s="94"/>
      <c r="EWP72" s="94"/>
      <c r="EWQ72" s="94"/>
      <c r="EWR72" s="94"/>
      <c r="EWS72" s="94"/>
      <c r="EWT72" s="94"/>
      <c r="EWU72" s="94"/>
      <c r="EWV72" s="94"/>
      <c r="EWW72" s="94"/>
      <c r="EWX72" s="94"/>
      <c r="EWY72" s="94"/>
      <c r="EWZ72" s="94"/>
      <c r="EXA72" s="94"/>
      <c r="EXB72" s="94"/>
      <c r="EXC72" s="94"/>
      <c r="EXD72" s="94"/>
      <c r="EXE72" s="94"/>
      <c r="EXF72" s="94"/>
      <c r="EXG72" s="94"/>
      <c r="EXH72" s="94"/>
      <c r="EXI72" s="94"/>
      <c r="EXJ72" s="94"/>
      <c r="EXK72" s="94"/>
      <c r="EXL72" s="94"/>
      <c r="EXM72" s="94"/>
      <c r="EXN72" s="94"/>
      <c r="EXO72" s="94"/>
      <c r="EXP72" s="94"/>
      <c r="EXQ72" s="94"/>
      <c r="EXR72" s="94"/>
      <c r="EXS72" s="94"/>
      <c r="EXT72" s="94"/>
      <c r="EXU72" s="94"/>
      <c r="EXV72" s="94"/>
      <c r="EXW72" s="94"/>
      <c r="EXX72" s="94"/>
      <c r="EXY72" s="94"/>
      <c r="EXZ72" s="94"/>
      <c r="EYA72" s="94"/>
      <c r="EYB72" s="94"/>
      <c r="EYC72" s="94"/>
      <c r="EYD72" s="94"/>
      <c r="EYE72" s="94"/>
      <c r="EYF72" s="94"/>
      <c r="EYG72" s="94"/>
      <c r="EYH72" s="94"/>
      <c r="EYI72" s="94"/>
      <c r="EYJ72" s="94"/>
      <c r="EYK72" s="94"/>
      <c r="EYL72" s="94"/>
      <c r="EYM72" s="94"/>
      <c r="EYN72" s="94"/>
      <c r="EYO72" s="94"/>
      <c r="EYP72" s="94"/>
      <c r="EYQ72" s="94"/>
      <c r="EYR72" s="94"/>
      <c r="EYS72" s="94"/>
      <c r="EYT72" s="94"/>
      <c r="EYU72" s="94"/>
      <c r="EYV72" s="94"/>
      <c r="EYW72" s="94"/>
      <c r="EYX72" s="94"/>
      <c r="EYY72" s="94"/>
      <c r="EYZ72" s="94"/>
      <c r="EZA72" s="94"/>
      <c r="EZB72" s="94"/>
      <c r="EZC72" s="94"/>
      <c r="EZD72" s="94"/>
      <c r="EZE72" s="94"/>
      <c r="EZF72" s="94"/>
      <c r="EZG72" s="94"/>
      <c r="EZH72" s="94"/>
      <c r="EZI72" s="94"/>
      <c r="EZJ72" s="94"/>
      <c r="EZK72" s="94"/>
      <c r="EZL72" s="94"/>
      <c r="EZM72" s="94"/>
      <c r="EZN72" s="94"/>
      <c r="EZO72" s="94"/>
      <c r="EZP72" s="94"/>
      <c r="EZQ72" s="94"/>
      <c r="EZR72" s="94"/>
      <c r="EZS72" s="94"/>
      <c r="EZT72" s="94"/>
      <c r="EZU72" s="94"/>
      <c r="EZV72" s="94"/>
      <c r="EZW72" s="94"/>
      <c r="EZX72" s="94"/>
      <c r="EZY72" s="94"/>
      <c r="EZZ72" s="94"/>
      <c r="FAA72" s="94"/>
      <c r="FAB72" s="94"/>
      <c r="FAC72" s="94"/>
      <c r="FAD72" s="94"/>
      <c r="FAE72" s="94"/>
      <c r="FAF72" s="94"/>
      <c r="FAG72" s="94"/>
      <c r="FAH72" s="94"/>
      <c r="FAI72" s="94"/>
      <c r="FAJ72" s="94"/>
      <c r="FAK72" s="94"/>
      <c r="FAL72" s="94"/>
      <c r="FAM72" s="94"/>
      <c r="FAN72" s="94"/>
      <c r="FAO72" s="94"/>
      <c r="FAP72" s="94"/>
      <c r="FAQ72" s="94"/>
      <c r="FAR72" s="94"/>
      <c r="FAS72" s="94"/>
      <c r="FAT72" s="94"/>
      <c r="FAU72" s="94"/>
      <c r="FAV72" s="94"/>
      <c r="FAW72" s="94"/>
      <c r="FAX72" s="94"/>
      <c r="FAY72" s="94"/>
      <c r="FAZ72" s="94"/>
      <c r="FBA72" s="94"/>
      <c r="FBB72" s="94"/>
      <c r="FBC72" s="94"/>
      <c r="FBD72" s="94"/>
      <c r="FBE72" s="94"/>
      <c r="FBF72" s="94"/>
      <c r="FBG72" s="94"/>
      <c r="FBH72" s="94"/>
      <c r="FBI72" s="94"/>
      <c r="FBJ72" s="94"/>
      <c r="FBK72" s="94"/>
      <c r="FBL72" s="94"/>
      <c r="FBM72" s="94"/>
      <c r="FBN72" s="94"/>
      <c r="FBO72" s="94"/>
      <c r="FBP72" s="94"/>
      <c r="FBQ72" s="94"/>
      <c r="FBR72" s="94"/>
      <c r="FBS72" s="94"/>
      <c r="FBT72" s="94"/>
      <c r="FBU72" s="94"/>
      <c r="FBV72" s="94"/>
      <c r="FBW72" s="94"/>
      <c r="FBX72" s="94"/>
      <c r="FBY72" s="94"/>
      <c r="FBZ72" s="94"/>
      <c r="FCA72" s="94"/>
      <c r="FCB72" s="94"/>
      <c r="FCC72" s="94"/>
      <c r="FCD72" s="94"/>
      <c r="FCE72" s="94"/>
      <c r="FCF72" s="94"/>
      <c r="FCG72" s="94"/>
      <c r="FCH72" s="94"/>
      <c r="FCI72" s="94"/>
      <c r="FCJ72" s="94"/>
      <c r="FCK72" s="94"/>
      <c r="FCL72" s="94"/>
      <c r="FCM72" s="94"/>
      <c r="FCN72" s="94"/>
      <c r="FCO72" s="94"/>
      <c r="FCP72" s="94"/>
      <c r="FCQ72" s="94"/>
      <c r="FCR72" s="94"/>
      <c r="FCS72" s="94"/>
      <c r="FCT72" s="94"/>
      <c r="FCU72" s="94"/>
      <c r="FCV72" s="94"/>
      <c r="FCW72" s="94"/>
      <c r="FCX72" s="94"/>
      <c r="FCY72" s="94"/>
      <c r="FCZ72" s="94"/>
      <c r="FDA72" s="94"/>
      <c r="FDB72" s="94"/>
      <c r="FDC72" s="94"/>
      <c r="FDD72" s="94"/>
      <c r="FDE72" s="94"/>
      <c r="FDF72" s="94"/>
      <c r="FDG72" s="94"/>
      <c r="FDH72" s="94"/>
      <c r="FDI72" s="94"/>
      <c r="FDJ72" s="94"/>
      <c r="FDK72" s="94"/>
      <c r="FDL72" s="94"/>
      <c r="FDM72" s="94"/>
      <c r="FDN72" s="94"/>
      <c r="FDO72" s="94"/>
      <c r="FDP72" s="94"/>
      <c r="FDQ72" s="94"/>
      <c r="FDR72" s="94"/>
      <c r="FDS72" s="94"/>
      <c r="FDT72" s="94"/>
      <c r="FDU72" s="94"/>
      <c r="FDV72" s="94"/>
      <c r="FDW72" s="94"/>
      <c r="FDX72" s="94"/>
      <c r="FDY72" s="94"/>
      <c r="FDZ72" s="94"/>
      <c r="FEA72" s="94"/>
      <c r="FEB72" s="94"/>
      <c r="FEC72" s="94"/>
      <c r="FED72" s="94"/>
      <c r="FEE72" s="94"/>
      <c r="FEF72" s="94"/>
      <c r="FEG72" s="94"/>
      <c r="FEH72" s="94"/>
      <c r="FEI72" s="94"/>
      <c r="FEJ72" s="94"/>
      <c r="FEK72" s="94"/>
      <c r="FEL72" s="94"/>
      <c r="FEM72" s="94"/>
      <c r="FEN72" s="94"/>
      <c r="FEO72" s="94"/>
      <c r="FEP72" s="94"/>
      <c r="FEQ72" s="94"/>
      <c r="FER72" s="94"/>
      <c r="FES72" s="94"/>
      <c r="FET72" s="94"/>
      <c r="FEU72" s="94"/>
      <c r="FEV72" s="94"/>
      <c r="FEW72" s="94"/>
      <c r="FEX72" s="94"/>
      <c r="FEY72" s="94"/>
      <c r="FEZ72" s="94"/>
      <c r="FFA72" s="94"/>
      <c r="FFB72" s="94"/>
      <c r="FFC72" s="94"/>
      <c r="FFD72" s="94"/>
      <c r="FFE72" s="94"/>
      <c r="FFF72" s="94"/>
      <c r="FFG72" s="94"/>
      <c r="FFH72" s="94"/>
      <c r="FFI72" s="94"/>
      <c r="FFJ72" s="94"/>
      <c r="FFK72" s="94"/>
      <c r="FFL72" s="94"/>
      <c r="FFM72" s="94"/>
      <c r="FFN72" s="94"/>
      <c r="FFO72" s="94"/>
      <c r="FFP72" s="94"/>
      <c r="FFQ72" s="94"/>
      <c r="FFR72" s="94"/>
      <c r="FFS72" s="94"/>
      <c r="FFT72" s="94"/>
      <c r="FFU72" s="94"/>
      <c r="FFV72" s="94"/>
      <c r="FFW72" s="94"/>
      <c r="FFX72" s="94"/>
      <c r="FFY72" s="94"/>
      <c r="FFZ72" s="94"/>
      <c r="FGA72" s="94"/>
      <c r="FGB72" s="94"/>
      <c r="FGC72" s="94"/>
      <c r="FGD72" s="94"/>
      <c r="FGE72" s="94"/>
      <c r="FGF72" s="94"/>
      <c r="FGG72" s="94"/>
      <c r="FGH72" s="94"/>
      <c r="FGI72" s="94"/>
      <c r="FGJ72" s="94"/>
      <c r="FGK72" s="94"/>
      <c r="FGL72" s="94"/>
      <c r="FGM72" s="94"/>
      <c r="FGN72" s="94"/>
      <c r="FGO72" s="94"/>
      <c r="FGP72" s="94"/>
      <c r="FGQ72" s="94"/>
      <c r="FGR72" s="94"/>
      <c r="FGS72" s="94"/>
      <c r="FGT72" s="94"/>
      <c r="FGU72" s="94"/>
      <c r="FGV72" s="94"/>
      <c r="FGW72" s="94"/>
      <c r="FGX72" s="94"/>
      <c r="FGY72" s="94"/>
      <c r="FGZ72" s="94"/>
      <c r="FHA72" s="94"/>
      <c r="FHB72" s="94"/>
      <c r="FHC72" s="94"/>
      <c r="FHD72" s="94"/>
      <c r="FHE72" s="94"/>
      <c r="FHF72" s="94"/>
      <c r="FHG72" s="94"/>
      <c r="FHH72" s="94"/>
      <c r="FHI72" s="94"/>
      <c r="FHJ72" s="94"/>
      <c r="FHK72" s="94"/>
      <c r="FHL72" s="94"/>
      <c r="FHM72" s="94"/>
      <c r="FHN72" s="94"/>
      <c r="FHO72" s="94"/>
      <c r="FHP72" s="94"/>
      <c r="FHQ72" s="94"/>
      <c r="FHR72" s="94"/>
      <c r="FHS72" s="94"/>
      <c r="FHT72" s="94"/>
      <c r="FHU72" s="94"/>
      <c r="FHV72" s="94"/>
      <c r="FHW72" s="94"/>
      <c r="FHX72" s="94"/>
      <c r="FHY72" s="94"/>
      <c r="FHZ72" s="94"/>
      <c r="FIA72" s="94"/>
      <c r="FIB72" s="94"/>
      <c r="FIC72" s="94"/>
      <c r="FID72" s="94"/>
      <c r="FIE72" s="94"/>
      <c r="FIF72" s="94"/>
      <c r="FIG72" s="94"/>
      <c r="FIH72" s="94"/>
      <c r="FII72" s="94"/>
      <c r="FIJ72" s="94"/>
      <c r="FIK72" s="94"/>
      <c r="FIL72" s="94"/>
      <c r="FIM72" s="94"/>
      <c r="FIN72" s="94"/>
      <c r="FIO72" s="94"/>
      <c r="FIP72" s="94"/>
      <c r="FIQ72" s="94"/>
      <c r="FIR72" s="94"/>
      <c r="FIS72" s="94"/>
      <c r="FIT72" s="94"/>
      <c r="FIU72" s="94"/>
      <c r="FIV72" s="94"/>
      <c r="FIW72" s="94"/>
      <c r="FIX72" s="94"/>
      <c r="FIY72" s="94"/>
      <c r="FIZ72" s="94"/>
      <c r="FJA72" s="94"/>
      <c r="FJB72" s="94"/>
      <c r="FJC72" s="94"/>
      <c r="FJD72" s="94"/>
      <c r="FJE72" s="94"/>
      <c r="FJF72" s="94"/>
      <c r="FJG72" s="94"/>
      <c r="FJH72" s="94"/>
      <c r="FJI72" s="94"/>
      <c r="FJJ72" s="94"/>
      <c r="FJK72" s="94"/>
      <c r="FJL72" s="94"/>
      <c r="FJM72" s="94"/>
      <c r="FJN72" s="94"/>
      <c r="FJO72" s="94"/>
      <c r="FJP72" s="94"/>
      <c r="FJQ72" s="94"/>
      <c r="FJR72" s="94"/>
      <c r="FJS72" s="94"/>
      <c r="FJT72" s="94"/>
      <c r="FJU72" s="94"/>
      <c r="FJV72" s="94"/>
      <c r="FJW72" s="94"/>
      <c r="FJX72" s="94"/>
      <c r="FJY72" s="94"/>
      <c r="FJZ72" s="94"/>
      <c r="FKA72" s="94"/>
      <c r="FKB72" s="94"/>
      <c r="FKC72" s="94"/>
      <c r="FKD72" s="94"/>
      <c r="FKE72" s="94"/>
      <c r="FKF72" s="94"/>
      <c r="FKG72" s="94"/>
      <c r="FKH72" s="94"/>
      <c r="FKI72" s="94"/>
      <c r="FKJ72" s="94"/>
      <c r="FKK72" s="94"/>
      <c r="FKL72" s="94"/>
      <c r="FKM72" s="94"/>
      <c r="FKN72" s="94"/>
      <c r="FKO72" s="94"/>
      <c r="FKP72" s="94"/>
      <c r="FKQ72" s="94"/>
      <c r="FKR72" s="94"/>
      <c r="FKS72" s="94"/>
      <c r="FKT72" s="94"/>
      <c r="FKU72" s="94"/>
      <c r="FKV72" s="94"/>
      <c r="FKW72" s="94"/>
      <c r="FKX72" s="94"/>
      <c r="FKY72" s="94"/>
      <c r="FKZ72" s="94"/>
      <c r="FLA72" s="94"/>
      <c r="FLB72" s="94"/>
      <c r="FLC72" s="94"/>
      <c r="FLD72" s="94"/>
      <c r="FLE72" s="94"/>
      <c r="FLF72" s="94"/>
      <c r="FLG72" s="94"/>
      <c r="FLH72" s="94"/>
      <c r="FLI72" s="94"/>
      <c r="FLJ72" s="94"/>
      <c r="FLK72" s="94"/>
      <c r="FLL72" s="94"/>
      <c r="FLM72" s="94"/>
      <c r="FLN72" s="94"/>
      <c r="FLO72" s="94"/>
      <c r="FLP72" s="94"/>
      <c r="FLQ72" s="94"/>
      <c r="FLR72" s="94"/>
      <c r="FLS72" s="94"/>
      <c r="FLT72" s="94"/>
      <c r="FLU72" s="94"/>
      <c r="FLV72" s="94"/>
      <c r="FLW72" s="94"/>
      <c r="FLX72" s="94"/>
      <c r="FLY72" s="94"/>
      <c r="FLZ72" s="94"/>
      <c r="FMA72" s="94"/>
      <c r="FMB72" s="94"/>
      <c r="FMC72" s="94"/>
      <c r="FMD72" s="94"/>
      <c r="FME72" s="94"/>
      <c r="FMF72" s="94"/>
      <c r="FMG72" s="94"/>
      <c r="FMH72" s="94"/>
      <c r="FMI72" s="94"/>
      <c r="FMJ72" s="94"/>
      <c r="FMK72" s="94"/>
      <c r="FML72" s="94"/>
      <c r="FMM72" s="94"/>
      <c r="FMN72" s="94"/>
      <c r="FMO72" s="94"/>
      <c r="FMP72" s="94"/>
      <c r="FMQ72" s="94"/>
      <c r="FMR72" s="94"/>
      <c r="FMS72" s="94"/>
      <c r="FMT72" s="94"/>
      <c r="FMU72" s="94"/>
      <c r="FMV72" s="94"/>
      <c r="FMW72" s="94"/>
      <c r="FMX72" s="94"/>
      <c r="FMY72" s="94"/>
      <c r="FMZ72" s="94"/>
      <c r="FNA72" s="94"/>
      <c r="FNB72" s="94"/>
      <c r="FNC72" s="94"/>
      <c r="FND72" s="94"/>
      <c r="FNE72" s="94"/>
      <c r="FNF72" s="94"/>
      <c r="FNG72" s="94"/>
      <c r="FNH72" s="94"/>
      <c r="FNI72" s="94"/>
      <c r="FNJ72" s="94"/>
      <c r="FNK72" s="94"/>
      <c r="FNL72" s="94"/>
      <c r="FNM72" s="94"/>
      <c r="FNN72" s="94"/>
      <c r="FNO72" s="94"/>
      <c r="FNP72" s="94"/>
      <c r="FNQ72" s="94"/>
      <c r="FNR72" s="94"/>
      <c r="FNS72" s="94"/>
      <c r="FNT72" s="94"/>
      <c r="FNU72" s="94"/>
      <c r="FNV72" s="94"/>
      <c r="FNW72" s="94"/>
      <c r="FNX72" s="94"/>
      <c r="FNY72" s="94"/>
      <c r="FNZ72" s="94"/>
      <c r="FOA72" s="94"/>
      <c r="FOB72" s="94"/>
      <c r="FOC72" s="94"/>
      <c r="FOD72" s="94"/>
      <c r="FOE72" s="94"/>
      <c r="FOF72" s="94"/>
      <c r="FOG72" s="94"/>
      <c r="FOH72" s="94"/>
      <c r="FOI72" s="94"/>
      <c r="FOJ72" s="94"/>
      <c r="FOK72" s="94"/>
      <c r="FOL72" s="94"/>
      <c r="FOM72" s="94"/>
      <c r="FON72" s="94"/>
      <c r="FOO72" s="94"/>
      <c r="FOP72" s="94"/>
      <c r="FOQ72" s="94"/>
      <c r="FOR72" s="94"/>
      <c r="FOS72" s="94"/>
      <c r="FOT72" s="94"/>
      <c r="FOU72" s="94"/>
      <c r="FOV72" s="94"/>
      <c r="FOW72" s="94"/>
      <c r="FOX72" s="94"/>
      <c r="FOY72" s="94"/>
      <c r="FOZ72" s="94"/>
      <c r="FPA72" s="94"/>
      <c r="FPB72" s="94"/>
      <c r="FPC72" s="94"/>
      <c r="FPD72" s="94"/>
      <c r="FPE72" s="94"/>
      <c r="FPF72" s="94"/>
      <c r="FPG72" s="94"/>
      <c r="FPH72" s="94"/>
      <c r="FPI72" s="94"/>
      <c r="FPJ72" s="94"/>
      <c r="FPK72" s="94"/>
      <c r="FPL72" s="94"/>
      <c r="FPM72" s="94"/>
      <c r="FPN72" s="94"/>
      <c r="FPO72" s="94"/>
      <c r="FPP72" s="94"/>
      <c r="FPQ72" s="94"/>
      <c r="FPR72" s="94"/>
      <c r="FPS72" s="94"/>
      <c r="FPT72" s="94"/>
      <c r="FPU72" s="94"/>
      <c r="FPV72" s="94"/>
      <c r="FPW72" s="94"/>
      <c r="FPX72" s="94"/>
      <c r="FPY72" s="94"/>
      <c r="FPZ72" s="94"/>
      <c r="FQA72" s="94"/>
      <c r="FQB72" s="94"/>
      <c r="FQC72" s="94"/>
      <c r="FQD72" s="94"/>
      <c r="FQE72" s="94"/>
      <c r="FQF72" s="94"/>
      <c r="FQG72" s="94"/>
      <c r="FQH72" s="94"/>
      <c r="FQI72" s="94"/>
      <c r="FQJ72" s="94"/>
      <c r="FQK72" s="94"/>
      <c r="FQL72" s="94"/>
      <c r="FQM72" s="94"/>
      <c r="FQN72" s="94"/>
      <c r="FQO72" s="94"/>
      <c r="FQP72" s="94"/>
      <c r="FQQ72" s="94"/>
      <c r="FQR72" s="94"/>
      <c r="FQS72" s="94"/>
      <c r="FQT72" s="94"/>
      <c r="FQU72" s="94"/>
      <c r="FQV72" s="94"/>
      <c r="FQW72" s="94"/>
      <c r="FQX72" s="94"/>
      <c r="FQY72" s="94"/>
      <c r="FQZ72" s="94"/>
      <c r="FRA72" s="94"/>
      <c r="FRB72" s="94"/>
      <c r="FRC72" s="94"/>
      <c r="FRD72" s="94"/>
      <c r="FRE72" s="94"/>
      <c r="FRF72" s="94"/>
      <c r="FRG72" s="94"/>
      <c r="FRH72" s="94"/>
      <c r="FRI72" s="94"/>
      <c r="FRJ72" s="94"/>
      <c r="FRK72" s="94"/>
      <c r="FRL72" s="94"/>
      <c r="FRM72" s="94"/>
      <c r="FRN72" s="94"/>
      <c r="FRO72" s="94"/>
      <c r="FRP72" s="94"/>
      <c r="FRQ72" s="94"/>
      <c r="FRR72" s="94"/>
      <c r="FRS72" s="94"/>
      <c r="FRT72" s="94"/>
      <c r="FRU72" s="94"/>
      <c r="FRV72" s="94"/>
      <c r="FRW72" s="94"/>
      <c r="FRX72" s="94"/>
      <c r="FRY72" s="94"/>
      <c r="FRZ72" s="94"/>
      <c r="FSA72" s="94"/>
      <c r="FSB72" s="94"/>
      <c r="FSC72" s="94"/>
      <c r="FSD72" s="94"/>
      <c r="FSE72" s="94"/>
      <c r="FSF72" s="94"/>
      <c r="FSG72" s="94"/>
      <c r="FSH72" s="94"/>
      <c r="FSI72" s="94"/>
      <c r="FSJ72" s="94"/>
      <c r="FSK72" s="94"/>
      <c r="FSL72" s="94"/>
      <c r="FSM72" s="94"/>
      <c r="FSN72" s="94"/>
      <c r="FSO72" s="94"/>
      <c r="FSP72" s="94"/>
      <c r="FSQ72" s="94"/>
      <c r="FSR72" s="94"/>
      <c r="FSS72" s="94"/>
      <c r="FST72" s="94"/>
      <c r="FSU72" s="94"/>
      <c r="FSV72" s="94"/>
      <c r="FSW72" s="94"/>
      <c r="FSX72" s="94"/>
      <c r="FSY72" s="94"/>
      <c r="FSZ72" s="94"/>
      <c r="FTA72" s="94"/>
      <c r="FTB72" s="94"/>
      <c r="FTC72" s="94"/>
      <c r="FTD72" s="94"/>
      <c r="FTE72" s="94"/>
      <c r="FTF72" s="94"/>
      <c r="FTG72" s="94"/>
      <c r="FTH72" s="94"/>
      <c r="FTI72" s="94"/>
      <c r="FTJ72" s="94"/>
      <c r="FTK72" s="94"/>
      <c r="FTL72" s="94"/>
      <c r="FTM72" s="94"/>
      <c r="FTN72" s="94"/>
      <c r="FTO72" s="94"/>
      <c r="FTP72" s="94"/>
      <c r="FTQ72" s="94"/>
      <c r="FTR72" s="94"/>
      <c r="FTS72" s="94"/>
      <c r="FTT72" s="94"/>
      <c r="FTU72" s="94"/>
      <c r="FTV72" s="94"/>
      <c r="FTW72" s="94"/>
      <c r="FTX72" s="94"/>
      <c r="FTY72" s="94"/>
      <c r="FTZ72" s="94"/>
      <c r="FUA72" s="94"/>
      <c r="FUB72" s="94"/>
      <c r="FUC72" s="94"/>
      <c r="FUD72" s="94"/>
      <c r="FUE72" s="94"/>
      <c r="FUF72" s="94"/>
      <c r="FUG72" s="94"/>
      <c r="FUH72" s="94"/>
      <c r="FUI72" s="94"/>
      <c r="FUJ72" s="94"/>
      <c r="FUK72" s="94"/>
      <c r="FUL72" s="94"/>
      <c r="FUM72" s="94"/>
      <c r="FUN72" s="94"/>
      <c r="FUO72" s="94"/>
      <c r="FUP72" s="94"/>
      <c r="FUQ72" s="94"/>
      <c r="FUR72" s="94"/>
      <c r="FUS72" s="94"/>
      <c r="FUT72" s="94"/>
      <c r="FUU72" s="94"/>
      <c r="FUV72" s="94"/>
      <c r="FUW72" s="94"/>
      <c r="FUX72" s="94"/>
      <c r="FUY72" s="94"/>
      <c r="FUZ72" s="94"/>
      <c r="FVA72" s="94"/>
      <c r="FVB72" s="94"/>
      <c r="FVC72" s="94"/>
      <c r="FVD72" s="94"/>
      <c r="FVE72" s="94"/>
      <c r="FVF72" s="94"/>
      <c r="FVG72" s="94"/>
      <c r="FVH72" s="94"/>
      <c r="FVI72" s="94"/>
      <c r="FVJ72" s="94"/>
      <c r="FVK72" s="94"/>
      <c r="FVL72" s="94"/>
      <c r="FVM72" s="94"/>
      <c r="FVN72" s="94"/>
      <c r="FVO72" s="94"/>
      <c r="FVP72" s="94"/>
      <c r="FVQ72" s="94"/>
      <c r="FVR72" s="94"/>
      <c r="FVS72" s="94"/>
      <c r="FVT72" s="94"/>
      <c r="FVU72" s="94"/>
      <c r="FVV72" s="94"/>
      <c r="FVW72" s="94"/>
      <c r="FVX72" s="94"/>
      <c r="FVY72" s="94"/>
      <c r="FVZ72" s="94"/>
      <c r="FWA72" s="94"/>
      <c r="FWB72" s="94"/>
      <c r="FWC72" s="94"/>
      <c r="FWD72" s="94"/>
      <c r="FWE72" s="94"/>
      <c r="FWF72" s="94"/>
      <c r="FWG72" s="94"/>
      <c r="FWH72" s="94"/>
      <c r="FWI72" s="94"/>
      <c r="FWJ72" s="94"/>
      <c r="FWK72" s="94"/>
      <c r="FWL72" s="94"/>
      <c r="FWM72" s="94"/>
      <c r="FWN72" s="94"/>
      <c r="FWO72" s="94"/>
      <c r="FWP72" s="94"/>
      <c r="FWQ72" s="94"/>
      <c r="FWR72" s="94"/>
      <c r="FWS72" s="94"/>
      <c r="FWT72" s="94"/>
      <c r="FWU72" s="94"/>
      <c r="FWV72" s="94"/>
      <c r="FWW72" s="94"/>
      <c r="FWX72" s="94"/>
      <c r="FWY72" s="94"/>
      <c r="FWZ72" s="94"/>
      <c r="FXA72" s="94"/>
      <c r="FXB72" s="94"/>
      <c r="FXC72" s="94"/>
      <c r="FXD72" s="94"/>
      <c r="FXE72" s="94"/>
      <c r="FXF72" s="94"/>
      <c r="FXG72" s="94"/>
      <c r="FXH72" s="94"/>
      <c r="FXI72" s="94"/>
      <c r="FXJ72" s="94"/>
      <c r="FXK72" s="94"/>
      <c r="FXL72" s="94"/>
      <c r="FXM72" s="94"/>
      <c r="FXN72" s="94"/>
      <c r="FXO72" s="94"/>
      <c r="FXP72" s="94"/>
      <c r="FXQ72" s="94"/>
      <c r="FXR72" s="94"/>
      <c r="FXS72" s="94"/>
      <c r="FXT72" s="94"/>
      <c r="FXU72" s="94"/>
      <c r="FXV72" s="94"/>
      <c r="FXW72" s="94"/>
      <c r="FXX72" s="94"/>
      <c r="FXY72" s="94"/>
      <c r="FXZ72" s="94"/>
      <c r="FYA72" s="94"/>
      <c r="FYB72" s="94"/>
      <c r="FYC72" s="94"/>
      <c r="FYD72" s="94"/>
      <c r="FYE72" s="94"/>
      <c r="FYF72" s="94"/>
      <c r="FYG72" s="94"/>
      <c r="FYH72" s="94"/>
      <c r="FYI72" s="94"/>
      <c r="FYJ72" s="94"/>
      <c r="FYK72" s="94"/>
      <c r="FYL72" s="94"/>
      <c r="FYM72" s="94"/>
      <c r="FYN72" s="94"/>
      <c r="FYO72" s="94"/>
      <c r="FYP72" s="94"/>
      <c r="FYQ72" s="94"/>
      <c r="FYR72" s="94"/>
      <c r="FYS72" s="94"/>
      <c r="FYT72" s="94"/>
      <c r="FYU72" s="94"/>
      <c r="FYV72" s="94"/>
      <c r="FYW72" s="94"/>
      <c r="FYX72" s="94"/>
      <c r="FYY72" s="94"/>
      <c r="FYZ72" s="94"/>
      <c r="FZA72" s="94"/>
      <c r="FZB72" s="94"/>
      <c r="FZC72" s="94"/>
      <c r="FZD72" s="94"/>
      <c r="FZE72" s="94"/>
      <c r="FZF72" s="94"/>
      <c r="FZG72" s="94"/>
      <c r="FZH72" s="94"/>
      <c r="FZI72" s="94"/>
      <c r="FZJ72" s="94"/>
      <c r="FZK72" s="94"/>
      <c r="FZL72" s="94"/>
      <c r="FZM72" s="94"/>
      <c r="FZN72" s="94"/>
      <c r="FZO72" s="94"/>
      <c r="FZP72" s="94"/>
      <c r="FZQ72" s="94"/>
      <c r="FZR72" s="94"/>
      <c r="FZS72" s="94"/>
      <c r="FZT72" s="94"/>
      <c r="FZU72" s="94"/>
      <c r="FZV72" s="94"/>
      <c r="FZW72" s="94"/>
      <c r="FZX72" s="94"/>
      <c r="FZY72" s="94"/>
      <c r="FZZ72" s="94"/>
      <c r="GAA72" s="94"/>
      <c r="GAB72" s="94"/>
      <c r="GAC72" s="94"/>
      <c r="GAD72" s="94"/>
      <c r="GAE72" s="94"/>
      <c r="GAF72" s="94"/>
      <c r="GAG72" s="94"/>
      <c r="GAH72" s="94"/>
      <c r="GAI72" s="94"/>
      <c r="GAJ72" s="94"/>
      <c r="GAK72" s="94"/>
      <c r="GAL72" s="94"/>
      <c r="GAM72" s="94"/>
      <c r="GAN72" s="94"/>
      <c r="GAO72" s="94"/>
      <c r="GAP72" s="94"/>
      <c r="GAQ72" s="94"/>
      <c r="GAR72" s="94"/>
      <c r="GAS72" s="94"/>
      <c r="GAT72" s="94"/>
      <c r="GAU72" s="94"/>
      <c r="GAV72" s="94"/>
      <c r="GAW72" s="94"/>
      <c r="GAX72" s="94"/>
      <c r="GAY72" s="94"/>
      <c r="GAZ72" s="94"/>
      <c r="GBA72" s="94"/>
      <c r="GBB72" s="94"/>
      <c r="GBC72" s="94"/>
      <c r="GBD72" s="94"/>
      <c r="GBE72" s="94"/>
      <c r="GBF72" s="94"/>
      <c r="GBG72" s="94"/>
      <c r="GBH72" s="94"/>
      <c r="GBI72" s="94"/>
      <c r="GBJ72" s="94"/>
      <c r="GBK72" s="94"/>
      <c r="GBL72" s="94"/>
      <c r="GBM72" s="94"/>
      <c r="GBN72" s="94"/>
      <c r="GBO72" s="94"/>
      <c r="GBP72" s="94"/>
      <c r="GBQ72" s="94"/>
      <c r="GBR72" s="94"/>
      <c r="GBS72" s="94"/>
      <c r="GBT72" s="94"/>
      <c r="GBU72" s="94"/>
      <c r="GBV72" s="94"/>
      <c r="GBW72" s="94"/>
      <c r="GBX72" s="94"/>
      <c r="GBY72" s="94"/>
      <c r="GBZ72" s="94"/>
      <c r="GCA72" s="94"/>
      <c r="GCB72" s="94"/>
      <c r="GCC72" s="94"/>
      <c r="GCD72" s="94"/>
      <c r="GCE72" s="94"/>
      <c r="GCF72" s="94"/>
      <c r="GCG72" s="94"/>
      <c r="GCH72" s="94"/>
      <c r="GCI72" s="94"/>
      <c r="GCJ72" s="94"/>
      <c r="GCK72" s="94"/>
      <c r="GCL72" s="94"/>
      <c r="GCM72" s="94"/>
      <c r="GCN72" s="94"/>
      <c r="GCO72" s="94"/>
      <c r="GCP72" s="94"/>
      <c r="GCQ72" s="94"/>
      <c r="GCR72" s="94"/>
      <c r="GCS72" s="94"/>
      <c r="GCT72" s="94"/>
      <c r="GCU72" s="94"/>
      <c r="GCV72" s="94"/>
      <c r="GCW72" s="94"/>
      <c r="GCX72" s="94"/>
      <c r="GCY72" s="94"/>
      <c r="GCZ72" s="94"/>
      <c r="GDA72" s="94"/>
      <c r="GDB72" s="94"/>
      <c r="GDC72" s="94"/>
      <c r="GDD72" s="94"/>
      <c r="GDE72" s="94"/>
      <c r="GDF72" s="94"/>
      <c r="GDG72" s="94"/>
      <c r="GDH72" s="94"/>
      <c r="GDI72" s="94"/>
      <c r="GDJ72" s="94"/>
      <c r="GDK72" s="94"/>
      <c r="GDL72" s="94"/>
      <c r="GDM72" s="94"/>
      <c r="GDN72" s="94"/>
      <c r="GDO72" s="94"/>
      <c r="GDP72" s="94"/>
      <c r="GDQ72" s="94"/>
      <c r="GDR72" s="94"/>
      <c r="GDS72" s="94"/>
      <c r="GDT72" s="94"/>
      <c r="GDU72" s="94"/>
      <c r="GDV72" s="94"/>
      <c r="GDW72" s="94"/>
      <c r="GDX72" s="94"/>
      <c r="GDY72" s="94"/>
      <c r="GDZ72" s="94"/>
      <c r="GEA72" s="94"/>
      <c r="GEB72" s="94"/>
      <c r="GEC72" s="94"/>
      <c r="GED72" s="94"/>
      <c r="GEE72" s="94"/>
      <c r="GEF72" s="94"/>
      <c r="GEG72" s="94"/>
      <c r="GEH72" s="94"/>
      <c r="GEI72" s="94"/>
      <c r="GEJ72" s="94"/>
      <c r="GEK72" s="94"/>
      <c r="GEL72" s="94"/>
      <c r="GEM72" s="94"/>
      <c r="GEN72" s="94"/>
      <c r="GEO72" s="94"/>
      <c r="GEP72" s="94"/>
      <c r="GEQ72" s="94"/>
      <c r="GER72" s="94"/>
      <c r="GES72" s="94"/>
      <c r="GET72" s="94"/>
      <c r="GEU72" s="94"/>
      <c r="GEV72" s="94"/>
      <c r="GEW72" s="94"/>
      <c r="GEX72" s="94"/>
      <c r="GEY72" s="94"/>
      <c r="GEZ72" s="94"/>
      <c r="GFA72" s="94"/>
      <c r="GFB72" s="94"/>
      <c r="GFC72" s="94"/>
      <c r="GFD72" s="94"/>
      <c r="GFE72" s="94"/>
      <c r="GFF72" s="94"/>
      <c r="GFG72" s="94"/>
      <c r="GFH72" s="94"/>
      <c r="GFI72" s="94"/>
      <c r="GFJ72" s="94"/>
      <c r="GFK72" s="94"/>
      <c r="GFL72" s="94"/>
      <c r="GFM72" s="94"/>
      <c r="GFN72" s="94"/>
      <c r="GFO72" s="94"/>
      <c r="GFP72" s="94"/>
      <c r="GFQ72" s="94"/>
      <c r="GFR72" s="94"/>
      <c r="GFS72" s="94"/>
      <c r="GFT72" s="94"/>
      <c r="GFU72" s="94"/>
      <c r="GFV72" s="94"/>
      <c r="GFW72" s="94"/>
      <c r="GFX72" s="94"/>
      <c r="GFY72" s="94"/>
      <c r="GFZ72" s="94"/>
      <c r="GGA72" s="94"/>
      <c r="GGB72" s="94"/>
      <c r="GGC72" s="94"/>
      <c r="GGD72" s="94"/>
      <c r="GGE72" s="94"/>
      <c r="GGF72" s="94"/>
      <c r="GGG72" s="94"/>
      <c r="GGH72" s="94"/>
      <c r="GGI72" s="94"/>
      <c r="GGJ72" s="94"/>
      <c r="GGK72" s="94"/>
      <c r="GGL72" s="94"/>
      <c r="GGM72" s="94"/>
      <c r="GGN72" s="94"/>
      <c r="GGO72" s="94"/>
      <c r="GGP72" s="94"/>
      <c r="GGQ72" s="94"/>
      <c r="GGR72" s="94"/>
      <c r="GGS72" s="94"/>
      <c r="GGT72" s="94"/>
      <c r="GGU72" s="94"/>
      <c r="GGV72" s="94"/>
      <c r="GGW72" s="94"/>
      <c r="GGX72" s="94"/>
      <c r="GGY72" s="94"/>
      <c r="GGZ72" s="94"/>
      <c r="GHA72" s="94"/>
      <c r="GHB72" s="94"/>
      <c r="GHC72" s="94"/>
      <c r="GHD72" s="94"/>
      <c r="GHE72" s="94"/>
      <c r="GHF72" s="94"/>
      <c r="GHG72" s="94"/>
      <c r="GHH72" s="94"/>
      <c r="GHI72" s="94"/>
      <c r="GHJ72" s="94"/>
      <c r="GHK72" s="94"/>
      <c r="GHL72" s="94"/>
      <c r="GHM72" s="94"/>
      <c r="GHN72" s="94"/>
      <c r="GHO72" s="94"/>
      <c r="GHP72" s="94"/>
      <c r="GHQ72" s="94"/>
      <c r="GHR72" s="94"/>
      <c r="GHS72" s="94"/>
      <c r="GHT72" s="94"/>
      <c r="GHU72" s="94"/>
      <c r="GHV72" s="94"/>
      <c r="GHW72" s="94"/>
      <c r="GHX72" s="94"/>
      <c r="GHY72" s="94"/>
      <c r="GHZ72" s="94"/>
      <c r="GIA72" s="94"/>
      <c r="GIB72" s="94"/>
      <c r="GIC72" s="94"/>
      <c r="GID72" s="94"/>
      <c r="GIE72" s="94"/>
      <c r="GIF72" s="94"/>
      <c r="GIG72" s="94"/>
      <c r="GIH72" s="94"/>
      <c r="GII72" s="94"/>
      <c r="GIJ72" s="94"/>
      <c r="GIK72" s="94"/>
      <c r="GIL72" s="94"/>
      <c r="GIM72" s="94"/>
      <c r="GIN72" s="94"/>
      <c r="GIO72" s="94"/>
      <c r="GIP72" s="94"/>
      <c r="GIQ72" s="94"/>
      <c r="GIR72" s="94"/>
      <c r="GIS72" s="94"/>
      <c r="GIT72" s="94"/>
      <c r="GIU72" s="94"/>
      <c r="GIV72" s="94"/>
      <c r="GIW72" s="94"/>
      <c r="GIX72" s="94"/>
      <c r="GIY72" s="94"/>
      <c r="GIZ72" s="94"/>
      <c r="GJA72" s="94"/>
      <c r="GJB72" s="94"/>
      <c r="GJC72" s="94"/>
      <c r="GJD72" s="94"/>
      <c r="GJE72" s="94"/>
      <c r="GJF72" s="94"/>
      <c r="GJG72" s="94"/>
      <c r="GJH72" s="94"/>
      <c r="GJI72" s="94"/>
      <c r="GJJ72" s="94"/>
      <c r="GJK72" s="94"/>
      <c r="GJL72" s="94"/>
      <c r="GJM72" s="94"/>
      <c r="GJN72" s="94"/>
      <c r="GJO72" s="94"/>
      <c r="GJP72" s="94"/>
      <c r="GJQ72" s="94"/>
      <c r="GJR72" s="94"/>
      <c r="GJS72" s="94"/>
      <c r="GJT72" s="94"/>
      <c r="GJU72" s="94"/>
      <c r="GJV72" s="94"/>
      <c r="GJW72" s="94"/>
      <c r="GJX72" s="94"/>
      <c r="GJY72" s="94"/>
      <c r="GJZ72" s="94"/>
      <c r="GKA72" s="94"/>
      <c r="GKB72" s="94"/>
      <c r="GKC72" s="94"/>
      <c r="GKD72" s="94"/>
      <c r="GKE72" s="94"/>
      <c r="GKF72" s="94"/>
      <c r="GKG72" s="94"/>
      <c r="GKH72" s="94"/>
      <c r="GKI72" s="94"/>
      <c r="GKJ72" s="94"/>
      <c r="GKK72" s="94"/>
      <c r="GKL72" s="94"/>
      <c r="GKM72" s="94"/>
      <c r="GKN72" s="94"/>
      <c r="GKO72" s="94"/>
      <c r="GKP72" s="94"/>
      <c r="GKQ72" s="94"/>
      <c r="GKR72" s="94"/>
      <c r="GKS72" s="94"/>
      <c r="GKT72" s="94"/>
      <c r="GKU72" s="94"/>
      <c r="GKV72" s="94"/>
      <c r="GKW72" s="94"/>
      <c r="GKX72" s="94"/>
      <c r="GKY72" s="94"/>
      <c r="GKZ72" s="94"/>
      <c r="GLA72" s="94"/>
      <c r="GLB72" s="94"/>
      <c r="GLC72" s="94"/>
      <c r="GLD72" s="94"/>
      <c r="GLE72" s="94"/>
      <c r="GLF72" s="94"/>
      <c r="GLG72" s="94"/>
      <c r="GLH72" s="94"/>
      <c r="GLI72" s="94"/>
      <c r="GLJ72" s="94"/>
      <c r="GLK72" s="94"/>
      <c r="GLL72" s="94"/>
      <c r="GLM72" s="94"/>
      <c r="GLN72" s="94"/>
      <c r="GLO72" s="94"/>
      <c r="GLP72" s="94"/>
      <c r="GLQ72" s="94"/>
      <c r="GLR72" s="94"/>
      <c r="GLS72" s="94"/>
      <c r="GLT72" s="94"/>
      <c r="GLU72" s="94"/>
      <c r="GLV72" s="94"/>
      <c r="GLW72" s="94"/>
      <c r="GLX72" s="94"/>
      <c r="GLY72" s="94"/>
      <c r="GLZ72" s="94"/>
      <c r="GMA72" s="94"/>
      <c r="GMB72" s="94"/>
      <c r="GMC72" s="94"/>
      <c r="GMD72" s="94"/>
      <c r="GME72" s="94"/>
      <c r="GMF72" s="94"/>
      <c r="GMG72" s="94"/>
      <c r="GMH72" s="94"/>
      <c r="GMI72" s="94"/>
      <c r="GMJ72" s="94"/>
      <c r="GMK72" s="94"/>
      <c r="GML72" s="94"/>
      <c r="GMM72" s="94"/>
      <c r="GMN72" s="94"/>
      <c r="GMO72" s="94"/>
      <c r="GMP72" s="94"/>
      <c r="GMQ72" s="94"/>
      <c r="GMR72" s="94"/>
      <c r="GMS72" s="94"/>
      <c r="GMT72" s="94"/>
      <c r="GMU72" s="94"/>
      <c r="GMV72" s="94"/>
      <c r="GMW72" s="94"/>
      <c r="GMX72" s="94"/>
      <c r="GMY72" s="94"/>
      <c r="GMZ72" s="94"/>
      <c r="GNA72" s="94"/>
      <c r="GNB72" s="94"/>
      <c r="GNC72" s="94"/>
      <c r="GND72" s="94"/>
      <c r="GNE72" s="94"/>
      <c r="GNF72" s="94"/>
      <c r="GNG72" s="94"/>
      <c r="GNH72" s="94"/>
      <c r="GNI72" s="94"/>
      <c r="GNJ72" s="94"/>
      <c r="GNK72" s="94"/>
      <c r="GNL72" s="94"/>
      <c r="GNM72" s="94"/>
      <c r="GNN72" s="94"/>
      <c r="GNO72" s="94"/>
      <c r="GNP72" s="94"/>
      <c r="GNQ72" s="94"/>
      <c r="GNR72" s="94"/>
      <c r="GNS72" s="94"/>
      <c r="GNT72" s="94"/>
      <c r="GNU72" s="94"/>
      <c r="GNV72" s="94"/>
      <c r="GNW72" s="94"/>
      <c r="GNX72" s="94"/>
      <c r="GNY72" s="94"/>
      <c r="GNZ72" s="94"/>
      <c r="GOA72" s="94"/>
      <c r="GOB72" s="94"/>
      <c r="GOC72" s="94"/>
      <c r="GOD72" s="94"/>
      <c r="GOE72" s="94"/>
      <c r="GOF72" s="94"/>
      <c r="GOG72" s="94"/>
      <c r="GOH72" s="94"/>
      <c r="GOI72" s="94"/>
      <c r="GOJ72" s="94"/>
      <c r="GOK72" s="94"/>
      <c r="GOL72" s="94"/>
      <c r="GOM72" s="94"/>
      <c r="GON72" s="94"/>
      <c r="GOO72" s="94"/>
      <c r="GOP72" s="94"/>
      <c r="GOQ72" s="94"/>
      <c r="GOR72" s="94"/>
      <c r="GOS72" s="94"/>
      <c r="GOT72" s="94"/>
      <c r="GOU72" s="94"/>
      <c r="GOV72" s="94"/>
      <c r="GOW72" s="94"/>
      <c r="GOX72" s="94"/>
      <c r="GOY72" s="94"/>
      <c r="GOZ72" s="94"/>
      <c r="GPA72" s="94"/>
      <c r="GPB72" s="94"/>
      <c r="GPC72" s="94"/>
      <c r="GPD72" s="94"/>
      <c r="GPE72" s="94"/>
      <c r="GPF72" s="94"/>
      <c r="GPG72" s="94"/>
      <c r="GPH72" s="94"/>
      <c r="GPI72" s="94"/>
      <c r="GPJ72" s="94"/>
      <c r="GPK72" s="94"/>
      <c r="GPL72" s="94"/>
      <c r="GPM72" s="94"/>
      <c r="GPN72" s="94"/>
      <c r="GPO72" s="94"/>
      <c r="GPP72" s="94"/>
      <c r="GPQ72" s="94"/>
      <c r="GPR72" s="94"/>
      <c r="GPS72" s="94"/>
      <c r="GPT72" s="94"/>
      <c r="GPU72" s="94"/>
      <c r="GPV72" s="94"/>
      <c r="GPW72" s="94"/>
      <c r="GPX72" s="94"/>
      <c r="GPY72" s="94"/>
      <c r="GPZ72" s="94"/>
      <c r="GQA72" s="94"/>
      <c r="GQB72" s="94"/>
      <c r="GQC72" s="94"/>
      <c r="GQD72" s="94"/>
      <c r="GQE72" s="94"/>
      <c r="GQF72" s="94"/>
      <c r="GQG72" s="94"/>
      <c r="GQH72" s="94"/>
      <c r="GQI72" s="94"/>
      <c r="GQJ72" s="94"/>
      <c r="GQK72" s="94"/>
      <c r="GQL72" s="94"/>
      <c r="GQM72" s="94"/>
      <c r="GQN72" s="94"/>
      <c r="GQO72" s="94"/>
      <c r="GQP72" s="94"/>
      <c r="GQQ72" s="94"/>
      <c r="GQR72" s="94"/>
      <c r="GQS72" s="94"/>
      <c r="GQT72" s="94"/>
      <c r="GQU72" s="94"/>
      <c r="GQV72" s="94"/>
      <c r="GQW72" s="94"/>
      <c r="GQX72" s="94"/>
      <c r="GQY72" s="94"/>
      <c r="GQZ72" s="94"/>
      <c r="GRA72" s="94"/>
      <c r="GRB72" s="94"/>
      <c r="GRC72" s="94"/>
      <c r="GRD72" s="94"/>
      <c r="GRE72" s="94"/>
      <c r="GRF72" s="94"/>
      <c r="GRG72" s="94"/>
      <c r="GRH72" s="94"/>
      <c r="GRI72" s="94"/>
      <c r="GRJ72" s="94"/>
      <c r="GRK72" s="94"/>
      <c r="GRL72" s="94"/>
      <c r="GRM72" s="94"/>
      <c r="GRN72" s="94"/>
      <c r="GRO72" s="94"/>
      <c r="GRP72" s="94"/>
      <c r="GRQ72" s="94"/>
      <c r="GRR72" s="94"/>
      <c r="GRS72" s="94"/>
      <c r="GRT72" s="94"/>
      <c r="GRU72" s="94"/>
      <c r="GRV72" s="94"/>
      <c r="GRW72" s="94"/>
      <c r="GRX72" s="94"/>
      <c r="GRY72" s="94"/>
      <c r="GRZ72" s="94"/>
      <c r="GSA72" s="94"/>
      <c r="GSB72" s="94"/>
      <c r="GSC72" s="94"/>
      <c r="GSD72" s="94"/>
      <c r="GSE72" s="94"/>
      <c r="GSF72" s="94"/>
      <c r="GSG72" s="94"/>
      <c r="GSH72" s="94"/>
      <c r="GSI72" s="94"/>
      <c r="GSJ72" s="94"/>
      <c r="GSK72" s="94"/>
      <c r="GSL72" s="94"/>
      <c r="GSM72" s="94"/>
      <c r="GSN72" s="94"/>
      <c r="GSO72" s="94"/>
      <c r="GSP72" s="94"/>
      <c r="GSQ72" s="94"/>
      <c r="GSR72" s="94"/>
      <c r="GSS72" s="94"/>
      <c r="GST72" s="94"/>
      <c r="GSU72" s="94"/>
      <c r="GSV72" s="94"/>
      <c r="GSW72" s="94"/>
      <c r="GSX72" s="94"/>
      <c r="GSY72" s="94"/>
      <c r="GSZ72" s="94"/>
      <c r="GTA72" s="94"/>
      <c r="GTB72" s="94"/>
      <c r="GTC72" s="94"/>
      <c r="GTD72" s="94"/>
      <c r="GTE72" s="94"/>
      <c r="GTF72" s="94"/>
      <c r="GTG72" s="94"/>
      <c r="GTH72" s="94"/>
      <c r="GTI72" s="94"/>
      <c r="GTJ72" s="94"/>
      <c r="GTK72" s="94"/>
      <c r="GTL72" s="94"/>
      <c r="GTM72" s="94"/>
      <c r="GTN72" s="94"/>
      <c r="GTO72" s="94"/>
      <c r="GTP72" s="94"/>
      <c r="GTQ72" s="94"/>
      <c r="GTR72" s="94"/>
      <c r="GTS72" s="94"/>
      <c r="GTT72" s="94"/>
      <c r="GTU72" s="94"/>
      <c r="GTV72" s="94"/>
      <c r="GTW72" s="94"/>
      <c r="GTX72" s="94"/>
      <c r="GTY72" s="94"/>
      <c r="GTZ72" s="94"/>
      <c r="GUA72" s="94"/>
      <c r="GUB72" s="94"/>
      <c r="GUC72" s="94"/>
      <c r="GUD72" s="94"/>
      <c r="GUE72" s="94"/>
      <c r="GUF72" s="94"/>
      <c r="GUG72" s="94"/>
      <c r="GUH72" s="94"/>
      <c r="GUI72" s="94"/>
      <c r="GUJ72" s="94"/>
      <c r="GUK72" s="94"/>
      <c r="GUL72" s="94"/>
      <c r="GUM72" s="94"/>
      <c r="GUN72" s="94"/>
      <c r="GUO72" s="94"/>
      <c r="GUP72" s="94"/>
      <c r="GUQ72" s="94"/>
      <c r="GUR72" s="94"/>
      <c r="GUS72" s="94"/>
      <c r="GUT72" s="94"/>
      <c r="GUU72" s="94"/>
      <c r="GUV72" s="94"/>
      <c r="GUW72" s="94"/>
      <c r="GUX72" s="94"/>
      <c r="GUY72" s="94"/>
      <c r="GUZ72" s="94"/>
      <c r="GVA72" s="94"/>
      <c r="GVB72" s="94"/>
      <c r="GVC72" s="94"/>
      <c r="GVD72" s="94"/>
      <c r="GVE72" s="94"/>
    </row>
    <row r="73" spans="1:5309" s="91" customFormat="1">
      <c r="A73" s="106" t="s">
        <v>774</v>
      </c>
      <c r="B73" s="104" t="s">
        <v>574</v>
      </c>
      <c r="C73" s="106"/>
      <c r="D73" s="106"/>
      <c r="E73" s="106"/>
      <c r="F73" s="134"/>
      <c r="G73" s="106"/>
      <c r="H73" s="106">
        <v>34594</v>
      </c>
      <c r="I73" s="106">
        <f>'5#楼'!I75</f>
        <v>35985</v>
      </c>
      <c r="J73" s="106">
        <f t="shared" si="22"/>
        <v>1391</v>
      </c>
      <c r="K73" s="106">
        <v>50</v>
      </c>
      <c r="L73" s="106">
        <f t="shared" si="23"/>
        <v>69550</v>
      </c>
      <c r="M73" s="122">
        <v>1.03</v>
      </c>
      <c r="N73" s="123">
        <f t="shared" si="24"/>
        <v>71636.5</v>
      </c>
      <c r="O73" s="106"/>
      <c r="P73" s="123">
        <f t="shared" si="25"/>
        <v>71636.5</v>
      </c>
      <c r="Q73" s="106">
        <v>1</v>
      </c>
      <c r="R73" s="107">
        <f t="shared" si="26"/>
        <v>71636.5</v>
      </c>
      <c r="S73" s="167"/>
      <c r="T73" s="167"/>
      <c r="U73" s="167"/>
      <c r="V73" s="168"/>
      <c r="W73" s="167"/>
      <c r="X73" s="168"/>
      <c r="Y73" s="167"/>
      <c r="Z73" s="181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  <c r="CA73" s="94"/>
      <c r="CB73" s="94"/>
      <c r="CC73" s="94"/>
      <c r="CD73" s="94"/>
      <c r="CE73" s="94"/>
      <c r="CF73" s="94"/>
      <c r="CG73" s="94"/>
      <c r="CH73" s="94"/>
      <c r="CI73" s="94"/>
      <c r="CJ73" s="94"/>
      <c r="CK73" s="94"/>
      <c r="CL73" s="94"/>
      <c r="CM73" s="94"/>
      <c r="CN73" s="94"/>
      <c r="CO73" s="94"/>
      <c r="CP73" s="94"/>
      <c r="CQ73" s="94"/>
      <c r="CR73" s="94"/>
      <c r="CS73" s="94"/>
      <c r="CT73" s="94"/>
      <c r="CU73" s="94"/>
      <c r="CV73" s="94"/>
      <c r="CW73" s="94"/>
      <c r="CX73" s="94"/>
      <c r="CY73" s="94"/>
      <c r="CZ73" s="94"/>
      <c r="DA73" s="94"/>
      <c r="DB73" s="94"/>
      <c r="DC73" s="94"/>
      <c r="DD73" s="94"/>
      <c r="DE73" s="94"/>
      <c r="DF73" s="94"/>
      <c r="DG73" s="94"/>
      <c r="DH73" s="94"/>
      <c r="DI73" s="94"/>
      <c r="DJ73" s="94"/>
      <c r="DK73" s="94"/>
      <c r="DL73" s="94"/>
      <c r="DM73" s="94"/>
      <c r="DN73" s="94"/>
      <c r="DO73" s="94"/>
      <c r="DP73" s="94"/>
      <c r="DQ73" s="94"/>
      <c r="DR73" s="94"/>
      <c r="DS73" s="94"/>
      <c r="DT73" s="94"/>
      <c r="DU73" s="94"/>
      <c r="DV73" s="94"/>
      <c r="DW73" s="94"/>
      <c r="DX73" s="94"/>
      <c r="DY73" s="94"/>
      <c r="DZ73" s="94"/>
      <c r="EA73" s="94"/>
      <c r="EB73" s="94"/>
      <c r="EC73" s="94"/>
      <c r="ED73" s="94"/>
      <c r="EE73" s="94"/>
      <c r="EF73" s="94"/>
      <c r="EG73" s="94"/>
      <c r="EH73" s="94"/>
      <c r="EI73" s="94"/>
      <c r="EJ73" s="94"/>
      <c r="EK73" s="94"/>
      <c r="EL73" s="94"/>
      <c r="EM73" s="94"/>
      <c r="EN73" s="94"/>
      <c r="EO73" s="94"/>
      <c r="EP73" s="94"/>
      <c r="EQ73" s="94"/>
      <c r="ER73" s="94"/>
      <c r="ES73" s="94"/>
      <c r="ET73" s="94"/>
      <c r="EU73" s="94"/>
      <c r="EV73" s="94"/>
      <c r="EW73" s="94"/>
      <c r="EX73" s="94"/>
      <c r="EY73" s="94"/>
      <c r="EZ73" s="94"/>
      <c r="FA73" s="94"/>
      <c r="FB73" s="94"/>
      <c r="FC73" s="94"/>
      <c r="FD73" s="94"/>
      <c r="FE73" s="94"/>
      <c r="FF73" s="94"/>
      <c r="FG73" s="94"/>
      <c r="FH73" s="94"/>
      <c r="FI73" s="94"/>
      <c r="FJ73" s="94"/>
      <c r="FK73" s="94"/>
      <c r="FL73" s="94"/>
      <c r="FM73" s="94"/>
      <c r="FN73" s="94"/>
      <c r="FO73" s="94"/>
      <c r="FP73" s="94"/>
      <c r="FQ73" s="94"/>
      <c r="FR73" s="94"/>
      <c r="FS73" s="94"/>
      <c r="FT73" s="94"/>
      <c r="FU73" s="94"/>
      <c r="FV73" s="94"/>
      <c r="FW73" s="94"/>
      <c r="FX73" s="94"/>
      <c r="FY73" s="94"/>
      <c r="FZ73" s="94"/>
      <c r="GA73" s="94"/>
      <c r="GB73" s="94"/>
      <c r="GC73" s="94"/>
      <c r="GD73" s="94"/>
      <c r="GE73" s="94"/>
      <c r="GF73" s="94"/>
      <c r="GG73" s="94"/>
      <c r="GH73" s="94"/>
      <c r="GI73" s="94"/>
      <c r="GJ73" s="94"/>
      <c r="GK73" s="94"/>
      <c r="GL73" s="94"/>
      <c r="GM73" s="94"/>
      <c r="GN73" s="94"/>
      <c r="GO73" s="94"/>
      <c r="GP73" s="94"/>
      <c r="GQ73" s="94"/>
      <c r="GR73" s="94"/>
      <c r="GS73" s="94"/>
      <c r="GT73" s="94"/>
      <c r="GU73" s="94"/>
      <c r="GV73" s="94"/>
      <c r="GW73" s="94"/>
      <c r="GX73" s="94"/>
      <c r="GY73" s="94"/>
      <c r="GZ73" s="94"/>
      <c r="HA73" s="94"/>
      <c r="HB73" s="94"/>
      <c r="HC73" s="94"/>
      <c r="HD73" s="94"/>
      <c r="HE73" s="94"/>
      <c r="HF73" s="94"/>
      <c r="HG73" s="94"/>
      <c r="HH73" s="94"/>
      <c r="HI73" s="94"/>
      <c r="HJ73" s="94"/>
      <c r="HK73" s="94"/>
      <c r="HL73" s="94"/>
      <c r="HM73" s="94"/>
      <c r="HN73" s="94"/>
      <c r="HO73" s="94"/>
      <c r="HP73" s="94"/>
      <c r="HQ73" s="94"/>
      <c r="HR73" s="94"/>
      <c r="HS73" s="94"/>
      <c r="HT73" s="94"/>
      <c r="HU73" s="94"/>
      <c r="HV73" s="94"/>
      <c r="HW73" s="94"/>
      <c r="HX73" s="94"/>
      <c r="HY73" s="94"/>
      <c r="HZ73" s="94"/>
      <c r="IA73" s="94"/>
      <c r="IB73" s="94"/>
      <c r="IC73" s="94"/>
      <c r="ID73" s="94"/>
      <c r="IE73" s="94"/>
      <c r="IF73" s="94"/>
      <c r="IG73" s="94"/>
      <c r="IH73" s="94"/>
      <c r="II73" s="94"/>
      <c r="IJ73" s="94"/>
      <c r="IK73" s="94"/>
      <c r="IL73" s="94"/>
      <c r="IM73" s="94"/>
      <c r="IN73" s="94"/>
      <c r="IO73" s="94"/>
      <c r="IP73" s="94"/>
      <c r="IQ73" s="94"/>
      <c r="IR73" s="94"/>
      <c r="IS73" s="94"/>
      <c r="IT73" s="94"/>
      <c r="IU73" s="94"/>
      <c r="IV73" s="94"/>
      <c r="IW73" s="94"/>
      <c r="IX73" s="94"/>
      <c r="IY73" s="94"/>
      <c r="IZ73" s="94"/>
      <c r="JA73" s="94"/>
      <c r="JB73" s="94"/>
      <c r="JC73" s="94"/>
      <c r="JD73" s="94"/>
      <c r="JE73" s="94"/>
      <c r="JF73" s="94"/>
      <c r="JG73" s="94"/>
      <c r="JH73" s="94"/>
      <c r="JI73" s="94"/>
      <c r="JJ73" s="94"/>
      <c r="JK73" s="94"/>
      <c r="JL73" s="94"/>
      <c r="JM73" s="94"/>
      <c r="JN73" s="94"/>
      <c r="JO73" s="94"/>
      <c r="JP73" s="94"/>
      <c r="JQ73" s="94"/>
      <c r="JR73" s="94"/>
      <c r="JS73" s="94"/>
      <c r="JT73" s="94"/>
      <c r="JU73" s="94"/>
      <c r="JV73" s="94"/>
      <c r="JW73" s="94"/>
      <c r="JX73" s="94"/>
      <c r="JY73" s="94"/>
      <c r="JZ73" s="94"/>
      <c r="KA73" s="94"/>
      <c r="KB73" s="94"/>
      <c r="KC73" s="94"/>
      <c r="KD73" s="94"/>
      <c r="KE73" s="94"/>
      <c r="KF73" s="94"/>
      <c r="KG73" s="94"/>
      <c r="KH73" s="94"/>
      <c r="KI73" s="94"/>
      <c r="KJ73" s="94"/>
      <c r="KK73" s="94"/>
      <c r="KL73" s="94"/>
      <c r="KM73" s="94"/>
      <c r="KN73" s="94"/>
      <c r="KO73" s="94"/>
      <c r="KP73" s="94"/>
      <c r="KQ73" s="94"/>
      <c r="KR73" s="94"/>
      <c r="KS73" s="94"/>
      <c r="KT73" s="94"/>
      <c r="KU73" s="94"/>
      <c r="KV73" s="94"/>
      <c r="KW73" s="94"/>
      <c r="KX73" s="94"/>
      <c r="KY73" s="94"/>
      <c r="KZ73" s="94"/>
      <c r="LA73" s="94"/>
      <c r="LB73" s="94"/>
      <c r="LC73" s="94"/>
      <c r="LD73" s="94"/>
      <c r="LE73" s="94"/>
      <c r="LF73" s="94"/>
      <c r="LG73" s="94"/>
      <c r="LH73" s="94"/>
      <c r="LI73" s="94"/>
      <c r="LJ73" s="94"/>
      <c r="LK73" s="94"/>
      <c r="LL73" s="94"/>
      <c r="LM73" s="94"/>
      <c r="LN73" s="94"/>
      <c r="LO73" s="94"/>
      <c r="LP73" s="94"/>
      <c r="LQ73" s="94"/>
      <c r="LR73" s="94"/>
      <c r="LS73" s="94"/>
      <c r="LT73" s="94"/>
      <c r="LU73" s="94"/>
      <c r="LV73" s="94"/>
      <c r="LW73" s="94"/>
      <c r="LX73" s="94"/>
      <c r="LY73" s="94"/>
      <c r="LZ73" s="94"/>
      <c r="MA73" s="94"/>
      <c r="MB73" s="94"/>
      <c r="MC73" s="94"/>
      <c r="MD73" s="94"/>
      <c r="ME73" s="94"/>
      <c r="MF73" s="94"/>
      <c r="MG73" s="94"/>
      <c r="MH73" s="94"/>
      <c r="MI73" s="94"/>
      <c r="MJ73" s="94"/>
      <c r="MK73" s="94"/>
      <c r="ML73" s="94"/>
      <c r="MM73" s="94"/>
      <c r="MN73" s="94"/>
      <c r="MO73" s="94"/>
      <c r="MP73" s="94"/>
      <c r="MQ73" s="94"/>
      <c r="MR73" s="94"/>
      <c r="MS73" s="94"/>
      <c r="MT73" s="94"/>
      <c r="MU73" s="94"/>
      <c r="MV73" s="94"/>
      <c r="MW73" s="94"/>
      <c r="MX73" s="94"/>
      <c r="MY73" s="94"/>
      <c r="MZ73" s="94"/>
      <c r="NA73" s="94"/>
      <c r="NB73" s="94"/>
      <c r="NC73" s="94"/>
      <c r="ND73" s="94"/>
      <c r="NE73" s="94"/>
      <c r="NF73" s="94"/>
      <c r="NG73" s="94"/>
      <c r="NH73" s="94"/>
      <c r="NI73" s="94"/>
      <c r="NJ73" s="94"/>
      <c r="NK73" s="94"/>
      <c r="NL73" s="94"/>
      <c r="NM73" s="94"/>
      <c r="NN73" s="94"/>
      <c r="NO73" s="94"/>
      <c r="NP73" s="94"/>
      <c r="NQ73" s="94"/>
      <c r="NR73" s="94"/>
      <c r="NS73" s="94"/>
      <c r="NT73" s="94"/>
      <c r="NU73" s="94"/>
      <c r="NV73" s="94"/>
      <c r="NW73" s="94"/>
      <c r="NX73" s="94"/>
      <c r="NY73" s="94"/>
      <c r="NZ73" s="94"/>
      <c r="OA73" s="94"/>
      <c r="OB73" s="94"/>
      <c r="OC73" s="94"/>
      <c r="OD73" s="94"/>
      <c r="OE73" s="94"/>
      <c r="OF73" s="94"/>
      <c r="OG73" s="94"/>
      <c r="OH73" s="94"/>
      <c r="OI73" s="94"/>
      <c r="OJ73" s="94"/>
      <c r="OK73" s="94"/>
      <c r="OL73" s="94"/>
      <c r="OM73" s="94"/>
      <c r="ON73" s="94"/>
      <c r="OO73" s="94"/>
      <c r="OP73" s="94"/>
      <c r="OQ73" s="94"/>
      <c r="OR73" s="94"/>
      <c r="OS73" s="94"/>
      <c r="OT73" s="94"/>
      <c r="OU73" s="94"/>
      <c r="OV73" s="94"/>
      <c r="OW73" s="94"/>
      <c r="OX73" s="94"/>
      <c r="OY73" s="94"/>
      <c r="OZ73" s="94"/>
      <c r="PA73" s="94"/>
      <c r="PB73" s="94"/>
      <c r="PC73" s="94"/>
      <c r="PD73" s="94"/>
      <c r="PE73" s="94"/>
      <c r="PF73" s="94"/>
      <c r="PG73" s="94"/>
      <c r="PH73" s="94"/>
      <c r="PI73" s="94"/>
      <c r="PJ73" s="94"/>
      <c r="PK73" s="94"/>
      <c r="PL73" s="94"/>
      <c r="PM73" s="94"/>
      <c r="PN73" s="94"/>
      <c r="PO73" s="94"/>
      <c r="PP73" s="94"/>
      <c r="PQ73" s="94"/>
      <c r="PR73" s="94"/>
      <c r="PS73" s="94"/>
      <c r="PT73" s="94"/>
      <c r="PU73" s="94"/>
      <c r="PV73" s="94"/>
      <c r="PW73" s="94"/>
      <c r="PX73" s="94"/>
      <c r="PY73" s="94"/>
      <c r="PZ73" s="94"/>
      <c r="QA73" s="94"/>
      <c r="QB73" s="94"/>
      <c r="QC73" s="94"/>
      <c r="QD73" s="94"/>
      <c r="QE73" s="94"/>
      <c r="QF73" s="94"/>
      <c r="QG73" s="94"/>
      <c r="QH73" s="94"/>
      <c r="QI73" s="94"/>
      <c r="QJ73" s="94"/>
      <c r="QK73" s="94"/>
      <c r="QL73" s="94"/>
      <c r="QM73" s="94"/>
      <c r="QN73" s="94"/>
      <c r="QO73" s="94"/>
      <c r="QP73" s="94"/>
      <c r="QQ73" s="94"/>
      <c r="QR73" s="94"/>
      <c r="QS73" s="94"/>
      <c r="QT73" s="94"/>
      <c r="QU73" s="94"/>
      <c r="QV73" s="94"/>
      <c r="QW73" s="94"/>
      <c r="QX73" s="94"/>
      <c r="QY73" s="94"/>
      <c r="QZ73" s="94"/>
      <c r="RA73" s="94"/>
      <c r="RB73" s="94"/>
      <c r="RC73" s="94"/>
      <c r="RD73" s="94"/>
      <c r="RE73" s="94"/>
      <c r="RF73" s="94"/>
      <c r="RG73" s="94"/>
      <c r="RH73" s="94"/>
      <c r="RI73" s="94"/>
      <c r="RJ73" s="94"/>
      <c r="RK73" s="94"/>
      <c r="RL73" s="94"/>
      <c r="RM73" s="94"/>
      <c r="RN73" s="94"/>
      <c r="RO73" s="94"/>
      <c r="RP73" s="94"/>
      <c r="RQ73" s="94"/>
      <c r="RR73" s="94"/>
      <c r="RS73" s="94"/>
      <c r="RT73" s="94"/>
      <c r="RU73" s="94"/>
      <c r="RV73" s="94"/>
      <c r="RW73" s="94"/>
      <c r="RX73" s="94"/>
      <c r="RY73" s="94"/>
      <c r="RZ73" s="94"/>
      <c r="SA73" s="94"/>
      <c r="SB73" s="94"/>
      <c r="SC73" s="94"/>
      <c r="SD73" s="94"/>
      <c r="SE73" s="94"/>
      <c r="SF73" s="94"/>
      <c r="SG73" s="94"/>
      <c r="SH73" s="94"/>
      <c r="SI73" s="94"/>
      <c r="SJ73" s="94"/>
      <c r="SK73" s="94"/>
      <c r="SL73" s="94"/>
      <c r="SM73" s="94"/>
      <c r="SN73" s="94"/>
      <c r="SO73" s="94"/>
      <c r="SP73" s="94"/>
      <c r="SQ73" s="94"/>
      <c r="SR73" s="94"/>
      <c r="SS73" s="94"/>
      <c r="ST73" s="94"/>
      <c r="SU73" s="94"/>
      <c r="SV73" s="94"/>
      <c r="SW73" s="94"/>
      <c r="SX73" s="94"/>
      <c r="SY73" s="94"/>
      <c r="SZ73" s="94"/>
      <c r="TA73" s="94"/>
      <c r="TB73" s="94"/>
      <c r="TC73" s="94"/>
      <c r="TD73" s="94"/>
      <c r="TE73" s="94"/>
      <c r="TF73" s="94"/>
      <c r="TG73" s="94"/>
      <c r="TH73" s="94"/>
      <c r="TI73" s="94"/>
      <c r="TJ73" s="94"/>
      <c r="TK73" s="94"/>
      <c r="TL73" s="94"/>
      <c r="TM73" s="94"/>
      <c r="TN73" s="94"/>
      <c r="TO73" s="94"/>
      <c r="TP73" s="94"/>
      <c r="TQ73" s="94"/>
      <c r="TR73" s="94"/>
      <c r="TS73" s="94"/>
      <c r="TT73" s="94"/>
      <c r="TU73" s="94"/>
      <c r="TV73" s="94"/>
      <c r="TW73" s="94"/>
      <c r="TX73" s="94"/>
      <c r="TY73" s="94"/>
      <c r="TZ73" s="94"/>
      <c r="UA73" s="94"/>
      <c r="UB73" s="94"/>
      <c r="UC73" s="94"/>
      <c r="UD73" s="94"/>
      <c r="UE73" s="94"/>
      <c r="UF73" s="94"/>
      <c r="UG73" s="94"/>
      <c r="UH73" s="94"/>
      <c r="UI73" s="94"/>
      <c r="UJ73" s="94"/>
      <c r="UK73" s="94"/>
      <c r="UL73" s="94"/>
      <c r="UM73" s="94"/>
      <c r="UN73" s="94"/>
      <c r="UO73" s="94"/>
      <c r="UP73" s="94"/>
      <c r="UQ73" s="94"/>
      <c r="UR73" s="94"/>
      <c r="US73" s="94"/>
      <c r="UT73" s="94"/>
      <c r="UU73" s="94"/>
      <c r="UV73" s="94"/>
      <c r="UW73" s="94"/>
      <c r="UX73" s="94"/>
      <c r="UY73" s="94"/>
      <c r="UZ73" s="94"/>
      <c r="VA73" s="94"/>
      <c r="VB73" s="94"/>
      <c r="VC73" s="94"/>
      <c r="VD73" s="94"/>
      <c r="VE73" s="94"/>
      <c r="VF73" s="94"/>
      <c r="VG73" s="94"/>
      <c r="VH73" s="94"/>
      <c r="VI73" s="94"/>
      <c r="VJ73" s="94"/>
      <c r="VK73" s="94"/>
      <c r="VL73" s="94"/>
      <c r="VM73" s="94"/>
      <c r="VN73" s="94"/>
      <c r="VO73" s="94"/>
      <c r="VP73" s="94"/>
      <c r="VQ73" s="94"/>
      <c r="VR73" s="94"/>
      <c r="VS73" s="94"/>
      <c r="VT73" s="94"/>
      <c r="VU73" s="94"/>
      <c r="VV73" s="94"/>
      <c r="VW73" s="94"/>
      <c r="VX73" s="94"/>
      <c r="VY73" s="94"/>
      <c r="VZ73" s="94"/>
      <c r="WA73" s="94"/>
      <c r="WB73" s="94"/>
      <c r="WC73" s="94"/>
      <c r="WD73" s="94"/>
      <c r="WE73" s="94"/>
      <c r="WF73" s="94"/>
      <c r="WG73" s="94"/>
      <c r="WH73" s="94"/>
      <c r="WI73" s="94"/>
      <c r="WJ73" s="94"/>
      <c r="WK73" s="94"/>
      <c r="WL73" s="94"/>
      <c r="WM73" s="94"/>
      <c r="WN73" s="94"/>
      <c r="WO73" s="94"/>
      <c r="WP73" s="94"/>
      <c r="WQ73" s="94"/>
      <c r="WR73" s="94"/>
      <c r="WS73" s="94"/>
      <c r="WT73" s="94"/>
      <c r="WU73" s="94"/>
      <c r="WV73" s="94"/>
      <c r="WW73" s="94"/>
      <c r="WX73" s="94"/>
      <c r="WY73" s="94"/>
      <c r="WZ73" s="94"/>
      <c r="XA73" s="94"/>
      <c r="XB73" s="94"/>
      <c r="XC73" s="94"/>
      <c r="XD73" s="94"/>
      <c r="XE73" s="94"/>
      <c r="XF73" s="94"/>
      <c r="XG73" s="94"/>
      <c r="XH73" s="94"/>
      <c r="XI73" s="94"/>
      <c r="XJ73" s="94"/>
      <c r="XK73" s="94"/>
      <c r="XL73" s="94"/>
      <c r="XM73" s="94"/>
      <c r="XN73" s="94"/>
      <c r="XO73" s="94"/>
      <c r="XP73" s="94"/>
      <c r="XQ73" s="94"/>
      <c r="XR73" s="94"/>
      <c r="XS73" s="94"/>
      <c r="XT73" s="94"/>
      <c r="XU73" s="94"/>
      <c r="XV73" s="94"/>
      <c r="XW73" s="94"/>
      <c r="XX73" s="94"/>
      <c r="XY73" s="94"/>
      <c r="XZ73" s="94"/>
      <c r="YA73" s="94"/>
      <c r="YB73" s="94"/>
      <c r="YC73" s="94"/>
      <c r="YD73" s="94"/>
      <c r="YE73" s="94"/>
      <c r="YF73" s="94"/>
      <c r="YG73" s="94"/>
      <c r="YH73" s="94"/>
      <c r="YI73" s="94"/>
      <c r="YJ73" s="94"/>
      <c r="YK73" s="94"/>
      <c r="YL73" s="94"/>
      <c r="YM73" s="94"/>
      <c r="YN73" s="94"/>
      <c r="YO73" s="94"/>
      <c r="YP73" s="94"/>
      <c r="YQ73" s="94"/>
      <c r="YR73" s="94"/>
      <c r="YS73" s="94"/>
      <c r="YT73" s="94"/>
      <c r="YU73" s="94"/>
      <c r="YV73" s="94"/>
      <c r="YW73" s="94"/>
      <c r="YX73" s="94"/>
      <c r="YY73" s="94"/>
      <c r="YZ73" s="94"/>
      <c r="ZA73" s="94"/>
      <c r="ZB73" s="94"/>
      <c r="ZC73" s="94"/>
      <c r="ZD73" s="94"/>
      <c r="ZE73" s="94"/>
      <c r="ZF73" s="94"/>
      <c r="ZG73" s="94"/>
      <c r="ZH73" s="94"/>
      <c r="ZI73" s="94"/>
      <c r="ZJ73" s="94"/>
      <c r="ZK73" s="94"/>
      <c r="ZL73" s="94"/>
      <c r="ZM73" s="94"/>
      <c r="ZN73" s="94"/>
      <c r="ZO73" s="94"/>
      <c r="ZP73" s="94"/>
      <c r="ZQ73" s="94"/>
      <c r="ZR73" s="94"/>
      <c r="ZS73" s="94"/>
      <c r="ZT73" s="94"/>
      <c r="ZU73" s="94"/>
      <c r="ZV73" s="94"/>
      <c r="ZW73" s="94"/>
      <c r="ZX73" s="94"/>
      <c r="ZY73" s="94"/>
      <c r="ZZ73" s="94"/>
      <c r="AAA73" s="94"/>
      <c r="AAB73" s="94"/>
      <c r="AAC73" s="94"/>
      <c r="AAD73" s="94"/>
      <c r="AAE73" s="94"/>
      <c r="AAF73" s="94"/>
      <c r="AAG73" s="94"/>
      <c r="AAH73" s="94"/>
      <c r="AAI73" s="94"/>
      <c r="AAJ73" s="94"/>
      <c r="AAK73" s="94"/>
      <c r="AAL73" s="94"/>
      <c r="AAM73" s="94"/>
      <c r="AAN73" s="94"/>
      <c r="AAO73" s="94"/>
      <c r="AAP73" s="94"/>
      <c r="AAQ73" s="94"/>
      <c r="AAR73" s="94"/>
      <c r="AAS73" s="94"/>
      <c r="AAT73" s="94"/>
      <c r="AAU73" s="94"/>
      <c r="AAV73" s="94"/>
      <c r="AAW73" s="94"/>
      <c r="AAX73" s="94"/>
      <c r="AAY73" s="94"/>
      <c r="AAZ73" s="94"/>
      <c r="ABA73" s="94"/>
      <c r="ABB73" s="94"/>
      <c r="ABC73" s="94"/>
      <c r="ABD73" s="94"/>
      <c r="ABE73" s="94"/>
      <c r="ABF73" s="94"/>
      <c r="ABG73" s="94"/>
      <c r="ABH73" s="94"/>
      <c r="ABI73" s="94"/>
      <c r="ABJ73" s="94"/>
      <c r="ABK73" s="94"/>
      <c r="ABL73" s="94"/>
      <c r="ABM73" s="94"/>
      <c r="ABN73" s="94"/>
      <c r="ABO73" s="94"/>
      <c r="ABP73" s="94"/>
      <c r="ABQ73" s="94"/>
      <c r="ABR73" s="94"/>
      <c r="ABS73" s="94"/>
      <c r="ABT73" s="94"/>
      <c r="ABU73" s="94"/>
      <c r="ABV73" s="94"/>
      <c r="ABW73" s="94"/>
      <c r="ABX73" s="94"/>
      <c r="ABY73" s="94"/>
      <c r="ABZ73" s="94"/>
      <c r="ACA73" s="94"/>
      <c r="ACB73" s="94"/>
      <c r="ACC73" s="94"/>
      <c r="ACD73" s="94"/>
      <c r="ACE73" s="94"/>
      <c r="ACF73" s="94"/>
      <c r="ACG73" s="94"/>
      <c r="ACH73" s="94"/>
      <c r="ACI73" s="94"/>
      <c r="ACJ73" s="94"/>
      <c r="ACK73" s="94"/>
      <c r="ACL73" s="94"/>
      <c r="ACM73" s="94"/>
      <c r="ACN73" s="94"/>
      <c r="ACO73" s="94"/>
      <c r="ACP73" s="94"/>
      <c r="ACQ73" s="94"/>
      <c r="ACR73" s="94"/>
      <c r="ACS73" s="94"/>
      <c r="ACT73" s="94"/>
      <c r="ACU73" s="94"/>
      <c r="ACV73" s="94"/>
      <c r="ACW73" s="94"/>
      <c r="ACX73" s="94"/>
      <c r="ACY73" s="94"/>
      <c r="ACZ73" s="94"/>
      <c r="ADA73" s="94"/>
      <c r="ADB73" s="94"/>
      <c r="ADC73" s="94"/>
      <c r="ADD73" s="94"/>
      <c r="ADE73" s="94"/>
      <c r="ADF73" s="94"/>
      <c r="ADG73" s="94"/>
      <c r="ADH73" s="94"/>
      <c r="ADI73" s="94"/>
      <c r="ADJ73" s="94"/>
      <c r="ADK73" s="94"/>
      <c r="ADL73" s="94"/>
      <c r="ADM73" s="94"/>
      <c r="ADN73" s="94"/>
      <c r="ADO73" s="94"/>
      <c r="ADP73" s="94"/>
      <c r="ADQ73" s="94"/>
      <c r="ADR73" s="94"/>
      <c r="ADS73" s="94"/>
      <c r="ADT73" s="94"/>
      <c r="ADU73" s="94"/>
      <c r="ADV73" s="94"/>
      <c r="ADW73" s="94"/>
      <c r="ADX73" s="94"/>
      <c r="ADY73" s="94"/>
      <c r="ADZ73" s="94"/>
      <c r="AEA73" s="94"/>
      <c r="AEB73" s="94"/>
      <c r="AEC73" s="94"/>
      <c r="AED73" s="94"/>
      <c r="AEE73" s="94"/>
      <c r="AEF73" s="94"/>
      <c r="AEG73" s="94"/>
      <c r="AEH73" s="94"/>
      <c r="AEI73" s="94"/>
      <c r="AEJ73" s="94"/>
      <c r="AEK73" s="94"/>
      <c r="AEL73" s="94"/>
      <c r="AEM73" s="94"/>
      <c r="AEN73" s="94"/>
      <c r="AEO73" s="94"/>
      <c r="AEP73" s="94"/>
      <c r="AEQ73" s="94"/>
      <c r="AER73" s="94"/>
      <c r="AES73" s="94"/>
      <c r="AET73" s="94"/>
      <c r="AEU73" s="94"/>
      <c r="AEV73" s="94"/>
      <c r="AEW73" s="94"/>
      <c r="AEX73" s="94"/>
      <c r="AEY73" s="94"/>
      <c r="AEZ73" s="94"/>
      <c r="AFA73" s="94"/>
      <c r="AFB73" s="94"/>
      <c r="AFC73" s="94"/>
      <c r="AFD73" s="94"/>
      <c r="AFE73" s="94"/>
      <c r="AFF73" s="94"/>
      <c r="AFG73" s="94"/>
      <c r="AFH73" s="94"/>
      <c r="AFI73" s="94"/>
      <c r="AFJ73" s="94"/>
      <c r="AFK73" s="94"/>
      <c r="AFL73" s="94"/>
      <c r="AFM73" s="94"/>
      <c r="AFN73" s="94"/>
      <c r="AFO73" s="94"/>
      <c r="AFP73" s="94"/>
      <c r="AFQ73" s="94"/>
      <c r="AFR73" s="94"/>
      <c r="AFS73" s="94"/>
      <c r="AFT73" s="94"/>
      <c r="AFU73" s="94"/>
      <c r="AFV73" s="94"/>
      <c r="AFW73" s="94"/>
      <c r="AFX73" s="94"/>
      <c r="AFY73" s="94"/>
      <c r="AFZ73" s="94"/>
      <c r="AGA73" s="94"/>
      <c r="AGB73" s="94"/>
      <c r="AGC73" s="94"/>
      <c r="AGD73" s="94"/>
      <c r="AGE73" s="94"/>
      <c r="AGF73" s="94"/>
      <c r="AGG73" s="94"/>
      <c r="AGH73" s="94"/>
      <c r="AGI73" s="94"/>
      <c r="AGJ73" s="94"/>
      <c r="AGK73" s="94"/>
      <c r="AGL73" s="94"/>
      <c r="AGM73" s="94"/>
      <c r="AGN73" s="94"/>
      <c r="AGO73" s="94"/>
      <c r="AGP73" s="94"/>
      <c r="AGQ73" s="94"/>
      <c r="AGR73" s="94"/>
      <c r="AGS73" s="94"/>
      <c r="AGT73" s="94"/>
      <c r="AGU73" s="94"/>
      <c r="AGV73" s="94"/>
      <c r="AGW73" s="94"/>
      <c r="AGX73" s="94"/>
      <c r="AGY73" s="94"/>
      <c r="AGZ73" s="94"/>
      <c r="AHA73" s="94"/>
      <c r="AHB73" s="94"/>
      <c r="AHC73" s="94"/>
      <c r="AHD73" s="94"/>
      <c r="AHE73" s="94"/>
      <c r="AHF73" s="94"/>
      <c r="AHG73" s="94"/>
      <c r="AHH73" s="94"/>
      <c r="AHI73" s="94"/>
      <c r="AHJ73" s="94"/>
      <c r="AHK73" s="94"/>
      <c r="AHL73" s="94"/>
      <c r="AHM73" s="94"/>
      <c r="AHN73" s="94"/>
      <c r="AHO73" s="94"/>
      <c r="AHP73" s="94"/>
      <c r="AHQ73" s="94"/>
      <c r="AHR73" s="94"/>
      <c r="AHS73" s="94"/>
      <c r="AHT73" s="94"/>
      <c r="AHU73" s="94"/>
      <c r="AHV73" s="94"/>
      <c r="AHW73" s="94"/>
      <c r="AHX73" s="94"/>
      <c r="AHY73" s="94"/>
      <c r="AHZ73" s="94"/>
      <c r="AIA73" s="94"/>
      <c r="AIB73" s="94"/>
      <c r="AIC73" s="94"/>
      <c r="AID73" s="94"/>
      <c r="AIE73" s="94"/>
      <c r="AIF73" s="94"/>
      <c r="AIG73" s="94"/>
      <c r="AIH73" s="94"/>
      <c r="AII73" s="94"/>
      <c r="AIJ73" s="94"/>
      <c r="AIK73" s="94"/>
      <c r="AIL73" s="94"/>
      <c r="AIM73" s="94"/>
      <c r="AIN73" s="94"/>
      <c r="AIO73" s="94"/>
      <c r="AIP73" s="94"/>
      <c r="AIQ73" s="94"/>
      <c r="AIR73" s="94"/>
      <c r="AIS73" s="94"/>
      <c r="AIT73" s="94"/>
      <c r="AIU73" s="94"/>
      <c r="AIV73" s="94"/>
      <c r="AIW73" s="94"/>
      <c r="AIX73" s="94"/>
      <c r="AIY73" s="94"/>
      <c r="AIZ73" s="94"/>
      <c r="AJA73" s="94"/>
      <c r="AJB73" s="94"/>
      <c r="AJC73" s="94"/>
      <c r="AJD73" s="94"/>
      <c r="AJE73" s="94"/>
      <c r="AJF73" s="94"/>
      <c r="AJG73" s="94"/>
      <c r="AJH73" s="94"/>
      <c r="AJI73" s="94"/>
      <c r="AJJ73" s="94"/>
      <c r="AJK73" s="94"/>
      <c r="AJL73" s="94"/>
      <c r="AJM73" s="94"/>
      <c r="AJN73" s="94"/>
      <c r="AJO73" s="94"/>
      <c r="AJP73" s="94"/>
      <c r="AJQ73" s="94"/>
      <c r="AJR73" s="94"/>
      <c r="AJS73" s="94"/>
      <c r="AJT73" s="94"/>
      <c r="AJU73" s="94"/>
      <c r="AJV73" s="94"/>
      <c r="AJW73" s="94"/>
      <c r="AJX73" s="94"/>
      <c r="AJY73" s="94"/>
      <c r="AJZ73" s="94"/>
      <c r="AKA73" s="94"/>
      <c r="AKB73" s="94"/>
      <c r="AKC73" s="94"/>
      <c r="AKD73" s="94"/>
      <c r="AKE73" s="94"/>
      <c r="AKF73" s="94"/>
      <c r="AKG73" s="94"/>
      <c r="AKH73" s="94"/>
      <c r="AKI73" s="94"/>
      <c r="AKJ73" s="94"/>
      <c r="AKK73" s="94"/>
      <c r="AKL73" s="94"/>
      <c r="AKM73" s="94"/>
      <c r="AKN73" s="94"/>
      <c r="AKO73" s="94"/>
      <c r="AKP73" s="94"/>
      <c r="AKQ73" s="94"/>
      <c r="AKR73" s="94"/>
      <c r="AKS73" s="94"/>
      <c r="AKT73" s="94"/>
      <c r="AKU73" s="94"/>
      <c r="AKV73" s="94"/>
      <c r="AKW73" s="94"/>
      <c r="AKX73" s="94"/>
      <c r="AKY73" s="94"/>
      <c r="AKZ73" s="94"/>
      <c r="ALA73" s="94"/>
      <c r="ALB73" s="94"/>
      <c r="ALC73" s="94"/>
      <c r="ALD73" s="94"/>
      <c r="ALE73" s="94"/>
      <c r="ALF73" s="94"/>
      <c r="ALG73" s="94"/>
      <c r="ALH73" s="94"/>
      <c r="ALI73" s="94"/>
      <c r="ALJ73" s="94"/>
      <c r="ALK73" s="94"/>
      <c r="ALL73" s="94"/>
      <c r="ALM73" s="94"/>
      <c r="ALN73" s="94"/>
      <c r="ALO73" s="94"/>
      <c r="ALP73" s="94"/>
      <c r="ALQ73" s="94"/>
      <c r="ALR73" s="94"/>
      <c r="ALS73" s="94"/>
      <c r="ALT73" s="94"/>
      <c r="ALU73" s="94"/>
      <c r="ALV73" s="94"/>
      <c r="ALW73" s="94"/>
      <c r="ALX73" s="94"/>
      <c r="ALY73" s="94"/>
      <c r="ALZ73" s="94"/>
      <c r="AMA73" s="94"/>
      <c r="AMB73" s="94"/>
      <c r="AMC73" s="94"/>
      <c r="AMD73" s="94"/>
      <c r="AME73" s="94"/>
      <c r="AMF73" s="94"/>
      <c r="AMG73" s="94"/>
      <c r="AMH73" s="94"/>
      <c r="AMI73" s="94"/>
      <c r="AMJ73" s="94"/>
      <c r="AMK73" s="94"/>
      <c r="AML73" s="94"/>
      <c r="AMM73" s="94"/>
      <c r="AMN73" s="94"/>
      <c r="AMO73" s="94"/>
      <c r="AMP73" s="94"/>
      <c r="AMQ73" s="94"/>
      <c r="AMR73" s="94"/>
      <c r="AMS73" s="94"/>
      <c r="AMT73" s="94"/>
      <c r="AMU73" s="94"/>
      <c r="AMV73" s="94"/>
      <c r="AMW73" s="94"/>
      <c r="AMX73" s="94"/>
      <c r="AMY73" s="94"/>
      <c r="AMZ73" s="94"/>
      <c r="ANA73" s="94"/>
      <c r="ANB73" s="94"/>
      <c r="ANC73" s="94"/>
      <c r="AND73" s="94"/>
      <c r="ANE73" s="94"/>
      <c r="ANF73" s="94"/>
      <c r="ANG73" s="94"/>
      <c r="ANH73" s="94"/>
      <c r="ANI73" s="94"/>
      <c r="ANJ73" s="94"/>
      <c r="ANK73" s="94"/>
      <c r="ANL73" s="94"/>
      <c r="ANM73" s="94"/>
      <c r="ANN73" s="94"/>
      <c r="ANO73" s="94"/>
      <c r="ANP73" s="94"/>
      <c r="ANQ73" s="94"/>
      <c r="ANR73" s="94"/>
      <c r="ANS73" s="94"/>
      <c r="ANT73" s="94"/>
      <c r="ANU73" s="94"/>
      <c r="ANV73" s="94"/>
      <c r="ANW73" s="94"/>
      <c r="ANX73" s="94"/>
      <c r="ANY73" s="94"/>
      <c r="ANZ73" s="94"/>
      <c r="AOA73" s="94"/>
      <c r="AOB73" s="94"/>
      <c r="AOC73" s="94"/>
      <c r="AOD73" s="94"/>
      <c r="AOE73" s="94"/>
      <c r="AOF73" s="94"/>
      <c r="AOG73" s="94"/>
      <c r="AOH73" s="94"/>
      <c r="AOI73" s="94"/>
      <c r="AOJ73" s="94"/>
      <c r="AOK73" s="94"/>
      <c r="AOL73" s="94"/>
      <c r="AOM73" s="94"/>
      <c r="AON73" s="94"/>
      <c r="AOO73" s="94"/>
      <c r="AOP73" s="94"/>
      <c r="AOQ73" s="94"/>
      <c r="AOR73" s="94"/>
      <c r="AOS73" s="94"/>
      <c r="AOT73" s="94"/>
      <c r="AOU73" s="94"/>
      <c r="AOV73" s="94"/>
      <c r="AOW73" s="94"/>
      <c r="AOX73" s="94"/>
      <c r="AOY73" s="94"/>
      <c r="AOZ73" s="94"/>
      <c r="APA73" s="94"/>
      <c r="APB73" s="94"/>
      <c r="APC73" s="94"/>
      <c r="APD73" s="94"/>
      <c r="APE73" s="94"/>
      <c r="APF73" s="94"/>
      <c r="APG73" s="94"/>
      <c r="APH73" s="94"/>
      <c r="API73" s="94"/>
      <c r="APJ73" s="94"/>
      <c r="APK73" s="94"/>
      <c r="APL73" s="94"/>
      <c r="APM73" s="94"/>
      <c r="APN73" s="94"/>
      <c r="APO73" s="94"/>
      <c r="APP73" s="94"/>
      <c r="APQ73" s="94"/>
      <c r="APR73" s="94"/>
      <c r="APS73" s="94"/>
      <c r="APT73" s="94"/>
      <c r="APU73" s="94"/>
      <c r="APV73" s="94"/>
      <c r="APW73" s="94"/>
      <c r="APX73" s="94"/>
      <c r="APY73" s="94"/>
      <c r="APZ73" s="94"/>
      <c r="AQA73" s="94"/>
      <c r="AQB73" s="94"/>
      <c r="AQC73" s="94"/>
      <c r="AQD73" s="94"/>
      <c r="AQE73" s="94"/>
      <c r="AQF73" s="94"/>
      <c r="AQG73" s="94"/>
      <c r="AQH73" s="94"/>
      <c r="AQI73" s="94"/>
      <c r="AQJ73" s="94"/>
      <c r="AQK73" s="94"/>
      <c r="AQL73" s="94"/>
      <c r="AQM73" s="94"/>
      <c r="AQN73" s="94"/>
      <c r="AQO73" s="94"/>
      <c r="AQP73" s="94"/>
      <c r="AQQ73" s="94"/>
      <c r="AQR73" s="94"/>
      <c r="AQS73" s="94"/>
      <c r="AQT73" s="94"/>
      <c r="AQU73" s="94"/>
      <c r="AQV73" s="94"/>
      <c r="AQW73" s="94"/>
      <c r="AQX73" s="94"/>
      <c r="AQY73" s="94"/>
      <c r="AQZ73" s="94"/>
      <c r="ARA73" s="94"/>
      <c r="ARB73" s="94"/>
      <c r="ARC73" s="94"/>
      <c r="ARD73" s="94"/>
      <c r="ARE73" s="94"/>
      <c r="ARF73" s="94"/>
      <c r="ARG73" s="94"/>
      <c r="ARH73" s="94"/>
      <c r="ARI73" s="94"/>
      <c r="ARJ73" s="94"/>
      <c r="ARK73" s="94"/>
      <c r="ARL73" s="94"/>
      <c r="ARM73" s="94"/>
      <c r="ARN73" s="94"/>
      <c r="ARO73" s="94"/>
      <c r="ARP73" s="94"/>
      <c r="ARQ73" s="94"/>
      <c r="ARR73" s="94"/>
      <c r="ARS73" s="94"/>
      <c r="ART73" s="94"/>
      <c r="ARU73" s="94"/>
      <c r="ARV73" s="94"/>
      <c r="ARW73" s="94"/>
      <c r="ARX73" s="94"/>
      <c r="ARY73" s="94"/>
      <c r="ARZ73" s="94"/>
      <c r="ASA73" s="94"/>
      <c r="ASB73" s="94"/>
      <c r="ASC73" s="94"/>
      <c r="ASD73" s="94"/>
      <c r="ASE73" s="94"/>
      <c r="ASF73" s="94"/>
      <c r="ASG73" s="94"/>
      <c r="ASH73" s="94"/>
      <c r="ASI73" s="94"/>
      <c r="ASJ73" s="94"/>
      <c r="ASK73" s="94"/>
      <c r="ASL73" s="94"/>
      <c r="ASM73" s="94"/>
      <c r="ASN73" s="94"/>
      <c r="ASO73" s="94"/>
      <c r="ASP73" s="94"/>
      <c r="ASQ73" s="94"/>
      <c r="ASR73" s="94"/>
      <c r="ASS73" s="94"/>
      <c r="AST73" s="94"/>
      <c r="ASU73" s="94"/>
      <c r="ASV73" s="94"/>
      <c r="ASW73" s="94"/>
      <c r="ASX73" s="94"/>
      <c r="ASY73" s="94"/>
      <c r="ASZ73" s="94"/>
      <c r="ATA73" s="94"/>
      <c r="ATB73" s="94"/>
      <c r="ATC73" s="94"/>
      <c r="ATD73" s="94"/>
      <c r="ATE73" s="94"/>
      <c r="ATF73" s="94"/>
      <c r="ATG73" s="94"/>
      <c r="ATH73" s="94"/>
      <c r="ATI73" s="94"/>
      <c r="ATJ73" s="94"/>
      <c r="ATK73" s="94"/>
      <c r="ATL73" s="94"/>
      <c r="ATM73" s="94"/>
      <c r="ATN73" s="94"/>
      <c r="ATO73" s="94"/>
      <c r="ATP73" s="94"/>
      <c r="ATQ73" s="94"/>
      <c r="ATR73" s="94"/>
      <c r="ATS73" s="94"/>
      <c r="ATT73" s="94"/>
      <c r="ATU73" s="94"/>
      <c r="ATV73" s="94"/>
      <c r="ATW73" s="94"/>
      <c r="ATX73" s="94"/>
      <c r="ATY73" s="94"/>
      <c r="ATZ73" s="94"/>
      <c r="AUA73" s="94"/>
      <c r="AUB73" s="94"/>
      <c r="AUC73" s="94"/>
      <c r="AUD73" s="94"/>
      <c r="AUE73" s="94"/>
      <c r="AUF73" s="94"/>
      <c r="AUG73" s="94"/>
      <c r="AUH73" s="94"/>
      <c r="AUI73" s="94"/>
      <c r="AUJ73" s="94"/>
      <c r="AUK73" s="94"/>
      <c r="AUL73" s="94"/>
      <c r="AUM73" s="94"/>
      <c r="AUN73" s="94"/>
      <c r="AUO73" s="94"/>
      <c r="AUP73" s="94"/>
      <c r="AUQ73" s="94"/>
      <c r="AUR73" s="94"/>
      <c r="AUS73" s="94"/>
      <c r="AUT73" s="94"/>
      <c r="AUU73" s="94"/>
      <c r="AUV73" s="94"/>
      <c r="AUW73" s="94"/>
      <c r="AUX73" s="94"/>
      <c r="AUY73" s="94"/>
      <c r="AUZ73" s="94"/>
      <c r="AVA73" s="94"/>
      <c r="AVB73" s="94"/>
      <c r="AVC73" s="94"/>
      <c r="AVD73" s="94"/>
      <c r="AVE73" s="94"/>
      <c r="AVF73" s="94"/>
      <c r="AVG73" s="94"/>
      <c r="AVH73" s="94"/>
      <c r="AVI73" s="94"/>
      <c r="AVJ73" s="94"/>
      <c r="AVK73" s="94"/>
      <c r="AVL73" s="94"/>
      <c r="AVM73" s="94"/>
      <c r="AVN73" s="94"/>
      <c r="AVO73" s="94"/>
      <c r="AVP73" s="94"/>
      <c r="AVQ73" s="94"/>
      <c r="AVR73" s="94"/>
      <c r="AVS73" s="94"/>
      <c r="AVT73" s="94"/>
      <c r="AVU73" s="94"/>
      <c r="AVV73" s="94"/>
      <c r="AVW73" s="94"/>
      <c r="AVX73" s="94"/>
      <c r="AVY73" s="94"/>
      <c r="AVZ73" s="94"/>
      <c r="AWA73" s="94"/>
      <c r="AWB73" s="94"/>
      <c r="AWC73" s="94"/>
      <c r="AWD73" s="94"/>
      <c r="AWE73" s="94"/>
      <c r="AWF73" s="94"/>
      <c r="AWG73" s="94"/>
      <c r="AWH73" s="94"/>
      <c r="AWI73" s="94"/>
      <c r="AWJ73" s="94"/>
      <c r="AWK73" s="94"/>
      <c r="AWL73" s="94"/>
      <c r="AWM73" s="94"/>
      <c r="AWN73" s="94"/>
      <c r="AWO73" s="94"/>
      <c r="AWP73" s="94"/>
      <c r="AWQ73" s="94"/>
      <c r="AWR73" s="94"/>
      <c r="AWS73" s="94"/>
      <c r="AWT73" s="94"/>
      <c r="AWU73" s="94"/>
      <c r="AWV73" s="94"/>
      <c r="AWW73" s="94"/>
      <c r="AWX73" s="94"/>
      <c r="AWY73" s="94"/>
      <c r="AWZ73" s="94"/>
      <c r="AXA73" s="94"/>
      <c r="AXB73" s="94"/>
      <c r="AXC73" s="94"/>
      <c r="AXD73" s="94"/>
      <c r="AXE73" s="94"/>
      <c r="AXF73" s="94"/>
      <c r="AXG73" s="94"/>
      <c r="AXH73" s="94"/>
      <c r="AXI73" s="94"/>
      <c r="AXJ73" s="94"/>
      <c r="AXK73" s="94"/>
      <c r="AXL73" s="94"/>
      <c r="AXM73" s="94"/>
      <c r="AXN73" s="94"/>
      <c r="AXO73" s="94"/>
      <c r="AXP73" s="94"/>
      <c r="AXQ73" s="94"/>
      <c r="AXR73" s="94"/>
      <c r="AXS73" s="94"/>
      <c r="AXT73" s="94"/>
      <c r="AXU73" s="94"/>
      <c r="AXV73" s="94"/>
      <c r="AXW73" s="94"/>
      <c r="AXX73" s="94"/>
      <c r="AXY73" s="94"/>
      <c r="AXZ73" s="94"/>
      <c r="AYA73" s="94"/>
      <c r="AYB73" s="94"/>
      <c r="AYC73" s="94"/>
      <c r="AYD73" s="94"/>
      <c r="AYE73" s="94"/>
      <c r="AYF73" s="94"/>
      <c r="AYG73" s="94"/>
      <c r="AYH73" s="94"/>
      <c r="AYI73" s="94"/>
      <c r="AYJ73" s="94"/>
      <c r="AYK73" s="94"/>
      <c r="AYL73" s="94"/>
      <c r="AYM73" s="94"/>
      <c r="AYN73" s="94"/>
      <c r="AYO73" s="94"/>
      <c r="AYP73" s="94"/>
      <c r="AYQ73" s="94"/>
      <c r="AYR73" s="94"/>
      <c r="AYS73" s="94"/>
      <c r="AYT73" s="94"/>
      <c r="AYU73" s="94"/>
      <c r="AYV73" s="94"/>
      <c r="AYW73" s="94"/>
      <c r="AYX73" s="94"/>
      <c r="AYY73" s="94"/>
      <c r="AYZ73" s="94"/>
      <c r="AZA73" s="94"/>
      <c r="AZB73" s="94"/>
      <c r="AZC73" s="94"/>
      <c r="AZD73" s="94"/>
      <c r="AZE73" s="94"/>
      <c r="AZF73" s="94"/>
      <c r="AZG73" s="94"/>
      <c r="AZH73" s="94"/>
      <c r="AZI73" s="94"/>
      <c r="AZJ73" s="94"/>
      <c r="AZK73" s="94"/>
      <c r="AZL73" s="94"/>
      <c r="AZM73" s="94"/>
      <c r="AZN73" s="94"/>
      <c r="AZO73" s="94"/>
      <c r="AZP73" s="94"/>
      <c r="AZQ73" s="94"/>
      <c r="AZR73" s="94"/>
      <c r="AZS73" s="94"/>
      <c r="AZT73" s="94"/>
      <c r="AZU73" s="94"/>
      <c r="AZV73" s="94"/>
      <c r="AZW73" s="94"/>
      <c r="AZX73" s="94"/>
      <c r="AZY73" s="94"/>
      <c r="AZZ73" s="94"/>
      <c r="BAA73" s="94"/>
      <c r="BAB73" s="94"/>
      <c r="BAC73" s="94"/>
      <c r="BAD73" s="94"/>
      <c r="BAE73" s="94"/>
      <c r="BAF73" s="94"/>
      <c r="BAG73" s="94"/>
      <c r="BAH73" s="94"/>
      <c r="BAI73" s="94"/>
      <c r="BAJ73" s="94"/>
      <c r="BAK73" s="94"/>
      <c r="BAL73" s="94"/>
      <c r="BAM73" s="94"/>
      <c r="BAN73" s="94"/>
      <c r="BAO73" s="94"/>
      <c r="BAP73" s="94"/>
      <c r="BAQ73" s="94"/>
      <c r="BAR73" s="94"/>
      <c r="BAS73" s="94"/>
      <c r="BAT73" s="94"/>
      <c r="BAU73" s="94"/>
      <c r="BAV73" s="94"/>
      <c r="BAW73" s="94"/>
      <c r="BAX73" s="94"/>
      <c r="BAY73" s="94"/>
      <c r="BAZ73" s="94"/>
      <c r="BBA73" s="94"/>
      <c r="BBB73" s="94"/>
      <c r="BBC73" s="94"/>
      <c r="BBD73" s="94"/>
      <c r="BBE73" s="94"/>
      <c r="BBF73" s="94"/>
      <c r="BBG73" s="94"/>
      <c r="BBH73" s="94"/>
      <c r="BBI73" s="94"/>
      <c r="BBJ73" s="94"/>
      <c r="BBK73" s="94"/>
      <c r="BBL73" s="94"/>
      <c r="BBM73" s="94"/>
      <c r="BBN73" s="94"/>
      <c r="BBO73" s="94"/>
      <c r="BBP73" s="94"/>
      <c r="BBQ73" s="94"/>
      <c r="BBR73" s="94"/>
      <c r="BBS73" s="94"/>
      <c r="BBT73" s="94"/>
      <c r="BBU73" s="94"/>
      <c r="BBV73" s="94"/>
      <c r="BBW73" s="94"/>
      <c r="BBX73" s="94"/>
      <c r="BBY73" s="94"/>
      <c r="BBZ73" s="94"/>
      <c r="BCA73" s="94"/>
      <c r="BCB73" s="94"/>
      <c r="BCC73" s="94"/>
      <c r="BCD73" s="94"/>
      <c r="BCE73" s="94"/>
      <c r="BCF73" s="94"/>
      <c r="BCG73" s="94"/>
      <c r="BCH73" s="94"/>
      <c r="BCI73" s="94"/>
      <c r="BCJ73" s="94"/>
      <c r="BCK73" s="94"/>
      <c r="BCL73" s="94"/>
      <c r="BCM73" s="94"/>
      <c r="BCN73" s="94"/>
      <c r="BCO73" s="94"/>
      <c r="BCP73" s="94"/>
      <c r="BCQ73" s="94"/>
      <c r="BCR73" s="94"/>
      <c r="BCS73" s="94"/>
      <c r="BCT73" s="94"/>
      <c r="BCU73" s="94"/>
      <c r="BCV73" s="94"/>
      <c r="BCW73" s="94"/>
      <c r="BCX73" s="94"/>
      <c r="BCY73" s="94"/>
      <c r="BCZ73" s="94"/>
      <c r="BDA73" s="94"/>
      <c r="BDB73" s="94"/>
      <c r="BDC73" s="94"/>
      <c r="BDD73" s="94"/>
      <c r="BDE73" s="94"/>
      <c r="BDF73" s="94"/>
      <c r="BDG73" s="94"/>
      <c r="BDH73" s="94"/>
      <c r="BDI73" s="94"/>
      <c r="BDJ73" s="94"/>
      <c r="BDK73" s="94"/>
      <c r="BDL73" s="94"/>
      <c r="BDM73" s="94"/>
      <c r="BDN73" s="94"/>
      <c r="BDO73" s="94"/>
      <c r="BDP73" s="94"/>
      <c r="BDQ73" s="94"/>
      <c r="BDR73" s="94"/>
      <c r="BDS73" s="94"/>
      <c r="BDT73" s="94"/>
      <c r="BDU73" s="94"/>
      <c r="BDV73" s="94"/>
      <c r="BDW73" s="94"/>
      <c r="BDX73" s="94"/>
      <c r="BDY73" s="94"/>
      <c r="BDZ73" s="94"/>
      <c r="BEA73" s="94"/>
      <c r="BEB73" s="94"/>
      <c r="BEC73" s="94"/>
      <c r="BED73" s="94"/>
      <c r="BEE73" s="94"/>
      <c r="BEF73" s="94"/>
      <c r="BEG73" s="94"/>
      <c r="BEH73" s="94"/>
      <c r="BEI73" s="94"/>
      <c r="BEJ73" s="94"/>
      <c r="BEK73" s="94"/>
      <c r="BEL73" s="94"/>
      <c r="BEM73" s="94"/>
      <c r="BEN73" s="94"/>
      <c r="BEO73" s="94"/>
      <c r="BEP73" s="94"/>
      <c r="BEQ73" s="94"/>
      <c r="BER73" s="94"/>
      <c r="BES73" s="94"/>
      <c r="BET73" s="94"/>
      <c r="BEU73" s="94"/>
      <c r="BEV73" s="94"/>
      <c r="BEW73" s="94"/>
      <c r="BEX73" s="94"/>
      <c r="BEY73" s="94"/>
      <c r="BEZ73" s="94"/>
      <c r="BFA73" s="94"/>
      <c r="BFB73" s="94"/>
      <c r="BFC73" s="94"/>
      <c r="BFD73" s="94"/>
      <c r="BFE73" s="94"/>
      <c r="BFF73" s="94"/>
      <c r="BFG73" s="94"/>
      <c r="BFH73" s="94"/>
      <c r="BFI73" s="94"/>
      <c r="BFJ73" s="94"/>
      <c r="BFK73" s="94"/>
      <c r="BFL73" s="94"/>
      <c r="BFM73" s="94"/>
      <c r="BFN73" s="94"/>
      <c r="BFO73" s="94"/>
      <c r="BFP73" s="94"/>
      <c r="BFQ73" s="94"/>
      <c r="BFR73" s="94"/>
      <c r="BFS73" s="94"/>
      <c r="BFT73" s="94"/>
      <c r="BFU73" s="94"/>
      <c r="BFV73" s="94"/>
      <c r="BFW73" s="94"/>
      <c r="BFX73" s="94"/>
      <c r="BFY73" s="94"/>
      <c r="BFZ73" s="94"/>
      <c r="BGA73" s="94"/>
      <c r="BGB73" s="94"/>
      <c r="BGC73" s="94"/>
      <c r="BGD73" s="94"/>
      <c r="BGE73" s="94"/>
      <c r="BGF73" s="94"/>
      <c r="BGG73" s="94"/>
      <c r="BGH73" s="94"/>
      <c r="BGI73" s="94"/>
      <c r="BGJ73" s="94"/>
      <c r="BGK73" s="94"/>
      <c r="BGL73" s="94"/>
      <c r="BGM73" s="94"/>
      <c r="BGN73" s="94"/>
      <c r="BGO73" s="94"/>
      <c r="BGP73" s="94"/>
      <c r="BGQ73" s="94"/>
      <c r="BGR73" s="94"/>
      <c r="BGS73" s="94"/>
      <c r="BGT73" s="94"/>
      <c r="BGU73" s="94"/>
      <c r="BGV73" s="94"/>
      <c r="BGW73" s="94"/>
      <c r="BGX73" s="94"/>
      <c r="BGY73" s="94"/>
      <c r="BGZ73" s="94"/>
      <c r="BHA73" s="94"/>
      <c r="BHB73" s="94"/>
      <c r="BHC73" s="94"/>
      <c r="BHD73" s="94"/>
      <c r="BHE73" s="94"/>
      <c r="BHF73" s="94"/>
      <c r="BHG73" s="94"/>
      <c r="BHH73" s="94"/>
      <c r="BHI73" s="94"/>
      <c r="BHJ73" s="94"/>
      <c r="BHK73" s="94"/>
      <c r="BHL73" s="94"/>
      <c r="BHM73" s="94"/>
      <c r="BHN73" s="94"/>
      <c r="BHO73" s="94"/>
      <c r="BHP73" s="94"/>
      <c r="BHQ73" s="94"/>
      <c r="BHR73" s="94"/>
      <c r="BHS73" s="94"/>
      <c r="BHT73" s="94"/>
      <c r="BHU73" s="94"/>
      <c r="BHV73" s="94"/>
      <c r="BHW73" s="94"/>
      <c r="BHX73" s="94"/>
      <c r="BHY73" s="94"/>
      <c r="BHZ73" s="94"/>
      <c r="BIA73" s="94"/>
      <c r="BIB73" s="94"/>
      <c r="BIC73" s="94"/>
      <c r="BID73" s="94"/>
      <c r="BIE73" s="94"/>
      <c r="BIF73" s="94"/>
      <c r="BIG73" s="94"/>
      <c r="BIH73" s="94"/>
      <c r="BII73" s="94"/>
      <c r="BIJ73" s="94"/>
      <c r="BIK73" s="94"/>
      <c r="BIL73" s="94"/>
      <c r="BIM73" s="94"/>
      <c r="BIN73" s="94"/>
      <c r="BIO73" s="94"/>
      <c r="BIP73" s="94"/>
      <c r="BIQ73" s="94"/>
      <c r="BIR73" s="94"/>
      <c r="BIS73" s="94"/>
      <c r="BIT73" s="94"/>
      <c r="BIU73" s="94"/>
      <c r="BIV73" s="94"/>
      <c r="BIW73" s="94"/>
      <c r="BIX73" s="94"/>
      <c r="BIY73" s="94"/>
      <c r="BIZ73" s="94"/>
      <c r="BJA73" s="94"/>
      <c r="BJB73" s="94"/>
      <c r="BJC73" s="94"/>
      <c r="BJD73" s="94"/>
      <c r="BJE73" s="94"/>
      <c r="BJF73" s="94"/>
      <c r="BJG73" s="94"/>
      <c r="BJH73" s="94"/>
      <c r="BJI73" s="94"/>
      <c r="BJJ73" s="94"/>
      <c r="BJK73" s="94"/>
      <c r="BJL73" s="94"/>
      <c r="BJM73" s="94"/>
      <c r="BJN73" s="94"/>
      <c r="BJO73" s="94"/>
      <c r="BJP73" s="94"/>
      <c r="BJQ73" s="94"/>
      <c r="BJR73" s="94"/>
      <c r="BJS73" s="94"/>
      <c r="BJT73" s="94"/>
      <c r="BJU73" s="94"/>
      <c r="BJV73" s="94"/>
      <c r="BJW73" s="94"/>
      <c r="BJX73" s="94"/>
      <c r="BJY73" s="94"/>
      <c r="BJZ73" s="94"/>
      <c r="BKA73" s="94"/>
      <c r="BKB73" s="94"/>
      <c r="BKC73" s="94"/>
      <c r="BKD73" s="94"/>
      <c r="BKE73" s="94"/>
      <c r="BKF73" s="94"/>
      <c r="BKG73" s="94"/>
      <c r="BKH73" s="94"/>
      <c r="BKI73" s="94"/>
      <c r="BKJ73" s="94"/>
      <c r="BKK73" s="94"/>
      <c r="BKL73" s="94"/>
      <c r="BKM73" s="94"/>
      <c r="BKN73" s="94"/>
      <c r="BKO73" s="94"/>
      <c r="BKP73" s="94"/>
      <c r="BKQ73" s="94"/>
      <c r="BKR73" s="94"/>
      <c r="BKS73" s="94"/>
      <c r="BKT73" s="94"/>
      <c r="BKU73" s="94"/>
      <c r="BKV73" s="94"/>
      <c r="BKW73" s="94"/>
      <c r="BKX73" s="94"/>
      <c r="BKY73" s="94"/>
      <c r="BKZ73" s="94"/>
      <c r="BLA73" s="94"/>
      <c r="BLB73" s="94"/>
      <c r="BLC73" s="94"/>
      <c r="BLD73" s="94"/>
      <c r="BLE73" s="94"/>
      <c r="BLF73" s="94"/>
      <c r="BLG73" s="94"/>
      <c r="BLH73" s="94"/>
      <c r="BLI73" s="94"/>
      <c r="BLJ73" s="94"/>
      <c r="BLK73" s="94"/>
      <c r="BLL73" s="94"/>
      <c r="BLM73" s="94"/>
      <c r="BLN73" s="94"/>
      <c r="BLO73" s="94"/>
      <c r="BLP73" s="94"/>
      <c r="BLQ73" s="94"/>
      <c r="BLR73" s="94"/>
      <c r="BLS73" s="94"/>
      <c r="BLT73" s="94"/>
      <c r="BLU73" s="94"/>
      <c r="BLV73" s="94"/>
      <c r="BLW73" s="94"/>
      <c r="BLX73" s="94"/>
      <c r="BLY73" s="94"/>
      <c r="BLZ73" s="94"/>
      <c r="BMA73" s="94"/>
      <c r="BMB73" s="94"/>
      <c r="BMC73" s="94"/>
      <c r="BMD73" s="94"/>
      <c r="BME73" s="94"/>
      <c r="BMF73" s="94"/>
      <c r="BMG73" s="94"/>
      <c r="BMH73" s="94"/>
      <c r="BMI73" s="94"/>
      <c r="BMJ73" s="94"/>
      <c r="BMK73" s="94"/>
      <c r="BML73" s="94"/>
      <c r="BMM73" s="94"/>
      <c r="BMN73" s="94"/>
      <c r="BMO73" s="94"/>
      <c r="BMP73" s="94"/>
      <c r="BMQ73" s="94"/>
      <c r="BMR73" s="94"/>
      <c r="BMS73" s="94"/>
      <c r="BMT73" s="94"/>
      <c r="BMU73" s="94"/>
      <c r="BMV73" s="94"/>
      <c r="BMW73" s="94"/>
      <c r="BMX73" s="94"/>
      <c r="BMY73" s="94"/>
      <c r="BMZ73" s="94"/>
      <c r="BNA73" s="94"/>
      <c r="BNB73" s="94"/>
      <c r="BNC73" s="94"/>
      <c r="BND73" s="94"/>
      <c r="BNE73" s="94"/>
      <c r="BNF73" s="94"/>
      <c r="BNG73" s="94"/>
      <c r="BNH73" s="94"/>
      <c r="BNI73" s="94"/>
      <c r="BNJ73" s="94"/>
      <c r="BNK73" s="94"/>
      <c r="BNL73" s="94"/>
      <c r="BNM73" s="94"/>
      <c r="BNN73" s="94"/>
      <c r="BNO73" s="94"/>
      <c r="BNP73" s="94"/>
      <c r="BNQ73" s="94"/>
      <c r="BNR73" s="94"/>
      <c r="BNS73" s="94"/>
      <c r="BNT73" s="94"/>
      <c r="BNU73" s="94"/>
      <c r="BNV73" s="94"/>
      <c r="BNW73" s="94"/>
      <c r="BNX73" s="94"/>
      <c r="BNY73" s="94"/>
      <c r="BNZ73" s="94"/>
      <c r="BOA73" s="94"/>
      <c r="BOB73" s="94"/>
      <c r="BOC73" s="94"/>
      <c r="BOD73" s="94"/>
      <c r="BOE73" s="94"/>
      <c r="BOF73" s="94"/>
      <c r="BOG73" s="94"/>
      <c r="BOH73" s="94"/>
      <c r="BOI73" s="94"/>
      <c r="BOJ73" s="94"/>
      <c r="BOK73" s="94"/>
      <c r="BOL73" s="94"/>
      <c r="BOM73" s="94"/>
      <c r="BON73" s="94"/>
      <c r="BOO73" s="94"/>
      <c r="BOP73" s="94"/>
      <c r="BOQ73" s="94"/>
      <c r="BOR73" s="94"/>
      <c r="BOS73" s="94"/>
      <c r="BOT73" s="94"/>
      <c r="BOU73" s="94"/>
      <c r="BOV73" s="94"/>
      <c r="BOW73" s="94"/>
      <c r="BOX73" s="94"/>
      <c r="BOY73" s="94"/>
      <c r="BOZ73" s="94"/>
      <c r="BPA73" s="94"/>
      <c r="BPB73" s="94"/>
      <c r="BPC73" s="94"/>
      <c r="BPD73" s="94"/>
      <c r="BPE73" s="94"/>
      <c r="BPF73" s="94"/>
      <c r="BPG73" s="94"/>
      <c r="BPH73" s="94"/>
      <c r="BPI73" s="94"/>
      <c r="BPJ73" s="94"/>
      <c r="BPK73" s="94"/>
      <c r="BPL73" s="94"/>
      <c r="BPM73" s="94"/>
      <c r="BPN73" s="94"/>
      <c r="BPO73" s="94"/>
      <c r="BPP73" s="94"/>
      <c r="BPQ73" s="94"/>
      <c r="BPR73" s="94"/>
      <c r="BPS73" s="94"/>
      <c r="BPT73" s="94"/>
      <c r="BPU73" s="94"/>
      <c r="BPV73" s="94"/>
      <c r="BPW73" s="94"/>
      <c r="BPX73" s="94"/>
      <c r="BPY73" s="94"/>
      <c r="BPZ73" s="94"/>
      <c r="BQA73" s="94"/>
      <c r="BQB73" s="94"/>
      <c r="BQC73" s="94"/>
      <c r="BQD73" s="94"/>
      <c r="BQE73" s="94"/>
      <c r="BQF73" s="94"/>
      <c r="BQG73" s="94"/>
      <c r="BQH73" s="94"/>
      <c r="BQI73" s="94"/>
      <c r="BQJ73" s="94"/>
      <c r="BQK73" s="94"/>
      <c r="BQL73" s="94"/>
      <c r="BQM73" s="94"/>
      <c r="BQN73" s="94"/>
      <c r="BQO73" s="94"/>
      <c r="BQP73" s="94"/>
      <c r="BQQ73" s="94"/>
      <c r="BQR73" s="94"/>
      <c r="BQS73" s="94"/>
      <c r="BQT73" s="94"/>
      <c r="BQU73" s="94"/>
      <c r="BQV73" s="94"/>
      <c r="BQW73" s="94"/>
      <c r="BQX73" s="94"/>
      <c r="BQY73" s="94"/>
      <c r="BQZ73" s="94"/>
      <c r="BRA73" s="94"/>
      <c r="BRB73" s="94"/>
      <c r="BRC73" s="94"/>
      <c r="BRD73" s="94"/>
      <c r="BRE73" s="94"/>
      <c r="BRF73" s="94"/>
      <c r="BRG73" s="94"/>
      <c r="BRH73" s="94"/>
      <c r="BRI73" s="94"/>
      <c r="BRJ73" s="94"/>
      <c r="BRK73" s="94"/>
      <c r="BRL73" s="94"/>
      <c r="BRM73" s="94"/>
      <c r="BRN73" s="94"/>
      <c r="BRO73" s="94"/>
      <c r="BRP73" s="94"/>
      <c r="BRQ73" s="94"/>
      <c r="BRR73" s="94"/>
      <c r="BRS73" s="94"/>
      <c r="BRT73" s="94"/>
      <c r="BRU73" s="94"/>
      <c r="BRV73" s="94"/>
      <c r="BRW73" s="94"/>
      <c r="BRX73" s="94"/>
      <c r="BRY73" s="94"/>
      <c r="BRZ73" s="94"/>
      <c r="BSA73" s="94"/>
      <c r="BSB73" s="94"/>
      <c r="BSC73" s="94"/>
      <c r="BSD73" s="94"/>
      <c r="BSE73" s="94"/>
      <c r="BSF73" s="94"/>
      <c r="BSG73" s="94"/>
      <c r="BSH73" s="94"/>
      <c r="BSI73" s="94"/>
      <c r="BSJ73" s="94"/>
      <c r="BSK73" s="94"/>
      <c r="BSL73" s="94"/>
      <c r="BSM73" s="94"/>
      <c r="BSN73" s="94"/>
      <c r="BSO73" s="94"/>
      <c r="BSP73" s="94"/>
      <c r="BSQ73" s="94"/>
      <c r="BSR73" s="94"/>
      <c r="BSS73" s="94"/>
      <c r="BST73" s="94"/>
      <c r="BSU73" s="94"/>
      <c r="BSV73" s="94"/>
      <c r="BSW73" s="94"/>
      <c r="BSX73" s="94"/>
      <c r="BSY73" s="94"/>
      <c r="BSZ73" s="94"/>
      <c r="BTA73" s="94"/>
      <c r="BTB73" s="94"/>
      <c r="BTC73" s="94"/>
      <c r="BTD73" s="94"/>
      <c r="BTE73" s="94"/>
      <c r="BTF73" s="94"/>
      <c r="BTG73" s="94"/>
      <c r="BTH73" s="94"/>
      <c r="BTI73" s="94"/>
      <c r="BTJ73" s="94"/>
      <c r="BTK73" s="94"/>
      <c r="BTL73" s="94"/>
      <c r="BTM73" s="94"/>
      <c r="BTN73" s="94"/>
      <c r="BTO73" s="94"/>
      <c r="BTP73" s="94"/>
      <c r="BTQ73" s="94"/>
      <c r="BTR73" s="94"/>
      <c r="BTS73" s="94"/>
      <c r="BTT73" s="94"/>
      <c r="BTU73" s="94"/>
      <c r="BTV73" s="94"/>
      <c r="BTW73" s="94"/>
      <c r="BTX73" s="94"/>
      <c r="BTY73" s="94"/>
      <c r="BTZ73" s="94"/>
      <c r="BUA73" s="94"/>
      <c r="BUB73" s="94"/>
      <c r="BUC73" s="94"/>
      <c r="BUD73" s="94"/>
      <c r="BUE73" s="94"/>
      <c r="BUF73" s="94"/>
      <c r="BUG73" s="94"/>
      <c r="BUH73" s="94"/>
      <c r="BUI73" s="94"/>
      <c r="BUJ73" s="94"/>
      <c r="BUK73" s="94"/>
      <c r="BUL73" s="94"/>
      <c r="BUM73" s="94"/>
      <c r="BUN73" s="94"/>
      <c r="BUO73" s="94"/>
      <c r="BUP73" s="94"/>
      <c r="BUQ73" s="94"/>
      <c r="BUR73" s="94"/>
      <c r="BUS73" s="94"/>
      <c r="BUT73" s="94"/>
      <c r="BUU73" s="94"/>
      <c r="BUV73" s="94"/>
      <c r="BUW73" s="94"/>
      <c r="BUX73" s="94"/>
      <c r="BUY73" s="94"/>
      <c r="BUZ73" s="94"/>
      <c r="BVA73" s="94"/>
      <c r="BVB73" s="94"/>
      <c r="BVC73" s="94"/>
      <c r="BVD73" s="94"/>
      <c r="BVE73" s="94"/>
      <c r="BVF73" s="94"/>
      <c r="BVG73" s="94"/>
      <c r="BVH73" s="94"/>
      <c r="BVI73" s="94"/>
      <c r="BVJ73" s="94"/>
      <c r="BVK73" s="94"/>
      <c r="BVL73" s="94"/>
      <c r="BVM73" s="94"/>
      <c r="BVN73" s="94"/>
      <c r="BVO73" s="94"/>
      <c r="BVP73" s="94"/>
      <c r="BVQ73" s="94"/>
      <c r="BVR73" s="94"/>
      <c r="BVS73" s="94"/>
      <c r="BVT73" s="94"/>
      <c r="BVU73" s="94"/>
      <c r="BVV73" s="94"/>
      <c r="BVW73" s="94"/>
      <c r="BVX73" s="94"/>
      <c r="BVY73" s="94"/>
      <c r="BVZ73" s="94"/>
      <c r="BWA73" s="94"/>
      <c r="BWB73" s="94"/>
      <c r="BWC73" s="94"/>
      <c r="BWD73" s="94"/>
      <c r="BWE73" s="94"/>
      <c r="BWF73" s="94"/>
      <c r="BWG73" s="94"/>
      <c r="BWH73" s="94"/>
      <c r="BWI73" s="94"/>
      <c r="BWJ73" s="94"/>
      <c r="BWK73" s="94"/>
      <c r="BWL73" s="94"/>
      <c r="BWM73" s="94"/>
      <c r="BWN73" s="94"/>
      <c r="BWO73" s="94"/>
      <c r="BWP73" s="94"/>
      <c r="BWQ73" s="94"/>
      <c r="BWR73" s="94"/>
      <c r="BWS73" s="94"/>
      <c r="BWT73" s="94"/>
      <c r="BWU73" s="94"/>
      <c r="BWV73" s="94"/>
      <c r="BWW73" s="94"/>
      <c r="BWX73" s="94"/>
      <c r="BWY73" s="94"/>
      <c r="BWZ73" s="94"/>
      <c r="BXA73" s="94"/>
      <c r="BXB73" s="94"/>
      <c r="BXC73" s="94"/>
      <c r="BXD73" s="94"/>
      <c r="BXE73" s="94"/>
      <c r="BXF73" s="94"/>
      <c r="BXG73" s="94"/>
      <c r="BXH73" s="94"/>
      <c r="BXI73" s="94"/>
      <c r="BXJ73" s="94"/>
      <c r="BXK73" s="94"/>
      <c r="BXL73" s="94"/>
      <c r="BXM73" s="94"/>
      <c r="BXN73" s="94"/>
      <c r="BXO73" s="94"/>
      <c r="BXP73" s="94"/>
      <c r="BXQ73" s="94"/>
      <c r="BXR73" s="94"/>
      <c r="BXS73" s="94"/>
      <c r="BXT73" s="94"/>
      <c r="BXU73" s="94"/>
      <c r="BXV73" s="94"/>
      <c r="BXW73" s="94"/>
      <c r="BXX73" s="94"/>
      <c r="BXY73" s="94"/>
      <c r="BXZ73" s="94"/>
      <c r="BYA73" s="94"/>
      <c r="BYB73" s="94"/>
      <c r="BYC73" s="94"/>
      <c r="BYD73" s="94"/>
      <c r="BYE73" s="94"/>
      <c r="BYF73" s="94"/>
      <c r="BYG73" s="94"/>
      <c r="BYH73" s="94"/>
      <c r="BYI73" s="94"/>
      <c r="BYJ73" s="94"/>
      <c r="BYK73" s="94"/>
      <c r="BYL73" s="94"/>
      <c r="BYM73" s="94"/>
      <c r="BYN73" s="94"/>
      <c r="BYO73" s="94"/>
      <c r="BYP73" s="94"/>
      <c r="BYQ73" s="94"/>
      <c r="BYR73" s="94"/>
      <c r="BYS73" s="94"/>
      <c r="BYT73" s="94"/>
      <c r="BYU73" s="94"/>
      <c r="BYV73" s="94"/>
      <c r="BYW73" s="94"/>
      <c r="BYX73" s="94"/>
      <c r="BYY73" s="94"/>
      <c r="BYZ73" s="94"/>
      <c r="BZA73" s="94"/>
      <c r="BZB73" s="94"/>
      <c r="BZC73" s="94"/>
      <c r="BZD73" s="94"/>
      <c r="BZE73" s="94"/>
      <c r="BZF73" s="94"/>
      <c r="BZG73" s="94"/>
      <c r="BZH73" s="94"/>
      <c r="BZI73" s="94"/>
      <c r="BZJ73" s="94"/>
      <c r="BZK73" s="94"/>
      <c r="BZL73" s="94"/>
      <c r="BZM73" s="94"/>
      <c r="BZN73" s="94"/>
      <c r="BZO73" s="94"/>
      <c r="BZP73" s="94"/>
      <c r="BZQ73" s="94"/>
      <c r="BZR73" s="94"/>
      <c r="BZS73" s="94"/>
      <c r="BZT73" s="94"/>
      <c r="BZU73" s="94"/>
      <c r="BZV73" s="94"/>
      <c r="BZW73" s="94"/>
      <c r="BZX73" s="94"/>
      <c r="BZY73" s="94"/>
      <c r="BZZ73" s="94"/>
      <c r="CAA73" s="94"/>
      <c r="CAB73" s="94"/>
      <c r="CAC73" s="94"/>
      <c r="CAD73" s="94"/>
      <c r="CAE73" s="94"/>
      <c r="CAF73" s="94"/>
      <c r="CAG73" s="94"/>
      <c r="CAH73" s="94"/>
      <c r="CAI73" s="94"/>
      <c r="CAJ73" s="94"/>
      <c r="CAK73" s="94"/>
      <c r="CAL73" s="94"/>
      <c r="CAM73" s="94"/>
      <c r="CAN73" s="94"/>
      <c r="CAO73" s="94"/>
      <c r="CAP73" s="94"/>
      <c r="CAQ73" s="94"/>
      <c r="CAR73" s="94"/>
      <c r="CAS73" s="94"/>
      <c r="CAT73" s="94"/>
      <c r="CAU73" s="94"/>
      <c r="CAV73" s="94"/>
      <c r="CAW73" s="94"/>
      <c r="CAX73" s="94"/>
      <c r="CAY73" s="94"/>
      <c r="CAZ73" s="94"/>
      <c r="CBA73" s="94"/>
      <c r="CBB73" s="94"/>
      <c r="CBC73" s="94"/>
      <c r="CBD73" s="94"/>
      <c r="CBE73" s="94"/>
      <c r="CBF73" s="94"/>
      <c r="CBG73" s="94"/>
      <c r="CBH73" s="94"/>
      <c r="CBI73" s="94"/>
      <c r="CBJ73" s="94"/>
      <c r="CBK73" s="94"/>
      <c r="CBL73" s="94"/>
      <c r="CBM73" s="94"/>
      <c r="CBN73" s="94"/>
      <c r="CBO73" s="94"/>
      <c r="CBP73" s="94"/>
      <c r="CBQ73" s="94"/>
      <c r="CBR73" s="94"/>
      <c r="CBS73" s="94"/>
      <c r="CBT73" s="94"/>
      <c r="CBU73" s="94"/>
      <c r="CBV73" s="94"/>
      <c r="CBW73" s="94"/>
      <c r="CBX73" s="94"/>
      <c r="CBY73" s="94"/>
      <c r="CBZ73" s="94"/>
      <c r="CCA73" s="94"/>
      <c r="CCB73" s="94"/>
      <c r="CCC73" s="94"/>
      <c r="CCD73" s="94"/>
      <c r="CCE73" s="94"/>
      <c r="CCF73" s="94"/>
      <c r="CCG73" s="94"/>
      <c r="CCH73" s="94"/>
      <c r="CCI73" s="94"/>
      <c r="CCJ73" s="94"/>
      <c r="CCK73" s="94"/>
      <c r="CCL73" s="94"/>
      <c r="CCM73" s="94"/>
      <c r="CCN73" s="94"/>
      <c r="CCO73" s="94"/>
      <c r="CCP73" s="94"/>
      <c r="CCQ73" s="94"/>
      <c r="CCR73" s="94"/>
      <c r="CCS73" s="94"/>
      <c r="CCT73" s="94"/>
      <c r="CCU73" s="94"/>
      <c r="CCV73" s="94"/>
      <c r="CCW73" s="94"/>
      <c r="CCX73" s="94"/>
      <c r="CCY73" s="94"/>
      <c r="CCZ73" s="94"/>
      <c r="CDA73" s="94"/>
      <c r="CDB73" s="94"/>
      <c r="CDC73" s="94"/>
      <c r="CDD73" s="94"/>
      <c r="CDE73" s="94"/>
      <c r="CDF73" s="94"/>
      <c r="CDG73" s="94"/>
      <c r="CDH73" s="94"/>
      <c r="CDI73" s="94"/>
      <c r="CDJ73" s="94"/>
      <c r="CDK73" s="94"/>
      <c r="CDL73" s="94"/>
      <c r="CDM73" s="94"/>
      <c r="CDN73" s="94"/>
      <c r="CDO73" s="94"/>
      <c r="CDP73" s="94"/>
      <c r="CDQ73" s="94"/>
      <c r="CDR73" s="94"/>
      <c r="CDS73" s="94"/>
      <c r="CDT73" s="94"/>
      <c r="CDU73" s="94"/>
      <c r="CDV73" s="94"/>
      <c r="CDW73" s="94"/>
      <c r="CDX73" s="94"/>
      <c r="CDY73" s="94"/>
      <c r="CDZ73" s="94"/>
      <c r="CEA73" s="94"/>
      <c r="CEB73" s="94"/>
      <c r="CEC73" s="94"/>
      <c r="CED73" s="94"/>
      <c r="CEE73" s="94"/>
      <c r="CEF73" s="94"/>
      <c r="CEG73" s="94"/>
      <c r="CEH73" s="94"/>
      <c r="CEI73" s="94"/>
      <c r="CEJ73" s="94"/>
      <c r="CEK73" s="94"/>
      <c r="CEL73" s="94"/>
      <c r="CEM73" s="94"/>
      <c r="CEN73" s="94"/>
      <c r="CEO73" s="94"/>
      <c r="CEP73" s="94"/>
      <c r="CEQ73" s="94"/>
      <c r="CER73" s="94"/>
      <c r="CES73" s="94"/>
      <c r="CET73" s="94"/>
      <c r="CEU73" s="94"/>
      <c r="CEV73" s="94"/>
      <c r="CEW73" s="94"/>
      <c r="CEX73" s="94"/>
      <c r="CEY73" s="94"/>
      <c r="CEZ73" s="94"/>
      <c r="CFA73" s="94"/>
      <c r="CFB73" s="94"/>
      <c r="CFC73" s="94"/>
      <c r="CFD73" s="94"/>
      <c r="CFE73" s="94"/>
      <c r="CFF73" s="94"/>
      <c r="CFG73" s="94"/>
      <c r="CFH73" s="94"/>
      <c r="CFI73" s="94"/>
      <c r="CFJ73" s="94"/>
      <c r="CFK73" s="94"/>
      <c r="CFL73" s="94"/>
      <c r="CFM73" s="94"/>
      <c r="CFN73" s="94"/>
      <c r="CFO73" s="94"/>
      <c r="CFP73" s="94"/>
      <c r="CFQ73" s="94"/>
      <c r="CFR73" s="94"/>
      <c r="CFS73" s="94"/>
      <c r="CFT73" s="94"/>
      <c r="CFU73" s="94"/>
      <c r="CFV73" s="94"/>
      <c r="CFW73" s="94"/>
      <c r="CFX73" s="94"/>
      <c r="CFY73" s="94"/>
      <c r="CFZ73" s="94"/>
      <c r="CGA73" s="94"/>
      <c r="CGB73" s="94"/>
      <c r="CGC73" s="94"/>
      <c r="CGD73" s="94"/>
      <c r="CGE73" s="94"/>
      <c r="CGF73" s="94"/>
      <c r="CGG73" s="94"/>
      <c r="CGH73" s="94"/>
      <c r="CGI73" s="94"/>
      <c r="CGJ73" s="94"/>
      <c r="CGK73" s="94"/>
      <c r="CGL73" s="94"/>
      <c r="CGM73" s="94"/>
      <c r="CGN73" s="94"/>
      <c r="CGO73" s="94"/>
      <c r="CGP73" s="94"/>
      <c r="CGQ73" s="94"/>
      <c r="CGR73" s="94"/>
      <c r="CGS73" s="94"/>
      <c r="CGT73" s="94"/>
      <c r="CGU73" s="94"/>
      <c r="CGV73" s="94"/>
      <c r="CGW73" s="94"/>
      <c r="CGX73" s="94"/>
      <c r="CGY73" s="94"/>
      <c r="CGZ73" s="94"/>
      <c r="CHA73" s="94"/>
      <c r="CHB73" s="94"/>
      <c r="CHC73" s="94"/>
      <c r="CHD73" s="94"/>
      <c r="CHE73" s="94"/>
      <c r="CHF73" s="94"/>
      <c r="CHG73" s="94"/>
      <c r="CHH73" s="94"/>
      <c r="CHI73" s="94"/>
      <c r="CHJ73" s="94"/>
      <c r="CHK73" s="94"/>
      <c r="CHL73" s="94"/>
      <c r="CHM73" s="94"/>
      <c r="CHN73" s="94"/>
      <c r="CHO73" s="94"/>
      <c r="CHP73" s="94"/>
      <c r="CHQ73" s="94"/>
      <c r="CHR73" s="94"/>
      <c r="CHS73" s="94"/>
      <c r="CHT73" s="94"/>
      <c r="CHU73" s="94"/>
      <c r="CHV73" s="94"/>
      <c r="CHW73" s="94"/>
      <c r="CHX73" s="94"/>
      <c r="CHY73" s="94"/>
      <c r="CHZ73" s="94"/>
      <c r="CIA73" s="94"/>
      <c r="CIB73" s="94"/>
      <c r="CIC73" s="94"/>
      <c r="CID73" s="94"/>
      <c r="CIE73" s="94"/>
      <c r="CIF73" s="94"/>
      <c r="CIG73" s="94"/>
      <c r="CIH73" s="94"/>
      <c r="CII73" s="94"/>
      <c r="CIJ73" s="94"/>
      <c r="CIK73" s="94"/>
      <c r="CIL73" s="94"/>
      <c r="CIM73" s="94"/>
      <c r="CIN73" s="94"/>
      <c r="CIO73" s="94"/>
      <c r="CIP73" s="94"/>
      <c r="CIQ73" s="94"/>
      <c r="CIR73" s="94"/>
      <c r="CIS73" s="94"/>
      <c r="CIT73" s="94"/>
      <c r="CIU73" s="94"/>
      <c r="CIV73" s="94"/>
      <c r="CIW73" s="94"/>
      <c r="CIX73" s="94"/>
      <c r="CIY73" s="94"/>
      <c r="CIZ73" s="94"/>
      <c r="CJA73" s="94"/>
      <c r="CJB73" s="94"/>
      <c r="CJC73" s="94"/>
      <c r="CJD73" s="94"/>
      <c r="CJE73" s="94"/>
      <c r="CJF73" s="94"/>
      <c r="CJG73" s="94"/>
      <c r="CJH73" s="94"/>
      <c r="CJI73" s="94"/>
      <c r="CJJ73" s="94"/>
      <c r="CJK73" s="94"/>
      <c r="CJL73" s="94"/>
      <c r="CJM73" s="94"/>
      <c r="CJN73" s="94"/>
      <c r="CJO73" s="94"/>
      <c r="CJP73" s="94"/>
      <c r="CJQ73" s="94"/>
      <c r="CJR73" s="94"/>
      <c r="CJS73" s="94"/>
      <c r="CJT73" s="94"/>
      <c r="CJU73" s="94"/>
      <c r="CJV73" s="94"/>
      <c r="CJW73" s="94"/>
      <c r="CJX73" s="94"/>
      <c r="CJY73" s="94"/>
      <c r="CJZ73" s="94"/>
      <c r="CKA73" s="94"/>
      <c r="CKB73" s="94"/>
      <c r="CKC73" s="94"/>
      <c r="CKD73" s="94"/>
      <c r="CKE73" s="94"/>
      <c r="CKF73" s="94"/>
      <c r="CKG73" s="94"/>
      <c r="CKH73" s="94"/>
      <c r="CKI73" s="94"/>
      <c r="CKJ73" s="94"/>
      <c r="CKK73" s="94"/>
      <c r="CKL73" s="94"/>
      <c r="CKM73" s="94"/>
      <c r="CKN73" s="94"/>
      <c r="CKO73" s="94"/>
      <c r="CKP73" s="94"/>
      <c r="CKQ73" s="94"/>
      <c r="CKR73" s="94"/>
      <c r="CKS73" s="94"/>
      <c r="CKT73" s="94"/>
      <c r="CKU73" s="94"/>
      <c r="CKV73" s="94"/>
      <c r="CKW73" s="94"/>
      <c r="CKX73" s="94"/>
      <c r="CKY73" s="94"/>
      <c r="CKZ73" s="94"/>
      <c r="CLA73" s="94"/>
      <c r="CLB73" s="94"/>
      <c r="CLC73" s="94"/>
      <c r="CLD73" s="94"/>
      <c r="CLE73" s="94"/>
      <c r="CLF73" s="94"/>
      <c r="CLG73" s="94"/>
      <c r="CLH73" s="94"/>
      <c r="CLI73" s="94"/>
      <c r="CLJ73" s="94"/>
      <c r="CLK73" s="94"/>
      <c r="CLL73" s="94"/>
      <c r="CLM73" s="94"/>
      <c r="CLN73" s="94"/>
      <c r="CLO73" s="94"/>
      <c r="CLP73" s="94"/>
      <c r="CLQ73" s="94"/>
      <c r="CLR73" s="94"/>
      <c r="CLS73" s="94"/>
      <c r="CLT73" s="94"/>
      <c r="CLU73" s="94"/>
      <c r="CLV73" s="94"/>
      <c r="CLW73" s="94"/>
      <c r="CLX73" s="94"/>
      <c r="CLY73" s="94"/>
      <c r="CLZ73" s="94"/>
      <c r="CMA73" s="94"/>
      <c r="CMB73" s="94"/>
      <c r="CMC73" s="94"/>
      <c r="CMD73" s="94"/>
      <c r="CME73" s="94"/>
      <c r="CMF73" s="94"/>
      <c r="CMG73" s="94"/>
      <c r="CMH73" s="94"/>
      <c r="CMI73" s="94"/>
      <c r="CMJ73" s="94"/>
      <c r="CMK73" s="94"/>
      <c r="CML73" s="94"/>
      <c r="CMM73" s="94"/>
      <c r="CMN73" s="94"/>
      <c r="CMO73" s="94"/>
      <c r="CMP73" s="94"/>
      <c r="CMQ73" s="94"/>
      <c r="CMR73" s="94"/>
      <c r="CMS73" s="94"/>
      <c r="CMT73" s="94"/>
      <c r="CMU73" s="94"/>
      <c r="CMV73" s="94"/>
      <c r="CMW73" s="94"/>
      <c r="CMX73" s="94"/>
      <c r="CMY73" s="94"/>
      <c r="CMZ73" s="94"/>
      <c r="CNA73" s="94"/>
      <c r="CNB73" s="94"/>
      <c r="CNC73" s="94"/>
      <c r="CND73" s="94"/>
      <c r="CNE73" s="94"/>
      <c r="CNF73" s="94"/>
      <c r="CNG73" s="94"/>
      <c r="CNH73" s="94"/>
      <c r="CNI73" s="94"/>
      <c r="CNJ73" s="94"/>
      <c r="CNK73" s="94"/>
      <c r="CNL73" s="94"/>
      <c r="CNM73" s="94"/>
      <c r="CNN73" s="94"/>
      <c r="CNO73" s="94"/>
      <c r="CNP73" s="94"/>
      <c r="CNQ73" s="94"/>
      <c r="CNR73" s="94"/>
      <c r="CNS73" s="94"/>
      <c r="CNT73" s="94"/>
      <c r="CNU73" s="94"/>
      <c r="CNV73" s="94"/>
      <c r="CNW73" s="94"/>
      <c r="CNX73" s="94"/>
      <c r="CNY73" s="94"/>
      <c r="CNZ73" s="94"/>
      <c r="COA73" s="94"/>
      <c r="COB73" s="94"/>
      <c r="COC73" s="94"/>
      <c r="COD73" s="94"/>
      <c r="COE73" s="94"/>
      <c r="COF73" s="94"/>
      <c r="COG73" s="94"/>
      <c r="COH73" s="94"/>
      <c r="COI73" s="94"/>
      <c r="COJ73" s="94"/>
      <c r="COK73" s="94"/>
      <c r="COL73" s="94"/>
      <c r="COM73" s="94"/>
      <c r="CON73" s="94"/>
      <c r="COO73" s="94"/>
      <c r="COP73" s="94"/>
      <c r="COQ73" s="94"/>
      <c r="COR73" s="94"/>
      <c r="COS73" s="94"/>
      <c r="COT73" s="94"/>
      <c r="COU73" s="94"/>
      <c r="COV73" s="94"/>
      <c r="COW73" s="94"/>
      <c r="COX73" s="94"/>
      <c r="COY73" s="94"/>
      <c r="COZ73" s="94"/>
      <c r="CPA73" s="94"/>
      <c r="CPB73" s="94"/>
      <c r="CPC73" s="94"/>
      <c r="CPD73" s="94"/>
      <c r="CPE73" s="94"/>
      <c r="CPF73" s="94"/>
      <c r="CPG73" s="94"/>
      <c r="CPH73" s="94"/>
      <c r="CPI73" s="94"/>
      <c r="CPJ73" s="94"/>
      <c r="CPK73" s="94"/>
      <c r="CPL73" s="94"/>
      <c r="CPM73" s="94"/>
      <c r="CPN73" s="94"/>
      <c r="CPO73" s="94"/>
      <c r="CPP73" s="94"/>
      <c r="CPQ73" s="94"/>
      <c r="CPR73" s="94"/>
      <c r="CPS73" s="94"/>
      <c r="CPT73" s="94"/>
      <c r="CPU73" s="94"/>
      <c r="CPV73" s="94"/>
      <c r="CPW73" s="94"/>
      <c r="CPX73" s="94"/>
      <c r="CPY73" s="94"/>
      <c r="CPZ73" s="94"/>
      <c r="CQA73" s="94"/>
      <c r="CQB73" s="94"/>
      <c r="CQC73" s="94"/>
      <c r="CQD73" s="94"/>
      <c r="CQE73" s="94"/>
      <c r="CQF73" s="94"/>
      <c r="CQG73" s="94"/>
      <c r="CQH73" s="94"/>
      <c r="CQI73" s="94"/>
      <c r="CQJ73" s="94"/>
      <c r="CQK73" s="94"/>
      <c r="CQL73" s="94"/>
      <c r="CQM73" s="94"/>
      <c r="CQN73" s="94"/>
      <c r="CQO73" s="94"/>
      <c r="CQP73" s="94"/>
      <c r="CQQ73" s="94"/>
      <c r="CQR73" s="94"/>
      <c r="CQS73" s="94"/>
      <c r="CQT73" s="94"/>
      <c r="CQU73" s="94"/>
      <c r="CQV73" s="94"/>
      <c r="CQW73" s="94"/>
      <c r="CQX73" s="94"/>
      <c r="CQY73" s="94"/>
      <c r="CQZ73" s="94"/>
      <c r="CRA73" s="94"/>
      <c r="CRB73" s="94"/>
      <c r="CRC73" s="94"/>
      <c r="CRD73" s="94"/>
      <c r="CRE73" s="94"/>
      <c r="CRF73" s="94"/>
      <c r="CRG73" s="94"/>
      <c r="CRH73" s="94"/>
      <c r="CRI73" s="94"/>
      <c r="CRJ73" s="94"/>
      <c r="CRK73" s="94"/>
      <c r="CRL73" s="94"/>
      <c r="CRM73" s="94"/>
      <c r="CRN73" s="94"/>
      <c r="CRO73" s="94"/>
      <c r="CRP73" s="94"/>
      <c r="CRQ73" s="94"/>
      <c r="CRR73" s="94"/>
      <c r="CRS73" s="94"/>
      <c r="CRT73" s="94"/>
      <c r="CRU73" s="94"/>
      <c r="CRV73" s="94"/>
      <c r="CRW73" s="94"/>
      <c r="CRX73" s="94"/>
      <c r="CRY73" s="94"/>
      <c r="CRZ73" s="94"/>
      <c r="CSA73" s="94"/>
      <c r="CSB73" s="94"/>
      <c r="CSC73" s="94"/>
      <c r="CSD73" s="94"/>
      <c r="CSE73" s="94"/>
      <c r="CSF73" s="94"/>
      <c r="CSG73" s="94"/>
      <c r="CSH73" s="94"/>
      <c r="CSI73" s="94"/>
      <c r="CSJ73" s="94"/>
      <c r="CSK73" s="94"/>
      <c r="CSL73" s="94"/>
      <c r="CSM73" s="94"/>
      <c r="CSN73" s="94"/>
      <c r="CSO73" s="94"/>
      <c r="CSP73" s="94"/>
      <c r="CSQ73" s="94"/>
      <c r="CSR73" s="94"/>
      <c r="CSS73" s="94"/>
      <c r="CST73" s="94"/>
      <c r="CSU73" s="94"/>
      <c r="CSV73" s="94"/>
      <c r="CSW73" s="94"/>
      <c r="CSX73" s="94"/>
      <c r="CSY73" s="94"/>
      <c r="CSZ73" s="94"/>
      <c r="CTA73" s="94"/>
      <c r="CTB73" s="94"/>
      <c r="CTC73" s="94"/>
      <c r="CTD73" s="94"/>
      <c r="CTE73" s="94"/>
      <c r="CTF73" s="94"/>
      <c r="CTG73" s="94"/>
      <c r="CTH73" s="94"/>
      <c r="CTI73" s="94"/>
      <c r="CTJ73" s="94"/>
      <c r="CTK73" s="94"/>
      <c r="CTL73" s="94"/>
      <c r="CTM73" s="94"/>
      <c r="CTN73" s="94"/>
      <c r="CTO73" s="94"/>
      <c r="CTP73" s="94"/>
      <c r="CTQ73" s="94"/>
      <c r="CTR73" s="94"/>
      <c r="CTS73" s="94"/>
      <c r="CTT73" s="94"/>
      <c r="CTU73" s="94"/>
      <c r="CTV73" s="94"/>
      <c r="CTW73" s="94"/>
      <c r="CTX73" s="94"/>
      <c r="CTY73" s="94"/>
      <c r="CTZ73" s="94"/>
      <c r="CUA73" s="94"/>
      <c r="CUB73" s="94"/>
      <c r="CUC73" s="94"/>
      <c r="CUD73" s="94"/>
      <c r="CUE73" s="94"/>
      <c r="CUF73" s="94"/>
      <c r="CUG73" s="94"/>
      <c r="CUH73" s="94"/>
      <c r="CUI73" s="94"/>
      <c r="CUJ73" s="94"/>
      <c r="CUK73" s="94"/>
      <c r="CUL73" s="94"/>
      <c r="CUM73" s="94"/>
      <c r="CUN73" s="94"/>
      <c r="CUO73" s="94"/>
      <c r="CUP73" s="94"/>
      <c r="CUQ73" s="94"/>
      <c r="CUR73" s="94"/>
      <c r="CUS73" s="94"/>
      <c r="CUT73" s="94"/>
      <c r="CUU73" s="94"/>
      <c r="CUV73" s="94"/>
      <c r="CUW73" s="94"/>
      <c r="CUX73" s="94"/>
      <c r="CUY73" s="94"/>
      <c r="CUZ73" s="94"/>
      <c r="CVA73" s="94"/>
      <c r="CVB73" s="94"/>
      <c r="CVC73" s="94"/>
      <c r="CVD73" s="94"/>
      <c r="CVE73" s="94"/>
      <c r="CVF73" s="94"/>
      <c r="CVG73" s="94"/>
      <c r="CVH73" s="94"/>
      <c r="CVI73" s="94"/>
      <c r="CVJ73" s="94"/>
      <c r="CVK73" s="94"/>
      <c r="CVL73" s="94"/>
      <c r="CVM73" s="94"/>
      <c r="CVN73" s="94"/>
      <c r="CVO73" s="94"/>
      <c r="CVP73" s="94"/>
      <c r="CVQ73" s="94"/>
      <c r="CVR73" s="94"/>
      <c r="CVS73" s="94"/>
      <c r="CVT73" s="94"/>
      <c r="CVU73" s="94"/>
      <c r="CVV73" s="94"/>
      <c r="CVW73" s="94"/>
      <c r="CVX73" s="94"/>
      <c r="CVY73" s="94"/>
      <c r="CVZ73" s="94"/>
      <c r="CWA73" s="94"/>
      <c r="CWB73" s="94"/>
      <c r="CWC73" s="94"/>
      <c r="CWD73" s="94"/>
      <c r="CWE73" s="94"/>
      <c r="CWF73" s="94"/>
      <c r="CWG73" s="94"/>
      <c r="CWH73" s="94"/>
      <c r="CWI73" s="94"/>
      <c r="CWJ73" s="94"/>
      <c r="CWK73" s="94"/>
      <c r="CWL73" s="94"/>
      <c r="CWM73" s="94"/>
      <c r="CWN73" s="94"/>
      <c r="CWO73" s="94"/>
      <c r="CWP73" s="94"/>
      <c r="CWQ73" s="94"/>
      <c r="CWR73" s="94"/>
      <c r="CWS73" s="94"/>
      <c r="CWT73" s="94"/>
      <c r="CWU73" s="94"/>
      <c r="CWV73" s="94"/>
      <c r="CWW73" s="94"/>
      <c r="CWX73" s="94"/>
      <c r="CWY73" s="94"/>
      <c r="CWZ73" s="94"/>
      <c r="CXA73" s="94"/>
      <c r="CXB73" s="94"/>
      <c r="CXC73" s="94"/>
      <c r="CXD73" s="94"/>
      <c r="CXE73" s="94"/>
      <c r="CXF73" s="94"/>
      <c r="CXG73" s="94"/>
      <c r="CXH73" s="94"/>
      <c r="CXI73" s="94"/>
      <c r="CXJ73" s="94"/>
      <c r="CXK73" s="94"/>
      <c r="CXL73" s="94"/>
      <c r="CXM73" s="94"/>
      <c r="CXN73" s="94"/>
      <c r="CXO73" s="94"/>
      <c r="CXP73" s="94"/>
      <c r="CXQ73" s="94"/>
      <c r="CXR73" s="94"/>
      <c r="CXS73" s="94"/>
      <c r="CXT73" s="94"/>
      <c r="CXU73" s="94"/>
      <c r="CXV73" s="94"/>
      <c r="CXW73" s="94"/>
      <c r="CXX73" s="94"/>
      <c r="CXY73" s="94"/>
      <c r="CXZ73" s="94"/>
      <c r="CYA73" s="94"/>
      <c r="CYB73" s="94"/>
      <c r="CYC73" s="94"/>
      <c r="CYD73" s="94"/>
      <c r="CYE73" s="94"/>
      <c r="CYF73" s="94"/>
      <c r="CYG73" s="94"/>
      <c r="CYH73" s="94"/>
      <c r="CYI73" s="94"/>
      <c r="CYJ73" s="94"/>
      <c r="CYK73" s="94"/>
      <c r="CYL73" s="94"/>
      <c r="CYM73" s="94"/>
      <c r="CYN73" s="94"/>
      <c r="CYO73" s="94"/>
      <c r="CYP73" s="94"/>
      <c r="CYQ73" s="94"/>
      <c r="CYR73" s="94"/>
      <c r="CYS73" s="94"/>
      <c r="CYT73" s="94"/>
      <c r="CYU73" s="94"/>
      <c r="CYV73" s="94"/>
      <c r="CYW73" s="94"/>
      <c r="CYX73" s="94"/>
      <c r="CYY73" s="94"/>
      <c r="CYZ73" s="94"/>
      <c r="CZA73" s="94"/>
      <c r="CZB73" s="94"/>
      <c r="CZC73" s="94"/>
      <c r="CZD73" s="94"/>
      <c r="CZE73" s="94"/>
      <c r="CZF73" s="94"/>
      <c r="CZG73" s="94"/>
      <c r="CZH73" s="94"/>
      <c r="CZI73" s="94"/>
      <c r="CZJ73" s="94"/>
      <c r="CZK73" s="94"/>
      <c r="CZL73" s="94"/>
      <c r="CZM73" s="94"/>
      <c r="CZN73" s="94"/>
      <c r="CZO73" s="94"/>
      <c r="CZP73" s="94"/>
      <c r="CZQ73" s="94"/>
      <c r="CZR73" s="94"/>
      <c r="CZS73" s="94"/>
      <c r="CZT73" s="94"/>
      <c r="CZU73" s="94"/>
      <c r="CZV73" s="94"/>
      <c r="CZW73" s="94"/>
      <c r="CZX73" s="94"/>
      <c r="CZY73" s="94"/>
      <c r="CZZ73" s="94"/>
      <c r="DAA73" s="94"/>
      <c r="DAB73" s="94"/>
      <c r="DAC73" s="94"/>
      <c r="DAD73" s="94"/>
      <c r="DAE73" s="94"/>
      <c r="DAF73" s="94"/>
      <c r="DAG73" s="94"/>
      <c r="DAH73" s="94"/>
      <c r="DAI73" s="94"/>
      <c r="DAJ73" s="94"/>
      <c r="DAK73" s="94"/>
      <c r="DAL73" s="94"/>
      <c r="DAM73" s="94"/>
      <c r="DAN73" s="94"/>
      <c r="DAO73" s="94"/>
      <c r="DAP73" s="94"/>
      <c r="DAQ73" s="94"/>
      <c r="DAR73" s="94"/>
      <c r="DAS73" s="94"/>
      <c r="DAT73" s="94"/>
      <c r="DAU73" s="94"/>
      <c r="DAV73" s="94"/>
      <c r="DAW73" s="94"/>
      <c r="DAX73" s="94"/>
      <c r="DAY73" s="94"/>
      <c r="DAZ73" s="94"/>
      <c r="DBA73" s="94"/>
      <c r="DBB73" s="94"/>
      <c r="DBC73" s="94"/>
      <c r="DBD73" s="94"/>
      <c r="DBE73" s="94"/>
      <c r="DBF73" s="94"/>
      <c r="DBG73" s="94"/>
      <c r="DBH73" s="94"/>
      <c r="DBI73" s="94"/>
      <c r="DBJ73" s="94"/>
      <c r="DBK73" s="94"/>
      <c r="DBL73" s="94"/>
      <c r="DBM73" s="94"/>
      <c r="DBN73" s="94"/>
      <c r="DBO73" s="94"/>
      <c r="DBP73" s="94"/>
      <c r="DBQ73" s="94"/>
      <c r="DBR73" s="94"/>
      <c r="DBS73" s="94"/>
      <c r="DBT73" s="94"/>
      <c r="DBU73" s="94"/>
      <c r="DBV73" s="94"/>
      <c r="DBW73" s="94"/>
      <c r="DBX73" s="94"/>
      <c r="DBY73" s="94"/>
      <c r="DBZ73" s="94"/>
      <c r="DCA73" s="94"/>
      <c r="DCB73" s="94"/>
      <c r="DCC73" s="94"/>
      <c r="DCD73" s="94"/>
      <c r="DCE73" s="94"/>
      <c r="DCF73" s="94"/>
      <c r="DCG73" s="94"/>
      <c r="DCH73" s="94"/>
      <c r="DCI73" s="94"/>
      <c r="DCJ73" s="94"/>
      <c r="DCK73" s="94"/>
      <c r="DCL73" s="94"/>
      <c r="DCM73" s="94"/>
      <c r="DCN73" s="94"/>
      <c r="DCO73" s="94"/>
      <c r="DCP73" s="94"/>
      <c r="DCQ73" s="94"/>
      <c r="DCR73" s="94"/>
      <c r="DCS73" s="94"/>
      <c r="DCT73" s="94"/>
      <c r="DCU73" s="94"/>
      <c r="DCV73" s="94"/>
      <c r="DCW73" s="94"/>
      <c r="DCX73" s="94"/>
      <c r="DCY73" s="94"/>
      <c r="DCZ73" s="94"/>
      <c r="DDA73" s="94"/>
      <c r="DDB73" s="94"/>
      <c r="DDC73" s="94"/>
      <c r="DDD73" s="94"/>
      <c r="DDE73" s="94"/>
      <c r="DDF73" s="94"/>
      <c r="DDG73" s="94"/>
      <c r="DDH73" s="94"/>
      <c r="DDI73" s="94"/>
      <c r="DDJ73" s="94"/>
      <c r="DDK73" s="94"/>
      <c r="DDL73" s="94"/>
      <c r="DDM73" s="94"/>
      <c r="DDN73" s="94"/>
      <c r="DDO73" s="94"/>
      <c r="DDP73" s="94"/>
      <c r="DDQ73" s="94"/>
      <c r="DDR73" s="94"/>
      <c r="DDS73" s="94"/>
      <c r="DDT73" s="94"/>
      <c r="DDU73" s="94"/>
      <c r="DDV73" s="94"/>
      <c r="DDW73" s="94"/>
      <c r="DDX73" s="94"/>
      <c r="DDY73" s="94"/>
      <c r="DDZ73" s="94"/>
      <c r="DEA73" s="94"/>
      <c r="DEB73" s="94"/>
      <c r="DEC73" s="94"/>
      <c r="DED73" s="94"/>
      <c r="DEE73" s="94"/>
      <c r="DEF73" s="94"/>
      <c r="DEG73" s="94"/>
      <c r="DEH73" s="94"/>
      <c r="DEI73" s="94"/>
      <c r="DEJ73" s="94"/>
      <c r="DEK73" s="94"/>
      <c r="DEL73" s="94"/>
      <c r="DEM73" s="94"/>
      <c r="DEN73" s="94"/>
      <c r="DEO73" s="94"/>
      <c r="DEP73" s="94"/>
      <c r="DEQ73" s="94"/>
      <c r="DER73" s="94"/>
      <c r="DES73" s="94"/>
      <c r="DET73" s="94"/>
      <c r="DEU73" s="94"/>
      <c r="DEV73" s="94"/>
      <c r="DEW73" s="94"/>
      <c r="DEX73" s="94"/>
      <c r="DEY73" s="94"/>
      <c r="DEZ73" s="94"/>
      <c r="DFA73" s="94"/>
      <c r="DFB73" s="94"/>
      <c r="DFC73" s="94"/>
      <c r="DFD73" s="94"/>
      <c r="DFE73" s="94"/>
      <c r="DFF73" s="94"/>
      <c r="DFG73" s="94"/>
      <c r="DFH73" s="94"/>
      <c r="DFI73" s="94"/>
      <c r="DFJ73" s="94"/>
      <c r="DFK73" s="94"/>
      <c r="DFL73" s="94"/>
      <c r="DFM73" s="94"/>
      <c r="DFN73" s="94"/>
      <c r="DFO73" s="94"/>
      <c r="DFP73" s="94"/>
      <c r="DFQ73" s="94"/>
      <c r="DFR73" s="94"/>
      <c r="DFS73" s="94"/>
      <c r="DFT73" s="94"/>
      <c r="DFU73" s="94"/>
      <c r="DFV73" s="94"/>
      <c r="DFW73" s="94"/>
      <c r="DFX73" s="94"/>
      <c r="DFY73" s="94"/>
      <c r="DFZ73" s="94"/>
      <c r="DGA73" s="94"/>
      <c r="DGB73" s="94"/>
      <c r="DGC73" s="94"/>
      <c r="DGD73" s="94"/>
      <c r="DGE73" s="94"/>
      <c r="DGF73" s="94"/>
      <c r="DGG73" s="94"/>
      <c r="DGH73" s="94"/>
      <c r="DGI73" s="94"/>
      <c r="DGJ73" s="94"/>
      <c r="DGK73" s="94"/>
      <c r="DGL73" s="94"/>
      <c r="DGM73" s="94"/>
      <c r="DGN73" s="94"/>
      <c r="DGO73" s="94"/>
      <c r="DGP73" s="94"/>
      <c r="DGQ73" s="94"/>
      <c r="DGR73" s="94"/>
      <c r="DGS73" s="94"/>
      <c r="DGT73" s="94"/>
      <c r="DGU73" s="94"/>
      <c r="DGV73" s="94"/>
      <c r="DGW73" s="94"/>
      <c r="DGX73" s="94"/>
      <c r="DGY73" s="94"/>
      <c r="DGZ73" s="94"/>
      <c r="DHA73" s="94"/>
      <c r="DHB73" s="94"/>
      <c r="DHC73" s="94"/>
      <c r="DHD73" s="94"/>
      <c r="DHE73" s="94"/>
      <c r="DHF73" s="94"/>
      <c r="DHG73" s="94"/>
      <c r="DHH73" s="94"/>
      <c r="DHI73" s="94"/>
      <c r="DHJ73" s="94"/>
      <c r="DHK73" s="94"/>
      <c r="DHL73" s="94"/>
      <c r="DHM73" s="94"/>
      <c r="DHN73" s="94"/>
      <c r="DHO73" s="94"/>
      <c r="DHP73" s="94"/>
      <c r="DHQ73" s="94"/>
      <c r="DHR73" s="94"/>
      <c r="DHS73" s="94"/>
      <c r="DHT73" s="94"/>
      <c r="DHU73" s="94"/>
      <c r="DHV73" s="94"/>
      <c r="DHW73" s="94"/>
      <c r="DHX73" s="94"/>
      <c r="DHY73" s="94"/>
      <c r="DHZ73" s="94"/>
      <c r="DIA73" s="94"/>
      <c r="DIB73" s="94"/>
      <c r="DIC73" s="94"/>
      <c r="DID73" s="94"/>
      <c r="DIE73" s="94"/>
      <c r="DIF73" s="94"/>
      <c r="DIG73" s="94"/>
      <c r="DIH73" s="94"/>
      <c r="DII73" s="94"/>
      <c r="DIJ73" s="94"/>
      <c r="DIK73" s="94"/>
      <c r="DIL73" s="94"/>
      <c r="DIM73" s="94"/>
      <c r="DIN73" s="94"/>
      <c r="DIO73" s="94"/>
      <c r="DIP73" s="94"/>
      <c r="DIQ73" s="94"/>
      <c r="DIR73" s="94"/>
      <c r="DIS73" s="94"/>
      <c r="DIT73" s="94"/>
      <c r="DIU73" s="94"/>
      <c r="DIV73" s="94"/>
      <c r="DIW73" s="94"/>
      <c r="DIX73" s="94"/>
      <c r="DIY73" s="94"/>
      <c r="DIZ73" s="94"/>
      <c r="DJA73" s="94"/>
      <c r="DJB73" s="94"/>
      <c r="DJC73" s="94"/>
      <c r="DJD73" s="94"/>
      <c r="DJE73" s="94"/>
      <c r="DJF73" s="94"/>
      <c r="DJG73" s="94"/>
      <c r="DJH73" s="94"/>
      <c r="DJI73" s="94"/>
      <c r="DJJ73" s="94"/>
      <c r="DJK73" s="94"/>
      <c r="DJL73" s="94"/>
      <c r="DJM73" s="94"/>
      <c r="DJN73" s="94"/>
      <c r="DJO73" s="94"/>
      <c r="DJP73" s="94"/>
      <c r="DJQ73" s="94"/>
      <c r="DJR73" s="94"/>
      <c r="DJS73" s="94"/>
      <c r="DJT73" s="94"/>
      <c r="DJU73" s="94"/>
      <c r="DJV73" s="94"/>
      <c r="DJW73" s="94"/>
      <c r="DJX73" s="94"/>
      <c r="DJY73" s="94"/>
      <c r="DJZ73" s="94"/>
      <c r="DKA73" s="94"/>
      <c r="DKB73" s="94"/>
      <c r="DKC73" s="94"/>
      <c r="DKD73" s="94"/>
      <c r="DKE73" s="94"/>
      <c r="DKF73" s="94"/>
      <c r="DKG73" s="94"/>
      <c r="DKH73" s="94"/>
      <c r="DKI73" s="94"/>
      <c r="DKJ73" s="94"/>
      <c r="DKK73" s="94"/>
      <c r="DKL73" s="94"/>
      <c r="DKM73" s="94"/>
      <c r="DKN73" s="94"/>
      <c r="DKO73" s="94"/>
      <c r="DKP73" s="94"/>
      <c r="DKQ73" s="94"/>
      <c r="DKR73" s="94"/>
      <c r="DKS73" s="94"/>
      <c r="DKT73" s="94"/>
      <c r="DKU73" s="94"/>
      <c r="DKV73" s="94"/>
      <c r="DKW73" s="94"/>
      <c r="DKX73" s="94"/>
      <c r="DKY73" s="94"/>
      <c r="DKZ73" s="94"/>
      <c r="DLA73" s="94"/>
      <c r="DLB73" s="94"/>
      <c r="DLC73" s="94"/>
      <c r="DLD73" s="94"/>
      <c r="DLE73" s="94"/>
      <c r="DLF73" s="94"/>
      <c r="DLG73" s="94"/>
      <c r="DLH73" s="94"/>
      <c r="DLI73" s="94"/>
      <c r="DLJ73" s="94"/>
      <c r="DLK73" s="94"/>
      <c r="DLL73" s="94"/>
      <c r="DLM73" s="94"/>
      <c r="DLN73" s="94"/>
      <c r="DLO73" s="94"/>
      <c r="DLP73" s="94"/>
      <c r="DLQ73" s="94"/>
      <c r="DLR73" s="94"/>
      <c r="DLS73" s="94"/>
      <c r="DLT73" s="94"/>
      <c r="DLU73" s="94"/>
      <c r="DLV73" s="94"/>
      <c r="DLW73" s="94"/>
      <c r="DLX73" s="94"/>
      <c r="DLY73" s="94"/>
      <c r="DLZ73" s="94"/>
      <c r="DMA73" s="94"/>
      <c r="DMB73" s="94"/>
      <c r="DMC73" s="94"/>
      <c r="DMD73" s="94"/>
      <c r="DME73" s="94"/>
      <c r="DMF73" s="94"/>
      <c r="DMG73" s="94"/>
      <c r="DMH73" s="94"/>
      <c r="DMI73" s="94"/>
      <c r="DMJ73" s="94"/>
      <c r="DMK73" s="94"/>
      <c r="DML73" s="94"/>
      <c r="DMM73" s="94"/>
      <c r="DMN73" s="94"/>
      <c r="DMO73" s="94"/>
      <c r="DMP73" s="94"/>
      <c r="DMQ73" s="94"/>
      <c r="DMR73" s="94"/>
      <c r="DMS73" s="94"/>
      <c r="DMT73" s="94"/>
      <c r="DMU73" s="94"/>
      <c r="DMV73" s="94"/>
      <c r="DMW73" s="94"/>
      <c r="DMX73" s="94"/>
      <c r="DMY73" s="94"/>
      <c r="DMZ73" s="94"/>
      <c r="DNA73" s="94"/>
      <c r="DNB73" s="94"/>
      <c r="DNC73" s="94"/>
      <c r="DND73" s="94"/>
      <c r="DNE73" s="94"/>
      <c r="DNF73" s="94"/>
      <c r="DNG73" s="94"/>
      <c r="DNH73" s="94"/>
      <c r="DNI73" s="94"/>
      <c r="DNJ73" s="94"/>
      <c r="DNK73" s="94"/>
      <c r="DNL73" s="94"/>
      <c r="DNM73" s="94"/>
      <c r="DNN73" s="94"/>
      <c r="DNO73" s="94"/>
      <c r="DNP73" s="94"/>
      <c r="DNQ73" s="94"/>
      <c r="DNR73" s="94"/>
      <c r="DNS73" s="94"/>
      <c r="DNT73" s="94"/>
      <c r="DNU73" s="94"/>
      <c r="DNV73" s="94"/>
      <c r="DNW73" s="94"/>
      <c r="DNX73" s="94"/>
      <c r="DNY73" s="94"/>
      <c r="DNZ73" s="94"/>
      <c r="DOA73" s="94"/>
      <c r="DOB73" s="94"/>
      <c r="DOC73" s="94"/>
      <c r="DOD73" s="94"/>
      <c r="DOE73" s="94"/>
      <c r="DOF73" s="94"/>
      <c r="DOG73" s="94"/>
      <c r="DOH73" s="94"/>
      <c r="DOI73" s="94"/>
      <c r="DOJ73" s="94"/>
      <c r="DOK73" s="94"/>
      <c r="DOL73" s="94"/>
      <c r="DOM73" s="94"/>
      <c r="DON73" s="94"/>
      <c r="DOO73" s="94"/>
      <c r="DOP73" s="94"/>
      <c r="DOQ73" s="94"/>
      <c r="DOR73" s="94"/>
      <c r="DOS73" s="94"/>
      <c r="DOT73" s="94"/>
      <c r="DOU73" s="94"/>
      <c r="DOV73" s="94"/>
      <c r="DOW73" s="94"/>
      <c r="DOX73" s="94"/>
      <c r="DOY73" s="94"/>
      <c r="DOZ73" s="94"/>
      <c r="DPA73" s="94"/>
      <c r="DPB73" s="94"/>
      <c r="DPC73" s="94"/>
      <c r="DPD73" s="94"/>
      <c r="DPE73" s="94"/>
      <c r="DPF73" s="94"/>
      <c r="DPG73" s="94"/>
      <c r="DPH73" s="94"/>
      <c r="DPI73" s="94"/>
      <c r="DPJ73" s="94"/>
      <c r="DPK73" s="94"/>
      <c r="DPL73" s="94"/>
      <c r="DPM73" s="94"/>
      <c r="DPN73" s="94"/>
      <c r="DPO73" s="94"/>
      <c r="DPP73" s="94"/>
      <c r="DPQ73" s="94"/>
      <c r="DPR73" s="94"/>
      <c r="DPS73" s="94"/>
      <c r="DPT73" s="94"/>
      <c r="DPU73" s="94"/>
      <c r="DPV73" s="94"/>
      <c r="DPW73" s="94"/>
      <c r="DPX73" s="94"/>
      <c r="DPY73" s="94"/>
      <c r="DPZ73" s="94"/>
      <c r="DQA73" s="94"/>
      <c r="DQB73" s="94"/>
      <c r="DQC73" s="94"/>
      <c r="DQD73" s="94"/>
      <c r="DQE73" s="94"/>
      <c r="DQF73" s="94"/>
      <c r="DQG73" s="94"/>
      <c r="DQH73" s="94"/>
      <c r="DQI73" s="94"/>
      <c r="DQJ73" s="94"/>
      <c r="DQK73" s="94"/>
      <c r="DQL73" s="94"/>
      <c r="DQM73" s="94"/>
      <c r="DQN73" s="94"/>
      <c r="DQO73" s="94"/>
      <c r="DQP73" s="94"/>
      <c r="DQQ73" s="94"/>
      <c r="DQR73" s="94"/>
      <c r="DQS73" s="94"/>
      <c r="DQT73" s="94"/>
      <c r="DQU73" s="94"/>
      <c r="DQV73" s="94"/>
      <c r="DQW73" s="94"/>
      <c r="DQX73" s="94"/>
      <c r="DQY73" s="94"/>
      <c r="DQZ73" s="94"/>
      <c r="DRA73" s="94"/>
      <c r="DRB73" s="94"/>
      <c r="DRC73" s="94"/>
      <c r="DRD73" s="94"/>
      <c r="DRE73" s="94"/>
      <c r="DRF73" s="94"/>
      <c r="DRG73" s="94"/>
      <c r="DRH73" s="94"/>
      <c r="DRI73" s="94"/>
      <c r="DRJ73" s="94"/>
      <c r="DRK73" s="94"/>
      <c r="DRL73" s="94"/>
      <c r="DRM73" s="94"/>
      <c r="DRN73" s="94"/>
      <c r="DRO73" s="94"/>
      <c r="DRP73" s="94"/>
      <c r="DRQ73" s="94"/>
      <c r="DRR73" s="94"/>
      <c r="DRS73" s="94"/>
      <c r="DRT73" s="94"/>
      <c r="DRU73" s="94"/>
      <c r="DRV73" s="94"/>
      <c r="DRW73" s="94"/>
      <c r="DRX73" s="94"/>
      <c r="DRY73" s="94"/>
      <c r="DRZ73" s="94"/>
      <c r="DSA73" s="94"/>
      <c r="DSB73" s="94"/>
      <c r="DSC73" s="94"/>
      <c r="DSD73" s="94"/>
      <c r="DSE73" s="94"/>
      <c r="DSF73" s="94"/>
      <c r="DSG73" s="94"/>
      <c r="DSH73" s="94"/>
      <c r="DSI73" s="94"/>
      <c r="DSJ73" s="94"/>
      <c r="DSK73" s="94"/>
      <c r="DSL73" s="94"/>
      <c r="DSM73" s="94"/>
      <c r="DSN73" s="94"/>
      <c r="DSO73" s="94"/>
      <c r="DSP73" s="94"/>
      <c r="DSQ73" s="94"/>
      <c r="DSR73" s="94"/>
      <c r="DSS73" s="94"/>
      <c r="DST73" s="94"/>
      <c r="DSU73" s="94"/>
      <c r="DSV73" s="94"/>
      <c r="DSW73" s="94"/>
      <c r="DSX73" s="94"/>
      <c r="DSY73" s="94"/>
      <c r="DSZ73" s="94"/>
      <c r="DTA73" s="94"/>
      <c r="DTB73" s="94"/>
      <c r="DTC73" s="94"/>
      <c r="DTD73" s="94"/>
      <c r="DTE73" s="94"/>
      <c r="DTF73" s="94"/>
      <c r="DTG73" s="94"/>
      <c r="DTH73" s="94"/>
      <c r="DTI73" s="94"/>
      <c r="DTJ73" s="94"/>
      <c r="DTK73" s="94"/>
      <c r="DTL73" s="94"/>
      <c r="DTM73" s="94"/>
      <c r="DTN73" s="94"/>
      <c r="DTO73" s="94"/>
      <c r="DTP73" s="94"/>
      <c r="DTQ73" s="94"/>
      <c r="DTR73" s="94"/>
      <c r="DTS73" s="94"/>
      <c r="DTT73" s="94"/>
      <c r="DTU73" s="94"/>
      <c r="DTV73" s="94"/>
      <c r="DTW73" s="94"/>
      <c r="DTX73" s="94"/>
      <c r="DTY73" s="94"/>
      <c r="DTZ73" s="94"/>
      <c r="DUA73" s="94"/>
      <c r="DUB73" s="94"/>
      <c r="DUC73" s="94"/>
      <c r="DUD73" s="94"/>
      <c r="DUE73" s="94"/>
      <c r="DUF73" s="94"/>
      <c r="DUG73" s="94"/>
      <c r="DUH73" s="94"/>
      <c r="DUI73" s="94"/>
      <c r="DUJ73" s="94"/>
      <c r="DUK73" s="94"/>
      <c r="DUL73" s="94"/>
      <c r="DUM73" s="94"/>
      <c r="DUN73" s="94"/>
      <c r="DUO73" s="94"/>
      <c r="DUP73" s="94"/>
      <c r="DUQ73" s="94"/>
      <c r="DUR73" s="94"/>
      <c r="DUS73" s="94"/>
      <c r="DUT73" s="94"/>
      <c r="DUU73" s="94"/>
      <c r="DUV73" s="94"/>
      <c r="DUW73" s="94"/>
      <c r="DUX73" s="94"/>
      <c r="DUY73" s="94"/>
      <c r="DUZ73" s="94"/>
      <c r="DVA73" s="94"/>
      <c r="DVB73" s="94"/>
      <c r="DVC73" s="94"/>
      <c r="DVD73" s="94"/>
      <c r="DVE73" s="94"/>
      <c r="DVF73" s="94"/>
      <c r="DVG73" s="94"/>
      <c r="DVH73" s="94"/>
      <c r="DVI73" s="94"/>
      <c r="DVJ73" s="94"/>
      <c r="DVK73" s="94"/>
      <c r="DVL73" s="94"/>
      <c r="DVM73" s="94"/>
      <c r="DVN73" s="94"/>
      <c r="DVO73" s="94"/>
      <c r="DVP73" s="94"/>
      <c r="DVQ73" s="94"/>
      <c r="DVR73" s="94"/>
      <c r="DVS73" s="94"/>
      <c r="DVT73" s="94"/>
      <c r="DVU73" s="94"/>
      <c r="DVV73" s="94"/>
      <c r="DVW73" s="94"/>
      <c r="DVX73" s="94"/>
      <c r="DVY73" s="94"/>
      <c r="DVZ73" s="94"/>
      <c r="DWA73" s="94"/>
      <c r="DWB73" s="94"/>
      <c r="DWC73" s="94"/>
      <c r="DWD73" s="94"/>
      <c r="DWE73" s="94"/>
      <c r="DWF73" s="94"/>
      <c r="DWG73" s="94"/>
      <c r="DWH73" s="94"/>
      <c r="DWI73" s="94"/>
      <c r="DWJ73" s="94"/>
      <c r="DWK73" s="94"/>
      <c r="DWL73" s="94"/>
      <c r="DWM73" s="94"/>
      <c r="DWN73" s="94"/>
      <c r="DWO73" s="94"/>
      <c r="DWP73" s="94"/>
      <c r="DWQ73" s="94"/>
      <c r="DWR73" s="94"/>
      <c r="DWS73" s="94"/>
      <c r="DWT73" s="94"/>
      <c r="DWU73" s="94"/>
      <c r="DWV73" s="94"/>
      <c r="DWW73" s="94"/>
      <c r="DWX73" s="94"/>
      <c r="DWY73" s="94"/>
      <c r="DWZ73" s="94"/>
      <c r="DXA73" s="94"/>
      <c r="DXB73" s="94"/>
      <c r="DXC73" s="94"/>
      <c r="DXD73" s="94"/>
      <c r="DXE73" s="94"/>
      <c r="DXF73" s="94"/>
      <c r="DXG73" s="94"/>
      <c r="DXH73" s="94"/>
      <c r="DXI73" s="94"/>
      <c r="DXJ73" s="94"/>
      <c r="DXK73" s="94"/>
      <c r="DXL73" s="94"/>
      <c r="DXM73" s="94"/>
      <c r="DXN73" s="94"/>
      <c r="DXO73" s="94"/>
      <c r="DXP73" s="94"/>
      <c r="DXQ73" s="94"/>
      <c r="DXR73" s="94"/>
      <c r="DXS73" s="94"/>
      <c r="DXT73" s="94"/>
      <c r="DXU73" s="94"/>
      <c r="DXV73" s="94"/>
      <c r="DXW73" s="94"/>
      <c r="DXX73" s="94"/>
      <c r="DXY73" s="94"/>
      <c r="DXZ73" s="94"/>
      <c r="DYA73" s="94"/>
      <c r="DYB73" s="94"/>
      <c r="DYC73" s="94"/>
      <c r="DYD73" s="94"/>
      <c r="DYE73" s="94"/>
      <c r="DYF73" s="94"/>
      <c r="DYG73" s="94"/>
      <c r="DYH73" s="94"/>
      <c r="DYI73" s="94"/>
      <c r="DYJ73" s="94"/>
      <c r="DYK73" s="94"/>
      <c r="DYL73" s="94"/>
      <c r="DYM73" s="94"/>
      <c r="DYN73" s="94"/>
      <c r="DYO73" s="94"/>
      <c r="DYP73" s="94"/>
      <c r="DYQ73" s="94"/>
      <c r="DYR73" s="94"/>
      <c r="DYS73" s="94"/>
      <c r="DYT73" s="94"/>
      <c r="DYU73" s="94"/>
      <c r="DYV73" s="94"/>
      <c r="DYW73" s="94"/>
      <c r="DYX73" s="94"/>
      <c r="DYY73" s="94"/>
      <c r="DYZ73" s="94"/>
      <c r="DZA73" s="94"/>
      <c r="DZB73" s="94"/>
      <c r="DZC73" s="94"/>
      <c r="DZD73" s="94"/>
      <c r="DZE73" s="94"/>
      <c r="DZF73" s="94"/>
      <c r="DZG73" s="94"/>
      <c r="DZH73" s="94"/>
      <c r="DZI73" s="94"/>
      <c r="DZJ73" s="94"/>
      <c r="DZK73" s="94"/>
      <c r="DZL73" s="94"/>
      <c r="DZM73" s="94"/>
      <c r="DZN73" s="94"/>
      <c r="DZO73" s="94"/>
      <c r="DZP73" s="94"/>
      <c r="DZQ73" s="94"/>
      <c r="DZR73" s="94"/>
      <c r="DZS73" s="94"/>
      <c r="DZT73" s="94"/>
      <c r="DZU73" s="94"/>
      <c r="DZV73" s="94"/>
      <c r="DZW73" s="94"/>
      <c r="DZX73" s="94"/>
      <c r="DZY73" s="94"/>
      <c r="DZZ73" s="94"/>
      <c r="EAA73" s="94"/>
      <c r="EAB73" s="94"/>
      <c r="EAC73" s="94"/>
      <c r="EAD73" s="94"/>
      <c r="EAE73" s="94"/>
      <c r="EAF73" s="94"/>
      <c r="EAG73" s="94"/>
      <c r="EAH73" s="94"/>
      <c r="EAI73" s="94"/>
      <c r="EAJ73" s="94"/>
      <c r="EAK73" s="94"/>
      <c r="EAL73" s="94"/>
      <c r="EAM73" s="94"/>
      <c r="EAN73" s="94"/>
      <c r="EAO73" s="94"/>
      <c r="EAP73" s="94"/>
      <c r="EAQ73" s="94"/>
      <c r="EAR73" s="94"/>
      <c r="EAS73" s="94"/>
      <c r="EAT73" s="94"/>
      <c r="EAU73" s="94"/>
      <c r="EAV73" s="94"/>
      <c r="EAW73" s="94"/>
      <c r="EAX73" s="94"/>
      <c r="EAY73" s="94"/>
      <c r="EAZ73" s="94"/>
      <c r="EBA73" s="94"/>
      <c r="EBB73" s="94"/>
      <c r="EBC73" s="94"/>
      <c r="EBD73" s="94"/>
      <c r="EBE73" s="94"/>
      <c r="EBF73" s="94"/>
      <c r="EBG73" s="94"/>
      <c r="EBH73" s="94"/>
      <c r="EBI73" s="94"/>
      <c r="EBJ73" s="94"/>
      <c r="EBK73" s="94"/>
      <c r="EBL73" s="94"/>
      <c r="EBM73" s="94"/>
      <c r="EBN73" s="94"/>
      <c r="EBO73" s="94"/>
      <c r="EBP73" s="94"/>
      <c r="EBQ73" s="94"/>
      <c r="EBR73" s="94"/>
      <c r="EBS73" s="94"/>
      <c r="EBT73" s="94"/>
      <c r="EBU73" s="94"/>
      <c r="EBV73" s="94"/>
      <c r="EBW73" s="94"/>
      <c r="EBX73" s="94"/>
      <c r="EBY73" s="94"/>
      <c r="EBZ73" s="94"/>
      <c r="ECA73" s="94"/>
      <c r="ECB73" s="94"/>
      <c r="ECC73" s="94"/>
      <c r="ECD73" s="94"/>
      <c r="ECE73" s="94"/>
      <c r="ECF73" s="94"/>
      <c r="ECG73" s="94"/>
      <c r="ECH73" s="94"/>
      <c r="ECI73" s="94"/>
      <c r="ECJ73" s="94"/>
      <c r="ECK73" s="94"/>
      <c r="ECL73" s="94"/>
      <c r="ECM73" s="94"/>
      <c r="ECN73" s="94"/>
      <c r="ECO73" s="94"/>
      <c r="ECP73" s="94"/>
      <c r="ECQ73" s="94"/>
      <c r="ECR73" s="94"/>
      <c r="ECS73" s="94"/>
      <c r="ECT73" s="94"/>
      <c r="ECU73" s="94"/>
      <c r="ECV73" s="94"/>
      <c r="ECW73" s="94"/>
      <c r="ECX73" s="94"/>
      <c r="ECY73" s="94"/>
      <c r="ECZ73" s="94"/>
      <c r="EDA73" s="94"/>
      <c r="EDB73" s="94"/>
      <c r="EDC73" s="94"/>
      <c r="EDD73" s="94"/>
      <c r="EDE73" s="94"/>
      <c r="EDF73" s="94"/>
      <c r="EDG73" s="94"/>
      <c r="EDH73" s="94"/>
      <c r="EDI73" s="94"/>
      <c r="EDJ73" s="94"/>
      <c r="EDK73" s="94"/>
      <c r="EDL73" s="94"/>
      <c r="EDM73" s="94"/>
      <c r="EDN73" s="94"/>
      <c r="EDO73" s="94"/>
      <c r="EDP73" s="94"/>
      <c r="EDQ73" s="94"/>
      <c r="EDR73" s="94"/>
      <c r="EDS73" s="94"/>
      <c r="EDT73" s="94"/>
      <c r="EDU73" s="94"/>
      <c r="EDV73" s="94"/>
      <c r="EDW73" s="94"/>
      <c r="EDX73" s="94"/>
      <c r="EDY73" s="94"/>
      <c r="EDZ73" s="94"/>
      <c r="EEA73" s="94"/>
      <c r="EEB73" s="94"/>
      <c r="EEC73" s="94"/>
      <c r="EED73" s="94"/>
      <c r="EEE73" s="94"/>
      <c r="EEF73" s="94"/>
      <c r="EEG73" s="94"/>
      <c r="EEH73" s="94"/>
      <c r="EEI73" s="94"/>
      <c r="EEJ73" s="94"/>
      <c r="EEK73" s="94"/>
      <c r="EEL73" s="94"/>
      <c r="EEM73" s="94"/>
      <c r="EEN73" s="94"/>
      <c r="EEO73" s="94"/>
      <c r="EEP73" s="94"/>
      <c r="EEQ73" s="94"/>
      <c r="EER73" s="94"/>
      <c r="EES73" s="94"/>
      <c r="EET73" s="94"/>
      <c r="EEU73" s="94"/>
      <c r="EEV73" s="94"/>
      <c r="EEW73" s="94"/>
      <c r="EEX73" s="94"/>
      <c r="EEY73" s="94"/>
      <c r="EEZ73" s="94"/>
      <c r="EFA73" s="94"/>
      <c r="EFB73" s="94"/>
      <c r="EFC73" s="94"/>
      <c r="EFD73" s="94"/>
      <c r="EFE73" s="94"/>
      <c r="EFF73" s="94"/>
      <c r="EFG73" s="94"/>
      <c r="EFH73" s="94"/>
      <c r="EFI73" s="94"/>
      <c r="EFJ73" s="94"/>
      <c r="EFK73" s="94"/>
      <c r="EFL73" s="94"/>
      <c r="EFM73" s="94"/>
      <c r="EFN73" s="94"/>
      <c r="EFO73" s="94"/>
      <c r="EFP73" s="94"/>
      <c r="EFQ73" s="94"/>
      <c r="EFR73" s="94"/>
      <c r="EFS73" s="94"/>
      <c r="EFT73" s="94"/>
      <c r="EFU73" s="94"/>
      <c r="EFV73" s="94"/>
      <c r="EFW73" s="94"/>
      <c r="EFX73" s="94"/>
      <c r="EFY73" s="94"/>
      <c r="EFZ73" s="94"/>
      <c r="EGA73" s="94"/>
      <c r="EGB73" s="94"/>
      <c r="EGC73" s="94"/>
      <c r="EGD73" s="94"/>
      <c r="EGE73" s="94"/>
      <c r="EGF73" s="94"/>
      <c r="EGG73" s="94"/>
      <c r="EGH73" s="94"/>
      <c r="EGI73" s="94"/>
      <c r="EGJ73" s="94"/>
      <c r="EGK73" s="94"/>
      <c r="EGL73" s="94"/>
      <c r="EGM73" s="94"/>
      <c r="EGN73" s="94"/>
      <c r="EGO73" s="94"/>
      <c r="EGP73" s="94"/>
      <c r="EGQ73" s="94"/>
      <c r="EGR73" s="94"/>
      <c r="EGS73" s="94"/>
      <c r="EGT73" s="94"/>
      <c r="EGU73" s="94"/>
      <c r="EGV73" s="94"/>
      <c r="EGW73" s="94"/>
      <c r="EGX73" s="94"/>
      <c r="EGY73" s="94"/>
      <c r="EGZ73" s="94"/>
      <c r="EHA73" s="94"/>
      <c r="EHB73" s="94"/>
      <c r="EHC73" s="94"/>
      <c r="EHD73" s="94"/>
      <c r="EHE73" s="94"/>
      <c r="EHF73" s="94"/>
      <c r="EHG73" s="94"/>
      <c r="EHH73" s="94"/>
      <c r="EHI73" s="94"/>
      <c r="EHJ73" s="94"/>
      <c r="EHK73" s="94"/>
      <c r="EHL73" s="94"/>
      <c r="EHM73" s="94"/>
      <c r="EHN73" s="94"/>
      <c r="EHO73" s="94"/>
      <c r="EHP73" s="94"/>
      <c r="EHQ73" s="94"/>
      <c r="EHR73" s="94"/>
      <c r="EHS73" s="94"/>
      <c r="EHT73" s="94"/>
      <c r="EHU73" s="94"/>
      <c r="EHV73" s="94"/>
      <c r="EHW73" s="94"/>
      <c r="EHX73" s="94"/>
      <c r="EHY73" s="94"/>
      <c r="EHZ73" s="94"/>
      <c r="EIA73" s="94"/>
      <c r="EIB73" s="94"/>
      <c r="EIC73" s="94"/>
      <c r="EID73" s="94"/>
      <c r="EIE73" s="94"/>
      <c r="EIF73" s="94"/>
      <c r="EIG73" s="94"/>
      <c r="EIH73" s="94"/>
      <c r="EII73" s="94"/>
      <c r="EIJ73" s="94"/>
      <c r="EIK73" s="94"/>
      <c r="EIL73" s="94"/>
      <c r="EIM73" s="94"/>
      <c r="EIN73" s="94"/>
      <c r="EIO73" s="94"/>
      <c r="EIP73" s="94"/>
      <c r="EIQ73" s="94"/>
      <c r="EIR73" s="94"/>
      <c r="EIS73" s="94"/>
      <c r="EIT73" s="94"/>
      <c r="EIU73" s="94"/>
      <c r="EIV73" s="94"/>
      <c r="EIW73" s="94"/>
      <c r="EIX73" s="94"/>
      <c r="EIY73" s="94"/>
      <c r="EIZ73" s="94"/>
      <c r="EJA73" s="94"/>
      <c r="EJB73" s="94"/>
      <c r="EJC73" s="94"/>
      <c r="EJD73" s="94"/>
      <c r="EJE73" s="94"/>
      <c r="EJF73" s="94"/>
      <c r="EJG73" s="94"/>
      <c r="EJH73" s="94"/>
      <c r="EJI73" s="94"/>
      <c r="EJJ73" s="94"/>
      <c r="EJK73" s="94"/>
      <c r="EJL73" s="94"/>
      <c r="EJM73" s="94"/>
      <c r="EJN73" s="94"/>
      <c r="EJO73" s="94"/>
      <c r="EJP73" s="94"/>
      <c r="EJQ73" s="94"/>
      <c r="EJR73" s="94"/>
      <c r="EJS73" s="94"/>
      <c r="EJT73" s="94"/>
      <c r="EJU73" s="94"/>
      <c r="EJV73" s="94"/>
      <c r="EJW73" s="94"/>
      <c r="EJX73" s="94"/>
      <c r="EJY73" s="94"/>
      <c r="EJZ73" s="94"/>
      <c r="EKA73" s="94"/>
      <c r="EKB73" s="94"/>
      <c r="EKC73" s="94"/>
      <c r="EKD73" s="94"/>
      <c r="EKE73" s="94"/>
      <c r="EKF73" s="94"/>
      <c r="EKG73" s="94"/>
      <c r="EKH73" s="94"/>
      <c r="EKI73" s="94"/>
      <c r="EKJ73" s="94"/>
      <c r="EKK73" s="94"/>
      <c r="EKL73" s="94"/>
      <c r="EKM73" s="94"/>
      <c r="EKN73" s="94"/>
      <c r="EKO73" s="94"/>
      <c r="EKP73" s="94"/>
      <c r="EKQ73" s="94"/>
      <c r="EKR73" s="94"/>
      <c r="EKS73" s="94"/>
      <c r="EKT73" s="94"/>
      <c r="EKU73" s="94"/>
      <c r="EKV73" s="94"/>
      <c r="EKW73" s="94"/>
      <c r="EKX73" s="94"/>
      <c r="EKY73" s="94"/>
      <c r="EKZ73" s="94"/>
      <c r="ELA73" s="94"/>
      <c r="ELB73" s="94"/>
      <c r="ELC73" s="94"/>
      <c r="ELD73" s="94"/>
      <c r="ELE73" s="94"/>
      <c r="ELF73" s="94"/>
      <c r="ELG73" s="94"/>
      <c r="ELH73" s="94"/>
      <c r="ELI73" s="94"/>
      <c r="ELJ73" s="94"/>
      <c r="ELK73" s="94"/>
      <c r="ELL73" s="94"/>
      <c r="ELM73" s="94"/>
      <c r="ELN73" s="94"/>
      <c r="ELO73" s="94"/>
      <c r="ELP73" s="94"/>
      <c r="ELQ73" s="94"/>
      <c r="ELR73" s="94"/>
      <c r="ELS73" s="94"/>
      <c r="ELT73" s="94"/>
      <c r="ELU73" s="94"/>
      <c r="ELV73" s="94"/>
      <c r="ELW73" s="94"/>
      <c r="ELX73" s="94"/>
      <c r="ELY73" s="94"/>
      <c r="ELZ73" s="94"/>
      <c r="EMA73" s="94"/>
      <c r="EMB73" s="94"/>
      <c r="EMC73" s="94"/>
      <c r="EMD73" s="94"/>
      <c r="EME73" s="94"/>
      <c r="EMF73" s="94"/>
      <c r="EMG73" s="94"/>
      <c r="EMH73" s="94"/>
      <c r="EMI73" s="94"/>
      <c r="EMJ73" s="94"/>
      <c r="EMK73" s="94"/>
      <c r="EML73" s="94"/>
      <c r="EMM73" s="94"/>
      <c r="EMN73" s="94"/>
      <c r="EMO73" s="94"/>
      <c r="EMP73" s="94"/>
      <c r="EMQ73" s="94"/>
      <c r="EMR73" s="94"/>
      <c r="EMS73" s="94"/>
      <c r="EMT73" s="94"/>
      <c r="EMU73" s="94"/>
      <c r="EMV73" s="94"/>
      <c r="EMW73" s="94"/>
      <c r="EMX73" s="94"/>
      <c r="EMY73" s="94"/>
      <c r="EMZ73" s="94"/>
      <c r="ENA73" s="94"/>
      <c r="ENB73" s="94"/>
      <c r="ENC73" s="94"/>
      <c r="END73" s="94"/>
      <c r="ENE73" s="94"/>
      <c r="ENF73" s="94"/>
      <c r="ENG73" s="94"/>
      <c r="ENH73" s="94"/>
      <c r="ENI73" s="94"/>
      <c r="ENJ73" s="94"/>
      <c r="ENK73" s="94"/>
      <c r="ENL73" s="94"/>
      <c r="ENM73" s="94"/>
      <c r="ENN73" s="94"/>
      <c r="ENO73" s="94"/>
      <c r="ENP73" s="94"/>
      <c r="ENQ73" s="94"/>
      <c r="ENR73" s="94"/>
      <c r="ENS73" s="94"/>
      <c r="ENT73" s="94"/>
      <c r="ENU73" s="94"/>
      <c r="ENV73" s="94"/>
      <c r="ENW73" s="94"/>
      <c r="ENX73" s="94"/>
      <c r="ENY73" s="94"/>
      <c r="ENZ73" s="94"/>
      <c r="EOA73" s="94"/>
      <c r="EOB73" s="94"/>
      <c r="EOC73" s="94"/>
      <c r="EOD73" s="94"/>
      <c r="EOE73" s="94"/>
      <c r="EOF73" s="94"/>
      <c r="EOG73" s="94"/>
      <c r="EOH73" s="94"/>
      <c r="EOI73" s="94"/>
      <c r="EOJ73" s="94"/>
      <c r="EOK73" s="94"/>
      <c r="EOL73" s="94"/>
      <c r="EOM73" s="94"/>
      <c r="EON73" s="94"/>
      <c r="EOO73" s="94"/>
      <c r="EOP73" s="94"/>
      <c r="EOQ73" s="94"/>
      <c r="EOR73" s="94"/>
      <c r="EOS73" s="94"/>
      <c r="EOT73" s="94"/>
      <c r="EOU73" s="94"/>
      <c r="EOV73" s="94"/>
      <c r="EOW73" s="94"/>
      <c r="EOX73" s="94"/>
      <c r="EOY73" s="94"/>
      <c r="EOZ73" s="94"/>
      <c r="EPA73" s="94"/>
      <c r="EPB73" s="94"/>
      <c r="EPC73" s="94"/>
      <c r="EPD73" s="94"/>
      <c r="EPE73" s="94"/>
      <c r="EPF73" s="94"/>
      <c r="EPG73" s="94"/>
      <c r="EPH73" s="94"/>
      <c r="EPI73" s="94"/>
      <c r="EPJ73" s="94"/>
      <c r="EPK73" s="94"/>
      <c r="EPL73" s="94"/>
      <c r="EPM73" s="94"/>
      <c r="EPN73" s="94"/>
      <c r="EPO73" s="94"/>
      <c r="EPP73" s="94"/>
      <c r="EPQ73" s="94"/>
      <c r="EPR73" s="94"/>
      <c r="EPS73" s="94"/>
      <c r="EPT73" s="94"/>
      <c r="EPU73" s="94"/>
      <c r="EPV73" s="94"/>
      <c r="EPW73" s="94"/>
      <c r="EPX73" s="94"/>
      <c r="EPY73" s="94"/>
      <c r="EPZ73" s="94"/>
      <c r="EQA73" s="94"/>
      <c r="EQB73" s="94"/>
      <c r="EQC73" s="94"/>
      <c r="EQD73" s="94"/>
      <c r="EQE73" s="94"/>
      <c r="EQF73" s="94"/>
      <c r="EQG73" s="94"/>
      <c r="EQH73" s="94"/>
      <c r="EQI73" s="94"/>
      <c r="EQJ73" s="94"/>
      <c r="EQK73" s="94"/>
      <c r="EQL73" s="94"/>
      <c r="EQM73" s="94"/>
      <c r="EQN73" s="94"/>
      <c r="EQO73" s="94"/>
      <c r="EQP73" s="94"/>
      <c r="EQQ73" s="94"/>
      <c r="EQR73" s="94"/>
      <c r="EQS73" s="94"/>
      <c r="EQT73" s="94"/>
      <c r="EQU73" s="94"/>
      <c r="EQV73" s="94"/>
      <c r="EQW73" s="94"/>
      <c r="EQX73" s="94"/>
      <c r="EQY73" s="94"/>
      <c r="EQZ73" s="94"/>
      <c r="ERA73" s="94"/>
      <c r="ERB73" s="94"/>
      <c r="ERC73" s="94"/>
      <c r="ERD73" s="94"/>
      <c r="ERE73" s="94"/>
      <c r="ERF73" s="94"/>
      <c r="ERG73" s="94"/>
      <c r="ERH73" s="94"/>
      <c r="ERI73" s="94"/>
      <c r="ERJ73" s="94"/>
      <c r="ERK73" s="94"/>
      <c r="ERL73" s="94"/>
      <c r="ERM73" s="94"/>
      <c r="ERN73" s="94"/>
      <c r="ERO73" s="94"/>
      <c r="ERP73" s="94"/>
      <c r="ERQ73" s="94"/>
      <c r="ERR73" s="94"/>
      <c r="ERS73" s="94"/>
      <c r="ERT73" s="94"/>
      <c r="ERU73" s="94"/>
      <c r="ERV73" s="94"/>
      <c r="ERW73" s="94"/>
      <c r="ERX73" s="94"/>
      <c r="ERY73" s="94"/>
      <c r="ERZ73" s="94"/>
      <c r="ESA73" s="94"/>
      <c r="ESB73" s="94"/>
      <c r="ESC73" s="94"/>
      <c r="ESD73" s="94"/>
      <c r="ESE73" s="94"/>
      <c r="ESF73" s="94"/>
      <c r="ESG73" s="94"/>
      <c r="ESH73" s="94"/>
      <c r="ESI73" s="94"/>
      <c r="ESJ73" s="94"/>
      <c r="ESK73" s="94"/>
      <c r="ESL73" s="94"/>
      <c r="ESM73" s="94"/>
      <c r="ESN73" s="94"/>
      <c r="ESO73" s="94"/>
      <c r="ESP73" s="94"/>
      <c r="ESQ73" s="94"/>
      <c r="ESR73" s="94"/>
      <c r="ESS73" s="94"/>
      <c r="EST73" s="94"/>
      <c r="ESU73" s="94"/>
      <c r="ESV73" s="94"/>
      <c r="ESW73" s="94"/>
      <c r="ESX73" s="94"/>
      <c r="ESY73" s="94"/>
      <c r="ESZ73" s="94"/>
      <c r="ETA73" s="94"/>
      <c r="ETB73" s="94"/>
      <c r="ETC73" s="94"/>
      <c r="ETD73" s="94"/>
      <c r="ETE73" s="94"/>
      <c r="ETF73" s="94"/>
      <c r="ETG73" s="94"/>
      <c r="ETH73" s="94"/>
      <c r="ETI73" s="94"/>
      <c r="ETJ73" s="94"/>
      <c r="ETK73" s="94"/>
      <c r="ETL73" s="94"/>
      <c r="ETM73" s="94"/>
      <c r="ETN73" s="94"/>
      <c r="ETO73" s="94"/>
      <c r="ETP73" s="94"/>
      <c r="ETQ73" s="94"/>
      <c r="ETR73" s="94"/>
      <c r="ETS73" s="94"/>
      <c r="ETT73" s="94"/>
      <c r="ETU73" s="94"/>
      <c r="ETV73" s="94"/>
      <c r="ETW73" s="94"/>
      <c r="ETX73" s="94"/>
      <c r="ETY73" s="94"/>
      <c r="ETZ73" s="94"/>
      <c r="EUA73" s="94"/>
      <c r="EUB73" s="94"/>
      <c r="EUC73" s="94"/>
      <c r="EUD73" s="94"/>
      <c r="EUE73" s="94"/>
      <c r="EUF73" s="94"/>
      <c r="EUG73" s="94"/>
      <c r="EUH73" s="94"/>
      <c r="EUI73" s="94"/>
      <c r="EUJ73" s="94"/>
      <c r="EUK73" s="94"/>
      <c r="EUL73" s="94"/>
      <c r="EUM73" s="94"/>
      <c r="EUN73" s="94"/>
      <c r="EUO73" s="94"/>
      <c r="EUP73" s="94"/>
      <c r="EUQ73" s="94"/>
      <c r="EUR73" s="94"/>
      <c r="EUS73" s="94"/>
      <c r="EUT73" s="94"/>
      <c r="EUU73" s="94"/>
      <c r="EUV73" s="94"/>
      <c r="EUW73" s="94"/>
      <c r="EUX73" s="94"/>
      <c r="EUY73" s="94"/>
      <c r="EUZ73" s="94"/>
      <c r="EVA73" s="94"/>
      <c r="EVB73" s="94"/>
      <c r="EVC73" s="94"/>
      <c r="EVD73" s="94"/>
      <c r="EVE73" s="94"/>
      <c r="EVF73" s="94"/>
      <c r="EVG73" s="94"/>
      <c r="EVH73" s="94"/>
      <c r="EVI73" s="94"/>
      <c r="EVJ73" s="94"/>
      <c r="EVK73" s="94"/>
      <c r="EVL73" s="94"/>
      <c r="EVM73" s="94"/>
      <c r="EVN73" s="94"/>
      <c r="EVO73" s="94"/>
      <c r="EVP73" s="94"/>
      <c r="EVQ73" s="94"/>
      <c r="EVR73" s="94"/>
      <c r="EVS73" s="94"/>
      <c r="EVT73" s="94"/>
      <c r="EVU73" s="94"/>
      <c r="EVV73" s="94"/>
      <c r="EVW73" s="94"/>
      <c r="EVX73" s="94"/>
      <c r="EVY73" s="94"/>
      <c r="EVZ73" s="94"/>
      <c r="EWA73" s="94"/>
      <c r="EWB73" s="94"/>
      <c r="EWC73" s="94"/>
      <c r="EWD73" s="94"/>
      <c r="EWE73" s="94"/>
      <c r="EWF73" s="94"/>
      <c r="EWG73" s="94"/>
      <c r="EWH73" s="94"/>
      <c r="EWI73" s="94"/>
      <c r="EWJ73" s="94"/>
      <c r="EWK73" s="94"/>
      <c r="EWL73" s="94"/>
      <c r="EWM73" s="94"/>
      <c r="EWN73" s="94"/>
      <c r="EWO73" s="94"/>
      <c r="EWP73" s="94"/>
      <c r="EWQ73" s="94"/>
      <c r="EWR73" s="94"/>
      <c r="EWS73" s="94"/>
      <c r="EWT73" s="94"/>
      <c r="EWU73" s="94"/>
      <c r="EWV73" s="94"/>
      <c r="EWW73" s="94"/>
      <c r="EWX73" s="94"/>
      <c r="EWY73" s="94"/>
      <c r="EWZ73" s="94"/>
      <c r="EXA73" s="94"/>
      <c r="EXB73" s="94"/>
      <c r="EXC73" s="94"/>
      <c r="EXD73" s="94"/>
      <c r="EXE73" s="94"/>
      <c r="EXF73" s="94"/>
      <c r="EXG73" s="94"/>
      <c r="EXH73" s="94"/>
      <c r="EXI73" s="94"/>
      <c r="EXJ73" s="94"/>
      <c r="EXK73" s="94"/>
      <c r="EXL73" s="94"/>
      <c r="EXM73" s="94"/>
      <c r="EXN73" s="94"/>
      <c r="EXO73" s="94"/>
      <c r="EXP73" s="94"/>
      <c r="EXQ73" s="94"/>
      <c r="EXR73" s="94"/>
      <c r="EXS73" s="94"/>
      <c r="EXT73" s="94"/>
      <c r="EXU73" s="94"/>
      <c r="EXV73" s="94"/>
      <c r="EXW73" s="94"/>
      <c r="EXX73" s="94"/>
      <c r="EXY73" s="94"/>
      <c r="EXZ73" s="94"/>
      <c r="EYA73" s="94"/>
      <c r="EYB73" s="94"/>
      <c r="EYC73" s="94"/>
      <c r="EYD73" s="94"/>
      <c r="EYE73" s="94"/>
      <c r="EYF73" s="94"/>
      <c r="EYG73" s="94"/>
      <c r="EYH73" s="94"/>
      <c r="EYI73" s="94"/>
      <c r="EYJ73" s="94"/>
      <c r="EYK73" s="94"/>
      <c r="EYL73" s="94"/>
      <c r="EYM73" s="94"/>
      <c r="EYN73" s="94"/>
      <c r="EYO73" s="94"/>
      <c r="EYP73" s="94"/>
      <c r="EYQ73" s="94"/>
      <c r="EYR73" s="94"/>
      <c r="EYS73" s="94"/>
      <c r="EYT73" s="94"/>
      <c r="EYU73" s="94"/>
      <c r="EYV73" s="94"/>
      <c r="EYW73" s="94"/>
      <c r="EYX73" s="94"/>
      <c r="EYY73" s="94"/>
      <c r="EYZ73" s="94"/>
      <c r="EZA73" s="94"/>
      <c r="EZB73" s="94"/>
      <c r="EZC73" s="94"/>
      <c r="EZD73" s="94"/>
      <c r="EZE73" s="94"/>
      <c r="EZF73" s="94"/>
      <c r="EZG73" s="94"/>
      <c r="EZH73" s="94"/>
      <c r="EZI73" s="94"/>
      <c r="EZJ73" s="94"/>
      <c r="EZK73" s="94"/>
      <c r="EZL73" s="94"/>
      <c r="EZM73" s="94"/>
      <c r="EZN73" s="94"/>
      <c r="EZO73" s="94"/>
      <c r="EZP73" s="94"/>
      <c r="EZQ73" s="94"/>
      <c r="EZR73" s="94"/>
      <c r="EZS73" s="94"/>
      <c r="EZT73" s="94"/>
      <c r="EZU73" s="94"/>
      <c r="EZV73" s="94"/>
      <c r="EZW73" s="94"/>
      <c r="EZX73" s="94"/>
      <c r="EZY73" s="94"/>
      <c r="EZZ73" s="94"/>
      <c r="FAA73" s="94"/>
      <c r="FAB73" s="94"/>
      <c r="FAC73" s="94"/>
      <c r="FAD73" s="94"/>
      <c r="FAE73" s="94"/>
      <c r="FAF73" s="94"/>
      <c r="FAG73" s="94"/>
      <c r="FAH73" s="94"/>
      <c r="FAI73" s="94"/>
      <c r="FAJ73" s="94"/>
      <c r="FAK73" s="94"/>
      <c r="FAL73" s="94"/>
      <c r="FAM73" s="94"/>
      <c r="FAN73" s="94"/>
      <c r="FAO73" s="94"/>
      <c r="FAP73" s="94"/>
      <c r="FAQ73" s="94"/>
      <c r="FAR73" s="94"/>
      <c r="FAS73" s="94"/>
      <c r="FAT73" s="94"/>
      <c r="FAU73" s="94"/>
      <c r="FAV73" s="94"/>
      <c r="FAW73" s="94"/>
      <c r="FAX73" s="94"/>
      <c r="FAY73" s="94"/>
      <c r="FAZ73" s="94"/>
      <c r="FBA73" s="94"/>
      <c r="FBB73" s="94"/>
      <c r="FBC73" s="94"/>
      <c r="FBD73" s="94"/>
      <c r="FBE73" s="94"/>
      <c r="FBF73" s="94"/>
      <c r="FBG73" s="94"/>
      <c r="FBH73" s="94"/>
      <c r="FBI73" s="94"/>
      <c r="FBJ73" s="94"/>
      <c r="FBK73" s="94"/>
      <c r="FBL73" s="94"/>
      <c r="FBM73" s="94"/>
      <c r="FBN73" s="94"/>
      <c r="FBO73" s="94"/>
      <c r="FBP73" s="94"/>
      <c r="FBQ73" s="94"/>
      <c r="FBR73" s="94"/>
      <c r="FBS73" s="94"/>
      <c r="FBT73" s="94"/>
      <c r="FBU73" s="94"/>
      <c r="FBV73" s="94"/>
      <c r="FBW73" s="94"/>
      <c r="FBX73" s="94"/>
      <c r="FBY73" s="94"/>
      <c r="FBZ73" s="94"/>
      <c r="FCA73" s="94"/>
      <c r="FCB73" s="94"/>
      <c r="FCC73" s="94"/>
      <c r="FCD73" s="94"/>
      <c r="FCE73" s="94"/>
      <c r="FCF73" s="94"/>
      <c r="FCG73" s="94"/>
      <c r="FCH73" s="94"/>
      <c r="FCI73" s="94"/>
      <c r="FCJ73" s="94"/>
      <c r="FCK73" s="94"/>
      <c r="FCL73" s="94"/>
      <c r="FCM73" s="94"/>
      <c r="FCN73" s="94"/>
      <c r="FCO73" s="94"/>
      <c r="FCP73" s="94"/>
      <c r="FCQ73" s="94"/>
      <c r="FCR73" s="94"/>
      <c r="FCS73" s="94"/>
      <c r="FCT73" s="94"/>
      <c r="FCU73" s="94"/>
      <c r="FCV73" s="94"/>
      <c r="FCW73" s="94"/>
      <c r="FCX73" s="94"/>
      <c r="FCY73" s="94"/>
      <c r="FCZ73" s="94"/>
      <c r="FDA73" s="94"/>
      <c r="FDB73" s="94"/>
      <c r="FDC73" s="94"/>
      <c r="FDD73" s="94"/>
      <c r="FDE73" s="94"/>
      <c r="FDF73" s="94"/>
      <c r="FDG73" s="94"/>
      <c r="FDH73" s="94"/>
      <c r="FDI73" s="94"/>
      <c r="FDJ73" s="94"/>
      <c r="FDK73" s="94"/>
      <c r="FDL73" s="94"/>
      <c r="FDM73" s="94"/>
      <c r="FDN73" s="94"/>
      <c r="FDO73" s="94"/>
      <c r="FDP73" s="94"/>
      <c r="FDQ73" s="94"/>
      <c r="FDR73" s="94"/>
      <c r="FDS73" s="94"/>
      <c r="FDT73" s="94"/>
      <c r="FDU73" s="94"/>
      <c r="FDV73" s="94"/>
      <c r="FDW73" s="94"/>
      <c r="FDX73" s="94"/>
      <c r="FDY73" s="94"/>
      <c r="FDZ73" s="94"/>
      <c r="FEA73" s="94"/>
      <c r="FEB73" s="94"/>
      <c r="FEC73" s="94"/>
      <c r="FED73" s="94"/>
      <c r="FEE73" s="94"/>
      <c r="FEF73" s="94"/>
      <c r="FEG73" s="94"/>
      <c r="FEH73" s="94"/>
      <c r="FEI73" s="94"/>
      <c r="FEJ73" s="94"/>
      <c r="FEK73" s="94"/>
      <c r="FEL73" s="94"/>
      <c r="FEM73" s="94"/>
      <c r="FEN73" s="94"/>
      <c r="FEO73" s="94"/>
      <c r="FEP73" s="94"/>
      <c r="FEQ73" s="94"/>
      <c r="FER73" s="94"/>
      <c r="FES73" s="94"/>
      <c r="FET73" s="94"/>
      <c r="FEU73" s="94"/>
      <c r="FEV73" s="94"/>
      <c r="FEW73" s="94"/>
      <c r="FEX73" s="94"/>
      <c r="FEY73" s="94"/>
      <c r="FEZ73" s="94"/>
      <c r="FFA73" s="94"/>
      <c r="FFB73" s="94"/>
      <c r="FFC73" s="94"/>
      <c r="FFD73" s="94"/>
      <c r="FFE73" s="94"/>
      <c r="FFF73" s="94"/>
      <c r="FFG73" s="94"/>
      <c r="FFH73" s="94"/>
      <c r="FFI73" s="94"/>
      <c r="FFJ73" s="94"/>
      <c r="FFK73" s="94"/>
      <c r="FFL73" s="94"/>
      <c r="FFM73" s="94"/>
      <c r="FFN73" s="94"/>
      <c r="FFO73" s="94"/>
      <c r="FFP73" s="94"/>
      <c r="FFQ73" s="94"/>
      <c r="FFR73" s="94"/>
      <c r="FFS73" s="94"/>
      <c r="FFT73" s="94"/>
      <c r="FFU73" s="94"/>
      <c r="FFV73" s="94"/>
      <c r="FFW73" s="94"/>
      <c r="FFX73" s="94"/>
      <c r="FFY73" s="94"/>
      <c r="FFZ73" s="94"/>
      <c r="FGA73" s="94"/>
      <c r="FGB73" s="94"/>
      <c r="FGC73" s="94"/>
      <c r="FGD73" s="94"/>
      <c r="FGE73" s="94"/>
      <c r="FGF73" s="94"/>
      <c r="FGG73" s="94"/>
      <c r="FGH73" s="94"/>
      <c r="FGI73" s="94"/>
      <c r="FGJ73" s="94"/>
      <c r="FGK73" s="94"/>
      <c r="FGL73" s="94"/>
      <c r="FGM73" s="94"/>
      <c r="FGN73" s="94"/>
      <c r="FGO73" s="94"/>
      <c r="FGP73" s="94"/>
      <c r="FGQ73" s="94"/>
      <c r="FGR73" s="94"/>
      <c r="FGS73" s="94"/>
      <c r="FGT73" s="94"/>
      <c r="FGU73" s="94"/>
      <c r="FGV73" s="94"/>
      <c r="FGW73" s="94"/>
      <c r="FGX73" s="94"/>
      <c r="FGY73" s="94"/>
      <c r="FGZ73" s="94"/>
      <c r="FHA73" s="94"/>
      <c r="FHB73" s="94"/>
      <c r="FHC73" s="94"/>
      <c r="FHD73" s="94"/>
      <c r="FHE73" s="94"/>
      <c r="FHF73" s="94"/>
      <c r="FHG73" s="94"/>
      <c r="FHH73" s="94"/>
      <c r="FHI73" s="94"/>
      <c r="FHJ73" s="94"/>
      <c r="FHK73" s="94"/>
      <c r="FHL73" s="94"/>
      <c r="FHM73" s="94"/>
      <c r="FHN73" s="94"/>
      <c r="FHO73" s="94"/>
      <c r="FHP73" s="94"/>
      <c r="FHQ73" s="94"/>
      <c r="FHR73" s="94"/>
      <c r="FHS73" s="94"/>
      <c r="FHT73" s="94"/>
      <c r="FHU73" s="94"/>
      <c r="FHV73" s="94"/>
      <c r="FHW73" s="94"/>
      <c r="FHX73" s="94"/>
      <c r="FHY73" s="94"/>
      <c r="FHZ73" s="94"/>
      <c r="FIA73" s="94"/>
      <c r="FIB73" s="94"/>
      <c r="FIC73" s="94"/>
      <c r="FID73" s="94"/>
      <c r="FIE73" s="94"/>
      <c r="FIF73" s="94"/>
      <c r="FIG73" s="94"/>
      <c r="FIH73" s="94"/>
      <c r="FII73" s="94"/>
      <c r="FIJ73" s="94"/>
      <c r="FIK73" s="94"/>
      <c r="FIL73" s="94"/>
      <c r="FIM73" s="94"/>
      <c r="FIN73" s="94"/>
      <c r="FIO73" s="94"/>
      <c r="FIP73" s="94"/>
      <c r="FIQ73" s="94"/>
      <c r="FIR73" s="94"/>
      <c r="FIS73" s="94"/>
      <c r="FIT73" s="94"/>
      <c r="FIU73" s="94"/>
      <c r="FIV73" s="94"/>
      <c r="FIW73" s="94"/>
      <c r="FIX73" s="94"/>
      <c r="FIY73" s="94"/>
      <c r="FIZ73" s="94"/>
      <c r="FJA73" s="94"/>
      <c r="FJB73" s="94"/>
      <c r="FJC73" s="94"/>
      <c r="FJD73" s="94"/>
      <c r="FJE73" s="94"/>
      <c r="FJF73" s="94"/>
      <c r="FJG73" s="94"/>
      <c r="FJH73" s="94"/>
      <c r="FJI73" s="94"/>
      <c r="FJJ73" s="94"/>
      <c r="FJK73" s="94"/>
      <c r="FJL73" s="94"/>
      <c r="FJM73" s="94"/>
      <c r="FJN73" s="94"/>
      <c r="FJO73" s="94"/>
      <c r="FJP73" s="94"/>
      <c r="FJQ73" s="94"/>
      <c r="FJR73" s="94"/>
      <c r="FJS73" s="94"/>
      <c r="FJT73" s="94"/>
      <c r="FJU73" s="94"/>
      <c r="FJV73" s="94"/>
      <c r="FJW73" s="94"/>
      <c r="FJX73" s="94"/>
      <c r="FJY73" s="94"/>
      <c r="FJZ73" s="94"/>
      <c r="FKA73" s="94"/>
      <c r="FKB73" s="94"/>
      <c r="FKC73" s="94"/>
      <c r="FKD73" s="94"/>
      <c r="FKE73" s="94"/>
      <c r="FKF73" s="94"/>
      <c r="FKG73" s="94"/>
      <c r="FKH73" s="94"/>
      <c r="FKI73" s="94"/>
      <c r="FKJ73" s="94"/>
      <c r="FKK73" s="94"/>
      <c r="FKL73" s="94"/>
      <c r="FKM73" s="94"/>
      <c r="FKN73" s="94"/>
      <c r="FKO73" s="94"/>
      <c r="FKP73" s="94"/>
      <c r="FKQ73" s="94"/>
      <c r="FKR73" s="94"/>
      <c r="FKS73" s="94"/>
      <c r="FKT73" s="94"/>
      <c r="FKU73" s="94"/>
      <c r="FKV73" s="94"/>
      <c r="FKW73" s="94"/>
      <c r="FKX73" s="94"/>
      <c r="FKY73" s="94"/>
      <c r="FKZ73" s="94"/>
      <c r="FLA73" s="94"/>
      <c r="FLB73" s="94"/>
      <c r="FLC73" s="94"/>
      <c r="FLD73" s="94"/>
      <c r="FLE73" s="94"/>
      <c r="FLF73" s="94"/>
      <c r="FLG73" s="94"/>
      <c r="FLH73" s="94"/>
      <c r="FLI73" s="94"/>
      <c r="FLJ73" s="94"/>
      <c r="FLK73" s="94"/>
      <c r="FLL73" s="94"/>
      <c r="FLM73" s="94"/>
      <c r="FLN73" s="94"/>
      <c r="FLO73" s="94"/>
      <c r="FLP73" s="94"/>
      <c r="FLQ73" s="94"/>
      <c r="FLR73" s="94"/>
      <c r="FLS73" s="94"/>
      <c r="FLT73" s="94"/>
      <c r="FLU73" s="94"/>
      <c r="FLV73" s="94"/>
      <c r="FLW73" s="94"/>
      <c r="FLX73" s="94"/>
      <c r="FLY73" s="94"/>
      <c r="FLZ73" s="94"/>
      <c r="FMA73" s="94"/>
      <c r="FMB73" s="94"/>
      <c r="FMC73" s="94"/>
      <c r="FMD73" s="94"/>
      <c r="FME73" s="94"/>
      <c r="FMF73" s="94"/>
      <c r="FMG73" s="94"/>
      <c r="FMH73" s="94"/>
      <c r="FMI73" s="94"/>
      <c r="FMJ73" s="94"/>
      <c r="FMK73" s="94"/>
      <c r="FML73" s="94"/>
      <c r="FMM73" s="94"/>
      <c r="FMN73" s="94"/>
      <c r="FMO73" s="94"/>
      <c r="FMP73" s="94"/>
      <c r="FMQ73" s="94"/>
      <c r="FMR73" s="94"/>
      <c r="FMS73" s="94"/>
      <c r="FMT73" s="94"/>
      <c r="FMU73" s="94"/>
      <c r="FMV73" s="94"/>
      <c r="FMW73" s="94"/>
      <c r="FMX73" s="94"/>
      <c r="FMY73" s="94"/>
      <c r="FMZ73" s="94"/>
      <c r="FNA73" s="94"/>
      <c r="FNB73" s="94"/>
      <c r="FNC73" s="94"/>
      <c r="FND73" s="94"/>
      <c r="FNE73" s="94"/>
      <c r="FNF73" s="94"/>
      <c r="FNG73" s="94"/>
      <c r="FNH73" s="94"/>
      <c r="FNI73" s="94"/>
      <c r="FNJ73" s="94"/>
      <c r="FNK73" s="94"/>
      <c r="FNL73" s="94"/>
      <c r="FNM73" s="94"/>
      <c r="FNN73" s="94"/>
      <c r="FNO73" s="94"/>
      <c r="FNP73" s="94"/>
      <c r="FNQ73" s="94"/>
      <c r="FNR73" s="94"/>
      <c r="FNS73" s="94"/>
      <c r="FNT73" s="94"/>
      <c r="FNU73" s="94"/>
      <c r="FNV73" s="94"/>
      <c r="FNW73" s="94"/>
      <c r="FNX73" s="94"/>
      <c r="FNY73" s="94"/>
      <c r="FNZ73" s="94"/>
      <c r="FOA73" s="94"/>
      <c r="FOB73" s="94"/>
      <c r="FOC73" s="94"/>
      <c r="FOD73" s="94"/>
      <c r="FOE73" s="94"/>
      <c r="FOF73" s="94"/>
      <c r="FOG73" s="94"/>
      <c r="FOH73" s="94"/>
      <c r="FOI73" s="94"/>
      <c r="FOJ73" s="94"/>
      <c r="FOK73" s="94"/>
      <c r="FOL73" s="94"/>
      <c r="FOM73" s="94"/>
      <c r="FON73" s="94"/>
      <c r="FOO73" s="94"/>
      <c r="FOP73" s="94"/>
      <c r="FOQ73" s="94"/>
      <c r="FOR73" s="94"/>
      <c r="FOS73" s="94"/>
      <c r="FOT73" s="94"/>
      <c r="FOU73" s="94"/>
      <c r="FOV73" s="94"/>
      <c r="FOW73" s="94"/>
      <c r="FOX73" s="94"/>
      <c r="FOY73" s="94"/>
      <c r="FOZ73" s="94"/>
      <c r="FPA73" s="94"/>
      <c r="FPB73" s="94"/>
      <c r="FPC73" s="94"/>
      <c r="FPD73" s="94"/>
      <c r="FPE73" s="94"/>
      <c r="FPF73" s="94"/>
      <c r="FPG73" s="94"/>
      <c r="FPH73" s="94"/>
      <c r="FPI73" s="94"/>
      <c r="FPJ73" s="94"/>
      <c r="FPK73" s="94"/>
      <c r="FPL73" s="94"/>
      <c r="FPM73" s="94"/>
      <c r="FPN73" s="94"/>
      <c r="FPO73" s="94"/>
      <c r="FPP73" s="94"/>
      <c r="FPQ73" s="94"/>
      <c r="FPR73" s="94"/>
      <c r="FPS73" s="94"/>
      <c r="FPT73" s="94"/>
      <c r="FPU73" s="94"/>
      <c r="FPV73" s="94"/>
      <c r="FPW73" s="94"/>
      <c r="FPX73" s="94"/>
      <c r="FPY73" s="94"/>
      <c r="FPZ73" s="94"/>
      <c r="FQA73" s="94"/>
      <c r="FQB73" s="94"/>
      <c r="FQC73" s="94"/>
      <c r="FQD73" s="94"/>
      <c r="FQE73" s="94"/>
      <c r="FQF73" s="94"/>
      <c r="FQG73" s="94"/>
      <c r="FQH73" s="94"/>
      <c r="FQI73" s="94"/>
      <c r="FQJ73" s="94"/>
      <c r="FQK73" s="94"/>
      <c r="FQL73" s="94"/>
      <c r="FQM73" s="94"/>
      <c r="FQN73" s="94"/>
      <c r="FQO73" s="94"/>
      <c r="FQP73" s="94"/>
      <c r="FQQ73" s="94"/>
      <c r="FQR73" s="94"/>
      <c r="FQS73" s="94"/>
      <c r="FQT73" s="94"/>
      <c r="FQU73" s="94"/>
      <c r="FQV73" s="94"/>
      <c r="FQW73" s="94"/>
      <c r="FQX73" s="94"/>
      <c r="FQY73" s="94"/>
      <c r="FQZ73" s="94"/>
      <c r="FRA73" s="94"/>
      <c r="FRB73" s="94"/>
      <c r="FRC73" s="94"/>
      <c r="FRD73" s="94"/>
      <c r="FRE73" s="94"/>
      <c r="FRF73" s="94"/>
      <c r="FRG73" s="94"/>
      <c r="FRH73" s="94"/>
      <c r="FRI73" s="94"/>
      <c r="FRJ73" s="94"/>
      <c r="FRK73" s="94"/>
      <c r="FRL73" s="94"/>
      <c r="FRM73" s="94"/>
      <c r="FRN73" s="94"/>
      <c r="FRO73" s="94"/>
      <c r="FRP73" s="94"/>
      <c r="FRQ73" s="94"/>
      <c r="FRR73" s="94"/>
      <c r="FRS73" s="94"/>
      <c r="FRT73" s="94"/>
      <c r="FRU73" s="94"/>
      <c r="FRV73" s="94"/>
      <c r="FRW73" s="94"/>
      <c r="FRX73" s="94"/>
      <c r="FRY73" s="94"/>
      <c r="FRZ73" s="94"/>
      <c r="FSA73" s="94"/>
      <c r="FSB73" s="94"/>
      <c r="FSC73" s="94"/>
      <c r="FSD73" s="94"/>
      <c r="FSE73" s="94"/>
      <c r="FSF73" s="94"/>
      <c r="FSG73" s="94"/>
      <c r="FSH73" s="94"/>
      <c r="FSI73" s="94"/>
      <c r="FSJ73" s="94"/>
      <c r="FSK73" s="94"/>
      <c r="FSL73" s="94"/>
      <c r="FSM73" s="94"/>
      <c r="FSN73" s="94"/>
      <c r="FSO73" s="94"/>
      <c r="FSP73" s="94"/>
      <c r="FSQ73" s="94"/>
      <c r="FSR73" s="94"/>
      <c r="FSS73" s="94"/>
      <c r="FST73" s="94"/>
      <c r="FSU73" s="94"/>
      <c r="FSV73" s="94"/>
      <c r="FSW73" s="94"/>
      <c r="FSX73" s="94"/>
      <c r="FSY73" s="94"/>
      <c r="FSZ73" s="94"/>
      <c r="FTA73" s="94"/>
      <c r="FTB73" s="94"/>
      <c r="FTC73" s="94"/>
      <c r="FTD73" s="94"/>
      <c r="FTE73" s="94"/>
      <c r="FTF73" s="94"/>
      <c r="FTG73" s="94"/>
      <c r="FTH73" s="94"/>
      <c r="FTI73" s="94"/>
      <c r="FTJ73" s="94"/>
      <c r="FTK73" s="94"/>
      <c r="FTL73" s="94"/>
      <c r="FTM73" s="94"/>
      <c r="FTN73" s="94"/>
      <c r="FTO73" s="94"/>
      <c r="FTP73" s="94"/>
      <c r="FTQ73" s="94"/>
      <c r="FTR73" s="94"/>
      <c r="FTS73" s="94"/>
      <c r="FTT73" s="94"/>
      <c r="FTU73" s="94"/>
      <c r="FTV73" s="94"/>
      <c r="FTW73" s="94"/>
      <c r="FTX73" s="94"/>
      <c r="FTY73" s="94"/>
      <c r="FTZ73" s="94"/>
      <c r="FUA73" s="94"/>
      <c r="FUB73" s="94"/>
      <c r="FUC73" s="94"/>
      <c r="FUD73" s="94"/>
      <c r="FUE73" s="94"/>
      <c r="FUF73" s="94"/>
      <c r="FUG73" s="94"/>
      <c r="FUH73" s="94"/>
      <c r="FUI73" s="94"/>
      <c r="FUJ73" s="94"/>
      <c r="FUK73" s="94"/>
      <c r="FUL73" s="94"/>
      <c r="FUM73" s="94"/>
      <c r="FUN73" s="94"/>
      <c r="FUO73" s="94"/>
      <c r="FUP73" s="94"/>
      <c r="FUQ73" s="94"/>
      <c r="FUR73" s="94"/>
      <c r="FUS73" s="94"/>
      <c r="FUT73" s="94"/>
      <c r="FUU73" s="94"/>
      <c r="FUV73" s="94"/>
      <c r="FUW73" s="94"/>
      <c r="FUX73" s="94"/>
      <c r="FUY73" s="94"/>
      <c r="FUZ73" s="94"/>
      <c r="FVA73" s="94"/>
      <c r="FVB73" s="94"/>
      <c r="FVC73" s="94"/>
      <c r="FVD73" s="94"/>
      <c r="FVE73" s="94"/>
      <c r="FVF73" s="94"/>
      <c r="FVG73" s="94"/>
      <c r="FVH73" s="94"/>
      <c r="FVI73" s="94"/>
      <c r="FVJ73" s="94"/>
      <c r="FVK73" s="94"/>
      <c r="FVL73" s="94"/>
      <c r="FVM73" s="94"/>
      <c r="FVN73" s="94"/>
      <c r="FVO73" s="94"/>
      <c r="FVP73" s="94"/>
      <c r="FVQ73" s="94"/>
      <c r="FVR73" s="94"/>
      <c r="FVS73" s="94"/>
      <c r="FVT73" s="94"/>
      <c r="FVU73" s="94"/>
      <c r="FVV73" s="94"/>
      <c r="FVW73" s="94"/>
      <c r="FVX73" s="94"/>
      <c r="FVY73" s="94"/>
      <c r="FVZ73" s="94"/>
      <c r="FWA73" s="94"/>
      <c r="FWB73" s="94"/>
      <c r="FWC73" s="94"/>
      <c r="FWD73" s="94"/>
      <c r="FWE73" s="94"/>
      <c r="FWF73" s="94"/>
      <c r="FWG73" s="94"/>
      <c r="FWH73" s="94"/>
      <c r="FWI73" s="94"/>
      <c r="FWJ73" s="94"/>
      <c r="FWK73" s="94"/>
      <c r="FWL73" s="94"/>
      <c r="FWM73" s="94"/>
      <c r="FWN73" s="94"/>
      <c r="FWO73" s="94"/>
      <c r="FWP73" s="94"/>
      <c r="FWQ73" s="94"/>
      <c r="FWR73" s="94"/>
      <c r="FWS73" s="94"/>
      <c r="FWT73" s="94"/>
      <c r="FWU73" s="94"/>
      <c r="FWV73" s="94"/>
      <c r="FWW73" s="94"/>
      <c r="FWX73" s="94"/>
      <c r="FWY73" s="94"/>
      <c r="FWZ73" s="94"/>
      <c r="FXA73" s="94"/>
      <c r="FXB73" s="94"/>
      <c r="FXC73" s="94"/>
      <c r="FXD73" s="94"/>
      <c r="FXE73" s="94"/>
      <c r="FXF73" s="94"/>
      <c r="FXG73" s="94"/>
      <c r="FXH73" s="94"/>
      <c r="FXI73" s="94"/>
      <c r="FXJ73" s="94"/>
      <c r="FXK73" s="94"/>
      <c r="FXL73" s="94"/>
      <c r="FXM73" s="94"/>
      <c r="FXN73" s="94"/>
      <c r="FXO73" s="94"/>
      <c r="FXP73" s="94"/>
      <c r="FXQ73" s="94"/>
      <c r="FXR73" s="94"/>
      <c r="FXS73" s="94"/>
      <c r="FXT73" s="94"/>
      <c r="FXU73" s="94"/>
      <c r="FXV73" s="94"/>
      <c r="FXW73" s="94"/>
      <c r="FXX73" s="94"/>
      <c r="FXY73" s="94"/>
      <c r="FXZ73" s="94"/>
      <c r="FYA73" s="94"/>
      <c r="FYB73" s="94"/>
      <c r="FYC73" s="94"/>
      <c r="FYD73" s="94"/>
      <c r="FYE73" s="94"/>
      <c r="FYF73" s="94"/>
      <c r="FYG73" s="94"/>
      <c r="FYH73" s="94"/>
      <c r="FYI73" s="94"/>
      <c r="FYJ73" s="94"/>
      <c r="FYK73" s="94"/>
      <c r="FYL73" s="94"/>
      <c r="FYM73" s="94"/>
      <c r="FYN73" s="94"/>
      <c r="FYO73" s="94"/>
      <c r="FYP73" s="94"/>
      <c r="FYQ73" s="94"/>
      <c r="FYR73" s="94"/>
      <c r="FYS73" s="94"/>
      <c r="FYT73" s="94"/>
      <c r="FYU73" s="94"/>
      <c r="FYV73" s="94"/>
      <c r="FYW73" s="94"/>
      <c r="FYX73" s="94"/>
      <c r="FYY73" s="94"/>
      <c r="FYZ73" s="94"/>
      <c r="FZA73" s="94"/>
      <c r="FZB73" s="94"/>
      <c r="FZC73" s="94"/>
      <c r="FZD73" s="94"/>
      <c r="FZE73" s="94"/>
      <c r="FZF73" s="94"/>
      <c r="FZG73" s="94"/>
      <c r="FZH73" s="94"/>
      <c r="FZI73" s="94"/>
      <c r="FZJ73" s="94"/>
      <c r="FZK73" s="94"/>
      <c r="FZL73" s="94"/>
      <c r="FZM73" s="94"/>
      <c r="FZN73" s="94"/>
      <c r="FZO73" s="94"/>
      <c r="FZP73" s="94"/>
      <c r="FZQ73" s="94"/>
      <c r="FZR73" s="94"/>
      <c r="FZS73" s="94"/>
      <c r="FZT73" s="94"/>
      <c r="FZU73" s="94"/>
      <c r="FZV73" s="94"/>
      <c r="FZW73" s="94"/>
      <c r="FZX73" s="94"/>
      <c r="FZY73" s="94"/>
      <c r="FZZ73" s="94"/>
      <c r="GAA73" s="94"/>
      <c r="GAB73" s="94"/>
      <c r="GAC73" s="94"/>
      <c r="GAD73" s="94"/>
      <c r="GAE73" s="94"/>
      <c r="GAF73" s="94"/>
      <c r="GAG73" s="94"/>
      <c r="GAH73" s="94"/>
      <c r="GAI73" s="94"/>
      <c r="GAJ73" s="94"/>
      <c r="GAK73" s="94"/>
      <c r="GAL73" s="94"/>
      <c r="GAM73" s="94"/>
      <c r="GAN73" s="94"/>
      <c r="GAO73" s="94"/>
      <c r="GAP73" s="94"/>
      <c r="GAQ73" s="94"/>
      <c r="GAR73" s="94"/>
      <c r="GAS73" s="94"/>
      <c r="GAT73" s="94"/>
      <c r="GAU73" s="94"/>
      <c r="GAV73" s="94"/>
      <c r="GAW73" s="94"/>
      <c r="GAX73" s="94"/>
      <c r="GAY73" s="94"/>
      <c r="GAZ73" s="94"/>
      <c r="GBA73" s="94"/>
      <c r="GBB73" s="94"/>
      <c r="GBC73" s="94"/>
      <c r="GBD73" s="94"/>
      <c r="GBE73" s="94"/>
      <c r="GBF73" s="94"/>
      <c r="GBG73" s="94"/>
      <c r="GBH73" s="94"/>
      <c r="GBI73" s="94"/>
      <c r="GBJ73" s="94"/>
      <c r="GBK73" s="94"/>
      <c r="GBL73" s="94"/>
      <c r="GBM73" s="94"/>
      <c r="GBN73" s="94"/>
      <c r="GBO73" s="94"/>
      <c r="GBP73" s="94"/>
      <c r="GBQ73" s="94"/>
      <c r="GBR73" s="94"/>
      <c r="GBS73" s="94"/>
      <c r="GBT73" s="94"/>
      <c r="GBU73" s="94"/>
      <c r="GBV73" s="94"/>
      <c r="GBW73" s="94"/>
      <c r="GBX73" s="94"/>
      <c r="GBY73" s="94"/>
      <c r="GBZ73" s="94"/>
      <c r="GCA73" s="94"/>
      <c r="GCB73" s="94"/>
      <c r="GCC73" s="94"/>
      <c r="GCD73" s="94"/>
      <c r="GCE73" s="94"/>
      <c r="GCF73" s="94"/>
      <c r="GCG73" s="94"/>
      <c r="GCH73" s="94"/>
      <c r="GCI73" s="94"/>
      <c r="GCJ73" s="94"/>
      <c r="GCK73" s="94"/>
      <c r="GCL73" s="94"/>
      <c r="GCM73" s="94"/>
      <c r="GCN73" s="94"/>
      <c r="GCO73" s="94"/>
      <c r="GCP73" s="94"/>
      <c r="GCQ73" s="94"/>
      <c r="GCR73" s="94"/>
      <c r="GCS73" s="94"/>
      <c r="GCT73" s="94"/>
      <c r="GCU73" s="94"/>
      <c r="GCV73" s="94"/>
      <c r="GCW73" s="94"/>
      <c r="GCX73" s="94"/>
      <c r="GCY73" s="94"/>
      <c r="GCZ73" s="94"/>
      <c r="GDA73" s="94"/>
      <c r="GDB73" s="94"/>
      <c r="GDC73" s="94"/>
      <c r="GDD73" s="94"/>
      <c r="GDE73" s="94"/>
      <c r="GDF73" s="94"/>
      <c r="GDG73" s="94"/>
      <c r="GDH73" s="94"/>
      <c r="GDI73" s="94"/>
      <c r="GDJ73" s="94"/>
      <c r="GDK73" s="94"/>
      <c r="GDL73" s="94"/>
      <c r="GDM73" s="94"/>
      <c r="GDN73" s="94"/>
      <c r="GDO73" s="94"/>
      <c r="GDP73" s="94"/>
      <c r="GDQ73" s="94"/>
      <c r="GDR73" s="94"/>
      <c r="GDS73" s="94"/>
      <c r="GDT73" s="94"/>
      <c r="GDU73" s="94"/>
      <c r="GDV73" s="94"/>
      <c r="GDW73" s="94"/>
      <c r="GDX73" s="94"/>
      <c r="GDY73" s="94"/>
      <c r="GDZ73" s="94"/>
      <c r="GEA73" s="94"/>
      <c r="GEB73" s="94"/>
      <c r="GEC73" s="94"/>
      <c r="GED73" s="94"/>
      <c r="GEE73" s="94"/>
      <c r="GEF73" s="94"/>
      <c r="GEG73" s="94"/>
      <c r="GEH73" s="94"/>
      <c r="GEI73" s="94"/>
      <c r="GEJ73" s="94"/>
      <c r="GEK73" s="94"/>
      <c r="GEL73" s="94"/>
      <c r="GEM73" s="94"/>
      <c r="GEN73" s="94"/>
      <c r="GEO73" s="94"/>
      <c r="GEP73" s="94"/>
      <c r="GEQ73" s="94"/>
      <c r="GER73" s="94"/>
      <c r="GES73" s="94"/>
      <c r="GET73" s="94"/>
      <c r="GEU73" s="94"/>
      <c r="GEV73" s="94"/>
      <c r="GEW73" s="94"/>
      <c r="GEX73" s="94"/>
      <c r="GEY73" s="94"/>
      <c r="GEZ73" s="94"/>
      <c r="GFA73" s="94"/>
      <c r="GFB73" s="94"/>
      <c r="GFC73" s="94"/>
      <c r="GFD73" s="94"/>
      <c r="GFE73" s="94"/>
      <c r="GFF73" s="94"/>
      <c r="GFG73" s="94"/>
      <c r="GFH73" s="94"/>
      <c r="GFI73" s="94"/>
      <c r="GFJ73" s="94"/>
      <c r="GFK73" s="94"/>
      <c r="GFL73" s="94"/>
      <c r="GFM73" s="94"/>
      <c r="GFN73" s="94"/>
      <c r="GFO73" s="94"/>
      <c r="GFP73" s="94"/>
      <c r="GFQ73" s="94"/>
      <c r="GFR73" s="94"/>
      <c r="GFS73" s="94"/>
      <c r="GFT73" s="94"/>
      <c r="GFU73" s="94"/>
      <c r="GFV73" s="94"/>
      <c r="GFW73" s="94"/>
      <c r="GFX73" s="94"/>
      <c r="GFY73" s="94"/>
      <c r="GFZ73" s="94"/>
      <c r="GGA73" s="94"/>
      <c r="GGB73" s="94"/>
      <c r="GGC73" s="94"/>
      <c r="GGD73" s="94"/>
      <c r="GGE73" s="94"/>
      <c r="GGF73" s="94"/>
      <c r="GGG73" s="94"/>
      <c r="GGH73" s="94"/>
      <c r="GGI73" s="94"/>
      <c r="GGJ73" s="94"/>
      <c r="GGK73" s="94"/>
      <c r="GGL73" s="94"/>
      <c r="GGM73" s="94"/>
      <c r="GGN73" s="94"/>
      <c r="GGO73" s="94"/>
      <c r="GGP73" s="94"/>
      <c r="GGQ73" s="94"/>
      <c r="GGR73" s="94"/>
      <c r="GGS73" s="94"/>
      <c r="GGT73" s="94"/>
      <c r="GGU73" s="94"/>
      <c r="GGV73" s="94"/>
      <c r="GGW73" s="94"/>
      <c r="GGX73" s="94"/>
      <c r="GGY73" s="94"/>
      <c r="GGZ73" s="94"/>
      <c r="GHA73" s="94"/>
      <c r="GHB73" s="94"/>
      <c r="GHC73" s="94"/>
      <c r="GHD73" s="94"/>
      <c r="GHE73" s="94"/>
      <c r="GHF73" s="94"/>
      <c r="GHG73" s="94"/>
      <c r="GHH73" s="94"/>
      <c r="GHI73" s="94"/>
      <c r="GHJ73" s="94"/>
      <c r="GHK73" s="94"/>
      <c r="GHL73" s="94"/>
      <c r="GHM73" s="94"/>
      <c r="GHN73" s="94"/>
      <c r="GHO73" s="94"/>
      <c r="GHP73" s="94"/>
      <c r="GHQ73" s="94"/>
      <c r="GHR73" s="94"/>
      <c r="GHS73" s="94"/>
      <c r="GHT73" s="94"/>
      <c r="GHU73" s="94"/>
      <c r="GHV73" s="94"/>
      <c r="GHW73" s="94"/>
      <c r="GHX73" s="94"/>
      <c r="GHY73" s="94"/>
      <c r="GHZ73" s="94"/>
      <c r="GIA73" s="94"/>
      <c r="GIB73" s="94"/>
      <c r="GIC73" s="94"/>
      <c r="GID73" s="94"/>
      <c r="GIE73" s="94"/>
      <c r="GIF73" s="94"/>
      <c r="GIG73" s="94"/>
      <c r="GIH73" s="94"/>
      <c r="GII73" s="94"/>
      <c r="GIJ73" s="94"/>
      <c r="GIK73" s="94"/>
      <c r="GIL73" s="94"/>
      <c r="GIM73" s="94"/>
      <c r="GIN73" s="94"/>
      <c r="GIO73" s="94"/>
      <c r="GIP73" s="94"/>
      <c r="GIQ73" s="94"/>
      <c r="GIR73" s="94"/>
      <c r="GIS73" s="94"/>
      <c r="GIT73" s="94"/>
      <c r="GIU73" s="94"/>
      <c r="GIV73" s="94"/>
      <c r="GIW73" s="94"/>
      <c r="GIX73" s="94"/>
      <c r="GIY73" s="94"/>
      <c r="GIZ73" s="94"/>
      <c r="GJA73" s="94"/>
      <c r="GJB73" s="94"/>
      <c r="GJC73" s="94"/>
      <c r="GJD73" s="94"/>
      <c r="GJE73" s="94"/>
      <c r="GJF73" s="94"/>
      <c r="GJG73" s="94"/>
      <c r="GJH73" s="94"/>
      <c r="GJI73" s="94"/>
      <c r="GJJ73" s="94"/>
      <c r="GJK73" s="94"/>
      <c r="GJL73" s="94"/>
      <c r="GJM73" s="94"/>
      <c r="GJN73" s="94"/>
      <c r="GJO73" s="94"/>
      <c r="GJP73" s="94"/>
      <c r="GJQ73" s="94"/>
      <c r="GJR73" s="94"/>
      <c r="GJS73" s="94"/>
      <c r="GJT73" s="94"/>
      <c r="GJU73" s="94"/>
      <c r="GJV73" s="94"/>
      <c r="GJW73" s="94"/>
      <c r="GJX73" s="94"/>
      <c r="GJY73" s="94"/>
      <c r="GJZ73" s="94"/>
      <c r="GKA73" s="94"/>
      <c r="GKB73" s="94"/>
      <c r="GKC73" s="94"/>
      <c r="GKD73" s="94"/>
      <c r="GKE73" s="94"/>
      <c r="GKF73" s="94"/>
      <c r="GKG73" s="94"/>
      <c r="GKH73" s="94"/>
      <c r="GKI73" s="94"/>
      <c r="GKJ73" s="94"/>
      <c r="GKK73" s="94"/>
      <c r="GKL73" s="94"/>
      <c r="GKM73" s="94"/>
      <c r="GKN73" s="94"/>
      <c r="GKO73" s="94"/>
      <c r="GKP73" s="94"/>
      <c r="GKQ73" s="94"/>
      <c r="GKR73" s="94"/>
      <c r="GKS73" s="94"/>
      <c r="GKT73" s="94"/>
      <c r="GKU73" s="94"/>
      <c r="GKV73" s="94"/>
      <c r="GKW73" s="94"/>
      <c r="GKX73" s="94"/>
      <c r="GKY73" s="94"/>
      <c r="GKZ73" s="94"/>
      <c r="GLA73" s="94"/>
      <c r="GLB73" s="94"/>
      <c r="GLC73" s="94"/>
      <c r="GLD73" s="94"/>
      <c r="GLE73" s="94"/>
      <c r="GLF73" s="94"/>
      <c r="GLG73" s="94"/>
      <c r="GLH73" s="94"/>
      <c r="GLI73" s="94"/>
      <c r="GLJ73" s="94"/>
      <c r="GLK73" s="94"/>
      <c r="GLL73" s="94"/>
      <c r="GLM73" s="94"/>
      <c r="GLN73" s="94"/>
      <c r="GLO73" s="94"/>
      <c r="GLP73" s="94"/>
      <c r="GLQ73" s="94"/>
      <c r="GLR73" s="94"/>
      <c r="GLS73" s="94"/>
      <c r="GLT73" s="94"/>
      <c r="GLU73" s="94"/>
      <c r="GLV73" s="94"/>
      <c r="GLW73" s="94"/>
      <c r="GLX73" s="94"/>
      <c r="GLY73" s="94"/>
      <c r="GLZ73" s="94"/>
      <c r="GMA73" s="94"/>
      <c r="GMB73" s="94"/>
      <c r="GMC73" s="94"/>
      <c r="GMD73" s="94"/>
      <c r="GME73" s="94"/>
      <c r="GMF73" s="94"/>
      <c r="GMG73" s="94"/>
      <c r="GMH73" s="94"/>
      <c r="GMI73" s="94"/>
      <c r="GMJ73" s="94"/>
      <c r="GMK73" s="94"/>
      <c r="GML73" s="94"/>
      <c r="GMM73" s="94"/>
      <c r="GMN73" s="94"/>
      <c r="GMO73" s="94"/>
      <c r="GMP73" s="94"/>
      <c r="GMQ73" s="94"/>
      <c r="GMR73" s="94"/>
      <c r="GMS73" s="94"/>
      <c r="GMT73" s="94"/>
      <c r="GMU73" s="94"/>
      <c r="GMV73" s="94"/>
      <c r="GMW73" s="94"/>
      <c r="GMX73" s="94"/>
      <c r="GMY73" s="94"/>
      <c r="GMZ73" s="94"/>
      <c r="GNA73" s="94"/>
      <c r="GNB73" s="94"/>
      <c r="GNC73" s="94"/>
      <c r="GND73" s="94"/>
      <c r="GNE73" s="94"/>
      <c r="GNF73" s="94"/>
      <c r="GNG73" s="94"/>
      <c r="GNH73" s="94"/>
      <c r="GNI73" s="94"/>
      <c r="GNJ73" s="94"/>
      <c r="GNK73" s="94"/>
      <c r="GNL73" s="94"/>
      <c r="GNM73" s="94"/>
      <c r="GNN73" s="94"/>
      <c r="GNO73" s="94"/>
      <c r="GNP73" s="94"/>
      <c r="GNQ73" s="94"/>
      <c r="GNR73" s="94"/>
      <c r="GNS73" s="94"/>
      <c r="GNT73" s="94"/>
      <c r="GNU73" s="94"/>
      <c r="GNV73" s="94"/>
      <c r="GNW73" s="94"/>
      <c r="GNX73" s="94"/>
      <c r="GNY73" s="94"/>
      <c r="GNZ73" s="94"/>
      <c r="GOA73" s="94"/>
      <c r="GOB73" s="94"/>
      <c r="GOC73" s="94"/>
      <c r="GOD73" s="94"/>
      <c r="GOE73" s="94"/>
      <c r="GOF73" s="94"/>
      <c r="GOG73" s="94"/>
      <c r="GOH73" s="94"/>
      <c r="GOI73" s="94"/>
      <c r="GOJ73" s="94"/>
      <c r="GOK73" s="94"/>
      <c r="GOL73" s="94"/>
      <c r="GOM73" s="94"/>
      <c r="GON73" s="94"/>
      <c r="GOO73" s="94"/>
      <c r="GOP73" s="94"/>
      <c r="GOQ73" s="94"/>
      <c r="GOR73" s="94"/>
      <c r="GOS73" s="94"/>
      <c r="GOT73" s="94"/>
      <c r="GOU73" s="94"/>
      <c r="GOV73" s="94"/>
      <c r="GOW73" s="94"/>
      <c r="GOX73" s="94"/>
      <c r="GOY73" s="94"/>
      <c r="GOZ73" s="94"/>
      <c r="GPA73" s="94"/>
      <c r="GPB73" s="94"/>
      <c r="GPC73" s="94"/>
      <c r="GPD73" s="94"/>
      <c r="GPE73" s="94"/>
      <c r="GPF73" s="94"/>
      <c r="GPG73" s="94"/>
      <c r="GPH73" s="94"/>
      <c r="GPI73" s="94"/>
      <c r="GPJ73" s="94"/>
      <c r="GPK73" s="94"/>
      <c r="GPL73" s="94"/>
      <c r="GPM73" s="94"/>
      <c r="GPN73" s="94"/>
      <c r="GPO73" s="94"/>
      <c r="GPP73" s="94"/>
      <c r="GPQ73" s="94"/>
      <c r="GPR73" s="94"/>
      <c r="GPS73" s="94"/>
      <c r="GPT73" s="94"/>
      <c r="GPU73" s="94"/>
      <c r="GPV73" s="94"/>
      <c r="GPW73" s="94"/>
      <c r="GPX73" s="94"/>
      <c r="GPY73" s="94"/>
      <c r="GPZ73" s="94"/>
      <c r="GQA73" s="94"/>
      <c r="GQB73" s="94"/>
      <c r="GQC73" s="94"/>
      <c r="GQD73" s="94"/>
      <c r="GQE73" s="94"/>
      <c r="GQF73" s="94"/>
      <c r="GQG73" s="94"/>
      <c r="GQH73" s="94"/>
      <c r="GQI73" s="94"/>
      <c r="GQJ73" s="94"/>
      <c r="GQK73" s="94"/>
      <c r="GQL73" s="94"/>
      <c r="GQM73" s="94"/>
      <c r="GQN73" s="94"/>
      <c r="GQO73" s="94"/>
      <c r="GQP73" s="94"/>
      <c r="GQQ73" s="94"/>
      <c r="GQR73" s="94"/>
      <c r="GQS73" s="94"/>
      <c r="GQT73" s="94"/>
      <c r="GQU73" s="94"/>
      <c r="GQV73" s="94"/>
      <c r="GQW73" s="94"/>
      <c r="GQX73" s="94"/>
      <c r="GQY73" s="94"/>
      <c r="GQZ73" s="94"/>
      <c r="GRA73" s="94"/>
      <c r="GRB73" s="94"/>
      <c r="GRC73" s="94"/>
      <c r="GRD73" s="94"/>
      <c r="GRE73" s="94"/>
      <c r="GRF73" s="94"/>
      <c r="GRG73" s="94"/>
      <c r="GRH73" s="94"/>
      <c r="GRI73" s="94"/>
      <c r="GRJ73" s="94"/>
      <c r="GRK73" s="94"/>
      <c r="GRL73" s="94"/>
      <c r="GRM73" s="94"/>
      <c r="GRN73" s="94"/>
      <c r="GRO73" s="94"/>
      <c r="GRP73" s="94"/>
      <c r="GRQ73" s="94"/>
      <c r="GRR73" s="94"/>
      <c r="GRS73" s="94"/>
      <c r="GRT73" s="94"/>
      <c r="GRU73" s="94"/>
      <c r="GRV73" s="94"/>
      <c r="GRW73" s="94"/>
      <c r="GRX73" s="94"/>
      <c r="GRY73" s="94"/>
      <c r="GRZ73" s="94"/>
      <c r="GSA73" s="94"/>
      <c r="GSB73" s="94"/>
      <c r="GSC73" s="94"/>
      <c r="GSD73" s="94"/>
      <c r="GSE73" s="94"/>
      <c r="GSF73" s="94"/>
      <c r="GSG73" s="94"/>
      <c r="GSH73" s="94"/>
      <c r="GSI73" s="94"/>
      <c r="GSJ73" s="94"/>
      <c r="GSK73" s="94"/>
      <c r="GSL73" s="94"/>
      <c r="GSM73" s="94"/>
      <c r="GSN73" s="94"/>
      <c r="GSO73" s="94"/>
      <c r="GSP73" s="94"/>
      <c r="GSQ73" s="94"/>
      <c r="GSR73" s="94"/>
      <c r="GSS73" s="94"/>
      <c r="GST73" s="94"/>
      <c r="GSU73" s="94"/>
      <c r="GSV73" s="94"/>
      <c r="GSW73" s="94"/>
      <c r="GSX73" s="94"/>
      <c r="GSY73" s="94"/>
      <c r="GSZ73" s="94"/>
      <c r="GTA73" s="94"/>
      <c r="GTB73" s="94"/>
      <c r="GTC73" s="94"/>
      <c r="GTD73" s="94"/>
      <c r="GTE73" s="94"/>
      <c r="GTF73" s="94"/>
      <c r="GTG73" s="94"/>
      <c r="GTH73" s="94"/>
      <c r="GTI73" s="94"/>
      <c r="GTJ73" s="94"/>
      <c r="GTK73" s="94"/>
      <c r="GTL73" s="94"/>
      <c r="GTM73" s="94"/>
      <c r="GTN73" s="94"/>
      <c r="GTO73" s="94"/>
      <c r="GTP73" s="94"/>
      <c r="GTQ73" s="94"/>
      <c r="GTR73" s="94"/>
      <c r="GTS73" s="94"/>
      <c r="GTT73" s="94"/>
      <c r="GTU73" s="94"/>
      <c r="GTV73" s="94"/>
      <c r="GTW73" s="94"/>
      <c r="GTX73" s="94"/>
      <c r="GTY73" s="94"/>
      <c r="GTZ73" s="94"/>
      <c r="GUA73" s="94"/>
      <c r="GUB73" s="94"/>
      <c r="GUC73" s="94"/>
      <c r="GUD73" s="94"/>
      <c r="GUE73" s="94"/>
      <c r="GUF73" s="94"/>
      <c r="GUG73" s="94"/>
      <c r="GUH73" s="94"/>
      <c r="GUI73" s="94"/>
      <c r="GUJ73" s="94"/>
      <c r="GUK73" s="94"/>
      <c r="GUL73" s="94"/>
      <c r="GUM73" s="94"/>
      <c r="GUN73" s="94"/>
      <c r="GUO73" s="94"/>
      <c r="GUP73" s="94"/>
      <c r="GUQ73" s="94"/>
      <c r="GUR73" s="94"/>
      <c r="GUS73" s="94"/>
      <c r="GUT73" s="94"/>
      <c r="GUU73" s="94"/>
      <c r="GUV73" s="94"/>
      <c r="GUW73" s="94"/>
      <c r="GUX73" s="94"/>
      <c r="GUY73" s="94"/>
      <c r="GUZ73" s="94"/>
      <c r="GVA73" s="94"/>
      <c r="GVB73" s="94"/>
      <c r="GVC73" s="94"/>
      <c r="GVD73" s="94"/>
      <c r="GVE73" s="94"/>
    </row>
    <row r="74" spans="1:5309" s="91" customFormat="1">
      <c r="A74" s="106" t="s">
        <v>775</v>
      </c>
      <c r="B74" s="104" t="s">
        <v>574</v>
      </c>
      <c r="C74" s="106"/>
      <c r="D74" s="106"/>
      <c r="E74" s="106"/>
      <c r="F74" s="134"/>
      <c r="G74" s="106"/>
      <c r="H74" s="106">
        <v>118285</v>
      </c>
      <c r="I74" s="106">
        <f>'5#楼'!I76</f>
        <v>123450</v>
      </c>
      <c r="J74" s="106">
        <f t="shared" si="22"/>
        <v>5165</v>
      </c>
      <c r="K74" s="106">
        <v>1</v>
      </c>
      <c r="L74" s="106">
        <f t="shared" si="23"/>
        <v>5165</v>
      </c>
      <c r="M74" s="122">
        <v>1.03</v>
      </c>
      <c r="N74" s="123">
        <f t="shared" si="24"/>
        <v>5319.95</v>
      </c>
      <c r="O74" s="106"/>
      <c r="P74" s="123">
        <f t="shared" si="25"/>
        <v>5319.95</v>
      </c>
      <c r="Q74" s="106">
        <v>1</v>
      </c>
      <c r="R74" s="107">
        <f t="shared" si="26"/>
        <v>5319.95</v>
      </c>
      <c r="S74" s="167"/>
      <c r="T74" s="167"/>
      <c r="U74" s="167"/>
      <c r="V74" s="168"/>
      <c r="W74" s="167"/>
      <c r="X74" s="168"/>
      <c r="Y74" s="167"/>
      <c r="Z74" s="181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4"/>
      <c r="CU74" s="94"/>
      <c r="CV74" s="94"/>
      <c r="CW74" s="94"/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/>
      <c r="DZ74" s="94"/>
      <c r="EA74" s="94"/>
      <c r="EB74" s="94"/>
      <c r="EC74" s="94"/>
      <c r="ED74" s="94"/>
      <c r="EE74" s="94"/>
      <c r="EF74" s="94"/>
      <c r="EG74" s="94"/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94"/>
      <c r="FH74" s="94"/>
      <c r="FI74" s="94"/>
      <c r="FJ74" s="94"/>
      <c r="FK74" s="94"/>
      <c r="FL74" s="94"/>
      <c r="FM74" s="94"/>
      <c r="FN74" s="94"/>
      <c r="FO74" s="94"/>
      <c r="FP74" s="94"/>
      <c r="FQ74" s="94"/>
      <c r="FR74" s="94"/>
      <c r="FS74" s="94"/>
      <c r="FT74" s="94"/>
      <c r="FU74" s="94"/>
      <c r="FV74" s="94"/>
      <c r="FW74" s="94"/>
      <c r="FX74" s="94"/>
      <c r="FY74" s="94"/>
      <c r="FZ74" s="94"/>
      <c r="GA74" s="94"/>
      <c r="GB74" s="94"/>
      <c r="GC74" s="94"/>
      <c r="GD74" s="94"/>
      <c r="GE74" s="94"/>
      <c r="GF74" s="94"/>
      <c r="GG74" s="94"/>
      <c r="GH74" s="94"/>
      <c r="GI74" s="94"/>
      <c r="GJ74" s="94"/>
      <c r="GK74" s="94"/>
      <c r="GL74" s="94"/>
      <c r="GM74" s="94"/>
      <c r="GN74" s="94"/>
      <c r="GO74" s="94"/>
      <c r="GP74" s="94"/>
      <c r="GQ74" s="94"/>
      <c r="GR74" s="94"/>
      <c r="GS74" s="94"/>
      <c r="GT74" s="94"/>
      <c r="GU74" s="94"/>
      <c r="GV74" s="94"/>
      <c r="GW74" s="94"/>
      <c r="GX74" s="94"/>
      <c r="GY74" s="94"/>
      <c r="GZ74" s="94"/>
      <c r="HA74" s="94"/>
      <c r="HB74" s="94"/>
      <c r="HC74" s="94"/>
      <c r="HD74" s="94"/>
      <c r="HE74" s="94"/>
      <c r="HF74" s="94"/>
      <c r="HG74" s="94"/>
      <c r="HH74" s="94"/>
      <c r="HI74" s="94"/>
      <c r="HJ74" s="94"/>
      <c r="HK74" s="94"/>
      <c r="HL74" s="94"/>
      <c r="HM74" s="94"/>
      <c r="HN74" s="94"/>
      <c r="HO74" s="94"/>
      <c r="HP74" s="94"/>
      <c r="HQ74" s="94"/>
      <c r="HR74" s="94"/>
      <c r="HS74" s="94"/>
      <c r="HT74" s="94"/>
      <c r="HU74" s="94"/>
      <c r="HV74" s="94"/>
      <c r="HW74" s="94"/>
      <c r="HX74" s="94"/>
      <c r="HY74" s="94"/>
      <c r="HZ74" s="94"/>
      <c r="IA74" s="94"/>
      <c r="IB74" s="94"/>
      <c r="IC74" s="94"/>
      <c r="ID74" s="94"/>
      <c r="IE74" s="94"/>
      <c r="IF74" s="94"/>
      <c r="IG74" s="94"/>
      <c r="IH74" s="94"/>
      <c r="II74" s="94"/>
      <c r="IJ74" s="94"/>
      <c r="IK74" s="94"/>
      <c r="IL74" s="94"/>
      <c r="IM74" s="94"/>
      <c r="IN74" s="94"/>
      <c r="IO74" s="94"/>
      <c r="IP74" s="94"/>
      <c r="IQ74" s="94"/>
      <c r="IR74" s="94"/>
      <c r="IS74" s="94"/>
      <c r="IT74" s="94"/>
      <c r="IU74" s="94"/>
      <c r="IV74" s="94"/>
      <c r="IW74" s="94"/>
      <c r="IX74" s="94"/>
      <c r="IY74" s="94"/>
      <c r="IZ74" s="94"/>
      <c r="JA74" s="94"/>
      <c r="JB74" s="94"/>
      <c r="JC74" s="94"/>
      <c r="JD74" s="94"/>
      <c r="JE74" s="94"/>
      <c r="JF74" s="94"/>
      <c r="JG74" s="94"/>
      <c r="JH74" s="94"/>
      <c r="JI74" s="94"/>
      <c r="JJ74" s="94"/>
      <c r="JK74" s="94"/>
      <c r="JL74" s="94"/>
      <c r="JM74" s="94"/>
      <c r="JN74" s="94"/>
      <c r="JO74" s="94"/>
      <c r="JP74" s="94"/>
      <c r="JQ74" s="94"/>
      <c r="JR74" s="94"/>
      <c r="JS74" s="94"/>
      <c r="JT74" s="94"/>
      <c r="JU74" s="94"/>
      <c r="JV74" s="94"/>
      <c r="JW74" s="94"/>
      <c r="JX74" s="94"/>
      <c r="JY74" s="94"/>
      <c r="JZ74" s="94"/>
      <c r="KA74" s="94"/>
      <c r="KB74" s="94"/>
      <c r="KC74" s="94"/>
      <c r="KD74" s="94"/>
      <c r="KE74" s="94"/>
      <c r="KF74" s="94"/>
      <c r="KG74" s="94"/>
      <c r="KH74" s="94"/>
      <c r="KI74" s="94"/>
      <c r="KJ74" s="94"/>
      <c r="KK74" s="94"/>
      <c r="KL74" s="94"/>
      <c r="KM74" s="94"/>
      <c r="KN74" s="94"/>
      <c r="KO74" s="94"/>
      <c r="KP74" s="94"/>
      <c r="KQ74" s="94"/>
      <c r="KR74" s="94"/>
      <c r="KS74" s="94"/>
      <c r="KT74" s="94"/>
      <c r="KU74" s="94"/>
      <c r="KV74" s="94"/>
      <c r="KW74" s="94"/>
      <c r="KX74" s="94"/>
      <c r="KY74" s="94"/>
      <c r="KZ74" s="94"/>
      <c r="LA74" s="94"/>
      <c r="LB74" s="94"/>
      <c r="LC74" s="94"/>
      <c r="LD74" s="94"/>
      <c r="LE74" s="94"/>
      <c r="LF74" s="94"/>
      <c r="LG74" s="94"/>
      <c r="LH74" s="94"/>
      <c r="LI74" s="94"/>
      <c r="LJ74" s="94"/>
      <c r="LK74" s="94"/>
      <c r="LL74" s="94"/>
      <c r="LM74" s="94"/>
      <c r="LN74" s="94"/>
      <c r="LO74" s="94"/>
      <c r="LP74" s="94"/>
      <c r="LQ74" s="94"/>
      <c r="LR74" s="94"/>
      <c r="LS74" s="94"/>
      <c r="LT74" s="94"/>
      <c r="LU74" s="94"/>
      <c r="LV74" s="94"/>
      <c r="LW74" s="94"/>
      <c r="LX74" s="94"/>
      <c r="LY74" s="94"/>
      <c r="LZ74" s="94"/>
      <c r="MA74" s="94"/>
      <c r="MB74" s="94"/>
      <c r="MC74" s="94"/>
      <c r="MD74" s="94"/>
      <c r="ME74" s="94"/>
      <c r="MF74" s="94"/>
      <c r="MG74" s="94"/>
      <c r="MH74" s="94"/>
      <c r="MI74" s="94"/>
      <c r="MJ74" s="94"/>
      <c r="MK74" s="94"/>
      <c r="ML74" s="94"/>
      <c r="MM74" s="94"/>
      <c r="MN74" s="94"/>
      <c r="MO74" s="94"/>
      <c r="MP74" s="94"/>
      <c r="MQ74" s="94"/>
      <c r="MR74" s="94"/>
      <c r="MS74" s="94"/>
      <c r="MT74" s="94"/>
      <c r="MU74" s="94"/>
      <c r="MV74" s="94"/>
      <c r="MW74" s="94"/>
      <c r="MX74" s="94"/>
      <c r="MY74" s="94"/>
      <c r="MZ74" s="94"/>
      <c r="NA74" s="94"/>
      <c r="NB74" s="94"/>
      <c r="NC74" s="94"/>
      <c r="ND74" s="94"/>
      <c r="NE74" s="94"/>
      <c r="NF74" s="94"/>
      <c r="NG74" s="94"/>
      <c r="NH74" s="94"/>
      <c r="NI74" s="94"/>
      <c r="NJ74" s="94"/>
      <c r="NK74" s="94"/>
      <c r="NL74" s="94"/>
      <c r="NM74" s="94"/>
      <c r="NN74" s="94"/>
      <c r="NO74" s="94"/>
      <c r="NP74" s="94"/>
      <c r="NQ74" s="94"/>
      <c r="NR74" s="94"/>
      <c r="NS74" s="94"/>
      <c r="NT74" s="94"/>
      <c r="NU74" s="94"/>
      <c r="NV74" s="94"/>
      <c r="NW74" s="94"/>
      <c r="NX74" s="94"/>
      <c r="NY74" s="94"/>
      <c r="NZ74" s="94"/>
      <c r="OA74" s="94"/>
      <c r="OB74" s="94"/>
      <c r="OC74" s="94"/>
      <c r="OD74" s="94"/>
      <c r="OE74" s="94"/>
      <c r="OF74" s="94"/>
      <c r="OG74" s="94"/>
      <c r="OH74" s="94"/>
      <c r="OI74" s="94"/>
      <c r="OJ74" s="94"/>
      <c r="OK74" s="94"/>
      <c r="OL74" s="94"/>
      <c r="OM74" s="94"/>
      <c r="ON74" s="94"/>
      <c r="OO74" s="94"/>
      <c r="OP74" s="94"/>
      <c r="OQ74" s="94"/>
      <c r="OR74" s="94"/>
      <c r="OS74" s="94"/>
      <c r="OT74" s="94"/>
      <c r="OU74" s="94"/>
      <c r="OV74" s="94"/>
      <c r="OW74" s="94"/>
      <c r="OX74" s="94"/>
      <c r="OY74" s="94"/>
      <c r="OZ74" s="94"/>
      <c r="PA74" s="94"/>
      <c r="PB74" s="94"/>
      <c r="PC74" s="94"/>
      <c r="PD74" s="94"/>
      <c r="PE74" s="94"/>
      <c r="PF74" s="94"/>
      <c r="PG74" s="94"/>
      <c r="PH74" s="94"/>
      <c r="PI74" s="94"/>
      <c r="PJ74" s="94"/>
      <c r="PK74" s="94"/>
      <c r="PL74" s="94"/>
      <c r="PM74" s="94"/>
      <c r="PN74" s="94"/>
      <c r="PO74" s="94"/>
      <c r="PP74" s="94"/>
      <c r="PQ74" s="94"/>
      <c r="PR74" s="94"/>
      <c r="PS74" s="94"/>
      <c r="PT74" s="94"/>
      <c r="PU74" s="94"/>
      <c r="PV74" s="94"/>
      <c r="PW74" s="94"/>
      <c r="PX74" s="94"/>
      <c r="PY74" s="94"/>
      <c r="PZ74" s="94"/>
      <c r="QA74" s="94"/>
      <c r="QB74" s="94"/>
      <c r="QC74" s="94"/>
      <c r="QD74" s="94"/>
      <c r="QE74" s="94"/>
      <c r="QF74" s="94"/>
      <c r="QG74" s="94"/>
      <c r="QH74" s="94"/>
      <c r="QI74" s="94"/>
      <c r="QJ74" s="94"/>
      <c r="QK74" s="94"/>
      <c r="QL74" s="94"/>
      <c r="QM74" s="94"/>
      <c r="QN74" s="94"/>
      <c r="QO74" s="94"/>
      <c r="QP74" s="94"/>
      <c r="QQ74" s="94"/>
      <c r="QR74" s="94"/>
      <c r="QS74" s="94"/>
      <c r="QT74" s="94"/>
      <c r="QU74" s="94"/>
      <c r="QV74" s="94"/>
      <c r="QW74" s="94"/>
      <c r="QX74" s="94"/>
      <c r="QY74" s="94"/>
      <c r="QZ74" s="94"/>
      <c r="RA74" s="94"/>
      <c r="RB74" s="94"/>
      <c r="RC74" s="94"/>
      <c r="RD74" s="94"/>
      <c r="RE74" s="94"/>
      <c r="RF74" s="94"/>
      <c r="RG74" s="94"/>
      <c r="RH74" s="94"/>
      <c r="RI74" s="94"/>
      <c r="RJ74" s="94"/>
      <c r="RK74" s="94"/>
      <c r="RL74" s="94"/>
      <c r="RM74" s="94"/>
      <c r="RN74" s="94"/>
      <c r="RO74" s="94"/>
      <c r="RP74" s="94"/>
      <c r="RQ74" s="94"/>
      <c r="RR74" s="94"/>
      <c r="RS74" s="94"/>
      <c r="RT74" s="94"/>
      <c r="RU74" s="94"/>
      <c r="RV74" s="94"/>
      <c r="RW74" s="94"/>
      <c r="RX74" s="94"/>
      <c r="RY74" s="94"/>
      <c r="RZ74" s="94"/>
      <c r="SA74" s="94"/>
      <c r="SB74" s="94"/>
      <c r="SC74" s="94"/>
      <c r="SD74" s="94"/>
      <c r="SE74" s="94"/>
      <c r="SF74" s="94"/>
      <c r="SG74" s="94"/>
      <c r="SH74" s="94"/>
      <c r="SI74" s="94"/>
      <c r="SJ74" s="94"/>
      <c r="SK74" s="94"/>
      <c r="SL74" s="94"/>
      <c r="SM74" s="94"/>
      <c r="SN74" s="94"/>
      <c r="SO74" s="94"/>
      <c r="SP74" s="94"/>
      <c r="SQ74" s="94"/>
      <c r="SR74" s="94"/>
      <c r="SS74" s="94"/>
      <c r="ST74" s="94"/>
      <c r="SU74" s="94"/>
      <c r="SV74" s="94"/>
      <c r="SW74" s="94"/>
      <c r="SX74" s="94"/>
      <c r="SY74" s="94"/>
      <c r="SZ74" s="94"/>
      <c r="TA74" s="94"/>
      <c r="TB74" s="94"/>
      <c r="TC74" s="94"/>
      <c r="TD74" s="94"/>
      <c r="TE74" s="94"/>
      <c r="TF74" s="94"/>
      <c r="TG74" s="94"/>
      <c r="TH74" s="94"/>
      <c r="TI74" s="94"/>
      <c r="TJ74" s="94"/>
      <c r="TK74" s="94"/>
      <c r="TL74" s="94"/>
      <c r="TM74" s="94"/>
      <c r="TN74" s="94"/>
      <c r="TO74" s="94"/>
      <c r="TP74" s="94"/>
      <c r="TQ74" s="94"/>
      <c r="TR74" s="94"/>
      <c r="TS74" s="94"/>
      <c r="TT74" s="94"/>
      <c r="TU74" s="94"/>
      <c r="TV74" s="94"/>
      <c r="TW74" s="94"/>
      <c r="TX74" s="94"/>
      <c r="TY74" s="94"/>
      <c r="TZ74" s="94"/>
      <c r="UA74" s="94"/>
      <c r="UB74" s="94"/>
      <c r="UC74" s="94"/>
      <c r="UD74" s="94"/>
      <c r="UE74" s="94"/>
      <c r="UF74" s="94"/>
      <c r="UG74" s="94"/>
      <c r="UH74" s="94"/>
      <c r="UI74" s="94"/>
      <c r="UJ74" s="94"/>
      <c r="UK74" s="94"/>
      <c r="UL74" s="94"/>
      <c r="UM74" s="94"/>
      <c r="UN74" s="94"/>
      <c r="UO74" s="94"/>
      <c r="UP74" s="94"/>
      <c r="UQ74" s="94"/>
      <c r="UR74" s="94"/>
      <c r="US74" s="94"/>
      <c r="UT74" s="94"/>
      <c r="UU74" s="94"/>
      <c r="UV74" s="94"/>
      <c r="UW74" s="94"/>
      <c r="UX74" s="94"/>
      <c r="UY74" s="94"/>
      <c r="UZ74" s="94"/>
      <c r="VA74" s="94"/>
      <c r="VB74" s="94"/>
      <c r="VC74" s="94"/>
      <c r="VD74" s="94"/>
      <c r="VE74" s="94"/>
      <c r="VF74" s="94"/>
      <c r="VG74" s="94"/>
      <c r="VH74" s="94"/>
      <c r="VI74" s="94"/>
      <c r="VJ74" s="94"/>
      <c r="VK74" s="94"/>
      <c r="VL74" s="94"/>
      <c r="VM74" s="94"/>
      <c r="VN74" s="94"/>
      <c r="VO74" s="94"/>
      <c r="VP74" s="94"/>
      <c r="VQ74" s="94"/>
      <c r="VR74" s="94"/>
      <c r="VS74" s="94"/>
      <c r="VT74" s="94"/>
      <c r="VU74" s="94"/>
      <c r="VV74" s="94"/>
      <c r="VW74" s="94"/>
      <c r="VX74" s="94"/>
      <c r="VY74" s="94"/>
      <c r="VZ74" s="94"/>
      <c r="WA74" s="94"/>
      <c r="WB74" s="94"/>
      <c r="WC74" s="94"/>
      <c r="WD74" s="94"/>
      <c r="WE74" s="94"/>
      <c r="WF74" s="94"/>
      <c r="WG74" s="94"/>
      <c r="WH74" s="94"/>
      <c r="WI74" s="94"/>
      <c r="WJ74" s="94"/>
      <c r="WK74" s="94"/>
      <c r="WL74" s="94"/>
      <c r="WM74" s="94"/>
      <c r="WN74" s="94"/>
      <c r="WO74" s="94"/>
      <c r="WP74" s="94"/>
      <c r="WQ74" s="94"/>
      <c r="WR74" s="94"/>
      <c r="WS74" s="94"/>
      <c r="WT74" s="94"/>
      <c r="WU74" s="94"/>
      <c r="WV74" s="94"/>
      <c r="WW74" s="94"/>
      <c r="WX74" s="94"/>
      <c r="WY74" s="94"/>
      <c r="WZ74" s="94"/>
      <c r="XA74" s="94"/>
      <c r="XB74" s="94"/>
      <c r="XC74" s="94"/>
      <c r="XD74" s="94"/>
      <c r="XE74" s="94"/>
      <c r="XF74" s="94"/>
      <c r="XG74" s="94"/>
      <c r="XH74" s="94"/>
      <c r="XI74" s="94"/>
      <c r="XJ74" s="94"/>
      <c r="XK74" s="94"/>
      <c r="XL74" s="94"/>
      <c r="XM74" s="94"/>
      <c r="XN74" s="94"/>
      <c r="XO74" s="94"/>
      <c r="XP74" s="94"/>
      <c r="XQ74" s="94"/>
      <c r="XR74" s="94"/>
      <c r="XS74" s="94"/>
      <c r="XT74" s="94"/>
      <c r="XU74" s="94"/>
      <c r="XV74" s="94"/>
      <c r="XW74" s="94"/>
      <c r="XX74" s="94"/>
      <c r="XY74" s="94"/>
      <c r="XZ74" s="94"/>
      <c r="YA74" s="94"/>
      <c r="YB74" s="94"/>
      <c r="YC74" s="94"/>
      <c r="YD74" s="94"/>
      <c r="YE74" s="94"/>
      <c r="YF74" s="94"/>
      <c r="YG74" s="94"/>
      <c r="YH74" s="94"/>
      <c r="YI74" s="94"/>
      <c r="YJ74" s="94"/>
      <c r="YK74" s="94"/>
      <c r="YL74" s="94"/>
      <c r="YM74" s="94"/>
      <c r="YN74" s="94"/>
      <c r="YO74" s="94"/>
      <c r="YP74" s="94"/>
      <c r="YQ74" s="94"/>
      <c r="YR74" s="94"/>
      <c r="YS74" s="94"/>
      <c r="YT74" s="94"/>
      <c r="YU74" s="94"/>
      <c r="YV74" s="94"/>
      <c r="YW74" s="94"/>
      <c r="YX74" s="94"/>
      <c r="YY74" s="94"/>
      <c r="YZ74" s="94"/>
      <c r="ZA74" s="94"/>
      <c r="ZB74" s="94"/>
      <c r="ZC74" s="94"/>
      <c r="ZD74" s="94"/>
      <c r="ZE74" s="94"/>
      <c r="ZF74" s="94"/>
      <c r="ZG74" s="94"/>
      <c r="ZH74" s="94"/>
      <c r="ZI74" s="94"/>
      <c r="ZJ74" s="94"/>
      <c r="ZK74" s="94"/>
      <c r="ZL74" s="94"/>
      <c r="ZM74" s="94"/>
      <c r="ZN74" s="94"/>
      <c r="ZO74" s="94"/>
      <c r="ZP74" s="94"/>
      <c r="ZQ74" s="94"/>
      <c r="ZR74" s="94"/>
      <c r="ZS74" s="94"/>
      <c r="ZT74" s="94"/>
      <c r="ZU74" s="94"/>
      <c r="ZV74" s="94"/>
      <c r="ZW74" s="94"/>
      <c r="ZX74" s="94"/>
      <c r="ZY74" s="94"/>
      <c r="ZZ74" s="94"/>
      <c r="AAA74" s="94"/>
      <c r="AAB74" s="94"/>
      <c r="AAC74" s="94"/>
      <c r="AAD74" s="94"/>
      <c r="AAE74" s="94"/>
      <c r="AAF74" s="94"/>
      <c r="AAG74" s="94"/>
      <c r="AAH74" s="94"/>
      <c r="AAI74" s="94"/>
      <c r="AAJ74" s="94"/>
      <c r="AAK74" s="94"/>
      <c r="AAL74" s="94"/>
      <c r="AAM74" s="94"/>
      <c r="AAN74" s="94"/>
      <c r="AAO74" s="94"/>
      <c r="AAP74" s="94"/>
      <c r="AAQ74" s="94"/>
      <c r="AAR74" s="94"/>
      <c r="AAS74" s="94"/>
      <c r="AAT74" s="94"/>
      <c r="AAU74" s="94"/>
      <c r="AAV74" s="94"/>
      <c r="AAW74" s="94"/>
      <c r="AAX74" s="94"/>
      <c r="AAY74" s="94"/>
      <c r="AAZ74" s="94"/>
      <c r="ABA74" s="94"/>
      <c r="ABB74" s="94"/>
      <c r="ABC74" s="94"/>
      <c r="ABD74" s="94"/>
      <c r="ABE74" s="94"/>
      <c r="ABF74" s="94"/>
      <c r="ABG74" s="94"/>
      <c r="ABH74" s="94"/>
      <c r="ABI74" s="94"/>
      <c r="ABJ74" s="94"/>
      <c r="ABK74" s="94"/>
      <c r="ABL74" s="94"/>
      <c r="ABM74" s="94"/>
      <c r="ABN74" s="94"/>
      <c r="ABO74" s="94"/>
      <c r="ABP74" s="94"/>
      <c r="ABQ74" s="94"/>
      <c r="ABR74" s="94"/>
      <c r="ABS74" s="94"/>
      <c r="ABT74" s="94"/>
      <c r="ABU74" s="94"/>
      <c r="ABV74" s="94"/>
      <c r="ABW74" s="94"/>
      <c r="ABX74" s="94"/>
      <c r="ABY74" s="94"/>
      <c r="ABZ74" s="94"/>
      <c r="ACA74" s="94"/>
      <c r="ACB74" s="94"/>
      <c r="ACC74" s="94"/>
      <c r="ACD74" s="94"/>
      <c r="ACE74" s="94"/>
      <c r="ACF74" s="94"/>
      <c r="ACG74" s="94"/>
      <c r="ACH74" s="94"/>
      <c r="ACI74" s="94"/>
      <c r="ACJ74" s="94"/>
      <c r="ACK74" s="94"/>
      <c r="ACL74" s="94"/>
      <c r="ACM74" s="94"/>
      <c r="ACN74" s="94"/>
      <c r="ACO74" s="94"/>
      <c r="ACP74" s="94"/>
      <c r="ACQ74" s="94"/>
      <c r="ACR74" s="94"/>
      <c r="ACS74" s="94"/>
      <c r="ACT74" s="94"/>
      <c r="ACU74" s="94"/>
      <c r="ACV74" s="94"/>
      <c r="ACW74" s="94"/>
      <c r="ACX74" s="94"/>
      <c r="ACY74" s="94"/>
      <c r="ACZ74" s="94"/>
      <c r="ADA74" s="94"/>
      <c r="ADB74" s="94"/>
      <c r="ADC74" s="94"/>
      <c r="ADD74" s="94"/>
      <c r="ADE74" s="94"/>
      <c r="ADF74" s="94"/>
      <c r="ADG74" s="94"/>
      <c r="ADH74" s="94"/>
      <c r="ADI74" s="94"/>
      <c r="ADJ74" s="94"/>
      <c r="ADK74" s="94"/>
      <c r="ADL74" s="94"/>
      <c r="ADM74" s="94"/>
      <c r="ADN74" s="94"/>
      <c r="ADO74" s="94"/>
      <c r="ADP74" s="94"/>
      <c r="ADQ74" s="94"/>
      <c r="ADR74" s="94"/>
      <c r="ADS74" s="94"/>
      <c r="ADT74" s="94"/>
      <c r="ADU74" s="94"/>
      <c r="ADV74" s="94"/>
      <c r="ADW74" s="94"/>
      <c r="ADX74" s="94"/>
      <c r="ADY74" s="94"/>
      <c r="ADZ74" s="94"/>
      <c r="AEA74" s="94"/>
      <c r="AEB74" s="94"/>
      <c r="AEC74" s="94"/>
      <c r="AED74" s="94"/>
      <c r="AEE74" s="94"/>
      <c r="AEF74" s="94"/>
      <c r="AEG74" s="94"/>
      <c r="AEH74" s="94"/>
      <c r="AEI74" s="94"/>
      <c r="AEJ74" s="94"/>
      <c r="AEK74" s="94"/>
      <c r="AEL74" s="94"/>
      <c r="AEM74" s="94"/>
      <c r="AEN74" s="94"/>
      <c r="AEO74" s="94"/>
      <c r="AEP74" s="94"/>
      <c r="AEQ74" s="94"/>
      <c r="AER74" s="94"/>
      <c r="AES74" s="94"/>
      <c r="AET74" s="94"/>
      <c r="AEU74" s="94"/>
      <c r="AEV74" s="94"/>
      <c r="AEW74" s="94"/>
      <c r="AEX74" s="94"/>
      <c r="AEY74" s="94"/>
      <c r="AEZ74" s="94"/>
      <c r="AFA74" s="94"/>
      <c r="AFB74" s="94"/>
      <c r="AFC74" s="94"/>
      <c r="AFD74" s="94"/>
      <c r="AFE74" s="94"/>
      <c r="AFF74" s="94"/>
      <c r="AFG74" s="94"/>
      <c r="AFH74" s="94"/>
      <c r="AFI74" s="94"/>
      <c r="AFJ74" s="94"/>
      <c r="AFK74" s="94"/>
      <c r="AFL74" s="94"/>
      <c r="AFM74" s="94"/>
      <c r="AFN74" s="94"/>
      <c r="AFO74" s="94"/>
      <c r="AFP74" s="94"/>
      <c r="AFQ74" s="94"/>
      <c r="AFR74" s="94"/>
      <c r="AFS74" s="94"/>
      <c r="AFT74" s="94"/>
      <c r="AFU74" s="94"/>
      <c r="AFV74" s="94"/>
      <c r="AFW74" s="94"/>
      <c r="AFX74" s="94"/>
      <c r="AFY74" s="94"/>
      <c r="AFZ74" s="94"/>
      <c r="AGA74" s="94"/>
      <c r="AGB74" s="94"/>
      <c r="AGC74" s="94"/>
      <c r="AGD74" s="94"/>
      <c r="AGE74" s="94"/>
      <c r="AGF74" s="94"/>
      <c r="AGG74" s="94"/>
      <c r="AGH74" s="94"/>
      <c r="AGI74" s="94"/>
      <c r="AGJ74" s="94"/>
      <c r="AGK74" s="94"/>
      <c r="AGL74" s="94"/>
      <c r="AGM74" s="94"/>
      <c r="AGN74" s="94"/>
      <c r="AGO74" s="94"/>
      <c r="AGP74" s="94"/>
      <c r="AGQ74" s="94"/>
      <c r="AGR74" s="94"/>
      <c r="AGS74" s="94"/>
      <c r="AGT74" s="94"/>
      <c r="AGU74" s="94"/>
      <c r="AGV74" s="94"/>
      <c r="AGW74" s="94"/>
      <c r="AGX74" s="94"/>
      <c r="AGY74" s="94"/>
      <c r="AGZ74" s="94"/>
      <c r="AHA74" s="94"/>
      <c r="AHB74" s="94"/>
      <c r="AHC74" s="94"/>
      <c r="AHD74" s="94"/>
      <c r="AHE74" s="94"/>
      <c r="AHF74" s="94"/>
      <c r="AHG74" s="94"/>
      <c r="AHH74" s="94"/>
      <c r="AHI74" s="94"/>
      <c r="AHJ74" s="94"/>
      <c r="AHK74" s="94"/>
      <c r="AHL74" s="94"/>
      <c r="AHM74" s="94"/>
      <c r="AHN74" s="94"/>
      <c r="AHO74" s="94"/>
      <c r="AHP74" s="94"/>
      <c r="AHQ74" s="94"/>
      <c r="AHR74" s="94"/>
      <c r="AHS74" s="94"/>
      <c r="AHT74" s="94"/>
      <c r="AHU74" s="94"/>
      <c r="AHV74" s="94"/>
      <c r="AHW74" s="94"/>
      <c r="AHX74" s="94"/>
      <c r="AHY74" s="94"/>
      <c r="AHZ74" s="94"/>
      <c r="AIA74" s="94"/>
      <c r="AIB74" s="94"/>
      <c r="AIC74" s="94"/>
      <c r="AID74" s="94"/>
      <c r="AIE74" s="94"/>
      <c r="AIF74" s="94"/>
      <c r="AIG74" s="94"/>
      <c r="AIH74" s="94"/>
      <c r="AII74" s="94"/>
      <c r="AIJ74" s="94"/>
      <c r="AIK74" s="94"/>
      <c r="AIL74" s="94"/>
      <c r="AIM74" s="94"/>
      <c r="AIN74" s="94"/>
      <c r="AIO74" s="94"/>
      <c r="AIP74" s="94"/>
      <c r="AIQ74" s="94"/>
      <c r="AIR74" s="94"/>
      <c r="AIS74" s="94"/>
      <c r="AIT74" s="94"/>
      <c r="AIU74" s="94"/>
      <c r="AIV74" s="94"/>
      <c r="AIW74" s="94"/>
      <c r="AIX74" s="94"/>
      <c r="AIY74" s="94"/>
      <c r="AIZ74" s="94"/>
      <c r="AJA74" s="94"/>
      <c r="AJB74" s="94"/>
      <c r="AJC74" s="94"/>
      <c r="AJD74" s="94"/>
      <c r="AJE74" s="94"/>
      <c r="AJF74" s="94"/>
      <c r="AJG74" s="94"/>
      <c r="AJH74" s="94"/>
      <c r="AJI74" s="94"/>
      <c r="AJJ74" s="94"/>
      <c r="AJK74" s="94"/>
      <c r="AJL74" s="94"/>
      <c r="AJM74" s="94"/>
      <c r="AJN74" s="94"/>
      <c r="AJO74" s="94"/>
      <c r="AJP74" s="94"/>
      <c r="AJQ74" s="94"/>
      <c r="AJR74" s="94"/>
      <c r="AJS74" s="94"/>
      <c r="AJT74" s="94"/>
      <c r="AJU74" s="94"/>
      <c r="AJV74" s="94"/>
      <c r="AJW74" s="94"/>
      <c r="AJX74" s="94"/>
      <c r="AJY74" s="94"/>
      <c r="AJZ74" s="94"/>
      <c r="AKA74" s="94"/>
      <c r="AKB74" s="94"/>
      <c r="AKC74" s="94"/>
      <c r="AKD74" s="94"/>
      <c r="AKE74" s="94"/>
      <c r="AKF74" s="94"/>
      <c r="AKG74" s="94"/>
      <c r="AKH74" s="94"/>
      <c r="AKI74" s="94"/>
      <c r="AKJ74" s="94"/>
      <c r="AKK74" s="94"/>
      <c r="AKL74" s="94"/>
      <c r="AKM74" s="94"/>
      <c r="AKN74" s="94"/>
      <c r="AKO74" s="94"/>
      <c r="AKP74" s="94"/>
      <c r="AKQ74" s="94"/>
      <c r="AKR74" s="94"/>
      <c r="AKS74" s="94"/>
      <c r="AKT74" s="94"/>
      <c r="AKU74" s="94"/>
      <c r="AKV74" s="94"/>
      <c r="AKW74" s="94"/>
      <c r="AKX74" s="94"/>
      <c r="AKY74" s="94"/>
      <c r="AKZ74" s="94"/>
      <c r="ALA74" s="94"/>
      <c r="ALB74" s="94"/>
      <c r="ALC74" s="94"/>
      <c r="ALD74" s="94"/>
      <c r="ALE74" s="94"/>
      <c r="ALF74" s="94"/>
      <c r="ALG74" s="94"/>
      <c r="ALH74" s="94"/>
      <c r="ALI74" s="94"/>
      <c r="ALJ74" s="94"/>
      <c r="ALK74" s="94"/>
      <c r="ALL74" s="94"/>
      <c r="ALM74" s="94"/>
      <c r="ALN74" s="94"/>
      <c r="ALO74" s="94"/>
      <c r="ALP74" s="94"/>
      <c r="ALQ74" s="94"/>
      <c r="ALR74" s="94"/>
      <c r="ALS74" s="94"/>
      <c r="ALT74" s="94"/>
      <c r="ALU74" s="94"/>
      <c r="ALV74" s="94"/>
      <c r="ALW74" s="94"/>
      <c r="ALX74" s="94"/>
      <c r="ALY74" s="94"/>
      <c r="ALZ74" s="94"/>
      <c r="AMA74" s="94"/>
      <c r="AMB74" s="94"/>
      <c r="AMC74" s="94"/>
      <c r="AMD74" s="94"/>
      <c r="AME74" s="94"/>
      <c r="AMF74" s="94"/>
      <c r="AMG74" s="94"/>
      <c r="AMH74" s="94"/>
      <c r="AMI74" s="94"/>
      <c r="AMJ74" s="94"/>
      <c r="AMK74" s="94"/>
      <c r="AML74" s="94"/>
      <c r="AMM74" s="94"/>
      <c r="AMN74" s="94"/>
      <c r="AMO74" s="94"/>
      <c r="AMP74" s="94"/>
      <c r="AMQ74" s="94"/>
      <c r="AMR74" s="94"/>
      <c r="AMS74" s="94"/>
      <c r="AMT74" s="94"/>
      <c r="AMU74" s="94"/>
      <c r="AMV74" s="94"/>
      <c r="AMW74" s="94"/>
      <c r="AMX74" s="94"/>
      <c r="AMY74" s="94"/>
      <c r="AMZ74" s="94"/>
      <c r="ANA74" s="94"/>
      <c r="ANB74" s="94"/>
      <c r="ANC74" s="94"/>
      <c r="AND74" s="94"/>
      <c r="ANE74" s="94"/>
      <c r="ANF74" s="94"/>
      <c r="ANG74" s="94"/>
      <c r="ANH74" s="94"/>
      <c r="ANI74" s="94"/>
      <c r="ANJ74" s="94"/>
      <c r="ANK74" s="94"/>
      <c r="ANL74" s="94"/>
      <c r="ANM74" s="94"/>
      <c r="ANN74" s="94"/>
      <c r="ANO74" s="94"/>
      <c r="ANP74" s="94"/>
      <c r="ANQ74" s="94"/>
      <c r="ANR74" s="94"/>
      <c r="ANS74" s="94"/>
      <c r="ANT74" s="94"/>
      <c r="ANU74" s="94"/>
      <c r="ANV74" s="94"/>
      <c r="ANW74" s="94"/>
      <c r="ANX74" s="94"/>
      <c r="ANY74" s="94"/>
      <c r="ANZ74" s="94"/>
      <c r="AOA74" s="94"/>
      <c r="AOB74" s="94"/>
      <c r="AOC74" s="94"/>
      <c r="AOD74" s="94"/>
      <c r="AOE74" s="94"/>
      <c r="AOF74" s="94"/>
      <c r="AOG74" s="94"/>
      <c r="AOH74" s="94"/>
      <c r="AOI74" s="94"/>
      <c r="AOJ74" s="94"/>
      <c r="AOK74" s="94"/>
      <c r="AOL74" s="94"/>
      <c r="AOM74" s="94"/>
      <c r="AON74" s="94"/>
      <c r="AOO74" s="94"/>
      <c r="AOP74" s="94"/>
      <c r="AOQ74" s="94"/>
      <c r="AOR74" s="94"/>
      <c r="AOS74" s="94"/>
      <c r="AOT74" s="94"/>
      <c r="AOU74" s="94"/>
      <c r="AOV74" s="94"/>
      <c r="AOW74" s="94"/>
      <c r="AOX74" s="94"/>
      <c r="AOY74" s="94"/>
      <c r="AOZ74" s="94"/>
      <c r="APA74" s="94"/>
      <c r="APB74" s="94"/>
      <c r="APC74" s="94"/>
      <c r="APD74" s="94"/>
      <c r="APE74" s="94"/>
      <c r="APF74" s="94"/>
      <c r="APG74" s="94"/>
      <c r="APH74" s="94"/>
      <c r="API74" s="94"/>
      <c r="APJ74" s="94"/>
      <c r="APK74" s="94"/>
      <c r="APL74" s="94"/>
      <c r="APM74" s="94"/>
      <c r="APN74" s="94"/>
      <c r="APO74" s="94"/>
      <c r="APP74" s="94"/>
      <c r="APQ74" s="94"/>
      <c r="APR74" s="94"/>
      <c r="APS74" s="94"/>
      <c r="APT74" s="94"/>
      <c r="APU74" s="94"/>
      <c r="APV74" s="94"/>
      <c r="APW74" s="94"/>
      <c r="APX74" s="94"/>
      <c r="APY74" s="94"/>
      <c r="APZ74" s="94"/>
      <c r="AQA74" s="94"/>
      <c r="AQB74" s="94"/>
      <c r="AQC74" s="94"/>
      <c r="AQD74" s="94"/>
      <c r="AQE74" s="94"/>
      <c r="AQF74" s="94"/>
      <c r="AQG74" s="94"/>
      <c r="AQH74" s="94"/>
      <c r="AQI74" s="94"/>
      <c r="AQJ74" s="94"/>
      <c r="AQK74" s="94"/>
      <c r="AQL74" s="94"/>
      <c r="AQM74" s="94"/>
      <c r="AQN74" s="94"/>
      <c r="AQO74" s="94"/>
      <c r="AQP74" s="94"/>
      <c r="AQQ74" s="94"/>
      <c r="AQR74" s="94"/>
      <c r="AQS74" s="94"/>
      <c r="AQT74" s="94"/>
      <c r="AQU74" s="94"/>
      <c r="AQV74" s="94"/>
      <c r="AQW74" s="94"/>
      <c r="AQX74" s="94"/>
      <c r="AQY74" s="94"/>
      <c r="AQZ74" s="94"/>
      <c r="ARA74" s="94"/>
      <c r="ARB74" s="94"/>
      <c r="ARC74" s="94"/>
      <c r="ARD74" s="94"/>
      <c r="ARE74" s="94"/>
      <c r="ARF74" s="94"/>
      <c r="ARG74" s="94"/>
      <c r="ARH74" s="94"/>
      <c r="ARI74" s="94"/>
      <c r="ARJ74" s="94"/>
      <c r="ARK74" s="94"/>
      <c r="ARL74" s="94"/>
      <c r="ARM74" s="94"/>
      <c r="ARN74" s="94"/>
      <c r="ARO74" s="94"/>
      <c r="ARP74" s="94"/>
      <c r="ARQ74" s="94"/>
      <c r="ARR74" s="94"/>
      <c r="ARS74" s="94"/>
      <c r="ART74" s="94"/>
      <c r="ARU74" s="94"/>
      <c r="ARV74" s="94"/>
      <c r="ARW74" s="94"/>
      <c r="ARX74" s="94"/>
      <c r="ARY74" s="94"/>
      <c r="ARZ74" s="94"/>
      <c r="ASA74" s="94"/>
      <c r="ASB74" s="94"/>
      <c r="ASC74" s="94"/>
      <c r="ASD74" s="94"/>
      <c r="ASE74" s="94"/>
      <c r="ASF74" s="94"/>
      <c r="ASG74" s="94"/>
      <c r="ASH74" s="94"/>
      <c r="ASI74" s="94"/>
      <c r="ASJ74" s="94"/>
      <c r="ASK74" s="94"/>
      <c r="ASL74" s="94"/>
      <c r="ASM74" s="94"/>
      <c r="ASN74" s="94"/>
      <c r="ASO74" s="94"/>
      <c r="ASP74" s="94"/>
      <c r="ASQ74" s="94"/>
      <c r="ASR74" s="94"/>
      <c r="ASS74" s="94"/>
      <c r="AST74" s="94"/>
      <c r="ASU74" s="94"/>
      <c r="ASV74" s="94"/>
      <c r="ASW74" s="94"/>
      <c r="ASX74" s="94"/>
      <c r="ASY74" s="94"/>
      <c r="ASZ74" s="94"/>
      <c r="ATA74" s="94"/>
      <c r="ATB74" s="94"/>
      <c r="ATC74" s="94"/>
      <c r="ATD74" s="94"/>
      <c r="ATE74" s="94"/>
      <c r="ATF74" s="94"/>
      <c r="ATG74" s="94"/>
      <c r="ATH74" s="94"/>
      <c r="ATI74" s="94"/>
      <c r="ATJ74" s="94"/>
      <c r="ATK74" s="94"/>
      <c r="ATL74" s="94"/>
      <c r="ATM74" s="94"/>
      <c r="ATN74" s="94"/>
      <c r="ATO74" s="94"/>
      <c r="ATP74" s="94"/>
      <c r="ATQ74" s="94"/>
      <c r="ATR74" s="94"/>
      <c r="ATS74" s="94"/>
      <c r="ATT74" s="94"/>
      <c r="ATU74" s="94"/>
      <c r="ATV74" s="94"/>
      <c r="ATW74" s="94"/>
      <c r="ATX74" s="94"/>
      <c r="ATY74" s="94"/>
      <c r="ATZ74" s="94"/>
      <c r="AUA74" s="94"/>
      <c r="AUB74" s="94"/>
      <c r="AUC74" s="94"/>
      <c r="AUD74" s="94"/>
      <c r="AUE74" s="94"/>
      <c r="AUF74" s="94"/>
      <c r="AUG74" s="94"/>
      <c r="AUH74" s="94"/>
      <c r="AUI74" s="94"/>
      <c r="AUJ74" s="94"/>
      <c r="AUK74" s="94"/>
      <c r="AUL74" s="94"/>
      <c r="AUM74" s="94"/>
      <c r="AUN74" s="94"/>
      <c r="AUO74" s="94"/>
      <c r="AUP74" s="94"/>
      <c r="AUQ74" s="94"/>
      <c r="AUR74" s="94"/>
      <c r="AUS74" s="94"/>
      <c r="AUT74" s="94"/>
      <c r="AUU74" s="94"/>
      <c r="AUV74" s="94"/>
      <c r="AUW74" s="94"/>
      <c r="AUX74" s="94"/>
      <c r="AUY74" s="94"/>
      <c r="AUZ74" s="94"/>
      <c r="AVA74" s="94"/>
      <c r="AVB74" s="94"/>
      <c r="AVC74" s="94"/>
      <c r="AVD74" s="94"/>
      <c r="AVE74" s="94"/>
      <c r="AVF74" s="94"/>
      <c r="AVG74" s="94"/>
      <c r="AVH74" s="94"/>
      <c r="AVI74" s="94"/>
      <c r="AVJ74" s="94"/>
      <c r="AVK74" s="94"/>
      <c r="AVL74" s="94"/>
      <c r="AVM74" s="94"/>
      <c r="AVN74" s="94"/>
      <c r="AVO74" s="94"/>
      <c r="AVP74" s="94"/>
      <c r="AVQ74" s="94"/>
      <c r="AVR74" s="94"/>
      <c r="AVS74" s="94"/>
      <c r="AVT74" s="94"/>
      <c r="AVU74" s="94"/>
      <c r="AVV74" s="94"/>
      <c r="AVW74" s="94"/>
      <c r="AVX74" s="94"/>
      <c r="AVY74" s="94"/>
      <c r="AVZ74" s="94"/>
      <c r="AWA74" s="94"/>
      <c r="AWB74" s="94"/>
      <c r="AWC74" s="94"/>
      <c r="AWD74" s="94"/>
      <c r="AWE74" s="94"/>
      <c r="AWF74" s="94"/>
      <c r="AWG74" s="94"/>
      <c r="AWH74" s="94"/>
      <c r="AWI74" s="94"/>
      <c r="AWJ74" s="94"/>
      <c r="AWK74" s="94"/>
      <c r="AWL74" s="94"/>
      <c r="AWM74" s="94"/>
      <c r="AWN74" s="94"/>
      <c r="AWO74" s="94"/>
      <c r="AWP74" s="94"/>
      <c r="AWQ74" s="94"/>
      <c r="AWR74" s="94"/>
      <c r="AWS74" s="94"/>
      <c r="AWT74" s="94"/>
      <c r="AWU74" s="94"/>
      <c r="AWV74" s="94"/>
      <c r="AWW74" s="94"/>
      <c r="AWX74" s="94"/>
      <c r="AWY74" s="94"/>
      <c r="AWZ74" s="94"/>
      <c r="AXA74" s="94"/>
      <c r="AXB74" s="94"/>
      <c r="AXC74" s="94"/>
      <c r="AXD74" s="94"/>
      <c r="AXE74" s="94"/>
      <c r="AXF74" s="94"/>
      <c r="AXG74" s="94"/>
      <c r="AXH74" s="94"/>
      <c r="AXI74" s="94"/>
      <c r="AXJ74" s="94"/>
      <c r="AXK74" s="94"/>
      <c r="AXL74" s="94"/>
      <c r="AXM74" s="94"/>
      <c r="AXN74" s="94"/>
      <c r="AXO74" s="94"/>
      <c r="AXP74" s="94"/>
      <c r="AXQ74" s="94"/>
      <c r="AXR74" s="94"/>
      <c r="AXS74" s="94"/>
      <c r="AXT74" s="94"/>
      <c r="AXU74" s="94"/>
      <c r="AXV74" s="94"/>
      <c r="AXW74" s="94"/>
      <c r="AXX74" s="94"/>
      <c r="AXY74" s="94"/>
      <c r="AXZ74" s="94"/>
      <c r="AYA74" s="94"/>
      <c r="AYB74" s="94"/>
      <c r="AYC74" s="94"/>
      <c r="AYD74" s="94"/>
      <c r="AYE74" s="94"/>
      <c r="AYF74" s="94"/>
      <c r="AYG74" s="94"/>
      <c r="AYH74" s="94"/>
      <c r="AYI74" s="94"/>
      <c r="AYJ74" s="94"/>
      <c r="AYK74" s="94"/>
      <c r="AYL74" s="94"/>
      <c r="AYM74" s="94"/>
      <c r="AYN74" s="94"/>
      <c r="AYO74" s="94"/>
      <c r="AYP74" s="94"/>
      <c r="AYQ74" s="94"/>
      <c r="AYR74" s="94"/>
      <c r="AYS74" s="94"/>
      <c r="AYT74" s="94"/>
      <c r="AYU74" s="94"/>
      <c r="AYV74" s="94"/>
      <c r="AYW74" s="94"/>
      <c r="AYX74" s="94"/>
      <c r="AYY74" s="94"/>
      <c r="AYZ74" s="94"/>
      <c r="AZA74" s="94"/>
      <c r="AZB74" s="94"/>
      <c r="AZC74" s="94"/>
      <c r="AZD74" s="94"/>
      <c r="AZE74" s="94"/>
      <c r="AZF74" s="94"/>
      <c r="AZG74" s="94"/>
      <c r="AZH74" s="94"/>
      <c r="AZI74" s="94"/>
      <c r="AZJ74" s="94"/>
      <c r="AZK74" s="94"/>
      <c r="AZL74" s="94"/>
      <c r="AZM74" s="94"/>
      <c r="AZN74" s="94"/>
      <c r="AZO74" s="94"/>
      <c r="AZP74" s="94"/>
      <c r="AZQ74" s="94"/>
      <c r="AZR74" s="94"/>
      <c r="AZS74" s="94"/>
      <c r="AZT74" s="94"/>
      <c r="AZU74" s="94"/>
      <c r="AZV74" s="94"/>
      <c r="AZW74" s="94"/>
      <c r="AZX74" s="94"/>
      <c r="AZY74" s="94"/>
      <c r="AZZ74" s="94"/>
      <c r="BAA74" s="94"/>
      <c r="BAB74" s="94"/>
      <c r="BAC74" s="94"/>
      <c r="BAD74" s="94"/>
      <c r="BAE74" s="94"/>
      <c r="BAF74" s="94"/>
      <c r="BAG74" s="94"/>
      <c r="BAH74" s="94"/>
      <c r="BAI74" s="94"/>
      <c r="BAJ74" s="94"/>
      <c r="BAK74" s="94"/>
      <c r="BAL74" s="94"/>
      <c r="BAM74" s="94"/>
      <c r="BAN74" s="94"/>
      <c r="BAO74" s="94"/>
      <c r="BAP74" s="94"/>
      <c r="BAQ74" s="94"/>
      <c r="BAR74" s="94"/>
      <c r="BAS74" s="94"/>
      <c r="BAT74" s="94"/>
      <c r="BAU74" s="94"/>
      <c r="BAV74" s="94"/>
      <c r="BAW74" s="94"/>
      <c r="BAX74" s="94"/>
      <c r="BAY74" s="94"/>
      <c r="BAZ74" s="94"/>
      <c r="BBA74" s="94"/>
      <c r="BBB74" s="94"/>
      <c r="BBC74" s="94"/>
      <c r="BBD74" s="94"/>
      <c r="BBE74" s="94"/>
      <c r="BBF74" s="94"/>
      <c r="BBG74" s="94"/>
      <c r="BBH74" s="94"/>
      <c r="BBI74" s="94"/>
      <c r="BBJ74" s="94"/>
      <c r="BBK74" s="94"/>
      <c r="BBL74" s="94"/>
      <c r="BBM74" s="94"/>
      <c r="BBN74" s="94"/>
      <c r="BBO74" s="94"/>
      <c r="BBP74" s="94"/>
      <c r="BBQ74" s="94"/>
      <c r="BBR74" s="94"/>
      <c r="BBS74" s="94"/>
      <c r="BBT74" s="94"/>
      <c r="BBU74" s="94"/>
      <c r="BBV74" s="94"/>
      <c r="BBW74" s="94"/>
      <c r="BBX74" s="94"/>
      <c r="BBY74" s="94"/>
      <c r="BBZ74" s="94"/>
      <c r="BCA74" s="94"/>
      <c r="BCB74" s="94"/>
      <c r="BCC74" s="94"/>
      <c r="BCD74" s="94"/>
      <c r="BCE74" s="94"/>
      <c r="BCF74" s="94"/>
      <c r="BCG74" s="94"/>
      <c r="BCH74" s="94"/>
      <c r="BCI74" s="94"/>
      <c r="BCJ74" s="94"/>
      <c r="BCK74" s="94"/>
      <c r="BCL74" s="94"/>
      <c r="BCM74" s="94"/>
      <c r="BCN74" s="94"/>
      <c r="BCO74" s="94"/>
      <c r="BCP74" s="94"/>
      <c r="BCQ74" s="94"/>
      <c r="BCR74" s="94"/>
      <c r="BCS74" s="94"/>
      <c r="BCT74" s="94"/>
      <c r="BCU74" s="94"/>
      <c r="BCV74" s="94"/>
      <c r="BCW74" s="94"/>
      <c r="BCX74" s="94"/>
      <c r="BCY74" s="94"/>
      <c r="BCZ74" s="94"/>
      <c r="BDA74" s="94"/>
      <c r="BDB74" s="94"/>
      <c r="BDC74" s="94"/>
      <c r="BDD74" s="94"/>
      <c r="BDE74" s="94"/>
      <c r="BDF74" s="94"/>
      <c r="BDG74" s="94"/>
      <c r="BDH74" s="94"/>
      <c r="BDI74" s="94"/>
      <c r="BDJ74" s="94"/>
      <c r="BDK74" s="94"/>
      <c r="BDL74" s="94"/>
      <c r="BDM74" s="94"/>
      <c r="BDN74" s="94"/>
      <c r="BDO74" s="94"/>
      <c r="BDP74" s="94"/>
      <c r="BDQ74" s="94"/>
      <c r="BDR74" s="94"/>
      <c r="BDS74" s="94"/>
      <c r="BDT74" s="94"/>
      <c r="BDU74" s="94"/>
      <c r="BDV74" s="94"/>
      <c r="BDW74" s="94"/>
      <c r="BDX74" s="94"/>
      <c r="BDY74" s="94"/>
      <c r="BDZ74" s="94"/>
      <c r="BEA74" s="94"/>
      <c r="BEB74" s="94"/>
      <c r="BEC74" s="94"/>
      <c r="BED74" s="94"/>
      <c r="BEE74" s="94"/>
      <c r="BEF74" s="94"/>
      <c r="BEG74" s="94"/>
      <c r="BEH74" s="94"/>
      <c r="BEI74" s="94"/>
      <c r="BEJ74" s="94"/>
      <c r="BEK74" s="94"/>
      <c r="BEL74" s="94"/>
      <c r="BEM74" s="94"/>
      <c r="BEN74" s="94"/>
      <c r="BEO74" s="94"/>
      <c r="BEP74" s="94"/>
      <c r="BEQ74" s="94"/>
      <c r="BER74" s="94"/>
      <c r="BES74" s="94"/>
      <c r="BET74" s="94"/>
      <c r="BEU74" s="94"/>
      <c r="BEV74" s="94"/>
      <c r="BEW74" s="94"/>
      <c r="BEX74" s="94"/>
      <c r="BEY74" s="94"/>
      <c r="BEZ74" s="94"/>
      <c r="BFA74" s="94"/>
      <c r="BFB74" s="94"/>
      <c r="BFC74" s="94"/>
      <c r="BFD74" s="94"/>
      <c r="BFE74" s="94"/>
      <c r="BFF74" s="94"/>
      <c r="BFG74" s="94"/>
      <c r="BFH74" s="94"/>
      <c r="BFI74" s="94"/>
      <c r="BFJ74" s="94"/>
      <c r="BFK74" s="94"/>
      <c r="BFL74" s="94"/>
      <c r="BFM74" s="94"/>
      <c r="BFN74" s="94"/>
      <c r="BFO74" s="94"/>
      <c r="BFP74" s="94"/>
      <c r="BFQ74" s="94"/>
      <c r="BFR74" s="94"/>
      <c r="BFS74" s="94"/>
      <c r="BFT74" s="94"/>
      <c r="BFU74" s="94"/>
      <c r="BFV74" s="94"/>
      <c r="BFW74" s="94"/>
      <c r="BFX74" s="94"/>
      <c r="BFY74" s="94"/>
      <c r="BFZ74" s="94"/>
      <c r="BGA74" s="94"/>
      <c r="BGB74" s="94"/>
      <c r="BGC74" s="94"/>
      <c r="BGD74" s="94"/>
      <c r="BGE74" s="94"/>
      <c r="BGF74" s="94"/>
      <c r="BGG74" s="94"/>
      <c r="BGH74" s="94"/>
      <c r="BGI74" s="94"/>
      <c r="BGJ74" s="94"/>
      <c r="BGK74" s="94"/>
      <c r="BGL74" s="94"/>
      <c r="BGM74" s="94"/>
      <c r="BGN74" s="94"/>
      <c r="BGO74" s="94"/>
      <c r="BGP74" s="94"/>
      <c r="BGQ74" s="94"/>
      <c r="BGR74" s="94"/>
      <c r="BGS74" s="94"/>
      <c r="BGT74" s="94"/>
      <c r="BGU74" s="94"/>
      <c r="BGV74" s="94"/>
      <c r="BGW74" s="94"/>
      <c r="BGX74" s="94"/>
      <c r="BGY74" s="94"/>
      <c r="BGZ74" s="94"/>
      <c r="BHA74" s="94"/>
      <c r="BHB74" s="94"/>
      <c r="BHC74" s="94"/>
      <c r="BHD74" s="94"/>
      <c r="BHE74" s="94"/>
      <c r="BHF74" s="94"/>
      <c r="BHG74" s="94"/>
      <c r="BHH74" s="94"/>
      <c r="BHI74" s="94"/>
      <c r="BHJ74" s="94"/>
      <c r="BHK74" s="94"/>
      <c r="BHL74" s="94"/>
      <c r="BHM74" s="94"/>
      <c r="BHN74" s="94"/>
      <c r="BHO74" s="94"/>
      <c r="BHP74" s="94"/>
      <c r="BHQ74" s="94"/>
      <c r="BHR74" s="94"/>
      <c r="BHS74" s="94"/>
      <c r="BHT74" s="94"/>
      <c r="BHU74" s="94"/>
      <c r="BHV74" s="94"/>
      <c r="BHW74" s="94"/>
      <c r="BHX74" s="94"/>
      <c r="BHY74" s="94"/>
      <c r="BHZ74" s="94"/>
      <c r="BIA74" s="94"/>
      <c r="BIB74" s="94"/>
      <c r="BIC74" s="94"/>
      <c r="BID74" s="94"/>
      <c r="BIE74" s="94"/>
      <c r="BIF74" s="94"/>
      <c r="BIG74" s="94"/>
      <c r="BIH74" s="94"/>
      <c r="BII74" s="94"/>
      <c r="BIJ74" s="94"/>
      <c r="BIK74" s="94"/>
      <c r="BIL74" s="94"/>
      <c r="BIM74" s="94"/>
      <c r="BIN74" s="94"/>
      <c r="BIO74" s="94"/>
      <c r="BIP74" s="94"/>
      <c r="BIQ74" s="94"/>
      <c r="BIR74" s="94"/>
      <c r="BIS74" s="94"/>
      <c r="BIT74" s="94"/>
      <c r="BIU74" s="94"/>
      <c r="BIV74" s="94"/>
      <c r="BIW74" s="94"/>
      <c r="BIX74" s="94"/>
      <c r="BIY74" s="94"/>
      <c r="BIZ74" s="94"/>
      <c r="BJA74" s="94"/>
      <c r="BJB74" s="94"/>
      <c r="BJC74" s="94"/>
      <c r="BJD74" s="94"/>
      <c r="BJE74" s="94"/>
      <c r="BJF74" s="94"/>
      <c r="BJG74" s="94"/>
      <c r="BJH74" s="94"/>
      <c r="BJI74" s="94"/>
      <c r="BJJ74" s="94"/>
      <c r="BJK74" s="94"/>
      <c r="BJL74" s="94"/>
      <c r="BJM74" s="94"/>
      <c r="BJN74" s="94"/>
      <c r="BJO74" s="94"/>
      <c r="BJP74" s="94"/>
      <c r="BJQ74" s="94"/>
      <c r="BJR74" s="94"/>
      <c r="BJS74" s="94"/>
      <c r="BJT74" s="94"/>
      <c r="BJU74" s="94"/>
      <c r="BJV74" s="94"/>
      <c r="BJW74" s="94"/>
      <c r="BJX74" s="94"/>
      <c r="BJY74" s="94"/>
      <c r="BJZ74" s="94"/>
      <c r="BKA74" s="94"/>
      <c r="BKB74" s="94"/>
      <c r="BKC74" s="94"/>
      <c r="BKD74" s="94"/>
      <c r="BKE74" s="94"/>
      <c r="BKF74" s="94"/>
      <c r="BKG74" s="94"/>
      <c r="BKH74" s="94"/>
      <c r="BKI74" s="94"/>
      <c r="BKJ74" s="94"/>
      <c r="BKK74" s="94"/>
      <c r="BKL74" s="94"/>
      <c r="BKM74" s="94"/>
      <c r="BKN74" s="94"/>
      <c r="BKO74" s="94"/>
      <c r="BKP74" s="94"/>
      <c r="BKQ74" s="94"/>
      <c r="BKR74" s="94"/>
      <c r="BKS74" s="94"/>
      <c r="BKT74" s="94"/>
      <c r="BKU74" s="94"/>
      <c r="BKV74" s="94"/>
      <c r="BKW74" s="94"/>
      <c r="BKX74" s="94"/>
      <c r="BKY74" s="94"/>
      <c r="BKZ74" s="94"/>
      <c r="BLA74" s="94"/>
      <c r="BLB74" s="94"/>
      <c r="BLC74" s="94"/>
      <c r="BLD74" s="94"/>
      <c r="BLE74" s="94"/>
      <c r="BLF74" s="94"/>
      <c r="BLG74" s="94"/>
      <c r="BLH74" s="94"/>
      <c r="BLI74" s="94"/>
      <c r="BLJ74" s="94"/>
      <c r="BLK74" s="94"/>
      <c r="BLL74" s="94"/>
      <c r="BLM74" s="94"/>
      <c r="BLN74" s="94"/>
      <c r="BLO74" s="94"/>
      <c r="BLP74" s="94"/>
      <c r="BLQ74" s="94"/>
      <c r="BLR74" s="94"/>
      <c r="BLS74" s="94"/>
      <c r="BLT74" s="94"/>
      <c r="BLU74" s="94"/>
      <c r="BLV74" s="94"/>
      <c r="BLW74" s="94"/>
      <c r="BLX74" s="94"/>
      <c r="BLY74" s="94"/>
      <c r="BLZ74" s="94"/>
      <c r="BMA74" s="94"/>
      <c r="BMB74" s="94"/>
      <c r="BMC74" s="94"/>
      <c r="BMD74" s="94"/>
      <c r="BME74" s="94"/>
      <c r="BMF74" s="94"/>
      <c r="BMG74" s="94"/>
      <c r="BMH74" s="94"/>
      <c r="BMI74" s="94"/>
      <c r="BMJ74" s="94"/>
      <c r="BMK74" s="94"/>
      <c r="BML74" s="94"/>
      <c r="BMM74" s="94"/>
      <c r="BMN74" s="94"/>
      <c r="BMO74" s="94"/>
      <c r="BMP74" s="94"/>
      <c r="BMQ74" s="94"/>
      <c r="BMR74" s="94"/>
      <c r="BMS74" s="94"/>
      <c r="BMT74" s="94"/>
      <c r="BMU74" s="94"/>
      <c r="BMV74" s="94"/>
      <c r="BMW74" s="94"/>
      <c r="BMX74" s="94"/>
      <c r="BMY74" s="94"/>
      <c r="BMZ74" s="94"/>
      <c r="BNA74" s="94"/>
      <c r="BNB74" s="94"/>
      <c r="BNC74" s="94"/>
      <c r="BND74" s="94"/>
      <c r="BNE74" s="94"/>
      <c r="BNF74" s="94"/>
      <c r="BNG74" s="94"/>
      <c r="BNH74" s="94"/>
      <c r="BNI74" s="94"/>
      <c r="BNJ74" s="94"/>
      <c r="BNK74" s="94"/>
      <c r="BNL74" s="94"/>
      <c r="BNM74" s="94"/>
      <c r="BNN74" s="94"/>
      <c r="BNO74" s="94"/>
      <c r="BNP74" s="94"/>
      <c r="BNQ74" s="94"/>
      <c r="BNR74" s="94"/>
      <c r="BNS74" s="94"/>
      <c r="BNT74" s="94"/>
      <c r="BNU74" s="94"/>
      <c r="BNV74" s="94"/>
      <c r="BNW74" s="94"/>
      <c r="BNX74" s="94"/>
      <c r="BNY74" s="94"/>
      <c r="BNZ74" s="94"/>
      <c r="BOA74" s="94"/>
      <c r="BOB74" s="94"/>
      <c r="BOC74" s="94"/>
      <c r="BOD74" s="94"/>
      <c r="BOE74" s="94"/>
      <c r="BOF74" s="94"/>
      <c r="BOG74" s="94"/>
      <c r="BOH74" s="94"/>
      <c r="BOI74" s="94"/>
      <c r="BOJ74" s="94"/>
      <c r="BOK74" s="94"/>
      <c r="BOL74" s="94"/>
      <c r="BOM74" s="94"/>
      <c r="BON74" s="94"/>
      <c r="BOO74" s="94"/>
      <c r="BOP74" s="94"/>
      <c r="BOQ74" s="94"/>
      <c r="BOR74" s="94"/>
      <c r="BOS74" s="94"/>
      <c r="BOT74" s="94"/>
      <c r="BOU74" s="94"/>
      <c r="BOV74" s="94"/>
      <c r="BOW74" s="94"/>
      <c r="BOX74" s="94"/>
      <c r="BOY74" s="94"/>
      <c r="BOZ74" s="94"/>
      <c r="BPA74" s="94"/>
      <c r="BPB74" s="94"/>
      <c r="BPC74" s="94"/>
      <c r="BPD74" s="94"/>
      <c r="BPE74" s="94"/>
      <c r="BPF74" s="94"/>
      <c r="BPG74" s="94"/>
      <c r="BPH74" s="94"/>
      <c r="BPI74" s="94"/>
      <c r="BPJ74" s="94"/>
      <c r="BPK74" s="94"/>
      <c r="BPL74" s="94"/>
      <c r="BPM74" s="94"/>
      <c r="BPN74" s="94"/>
      <c r="BPO74" s="94"/>
      <c r="BPP74" s="94"/>
      <c r="BPQ74" s="94"/>
      <c r="BPR74" s="94"/>
      <c r="BPS74" s="94"/>
      <c r="BPT74" s="94"/>
      <c r="BPU74" s="94"/>
      <c r="BPV74" s="94"/>
      <c r="BPW74" s="94"/>
      <c r="BPX74" s="94"/>
      <c r="BPY74" s="94"/>
      <c r="BPZ74" s="94"/>
      <c r="BQA74" s="94"/>
      <c r="BQB74" s="94"/>
      <c r="BQC74" s="94"/>
      <c r="BQD74" s="94"/>
      <c r="BQE74" s="94"/>
      <c r="BQF74" s="94"/>
      <c r="BQG74" s="94"/>
      <c r="BQH74" s="94"/>
      <c r="BQI74" s="94"/>
      <c r="BQJ74" s="94"/>
      <c r="BQK74" s="94"/>
      <c r="BQL74" s="94"/>
      <c r="BQM74" s="94"/>
      <c r="BQN74" s="94"/>
      <c r="BQO74" s="94"/>
      <c r="BQP74" s="94"/>
      <c r="BQQ74" s="94"/>
      <c r="BQR74" s="94"/>
      <c r="BQS74" s="94"/>
      <c r="BQT74" s="94"/>
      <c r="BQU74" s="94"/>
      <c r="BQV74" s="94"/>
      <c r="BQW74" s="94"/>
      <c r="BQX74" s="94"/>
      <c r="BQY74" s="94"/>
      <c r="BQZ74" s="94"/>
      <c r="BRA74" s="94"/>
      <c r="BRB74" s="94"/>
      <c r="BRC74" s="94"/>
      <c r="BRD74" s="94"/>
      <c r="BRE74" s="94"/>
      <c r="BRF74" s="94"/>
      <c r="BRG74" s="94"/>
      <c r="BRH74" s="94"/>
      <c r="BRI74" s="94"/>
      <c r="BRJ74" s="94"/>
      <c r="BRK74" s="94"/>
      <c r="BRL74" s="94"/>
      <c r="BRM74" s="94"/>
      <c r="BRN74" s="94"/>
      <c r="BRO74" s="94"/>
      <c r="BRP74" s="94"/>
      <c r="BRQ74" s="94"/>
      <c r="BRR74" s="94"/>
      <c r="BRS74" s="94"/>
      <c r="BRT74" s="94"/>
      <c r="BRU74" s="94"/>
      <c r="BRV74" s="94"/>
      <c r="BRW74" s="94"/>
      <c r="BRX74" s="94"/>
      <c r="BRY74" s="94"/>
      <c r="BRZ74" s="94"/>
      <c r="BSA74" s="94"/>
      <c r="BSB74" s="94"/>
      <c r="BSC74" s="94"/>
      <c r="BSD74" s="94"/>
      <c r="BSE74" s="94"/>
      <c r="BSF74" s="94"/>
      <c r="BSG74" s="94"/>
      <c r="BSH74" s="94"/>
      <c r="BSI74" s="94"/>
      <c r="BSJ74" s="94"/>
      <c r="BSK74" s="94"/>
      <c r="BSL74" s="94"/>
      <c r="BSM74" s="94"/>
      <c r="BSN74" s="94"/>
      <c r="BSO74" s="94"/>
      <c r="BSP74" s="94"/>
      <c r="BSQ74" s="94"/>
      <c r="BSR74" s="94"/>
      <c r="BSS74" s="94"/>
      <c r="BST74" s="94"/>
      <c r="BSU74" s="94"/>
      <c r="BSV74" s="94"/>
      <c r="BSW74" s="94"/>
      <c r="BSX74" s="94"/>
      <c r="BSY74" s="94"/>
      <c r="BSZ74" s="94"/>
      <c r="BTA74" s="94"/>
      <c r="BTB74" s="94"/>
      <c r="BTC74" s="94"/>
      <c r="BTD74" s="94"/>
      <c r="BTE74" s="94"/>
      <c r="BTF74" s="94"/>
      <c r="BTG74" s="94"/>
      <c r="BTH74" s="94"/>
      <c r="BTI74" s="94"/>
      <c r="BTJ74" s="94"/>
      <c r="BTK74" s="94"/>
      <c r="BTL74" s="94"/>
      <c r="BTM74" s="94"/>
      <c r="BTN74" s="94"/>
      <c r="BTO74" s="94"/>
      <c r="BTP74" s="94"/>
      <c r="BTQ74" s="94"/>
      <c r="BTR74" s="94"/>
      <c r="BTS74" s="94"/>
      <c r="BTT74" s="94"/>
      <c r="BTU74" s="94"/>
      <c r="BTV74" s="94"/>
      <c r="BTW74" s="94"/>
      <c r="BTX74" s="94"/>
      <c r="BTY74" s="94"/>
      <c r="BTZ74" s="94"/>
      <c r="BUA74" s="94"/>
      <c r="BUB74" s="94"/>
      <c r="BUC74" s="94"/>
      <c r="BUD74" s="94"/>
      <c r="BUE74" s="94"/>
      <c r="BUF74" s="94"/>
      <c r="BUG74" s="94"/>
      <c r="BUH74" s="94"/>
      <c r="BUI74" s="94"/>
      <c r="BUJ74" s="94"/>
      <c r="BUK74" s="94"/>
      <c r="BUL74" s="94"/>
      <c r="BUM74" s="94"/>
      <c r="BUN74" s="94"/>
      <c r="BUO74" s="94"/>
      <c r="BUP74" s="94"/>
      <c r="BUQ74" s="94"/>
      <c r="BUR74" s="94"/>
      <c r="BUS74" s="94"/>
      <c r="BUT74" s="94"/>
      <c r="BUU74" s="94"/>
      <c r="BUV74" s="94"/>
      <c r="BUW74" s="94"/>
      <c r="BUX74" s="94"/>
      <c r="BUY74" s="94"/>
      <c r="BUZ74" s="94"/>
      <c r="BVA74" s="94"/>
      <c r="BVB74" s="94"/>
      <c r="BVC74" s="94"/>
      <c r="BVD74" s="94"/>
      <c r="BVE74" s="94"/>
      <c r="BVF74" s="94"/>
      <c r="BVG74" s="94"/>
      <c r="BVH74" s="94"/>
      <c r="BVI74" s="94"/>
      <c r="BVJ74" s="94"/>
      <c r="BVK74" s="94"/>
      <c r="BVL74" s="94"/>
      <c r="BVM74" s="94"/>
      <c r="BVN74" s="94"/>
      <c r="BVO74" s="94"/>
      <c r="BVP74" s="94"/>
      <c r="BVQ74" s="94"/>
      <c r="BVR74" s="94"/>
      <c r="BVS74" s="94"/>
      <c r="BVT74" s="94"/>
      <c r="BVU74" s="94"/>
      <c r="BVV74" s="94"/>
      <c r="BVW74" s="94"/>
      <c r="BVX74" s="94"/>
      <c r="BVY74" s="94"/>
      <c r="BVZ74" s="94"/>
      <c r="BWA74" s="94"/>
      <c r="BWB74" s="94"/>
      <c r="BWC74" s="94"/>
      <c r="BWD74" s="94"/>
      <c r="BWE74" s="94"/>
      <c r="BWF74" s="94"/>
      <c r="BWG74" s="94"/>
      <c r="BWH74" s="94"/>
      <c r="BWI74" s="94"/>
      <c r="BWJ74" s="94"/>
      <c r="BWK74" s="94"/>
      <c r="BWL74" s="94"/>
      <c r="BWM74" s="94"/>
      <c r="BWN74" s="94"/>
      <c r="BWO74" s="94"/>
      <c r="BWP74" s="94"/>
      <c r="BWQ74" s="94"/>
      <c r="BWR74" s="94"/>
      <c r="BWS74" s="94"/>
      <c r="BWT74" s="94"/>
      <c r="BWU74" s="94"/>
      <c r="BWV74" s="94"/>
      <c r="BWW74" s="94"/>
      <c r="BWX74" s="94"/>
      <c r="BWY74" s="94"/>
      <c r="BWZ74" s="94"/>
      <c r="BXA74" s="94"/>
      <c r="BXB74" s="94"/>
      <c r="BXC74" s="94"/>
      <c r="BXD74" s="94"/>
      <c r="BXE74" s="94"/>
      <c r="BXF74" s="94"/>
      <c r="BXG74" s="94"/>
      <c r="BXH74" s="94"/>
      <c r="BXI74" s="94"/>
      <c r="BXJ74" s="94"/>
      <c r="BXK74" s="94"/>
      <c r="BXL74" s="94"/>
      <c r="BXM74" s="94"/>
      <c r="BXN74" s="94"/>
      <c r="BXO74" s="94"/>
      <c r="BXP74" s="94"/>
      <c r="BXQ74" s="94"/>
      <c r="BXR74" s="94"/>
      <c r="BXS74" s="94"/>
      <c r="BXT74" s="94"/>
      <c r="BXU74" s="94"/>
      <c r="BXV74" s="94"/>
      <c r="BXW74" s="94"/>
      <c r="BXX74" s="94"/>
      <c r="BXY74" s="94"/>
      <c r="BXZ74" s="94"/>
      <c r="BYA74" s="94"/>
      <c r="BYB74" s="94"/>
      <c r="BYC74" s="94"/>
      <c r="BYD74" s="94"/>
      <c r="BYE74" s="94"/>
      <c r="BYF74" s="94"/>
      <c r="BYG74" s="94"/>
      <c r="BYH74" s="94"/>
      <c r="BYI74" s="94"/>
      <c r="BYJ74" s="94"/>
      <c r="BYK74" s="94"/>
      <c r="BYL74" s="94"/>
      <c r="BYM74" s="94"/>
      <c r="BYN74" s="94"/>
      <c r="BYO74" s="94"/>
      <c r="BYP74" s="94"/>
      <c r="BYQ74" s="94"/>
      <c r="BYR74" s="94"/>
      <c r="BYS74" s="94"/>
      <c r="BYT74" s="94"/>
      <c r="BYU74" s="94"/>
      <c r="BYV74" s="94"/>
      <c r="BYW74" s="94"/>
      <c r="BYX74" s="94"/>
      <c r="BYY74" s="94"/>
      <c r="BYZ74" s="94"/>
      <c r="BZA74" s="94"/>
      <c r="BZB74" s="94"/>
      <c r="BZC74" s="94"/>
      <c r="BZD74" s="94"/>
      <c r="BZE74" s="94"/>
      <c r="BZF74" s="94"/>
      <c r="BZG74" s="94"/>
      <c r="BZH74" s="94"/>
      <c r="BZI74" s="94"/>
      <c r="BZJ74" s="94"/>
      <c r="BZK74" s="94"/>
      <c r="BZL74" s="94"/>
      <c r="BZM74" s="94"/>
      <c r="BZN74" s="94"/>
      <c r="BZO74" s="94"/>
      <c r="BZP74" s="94"/>
      <c r="BZQ74" s="94"/>
      <c r="BZR74" s="94"/>
      <c r="BZS74" s="94"/>
      <c r="BZT74" s="94"/>
      <c r="BZU74" s="94"/>
      <c r="BZV74" s="94"/>
      <c r="BZW74" s="94"/>
      <c r="BZX74" s="94"/>
      <c r="BZY74" s="94"/>
      <c r="BZZ74" s="94"/>
      <c r="CAA74" s="94"/>
      <c r="CAB74" s="94"/>
      <c r="CAC74" s="94"/>
      <c r="CAD74" s="94"/>
      <c r="CAE74" s="94"/>
      <c r="CAF74" s="94"/>
      <c r="CAG74" s="94"/>
      <c r="CAH74" s="94"/>
      <c r="CAI74" s="94"/>
      <c r="CAJ74" s="94"/>
      <c r="CAK74" s="94"/>
      <c r="CAL74" s="94"/>
      <c r="CAM74" s="94"/>
      <c r="CAN74" s="94"/>
      <c r="CAO74" s="94"/>
      <c r="CAP74" s="94"/>
      <c r="CAQ74" s="94"/>
      <c r="CAR74" s="94"/>
      <c r="CAS74" s="94"/>
      <c r="CAT74" s="94"/>
      <c r="CAU74" s="94"/>
      <c r="CAV74" s="94"/>
      <c r="CAW74" s="94"/>
      <c r="CAX74" s="94"/>
      <c r="CAY74" s="94"/>
      <c r="CAZ74" s="94"/>
      <c r="CBA74" s="94"/>
      <c r="CBB74" s="94"/>
      <c r="CBC74" s="94"/>
      <c r="CBD74" s="94"/>
      <c r="CBE74" s="94"/>
      <c r="CBF74" s="94"/>
      <c r="CBG74" s="94"/>
      <c r="CBH74" s="94"/>
      <c r="CBI74" s="94"/>
      <c r="CBJ74" s="94"/>
      <c r="CBK74" s="94"/>
      <c r="CBL74" s="94"/>
      <c r="CBM74" s="94"/>
      <c r="CBN74" s="94"/>
      <c r="CBO74" s="94"/>
      <c r="CBP74" s="94"/>
      <c r="CBQ74" s="94"/>
      <c r="CBR74" s="94"/>
      <c r="CBS74" s="94"/>
      <c r="CBT74" s="94"/>
      <c r="CBU74" s="94"/>
      <c r="CBV74" s="94"/>
      <c r="CBW74" s="94"/>
      <c r="CBX74" s="94"/>
      <c r="CBY74" s="94"/>
      <c r="CBZ74" s="94"/>
      <c r="CCA74" s="94"/>
      <c r="CCB74" s="94"/>
      <c r="CCC74" s="94"/>
      <c r="CCD74" s="94"/>
      <c r="CCE74" s="94"/>
      <c r="CCF74" s="94"/>
      <c r="CCG74" s="94"/>
      <c r="CCH74" s="94"/>
      <c r="CCI74" s="94"/>
      <c r="CCJ74" s="94"/>
      <c r="CCK74" s="94"/>
      <c r="CCL74" s="94"/>
      <c r="CCM74" s="94"/>
      <c r="CCN74" s="94"/>
      <c r="CCO74" s="94"/>
      <c r="CCP74" s="94"/>
      <c r="CCQ74" s="94"/>
      <c r="CCR74" s="94"/>
      <c r="CCS74" s="94"/>
      <c r="CCT74" s="94"/>
      <c r="CCU74" s="94"/>
      <c r="CCV74" s="94"/>
      <c r="CCW74" s="94"/>
      <c r="CCX74" s="94"/>
      <c r="CCY74" s="94"/>
      <c r="CCZ74" s="94"/>
      <c r="CDA74" s="94"/>
      <c r="CDB74" s="94"/>
      <c r="CDC74" s="94"/>
      <c r="CDD74" s="94"/>
      <c r="CDE74" s="94"/>
      <c r="CDF74" s="94"/>
      <c r="CDG74" s="94"/>
      <c r="CDH74" s="94"/>
      <c r="CDI74" s="94"/>
      <c r="CDJ74" s="94"/>
      <c r="CDK74" s="94"/>
      <c r="CDL74" s="94"/>
      <c r="CDM74" s="94"/>
      <c r="CDN74" s="94"/>
      <c r="CDO74" s="94"/>
      <c r="CDP74" s="94"/>
      <c r="CDQ74" s="94"/>
      <c r="CDR74" s="94"/>
      <c r="CDS74" s="94"/>
      <c r="CDT74" s="94"/>
      <c r="CDU74" s="94"/>
      <c r="CDV74" s="94"/>
      <c r="CDW74" s="94"/>
      <c r="CDX74" s="94"/>
      <c r="CDY74" s="94"/>
      <c r="CDZ74" s="94"/>
      <c r="CEA74" s="94"/>
      <c r="CEB74" s="94"/>
      <c r="CEC74" s="94"/>
      <c r="CED74" s="94"/>
      <c r="CEE74" s="94"/>
      <c r="CEF74" s="94"/>
      <c r="CEG74" s="94"/>
      <c r="CEH74" s="94"/>
      <c r="CEI74" s="94"/>
      <c r="CEJ74" s="94"/>
      <c r="CEK74" s="94"/>
      <c r="CEL74" s="94"/>
      <c r="CEM74" s="94"/>
      <c r="CEN74" s="94"/>
      <c r="CEO74" s="94"/>
      <c r="CEP74" s="94"/>
      <c r="CEQ74" s="94"/>
      <c r="CER74" s="94"/>
      <c r="CES74" s="94"/>
      <c r="CET74" s="94"/>
      <c r="CEU74" s="94"/>
      <c r="CEV74" s="94"/>
      <c r="CEW74" s="94"/>
      <c r="CEX74" s="94"/>
      <c r="CEY74" s="94"/>
      <c r="CEZ74" s="94"/>
      <c r="CFA74" s="94"/>
      <c r="CFB74" s="94"/>
      <c r="CFC74" s="94"/>
      <c r="CFD74" s="94"/>
      <c r="CFE74" s="94"/>
      <c r="CFF74" s="94"/>
      <c r="CFG74" s="94"/>
      <c r="CFH74" s="94"/>
      <c r="CFI74" s="94"/>
      <c r="CFJ74" s="94"/>
      <c r="CFK74" s="94"/>
      <c r="CFL74" s="94"/>
      <c r="CFM74" s="94"/>
      <c r="CFN74" s="94"/>
      <c r="CFO74" s="94"/>
      <c r="CFP74" s="94"/>
      <c r="CFQ74" s="94"/>
      <c r="CFR74" s="94"/>
      <c r="CFS74" s="94"/>
      <c r="CFT74" s="94"/>
      <c r="CFU74" s="94"/>
      <c r="CFV74" s="94"/>
      <c r="CFW74" s="94"/>
      <c r="CFX74" s="94"/>
      <c r="CFY74" s="94"/>
      <c r="CFZ74" s="94"/>
      <c r="CGA74" s="94"/>
      <c r="CGB74" s="94"/>
      <c r="CGC74" s="94"/>
      <c r="CGD74" s="94"/>
      <c r="CGE74" s="94"/>
      <c r="CGF74" s="94"/>
      <c r="CGG74" s="94"/>
      <c r="CGH74" s="94"/>
      <c r="CGI74" s="94"/>
      <c r="CGJ74" s="94"/>
      <c r="CGK74" s="94"/>
      <c r="CGL74" s="94"/>
      <c r="CGM74" s="94"/>
      <c r="CGN74" s="94"/>
      <c r="CGO74" s="94"/>
      <c r="CGP74" s="94"/>
      <c r="CGQ74" s="94"/>
      <c r="CGR74" s="94"/>
      <c r="CGS74" s="94"/>
      <c r="CGT74" s="94"/>
      <c r="CGU74" s="94"/>
      <c r="CGV74" s="94"/>
      <c r="CGW74" s="94"/>
      <c r="CGX74" s="94"/>
      <c r="CGY74" s="94"/>
      <c r="CGZ74" s="94"/>
      <c r="CHA74" s="94"/>
      <c r="CHB74" s="94"/>
      <c r="CHC74" s="94"/>
      <c r="CHD74" s="94"/>
      <c r="CHE74" s="94"/>
      <c r="CHF74" s="94"/>
      <c r="CHG74" s="94"/>
      <c r="CHH74" s="94"/>
      <c r="CHI74" s="94"/>
      <c r="CHJ74" s="94"/>
      <c r="CHK74" s="94"/>
      <c r="CHL74" s="94"/>
      <c r="CHM74" s="94"/>
      <c r="CHN74" s="94"/>
      <c r="CHO74" s="94"/>
      <c r="CHP74" s="94"/>
      <c r="CHQ74" s="94"/>
      <c r="CHR74" s="94"/>
      <c r="CHS74" s="94"/>
      <c r="CHT74" s="94"/>
      <c r="CHU74" s="94"/>
      <c r="CHV74" s="94"/>
      <c r="CHW74" s="94"/>
      <c r="CHX74" s="94"/>
      <c r="CHY74" s="94"/>
      <c r="CHZ74" s="94"/>
      <c r="CIA74" s="94"/>
      <c r="CIB74" s="94"/>
      <c r="CIC74" s="94"/>
      <c r="CID74" s="94"/>
      <c r="CIE74" s="94"/>
      <c r="CIF74" s="94"/>
      <c r="CIG74" s="94"/>
      <c r="CIH74" s="94"/>
      <c r="CII74" s="94"/>
      <c r="CIJ74" s="94"/>
      <c r="CIK74" s="94"/>
      <c r="CIL74" s="94"/>
      <c r="CIM74" s="94"/>
      <c r="CIN74" s="94"/>
      <c r="CIO74" s="94"/>
      <c r="CIP74" s="94"/>
      <c r="CIQ74" s="94"/>
      <c r="CIR74" s="94"/>
      <c r="CIS74" s="94"/>
      <c r="CIT74" s="94"/>
      <c r="CIU74" s="94"/>
      <c r="CIV74" s="94"/>
      <c r="CIW74" s="94"/>
      <c r="CIX74" s="94"/>
      <c r="CIY74" s="94"/>
      <c r="CIZ74" s="94"/>
      <c r="CJA74" s="94"/>
      <c r="CJB74" s="94"/>
      <c r="CJC74" s="94"/>
      <c r="CJD74" s="94"/>
      <c r="CJE74" s="94"/>
      <c r="CJF74" s="94"/>
      <c r="CJG74" s="94"/>
      <c r="CJH74" s="94"/>
      <c r="CJI74" s="94"/>
      <c r="CJJ74" s="94"/>
      <c r="CJK74" s="94"/>
      <c r="CJL74" s="94"/>
      <c r="CJM74" s="94"/>
      <c r="CJN74" s="94"/>
      <c r="CJO74" s="94"/>
      <c r="CJP74" s="94"/>
      <c r="CJQ74" s="94"/>
      <c r="CJR74" s="94"/>
      <c r="CJS74" s="94"/>
      <c r="CJT74" s="94"/>
      <c r="CJU74" s="94"/>
      <c r="CJV74" s="94"/>
      <c r="CJW74" s="94"/>
      <c r="CJX74" s="94"/>
      <c r="CJY74" s="94"/>
      <c r="CJZ74" s="94"/>
      <c r="CKA74" s="94"/>
      <c r="CKB74" s="94"/>
      <c r="CKC74" s="94"/>
      <c r="CKD74" s="94"/>
      <c r="CKE74" s="94"/>
      <c r="CKF74" s="94"/>
      <c r="CKG74" s="94"/>
      <c r="CKH74" s="94"/>
      <c r="CKI74" s="94"/>
      <c r="CKJ74" s="94"/>
      <c r="CKK74" s="94"/>
      <c r="CKL74" s="94"/>
      <c r="CKM74" s="94"/>
      <c r="CKN74" s="94"/>
      <c r="CKO74" s="94"/>
      <c r="CKP74" s="94"/>
      <c r="CKQ74" s="94"/>
      <c r="CKR74" s="94"/>
      <c r="CKS74" s="94"/>
      <c r="CKT74" s="94"/>
      <c r="CKU74" s="94"/>
      <c r="CKV74" s="94"/>
      <c r="CKW74" s="94"/>
      <c r="CKX74" s="94"/>
      <c r="CKY74" s="94"/>
      <c r="CKZ74" s="94"/>
      <c r="CLA74" s="94"/>
      <c r="CLB74" s="94"/>
      <c r="CLC74" s="94"/>
      <c r="CLD74" s="94"/>
      <c r="CLE74" s="94"/>
      <c r="CLF74" s="94"/>
      <c r="CLG74" s="94"/>
      <c r="CLH74" s="94"/>
      <c r="CLI74" s="94"/>
      <c r="CLJ74" s="94"/>
      <c r="CLK74" s="94"/>
      <c r="CLL74" s="94"/>
      <c r="CLM74" s="94"/>
      <c r="CLN74" s="94"/>
      <c r="CLO74" s="94"/>
      <c r="CLP74" s="94"/>
      <c r="CLQ74" s="94"/>
      <c r="CLR74" s="94"/>
      <c r="CLS74" s="94"/>
      <c r="CLT74" s="94"/>
      <c r="CLU74" s="94"/>
      <c r="CLV74" s="94"/>
      <c r="CLW74" s="94"/>
      <c r="CLX74" s="94"/>
      <c r="CLY74" s="94"/>
      <c r="CLZ74" s="94"/>
      <c r="CMA74" s="94"/>
      <c r="CMB74" s="94"/>
      <c r="CMC74" s="94"/>
      <c r="CMD74" s="94"/>
      <c r="CME74" s="94"/>
      <c r="CMF74" s="94"/>
      <c r="CMG74" s="94"/>
      <c r="CMH74" s="94"/>
      <c r="CMI74" s="94"/>
      <c r="CMJ74" s="94"/>
      <c r="CMK74" s="94"/>
      <c r="CML74" s="94"/>
      <c r="CMM74" s="94"/>
      <c r="CMN74" s="94"/>
      <c r="CMO74" s="94"/>
      <c r="CMP74" s="94"/>
      <c r="CMQ74" s="94"/>
      <c r="CMR74" s="94"/>
      <c r="CMS74" s="94"/>
      <c r="CMT74" s="94"/>
      <c r="CMU74" s="94"/>
      <c r="CMV74" s="94"/>
      <c r="CMW74" s="94"/>
      <c r="CMX74" s="94"/>
      <c r="CMY74" s="94"/>
      <c r="CMZ74" s="94"/>
      <c r="CNA74" s="94"/>
      <c r="CNB74" s="94"/>
      <c r="CNC74" s="94"/>
      <c r="CND74" s="94"/>
      <c r="CNE74" s="94"/>
      <c r="CNF74" s="94"/>
      <c r="CNG74" s="94"/>
      <c r="CNH74" s="94"/>
      <c r="CNI74" s="94"/>
      <c r="CNJ74" s="94"/>
      <c r="CNK74" s="94"/>
      <c r="CNL74" s="94"/>
      <c r="CNM74" s="94"/>
      <c r="CNN74" s="94"/>
      <c r="CNO74" s="94"/>
      <c r="CNP74" s="94"/>
      <c r="CNQ74" s="94"/>
      <c r="CNR74" s="94"/>
      <c r="CNS74" s="94"/>
      <c r="CNT74" s="94"/>
      <c r="CNU74" s="94"/>
      <c r="CNV74" s="94"/>
      <c r="CNW74" s="94"/>
      <c r="CNX74" s="94"/>
      <c r="CNY74" s="94"/>
      <c r="CNZ74" s="94"/>
      <c r="COA74" s="94"/>
      <c r="COB74" s="94"/>
      <c r="COC74" s="94"/>
      <c r="COD74" s="94"/>
      <c r="COE74" s="94"/>
      <c r="COF74" s="94"/>
      <c r="COG74" s="94"/>
      <c r="COH74" s="94"/>
      <c r="COI74" s="94"/>
      <c r="COJ74" s="94"/>
      <c r="COK74" s="94"/>
      <c r="COL74" s="94"/>
      <c r="COM74" s="94"/>
      <c r="CON74" s="94"/>
      <c r="COO74" s="94"/>
      <c r="COP74" s="94"/>
      <c r="COQ74" s="94"/>
      <c r="COR74" s="94"/>
      <c r="COS74" s="94"/>
      <c r="COT74" s="94"/>
      <c r="COU74" s="94"/>
      <c r="COV74" s="94"/>
      <c r="COW74" s="94"/>
      <c r="COX74" s="94"/>
      <c r="COY74" s="94"/>
      <c r="COZ74" s="94"/>
      <c r="CPA74" s="94"/>
      <c r="CPB74" s="94"/>
      <c r="CPC74" s="94"/>
      <c r="CPD74" s="94"/>
      <c r="CPE74" s="94"/>
      <c r="CPF74" s="94"/>
      <c r="CPG74" s="94"/>
      <c r="CPH74" s="94"/>
      <c r="CPI74" s="94"/>
      <c r="CPJ74" s="94"/>
      <c r="CPK74" s="94"/>
      <c r="CPL74" s="94"/>
      <c r="CPM74" s="94"/>
      <c r="CPN74" s="94"/>
      <c r="CPO74" s="94"/>
      <c r="CPP74" s="94"/>
      <c r="CPQ74" s="94"/>
      <c r="CPR74" s="94"/>
      <c r="CPS74" s="94"/>
      <c r="CPT74" s="94"/>
      <c r="CPU74" s="94"/>
      <c r="CPV74" s="94"/>
      <c r="CPW74" s="94"/>
      <c r="CPX74" s="94"/>
      <c r="CPY74" s="94"/>
      <c r="CPZ74" s="94"/>
      <c r="CQA74" s="94"/>
      <c r="CQB74" s="94"/>
      <c r="CQC74" s="94"/>
      <c r="CQD74" s="94"/>
      <c r="CQE74" s="94"/>
      <c r="CQF74" s="94"/>
      <c r="CQG74" s="94"/>
      <c r="CQH74" s="94"/>
      <c r="CQI74" s="94"/>
      <c r="CQJ74" s="94"/>
      <c r="CQK74" s="94"/>
      <c r="CQL74" s="94"/>
      <c r="CQM74" s="94"/>
      <c r="CQN74" s="94"/>
      <c r="CQO74" s="94"/>
      <c r="CQP74" s="94"/>
      <c r="CQQ74" s="94"/>
      <c r="CQR74" s="94"/>
      <c r="CQS74" s="94"/>
      <c r="CQT74" s="94"/>
      <c r="CQU74" s="94"/>
      <c r="CQV74" s="94"/>
      <c r="CQW74" s="94"/>
      <c r="CQX74" s="94"/>
      <c r="CQY74" s="94"/>
      <c r="CQZ74" s="94"/>
      <c r="CRA74" s="94"/>
      <c r="CRB74" s="94"/>
      <c r="CRC74" s="94"/>
      <c r="CRD74" s="94"/>
      <c r="CRE74" s="94"/>
      <c r="CRF74" s="94"/>
      <c r="CRG74" s="94"/>
      <c r="CRH74" s="94"/>
      <c r="CRI74" s="94"/>
      <c r="CRJ74" s="94"/>
      <c r="CRK74" s="94"/>
      <c r="CRL74" s="94"/>
      <c r="CRM74" s="94"/>
      <c r="CRN74" s="94"/>
      <c r="CRO74" s="94"/>
      <c r="CRP74" s="94"/>
      <c r="CRQ74" s="94"/>
      <c r="CRR74" s="94"/>
      <c r="CRS74" s="94"/>
      <c r="CRT74" s="94"/>
      <c r="CRU74" s="94"/>
      <c r="CRV74" s="94"/>
      <c r="CRW74" s="94"/>
      <c r="CRX74" s="94"/>
      <c r="CRY74" s="94"/>
      <c r="CRZ74" s="94"/>
      <c r="CSA74" s="94"/>
      <c r="CSB74" s="94"/>
      <c r="CSC74" s="94"/>
      <c r="CSD74" s="94"/>
      <c r="CSE74" s="94"/>
      <c r="CSF74" s="94"/>
      <c r="CSG74" s="94"/>
      <c r="CSH74" s="94"/>
      <c r="CSI74" s="94"/>
      <c r="CSJ74" s="94"/>
      <c r="CSK74" s="94"/>
      <c r="CSL74" s="94"/>
      <c r="CSM74" s="94"/>
      <c r="CSN74" s="94"/>
      <c r="CSO74" s="94"/>
      <c r="CSP74" s="94"/>
      <c r="CSQ74" s="94"/>
      <c r="CSR74" s="94"/>
      <c r="CSS74" s="94"/>
      <c r="CST74" s="94"/>
      <c r="CSU74" s="94"/>
      <c r="CSV74" s="94"/>
      <c r="CSW74" s="94"/>
      <c r="CSX74" s="94"/>
      <c r="CSY74" s="94"/>
      <c r="CSZ74" s="94"/>
      <c r="CTA74" s="94"/>
      <c r="CTB74" s="94"/>
      <c r="CTC74" s="94"/>
      <c r="CTD74" s="94"/>
      <c r="CTE74" s="94"/>
      <c r="CTF74" s="94"/>
      <c r="CTG74" s="94"/>
      <c r="CTH74" s="94"/>
      <c r="CTI74" s="94"/>
      <c r="CTJ74" s="94"/>
      <c r="CTK74" s="94"/>
      <c r="CTL74" s="94"/>
      <c r="CTM74" s="94"/>
      <c r="CTN74" s="94"/>
      <c r="CTO74" s="94"/>
      <c r="CTP74" s="94"/>
      <c r="CTQ74" s="94"/>
      <c r="CTR74" s="94"/>
      <c r="CTS74" s="94"/>
      <c r="CTT74" s="94"/>
      <c r="CTU74" s="94"/>
      <c r="CTV74" s="94"/>
      <c r="CTW74" s="94"/>
      <c r="CTX74" s="94"/>
      <c r="CTY74" s="94"/>
      <c r="CTZ74" s="94"/>
      <c r="CUA74" s="94"/>
      <c r="CUB74" s="94"/>
      <c r="CUC74" s="94"/>
      <c r="CUD74" s="94"/>
      <c r="CUE74" s="94"/>
      <c r="CUF74" s="94"/>
      <c r="CUG74" s="94"/>
      <c r="CUH74" s="94"/>
      <c r="CUI74" s="94"/>
      <c r="CUJ74" s="94"/>
      <c r="CUK74" s="94"/>
      <c r="CUL74" s="94"/>
      <c r="CUM74" s="94"/>
      <c r="CUN74" s="94"/>
      <c r="CUO74" s="94"/>
      <c r="CUP74" s="94"/>
      <c r="CUQ74" s="94"/>
      <c r="CUR74" s="94"/>
      <c r="CUS74" s="94"/>
      <c r="CUT74" s="94"/>
      <c r="CUU74" s="94"/>
      <c r="CUV74" s="94"/>
      <c r="CUW74" s="94"/>
      <c r="CUX74" s="94"/>
      <c r="CUY74" s="94"/>
      <c r="CUZ74" s="94"/>
      <c r="CVA74" s="94"/>
      <c r="CVB74" s="94"/>
      <c r="CVC74" s="94"/>
      <c r="CVD74" s="94"/>
      <c r="CVE74" s="94"/>
      <c r="CVF74" s="94"/>
      <c r="CVG74" s="94"/>
      <c r="CVH74" s="94"/>
      <c r="CVI74" s="94"/>
      <c r="CVJ74" s="94"/>
      <c r="CVK74" s="94"/>
      <c r="CVL74" s="94"/>
      <c r="CVM74" s="94"/>
      <c r="CVN74" s="94"/>
      <c r="CVO74" s="94"/>
      <c r="CVP74" s="94"/>
      <c r="CVQ74" s="94"/>
      <c r="CVR74" s="94"/>
      <c r="CVS74" s="94"/>
      <c r="CVT74" s="94"/>
      <c r="CVU74" s="94"/>
      <c r="CVV74" s="94"/>
      <c r="CVW74" s="94"/>
      <c r="CVX74" s="94"/>
      <c r="CVY74" s="94"/>
      <c r="CVZ74" s="94"/>
      <c r="CWA74" s="94"/>
      <c r="CWB74" s="94"/>
      <c r="CWC74" s="94"/>
      <c r="CWD74" s="94"/>
      <c r="CWE74" s="94"/>
      <c r="CWF74" s="94"/>
      <c r="CWG74" s="94"/>
      <c r="CWH74" s="94"/>
      <c r="CWI74" s="94"/>
      <c r="CWJ74" s="94"/>
      <c r="CWK74" s="94"/>
      <c r="CWL74" s="94"/>
      <c r="CWM74" s="94"/>
      <c r="CWN74" s="94"/>
      <c r="CWO74" s="94"/>
      <c r="CWP74" s="94"/>
      <c r="CWQ74" s="94"/>
      <c r="CWR74" s="94"/>
      <c r="CWS74" s="94"/>
      <c r="CWT74" s="94"/>
      <c r="CWU74" s="94"/>
      <c r="CWV74" s="94"/>
      <c r="CWW74" s="94"/>
      <c r="CWX74" s="94"/>
      <c r="CWY74" s="94"/>
      <c r="CWZ74" s="94"/>
      <c r="CXA74" s="94"/>
      <c r="CXB74" s="94"/>
      <c r="CXC74" s="94"/>
      <c r="CXD74" s="94"/>
      <c r="CXE74" s="94"/>
      <c r="CXF74" s="94"/>
      <c r="CXG74" s="94"/>
      <c r="CXH74" s="94"/>
      <c r="CXI74" s="94"/>
      <c r="CXJ74" s="94"/>
      <c r="CXK74" s="94"/>
      <c r="CXL74" s="94"/>
      <c r="CXM74" s="94"/>
      <c r="CXN74" s="94"/>
      <c r="CXO74" s="94"/>
      <c r="CXP74" s="94"/>
      <c r="CXQ74" s="94"/>
      <c r="CXR74" s="94"/>
      <c r="CXS74" s="94"/>
      <c r="CXT74" s="94"/>
      <c r="CXU74" s="94"/>
      <c r="CXV74" s="94"/>
      <c r="CXW74" s="94"/>
      <c r="CXX74" s="94"/>
      <c r="CXY74" s="94"/>
      <c r="CXZ74" s="94"/>
      <c r="CYA74" s="94"/>
      <c r="CYB74" s="94"/>
      <c r="CYC74" s="94"/>
      <c r="CYD74" s="94"/>
      <c r="CYE74" s="94"/>
      <c r="CYF74" s="94"/>
      <c r="CYG74" s="94"/>
      <c r="CYH74" s="94"/>
      <c r="CYI74" s="94"/>
      <c r="CYJ74" s="94"/>
      <c r="CYK74" s="94"/>
      <c r="CYL74" s="94"/>
      <c r="CYM74" s="94"/>
      <c r="CYN74" s="94"/>
      <c r="CYO74" s="94"/>
      <c r="CYP74" s="94"/>
      <c r="CYQ74" s="94"/>
      <c r="CYR74" s="94"/>
      <c r="CYS74" s="94"/>
      <c r="CYT74" s="94"/>
      <c r="CYU74" s="94"/>
      <c r="CYV74" s="94"/>
      <c r="CYW74" s="94"/>
      <c r="CYX74" s="94"/>
      <c r="CYY74" s="94"/>
      <c r="CYZ74" s="94"/>
      <c r="CZA74" s="94"/>
      <c r="CZB74" s="94"/>
      <c r="CZC74" s="94"/>
      <c r="CZD74" s="94"/>
      <c r="CZE74" s="94"/>
      <c r="CZF74" s="94"/>
      <c r="CZG74" s="94"/>
      <c r="CZH74" s="94"/>
      <c r="CZI74" s="94"/>
      <c r="CZJ74" s="94"/>
      <c r="CZK74" s="94"/>
      <c r="CZL74" s="94"/>
      <c r="CZM74" s="94"/>
      <c r="CZN74" s="94"/>
      <c r="CZO74" s="94"/>
      <c r="CZP74" s="94"/>
      <c r="CZQ74" s="94"/>
      <c r="CZR74" s="94"/>
      <c r="CZS74" s="94"/>
      <c r="CZT74" s="94"/>
      <c r="CZU74" s="94"/>
      <c r="CZV74" s="94"/>
      <c r="CZW74" s="94"/>
      <c r="CZX74" s="94"/>
      <c r="CZY74" s="94"/>
      <c r="CZZ74" s="94"/>
      <c r="DAA74" s="94"/>
      <c r="DAB74" s="94"/>
      <c r="DAC74" s="94"/>
      <c r="DAD74" s="94"/>
      <c r="DAE74" s="94"/>
      <c r="DAF74" s="94"/>
      <c r="DAG74" s="94"/>
      <c r="DAH74" s="94"/>
      <c r="DAI74" s="94"/>
      <c r="DAJ74" s="94"/>
      <c r="DAK74" s="94"/>
      <c r="DAL74" s="94"/>
      <c r="DAM74" s="94"/>
      <c r="DAN74" s="94"/>
      <c r="DAO74" s="94"/>
      <c r="DAP74" s="94"/>
      <c r="DAQ74" s="94"/>
      <c r="DAR74" s="94"/>
      <c r="DAS74" s="94"/>
      <c r="DAT74" s="94"/>
      <c r="DAU74" s="94"/>
      <c r="DAV74" s="94"/>
      <c r="DAW74" s="94"/>
      <c r="DAX74" s="94"/>
      <c r="DAY74" s="94"/>
      <c r="DAZ74" s="94"/>
      <c r="DBA74" s="94"/>
      <c r="DBB74" s="94"/>
      <c r="DBC74" s="94"/>
      <c r="DBD74" s="94"/>
      <c r="DBE74" s="94"/>
      <c r="DBF74" s="94"/>
      <c r="DBG74" s="94"/>
      <c r="DBH74" s="94"/>
      <c r="DBI74" s="94"/>
      <c r="DBJ74" s="94"/>
      <c r="DBK74" s="94"/>
      <c r="DBL74" s="94"/>
      <c r="DBM74" s="94"/>
      <c r="DBN74" s="94"/>
      <c r="DBO74" s="94"/>
      <c r="DBP74" s="94"/>
      <c r="DBQ74" s="94"/>
      <c r="DBR74" s="94"/>
      <c r="DBS74" s="94"/>
      <c r="DBT74" s="94"/>
      <c r="DBU74" s="94"/>
      <c r="DBV74" s="94"/>
      <c r="DBW74" s="94"/>
      <c r="DBX74" s="94"/>
      <c r="DBY74" s="94"/>
      <c r="DBZ74" s="94"/>
      <c r="DCA74" s="94"/>
      <c r="DCB74" s="94"/>
      <c r="DCC74" s="94"/>
      <c r="DCD74" s="94"/>
      <c r="DCE74" s="94"/>
      <c r="DCF74" s="94"/>
      <c r="DCG74" s="94"/>
      <c r="DCH74" s="94"/>
      <c r="DCI74" s="94"/>
      <c r="DCJ74" s="94"/>
      <c r="DCK74" s="94"/>
      <c r="DCL74" s="94"/>
      <c r="DCM74" s="94"/>
      <c r="DCN74" s="94"/>
      <c r="DCO74" s="94"/>
      <c r="DCP74" s="94"/>
      <c r="DCQ74" s="94"/>
      <c r="DCR74" s="94"/>
      <c r="DCS74" s="94"/>
      <c r="DCT74" s="94"/>
      <c r="DCU74" s="94"/>
      <c r="DCV74" s="94"/>
      <c r="DCW74" s="94"/>
      <c r="DCX74" s="94"/>
      <c r="DCY74" s="94"/>
      <c r="DCZ74" s="94"/>
      <c r="DDA74" s="94"/>
      <c r="DDB74" s="94"/>
      <c r="DDC74" s="94"/>
      <c r="DDD74" s="94"/>
      <c r="DDE74" s="94"/>
      <c r="DDF74" s="94"/>
      <c r="DDG74" s="94"/>
      <c r="DDH74" s="94"/>
      <c r="DDI74" s="94"/>
      <c r="DDJ74" s="94"/>
      <c r="DDK74" s="94"/>
      <c r="DDL74" s="94"/>
      <c r="DDM74" s="94"/>
      <c r="DDN74" s="94"/>
      <c r="DDO74" s="94"/>
      <c r="DDP74" s="94"/>
      <c r="DDQ74" s="94"/>
      <c r="DDR74" s="94"/>
      <c r="DDS74" s="94"/>
      <c r="DDT74" s="94"/>
      <c r="DDU74" s="94"/>
      <c r="DDV74" s="94"/>
      <c r="DDW74" s="94"/>
      <c r="DDX74" s="94"/>
      <c r="DDY74" s="94"/>
      <c r="DDZ74" s="94"/>
      <c r="DEA74" s="94"/>
      <c r="DEB74" s="94"/>
      <c r="DEC74" s="94"/>
      <c r="DED74" s="94"/>
      <c r="DEE74" s="94"/>
      <c r="DEF74" s="94"/>
      <c r="DEG74" s="94"/>
      <c r="DEH74" s="94"/>
      <c r="DEI74" s="94"/>
      <c r="DEJ74" s="94"/>
      <c r="DEK74" s="94"/>
      <c r="DEL74" s="94"/>
      <c r="DEM74" s="94"/>
      <c r="DEN74" s="94"/>
      <c r="DEO74" s="94"/>
      <c r="DEP74" s="94"/>
      <c r="DEQ74" s="94"/>
      <c r="DER74" s="94"/>
      <c r="DES74" s="94"/>
      <c r="DET74" s="94"/>
      <c r="DEU74" s="94"/>
      <c r="DEV74" s="94"/>
      <c r="DEW74" s="94"/>
      <c r="DEX74" s="94"/>
      <c r="DEY74" s="94"/>
      <c r="DEZ74" s="94"/>
      <c r="DFA74" s="94"/>
      <c r="DFB74" s="94"/>
      <c r="DFC74" s="94"/>
      <c r="DFD74" s="94"/>
      <c r="DFE74" s="94"/>
      <c r="DFF74" s="94"/>
      <c r="DFG74" s="94"/>
      <c r="DFH74" s="94"/>
      <c r="DFI74" s="94"/>
      <c r="DFJ74" s="94"/>
      <c r="DFK74" s="94"/>
      <c r="DFL74" s="94"/>
      <c r="DFM74" s="94"/>
      <c r="DFN74" s="94"/>
      <c r="DFO74" s="94"/>
      <c r="DFP74" s="94"/>
      <c r="DFQ74" s="94"/>
      <c r="DFR74" s="94"/>
      <c r="DFS74" s="94"/>
      <c r="DFT74" s="94"/>
      <c r="DFU74" s="94"/>
      <c r="DFV74" s="94"/>
      <c r="DFW74" s="94"/>
      <c r="DFX74" s="94"/>
      <c r="DFY74" s="94"/>
      <c r="DFZ74" s="94"/>
      <c r="DGA74" s="94"/>
      <c r="DGB74" s="94"/>
      <c r="DGC74" s="94"/>
      <c r="DGD74" s="94"/>
      <c r="DGE74" s="94"/>
      <c r="DGF74" s="94"/>
      <c r="DGG74" s="94"/>
      <c r="DGH74" s="94"/>
      <c r="DGI74" s="94"/>
      <c r="DGJ74" s="94"/>
      <c r="DGK74" s="94"/>
      <c r="DGL74" s="94"/>
      <c r="DGM74" s="94"/>
      <c r="DGN74" s="94"/>
      <c r="DGO74" s="94"/>
      <c r="DGP74" s="94"/>
      <c r="DGQ74" s="94"/>
      <c r="DGR74" s="94"/>
      <c r="DGS74" s="94"/>
      <c r="DGT74" s="94"/>
      <c r="DGU74" s="94"/>
      <c r="DGV74" s="94"/>
      <c r="DGW74" s="94"/>
      <c r="DGX74" s="94"/>
      <c r="DGY74" s="94"/>
      <c r="DGZ74" s="94"/>
      <c r="DHA74" s="94"/>
      <c r="DHB74" s="94"/>
      <c r="DHC74" s="94"/>
      <c r="DHD74" s="94"/>
      <c r="DHE74" s="94"/>
      <c r="DHF74" s="94"/>
      <c r="DHG74" s="94"/>
      <c r="DHH74" s="94"/>
      <c r="DHI74" s="94"/>
      <c r="DHJ74" s="94"/>
      <c r="DHK74" s="94"/>
      <c r="DHL74" s="94"/>
      <c r="DHM74" s="94"/>
      <c r="DHN74" s="94"/>
      <c r="DHO74" s="94"/>
      <c r="DHP74" s="94"/>
      <c r="DHQ74" s="94"/>
      <c r="DHR74" s="94"/>
      <c r="DHS74" s="94"/>
      <c r="DHT74" s="94"/>
      <c r="DHU74" s="94"/>
      <c r="DHV74" s="94"/>
      <c r="DHW74" s="94"/>
      <c r="DHX74" s="94"/>
      <c r="DHY74" s="94"/>
      <c r="DHZ74" s="94"/>
      <c r="DIA74" s="94"/>
      <c r="DIB74" s="94"/>
      <c r="DIC74" s="94"/>
      <c r="DID74" s="94"/>
      <c r="DIE74" s="94"/>
      <c r="DIF74" s="94"/>
      <c r="DIG74" s="94"/>
      <c r="DIH74" s="94"/>
      <c r="DII74" s="94"/>
      <c r="DIJ74" s="94"/>
      <c r="DIK74" s="94"/>
      <c r="DIL74" s="94"/>
      <c r="DIM74" s="94"/>
      <c r="DIN74" s="94"/>
      <c r="DIO74" s="94"/>
      <c r="DIP74" s="94"/>
      <c r="DIQ74" s="94"/>
      <c r="DIR74" s="94"/>
      <c r="DIS74" s="94"/>
      <c r="DIT74" s="94"/>
      <c r="DIU74" s="94"/>
      <c r="DIV74" s="94"/>
      <c r="DIW74" s="94"/>
      <c r="DIX74" s="94"/>
      <c r="DIY74" s="94"/>
      <c r="DIZ74" s="94"/>
      <c r="DJA74" s="94"/>
      <c r="DJB74" s="94"/>
      <c r="DJC74" s="94"/>
      <c r="DJD74" s="94"/>
      <c r="DJE74" s="94"/>
      <c r="DJF74" s="94"/>
      <c r="DJG74" s="94"/>
      <c r="DJH74" s="94"/>
      <c r="DJI74" s="94"/>
      <c r="DJJ74" s="94"/>
      <c r="DJK74" s="94"/>
      <c r="DJL74" s="94"/>
      <c r="DJM74" s="94"/>
      <c r="DJN74" s="94"/>
      <c r="DJO74" s="94"/>
      <c r="DJP74" s="94"/>
      <c r="DJQ74" s="94"/>
      <c r="DJR74" s="94"/>
      <c r="DJS74" s="94"/>
      <c r="DJT74" s="94"/>
      <c r="DJU74" s="94"/>
      <c r="DJV74" s="94"/>
      <c r="DJW74" s="94"/>
      <c r="DJX74" s="94"/>
      <c r="DJY74" s="94"/>
      <c r="DJZ74" s="94"/>
      <c r="DKA74" s="94"/>
      <c r="DKB74" s="94"/>
      <c r="DKC74" s="94"/>
      <c r="DKD74" s="94"/>
      <c r="DKE74" s="94"/>
      <c r="DKF74" s="94"/>
      <c r="DKG74" s="94"/>
      <c r="DKH74" s="94"/>
      <c r="DKI74" s="94"/>
      <c r="DKJ74" s="94"/>
      <c r="DKK74" s="94"/>
      <c r="DKL74" s="94"/>
      <c r="DKM74" s="94"/>
      <c r="DKN74" s="94"/>
      <c r="DKO74" s="94"/>
      <c r="DKP74" s="94"/>
      <c r="DKQ74" s="94"/>
      <c r="DKR74" s="94"/>
      <c r="DKS74" s="94"/>
      <c r="DKT74" s="94"/>
      <c r="DKU74" s="94"/>
      <c r="DKV74" s="94"/>
      <c r="DKW74" s="94"/>
      <c r="DKX74" s="94"/>
      <c r="DKY74" s="94"/>
      <c r="DKZ74" s="94"/>
      <c r="DLA74" s="94"/>
      <c r="DLB74" s="94"/>
      <c r="DLC74" s="94"/>
      <c r="DLD74" s="94"/>
      <c r="DLE74" s="94"/>
      <c r="DLF74" s="94"/>
      <c r="DLG74" s="94"/>
      <c r="DLH74" s="94"/>
      <c r="DLI74" s="94"/>
      <c r="DLJ74" s="94"/>
      <c r="DLK74" s="94"/>
      <c r="DLL74" s="94"/>
      <c r="DLM74" s="94"/>
      <c r="DLN74" s="94"/>
      <c r="DLO74" s="94"/>
      <c r="DLP74" s="94"/>
      <c r="DLQ74" s="94"/>
      <c r="DLR74" s="94"/>
      <c r="DLS74" s="94"/>
      <c r="DLT74" s="94"/>
      <c r="DLU74" s="94"/>
      <c r="DLV74" s="94"/>
      <c r="DLW74" s="94"/>
      <c r="DLX74" s="94"/>
      <c r="DLY74" s="94"/>
      <c r="DLZ74" s="94"/>
      <c r="DMA74" s="94"/>
      <c r="DMB74" s="94"/>
      <c r="DMC74" s="94"/>
      <c r="DMD74" s="94"/>
      <c r="DME74" s="94"/>
      <c r="DMF74" s="94"/>
      <c r="DMG74" s="94"/>
      <c r="DMH74" s="94"/>
      <c r="DMI74" s="94"/>
      <c r="DMJ74" s="94"/>
      <c r="DMK74" s="94"/>
      <c r="DML74" s="94"/>
      <c r="DMM74" s="94"/>
      <c r="DMN74" s="94"/>
      <c r="DMO74" s="94"/>
      <c r="DMP74" s="94"/>
      <c r="DMQ74" s="94"/>
      <c r="DMR74" s="94"/>
      <c r="DMS74" s="94"/>
      <c r="DMT74" s="94"/>
      <c r="DMU74" s="94"/>
      <c r="DMV74" s="94"/>
      <c r="DMW74" s="94"/>
      <c r="DMX74" s="94"/>
      <c r="DMY74" s="94"/>
      <c r="DMZ74" s="94"/>
      <c r="DNA74" s="94"/>
      <c r="DNB74" s="94"/>
      <c r="DNC74" s="94"/>
      <c r="DND74" s="94"/>
      <c r="DNE74" s="94"/>
      <c r="DNF74" s="94"/>
      <c r="DNG74" s="94"/>
      <c r="DNH74" s="94"/>
      <c r="DNI74" s="94"/>
      <c r="DNJ74" s="94"/>
      <c r="DNK74" s="94"/>
      <c r="DNL74" s="94"/>
      <c r="DNM74" s="94"/>
      <c r="DNN74" s="94"/>
      <c r="DNO74" s="94"/>
      <c r="DNP74" s="94"/>
      <c r="DNQ74" s="94"/>
      <c r="DNR74" s="94"/>
      <c r="DNS74" s="94"/>
      <c r="DNT74" s="94"/>
      <c r="DNU74" s="94"/>
      <c r="DNV74" s="94"/>
      <c r="DNW74" s="94"/>
      <c r="DNX74" s="94"/>
      <c r="DNY74" s="94"/>
      <c r="DNZ74" s="94"/>
      <c r="DOA74" s="94"/>
      <c r="DOB74" s="94"/>
      <c r="DOC74" s="94"/>
      <c r="DOD74" s="94"/>
      <c r="DOE74" s="94"/>
      <c r="DOF74" s="94"/>
      <c r="DOG74" s="94"/>
      <c r="DOH74" s="94"/>
      <c r="DOI74" s="94"/>
      <c r="DOJ74" s="94"/>
      <c r="DOK74" s="94"/>
      <c r="DOL74" s="94"/>
      <c r="DOM74" s="94"/>
      <c r="DON74" s="94"/>
      <c r="DOO74" s="94"/>
      <c r="DOP74" s="94"/>
      <c r="DOQ74" s="94"/>
      <c r="DOR74" s="94"/>
      <c r="DOS74" s="94"/>
      <c r="DOT74" s="94"/>
      <c r="DOU74" s="94"/>
      <c r="DOV74" s="94"/>
      <c r="DOW74" s="94"/>
      <c r="DOX74" s="94"/>
      <c r="DOY74" s="94"/>
      <c r="DOZ74" s="94"/>
      <c r="DPA74" s="94"/>
      <c r="DPB74" s="94"/>
      <c r="DPC74" s="94"/>
      <c r="DPD74" s="94"/>
      <c r="DPE74" s="94"/>
      <c r="DPF74" s="94"/>
      <c r="DPG74" s="94"/>
      <c r="DPH74" s="94"/>
      <c r="DPI74" s="94"/>
      <c r="DPJ74" s="94"/>
      <c r="DPK74" s="94"/>
      <c r="DPL74" s="94"/>
      <c r="DPM74" s="94"/>
      <c r="DPN74" s="94"/>
      <c r="DPO74" s="94"/>
      <c r="DPP74" s="94"/>
      <c r="DPQ74" s="94"/>
      <c r="DPR74" s="94"/>
      <c r="DPS74" s="94"/>
      <c r="DPT74" s="94"/>
      <c r="DPU74" s="94"/>
      <c r="DPV74" s="94"/>
      <c r="DPW74" s="94"/>
      <c r="DPX74" s="94"/>
      <c r="DPY74" s="94"/>
      <c r="DPZ74" s="94"/>
      <c r="DQA74" s="94"/>
      <c r="DQB74" s="94"/>
      <c r="DQC74" s="94"/>
      <c r="DQD74" s="94"/>
      <c r="DQE74" s="94"/>
      <c r="DQF74" s="94"/>
      <c r="DQG74" s="94"/>
      <c r="DQH74" s="94"/>
      <c r="DQI74" s="94"/>
      <c r="DQJ74" s="94"/>
      <c r="DQK74" s="94"/>
      <c r="DQL74" s="94"/>
      <c r="DQM74" s="94"/>
      <c r="DQN74" s="94"/>
      <c r="DQO74" s="94"/>
      <c r="DQP74" s="94"/>
      <c r="DQQ74" s="94"/>
      <c r="DQR74" s="94"/>
      <c r="DQS74" s="94"/>
      <c r="DQT74" s="94"/>
      <c r="DQU74" s="94"/>
      <c r="DQV74" s="94"/>
      <c r="DQW74" s="94"/>
      <c r="DQX74" s="94"/>
      <c r="DQY74" s="94"/>
      <c r="DQZ74" s="94"/>
      <c r="DRA74" s="94"/>
      <c r="DRB74" s="94"/>
      <c r="DRC74" s="94"/>
      <c r="DRD74" s="94"/>
      <c r="DRE74" s="94"/>
      <c r="DRF74" s="94"/>
      <c r="DRG74" s="94"/>
      <c r="DRH74" s="94"/>
      <c r="DRI74" s="94"/>
      <c r="DRJ74" s="94"/>
      <c r="DRK74" s="94"/>
      <c r="DRL74" s="94"/>
      <c r="DRM74" s="94"/>
      <c r="DRN74" s="94"/>
      <c r="DRO74" s="94"/>
      <c r="DRP74" s="94"/>
      <c r="DRQ74" s="94"/>
      <c r="DRR74" s="94"/>
      <c r="DRS74" s="94"/>
      <c r="DRT74" s="94"/>
      <c r="DRU74" s="94"/>
      <c r="DRV74" s="94"/>
      <c r="DRW74" s="94"/>
      <c r="DRX74" s="94"/>
      <c r="DRY74" s="94"/>
      <c r="DRZ74" s="94"/>
      <c r="DSA74" s="94"/>
      <c r="DSB74" s="94"/>
      <c r="DSC74" s="94"/>
      <c r="DSD74" s="94"/>
      <c r="DSE74" s="94"/>
      <c r="DSF74" s="94"/>
      <c r="DSG74" s="94"/>
      <c r="DSH74" s="94"/>
      <c r="DSI74" s="94"/>
      <c r="DSJ74" s="94"/>
      <c r="DSK74" s="94"/>
      <c r="DSL74" s="94"/>
      <c r="DSM74" s="94"/>
      <c r="DSN74" s="94"/>
      <c r="DSO74" s="94"/>
      <c r="DSP74" s="94"/>
      <c r="DSQ74" s="94"/>
      <c r="DSR74" s="94"/>
      <c r="DSS74" s="94"/>
      <c r="DST74" s="94"/>
      <c r="DSU74" s="94"/>
      <c r="DSV74" s="94"/>
      <c r="DSW74" s="94"/>
      <c r="DSX74" s="94"/>
      <c r="DSY74" s="94"/>
      <c r="DSZ74" s="94"/>
      <c r="DTA74" s="94"/>
      <c r="DTB74" s="94"/>
      <c r="DTC74" s="94"/>
      <c r="DTD74" s="94"/>
      <c r="DTE74" s="94"/>
      <c r="DTF74" s="94"/>
      <c r="DTG74" s="94"/>
      <c r="DTH74" s="94"/>
      <c r="DTI74" s="94"/>
      <c r="DTJ74" s="94"/>
      <c r="DTK74" s="94"/>
      <c r="DTL74" s="94"/>
      <c r="DTM74" s="94"/>
      <c r="DTN74" s="94"/>
      <c r="DTO74" s="94"/>
      <c r="DTP74" s="94"/>
      <c r="DTQ74" s="94"/>
      <c r="DTR74" s="94"/>
      <c r="DTS74" s="94"/>
      <c r="DTT74" s="94"/>
      <c r="DTU74" s="94"/>
      <c r="DTV74" s="94"/>
      <c r="DTW74" s="94"/>
      <c r="DTX74" s="94"/>
      <c r="DTY74" s="94"/>
      <c r="DTZ74" s="94"/>
      <c r="DUA74" s="94"/>
      <c r="DUB74" s="94"/>
      <c r="DUC74" s="94"/>
      <c r="DUD74" s="94"/>
      <c r="DUE74" s="94"/>
      <c r="DUF74" s="94"/>
      <c r="DUG74" s="94"/>
      <c r="DUH74" s="94"/>
      <c r="DUI74" s="94"/>
      <c r="DUJ74" s="94"/>
      <c r="DUK74" s="94"/>
      <c r="DUL74" s="94"/>
      <c r="DUM74" s="94"/>
      <c r="DUN74" s="94"/>
      <c r="DUO74" s="94"/>
      <c r="DUP74" s="94"/>
      <c r="DUQ74" s="94"/>
      <c r="DUR74" s="94"/>
      <c r="DUS74" s="94"/>
      <c r="DUT74" s="94"/>
      <c r="DUU74" s="94"/>
      <c r="DUV74" s="94"/>
      <c r="DUW74" s="94"/>
      <c r="DUX74" s="94"/>
      <c r="DUY74" s="94"/>
      <c r="DUZ74" s="94"/>
      <c r="DVA74" s="94"/>
      <c r="DVB74" s="94"/>
      <c r="DVC74" s="94"/>
      <c r="DVD74" s="94"/>
      <c r="DVE74" s="94"/>
      <c r="DVF74" s="94"/>
      <c r="DVG74" s="94"/>
      <c r="DVH74" s="94"/>
      <c r="DVI74" s="94"/>
      <c r="DVJ74" s="94"/>
      <c r="DVK74" s="94"/>
      <c r="DVL74" s="94"/>
      <c r="DVM74" s="94"/>
      <c r="DVN74" s="94"/>
      <c r="DVO74" s="94"/>
      <c r="DVP74" s="94"/>
      <c r="DVQ74" s="94"/>
      <c r="DVR74" s="94"/>
      <c r="DVS74" s="94"/>
      <c r="DVT74" s="94"/>
      <c r="DVU74" s="94"/>
      <c r="DVV74" s="94"/>
      <c r="DVW74" s="94"/>
      <c r="DVX74" s="94"/>
      <c r="DVY74" s="94"/>
      <c r="DVZ74" s="94"/>
      <c r="DWA74" s="94"/>
      <c r="DWB74" s="94"/>
      <c r="DWC74" s="94"/>
      <c r="DWD74" s="94"/>
      <c r="DWE74" s="94"/>
      <c r="DWF74" s="94"/>
      <c r="DWG74" s="94"/>
      <c r="DWH74" s="94"/>
      <c r="DWI74" s="94"/>
      <c r="DWJ74" s="94"/>
      <c r="DWK74" s="94"/>
      <c r="DWL74" s="94"/>
      <c r="DWM74" s="94"/>
      <c r="DWN74" s="94"/>
      <c r="DWO74" s="94"/>
      <c r="DWP74" s="94"/>
      <c r="DWQ74" s="94"/>
      <c r="DWR74" s="94"/>
      <c r="DWS74" s="94"/>
      <c r="DWT74" s="94"/>
      <c r="DWU74" s="94"/>
      <c r="DWV74" s="94"/>
      <c r="DWW74" s="94"/>
      <c r="DWX74" s="94"/>
      <c r="DWY74" s="94"/>
      <c r="DWZ74" s="94"/>
      <c r="DXA74" s="94"/>
      <c r="DXB74" s="94"/>
      <c r="DXC74" s="94"/>
      <c r="DXD74" s="94"/>
      <c r="DXE74" s="94"/>
      <c r="DXF74" s="94"/>
      <c r="DXG74" s="94"/>
      <c r="DXH74" s="94"/>
      <c r="DXI74" s="94"/>
      <c r="DXJ74" s="94"/>
      <c r="DXK74" s="94"/>
      <c r="DXL74" s="94"/>
      <c r="DXM74" s="94"/>
      <c r="DXN74" s="94"/>
      <c r="DXO74" s="94"/>
      <c r="DXP74" s="94"/>
      <c r="DXQ74" s="94"/>
      <c r="DXR74" s="94"/>
      <c r="DXS74" s="94"/>
      <c r="DXT74" s="94"/>
      <c r="DXU74" s="94"/>
      <c r="DXV74" s="94"/>
      <c r="DXW74" s="94"/>
      <c r="DXX74" s="94"/>
      <c r="DXY74" s="94"/>
      <c r="DXZ74" s="94"/>
      <c r="DYA74" s="94"/>
      <c r="DYB74" s="94"/>
      <c r="DYC74" s="94"/>
      <c r="DYD74" s="94"/>
      <c r="DYE74" s="94"/>
      <c r="DYF74" s="94"/>
      <c r="DYG74" s="94"/>
      <c r="DYH74" s="94"/>
      <c r="DYI74" s="94"/>
      <c r="DYJ74" s="94"/>
      <c r="DYK74" s="94"/>
      <c r="DYL74" s="94"/>
      <c r="DYM74" s="94"/>
      <c r="DYN74" s="94"/>
      <c r="DYO74" s="94"/>
      <c r="DYP74" s="94"/>
      <c r="DYQ74" s="94"/>
      <c r="DYR74" s="94"/>
      <c r="DYS74" s="94"/>
      <c r="DYT74" s="94"/>
      <c r="DYU74" s="94"/>
      <c r="DYV74" s="94"/>
      <c r="DYW74" s="94"/>
      <c r="DYX74" s="94"/>
      <c r="DYY74" s="94"/>
      <c r="DYZ74" s="94"/>
      <c r="DZA74" s="94"/>
      <c r="DZB74" s="94"/>
      <c r="DZC74" s="94"/>
      <c r="DZD74" s="94"/>
      <c r="DZE74" s="94"/>
      <c r="DZF74" s="94"/>
      <c r="DZG74" s="94"/>
      <c r="DZH74" s="94"/>
      <c r="DZI74" s="94"/>
      <c r="DZJ74" s="94"/>
      <c r="DZK74" s="94"/>
      <c r="DZL74" s="94"/>
      <c r="DZM74" s="94"/>
      <c r="DZN74" s="94"/>
      <c r="DZO74" s="94"/>
      <c r="DZP74" s="94"/>
      <c r="DZQ74" s="94"/>
      <c r="DZR74" s="94"/>
      <c r="DZS74" s="94"/>
      <c r="DZT74" s="94"/>
      <c r="DZU74" s="94"/>
      <c r="DZV74" s="94"/>
      <c r="DZW74" s="94"/>
      <c r="DZX74" s="94"/>
      <c r="DZY74" s="94"/>
      <c r="DZZ74" s="94"/>
      <c r="EAA74" s="94"/>
      <c r="EAB74" s="94"/>
      <c r="EAC74" s="94"/>
      <c r="EAD74" s="94"/>
      <c r="EAE74" s="94"/>
      <c r="EAF74" s="94"/>
      <c r="EAG74" s="94"/>
      <c r="EAH74" s="94"/>
      <c r="EAI74" s="94"/>
      <c r="EAJ74" s="94"/>
      <c r="EAK74" s="94"/>
      <c r="EAL74" s="94"/>
      <c r="EAM74" s="94"/>
      <c r="EAN74" s="94"/>
      <c r="EAO74" s="94"/>
      <c r="EAP74" s="94"/>
      <c r="EAQ74" s="94"/>
      <c r="EAR74" s="94"/>
      <c r="EAS74" s="94"/>
      <c r="EAT74" s="94"/>
      <c r="EAU74" s="94"/>
      <c r="EAV74" s="94"/>
      <c r="EAW74" s="94"/>
      <c r="EAX74" s="94"/>
      <c r="EAY74" s="94"/>
      <c r="EAZ74" s="94"/>
      <c r="EBA74" s="94"/>
      <c r="EBB74" s="94"/>
      <c r="EBC74" s="94"/>
      <c r="EBD74" s="94"/>
      <c r="EBE74" s="94"/>
      <c r="EBF74" s="94"/>
      <c r="EBG74" s="94"/>
      <c r="EBH74" s="94"/>
      <c r="EBI74" s="94"/>
      <c r="EBJ74" s="94"/>
      <c r="EBK74" s="94"/>
      <c r="EBL74" s="94"/>
      <c r="EBM74" s="94"/>
      <c r="EBN74" s="94"/>
      <c r="EBO74" s="94"/>
      <c r="EBP74" s="94"/>
      <c r="EBQ74" s="94"/>
      <c r="EBR74" s="94"/>
      <c r="EBS74" s="94"/>
      <c r="EBT74" s="94"/>
      <c r="EBU74" s="94"/>
      <c r="EBV74" s="94"/>
      <c r="EBW74" s="94"/>
      <c r="EBX74" s="94"/>
      <c r="EBY74" s="94"/>
      <c r="EBZ74" s="94"/>
      <c r="ECA74" s="94"/>
      <c r="ECB74" s="94"/>
      <c r="ECC74" s="94"/>
      <c r="ECD74" s="94"/>
      <c r="ECE74" s="94"/>
      <c r="ECF74" s="94"/>
      <c r="ECG74" s="94"/>
      <c r="ECH74" s="94"/>
      <c r="ECI74" s="94"/>
      <c r="ECJ74" s="94"/>
      <c r="ECK74" s="94"/>
      <c r="ECL74" s="94"/>
      <c r="ECM74" s="94"/>
      <c r="ECN74" s="94"/>
      <c r="ECO74" s="94"/>
      <c r="ECP74" s="94"/>
      <c r="ECQ74" s="94"/>
      <c r="ECR74" s="94"/>
      <c r="ECS74" s="94"/>
      <c r="ECT74" s="94"/>
      <c r="ECU74" s="94"/>
      <c r="ECV74" s="94"/>
      <c r="ECW74" s="94"/>
      <c r="ECX74" s="94"/>
      <c r="ECY74" s="94"/>
      <c r="ECZ74" s="94"/>
      <c r="EDA74" s="94"/>
      <c r="EDB74" s="94"/>
      <c r="EDC74" s="94"/>
      <c r="EDD74" s="94"/>
      <c r="EDE74" s="94"/>
      <c r="EDF74" s="94"/>
      <c r="EDG74" s="94"/>
      <c r="EDH74" s="94"/>
      <c r="EDI74" s="94"/>
      <c r="EDJ74" s="94"/>
      <c r="EDK74" s="94"/>
      <c r="EDL74" s="94"/>
      <c r="EDM74" s="94"/>
      <c r="EDN74" s="94"/>
      <c r="EDO74" s="94"/>
      <c r="EDP74" s="94"/>
      <c r="EDQ74" s="94"/>
      <c r="EDR74" s="94"/>
      <c r="EDS74" s="94"/>
      <c r="EDT74" s="94"/>
      <c r="EDU74" s="94"/>
      <c r="EDV74" s="94"/>
      <c r="EDW74" s="94"/>
      <c r="EDX74" s="94"/>
      <c r="EDY74" s="94"/>
      <c r="EDZ74" s="94"/>
      <c r="EEA74" s="94"/>
      <c r="EEB74" s="94"/>
      <c r="EEC74" s="94"/>
      <c r="EED74" s="94"/>
      <c r="EEE74" s="94"/>
      <c r="EEF74" s="94"/>
      <c r="EEG74" s="94"/>
      <c r="EEH74" s="94"/>
      <c r="EEI74" s="94"/>
      <c r="EEJ74" s="94"/>
      <c r="EEK74" s="94"/>
      <c r="EEL74" s="94"/>
      <c r="EEM74" s="94"/>
      <c r="EEN74" s="94"/>
      <c r="EEO74" s="94"/>
      <c r="EEP74" s="94"/>
      <c r="EEQ74" s="94"/>
      <c r="EER74" s="94"/>
      <c r="EES74" s="94"/>
      <c r="EET74" s="94"/>
      <c r="EEU74" s="94"/>
      <c r="EEV74" s="94"/>
      <c r="EEW74" s="94"/>
      <c r="EEX74" s="94"/>
      <c r="EEY74" s="94"/>
      <c r="EEZ74" s="94"/>
      <c r="EFA74" s="94"/>
      <c r="EFB74" s="94"/>
      <c r="EFC74" s="94"/>
      <c r="EFD74" s="94"/>
      <c r="EFE74" s="94"/>
      <c r="EFF74" s="94"/>
      <c r="EFG74" s="94"/>
      <c r="EFH74" s="94"/>
      <c r="EFI74" s="94"/>
      <c r="EFJ74" s="94"/>
      <c r="EFK74" s="94"/>
      <c r="EFL74" s="94"/>
      <c r="EFM74" s="94"/>
      <c r="EFN74" s="94"/>
      <c r="EFO74" s="94"/>
      <c r="EFP74" s="94"/>
      <c r="EFQ74" s="94"/>
      <c r="EFR74" s="94"/>
      <c r="EFS74" s="94"/>
      <c r="EFT74" s="94"/>
      <c r="EFU74" s="94"/>
      <c r="EFV74" s="94"/>
      <c r="EFW74" s="94"/>
      <c r="EFX74" s="94"/>
      <c r="EFY74" s="94"/>
      <c r="EFZ74" s="94"/>
      <c r="EGA74" s="94"/>
      <c r="EGB74" s="94"/>
      <c r="EGC74" s="94"/>
      <c r="EGD74" s="94"/>
      <c r="EGE74" s="94"/>
      <c r="EGF74" s="94"/>
      <c r="EGG74" s="94"/>
      <c r="EGH74" s="94"/>
      <c r="EGI74" s="94"/>
      <c r="EGJ74" s="94"/>
      <c r="EGK74" s="94"/>
      <c r="EGL74" s="94"/>
      <c r="EGM74" s="94"/>
      <c r="EGN74" s="94"/>
      <c r="EGO74" s="94"/>
      <c r="EGP74" s="94"/>
      <c r="EGQ74" s="94"/>
      <c r="EGR74" s="94"/>
      <c r="EGS74" s="94"/>
      <c r="EGT74" s="94"/>
      <c r="EGU74" s="94"/>
      <c r="EGV74" s="94"/>
      <c r="EGW74" s="94"/>
      <c r="EGX74" s="94"/>
      <c r="EGY74" s="94"/>
      <c r="EGZ74" s="94"/>
      <c r="EHA74" s="94"/>
      <c r="EHB74" s="94"/>
      <c r="EHC74" s="94"/>
      <c r="EHD74" s="94"/>
      <c r="EHE74" s="94"/>
      <c r="EHF74" s="94"/>
      <c r="EHG74" s="94"/>
      <c r="EHH74" s="94"/>
      <c r="EHI74" s="94"/>
      <c r="EHJ74" s="94"/>
      <c r="EHK74" s="94"/>
      <c r="EHL74" s="94"/>
      <c r="EHM74" s="94"/>
      <c r="EHN74" s="94"/>
      <c r="EHO74" s="94"/>
      <c r="EHP74" s="94"/>
      <c r="EHQ74" s="94"/>
      <c r="EHR74" s="94"/>
      <c r="EHS74" s="94"/>
      <c r="EHT74" s="94"/>
      <c r="EHU74" s="94"/>
      <c r="EHV74" s="94"/>
      <c r="EHW74" s="94"/>
      <c r="EHX74" s="94"/>
      <c r="EHY74" s="94"/>
      <c r="EHZ74" s="94"/>
      <c r="EIA74" s="94"/>
      <c r="EIB74" s="94"/>
      <c r="EIC74" s="94"/>
      <c r="EID74" s="94"/>
      <c r="EIE74" s="94"/>
      <c r="EIF74" s="94"/>
      <c r="EIG74" s="94"/>
      <c r="EIH74" s="94"/>
      <c r="EII74" s="94"/>
      <c r="EIJ74" s="94"/>
      <c r="EIK74" s="94"/>
      <c r="EIL74" s="94"/>
      <c r="EIM74" s="94"/>
      <c r="EIN74" s="94"/>
      <c r="EIO74" s="94"/>
      <c r="EIP74" s="94"/>
      <c r="EIQ74" s="94"/>
      <c r="EIR74" s="94"/>
      <c r="EIS74" s="94"/>
      <c r="EIT74" s="94"/>
      <c r="EIU74" s="94"/>
      <c r="EIV74" s="94"/>
      <c r="EIW74" s="94"/>
      <c r="EIX74" s="94"/>
      <c r="EIY74" s="94"/>
      <c r="EIZ74" s="94"/>
      <c r="EJA74" s="94"/>
      <c r="EJB74" s="94"/>
      <c r="EJC74" s="94"/>
      <c r="EJD74" s="94"/>
      <c r="EJE74" s="94"/>
      <c r="EJF74" s="94"/>
      <c r="EJG74" s="94"/>
      <c r="EJH74" s="94"/>
      <c r="EJI74" s="94"/>
      <c r="EJJ74" s="94"/>
      <c r="EJK74" s="94"/>
      <c r="EJL74" s="94"/>
      <c r="EJM74" s="94"/>
      <c r="EJN74" s="94"/>
      <c r="EJO74" s="94"/>
      <c r="EJP74" s="94"/>
      <c r="EJQ74" s="94"/>
      <c r="EJR74" s="94"/>
      <c r="EJS74" s="94"/>
      <c r="EJT74" s="94"/>
      <c r="EJU74" s="94"/>
      <c r="EJV74" s="94"/>
      <c r="EJW74" s="94"/>
      <c r="EJX74" s="94"/>
      <c r="EJY74" s="94"/>
      <c r="EJZ74" s="94"/>
      <c r="EKA74" s="94"/>
      <c r="EKB74" s="94"/>
      <c r="EKC74" s="94"/>
      <c r="EKD74" s="94"/>
      <c r="EKE74" s="94"/>
      <c r="EKF74" s="94"/>
      <c r="EKG74" s="94"/>
      <c r="EKH74" s="94"/>
      <c r="EKI74" s="94"/>
      <c r="EKJ74" s="94"/>
      <c r="EKK74" s="94"/>
      <c r="EKL74" s="94"/>
      <c r="EKM74" s="94"/>
      <c r="EKN74" s="94"/>
      <c r="EKO74" s="94"/>
      <c r="EKP74" s="94"/>
      <c r="EKQ74" s="94"/>
      <c r="EKR74" s="94"/>
      <c r="EKS74" s="94"/>
      <c r="EKT74" s="94"/>
      <c r="EKU74" s="94"/>
      <c r="EKV74" s="94"/>
      <c r="EKW74" s="94"/>
      <c r="EKX74" s="94"/>
      <c r="EKY74" s="94"/>
      <c r="EKZ74" s="94"/>
      <c r="ELA74" s="94"/>
      <c r="ELB74" s="94"/>
      <c r="ELC74" s="94"/>
      <c r="ELD74" s="94"/>
      <c r="ELE74" s="94"/>
      <c r="ELF74" s="94"/>
      <c r="ELG74" s="94"/>
      <c r="ELH74" s="94"/>
      <c r="ELI74" s="94"/>
      <c r="ELJ74" s="94"/>
      <c r="ELK74" s="94"/>
      <c r="ELL74" s="94"/>
      <c r="ELM74" s="94"/>
      <c r="ELN74" s="94"/>
      <c r="ELO74" s="94"/>
      <c r="ELP74" s="94"/>
      <c r="ELQ74" s="94"/>
      <c r="ELR74" s="94"/>
      <c r="ELS74" s="94"/>
      <c r="ELT74" s="94"/>
      <c r="ELU74" s="94"/>
      <c r="ELV74" s="94"/>
      <c r="ELW74" s="94"/>
      <c r="ELX74" s="94"/>
      <c r="ELY74" s="94"/>
      <c r="ELZ74" s="94"/>
      <c r="EMA74" s="94"/>
      <c r="EMB74" s="94"/>
      <c r="EMC74" s="94"/>
      <c r="EMD74" s="94"/>
      <c r="EME74" s="94"/>
      <c r="EMF74" s="94"/>
      <c r="EMG74" s="94"/>
      <c r="EMH74" s="94"/>
      <c r="EMI74" s="94"/>
      <c r="EMJ74" s="94"/>
      <c r="EMK74" s="94"/>
      <c r="EML74" s="94"/>
      <c r="EMM74" s="94"/>
      <c r="EMN74" s="94"/>
      <c r="EMO74" s="94"/>
      <c r="EMP74" s="94"/>
      <c r="EMQ74" s="94"/>
      <c r="EMR74" s="94"/>
      <c r="EMS74" s="94"/>
      <c r="EMT74" s="94"/>
      <c r="EMU74" s="94"/>
      <c r="EMV74" s="94"/>
      <c r="EMW74" s="94"/>
      <c r="EMX74" s="94"/>
      <c r="EMY74" s="94"/>
      <c r="EMZ74" s="94"/>
      <c r="ENA74" s="94"/>
      <c r="ENB74" s="94"/>
      <c r="ENC74" s="94"/>
      <c r="END74" s="94"/>
      <c r="ENE74" s="94"/>
      <c r="ENF74" s="94"/>
      <c r="ENG74" s="94"/>
      <c r="ENH74" s="94"/>
      <c r="ENI74" s="94"/>
      <c r="ENJ74" s="94"/>
      <c r="ENK74" s="94"/>
      <c r="ENL74" s="94"/>
      <c r="ENM74" s="94"/>
      <c r="ENN74" s="94"/>
      <c r="ENO74" s="94"/>
      <c r="ENP74" s="94"/>
      <c r="ENQ74" s="94"/>
      <c r="ENR74" s="94"/>
      <c r="ENS74" s="94"/>
      <c r="ENT74" s="94"/>
      <c r="ENU74" s="94"/>
      <c r="ENV74" s="94"/>
      <c r="ENW74" s="94"/>
      <c r="ENX74" s="94"/>
      <c r="ENY74" s="94"/>
      <c r="ENZ74" s="94"/>
      <c r="EOA74" s="94"/>
      <c r="EOB74" s="94"/>
      <c r="EOC74" s="94"/>
      <c r="EOD74" s="94"/>
      <c r="EOE74" s="94"/>
      <c r="EOF74" s="94"/>
      <c r="EOG74" s="94"/>
      <c r="EOH74" s="94"/>
      <c r="EOI74" s="94"/>
      <c r="EOJ74" s="94"/>
      <c r="EOK74" s="94"/>
      <c r="EOL74" s="94"/>
      <c r="EOM74" s="94"/>
      <c r="EON74" s="94"/>
      <c r="EOO74" s="94"/>
      <c r="EOP74" s="94"/>
      <c r="EOQ74" s="94"/>
      <c r="EOR74" s="94"/>
      <c r="EOS74" s="94"/>
      <c r="EOT74" s="94"/>
      <c r="EOU74" s="94"/>
      <c r="EOV74" s="94"/>
      <c r="EOW74" s="94"/>
      <c r="EOX74" s="94"/>
      <c r="EOY74" s="94"/>
      <c r="EOZ74" s="94"/>
      <c r="EPA74" s="94"/>
      <c r="EPB74" s="94"/>
      <c r="EPC74" s="94"/>
      <c r="EPD74" s="94"/>
      <c r="EPE74" s="94"/>
      <c r="EPF74" s="94"/>
      <c r="EPG74" s="94"/>
      <c r="EPH74" s="94"/>
      <c r="EPI74" s="94"/>
      <c r="EPJ74" s="94"/>
      <c r="EPK74" s="94"/>
      <c r="EPL74" s="94"/>
      <c r="EPM74" s="94"/>
      <c r="EPN74" s="94"/>
      <c r="EPO74" s="94"/>
      <c r="EPP74" s="94"/>
      <c r="EPQ74" s="94"/>
      <c r="EPR74" s="94"/>
      <c r="EPS74" s="94"/>
      <c r="EPT74" s="94"/>
      <c r="EPU74" s="94"/>
      <c r="EPV74" s="94"/>
      <c r="EPW74" s="94"/>
      <c r="EPX74" s="94"/>
      <c r="EPY74" s="94"/>
      <c r="EPZ74" s="94"/>
      <c r="EQA74" s="94"/>
      <c r="EQB74" s="94"/>
      <c r="EQC74" s="94"/>
      <c r="EQD74" s="94"/>
      <c r="EQE74" s="94"/>
      <c r="EQF74" s="94"/>
      <c r="EQG74" s="94"/>
      <c r="EQH74" s="94"/>
      <c r="EQI74" s="94"/>
      <c r="EQJ74" s="94"/>
      <c r="EQK74" s="94"/>
      <c r="EQL74" s="94"/>
      <c r="EQM74" s="94"/>
      <c r="EQN74" s="94"/>
      <c r="EQO74" s="94"/>
      <c r="EQP74" s="94"/>
      <c r="EQQ74" s="94"/>
      <c r="EQR74" s="94"/>
      <c r="EQS74" s="94"/>
      <c r="EQT74" s="94"/>
      <c r="EQU74" s="94"/>
      <c r="EQV74" s="94"/>
      <c r="EQW74" s="94"/>
      <c r="EQX74" s="94"/>
      <c r="EQY74" s="94"/>
      <c r="EQZ74" s="94"/>
      <c r="ERA74" s="94"/>
      <c r="ERB74" s="94"/>
      <c r="ERC74" s="94"/>
      <c r="ERD74" s="94"/>
      <c r="ERE74" s="94"/>
      <c r="ERF74" s="94"/>
      <c r="ERG74" s="94"/>
      <c r="ERH74" s="94"/>
      <c r="ERI74" s="94"/>
      <c r="ERJ74" s="94"/>
      <c r="ERK74" s="94"/>
      <c r="ERL74" s="94"/>
      <c r="ERM74" s="94"/>
      <c r="ERN74" s="94"/>
      <c r="ERO74" s="94"/>
      <c r="ERP74" s="94"/>
      <c r="ERQ74" s="94"/>
      <c r="ERR74" s="94"/>
      <c r="ERS74" s="94"/>
      <c r="ERT74" s="94"/>
      <c r="ERU74" s="94"/>
      <c r="ERV74" s="94"/>
      <c r="ERW74" s="94"/>
      <c r="ERX74" s="94"/>
      <c r="ERY74" s="94"/>
      <c r="ERZ74" s="94"/>
      <c r="ESA74" s="94"/>
      <c r="ESB74" s="94"/>
      <c r="ESC74" s="94"/>
      <c r="ESD74" s="94"/>
      <c r="ESE74" s="94"/>
      <c r="ESF74" s="94"/>
      <c r="ESG74" s="94"/>
      <c r="ESH74" s="94"/>
      <c r="ESI74" s="94"/>
      <c r="ESJ74" s="94"/>
      <c r="ESK74" s="94"/>
      <c r="ESL74" s="94"/>
      <c r="ESM74" s="94"/>
      <c r="ESN74" s="94"/>
      <c r="ESO74" s="94"/>
      <c r="ESP74" s="94"/>
      <c r="ESQ74" s="94"/>
      <c r="ESR74" s="94"/>
      <c r="ESS74" s="94"/>
      <c r="EST74" s="94"/>
      <c r="ESU74" s="94"/>
      <c r="ESV74" s="94"/>
      <c r="ESW74" s="94"/>
      <c r="ESX74" s="94"/>
      <c r="ESY74" s="94"/>
      <c r="ESZ74" s="94"/>
      <c r="ETA74" s="94"/>
      <c r="ETB74" s="94"/>
      <c r="ETC74" s="94"/>
      <c r="ETD74" s="94"/>
      <c r="ETE74" s="94"/>
      <c r="ETF74" s="94"/>
      <c r="ETG74" s="94"/>
      <c r="ETH74" s="94"/>
      <c r="ETI74" s="94"/>
      <c r="ETJ74" s="94"/>
      <c r="ETK74" s="94"/>
      <c r="ETL74" s="94"/>
      <c r="ETM74" s="94"/>
      <c r="ETN74" s="94"/>
      <c r="ETO74" s="94"/>
      <c r="ETP74" s="94"/>
      <c r="ETQ74" s="94"/>
      <c r="ETR74" s="94"/>
      <c r="ETS74" s="94"/>
      <c r="ETT74" s="94"/>
      <c r="ETU74" s="94"/>
      <c r="ETV74" s="94"/>
      <c r="ETW74" s="94"/>
      <c r="ETX74" s="94"/>
      <c r="ETY74" s="94"/>
      <c r="ETZ74" s="94"/>
      <c r="EUA74" s="94"/>
      <c r="EUB74" s="94"/>
      <c r="EUC74" s="94"/>
      <c r="EUD74" s="94"/>
      <c r="EUE74" s="94"/>
      <c r="EUF74" s="94"/>
      <c r="EUG74" s="94"/>
      <c r="EUH74" s="94"/>
      <c r="EUI74" s="94"/>
      <c r="EUJ74" s="94"/>
      <c r="EUK74" s="94"/>
      <c r="EUL74" s="94"/>
      <c r="EUM74" s="94"/>
      <c r="EUN74" s="94"/>
      <c r="EUO74" s="94"/>
      <c r="EUP74" s="94"/>
      <c r="EUQ74" s="94"/>
      <c r="EUR74" s="94"/>
      <c r="EUS74" s="94"/>
      <c r="EUT74" s="94"/>
      <c r="EUU74" s="94"/>
      <c r="EUV74" s="94"/>
      <c r="EUW74" s="94"/>
      <c r="EUX74" s="94"/>
      <c r="EUY74" s="94"/>
      <c r="EUZ74" s="94"/>
      <c r="EVA74" s="94"/>
      <c r="EVB74" s="94"/>
      <c r="EVC74" s="94"/>
      <c r="EVD74" s="94"/>
      <c r="EVE74" s="94"/>
      <c r="EVF74" s="94"/>
      <c r="EVG74" s="94"/>
      <c r="EVH74" s="94"/>
      <c r="EVI74" s="94"/>
      <c r="EVJ74" s="94"/>
      <c r="EVK74" s="94"/>
      <c r="EVL74" s="94"/>
      <c r="EVM74" s="94"/>
      <c r="EVN74" s="94"/>
      <c r="EVO74" s="94"/>
      <c r="EVP74" s="94"/>
      <c r="EVQ74" s="94"/>
      <c r="EVR74" s="94"/>
      <c r="EVS74" s="94"/>
      <c r="EVT74" s="94"/>
      <c r="EVU74" s="94"/>
      <c r="EVV74" s="94"/>
      <c r="EVW74" s="94"/>
      <c r="EVX74" s="94"/>
      <c r="EVY74" s="94"/>
      <c r="EVZ74" s="94"/>
      <c r="EWA74" s="94"/>
      <c r="EWB74" s="94"/>
      <c r="EWC74" s="94"/>
      <c r="EWD74" s="94"/>
      <c r="EWE74" s="94"/>
      <c r="EWF74" s="94"/>
      <c r="EWG74" s="94"/>
      <c r="EWH74" s="94"/>
      <c r="EWI74" s="94"/>
      <c r="EWJ74" s="94"/>
      <c r="EWK74" s="94"/>
      <c r="EWL74" s="94"/>
      <c r="EWM74" s="94"/>
      <c r="EWN74" s="94"/>
      <c r="EWO74" s="94"/>
      <c r="EWP74" s="94"/>
      <c r="EWQ74" s="94"/>
      <c r="EWR74" s="94"/>
      <c r="EWS74" s="94"/>
      <c r="EWT74" s="94"/>
      <c r="EWU74" s="94"/>
      <c r="EWV74" s="94"/>
      <c r="EWW74" s="94"/>
      <c r="EWX74" s="94"/>
      <c r="EWY74" s="94"/>
      <c r="EWZ74" s="94"/>
      <c r="EXA74" s="94"/>
      <c r="EXB74" s="94"/>
      <c r="EXC74" s="94"/>
      <c r="EXD74" s="94"/>
      <c r="EXE74" s="94"/>
      <c r="EXF74" s="94"/>
      <c r="EXG74" s="94"/>
      <c r="EXH74" s="94"/>
      <c r="EXI74" s="94"/>
      <c r="EXJ74" s="94"/>
      <c r="EXK74" s="94"/>
      <c r="EXL74" s="94"/>
      <c r="EXM74" s="94"/>
      <c r="EXN74" s="94"/>
      <c r="EXO74" s="94"/>
      <c r="EXP74" s="94"/>
      <c r="EXQ74" s="94"/>
      <c r="EXR74" s="94"/>
      <c r="EXS74" s="94"/>
      <c r="EXT74" s="94"/>
      <c r="EXU74" s="94"/>
      <c r="EXV74" s="94"/>
      <c r="EXW74" s="94"/>
      <c r="EXX74" s="94"/>
      <c r="EXY74" s="94"/>
      <c r="EXZ74" s="94"/>
      <c r="EYA74" s="94"/>
      <c r="EYB74" s="94"/>
      <c r="EYC74" s="94"/>
      <c r="EYD74" s="94"/>
      <c r="EYE74" s="94"/>
      <c r="EYF74" s="94"/>
      <c r="EYG74" s="94"/>
      <c r="EYH74" s="94"/>
      <c r="EYI74" s="94"/>
      <c r="EYJ74" s="94"/>
      <c r="EYK74" s="94"/>
      <c r="EYL74" s="94"/>
      <c r="EYM74" s="94"/>
      <c r="EYN74" s="94"/>
      <c r="EYO74" s="94"/>
      <c r="EYP74" s="94"/>
      <c r="EYQ74" s="94"/>
      <c r="EYR74" s="94"/>
      <c r="EYS74" s="94"/>
      <c r="EYT74" s="94"/>
      <c r="EYU74" s="94"/>
      <c r="EYV74" s="94"/>
      <c r="EYW74" s="94"/>
      <c r="EYX74" s="94"/>
      <c r="EYY74" s="94"/>
      <c r="EYZ74" s="94"/>
      <c r="EZA74" s="94"/>
      <c r="EZB74" s="94"/>
      <c r="EZC74" s="94"/>
      <c r="EZD74" s="94"/>
      <c r="EZE74" s="94"/>
      <c r="EZF74" s="94"/>
      <c r="EZG74" s="94"/>
      <c r="EZH74" s="94"/>
      <c r="EZI74" s="94"/>
      <c r="EZJ74" s="94"/>
      <c r="EZK74" s="94"/>
      <c r="EZL74" s="94"/>
      <c r="EZM74" s="94"/>
      <c r="EZN74" s="94"/>
      <c r="EZO74" s="94"/>
      <c r="EZP74" s="94"/>
      <c r="EZQ74" s="94"/>
      <c r="EZR74" s="94"/>
      <c r="EZS74" s="94"/>
      <c r="EZT74" s="94"/>
      <c r="EZU74" s="94"/>
      <c r="EZV74" s="94"/>
      <c r="EZW74" s="94"/>
      <c r="EZX74" s="94"/>
      <c r="EZY74" s="94"/>
      <c r="EZZ74" s="94"/>
      <c r="FAA74" s="94"/>
      <c r="FAB74" s="94"/>
      <c r="FAC74" s="94"/>
      <c r="FAD74" s="94"/>
      <c r="FAE74" s="94"/>
      <c r="FAF74" s="94"/>
      <c r="FAG74" s="94"/>
      <c r="FAH74" s="94"/>
      <c r="FAI74" s="94"/>
      <c r="FAJ74" s="94"/>
      <c r="FAK74" s="94"/>
      <c r="FAL74" s="94"/>
      <c r="FAM74" s="94"/>
      <c r="FAN74" s="94"/>
      <c r="FAO74" s="94"/>
      <c r="FAP74" s="94"/>
      <c r="FAQ74" s="94"/>
      <c r="FAR74" s="94"/>
      <c r="FAS74" s="94"/>
      <c r="FAT74" s="94"/>
      <c r="FAU74" s="94"/>
      <c r="FAV74" s="94"/>
      <c r="FAW74" s="94"/>
      <c r="FAX74" s="94"/>
      <c r="FAY74" s="94"/>
      <c r="FAZ74" s="94"/>
      <c r="FBA74" s="94"/>
      <c r="FBB74" s="94"/>
      <c r="FBC74" s="94"/>
      <c r="FBD74" s="94"/>
      <c r="FBE74" s="94"/>
      <c r="FBF74" s="94"/>
      <c r="FBG74" s="94"/>
      <c r="FBH74" s="94"/>
      <c r="FBI74" s="94"/>
      <c r="FBJ74" s="94"/>
      <c r="FBK74" s="94"/>
      <c r="FBL74" s="94"/>
      <c r="FBM74" s="94"/>
      <c r="FBN74" s="94"/>
      <c r="FBO74" s="94"/>
      <c r="FBP74" s="94"/>
      <c r="FBQ74" s="94"/>
      <c r="FBR74" s="94"/>
      <c r="FBS74" s="94"/>
      <c r="FBT74" s="94"/>
      <c r="FBU74" s="94"/>
      <c r="FBV74" s="94"/>
      <c r="FBW74" s="94"/>
      <c r="FBX74" s="94"/>
      <c r="FBY74" s="94"/>
      <c r="FBZ74" s="94"/>
      <c r="FCA74" s="94"/>
      <c r="FCB74" s="94"/>
      <c r="FCC74" s="94"/>
      <c r="FCD74" s="94"/>
      <c r="FCE74" s="94"/>
      <c r="FCF74" s="94"/>
      <c r="FCG74" s="94"/>
      <c r="FCH74" s="94"/>
      <c r="FCI74" s="94"/>
      <c r="FCJ74" s="94"/>
      <c r="FCK74" s="94"/>
      <c r="FCL74" s="94"/>
      <c r="FCM74" s="94"/>
      <c r="FCN74" s="94"/>
      <c r="FCO74" s="94"/>
      <c r="FCP74" s="94"/>
      <c r="FCQ74" s="94"/>
      <c r="FCR74" s="94"/>
      <c r="FCS74" s="94"/>
      <c r="FCT74" s="94"/>
      <c r="FCU74" s="94"/>
      <c r="FCV74" s="94"/>
      <c r="FCW74" s="94"/>
      <c r="FCX74" s="94"/>
      <c r="FCY74" s="94"/>
      <c r="FCZ74" s="94"/>
      <c r="FDA74" s="94"/>
      <c r="FDB74" s="94"/>
      <c r="FDC74" s="94"/>
      <c r="FDD74" s="94"/>
      <c r="FDE74" s="94"/>
      <c r="FDF74" s="94"/>
      <c r="FDG74" s="94"/>
      <c r="FDH74" s="94"/>
      <c r="FDI74" s="94"/>
      <c r="FDJ74" s="94"/>
      <c r="FDK74" s="94"/>
      <c r="FDL74" s="94"/>
      <c r="FDM74" s="94"/>
      <c r="FDN74" s="94"/>
      <c r="FDO74" s="94"/>
      <c r="FDP74" s="94"/>
      <c r="FDQ74" s="94"/>
      <c r="FDR74" s="94"/>
      <c r="FDS74" s="94"/>
      <c r="FDT74" s="94"/>
      <c r="FDU74" s="94"/>
      <c r="FDV74" s="94"/>
      <c r="FDW74" s="94"/>
      <c r="FDX74" s="94"/>
      <c r="FDY74" s="94"/>
      <c r="FDZ74" s="94"/>
      <c r="FEA74" s="94"/>
      <c r="FEB74" s="94"/>
      <c r="FEC74" s="94"/>
      <c r="FED74" s="94"/>
      <c r="FEE74" s="94"/>
      <c r="FEF74" s="94"/>
      <c r="FEG74" s="94"/>
      <c r="FEH74" s="94"/>
      <c r="FEI74" s="94"/>
      <c r="FEJ74" s="94"/>
      <c r="FEK74" s="94"/>
      <c r="FEL74" s="94"/>
      <c r="FEM74" s="94"/>
      <c r="FEN74" s="94"/>
      <c r="FEO74" s="94"/>
      <c r="FEP74" s="94"/>
      <c r="FEQ74" s="94"/>
      <c r="FER74" s="94"/>
      <c r="FES74" s="94"/>
      <c r="FET74" s="94"/>
      <c r="FEU74" s="94"/>
      <c r="FEV74" s="94"/>
      <c r="FEW74" s="94"/>
      <c r="FEX74" s="94"/>
      <c r="FEY74" s="94"/>
      <c r="FEZ74" s="94"/>
      <c r="FFA74" s="94"/>
      <c r="FFB74" s="94"/>
      <c r="FFC74" s="94"/>
      <c r="FFD74" s="94"/>
      <c r="FFE74" s="94"/>
      <c r="FFF74" s="94"/>
      <c r="FFG74" s="94"/>
      <c r="FFH74" s="94"/>
      <c r="FFI74" s="94"/>
      <c r="FFJ74" s="94"/>
      <c r="FFK74" s="94"/>
      <c r="FFL74" s="94"/>
      <c r="FFM74" s="94"/>
      <c r="FFN74" s="94"/>
      <c r="FFO74" s="94"/>
      <c r="FFP74" s="94"/>
      <c r="FFQ74" s="94"/>
      <c r="FFR74" s="94"/>
      <c r="FFS74" s="94"/>
      <c r="FFT74" s="94"/>
      <c r="FFU74" s="94"/>
      <c r="FFV74" s="94"/>
      <c r="FFW74" s="94"/>
      <c r="FFX74" s="94"/>
      <c r="FFY74" s="94"/>
      <c r="FFZ74" s="94"/>
      <c r="FGA74" s="94"/>
      <c r="FGB74" s="94"/>
      <c r="FGC74" s="94"/>
      <c r="FGD74" s="94"/>
      <c r="FGE74" s="94"/>
      <c r="FGF74" s="94"/>
      <c r="FGG74" s="94"/>
      <c r="FGH74" s="94"/>
      <c r="FGI74" s="94"/>
      <c r="FGJ74" s="94"/>
      <c r="FGK74" s="94"/>
      <c r="FGL74" s="94"/>
      <c r="FGM74" s="94"/>
      <c r="FGN74" s="94"/>
      <c r="FGO74" s="94"/>
      <c r="FGP74" s="94"/>
      <c r="FGQ74" s="94"/>
      <c r="FGR74" s="94"/>
      <c r="FGS74" s="94"/>
      <c r="FGT74" s="94"/>
      <c r="FGU74" s="94"/>
      <c r="FGV74" s="94"/>
      <c r="FGW74" s="94"/>
      <c r="FGX74" s="94"/>
      <c r="FGY74" s="94"/>
      <c r="FGZ74" s="94"/>
      <c r="FHA74" s="94"/>
      <c r="FHB74" s="94"/>
      <c r="FHC74" s="94"/>
      <c r="FHD74" s="94"/>
      <c r="FHE74" s="94"/>
      <c r="FHF74" s="94"/>
      <c r="FHG74" s="94"/>
      <c r="FHH74" s="94"/>
      <c r="FHI74" s="94"/>
      <c r="FHJ74" s="94"/>
      <c r="FHK74" s="94"/>
      <c r="FHL74" s="94"/>
      <c r="FHM74" s="94"/>
      <c r="FHN74" s="94"/>
      <c r="FHO74" s="94"/>
      <c r="FHP74" s="94"/>
      <c r="FHQ74" s="94"/>
      <c r="FHR74" s="94"/>
      <c r="FHS74" s="94"/>
      <c r="FHT74" s="94"/>
      <c r="FHU74" s="94"/>
      <c r="FHV74" s="94"/>
      <c r="FHW74" s="94"/>
      <c r="FHX74" s="94"/>
      <c r="FHY74" s="94"/>
      <c r="FHZ74" s="94"/>
      <c r="FIA74" s="94"/>
      <c r="FIB74" s="94"/>
      <c r="FIC74" s="94"/>
      <c r="FID74" s="94"/>
      <c r="FIE74" s="94"/>
      <c r="FIF74" s="94"/>
      <c r="FIG74" s="94"/>
      <c r="FIH74" s="94"/>
      <c r="FII74" s="94"/>
      <c r="FIJ74" s="94"/>
      <c r="FIK74" s="94"/>
      <c r="FIL74" s="94"/>
      <c r="FIM74" s="94"/>
      <c r="FIN74" s="94"/>
      <c r="FIO74" s="94"/>
      <c r="FIP74" s="94"/>
      <c r="FIQ74" s="94"/>
      <c r="FIR74" s="94"/>
      <c r="FIS74" s="94"/>
      <c r="FIT74" s="94"/>
      <c r="FIU74" s="94"/>
      <c r="FIV74" s="94"/>
      <c r="FIW74" s="94"/>
      <c r="FIX74" s="94"/>
      <c r="FIY74" s="94"/>
      <c r="FIZ74" s="94"/>
      <c r="FJA74" s="94"/>
      <c r="FJB74" s="94"/>
      <c r="FJC74" s="94"/>
      <c r="FJD74" s="94"/>
      <c r="FJE74" s="94"/>
      <c r="FJF74" s="94"/>
      <c r="FJG74" s="94"/>
      <c r="FJH74" s="94"/>
      <c r="FJI74" s="94"/>
      <c r="FJJ74" s="94"/>
      <c r="FJK74" s="94"/>
      <c r="FJL74" s="94"/>
      <c r="FJM74" s="94"/>
      <c r="FJN74" s="94"/>
      <c r="FJO74" s="94"/>
      <c r="FJP74" s="94"/>
      <c r="FJQ74" s="94"/>
      <c r="FJR74" s="94"/>
      <c r="FJS74" s="94"/>
      <c r="FJT74" s="94"/>
      <c r="FJU74" s="94"/>
      <c r="FJV74" s="94"/>
      <c r="FJW74" s="94"/>
      <c r="FJX74" s="94"/>
      <c r="FJY74" s="94"/>
      <c r="FJZ74" s="94"/>
      <c r="FKA74" s="94"/>
      <c r="FKB74" s="94"/>
      <c r="FKC74" s="94"/>
      <c r="FKD74" s="94"/>
      <c r="FKE74" s="94"/>
      <c r="FKF74" s="94"/>
      <c r="FKG74" s="94"/>
      <c r="FKH74" s="94"/>
      <c r="FKI74" s="94"/>
      <c r="FKJ74" s="94"/>
      <c r="FKK74" s="94"/>
      <c r="FKL74" s="94"/>
      <c r="FKM74" s="94"/>
      <c r="FKN74" s="94"/>
      <c r="FKO74" s="94"/>
      <c r="FKP74" s="94"/>
      <c r="FKQ74" s="94"/>
      <c r="FKR74" s="94"/>
      <c r="FKS74" s="94"/>
      <c r="FKT74" s="94"/>
      <c r="FKU74" s="94"/>
      <c r="FKV74" s="94"/>
      <c r="FKW74" s="94"/>
      <c r="FKX74" s="94"/>
      <c r="FKY74" s="94"/>
      <c r="FKZ74" s="94"/>
      <c r="FLA74" s="94"/>
      <c r="FLB74" s="94"/>
      <c r="FLC74" s="94"/>
      <c r="FLD74" s="94"/>
      <c r="FLE74" s="94"/>
      <c r="FLF74" s="94"/>
      <c r="FLG74" s="94"/>
      <c r="FLH74" s="94"/>
      <c r="FLI74" s="94"/>
      <c r="FLJ74" s="94"/>
      <c r="FLK74" s="94"/>
      <c r="FLL74" s="94"/>
      <c r="FLM74" s="94"/>
      <c r="FLN74" s="94"/>
      <c r="FLO74" s="94"/>
      <c r="FLP74" s="94"/>
      <c r="FLQ74" s="94"/>
      <c r="FLR74" s="94"/>
      <c r="FLS74" s="94"/>
      <c r="FLT74" s="94"/>
      <c r="FLU74" s="94"/>
      <c r="FLV74" s="94"/>
      <c r="FLW74" s="94"/>
      <c r="FLX74" s="94"/>
      <c r="FLY74" s="94"/>
      <c r="FLZ74" s="94"/>
      <c r="FMA74" s="94"/>
      <c r="FMB74" s="94"/>
      <c r="FMC74" s="94"/>
      <c r="FMD74" s="94"/>
      <c r="FME74" s="94"/>
      <c r="FMF74" s="94"/>
      <c r="FMG74" s="94"/>
      <c r="FMH74" s="94"/>
      <c r="FMI74" s="94"/>
      <c r="FMJ74" s="94"/>
      <c r="FMK74" s="94"/>
      <c r="FML74" s="94"/>
      <c r="FMM74" s="94"/>
      <c r="FMN74" s="94"/>
      <c r="FMO74" s="94"/>
      <c r="FMP74" s="94"/>
      <c r="FMQ74" s="94"/>
      <c r="FMR74" s="94"/>
      <c r="FMS74" s="94"/>
      <c r="FMT74" s="94"/>
      <c r="FMU74" s="94"/>
      <c r="FMV74" s="94"/>
      <c r="FMW74" s="94"/>
      <c r="FMX74" s="94"/>
      <c r="FMY74" s="94"/>
      <c r="FMZ74" s="94"/>
      <c r="FNA74" s="94"/>
      <c r="FNB74" s="94"/>
      <c r="FNC74" s="94"/>
      <c r="FND74" s="94"/>
      <c r="FNE74" s="94"/>
      <c r="FNF74" s="94"/>
      <c r="FNG74" s="94"/>
      <c r="FNH74" s="94"/>
      <c r="FNI74" s="94"/>
      <c r="FNJ74" s="94"/>
      <c r="FNK74" s="94"/>
      <c r="FNL74" s="94"/>
      <c r="FNM74" s="94"/>
      <c r="FNN74" s="94"/>
      <c r="FNO74" s="94"/>
      <c r="FNP74" s="94"/>
      <c r="FNQ74" s="94"/>
      <c r="FNR74" s="94"/>
      <c r="FNS74" s="94"/>
      <c r="FNT74" s="94"/>
      <c r="FNU74" s="94"/>
      <c r="FNV74" s="94"/>
      <c r="FNW74" s="94"/>
      <c r="FNX74" s="94"/>
      <c r="FNY74" s="94"/>
      <c r="FNZ74" s="94"/>
      <c r="FOA74" s="94"/>
      <c r="FOB74" s="94"/>
      <c r="FOC74" s="94"/>
      <c r="FOD74" s="94"/>
      <c r="FOE74" s="94"/>
      <c r="FOF74" s="94"/>
      <c r="FOG74" s="94"/>
      <c r="FOH74" s="94"/>
      <c r="FOI74" s="94"/>
      <c r="FOJ74" s="94"/>
      <c r="FOK74" s="94"/>
      <c r="FOL74" s="94"/>
      <c r="FOM74" s="94"/>
      <c r="FON74" s="94"/>
      <c r="FOO74" s="94"/>
      <c r="FOP74" s="94"/>
      <c r="FOQ74" s="94"/>
      <c r="FOR74" s="94"/>
      <c r="FOS74" s="94"/>
      <c r="FOT74" s="94"/>
      <c r="FOU74" s="94"/>
      <c r="FOV74" s="94"/>
      <c r="FOW74" s="94"/>
      <c r="FOX74" s="94"/>
      <c r="FOY74" s="94"/>
      <c r="FOZ74" s="94"/>
      <c r="FPA74" s="94"/>
      <c r="FPB74" s="94"/>
      <c r="FPC74" s="94"/>
      <c r="FPD74" s="94"/>
      <c r="FPE74" s="94"/>
      <c r="FPF74" s="94"/>
      <c r="FPG74" s="94"/>
      <c r="FPH74" s="94"/>
      <c r="FPI74" s="94"/>
      <c r="FPJ74" s="94"/>
      <c r="FPK74" s="94"/>
      <c r="FPL74" s="94"/>
      <c r="FPM74" s="94"/>
      <c r="FPN74" s="94"/>
      <c r="FPO74" s="94"/>
      <c r="FPP74" s="94"/>
      <c r="FPQ74" s="94"/>
      <c r="FPR74" s="94"/>
      <c r="FPS74" s="94"/>
      <c r="FPT74" s="94"/>
      <c r="FPU74" s="94"/>
      <c r="FPV74" s="94"/>
      <c r="FPW74" s="94"/>
      <c r="FPX74" s="94"/>
      <c r="FPY74" s="94"/>
      <c r="FPZ74" s="94"/>
      <c r="FQA74" s="94"/>
      <c r="FQB74" s="94"/>
      <c r="FQC74" s="94"/>
      <c r="FQD74" s="94"/>
      <c r="FQE74" s="94"/>
      <c r="FQF74" s="94"/>
      <c r="FQG74" s="94"/>
      <c r="FQH74" s="94"/>
      <c r="FQI74" s="94"/>
      <c r="FQJ74" s="94"/>
      <c r="FQK74" s="94"/>
      <c r="FQL74" s="94"/>
      <c r="FQM74" s="94"/>
      <c r="FQN74" s="94"/>
      <c r="FQO74" s="94"/>
      <c r="FQP74" s="94"/>
      <c r="FQQ74" s="94"/>
      <c r="FQR74" s="94"/>
      <c r="FQS74" s="94"/>
      <c r="FQT74" s="94"/>
      <c r="FQU74" s="94"/>
      <c r="FQV74" s="94"/>
      <c r="FQW74" s="94"/>
      <c r="FQX74" s="94"/>
      <c r="FQY74" s="94"/>
      <c r="FQZ74" s="94"/>
      <c r="FRA74" s="94"/>
      <c r="FRB74" s="94"/>
      <c r="FRC74" s="94"/>
      <c r="FRD74" s="94"/>
      <c r="FRE74" s="94"/>
      <c r="FRF74" s="94"/>
      <c r="FRG74" s="94"/>
      <c r="FRH74" s="94"/>
      <c r="FRI74" s="94"/>
      <c r="FRJ74" s="94"/>
      <c r="FRK74" s="94"/>
      <c r="FRL74" s="94"/>
      <c r="FRM74" s="94"/>
      <c r="FRN74" s="94"/>
      <c r="FRO74" s="94"/>
      <c r="FRP74" s="94"/>
      <c r="FRQ74" s="94"/>
      <c r="FRR74" s="94"/>
      <c r="FRS74" s="94"/>
      <c r="FRT74" s="94"/>
      <c r="FRU74" s="94"/>
      <c r="FRV74" s="94"/>
      <c r="FRW74" s="94"/>
      <c r="FRX74" s="94"/>
      <c r="FRY74" s="94"/>
      <c r="FRZ74" s="94"/>
      <c r="FSA74" s="94"/>
      <c r="FSB74" s="94"/>
      <c r="FSC74" s="94"/>
      <c r="FSD74" s="94"/>
      <c r="FSE74" s="94"/>
      <c r="FSF74" s="94"/>
      <c r="FSG74" s="94"/>
      <c r="FSH74" s="94"/>
      <c r="FSI74" s="94"/>
      <c r="FSJ74" s="94"/>
      <c r="FSK74" s="94"/>
      <c r="FSL74" s="94"/>
      <c r="FSM74" s="94"/>
      <c r="FSN74" s="94"/>
      <c r="FSO74" s="94"/>
      <c r="FSP74" s="94"/>
      <c r="FSQ74" s="94"/>
      <c r="FSR74" s="94"/>
      <c r="FSS74" s="94"/>
      <c r="FST74" s="94"/>
      <c r="FSU74" s="94"/>
      <c r="FSV74" s="94"/>
      <c r="FSW74" s="94"/>
      <c r="FSX74" s="94"/>
      <c r="FSY74" s="94"/>
      <c r="FSZ74" s="94"/>
      <c r="FTA74" s="94"/>
      <c r="FTB74" s="94"/>
      <c r="FTC74" s="94"/>
      <c r="FTD74" s="94"/>
      <c r="FTE74" s="94"/>
      <c r="FTF74" s="94"/>
      <c r="FTG74" s="94"/>
      <c r="FTH74" s="94"/>
      <c r="FTI74" s="94"/>
      <c r="FTJ74" s="94"/>
      <c r="FTK74" s="94"/>
      <c r="FTL74" s="94"/>
      <c r="FTM74" s="94"/>
      <c r="FTN74" s="94"/>
      <c r="FTO74" s="94"/>
      <c r="FTP74" s="94"/>
      <c r="FTQ74" s="94"/>
      <c r="FTR74" s="94"/>
      <c r="FTS74" s="94"/>
      <c r="FTT74" s="94"/>
      <c r="FTU74" s="94"/>
      <c r="FTV74" s="94"/>
      <c r="FTW74" s="94"/>
      <c r="FTX74" s="94"/>
      <c r="FTY74" s="94"/>
      <c r="FTZ74" s="94"/>
      <c r="FUA74" s="94"/>
      <c r="FUB74" s="94"/>
      <c r="FUC74" s="94"/>
      <c r="FUD74" s="94"/>
      <c r="FUE74" s="94"/>
      <c r="FUF74" s="94"/>
      <c r="FUG74" s="94"/>
      <c r="FUH74" s="94"/>
      <c r="FUI74" s="94"/>
      <c r="FUJ74" s="94"/>
      <c r="FUK74" s="94"/>
      <c r="FUL74" s="94"/>
      <c r="FUM74" s="94"/>
      <c r="FUN74" s="94"/>
      <c r="FUO74" s="94"/>
      <c r="FUP74" s="94"/>
      <c r="FUQ74" s="94"/>
      <c r="FUR74" s="94"/>
      <c r="FUS74" s="94"/>
      <c r="FUT74" s="94"/>
      <c r="FUU74" s="94"/>
      <c r="FUV74" s="94"/>
      <c r="FUW74" s="94"/>
      <c r="FUX74" s="94"/>
      <c r="FUY74" s="94"/>
      <c r="FUZ74" s="94"/>
      <c r="FVA74" s="94"/>
      <c r="FVB74" s="94"/>
      <c r="FVC74" s="94"/>
      <c r="FVD74" s="94"/>
      <c r="FVE74" s="94"/>
      <c r="FVF74" s="94"/>
      <c r="FVG74" s="94"/>
      <c r="FVH74" s="94"/>
      <c r="FVI74" s="94"/>
      <c r="FVJ74" s="94"/>
      <c r="FVK74" s="94"/>
      <c r="FVL74" s="94"/>
      <c r="FVM74" s="94"/>
      <c r="FVN74" s="94"/>
      <c r="FVO74" s="94"/>
      <c r="FVP74" s="94"/>
      <c r="FVQ74" s="94"/>
      <c r="FVR74" s="94"/>
      <c r="FVS74" s="94"/>
      <c r="FVT74" s="94"/>
      <c r="FVU74" s="94"/>
      <c r="FVV74" s="94"/>
      <c r="FVW74" s="94"/>
      <c r="FVX74" s="94"/>
      <c r="FVY74" s="94"/>
      <c r="FVZ74" s="94"/>
      <c r="FWA74" s="94"/>
      <c r="FWB74" s="94"/>
      <c r="FWC74" s="94"/>
      <c r="FWD74" s="94"/>
      <c r="FWE74" s="94"/>
      <c r="FWF74" s="94"/>
      <c r="FWG74" s="94"/>
      <c r="FWH74" s="94"/>
      <c r="FWI74" s="94"/>
      <c r="FWJ74" s="94"/>
      <c r="FWK74" s="94"/>
      <c r="FWL74" s="94"/>
      <c r="FWM74" s="94"/>
      <c r="FWN74" s="94"/>
      <c r="FWO74" s="94"/>
      <c r="FWP74" s="94"/>
      <c r="FWQ74" s="94"/>
      <c r="FWR74" s="94"/>
      <c r="FWS74" s="94"/>
      <c r="FWT74" s="94"/>
      <c r="FWU74" s="94"/>
      <c r="FWV74" s="94"/>
      <c r="FWW74" s="94"/>
      <c r="FWX74" s="94"/>
      <c r="FWY74" s="94"/>
      <c r="FWZ74" s="94"/>
      <c r="FXA74" s="94"/>
      <c r="FXB74" s="94"/>
      <c r="FXC74" s="94"/>
      <c r="FXD74" s="94"/>
      <c r="FXE74" s="94"/>
      <c r="FXF74" s="94"/>
      <c r="FXG74" s="94"/>
      <c r="FXH74" s="94"/>
      <c r="FXI74" s="94"/>
      <c r="FXJ74" s="94"/>
      <c r="FXK74" s="94"/>
      <c r="FXL74" s="94"/>
      <c r="FXM74" s="94"/>
      <c r="FXN74" s="94"/>
      <c r="FXO74" s="94"/>
      <c r="FXP74" s="94"/>
      <c r="FXQ74" s="94"/>
      <c r="FXR74" s="94"/>
      <c r="FXS74" s="94"/>
      <c r="FXT74" s="94"/>
      <c r="FXU74" s="94"/>
      <c r="FXV74" s="94"/>
      <c r="FXW74" s="94"/>
      <c r="FXX74" s="94"/>
      <c r="FXY74" s="94"/>
      <c r="FXZ74" s="94"/>
      <c r="FYA74" s="94"/>
      <c r="FYB74" s="94"/>
      <c r="FYC74" s="94"/>
      <c r="FYD74" s="94"/>
      <c r="FYE74" s="94"/>
      <c r="FYF74" s="94"/>
      <c r="FYG74" s="94"/>
      <c r="FYH74" s="94"/>
      <c r="FYI74" s="94"/>
      <c r="FYJ74" s="94"/>
      <c r="FYK74" s="94"/>
      <c r="FYL74" s="94"/>
      <c r="FYM74" s="94"/>
      <c r="FYN74" s="94"/>
      <c r="FYO74" s="94"/>
      <c r="FYP74" s="94"/>
      <c r="FYQ74" s="94"/>
      <c r="FYR74" s="94"/>
      <c r="FYS74" s="94"/>
      <c r="FYT74" s="94"/>
      <c r="FYU74" s="94"/>
      <c r="FYV74" s="94"/>
      <c r="FYW74" s="94"/>
      <c r="FYX74" s="94"/>
      <c r="FYY74" s="94"/>
      <c r="FYZ74" s="94"/>
      <c r="FZA74" s="94"/>
      <c r="FZB74" s="94"/>
      <c r="FZC74" s="94"/>
      <c r="FZD74" s="94"/>
      <c r="FZE74" s="94"/>
      <c r="FZF74" s="94"/>
      <c r="FZG74" s="94"/>
      <c r="FZH74" s="94"/>
      <c r="FZI74" s="94"/>
      <c r="FZJ74" s="94"/>
      <c r="FZK74" s="94"/>
      <c r="FZL74" s="94"/>
      <c r="FZM74" s="94"/>
      <c r="FZN74" s="94"/>
      <c r="FZO74" s="94"/>
      <c r="FZP74" s="94"/>
      <c r="FZQ74" s="94"/>
      <c r="FZR74" s="94"/>
      <c r="FZS74" s="94"/>
      <c r="FZT74" s="94"/>
      <c r="FZU74" s="94"/>
      <c r="FZV74" s="94"/>
      <c r="FZW74" s="94"/>
      <c r="FZX74" s="94"/>
      <c r="FZY74" s="94"/>
      <c r="FZZ74" s="94"/>
      <c r="GAA74" s="94"/>
      <c r="GAB74" s="94"/>
      <c r="GAC74" s="94"/>
      <c r="GAD74" s="94"/>
      <c r="GAE74" s="94"/>
      <c r="GAF74" s="94"/>
      <c r="GAG74" s="94"/>
      <c r="GAH74" s="94"/>
      <c r="GAI74" s="94"/>
      <c r="GAJ74" s="94"/>
      <c r="GAK74" s="94"/>
      <c r="GAL74" s="94"/>
      <c r="GAM74" s="94"/>
      <c r="GAN74" s="94"/>
      <c r="GAO74" s="94"/>
      <c r="GAP74" s="94"/>
      <c r="GAQ74" s="94"/>
      <c r="GAR74" s="94"/>
      <c r="GAS74" s="94"/>
      <c r="GAT74" s="94"/>
      <c r="GAU74" s="94"/>
      <c r="GAV74" s="94"/>
      <c r="GAW74" s="94"/>
      <c r="GAX74" s="94"/>
      <c r="GAY74" s="94"/>
      <c r="GAZ74" s="94"/>
      <c r="GBA74" s="94"/>
      <c r="GBB74" s="94"/>
      <c r="GBC74" s="94"/>
      <c r="GBD74" s="94"/>
      <c r="GBE74" s="94"/>
      <c r="GBF74" s="94"/>
      <c r="GBG74" s="94"/>
      <c r="GBH74" s="94"/>
      <c r="GBI74" s="94"/>
      <c r="GBJ74" s="94"/>
      <c r="GBK74" s="94"/>
      <c r="GBL74" s="94"/>
      <c r="GBM74" s="94"/>
      <c r="GBN74" s="94"/>
      <c r="GBO74" s="94"/>
      <c r="GBP74" s="94"/>
      <c r="GBQ74" s="94"/>
      <c r="GBR74" s="94"/>
      <c r="GBS74" s="94"/>
      <c r="GBT74" s="94"/>
      <c r="GBU74" s="94"/>
      <c r="GBV74" s="94"/>
      <c r="GBW74" s="94"/>
      <c r="GBX74" s="94"/>
      <c r="GBY74" s="94"/>
      <c r="GBZ74" s="94"/>
      <c r="GCA74" s="94"/>
      <c r="GCB74" s="94"/>
      <c r="GCC74" s="94"/>
      <c r="GCD74" s="94"/>
      <c r="GCE74" s="94"/>
      <c r="GCF74" s="94"/>
      <c r="GCG74" s="94"/>
      <c r="GCH74" s="94"/>
      <c r="GCI74" s="94"/>
      <c r="GCJ74" s="94"/>
      <c r="GCK74" s="94"/>
      <c r="GCL74" s="94"/>
      <c r="GCM74" s="94"/>
      <c r="GCN74" s="94"/>
      <c r="GCO74" s="94"/>
      <c r="GCP74" s="94"/>
      <c r="GCQ74" s="94"/>
      <c r="GCR74" s="94"/>
      <c r="GCS74" s="94"/>
      <c r="GCT74" s="94"/>
      <c r="GCU74" s="94"/>
      <c r="GCV74" s="94"/>
      <c r="GCW74" s="94"/>
      <c r="GCX74" s="94"/>
      <c r="GCY74" s="94"/>
      <c r="GCZ74" s="94"/>
      <c r="GDA74" s="94"/>
      <c r="GDB74" s="94"/>
      <c r="GDC74" s="94"/>
      <c r="GDD74" s="94"/>
      <c r="GDE74" s="94"/>
      <c r="GDF74" s="94"/>
      <c r="GDG74" s="94"/>
      <c r="GDH74" s="94"/>
      <c r="GDI74" s="94"/>
      <c r="GDJ74" s="94"/>
      <c r="GDK74" s="94"/>
      <c r="GDL74" s="94"/>
      <c r="GDM74" s="94"/>
      <c r="GDN74" s="94"/>
      <c r="GDO74" s="94"/>
      <c r="GDP74" s="94"/>
      <c r="GDQ74" s="94"/>
      <c r="GDR74" s="94"/>
      <c r="GDS74" s="94"/>
      <c r="GDT74" s="94"/>
      <c r="GDU74" s="94"/>
      <c r="GDV74" s="94"/>
      <c r="GDW74" s="94"/>
      <c r="GDX74" s="94"/>
      <c r="GDY74" s="94"/>
      <c r="GDZ74" s="94"/>
      <c r="GEA74" s="94"/>
      <c r="GEB74" s="94"/>
      <c r="GEC74" s="94"/>
      <c r="GED74" s="94"/>
      <c r="GEE74" s="94"/>
      <c r="GEF74" s="94"/>
      <c r="GEG74" s="94"/>
      <c r="GEH74" s="94"/>
      <c r="GEI74" s="94"/>
      <c r="GEJ74" s="94"/>
      <c r="GEK74" s="94"/>
      <c r="GEL74" s="94"/>
      <c r="GEM74" s="94"/>
      <c r="GEN74" s="94"/>
      <c r="GEO74" s="94"/>
      <c r="GEP74" s="94"/>
      <c r="GEQ74" s="94"/>
      <c r="GER74" s="94"/>
      <c r="GES74" s="94"/>
      <c r="GET74" s="94"/>
      <c r="GEU74" s="94"/>
      <c r="GEV74" s="94"/>
      <c r="GEW74" s="94"/>
      <c r="GEX74" s="94"/>
      <c r="GEY74" s="94"/>
      <c r="GEZ74" s="94"/>
      <c r="GFA74" s="94"/>
      <c r="GFB74" s="94"/>
      <c r="GFC74" s="94"/>
      <c r="GFD74" s="94"/>
      <c r="GFE74" s="94"/>
      <c r="GFF74" s="94"/>
      <c r="GFG74" s="94"/>
      <c r="GFH74" s="94"/>
      <c r="GFI74" s="94"/>
      <c r="GFJ74" s="94"/>
      <c r="GFK74" s="94"/>
      <c r="GFL74" s="94"/>
      <c r="GFM74" s="94"/>
      <c r="GFN74" s="94"/>
      <c r="GFO74" s="94"/>
      <c r="GFP74" s="94"/>
      <c r="GFQ74" s="94"/>
      <c r="GFR74" s="94"/>
      <c r="GFS74" s="94"/>
      <c r="GFT74" s="94"/>
      <c r="GFU74" s="94"/>
      <c r="GFV74" s="94"/>
      <c r="GFW74" s="94"/>
      <c r="GFX74" s="94"/>
      <c r="GFY74" s="94"/>
      <c r="GFZ74" s="94"/>
      <c r="GGA74" s="94"/>
      <c r="GGB74" s="94"/>
      <c r="GGC74" s="94"/>
      <c r="GGD74" s="94"/>
      <c r="GGE74" s="94"/>
      <c r="GGF74" s="94"/>
      <c r="GGG74" s="94"/>
      <c r="GGH74" s="94"/>
      <c r="GGI74" s="94"/>
      <c r="GGJ74" s="94"/>
      <c r="GGK74" s="94"/>
      <c r="GGL74" s="94"/>
      <c r="GGM74" s="94"/>
      <c r="GGN74" s="94"/>
      <c r="GGO74" s="94"/>
      <c r="GGP74" s="94"/>
      <c r="GGQ74" s="94"/>
      <c r="GGR74" s="94"/>
      <c r="GGS74" s="94"/>
      <c r="GGT74" s="94"/>
      <c r="GGU74" s="94"/>
      <c r="GGV74" s="94"/>
      <c r="GGW74" s="94"/>
      <c r="GGX74" s="94"/>
      <c r="GGY74" s="94"/>
      <c r="GGZ74" s="94"/>
      <c r="GHA74" s="94"/>
      <c r="GHB74" s="94"/>
      <c r="GHC74" s="94"/>
      <c r="GHD74" s="94"/>
      <c r="GHE74" s="94"/>
      <c r="GHF74" s="94"/>
      <c r="GHG74" s="94"/>
      <c r="GHH74" s="94"/>
      <c r="GHI74" s="94"/>
      <c r="GHJ74" s="94"/>
      <c r="GHK74" s="94"/>
      <c r="GHL74" s="94"/>
      <c r="GHM74" s="94"/>
      <c r="GHN74" s="94"/>
      <c r="GHO74" s="94"/>
      <c r="GHP74" s="94"/>
      <c r="GHQ74" s="94"/>
      <c r="GHR74" s="94"/>
      <c r="GHS74" s="94"/>
      <c r="GHT74" s="94"/>
      <c r="GHU74" s="94"/>
      <c r="GHV74" s="94"/>
      <c r="GHW74" s="94"/>
      <c r="GHX74" s="94"/>
      <c r="GHY74" s="94"/>
      <c r="GHZ74" s="94"/>
      <c r="GIA74" s="94"/>
      <c r="GIB74" s="94"/>
      <c r="GIC74" s="94"/>
      <c r="GID74" s="94"/>
      <c r="GIE74" s="94"/>
      <c r="GIF74" s="94"/>
      <c r="GIG74" s="94"/>
      <c r="GIH74" s="94"/>
      <c r="GII74" s="94"/>
      <c r="GIJ74" s="94"/>
      <c r="GIK74" s="94"/>
      <c r="GIL74" s="94"/>
      <c r="GIM74" s="94"/>
      <c r="GIN74" s="94"/>
      <c r="GIO74" s="94"/>
      <c r="GIP74" s="94"/>
      <c r="GIQ74" s="94"/>
      <c r="GIR74" s="94"/>
      <c r="GIS74" s="94"/>
      <c r="GIT74" s="94"/>
      <c r="GIU74" s="94"/>
      <c r="GIV74" s="94"/>
      <c r="GIW74" s="94"/>
      <c r="GIX74" s="94"/>
      <c r="GIY74" s="94"/>
      <c r="GIZ74" s="94"/>
      <c r="GJA74" s="94"/>
      <c r="GJB74" s="94"/>
      <c r="GJC74" s="94"/>
      <c r="GJD74" s="94"/>
      <c r="GJE74" s="94"/>
      <c r="GJF74" s="94"/>
      <c r="GJG74" s="94"/>
      <c r="GJH74" s="94"/>
      <c r="GJI74" s="94"/>
      <c r="GJJ74" s="94"/>
      <c r="GJK74" s="94"/>
      <c r="GJL74" s="94"/>
      <c r="GJM74" s="94"/>
      <c r="GJN74" s="94"/>
      <c r="GJO74" s="94"/>
      <c r="GJP74" s="94"/>
      <c r="GJQ74" s="94"/>
      <c r="GJR74" s="94"/>
      <c r="GJS74" s="94"/>
      <c r="GJT74" s="94"/>
      <c r="GJU74" s="94"/>
      <c r="GJV74" s="94"/>
      <c r="GJW74" s="94"/>
      <c r="GJX74" s="94"/>
      <c r="GJY74" s="94"/>
      <c r="GJZ74" s="94"/>
      <c r="GKA74" s="94"/>
      <c r="GKB74" s="94"/>
      <c r="GKC74" s="94"/>
      <c r="GKD74" s="94"/>
      <c r="GKE74" s="94"/>
      <c r="GKF74" s="94"/>
      <c r="GKG74" s="94"/>
      <c r="GKH74" s="94"/>
      <c r="GKI74" s="94"/>
      <c r="GKJ74" s="94"/>
      <c r="GKK74" s="94"/>
      <c r="GKL74" s="94"/>
      <c r="GKM74" s="94"/>
      <c r="GKN74" s="94"/>
      <c r="GKO74" s="94"/>
      <c r="GKP74" s="94"/>
      <c r="GKQ74" s="94"/>
      <c r="GKR74" s="94"/>
      <c r="GKS74" s="94"/>
      <c r="GKT74" s="94"/>
      <c r="GKU74" s="94"/>
      <c r="GKV74" s="94"/>
      <c r="GKW74" s="94"/>
      <c r="GKX74" s="94"/>
      <c r="GKY74" s="94"/>
      <c r="GKZ74" s="94"/>
      <c r="GLA74" s="94"/>
      <c r="GLB74" s="94"/>
      <c r="GLC74" s="94"/>
      <c r="GLD74" s="94"/>
      <c r="GLE74" s="94"/>
      <c r="GLF74" s="94"/>
      <c r="GLG74" s="94"/>
      <c r="GLH74" s="94"/>
      <c r="GLI74" s="94"/>
      <c r="GLJ74" s="94"/>
      <c r="GLK74" s="94"/>
      <c r="GLL74" s="94"/>
      <c r="GLM74" s="94"/>
      <c r="GLN74" s="94"/>
      <c r="GLO74" s="94"/>
      <c r="GLP74" s="94"/>
      <c r="GLQ74" s="94"/>
      <c r="GLR74" s="94"/>
      <c r="GLS74" s="94"/>
      <c r="GLT74" s="94"/>
      <c r="GLU74" s="94"/>
      <c r="GLV74" s="94"/>
      <c r="GLW74" s="94"/>
      <c r="GLX74" s="94"/>
      <c r="GLY74" s="94"/>
      <c r="GLZ74" s="94"/>
      <c r="GMA74" s="94"/>
      <c r="GMB74" s="94"/>
      <c r="GMC74" s="94"/>
      <c r="GMD74" s="94"/>
      <c r="GME74" s="94"/>
      <c r="GMF74" s="94"/>
      <c r="GMG74" s="94"/>
      <c r="GMH74" s="94"/>
      <c r="GMI74" s="94"/>
      <c r="GMJ74" s="94"/>
      <c r="GMK74" s="94"/>
      <c r="GML74" s="94"/>
      <c r="GMM74" s="94"/>
      <c r="GMN74" s="94"/>
      <c r="GMO74" s="94"/>
      <c r="GMP74" s="94"/>
      <c r="GMQ74" s="94"/>
      <c r="GMR74" s="94"/>
      <c r="GMS74" s="94"/>
      <c r="GMT74" s="94"/>
      <c r="GMU74" s="94"/>
      <c r="GMV74" s="94"/>
      <c r="GMW74" s="94"/>
      <c r="GMX74" s="94"/>
      <c r="GMY74" s="94"/>
      <c r="GMZ74" s="94"/>
      <c r="GNA74" s="94"/>
      <c r="GNB74" s="94"/>
      <c r="GNC74" s="94"/>
      <c r="GND74" s="94"/>
      <c r="GNE74" s="94"/>
      <c r="GNF74" s="94"/>
      <c r="GNG74" s="94"/>
      <c r="GNH74" s="94"/>
      <c r="GNI74" s="94"/>
      <c r="GNJ74" s="94"/>
      <c r="GNK74" s="94"/>
      <c r="GNL74" s="94"/>
      <c r="GNM74" s="94"/>
      <c r="GNN74" s="94"/>
      <c r="GNO74" s="94"/>
      <c r="GNP74" s="94"/>
      <c r="GNQ74" s="94"/>
      <c r="GNR74" s="94"/>
      <c r="GNS74" s="94"/>
      <c r="GNT74" s="94"/>
      <c r="GNU74" s="94"/>
      <c r="GNV74" s="94"/>
      <c r="GNW74" s="94"/>
      <c r="GNX74" s="94"/>
      <c r="GNY74" s="94"/>
      <c r="GNZ74" s="94"/>
      <c r="GOA74" s="94"/>
      <c r="GOB74" s="94"/>
      <c r="GOC74" s="94"/>
      <c r="GOD74" s="94"/>
      <c r="GOE74" s="94"/>
      <c r="GOF74" s="94"/>
      <c r="GOG74" s="94"/>
      <c r="GOH74" s="94"/>
      <c r="GOI74" s="94"/>
      <c r="GOJ74" s="94"/>
      <c r="GOK74" s="94"/>
      <c r="GOL74" s="94"/>
      <c r="GOM74" s="94"/>
      <c r="GON74" s="94"/>
      <c r="GOO74" s="94"/>
      <c r="GOP74" s="94"/>
      <c r="GOQ74" s="94"/>
      <c r="GOR74" s="94"/>
      <c r="GOS74" s="94"/>
      <c r="GOT74" s="94"/>
      <c r="GOU74" s="94"/>
      <c r="GOV74" s="94"/>
      <c r="GOW74" s="94"/>
      <c r="GOX74" s="94"/>
      <c r="GOY74" s="94"/>
      <c r="GOZ74" s="94"/>
      <c r="GPA74" s="94"/>
      <c r="GPB74" s="94"/>
      <c r="GPC74" s="94"/>
      <c r="GPD74" s="94"/>
      <c r="GPE74" s="94"/>
      <c r="GPF74" s="94"/>
      <c r="GPG74" s="94"/>
      <c r="GPH74" s="94"/>
      <c r="GPI74" s="94"/>
      <c r="GPJ74" s="94"/>
      <c r="GPK74" s="94"/>
      <c r="GPL74" s="94"/>
      <c r="GPM74" s="94"/>
      <c r="GPN74" s="94"/>
      <c r="GPO74" s="94"/>
      <c r="GPP74" s="94"/>
      <c r="GPQ74" s="94"/>
      <c r="GPR74" s="94"/>
      <c r="GPS74" s="94"/>
      <c r="GPT74" s="94"/>
      <c r="GPU74" s="94"/>
      <c r="GPV74" s="94"/>
      <c r="GPW74" s="94"/>
      <c r="GPX74" s="94"/>
      <c r="GPY74" s="94"/>
      <c r="GPZ74" s="94"/>
      <c r="GQA74" s="94"/>
      <c r="GQB74" s="94"/>
      <c r="GQC74" s="94"/>
      <c r="GQD74" s="94"/>
      <c r="GQE74" s="94"/>
      <c r="GQF74" s="94"/>
      <c r="GQG74" s="94"/>
      <c r="GQH74" s="94"/>
      <c r="GQI74" s="94"/>
      <c r="GQJ74" s="94"/>
      <c r="GQK74" s="94"/>
      <c r="GQL74" s="94"/>
      <c r="GQM74" s="94"/>
      <c r="GQN74" s="94"/>
      <c r="GQO74" s="94"/>
      <c r="GQP74" s="94"/>
      <c r="GQQ74" s="94"/>
      <c r="GQR74" s="94"/>
      <c r="GQS74" s="94"/>
      <c r="GQT74" s="94"/>
      <c r="GQU74" s="94"/>
      <c r="GQV74" s="94"/>
      <c r="GQW74" s="94"/>
      <c r="GQX74" s="94"/>
      <c r="GQY74" s="94"/>
      <c r="GQZ74" s="94"/>
      <c r="GRA74" s="94"/>
      <c r="GRB74" s="94"/>
      <c r="GRC74" s="94"/>
      <c r="GRD74" s="94"/>
      <c r="GRE74" s="94"/>
      <c r="GRF74" s="94"/>
      <c r="GRG74" s="94"/>
      <c r="GRH74" s="94"/>
      <c r="GRI74" s="94"/>
      <c r="GRJ74" s="94"/>
      <c r="GRK74" s="94"/>
      <c r="GRL74" s="94"/>
      <c r="GRM74" s="94"/>
      <c r="GRN74" s="94"/>
      <c r="GRO74" s="94"/>
      <c r="GRP74" s="94"/>
      <c r="GRQ74" s="94"/>
      <c r="GRR74" s="94"/>
      <c r="GRS74" s="94"/>
      <c r="GRT74" s="94"/>
      <c r="GRU74" s="94"/>
      <c r="GRV74" s="94"/>
      <c r="GRW74" s="94"/>
      <c r="GRX74" s="94"/>
      <c r="GRY74" s="94"/>
      <c r="GRZ74" s="94"/>
      <c r="GSA74" s="94"/>
      <c r="GSB74" s="94"/>
      <c r="GSC74" s="94"/>
      <c r="GSD74" s="94"/>
      <c r="GSE74" s="94"/>
      <c r="GSF74" s="94"/>
      <c r="GSG74" s="94"/>
      <c r="GSH74" s="94"/>
      <c r="GSI74" s="94"/>
      <c r="GSJ74" s="94"/>
      <c r="GSK74" s="94"/>
      <c r="GSL74" s="94"/>
      <c r="GSM74" s="94"/>
      <c r="GSN74" s="94"/>
      <c r="GSO74" s="94"/>
      <c r="GSP74" s="94"/>
      <c r="GSQ74" s="94"/>
      <c r="GSR74" s="94"/>
      <c r="GSS74" s="94"/>
      <c r="GST74" s="94"/>
      <c r="GSU74" s="94"/>
      <c r="GSV74" s="94"/>
      <c r="GSW74" s="94"/>
      <c r="GSX74" s="94"/>
      <c r="GSY74" s="94"/>
      <c r="GSZ74" s="94"/>
      <c r="GTA74" s="94"/>
      <c r="GTB74" s="94"/>
      <c r="GTC74" s="94"/>
      <c r="GTD74" s="94"/>
      <c r="GTE74" s="94"/>
      <c r="GTF74" s="94"/>
      <c r="GTG74" s="94"/>
      <c r="GTH74" s="94"/>
      <c r="GTI74" s="94"/>
      <c r="GTJ74" s="94"/>
      <c r="GTK74" s="94"/>
      <c r="GTL74" s="94"/>
      <c r="GTM74" s="94"/>
      <c r="GTN74" s="94"/>
      <c r="GTO74" s="94"/>
      <c r="GTP74" s="94"/>
      <c r="GTQ74" s="94"/>
      <c r="GTR74" s="94"/>
      <c r="GTS74" s="94"/>
      <c r="GTT74" s="94"/>
      <c r="GTU74" s="94"/>
      <c r="GTV74" s="94"/>
      <c r="GTW74" s="94"/>
      <c r="GTX74" s="94"/>
      <c r="GTY74" s="94"/>
      <c r="GTZ74" s="94"/>
      <c r="GUA74" s="94"/>
      <c r="GUB74" s="94"/>
      <c r="GUC74" s="94"/>
      <c r="GUD74" s="94"/>
      <c r="GUE74" s="94"/>
      <c r="GUF74" s="94"/>
      <c r="GUG74" s="94"/>
      <c r="GUH74" s="94"/>
      <c r="GUI74" s="94"/>
      <c r="GUJ74" s="94"/>
      <c r="GUK74" s="94"/>
      <c r="GUL74" s="94"/>
      <c r="GUM74" s="94"/>
      <c r="GUN74" s="94"/>
      <c r="GUO74" s="94"/>
      <c r="GUP74" s="94"/>
      <c r="GUQ74" s="94"/>
      <c r="GUR74" s="94"/>
      <c r="GUS74" s="94"/>
      <c r="GUT74" s="94"/>
      <c r="GUU74" s="94"/>
      <c r="GUV74" s="94"/>
      <c r="GUW74" s="94"/>
      <c r="GUX74" s="94"/>
      <c r="GUY74" s="94"/>
      <c r="GUZ74" s="94"/>
      <c r="GVA74" s="94"/>
      <c r="GVB74" s="94"/>
      <c r="GVC74" s="94"/>
      <c r="GVD74" s="94"/>
      <c r="GVE74" s="94"/>
    </row>
    <row r="75" spans="1:5309" s="91" customFormat="1">
      <c r="A75" s="106" t="s">
        <v>776</v>
      </c>
      <c r="B75" s="104" t="s">
        <v>574</v>
      </c>
      <c r="C75" s="106">
        <v>2143</v>
      </c>
      <c r="D75" s="106">
        <v>2148</v>
      </c>
      <c r="E75" s="106">
        <f>SUM(D75-C75)</f>
        <v>5</v>
      </c>
      <c r="F75" s="107">
        <v>9.5</v>
      </c>
      <c r="G75" s="106">
        <f>E75*F75</f>
        <v>47.5</v>
      </c>
      <c r="H75" s="106"/>
      <c r="I75" s="106"/>
      <c r="J75" s="106"/>
      <c r="K75" s="106"/>
      <c r="L75" s="106"/>
      <c r="M75" s="122"/>
      <c r="N75" s="123"/>
      <c r="O75" s="106"/>
      <c r="P75" s="123">
        <f t="shared" si="25"/>
        <v>47.5</v>
      </c>
      <c r="Q75" s="106">
        <v>1</v>
      </c>
      <c r="R75" s="107">
        <f t="shared" si="26"/>
        <v>47.5</v>
      </c>
      <c r="S75" s="167"/>
      <c r="T75" s="167"/>
      <c r="U75" s="167"/>
      <c r="V75" s="168"/>
      <c r="W75" s="167"/>
      <c r="X75" s="168"/>
      <c r="Y75" s="167"/>
      <c r="Z75" s="181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4"/>
      <c r="BN75" s="94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4"/>
      <c r="BZ75" s="94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4"/>
      <c r="CM75" s="94"/>
      <c r="CN75" s="94"/>
      <c r="CO75" s="94"/>
      <c r="CP75" s="94"/>
      <c r="CQ75" s="94"/>
      <c r="CR75" s="94"/>
      <c r="CS75" s="94"/>
      <c r="CT75" s="94"/>
      <c r="CU75" s="94"/>
      <c r="CV75" s="94"/>
      <c r="CW75" s="94"/>
      <c r="CX75" s="94"/>
      <c r="CY75" s="94"/>
      <c r="CZ75" s="94"/>
      <c r="DA75" s="94"/>
      <c r="DB75" s="94"/>
      <c r="DC75" s="94"/>
      <c r="DD75" s="94"/>
      <c r="DE75" s="94"/>
      <c r="DF75" s="94"/>
      <c r="DG75" s="94"/>
      <c r="DH75" s="94"/>
      <c r="DI75" s="94"/>
      <c r="DJ75" s="94"/>
      <c r="DK75" s="94"/>
      <c r="DL75" s="94"/>
      <c r="DM75" s="94"/>
      <c r="DN75" s="94"/>
      <c r="DO75" s="94"/>
      <c r="DP75" s="94"/>
      <c r="DQ75" s="94"/>
      <c r="DR75" s="94"/>
      <c r="DS75" s="94"/>
      <c r="DT75" s="94"/>
      <c r="DU75" s="94"/>
      <c r="DV75" s="94"/>
      <c r="DW75" s="94"/>
      <c r="DX75" s="94"/>
      <c r="DY75" s="94"/>
      <c r="DZ75" s="94"/>
      <c r="EA75" s="94"/>
      <c r="EB75" s="94"/>
      <c r="EC75" s="94"/>
      <c r="ED75" s="94"/>
      <c r="EE75" s="94"/>
      <c r="EF75" s="94"/>
      <c r="EG75" s="94"/>
      <c r="EH75" s="94"/>
      <c r="EI75" s="94"/>
      <c r="EJ75" s="94"/>
      <c r="EK75" s="94"/>
      <c r="EL75" s="94"/>
      <c r="EM75" s="94"/>
      <c r="EN75" s="94"/>
      <c r="EO75" s="94"/>
      <c r="EP75" s="94"/>
      <c r="EQ75" s="94"/>
      <c r="ER75" s="94"/>
      <c r="ES75" s="94"/>
      <c r="ET75" s="94"/>
      <c r="EU75" s="94"/>
      <c r="EV75" s="94"/>
      <c r="EW75" s="94"/>
      <c r="EX75" s="94"/>
      <c r="EY75" s="94"/>
      <c r="EZ75" s="94"/>
      <c r="FA75" s="94"/>
      <c r="FB75" s="94"/>
      <c r="FC75" s="94"/>
      <c r="FD75" s="94"/>
      <c r="FE75" s="94"/>
      <c r="FF75" s="94"/>
      <c r="FG75" s="94"/>
      <c r="FH75" s="94"/>
      <c r="FI75" s="94"/>
      <c r="FJ75" s="94"/>
      <c r="FK75" s="94"/>
      <c r="FL75" s="94"/>
      <c r="FM75" s="94"/>
      <c r="FN75" s="94"/>
      <c r="FO75" s="94"/>
      <c r="FP75" s="94"/>
      <c r="FQ75" s="94"/>
      <c r="FR75" s="94"/>
      <c r="FS75" s="94"/>
      <c r="FT75" s="94"/>
      <c r="FU75" s="94"/>
      <c r="FV75" s="94"/>
      <c r="FW75" s="94"/>
      <c r="FX75" s="94"/>
      <c r="FY75" s="94"/>
      <c r="FZ75" s="94"/>
      <c r="GA75" s="94"/>
      <c r="GB75" s="94"/>
      <c r="GC75" s="94"/>
      <c r="GD75" s="94"/>
      <c r="GE75" s="94"/>
      <c r="GF75" s="94"/>
      <c r="GG75" s="94"/>
      <c r="GH75" s="94"/>
      <c r="GI75" s="94"/>
      <c r="GJ75" s="94"/>
      <c r="GK75" s="94"/>
      <c r="GL75" s="94"/>
      <c r="GM75" s="94"/>
      <c r="GN75" s="94"/>
      <c r="GO75" s="94"/>
      <c r="GP75" s="94"/>
      <c r="GQ75" s="94"/>
      <c r="GR75" s="94"/>
      <c r="GS75" s="94"/>
      <c r="GT75" s="94"/>
      <c r="GU75" s="94"/>
      <c r="GV75" s="94"/>
      <c r="GW75" s="94"/>
      <c r="GX75" s="94"/>
      <c r="GY75" s="94"/>
      <c r="GZ75" s="94"/>
      <c r="HA75" s="94"/>
      <c r="HB75" s="94"/>
      <c r="HC75" s="94"/>
      <c r="HD75" s="94"/>
      <c r="HE75" s="94"/>
      <c r="HF75" s="94"/>
      <c r="HG75" s="94"/>
      <c r="HH75" s="94"/>
      <c r="HI75" s="94"/>
      <c r="HJ75" s="94"/>
      <c r="HK75" s="94"/>
      <c r="HL75" s="94"/>
      <c r="HM75" s="94"/>
      <c r="HN75" s="94"/>
      <c r="HO75" s="94"/>
      <c r="HP75" s="94"/>
      <c r="HQ75" s="94"/>
      <c r="HR75" s="94"/>
      <c r="HS75" s="94"/>
      <c r="HT75" s="94"/>
      <c r="HU75" s="94"/>
      <c r="HV75" s="94"/>
      <c r="HW75" s="94"/>
      <c r="HX75" s="94"/>
      <c r="HY75" s="94"/>
      <c r="HZ75" s="94"/>
      <c r="IA75" s="94"/>
      <c r="IB75" s="94"/>
      <c r="IC75" s="94"/>
      <c r="ID75" s="94"/>
      <c r="IE75" s="94"/>
      <c r="IF75" s="94"/>
      <c r="IG75" s="94"/>
      <c r="IH75" s="94"/>
      <c r="II75" s="94"/>
      <c r="IJ75" s="94"/>
      <c r="IK75" s="94"/>
      <c r="IL75" s="94"/>
      <c r="IM75" s="94"/>
      <c r="IN75" s="94"/>
      <c r="IO75" s="94"/>
      <c r="IP75" s="94"/>
      <c r="IQ75" s="94"/>
      <c r="IR75" s="94"/>
      <c r="IS75" s="94"/>
      <c r="IT75" s="94"/>
      <c r="IU75" s="94"/>
      <c r="IV75" s="94"/>
      <c r="IW75" s="94"/>
      <c r="IX75" s="94"/>
      <c r="IY75" s="94"/>
      <c r="IZ75" s="94"/>
      <c r="JA75" s="94"/>
      <c r="JB75" s="94"/>
      <c r="JC75" s="94"/>
      <c r="JD75" s="94"/>
      <c r="JE75" s="94"/>
      <c r="JF75" s="94"/>
      <c r="JG75" s="94"/>
      <c r="JH75" s="94"/>
      <c r="JI75" s="94"/>
      <c r="JJ75" s="94"/>
      <c r="JK75" s="94"/>
      <c r="JL75" s="94"/>
      <c r="JM75" s="94"/>
      <c r="JN75" s="94"/>
      <c r="JO75" s="94"/>
      <c r="JP75" s="94"/>
      <c r="JQ75" s="94"/>
      <c r="JR75" s="94"/>
      <c r="JS75" s="94"/>
      <c r="JT75" s="94"/>
      <c r="JU75" s="94"/>
      <c r="JV75" s="94"/>
      <c r="JW75" s="94"/>
      <c r="JX75" s="94"/>
      <c r="JY75" s="94"/>
      <c r="JZ75" s="94"/>
      <c r="KA75" s="94"/>
      <c r="KB75" s="94"/>
      <c r="KC75" s="94"/>
      <c r="KD75" s="94"/>
      <c r="KE75" s="94"/>
      <c r="KF75" s="94"/>
      <c r="KG75" s="94"/>
      <c r="KH75" s="94"/>
      <c r="KI75" s="94"/>
      <c r="KJ75" s="94"/>
      <c r="KK75" s="94"/>
      <c r="KL75" s="94"/>
      <c r="KM75" s="94"/>
      <c r="KN75" s="94"/>
      <c r="KO75" s="94"/>
      <c r="KP75" s="94"/>
      <c r="KQ75" s="94"/>
      <c r="KR75" s="94"/>
      <c r="KS75" s="94"/>
      <c r="KT75" s="94"/>
      <c r="KU75" s="94"/>
      <c r="KV75" s="94"/>
      <c r="KW75" s="94"/>
      <c r="KX75" s="94"/>
      <c r="KY75" s="94"/>
      <c r="KZ75" s="94"/>
      <c r="LA75" s="94"/>
      <c r="LB75" s="94"/>
      <c r="LC75" s="94"/>
      <c r="LD75" s="94"/>
      <c r="LE75" s="94"/>
      <c r="LF75" s="94"/>
      <c r="LG75" s="94"/>
      <c r="LH75" s="94"/>
      <c r="LI75" s="94"/>
      <c r="LJ75" s="94"/>
      <c r="LK75" s="94"/>
      <c r="LL75" s="94"/>
      <c r="LM75" s="94"/>
      <c r="LN75" s="94"/>
      <c r="LO75" s="94"/>
      <c r="LP75" s="94"/>
      <c r="LQ75" s="94"/>
      <c r="LR75" s="94"/>
      <c r="LS75" s="94"/>
      <c r="LT75" s="94"/>
      <c r="LU75" s="94"/>
      <c r="LV75" s="94"/>
      <c r="LW75" s="94"/>
      <c r="LX75" s="94"/>
      <c r="LY75" s="94"/>
      <c r="LZ75" s="94"/>
      <c r="MA75" s="94"/>
      <c r="MB75" s="94"/>
      <c r="MC75" s="94"/>
      <c r="MD75" s="94"/>
      <c r="ME75" s="94"/>
      <c r="MF75" s="94"/>
      <c r="MG75" s="94"/>
      <c r="MH75" s="94"/>
      <c r="MI75" s="94"/>
      <c r="MJ75" s="94"/>
      <c r="MK75" s="94"/>
      <c r="ML75" s="94"/>
      <c r="MM75" s="94"/>
      <c r="MN75" s="94"/>
      <c r="MO75" s="94"/>
      <c r="MP75" s="94"/>
      <c r="MQ75" s="94"/>
      <c r="MR75" s="94"/>
      <c r="MS75" s="94"/>
      <c r="MT75" s="94"/>
      <c r="MU75" s="94"/>
      <c r="MV75" s="94"/>
      <c r="MW75" s="94"/>
      <c r="MX75" s="94"/>
      <c r="MY75" s="94"/>
      <c r="MZ75" s="94"/>
      <c r="NA75" s="94"/>
      <c r="NB75" s="94"/>
      <c r="NC75" s="94"/>
      <c r="ND75" s="94"/>
      <c r="NE75" s="94"/>
      <c r="NF75" s="94"/>
      <c r="NG75" s="94"/>
      <c r="NH75" s="94"/>
      <c r="NI75" s="94"/>
      <c r="NJ75" s="94"/>
      <c r="NK75" s="94"/>
      <c r="NL75" s="94"/>
      <c r="NM75" s="94"/>
      <c r="NN75" s="94"/>
      <c r="NO75" s="94"/>
      <c r="NP75" s="94"/>
      <c r="NQ75" s="94"/>
      <c r="NR75" s="94"/>
      <c r="NS75" s="94"/>
      <c r="NT75" s="94"/>
      <c r="NU75" s="94"/>
      <c r="NV75" s="94"/>
      <c r="NW75" s="94"/>
      <c r="NX75" s="94"/>
      <c r="NY75" s="94"/>
      <c r="NZ75" s="94"/>
      <c r="OA75" s="94"/>
      <c r="OB75" s="94"/>
      <c r="OC75" s="94"/>
      <c r="OD75" s="94"/>
      <c r="OE75" s="94"/>
      <c r="OF75" s="94"/>
      <c r="OG75" s="94"/>
      <c r="OH75" s="94"/>
      <c r="OI75" s="94"/>
      <c r="OJ75" s="94"/>
      <c r="OK75" s="94"/>
      <c r="OL75" s="94"/>
      <c r="OM75" s="94"/>
      <c r="ON75" s="94"/>
      <c r="OO75" s="94"/>
      <c r="OP75" s="94"/>
      <c r="OQ75" s="94"/>
      <c r="OR75" s="94"/>
      <c r="OS75" s="94"/>
      <c r="OT75" s="94"/>
      <c r="OU75" s="94"/>
      <c r="OV75" s="94"/>
      <c r="OW75" s="94"/>
      <c r="OX75" s="94"/>
      <c r="OY75" s="94"/>
      <c r="OZ75" s="94"/>
      <c r="PA75" s="94"/>
      <c r="PB75" s="94"/>
      <c r="PC75" s="94"/>
      <c r="PD75" s="94"/>
      <c r="PE75" s="94"/>
      <c r="PF75" s="94"/>
      <c r="PG75" s="94"/>
      <c r="PH75" s="94"/>
      <c r="PI75" s="94"/>
      <c r="PJ75" s="94"/>
      <c r="PK75" s="94"/>
      <c r="PL75" s="94"/>
      <c r="PM75" s="94"/>
      <c r="PN75" s="94"/>
      <c r="PO75" s="94"/>
      <c r="PP75" s="94"/>
      <c r="PQ75" s="94"/>
      <c r="PR75" s="94"/>
      <c r="PS75" s="94"/>
      <c r="PT75" s="94"/>
      <c r="PU75" s="94"/>
      <c r="PV75" s="94"/>
      <c r="PW75" s="94"/>
      <c r="PX75" s="94"/>
      <c r="PY75" s="94"/>
      <c r="PZ75" s="94"/>
      <c r="QA75" s="94"/>
      <c r="QB75" s="94"/>
      <c r="QC75" s="94"/>
      <c r="QD75" s="94"/>
      <c r="QE75" s="94"/>
      <c r="QF75" s="94"/>
      <c r="QG75" s="94"/>
      <c r="QH75" s="94"/>
      <c r="QI75" s="94"/>
      <c r="QJ75" s="94"/>
      <c r="QK75" s="94"/>
      <c r="QL75" s="94"/>
      <c r="QM75" s="94"/>
      <c r="QN75" s="94"/>
      <c r="QO75" s="94"/>
      <c r="QP75" s="94"/>
      <c r="QQ75" s="94"/>
      <c r="QR75" s="94"/>
      <c r="QS75" s="94"/>
      <c r="QT75" s="94"/>
      <c r="QU75" s="94"/>
      <c r="QV75" s="94"/>
      <c r="QW75" s="94"/>
      <c r="QX75" s="94"/>
      <c r="QY75" s="94"/>
      <c r="QZ75" s="94"/>
      <c r="RA75" s="94"/>
      <c r="RB75" s="94"/>
      <c r="RC75" s="94"/>
      <c r="RD75" s="94"/>
      <c r="RE75" s="94"/>
      <c r="RF75" s="94"/>
      <c r="RG75" s="94"/>
      <c r="RH75" s="94"/>
      <c r="RI75" s="94"/>
      <c r="RJ75" s="94"/>
      <c r="RK75" s="94"/>
      <c r="RL75" s="94"/>
      <c r="RM75" s="94"/>
      <c r="RN75" s="94"/>
      <c r="RO75" s="94"/>
      <c r="RP75" s="94"/>
      <c r="RQ75" s="94"/>
      <c r="RR75" s="94"/>
      <c r="RS75" s="94"/>
      <c r="RT75" s="94"/>
      <c r="RU75" s="94"/>
      <c r="RV75" s="94"/>
      <c r="RW75" s="94"/>
      <c r="RX75" s="94"/>
      <c r="RY75" s="94"/>
      <c r="RZ75" s="94"/>
      <c r="SA75" s="94"/>
      <c r="SB75" s="94"/>
      <c r="SC75" s="94"/>
      <c r="SD75" s="94"/>
      <c r="SE75" s="94"/>
      <c r="SF75" s="94"/>
      <c r="SG75" s="94"/>
      <c r="SH75" s="94"/>
      <c r="SI75" s="94"/>
      <c r="SJ75" s="94"/>
      <c r="SK75" s="94"/>
      <c r="SL75" s="94"/>
      <c r="SM75" s="94"/>
      <c r="SN75" s="94"/>
      <c r="SO75" s="94"/>
      <c r="SP75" s="94"/>
      <c r="SQ75" s="94"/>
      <c r="SR75" s="94"/>
      <c r="SS75" s="94"/>
      <c r="ST75" s="94"/>
      <c r="SU75" s="94"/>
      <c r="SV75" s="94"/>
      <c r="SW75" s="94"/>
      <c r="SX75" s="94"/>
      <c r="SY75" s="94"/>
      <c r="SZ75" s="94"/>
      <c r="TA75" s="94"/>
      <c r="TB75" s="94"/>
      <c r="TC75" s="94"/>
      <c r="TD75" s="94"/>
      <c r="TE75" s="94"/>
      <c r="TF75" s="94"/>
      <c r="TG75" s="94"/>
      <c r="TH75" s="94"/>
      <c r="TI75" s="94"/>
      <c r="TJ75" s="94"/>
      <c r="TK75" s="94"/>
      <c r="TL75" s="94"/>
      <c r="TM75" s="94"/>
      <c r="TN75" s="94"/>
      <c r="TO75" s="94"/>
      <c r="TP75" s="94"/>
      <c r="TQ75" s="94"/>
      <c r="TR75" s="94"/>
      <c r="TS75" s="94"/>
      <c r="TT75" s="94"/>
      <c r="TU75" s="94"/>
      <c r="TV75" s="94"/>
      <c r="TW75" s="94"/>
      <c r="TX75" s="94"/>
      <c r="TY75" s="94"/>
      <c r="TZ75" s="94"/>
      <c r="UA75" s="94"/>
      <c r="UB75" s="94"/>
      <c r="UC75" s="94"/>
      <c r="UD75" s="94"/>
      <c r="UE75" s="94"/>
      <c r="UF75" s="94"/>
      <c r="UG75" s="94"/>
      <c r="UH75" s="94"/>
      <c r="UI75" s="94"/>
      <c r="UJ75" s="94"/>
      <c r="UK75" s="94"/>
      <c r="UL75" s="94"/>
      <c r="UM75" s="94"/>
      <c r="UN75" s="94"/>
      <c r="UO75" s="94"/>
      <c r="UP75" s="94"/>
      <c r="UQ75" s="94"/>
      <c r="UR75" s="94"/>
      <c r="US75" s="94"/>
      <c r="UT75" s="94"/>
      <c r="UU75" s="94"/>
      <c r="UV75" s="94"/>
      <c r="UW75" s="94"/>
      <c r="UX75" s="94"/>
      <c r="UY75" s="94"/>
      <c r="UZ75" s="94"/>
      <c r="VA75" s="94"/>
      <c r="VB75" s="94"/>
      <c r="VC75" s="94"/>
      <c r="VD75" s="94"/>
      <c r="VE75" s="94"/>
      <c r="VF75" s="94"/>
      <c r="VG75" s="94"/>
      <c r="VH75" s="94"/>
      <c r="VI75" s="94"/>
      <c r="VJ75" s="94"/>
      <c r="VK75" s="94"/>
      <c r="VL75" s="94"/>
      <c r="VM75" s="94"/>
      <c r="VN75" s="94"/>
      <c r="VO75" s="94"/>
      <c r="VP75" s="94"/>
      <c r="VQ75" s="94"/>
      <c r="VR75" s="94"/>
      <c r="VS75" s="94"/>
      <c r="VT75" s="94"/>
      <c r="VU75" s="94"/>
      <c r="VV75" s="94"/>
      <c r="VW75" s="94"/>
      <c r="VX75" s="94"/>
      <c r="VY75" s="94"/>
      <c r="VZ75" s="94"/>
      <c r="WA75" s="94"/>
      <c r="WB75" s="94"/>
      <c r="WC75" s="94"/>
      <c r="WD75" s="94"/>
      <c r="WE75" s="94"/>
      <c r="WF75" s="94"/>
      <c r="WG75" s="94"/>
      <c r="WH75" s="94"/>
      <c r="WI75" s="94"/>
      <c r="WJ75" s="94"/>
      <c r="WK75" s="94"/>
      <c r="WL75" s="94"/>
      <c r="WM75" s="94"/>
      <c r="WN75" s="94"/>
      <c r="WO75" s="94"/>
      <c r="WP75" s="94"/>
      <c r="WQ75" s="94"/>
      <c r="WR75" s="94"/>
      <c r="WS75" s="94"/>
      <c r="WT75" s="94"/>
      <c r="WU75" s="94"/>
      <c r="WV75" s="94"/>
      <c r="WW75" s="94"/>
      <c r="WX75" s="94"/>
      <c r="WY75" s="94"/>
      <c r="WZ75" s="94"/>
      <c r="XA75" s="94"/>
      <c r="XB75" s="94"/>
      <c r="XC75" s="94"/>
      <c r="XD75" s="94"/>
      <c r="XE75" s="94"/>
      <c r="XF75" s="94"/>
      <c r="XG75" s="94"/>
      <c r="XH75" s="94"/>
      <c r="XI75" s="94"/>
      <c r="XJ75" s="94"/>
      <c r="XK75" s="94"/>
      <c r="XL75" s="94"/>
      <c r="XM75" s="94"/>
      <c r="XN75" s="94"/>
      <c r="XO75" s="94"/>
      <c r="XP75" s="94"/>
      <c r="XQ75" s="94"/>
      <c r="XR75" s="94"/>
      <c r="XS75" s="94"/>
      <c r="XT75" s="94"/>
      <c r="XU75" s="94"/>
      <c r="XV75" s="94"/>
      <c r="XW75" s="94"/>
      <c r="XX75" s="94"/>
      <c r="XY75" s="94"/>
      <c r="XZ75" s="94"/>
      <c r="YA75" s="94"/>
      <c r="YB75" s="94"/>
      <c r="YC75" s="94"/>
      <c r="YD75" s="94"/>
      <c r="YE75" s="94"/>
      <c r="YF75" s="94"/>
      <c r="YG75" s="94"/>
      <c r="YH75" s="94"/>
      <c r="YI75" s="94"/>
      <c r="YJ75" s="94"/>
      <c r="YK75" s="94"/>
      <c r="YL75" s="94"/>
      <c r="YM75" s="94"/>
      <c r="YN75" s="94"/>
      <c r="YO75" s="94"/>
      <c r="YP75" s="94"/>
      <c r="YQ75" s="94"/>
      <c r="YR75" s="94"/>
      <c r="YS75" s="94"/>
      <c r="YT75" s="94"/>
      <c r="YU75" s="94"/>
      <c r="YV75" s="94"/>
      <c r="YW75" s="94"/>
      <c r="YX75" s="94"/>
      <c r="YY75" s="94"/>
      <c r="YZ75" s="94"/>
      <c r="ZA75" s="94"/>
      <c r="ZB75" s="94"/>
      <c r="ZC75" s="94"/>
      <c r="ZD75" s="94"/>
      <c r="ZE75" s="94"/>
      <c r="ZF75" s="94"/>
      <c r="ZG75" s="94"/>
      <c r="ZH75" s="94"/>
      <c r="ZI75" s="94"/>
      <c r="ZJ75" s="94"/>
      <c r="ZK75" s="94"/>
      <c r="ZL75" s="94"/>
      <c r="ZM75" s="94"/>
      <c r="ZN75" s="94"/>
      <c r="ZO75" s="94"/>
      <c r="ZP75" s="94"/>
      <c r="ZQ75" s="94"/>
      <c r="ZR75" s="94"/>
      <c r="ZS75" s="94"/>
      <c r="ZT75" s="94"/>
      <c r="ZU75" s="94"/>
      <c r="ZV75" s="94"/>
      <c r="ZW75" s="94"/>
      <c r="ZX75" s="94"/>
      <c r="ZY75" s="94"/>
      <c r="ZZ75" s="94"/>
      <c r="AAA75" s="94"/>
      <c r="AAB75" s="94"/>
      <c r="AAC75" s="94"/>
      <c r="AAD75" s="94"/>
      <c r="AAE75" s="94"/>
      <c r="AAF75" s="94"/>
      <c r="AAG75" s="94"/>
      <c r="AAH75" s="94"/>
      <c r="AAI75" s="94"/>
      <c r="AAJ75" s="94"/>
      <c r="AAK75" s="94"/>
      <c r="AAL75" s="94"/>
      <c r="AAM75" s="94"/>
      <c r="AAN75" s="94"/>
      <c r="AAO75" s="94"/>
      <c r="AAP75" s="94"/>
      <c r="AAQ75" s="94"/>
      <c r="AAR75" s="94"/>
      <c r="AAS75" s="94"/>
      <c r="AAT75" s="94"/>
      <c r="AAU75" s="94"/>
      <c r="AAV75" s="94"/>
      <c r="AAW75" s="94"/>
      <c r="AAX75" s="94"/>
      <c r="AAY75" s="94"/>
      <c r="AAZ75" s="94"/>
      <c r="ABA75" s="94"/>
      <c r="ABB75" s="94"/>
      <c r="ABC75" s="94"/>
      <c r="ABD75" s="94"/>
      <c r="ABE75" s="94"/>
      <c r="ABF75" s="94"/>
      <c r="ABG75" s="94"/>
      <c r="ABH75" s="94"/>
      <c r="ABI75" s="94"/>
      <c r="ABJ75" s="94"/>
      <c r="ABK75" s="94"/>
      <c r="ABL75" s="94"/>
      <c r="ABM75" s="94"/>
      <c r="ABN75" s="94"/>
      <c r="ABO75" s="94"/>
      <c r="ABP75" s="94"/>
      <c r="ABQ75" s="94"/>
      <c r="ABR75" s="94"/>
      <c r="ABS75" s="94"/>
      <c r="ABT75" s="94"/>
      <c r="ABU75" s="94"/>
      <c r="ABV75" s="94"/>
      <c r="ABW75" s="94"/>
      <c r="ABX75" s="94"/>
      <c r="ABY75" s="94"/>
      <c r="ABZ75" s="94"/>
      <c r="ACA75" s="94"/>
      <c r="ACB75" s="94"/>
      <c r="ACC75" s="94"/>
      <c r="ACD75" s="94"/>
      <c r="ACE75" s="94"/>
      <c r="ACF75" s="94"/>
      <c r="ACG75" s="94"/>
      <c r="ACH75" s="94"/>
      <c r="ACI75" s="94"/>
      <c r="ACJ75" s="94"/>
      <c r="ACK75" s="94"/>
      <c r="ACL75" s="94"/>
      <c r="ACM75" s="94"/>
      <c r="ACN75" s="94"/>
      <c r="ACO75" s="94"/>
      <c r="ACP75" s="94"/>
      <c r="ACQ75" s="94"/>
      <c r="ACR75" s="94"/>
      <c r="ACS75" s="94"/>
      <c r="ACT75" s="94"/>
      <c r="ACU75" s="94"/>
      <c r="ACV75" s="94"/>
      <c r="ACW75" s="94"/>
      <c r="ACX75" s="94"/>
      <c r="ACY75" s="94"/>
      <c r="ACZ75" s="94"/>
      <c r="ADA75" s="94"/>
      <c r="ADB75" s="94"/>
      <c r="ADC75" s="94"/>
      <c r="ADD75" s="94"/>
      <c r="ADE75" s="94"/>
      <c r="ADF75" s="94"/>
      <c r="ADG75" s="94"/>
      <c r="ADH75" s="94"/>
      <c r="ADI75" s="94"/>
      <c r="ADJ75" s="94"/>
      <c r="ADK75" s="94"/>
      <c r="ADL75" s="94"/>
      <c r="ADM75" s="94"/>
      <c r="ADN75" s="94"/>
      <c r="ADO75" s="94"/>
      <c r="ADP75" s="94"/>
      <c r="ADQ75" s="94"/>
      <c r="ADR75" s="94"/>
      <c r="ADS75" s="94"/>
      <c r="ADT75" s="94"/>
      <c r="ADU75" s="94"/>
      <c r="ADV75" s="94"/>
      <c r="ADW75" s="94"/>
      <c r="ADX75" s="94"/>
      <c r="ADY75" s="94"/>
      <c r="ADZ75" s="94"/>
      <c r="AEA75" s="94"/>
      <c r="AEB75" s="94"/>
      <c r="AEC75" s="94"/>
      <c r="AED75" s="94"/>
      <c r="AEE75" s="94"/>
      <c r="AEF75" s="94"/>
      <c r="AEG75" s="94"/>
      <c r="AEH75" s="94"/>
      <c r="AEI75" s="94"/>
      <c r="AEJ75" s="94"/>
      <c r="AEK75" s="94"/>
      <c r="AEL75" s="94"/>
      <c r="AEM75" s="94"/>
      <c r="AEN75" s="94"/>
      <c r="AEO75" s="94"/>
      <c r="AEP75" s="94"/>
      <c r="AEQ75" s="94"/>
      <c r="AER75" s="94"/>
      <c r="AES75" s="94"/>
      <c r="AET75" s="94"/>
      <c r="AEU75" s="94"/>
      <c r="AEV75" s="94"/>
      <c r="AEW75" s="94"/>
      <c r="AEX75" s="94"/>
      <c r="AEY75" s="94"/>
      <c r="AEZ75" s="94"/>
      <c r="AFA75" s="94"/>
      <c r="AFB75" s="94"/>
      <c r="AFC75" s="94"/>
      <c r="AFD75" s="94"/>
      <c r="AFE75" s="94"/>
      <c r="AFF75" s="94"/>
      <c r="AFG75" s="94"/>
      <c r="AFH75" s="94"/>
      <c r="AFI75" s="94"/>
      <c r="AFJ75" s="94"/>
      <c r="AFK75" s="94"/>
      <c r="AFL75" s="94"/>
      <c r="AFM75" s="94"/>
      <c r="AFN75" s="94"/>
      <c r="AFO75" s="94"/>
      <c r="AFP75" s="94"/>
      <c r="AFQ75" s="94"/>
      <c r="AFR75" s="94"/>
      <c r="AFS75" s="94"/>
      <c r="AFT75" s="94"/>
      <c r="AFU75" s="94"/>
      <c r="AFV75" s="94"/>
      <c r="AFW75" s="94"/>
      <c r="AFX75" s="94"/>
      <c r="AFY75" s="94"/>
      <c r="AFZ75" s="94"/>
      <c r="AGA75" s="94"/>
      <c r="AGB75" s="94"/>
      <c r="AGC75" s="94"/>
      <c r="AGD75" s="94"/>
      <c r="AGE75" s="94"/>
      <c r="AGF75" s="94"/>
      <c r="AGG75" s="94"/>
      <c r="AGH75" s="94"/>
      <c r="AGI75" s="94"/>
      <c r="AGJ75" s="94"/>
      <c r="AGK75" s="94"/>
      <c r="AGL75" s="94"/>
      <c r="AGM75" s="94"/>
      <c r="AGN75" s="94"/>
      <c r="AGO75" s="94"/>
      <c r="AGP75" s="94"/>
      <c r="AGQ75" s="94"/>
      <c r="AGR75" s="94"/>
      <c r="AGS75" s="94"/>
      <c r="AGT75" s="94"/>
      <c r="AGU75" s="94"/>
      <c r="AGV75" s="94"/>
      <c r="AGW75" s="94"/>
      <c r="AGX75" s="94"/>
      <c r="AGY75" s="94"/>
      <c r="AGZ75" s="94"/>
      <c r="AHA75" s="94"/>
      <c r="AHB75" s="94"/>
      <c r="AHC75" s="94"/>
      <c r="AHD75" s="94"/>
      <c r="AHE75" s="94"/>
      <c r="AHF75" s="94"/>
      <c r="AHG75" s="94"/>
      <c r="AHH75" s="94"/>
      <c r="AHI75" s="94"/>
      <c r="AHJ75" s="94"/>
      <c r="AHK75" s="94"/>
      <c r="AHL75" s="94"/>
      <c r="AHM75" s="94"/>
      <c r="AHN75" s="94"/>
      <c r="AHO75" s="94"/>
      <c r="AHP75" s="94"/>
      <c r="AHQ75" s="94"/>
      <c r="AHR75" s="94"/>
      <c r="AHS75" s="94"/>
      <c r="AHT75" s="94"/>
      <c r="AHU75" s="94"/>
      <c r="AHV75" s="94"/>
      <c r="AHW75" s="94"/>
      <c r="AHX75" s="94"/>
      <c r="AHY75" s="94"/>
      <c r="AHZ75" s="94"/>
      <c r="AIA75" s="94"/>
      <c r="AIB75" s="94"/>
      <c r="AIC75" s="94"/>
      <c r="AID75" s="94"/>
      <c r="AIE75" s="94"/>
      <c r="AIF75" s="94"/>
      <c r="AIG75" s="94"/>
      <c r="AIH75" s="94"/>
      <c r="AII75" s="94"/>
      <c r="AIJ75" s="94"/>
      <c r="AIK75" s="94"/>
      <c r="AIL75" s="94"/>
      <c r="AIM75" s="94"/>
      <c r="AIN75" s="94"/>
      <c r="AIO75" s="94"/>
      <c r="AIP75" s="94"/>
      <c r="AIQ75" s="94"/>
      <c r="AIR75" s="94"/>
      <c r="AIS75" s="94"/>
      <c r="AIT75" s="94"/>
      <c r="AIU75" s="94"/>
      <c r="AIV75" s="94"/>
      <c r="AIW75" s="94"/>
      <c r="AIX75" s="94"/>
      <c r="AIY75" s="94"/>
      <c r="AIZ75" s="94"/>
      <c r="AJA75" s="94"/>
      <c r="AJB75" s="94"/>
      <c r="AJC75" s="94"/>
      <c r="AJD75" s="94"/>
      <c r="AJE75" s="94"/>
      <c r="AJF75" s="94"/>
      <c r="AJG75" s="94"/>
      <c r="AJH75" s="94"/>
      <c r="AJI75" s="94"/>
      <c r="AJJ75" s="94"/>
      <c r="AJK75" s="94"/>
      <c r="AJL75" s="94"/>
      <c r="AJM75" s="94"/>
      <c r="AJN75" s="94"/>
      <c r="AJO75" s="94"/>
      <c r="AJP75" s="94"/>
      <c r="AJQ75" s="94"/>
      <c r="AJR75" s="94"/>
      <c r="AJS75" s="94"/>
      <c r="AJT75" s="94"/>
      <c r="AJU75" s="94"/>
      <c r="AJV75" s="94"/>
      <c r="AJW75" s="94"/>
      <c r="AJX75" s="94"/>
      <c r="AJY75" s="94"/>
      <c r="AJZ75" s="94"/>
      <c r="AKA75" s="94"/>
      <c r="AKB75" s="94"/>
      <c r="AKC75" s="94"/>
      <c r="AKD75" s="94"/>
      <c r="AKE75" s="94"/>
      <c r="AKF75" s="94"/>
      <c r="AKG75" s="94"/>
      <c r="AKH75" s="94"/>
      <c r="AKI75" s="94"/>
      <c r="AKJ75" s="94"/>
      <c r="AKK75" s="94"/>
      <c r="AKL75" s="94"/>
      <c r="AKM75" s="94"/>
      <c r="AKN75" s="94"/>
      <c r="AKO75" s="94"/>
      <c r="AKP75" s="94"/>
      <c r="AKQ75" s="94"/>
      <c r="AKR75" s="94"/>
      <c r="AKS75" s="94"/>
      <c r="AKT75" s="94"/>
      <c r="AKU75" s="94"/>
      <c r="AKV75" s="94"/>
      <c r="AKW75" s="94"/>
      <c r="AKX75" s="94"/>
      <c r="AKY75" s="94"/>
      <c r="AKZ75" s="94"/>
      <c r="ALA75" s="94"/>
      <c r="ALB75" s="94"/>
      <c r="ALC75" s="94"/>
      <c r="ALD75" s="94"/>
      <c r="ALE75" s="94"/>
      <c r="ALF75" s="94"/>
      <c r="ALG75" s="94"/>
      <c r="ALH75" s="94"/>
      <c r="ALI75" s="94"/>
      <c r="ALJ75" s="94"/>
      <c r="ALK75" s="94"/>
      <c r="ALL75" s="94"/>
      <c r="ALM75" s="94"/>
      <c r="ALN75" s="94"/>
      <c r="ALO75" s="94"/>
      <c r="ALP75" s="94"/>
      <c r="ALQ75" s="94"/>
      <c r="ALR75" s="94"/>
      <c r="ALS75" s="94"/>
      <c r="ALT75" s="94"/>
      <c r="ALU75" s="94"/>
      <c r="ALV75" s="94"/>
      <c r="ALW75" s="94"/>
      <c r="ALX75" s="94"/>
      <c r="ALY75" s="94"/>
      <c r="ALZ75" s="94"/>
      <c r="AMA75" s="94"/>
      <c r="AMB75" s="94"/>
      <c r="AMC75" s="94"/>
      <c r="AMD75" s="94"/>
      <c r="AME75" s="94"/>
      <c r="AMF75" s="94"/>
      <c r="AMG75" s="94"/>
      <c r="AMH75" s="94"/>
      <c r="AMI75" s="94"/>
      <c r="AMJ75" s="94"/>
      <c r="AMK75" s="94"/>
      <c r="AML75" s="94"/>
      <c r="AMM75" s="94"/>
      <c r="AMN75" s="94"/>
      <c r="AMO75" s="94"/>
      <c r="AMP75" s="94"/>
      <c r="AMQ75" s="94"/>
      <c r="AMR75" s="94"/>
      <c r="AMS75" s="94"/>
      <c r="AMT75" s="94"/>
      <c r="AMU75" s="94"/>
      <c r="AMV75" s="94"/>
      <c r="AMW75" s="94"/>
      <c r="AMX75" s="94"/>
      <c r="AMY75" s="94"/>
      <c r="AMZ75" s="94"/>
      <c r="ANA75" s="94"/>
      <c r="ANB75" s="94"/>
      <c r="ANC75" s="94"/>
      <c r="AND75" s="94"/>
      <c r="ANE75" s="94"/>
      <c r="ANF75" s="94"/>
      <c r="ANG75" s="94"/>
      <c r="ANH75" s="94"/>
      <c r="ANI75" s="94"/>
      <c r="ANJ75" s="94"/>
      <c r="ANK75" s="94"/>
      <c r="ANL75" s="94"/>
      <c r="ANM75" s="94"/>
      <c r="ANN75" s="94"/>
      <c r="ANO75" s="94"/>
      <c r="ANP75" s="94"/>
      <c r="ANQ75" s="94"/>
      <c r="ANR75" s="94"/>
      <c r="ANS75" s="94"/>
      <c r="ANT75" s="94"/>
      <c r="ANU75" s="94"/>
      <c r="ANV75" s="94"/>
      <c r="ANW75" s="94"/>
      <c r="ANX75" s="94"/>
      <c r="ANY75" s="94"/>
      <c r="ANZ75" s="94"/>
      <c r="AOA75" s="94"/>
      <c r="AOB75" s="94"/>
      <c r="AOC75" s="94"/>
      <c r="AOD75" s="94"/>
      <c r="AOE75" s="94"/>
      <c r="AOF75" s="94"/>
      <c r="AOG75" s="94"/>
      <c r="AOH75" s="94"/>
      <c r="AOI75" s="94"/>
      <c r="AOJ75" s="94"/>
      <c r="AOK75" s="94"/>
      <c r="AOL75" s="94"/>
      <c r="AOM75" s="94"/>
      <c r="AON75" s="94"/>
      <c r="AOO75" s="94"/>
      <c r="AOP75" s="94"/>
      <c r="AOQ75" s="94"/>
      <c r="AOR75" s="94"/>
      <c r="AOS75" s="94"/>
      <c r="AOT75" s="94"/>
      <c r="AOU75" s="94"/>
      <c r="AOV75" s="94"/>
      <c r="AOW75" s="94"/>
      <c r="AOX75" s="94"/>
      <c r="AOY75" s="94"/>
      <c r="AOZ75" s="94"/>
      <c r="APA75" s="94"/>
      <c r="APB75" s="94"/>
      <c r="APC75" s="94"/>
      <c r="APD75" s="94"/>
      <c r="APE75" s="94"/>
      <c r="APF75" s="94"/>
      <c r="APG75" s="94"/>
      <c r="APH75" s="94"/>
      <c r="API75" s="94"/>
      <c r="APJ75" s="94"/>
      <c r="APK75" s="94"/>
      <c r="APL75" s="94"/>
      <c r="APM75" s="94"/>
      <c r="APN75" s="94"/>
      <c r="APO75" s="94"/>
      <c r="APP75" s="94"/>
      <c r="APQ75" s="94"/>
      <c r="APR75" s="94"/>
      <c r="APS75" s="94"/>
      <c r="APT75" s="94"/>
      <c r="APU75" s="94"/>
      <c r="APV75" s="94"/>
      <c r="APW75" s="94"/>
      <c r="APX75" s="94"/>
      <c r="APY75" s="94"/>
      <c r="APZ75" s="94"/>
      <c r="AQA75" s="94"/>
      <c r="AQB75" s="94"/>
      <c r="AQC75" s="94"/>
      <c r="AQD75" s="94"/>
      <c r="AQE75" s="94"/>
      <c r="AQF75" s="94"/>
      <c r="AQG75" s="94"/>
      <c r="AQH75" s="94"/>
      <c r="AQI75" s="94"/>
      <c r="AQJ75" s="94"/>
      <c r="AQK75" s="94"/>
      <c r="AQL75" s="94"/>
      <c r="AQM75" s="94"/>
      <c r="AQN75" s="94"/>
      <c r="AQO75" s="94"/>
      <c r="AQP75" s="94"/>
      <c r="AQQ75" s="94"/>
      <c r="AQR75" s="94"/>
      <c r="AQS75" s="94"/>
      <c r="AQT75" s="94"/>
      <c r="AQU75" s="94"/>
      <c r="AQV75" s="94"/>
      <c r="AQW75" s="94"/>
      <c r="AQX75" s="94"/>
      <c r="AQY75" s="94"/>
      <c r="AQZ75" s="94"/>
      <c r="ARA75" s="94"/>
      <c r="ARB75" s="94"/>
      <c r="ARC75" s="94"/>
      <c r="ARD75" s="94"/>
      <c r="ARE75" s="94"/>
      <c r="ARF75" s="94"/>
      <c r="ARG75" s="94"/>
      <c r="ARH75" s="94"/>
      <c r="ARI75" s="94"/>
      <c r="ARJ75" s="94"/>
      <c r="ARK75" s="94"/>
      <c r="ARL75" s="94"/>
      <c r="ARM75" s="94"/>
      <c r="ARN75" s="94"/>
      <c r="ARO75" s="94"/>
      <c r="ARP75" s="94"/>
      <c r="ARQ75" s="94"/>
      <c r="ARR75" s="94"/>
      <c r="ARS75" s="94"/>
      <c r="ART75" s="94"/>
      <c r="ARU75" s="94"/>
      <c r="ARV75" s="94"/>
      <c r="ARW75" s="94"/>
      <c r="ARX75" s="94"/>
      <c r="ARY75" s="94"/>
      <c r="ARZ75" s="94"/>
      <c r="ASA75" s="94"/>
      <c r="ASB75" s="94"/>
      <c r="ASC75" s="94"/>
      <c r="ASD75" s="94"/>
      <c r="ASE75" s="94"/>
      <c r="ASF75" s="94"/>
      <c r="ASG75" s="94"/>
      <c r="ASH75" s="94"/>
      <c r="ASI75" s="94"/>
      <c r="ASJ75" s="94"/>
      <c r="ASK75" s="94"/>
      <c r="ASL75" s="94"/>
      <c r="ASM75" s="94"/>
      <c r="ASN75" s="94"/>
      <c r="ASO75" s="94"/>
      <c r="ASP75" s="94"/>
      <c r="ASQ75" s="94"/>
      <c r="ASR75" s="94"/>
      <c r="ASS75" s="94"/>
      <c r="AST75" s="94"/>
      <c r="ASU75" s="94"/>
      <c r="ASV75" s="94"/>
      <c r="ASW75" s="94"/>
      <c r="ASX75" s="94"/>
      <c r="ASY75" s="94"/>
      <c r="ASZ75" s="94"/>
      <c r="ATA75" s="94"/>
      <c r="ATB75" s="94"/>
      <c r="ATC75" s="94"/>
      <c r="ATD75" s="94"/>
      <c r="ATE75" s="94"/>
      <c r="ATF75" s="94"/>
      <c r="ATG75" s="94"/>
      <c r="ATH75" s="94"/>
      <c r="ATI75" s="94"/>
      <c r="ATJ75" s="94"/>
      <c r="ATK75" s="94"/>
      <c r="ATL75" s="94"/>
      <c r="ATM75" s="94"/>
      <c r="ATN75" s="94"/>
      <c r="ATO75" s="94"/>
      <c r="ATP75" s="94"/>
      <c r="ATQ75" s="94"/>
      <c r="ATR75" s="94"/>
      <c r="ATS75" s="94"/>
      <c r="ATT75" s="94"/>
      <c r="ATU75" s="94"/>
      <c r="ATV75" s="94"/>
      <c r="ATW75" s="94"/>
      <c r="ATX75" s="94"/>
      <c r="ATY75" s="94"/>
      <c r="ATZ75" s="94"/>
      <c r="AUA75" s="94"/>
      <c r="AUB75" s="94"/>
      <c r="AUC75" s="94"/>
      <c r="AUD75" s="94"/>
      <c r="AUE75" s="94"/>
      <c r="AUF75" s="94"/>
      <c r="AUG75" s="94"/>
      <c r="AUH75" s="94"/>
      <c r="AUI75" s="94"/>
      <c r="AUJ75" s="94"/>
      <c r="AUK75" s="94"/>
      <c r="AUL75" s="94"/>
      <c r="AUM75" s="94"/>
      <c r="AUN75" s="94"/>
      <c r="AUO75" s="94"/>
      <c r="AUP75" s="94"/>
      <c r="AUQ75" s="94"/>
      <c r="AUR75" s="94"/>
      <c r="AUS75" s="94"/>
      <c r="AUT75" s="94"/>
      <c r="AUU75" s="94"/>
      <c r="AUV75" s="94"/>
      <c r="AUW75" s="94"/>
      <c r="AUX75" s="94"/>
      <c r="AUY75" s="94"/>
      <c r="AUZ75" s="94"/>
      <c r="AVA75" s="94"/>
      <c r="AVB75" s="94"/>
      <c r="AVC75" s="94"/>
      <c r="AVD75" s="94"/>
      <c r="AVE75" s="94"/>
      <c r="AVF75" s="94"/>
      <c r="AVG75" s="94"/>
      <c r="AVH75" s="94"/>
      <c r="AVI75" s="94"/>
      <c r="AVJ75" s="94"/>
      <c r="AVK75" s="94"/>
      <c r="AVL75" s="94"/>
      <c r="AVM75" s="94"/>
      <c r="AVN75" s="94"/>
      <c r="AVO75" s="94"/>
      <c r="AVP75" s="94"/>
      <c r="AVQ75" s="94"/>
      <c r="AVR75" s="94"/>
      <c r="AVS75" s="94"/>
      <c r="AVT75" s="94"/>
      <c r="AVU75" s="94"/>
      <c r="AVV75" s="94"/>
      <c r="AVW75" s="94"/>
      <c r="AVX75" s="94"/>
      <c r="AVY75" s="94"/>
      <c r="AVZ75" s="94"/>
      <c r="AWA75" s="94"/>
      <c r="AWB75" s="94"/>
      <c r="AWC75" s="94"/>
      <c r="AWD75" s="94"/>
      <c r="AWE75" s="94"/>
      <c r="AWF75" s="94"/>
      <c r="AWG75" s="94"/>
      <c r="AWH75" s="94"/>
      <c r="AWI75" s="94"/>
      <c r="AWJ75" s="94"/>
      <c r="AWK75" s="94"/>
      <c r="AWL75" s="94"/>
      <c r="AWM75" s="94"/>
      <c r="AWN75" s="94"/>
      <c r="AWO75" s="94"/>
      <c r="AWP75" s="94"/>
      <c r="AWQ75" s="94"/>
      <c r="AWR75" s="94"/>
      <c r="AWS75" s="94"/>
      <c r="AWT75" s="94"/>
      <c r="AWU75" s="94"/>
      <c r="AWV75" s="94"/>
      <c r="AWW75" s="94"/>
      <c r="AWX75" s="94"/>
      <c r="AWY75" s="94"/>
      <c r="AWZ75" s="94"/>
      <c r="AXA75" s="94"/>
      <c r="AXB75" s="94"/>
      <c r="AXC75" s="94"/>
      <c r="AXD75" s="94"/>
      <c r="AXE75" s="94"/>
      <c r="AXF75" s="94"/>
      <c r="AXG75" s="94"/>
      <c r="AXH75" s="94"/>
      <c r="AXI75" s="94"/>
      <c r="AXJ75" s="94"/>
      <c r="AXK75" s="94"/>
      <c r="AXL75" s="94"/>
      <c r="AXM75" s="94"/>
      <c r="AXN75" s="94"/>
      <c r="AXO75" s="94"/>
      <c r="AXP75" s="94"/>
      <c r="AXQ75" s="94"/>
      <c r="AXR75" s="94"/>
      <c r="AXS75" s="94"/>
      <c r="AXT75" s="94"/>
      <c r="AXU75" s="94"/>
      <c r="AXV75" s="94"/>
      <c r="AXW75" s="94"/>
      <c r="AXX75" s="94"/>
      <c r="AXY75" s="94"/>
      <c r="AXZ75" s="94"/>
      <c r="AYA75" s="94"/>
      <c r="AYB75" s="94"/>
      <c r="AYC75" s="94"/>
      <c r="AYD75" s="94"/>
      <c r="AYE75" s="94"/>
      <c r="AYF75" s="94"/>
      <c r="AYG75" s="94"/>
      <c r="AYH75" s="94"/>
      <c r="AYI75" s="94"/>
      <c r="AYJ75" s="94"/>
      <c r="AYK75" s="94"/>
      <c r="AYL75" s="94"/>
      <c r="AYM75" s="94"/>
      <c r="AYN75" s="94"/>
      <c r="AYO75" s="94"/>
      <c r="AYP75" s="94"/>
      <c r="AYQ75" s="94"/>
      <c r="AYR75" s="94"/>
      <c r="AYS75" s="94"/>
      <c r="AYT75" s="94"/>
      <c r="AYU75" s="94"/>
      <c r="AYV75" s="94"/>
      <c r="AYW75" s="94"/>
      <c r="AYX75" s="94"/>
      <c r="AYY75" s="94"/>
      <c r="AYZ75" s="94"/>
      <c r="AZA75" s="94"/>
      <c r="AZB75" s="94"/>
      <c r="AZC75" s="94"/>
      <c r="AZD75" s="94"/>
      <c r="AZE75" s="94"/>
      <c r="AZF75" s="94"/>
      <c r="AZG75" s="94"/>
      <c r="AZH75" s="94"/>
      <c r="AZI75" s="94"/>
      <c r="AZJ75" s="94"/>
      <c r="AZK75" s="94"/>
      <c r="AZL75" s="94"/>
      <c r="AZM75" s="94"/>
      <c r="AZN75" s="94"/>
      <c r="AZO75" s="94"/>
      <c r="AZP75" s="94"/>
      <c r="AZQ75" s="94"/>
      <c r="AZR75" s="94"/>
      <c r="AZS75" s="94"/>
      <c r="AZT75" s="94"/>
      <c r="AZU75" s="94"/>
      <c r="AZV75" s="94"/>
      <c r="AZW75" s="94"/>
      <c r="AZX75" s="94"/>
      <c r="AZY75" s="94"/>
      <c r="AZZ75" s="94"/>
      <c r="BAA75" s="94"/>
      <c r="BAB75" s="94"/>
      <c r="BAC75" s="94"/>
      <c r="BAD75" s="94"/>
      <c r="BAE75" s="94"/>
      <c r="BAF75" s="94"/>
      <c r="BAG75" s="94"/>
      <c r="BAH75" s="94"/>
      <c r="BAI75" s="94"/>
      <c r="BAJ75" s="94"/>
      <c r="BAK75" s="94"/>
      <c r="BAL75" s="94"/>
      <c r="BAM75" s="94"/>
      <c r="BAN75" s="94"/>
      <c r="BAO75" s="94"/>
      <c r="BAP75" s="94"/>
      <c r="BAQ75" s="94"/>
      <c r="BAR75" s="94"/>
      <c r="BAS75" s="94"/>
      <c r="BAT75" s="94"/>
      <c r="BAU75" s="94"/>
      <c r="BAV75" s="94"/>
      <c r="BAW75" s="94"/>
      <c r="BAX75" s="94"/>
      <c r="BAY75" s="94"/>
      <c r="BAZ75" s="94"/>
      <c r="BBA75" s="94"/>
      <c r="BBB75" s="94"/>
      <c r="BBC75" s="94"/>
      <c r="BBD75" s="94"/>
      <c r="BBE75" s="94"/>
      <c r="BBF75" s="94"/>
      <c r="BBG75" s="94"/>
      <c r="BBH75" s="94"/>
      <c r="BBI75" s="94"/>
      <c r="BBJ75" s="94"/>
      <c r="BBK75" s="94"/>
      <c r="BBL75" s="94"/>
      <c r="BBM75" s="94"/>
      <c r="BBN75" s="94"/>
      <c r="BBO75" s="94"/>
      <c r="BBP75" s="94"/>
      <c r="BBQ75" s="94"/>
      <c r="BBR75" s="94"/>
      <c r="BBS75" s="94"/>
      <c r="BBT75" s="94"/>
      <c r="BBU75" s="94"/>
      <c r="BBV75" s="94"/>
      <c r="BBW75" s="94"/>
      <c r="BBX75" s="94"/>
      <c r="BBY75" s="94"/>
      <c r="BBZ75" s="94"/>
      <c r="BCA75" s="94"/>
      <c r="BCB75" s="94"/>
      <c r="BCC75" s="94"/>
      <c r="BCD75" s="94"/>
      <c r="BCE75" s="94"/>
      <c r="BCF75" s="94"/>
      <c r="BCG75" s="94"/>
      <c r="BCH75" s="94"/>
      <c r="BCI75" s="94"/>
      <c r="BCJ75" s="94"/>
      <c r="BCK75" s="94"/>
      <c r="BCL75" s="94"/>
      <c r="BCM75" s="94"/>
      <c r="BCN75" s="94"/>
      <c r="BCO75" s="94"/>
      <c r="BCP75" s="94"/>
      <c r="BCQ75" s="94"/>
      <c r="BCR75" s="94"/>
      <c r="BCS75" s="94"/>
      <c r="BCT75" s="94"/>
      <c r="BCU75" s="94"/>
      <c r="BCV75" s="94"/>
      <c r="BCW75" s="94"/>
      <c r="BCX75" s="94"/>
      <c r="BCY75" s="94"/>
      <c r="BCZ75" s="94"/>
      <c r="BDA75" s="94"/>
      <c r="BDB75" s="94"/>
      <c r="BDC75" s="94"/>
      <c r="BDD75" s="94"/>
      <c r="BDE75" s="94"/>
      <c r="BDF75" s="94"/>
      <c r="BDG75" s="94"/>
      <c r="BDH75" s="94"/>
      <c r="BDI75" s="94"/>
      <c r="BDJ75" s="94"/>
      <c r="BDK75" s="94"/>
      <c r="BDL75" s="94"/>
      <c r="BDM75" s="94"/>
      <c r="BDN75" s="94"/>
      <c r="BDO75" s="94"/>
      <c r="BDP75" s="94"/>
      <c r="BDQ75" s="94"/>
      <c r="BDR75" s="94"/>
      <c r="BDS75" s="94"/>
      <c r="BDT75" s="94"/>
      <c r="BDU75" s="94"/>
      <c r="BDV75" s="94"/>
      <c r="BDW75" s="94"/>
      <c r="BDX75" s="94"/>
      <c r="BDY75" s="94"/>
      <c r="BDZ75" s="94"/>
      <c r="BEA75" s="94"/>
      <c r="BEB75" s="94"/>
      <c r="BEC75" s="94"/>
      <c r="BED75" s="94"/>
      <c r="BEE75" s="94"/>
      <c r="BEF75" s="94"/>
      <c r="BEG75" s="94"/>
      <c r="BEH75" s="94"/>
      <c r="BEI75" s="94"/>
      <c r="BEJ75" s="94"/>
      <c r="BEK75" s="94"/>
      <c r="BEL75" s="94"/>
      <c r="BEM75" s="94"/>
      <c r="BEN75" s="94"/>
      <c r="BEO75" s="94"/>
      <c r="BEP75" s="94"/>
      <c r="BEQ75" s="94"/>
      <c r="BER75" s="94"/>
      <c r="BES75" s="94"/>
      <c r="BET75" s="94"/>
      <c r="BEU75" s="94"/>
      <c r="BEV75" s="94"/>
      <c r="BEW75" s="94"/>
      <c r="BEX75" s="94"/>
      <c r="BEY75" s="94"/>
      <c r="BEZ75" s="94"/>
      <c r="BFA75" s="94"/>
      <c r="BFB75" s="94"/>
      <c r="BFC75" s="94"/>
      <c r="BFD75" s="94"/>
      <c r="BFE75" s="94"/>
      <c r="BFF75" s="94"/>
      <c r="BFG75" s="94"/>
      <c r="BFH75" s="94"/>
      <c r="BFI75" s="94"/>
      <c r="BFJ75" s="94"/>
      <c r="BFK75" s="94"/>
      <c r="BFL75" s="94"/>
      <c r="BFM75" s="94"/>
      <c r="BFN75" s="94"/>
      <c r="BFO75" s="94"/>
      <c r="BFP75" s="94"/>
      <c r="BFQ75" s="94"/>
      <c r="BFR75" s="94"/>
      <c r="BFS75" s="94"/>
      <c r="BFT75" s="94"/>
      <c r="BFU75" s="94"/>
      <c r="BFV75" s="94"/>
      <c r="BFW75" s="94"/>
      <c r="BFX75" s="94"/>
      <c r="BFY75" s="94"/>
      <c r="BFZ75" s="94"/>
      <c r="BGA75" s="94"/>
      <c r="BGB75" s="94"/>
      <c r="BGC75" s="94"/>
      <c r="BGD75" s="94"/>
      <c r="BGE75" s="94"/>
      <c r="BGF75" s="94"/>
      <c r="BGG75" s="94"/>
      <c r="BGH75" s="94"/>
      <c r="BGI75" s="94"/>
      <c r="BGJ75" s="94"/>
      <c r="BGK75" s="94"/>
      <c r="BGL75" s="94"/>
      <c r="BGM75" s="94"/>
      <c r="BGN75" s="94"/>
      <c r="BGO75" s="94"/>
      <c r="BGP75" s="94"/>
      <c r="BGQ75" s="94"/>
      <c r="BGR75" s="94"/>
      <c r="BGS75" s="94"/>
      <c r="BGT75" s="94"/>
      <c r="BGU75" s="94"/>
      <c r="BGV75" s="94"/>
      <c r="BGW75" s="94"/>
      <c r="BGX75" s="94"/>
      <c r="BGY75" s="94"/>
      <c r="BGZ75" s="94"/>
      <c r="BHA75" s="94"/>
      <c r="BHB75" s="94"/>
      <c r="BHC75" s="94"/>
      <c r="BHD75" s="94"/>
      <c r="BHE75" s="94"/>
      <c r="BHF75" s="94"/>
      <c r="BHG75" s="94"/>
      <c r="BHH75" s="94"/>
      <c r="BHI75" s="94"/>
      <c r="BHJ75" s="94"/>
      <c r="BHK75" s="94"/>
      <c r="BHL75" s="94"/>
      <c r="BHM75" s="94"/>
      <c r="BHN75" s="94"/>
      <c r="BHO75" s="94"/>
      <c r="BHP75" s="94"/>
      <c r="BHQ75" s="94"/>
      <c r="BHR75" s="94"/>
      <c r="BHS75" s="94"/>
      <c r="BHT75" s="94"/>
      <c r="BHU75" s="94"/>
      <c r="BHV75" s="94"/>
      <c r="BHW75" s="94"/>
      <c r="BHX75" s="94"/>
      <c r="BHY75" s="94"/>
      <c r="BHZ75" s="94"/>
      <c r="BIA75" s="94"/>
      <c r="BIB75" s="94"/>
      <c r="BIC75" s="94"/>
      <c r="BID75" s="94"/>
      <c r="BIE75" s="94"/>
      <c r="BIF75" s="94"/>
      <c r="BIG75" s="94"/>
      <c r="BIH75" s="94"/>
      <c r="BII75" s="94"/>
      <c r="BIJ75" s="94"/>
      <c r="BIK75" s="94"/>
      <c r="BIL75" s="94"/>
      <c r="BIM75" s="94"/>
      <c r="BIN75" s="94"/>
      <c r="BIO75" s="94"/>
      <c r="BIP75" s="94"/>
      <c r="BIQ75" s="94"/>
      <c r="BIR75" s="94"/>
      <c r="BIS75" s="94"/>
      <c r="BIT75" s="94"/>
      <c r="BIU75" s="94"/>
      <c r="BIV75" s="94"/>
      <c r="BIW75" s="94"/>
      <c r="BIX75" s="94"/>
      <c r="BIY75" s="94"/>
      <c r="BIZ75" s="94"/>
      <c r="BJA75" s="94"/>
      <c r="BJB75" s="94"/>
      <c r="BJC75" s="94"/>
      <c r="BJD75" s="94"/>
      <c r="BJE75" s="94"/>
      <c r="BJF75" s="94"/>
      <c r="BJG75" s="94"/>
      <c r="BJH75" s="94"/>
      <c r="BJI75" s="94"/>
      <c r="BJJ75" s="94"/>
      <c r="BJK75" s="94"/>
      <c r="BJL75" s="94"/>
      <c r="BJM75" s="94"/>
      <c r="BJN75" s="94"/>
      <c r="BJO75" s="94"/>
      <c r="BJP75" s="94"/>
      <c r="BJQ75" s="94"/>
      <c r="BJR75" s="94"/>
      <c r="BJS75" s="94"/>
      <c r="BJT75" s="94"/>
      <c r="BJU75" s="94"/>
      <c r="BJV75" s="94"/>
      <c r="BJW75" s="94"/>
      <c r="BJX75" s="94"/>
      <c r="BJY75" s="94"/>
      <c r="BJZ75" s="94"/>
      <c r="BKA75" s="94"/>
      <c r="BKB75" s="94"/>
      <c r="BKC75" s="94"/>
      <c r="BKD75" s="94"/>
      <c r="BKE75" s="94"/>
      <c r="BKF75" s="94"/>
      <c r="BKG75" s="94"/>
      <c r="BKH75" s="94"/>
      <c r="BKI75" s="94"/>
      <c r="BKJ75" s="94"/>
      <c r="BKK75" s="94"/>
      <c r="BKL75" s="94"/>
      <c r="BKM75" s="94"/>
      <c r="BKN75" s="94"/>
      <c r="BKO75" s="94"/>
      <c r="BKP75" s="94"/>
      <c r="BKQ75" s="94"/>
      <c r="BKR75" s="94"/>
      <c r="BKS75" s="94"/>
      <c r="BKT75" s="94"/>
      <c r="BKU75" s="94"/>
      <c r="BKV75" s="94"/>
      <c r="BKW75" s="94"/>
      <c r="BKX75" s="94"/>
      <c r="BKY75" s="94"/>
      <c r="BKZ75" s="94"/>
      <c r="BLA75" s="94"/>
      <c r="BLB75" s="94"/>
      <c r="BLC75" s="94"/>
      <c r="BLD75" s="94"/>
      <c r="BLE75" s="94"/>
      <c r="BLF75" s="94"/>
      <c r="BLG75" s="94"/>
      <c r="BLH75" s="94"/>
      <c r="BLI75" s="94"/>
      <c r="BLJ75" s="94"/>
      <c r="BLK75" s="94"/>
      <c r="BLL75" s="94"/>
      <c r="BLM75" s="94"/>
      <c r="BLN75" s="94"/>
      <c r="BLO75" s="94"/>
      <c r="BLP75" s="94"/>
      <c r="BLQ75" s="94"/>
      <c r="BLR75" s="94"/>
      <c r="BLS75" s="94"/>
      <c r="BLT75" s="94"/>
      <c r="BLU75" s="94"/>
      <c r="BLV75" s="94"/>
      <c r="BLW75" s="94"/>
      <c r="BLX75" s="94"/>
      <c r="BLY75" s="94"/>
      <c r="BLZ75" s="94"/>
      <c r="BMA75" s="94"/>
      <c r="BMB75" s="94"/>
      <c r="BMC75" s="94"/>
      <c r="BMD75" s="94"/>
      <c r="BME75" s="94"/>
      <c r="BMF75" s="94"/>
      <c r="BMG75" s="94"/>
      <c r="BMH75" s="94"/>
      <c r="BMI75" s="94"/>
      <c r="BMJ75" s="94"/>
      <c r="BMK75" s="94"/>
      <c r="BML75" s="94"/>
      <c r="BMM75" s="94"/>
      <c r="BMN75" s="94"/>
      <c r="BMO75" s="94"/>
      <c r="BMP75" s="94"/>
      <c r="BMQ75" s="94"/>
      <c r="BMR75" s="94"/>
      <c r="BMS75" s="94"/>
      <c r="BMT75" s="94"/>
      <c r="BMU75" s="94"/>
      <c r="BMV75" s="94"/>
      <c r="BMW75" s="94"/>
      <c r="BMX75" s="94"/>
      <c r="BMY75" s="94"/>
      <c r="BMZ75" s="94"/>
      <c r="BNA75" s="94"/>
      <c r="BNB75" s="94"/>
      <c r="BNC75" s="94"/>
      <c r="BND75" s="94"/>
      <c r="BNE75" s="94"/>
      <c r="BNF75" s="94"/>
      <c r="BNG75" s="94"/>
      <c r="BNH75" s="94"/>
      <c r="BNI75" s="94"/>
      <c r="BNJ75" s="94"/>
      <c r="BNK75" s="94"/>
      <c r="BNL75" s="94"/>
      <c r="BNM75" s="94"/>
      <c r="BNN75" s="94"/>
      <c r="BNO75" s="94"/>
      <c r="BNP75" s="94"/>
      <c r="BNQ75" s="94"/>
      <c r="BNR75" s="94"/>
      <c r="BNS75" s="94"/>
      <c r="BNT75" s="94"/>
      <c r="BNU75" s="94"/>
      <c r="BNV75" s="94"/>
      <c r="BNW75" s="94"/>
      <c r="BNX75" s="94"/>
      <c r="BNY75" s="94"/>
      <c r="BNZ75" s="94"/>
      <c r="BOA75" s="94"/>
      <c r="BOB75" s="94"/>
      <c r="BOC75" s="94"/>
      <c r="BOD75" s="94"/>
      <c r="BOE75" s="94"/>
      <c r="BOF75" s="94"/>
      <c r="BOG75" s="94"/>
      <c r="BOH75" s="94"/>
      <c r="BOI75" s="94"/>
      <c r="BOJ75" s="94"/>
      <c r="BOK75" s="94"/>
      <c r="BOL75" s="94"/>
      <c r="BOM75" s="94"/>
      <c r="BON75" s="94"/>
      <c r="BOO75" s="94"/>
      <c r="BOP75" s="94"/>
      <c r="BOQ75" s="94"/>
      <c r="BOR75" s="94"/>
      <c r="BOS75" s="94"/>
      <c r="BOT75" s="94"/>
      <c r="BOU75" s="94"/>
      <c r="BOV75" s="94"/>
      <c r="BOW75" s="94"/>
      <c r="BOX75" s="94"/>
      <c r="BOY75" s="94"/>
      <c r="BOZ75" s="94"/>
      <c r="BPA75" s="94"/>
      <c r="BPB75" s="94"/>
      <c r="BPC75" s="94"/>
      <c r="BPD75" s="94"/>
      <c r="BPE75" s="94"/>
      <c r="BPF75" s="94"/>
      <c r="BPG75" s="94"/>
      <c r="BPH75" s="94"/>
      <c r="BPI75" s="94"/>
      <c r="BPJ75" s="94"/>
      <c r="BPK75" s="94"/>
      <c r="BPL75" s="94"/>
      <c r="BPM75" s="94"/>
      <c r="BPN75" s="94"/>
      <c r="BPO75" s="94"/>
      <c r="BPP75" s="94"/>
      <c r="BPQ75" s="94"/>
      <c r="BPR75" s="94"/>
      <c r="BPS75" s="94"/>
      <c r="BPT75" s="94"/>
      <c r="BPU75" s="94"/>
      <c r="BPV75" s="94"/>
      <c r="BPW75" s="94"/>
      <c r="BPX75" s="94"/>
      <c r="BPY75" s="94"/>
      <c r="BPZ75" s="94"/>
      <c r="BQA75" s="94"/>
      <c r="BQB75" s="94"/>
      <c r="BQC75" s="94"/>
      <c r="BQD75" s="94"/>
      <c r="BQE75" s="94"/>
      <c r="BQF75" s="94"/>
      <c r="BQG75" s="94"/>
      <c r="BQH75" s="94"/>
      <c r="BQI75" s="94"/>
      <c r="BQJ75" s="94"/>
      <c r="BQK75" s="94"/>
      <c r="BQL75" s="94"/>
      <c r="BQM75" s="94"/>
      <c r="BQN75" s="94"/>
      <c r="BQO75" s="94"/>
      <c r="BQP75" s="94"/>
      <c r="BQQ75" s="94"/>
      <c r="BQR75" s="94"/>
      <c r="BQS75" s="94"/>
      <c r="BQT75" s="94"/>
      <c r="BQU75" s="94"/>
      <c r="BQV75" s="94"/>
      <c r="BQW75" s="94"/>
      <c r="BQX75" s="94"/>
      <c r="BQY75" s="94"/>
      <c r="BQZ75" s="94"/>
      <c r="BRA75" s="94"/>
      <c r="BRB75" s="94"/>
      <c r="BRC75" s="94"/>
      <c r="BRD75" s="94"/>
      <c r="BRE75" s="94"/>
      <c r="BRF75" s="94"/>
      <c r="BRG75" s="94"/>
      <c r="BRH75" s="94"/>
      <c r="BRI75" s="94"/>
      <c r="BRJ75" s="94"/>
      <c r="BRK75" s="94"/>
      <c r="BRL75" s="94"/>
      <c r="BRM75" s="94"/>
      <c r="BRN75" s="94"/>
      <c r="BRO75" s="94"/>
      <c r="BRP75" s="94"/>
      <c r="BRQ75" s="94"/>
      <c r="BRR75" s="94"/>
      <c r="BRS75" s="94"/>
      <c r="BRT75" s="94"/>
      <c r="BRU75" s="94"/>
      <c r="BRV75" s="94"/>
      <c r="BRW75" s="94"/>
      <c r="BRX75" s="94"/>
      <c r="BRY75" s="94"/>
      <c r="BRZ75" s="94"/>
      <c r="BSA75" s="94"/>
      <c r="BSB75" s="94"/>
      <c r="BSC75" s="94"/>
      <c r="BSD75" s="94"/>
      <c r="BSE75" s="94"/>
      <c r="BSF75" s="94"/>
      <c r="BSG75" s="94"/>
      <c r="BSH75" s="94"/>
      <c r="BSI75" s="94"/>
      <c r="BSJ75" s="94"/>
      <c r="BSK75" s="94"/>
      <c r="BSL75" s="94"/>
      <c r="BSM75" s="94"/>
      <c r="BSN75" s="94"/>
      <c r="BSO75" s="94"/>
      <c r="BSP75" s="94"/>
      <c r="BSQ75" s="94"/>
      <c r="BSR75" s="94"/>
      <c r="BSS75" s="94"/>
      <c r="BST75" s="94"/>
      <c r="BSU75" s="94"/>
      <c r="BSV75" s="94"/>
      <c r="BSW75" s="94"/>
      <c r="BSX75" s="94"/>
      <c r="BSY75" s="94"/>
      <c r="BSZ75" s="94"/>
      <c r="BTA75" s="94"/>
      <c r="BTB75" s="94"/>
      <c r="BTC75" s="94"/>
      <c r="BTD75" s="94"/>
      <c r="BTE75" s="94"/>
      <c r="BTF75" s="94"/>
      <c r="BTG75" s="94"/>
      <c r="BTH75" s="94"/>
      <c r="BTI75" s="94"/>
      <c r="BTJ75" s="94"/>
      <c r="BTK75" s="94"/>
      <c r="BTL75" s="94"/>
      <c r="BTM75" s="94"/>
      <c r="BTN75" s="94"/>
      <c r="BTO75" s="94"/>
      <c r="BTP75" s="94"/>
      <c r="BTQ75" s="94"/>
      <c r="BTR75" s="94"/>
      <c r="BTS75" s="94"/>
      <c r="BTT75" s="94"/>
      <c r="BTU75" s="94"/>
      <c r="BTV75" s="94"/>
      <c r="BTW75" s="94"/>
      <c r="BTX75" s="94"/>
      <c r="BTY75" s="94"/>
      <c r="BTZ75" s="94"/>
      <c r="BUA75" s="94"/>
      <c r="BUB75" s="94"/>
      <c r="BUC75" s="94"/>
      <c r="BUD75" s="94"/>
      <c r="BUE75" s="94"/>
      <c r="BUF75" s="94"/>
      <c r="BUG75" s="94"/>
      <c r="BUH75" s="94"/>
      <c r="BUI75" s="94"/>
      <c r="BUJ75" s="94"/>
      <c r="BUK75" s="94"/>
      <c r="BUL75" s="94"/>
      <c r="BUM75" s="94"/>
      <c r="BUN75" s="94"/>
      <c r="BUO75" s="94"/>
      <c r="BUP75" s="94"/>
      <c r="BUQ75" s="94"/>
      <c r="BUR75" s="94"/>
      <c r="BUS75" s="94"/>
      <c r="BUT75" s="94"/>
      <c r="BUU75" s="94"/>
      <c r="BUV75" s="94"/>
      <c r="BUW75" s="94"/>
      <c r="BUX75" s="94"/>
      <c r="BUY75" s="94"/>
      <c r="BUZ75" s="94"/>
      <c r="BVA75" s="94"/>
      <c r="BVB75" s="94"/>
      <c r="BVC75" s="94"/>
      <c r="BVD75" s="94"/>
      <c r="BVE75" s="94"/>
      <c r="BVF75" s="94"/>
      <c r="BVG75" s="94"/>
      <c r="BVH75" s="94"/>
      <c r="BVI75" s="94"/>
      <c r="BVJ75" s="94"/>
      <c r="BVK75" s="94"/>
      <c r="BVL75" s="94"/>
      <c r="BVM75" s="94"/>
      <c r="BVN75" s="94"/>
      <c r="BVO75" s="94"/>
      <c r="BVP75" s="94"/>
      <c r="BVQ75" s="94"/>
      <c r="BVR75" s="94"/>
      <c r="BVS75" s="94"/>
      <c r="BVT75" s="94"/>
      <c r="BVU75" s="94"/>
      <c r="BVV75" s="94"/>
      <c r="BVW75" s="94"/>
      <c r="BVX75" s="94"/>
      <c r="BVY75" s="94"/>
      <c r="BVZ75" s="94"/>
      <c r="BWA75" s="94"/>
      <c r="BWB75" s="94"/>
      <c r="BWC75" s="94"/>
      <c r="BWD75" s="94"/>
      <c r="BWE75" s="94"/>
      <c r="BWF75" s="94"/>
      <c r="BWG75" s="94"/>
      <c r="BWH75" s="94"/>
      <c r="BWI75" s="94"/>
      <c r="BWJ75" s="94"/>
      <c r="BWK75" s="94"/>
      <c r="BWL75" s="94"/>
      <c r="BWM75" s="94"/>
      <c r="BWN75" s="94"/>
      <c r="BWO75" s="94"/>
      <c r="BWP75" s="94"/>
      <c r="BWQ75" s="94"/>
      <c r="BWR75" s="94"/>
      <c r="BWS75" s="94"/>
      <c r="BWT75" s="94"/>
      <c r="BWU75" s="94"/>
      <c r="BWV75" s="94"/>
      <c r="BWW75" s="94"/>
      <c r="BWX75" s="94"/>
      <c r="BWY75" s="94"/>
      <c r="BWZ75" s="94"/>
      <c r="BXA75" s="94"/>
      <c r="BXB75" s="94"/>
      <c r="BXC75" s="94"/>
      <c r="BXD75" s="94"/>
      <c r="BXE75" s="94"/>
      <c r="BXF75" s="94"/>
      <c r="BXG75" s="94"/>
      <c r="BXH75" s="94"/>
      <c r="BXI75" s="94"/>
      <c r="BXJ75" s="94"/>
      <c r="BXK75" s="94"/>
      <c r="BXL75" s="94"/>
      <c r="BXM75" s="94"/>
      <c r="BXN75" s="94"/>
      <c r="BXO75" s="94"/>
      <c r="BXP75" s="94"/>
      <c r="BXQ75" s="94"/>
      <c r="BXR75" s="94"/>
      <c r="BXS75" s="94"/>
      <c r="BXT75" s="94"/>
      <c r="BXU75" s="94"/>
      <c r="BXV75" s="94"/>
      <c r="BXW75" s="94"/>
      <c r="BXX75" s="94"/>
      <c r="BXY75" s="94"/>
      <c r="BXZ75" s="94"/>
      <c r="BYA75" s="94"/>
      <c r="BYB75" s="94"/>
      <c r="BYC75" s="94"/>
      <c r="BYD75" s="94"/>
      <c r="BYE75" s="94"/>
      <c r="BYF75" s="94"/>
      <c r="BYG75" s="94"/>
      <c r="BYH75" s="94"/>
      <c r="BYI75" s="94"/>
      <c r="BYJ75" s="94"/>
      <c r="BYK75" s="94"/>
      <c r="BYL75" s="94"/>
      <c r="BYM75" s="94"/>
      <c r="BYN75" s="94"/>
      <c r="BYO75" s="94"/>
      <c r="BYP75" s="94"/>
      <c r="BYQ75" s="94"/>
      <c r="BYR75" s="94"/>
      <c r="BYS75" s="94"/>
      <c r="BYT75" s="94"/>
      <c r="BYU75" s="94"/>
      <c r="BYV75" s="94"/>
      <c r="BYW75" s="94"/>
      <c r="BYX75" s="94"/>
      <c r="BYY75" s="94"/>
      <c r="BYZ75" s="94"/>
      <c r="BZA75" s="94"/>
      <c r="BZB75" s="94"/>
      <c r="BZC75" s="94"/>
      <c r="BZD75" s="94"/>
      <c r="BZE75" s="94"/>
      <c r="BZF75" s="94"/>
      <c r="BZG75" s="94"/>
      <c r="BZH75" s="94"/>
      <c r="BZI75" s="94"/>
      <c r="BZJ75" s="94"/>
      <c r="BZK75" s="94"/>
      <c r="BZL75" s="94"/>
      <c r="BZM75" s="94"/>
      <c r="BZN75" s="94"/>
      <c r="BZO75" s="94"/>
      <c r="BZP75" s="94"/>
      <c r="BZQ75" s="94"/>
      <c r="BZR75" s="94"/>
      <c r="BZS75" s="94"/>
      <c r="BZT75" s="94"/>
      <c r="BZU75" s="94"/>
      <c r="BZV75" s="94"/>
      <c r="BZW75" s="94"/>
      <c r="BZX75" s="94"/>
      <c r="BZY75" s="94"/>
      <c r="BZZ75" s="94"/>
      <c r="CAA75" s="94"/>
      <c r="CAB75" s="94"/>
      <c r="CAC75" s="94"/>
      <c r="CAD75" s="94"/>
      <c r="CAE75" s="94"/>
      <c r="CAF75" s="94"/>
      <c r="CAG75" s="94"/>
      <c r="CAH75" s="94"/>
      <c r="CAI75" s="94"/>
      <c r="CAJ75" s="94"/>
      <c r="CAK75" s="94"/>
      <c r="CAL75" s="94"/>
      <c r="CAM75" s="94"/>
      <c r="CAN75" s="94"/>
      <c r="CAO75" s="94"/>
      <c r="CAP75" s="94"/>
      <c r="CAQ75" s="94"/>
      <c r="CAR75" s="94"/>
      <c r="CAS75" s="94"/>
      <c r="CAT75" s="94"/>
      <c r="CAU75" s="94"/>
      <c r="CAV75" s="94"/>
      <c r="CAW75" s="94"/>
      <c r="CAX75" s="94"/>
      <c r="CAY75" s="94"/>
      <c r="CAZ75" s="94"/>
      <c r="CBA75" s="94"/>
      <c r="CBB75" s="94"/>
      <c r="CBC75" s="94"/>
      <c r="CBD75" s="94"/>
      <c r="CBE75" s="94"/>
      <c r="CBF75" s="94"/>
      <c r="CBG75" s="94"/>
      <c r="CBH75" s="94"/>
      <c r="CBI75" s="94"/>
      <c r="CBJ75" s="94"/>
      <c r="CBK75" s="94"/>
      <c r="CBL75" s="94"/>
      <c r="CBM75" s="94"/>
      <c r="CBN75" s="94"/>
      <c r="CBO75" s="94"/>
      <c r="CBP75" s="94"/>
      <c r="CBQ75" s="94"/>
      <c r="CBR75" s="94"/>
      <c r="CBS75" s="94"/>
      <c r="CBT75" s="94"/>
      <c r="CBU75" s="94"/>
      <c r="CBV75" s="94"/>
      <c r="CBW75" s="94"/>
      <c r="CBX75" s="94"/>
      <c r="CBY75" s="94"/>
      <c r="CBZ75" s="94"/>
      <c r="CCA75" s="94"/>
      <c r="CCB75" s="94"/>
      <c r="CCC75" s="94"/>
      <c r="CCD75" s="94"/>
      <c r="CCE75" s="94"/>
      <c r="CCF75" s="94"/>
      <c r="CCG75" s="94"/>
      <c r="CCH75" s="94"/>
      <c r="CCI75" s="94"/>
      <c r="CCJ75" s="94"/>
      <c r="CCK75" s="94"/>
      <c r="CCL75" s="94"/>
      <c r="CCM75" s="94"/>
      <c r="CCN75" s="94"/>
      <c r="CCO75" s="94"/>
      <c r="CCP75" s="94"/>
      <c r="CCQ75" s="94"/>
      <c r="CCR75" s="94"/>
      <c r="CCS75" s="94"/>
      <c r="CCT75" s="94"/>
      <c r="CCU75" s="94"/>
      <c r="CCV75" s="94"/>
      <c r="CCW75" s="94"/>
      <c r="CCX75" s="94"/>
      <c r="CCY75" s="94"/>
      <c r="CCZ75" s="94"/>
      <c r="CDA75" s="94"/>
      <c r="CDB75" s="94"/>
      <c r="CDC75" s="94"/>
      <c r="CDD75" s="94"/>
      <c r="CDE75" s="94"/>
      <c r="CDF75" s="94"/>
      <c r="CDG75" s="94"/>
      <c r="CDH75" s="94"/>
      <c r="CDI75" s="94"/>
      <c r="CDJ75" s="94"/>
      <c r="CDK75" s="94"/>
      <c r="CDL75" s="94"/>
      <c r="CDM75" s="94"/>
      <c r="CDN75" s="94"/>
      <c r="CDO75" s="94"/>
      <c r="CDP75" s="94"/>
      <c r="CDQ75" s="94"/>
      <c r="CDR75" s="94"/>
      <c r="CDS75" s="94"/>
      <c r="CDT75" s="94"/>
      <c r="CDU75" s="94"/>
      <c r="CDV75" s="94"/>
      <c r="CDW75" s="94"/>
      <c r="CDX75" s="94"/>
      <c r="CDY75" s="94"/>
      <c r="CDZ75" s="94"/>
      <c r="CEA75" s="94"/>
      <c r="CEB75" s="94"/>
      <c r="CEC75" s="94"/>
      <c r="CED75" s="94"/>
      <c r="CEE75" s="94"/>
      <c r="CEF75" s="94"/>
      <c r="CEG75" s="94"/>
      <c r="CEH75" s="94"/>
      <c r="CEI75" s="94"/>
      <c r="CEJ75" s="94"/>
      <c r="CEK75" s="94"/>
      <c r="CEL75" s="94"/>
      <c r="CEM75" s="94"/>
      <c r="CEN75" s="94"/>
      <c r="CEO75" s="94"/>
      <c r="CEP75" s="94"/>
      <c r="CEQ75" s="94"/>
      <c r="CER75" s="94"/>
      <c r="CES75" s="94"/>
      <c r="CET75" s="94"/>
      <c r="CEU75" s="94"/>
      <c r="CEV75" s="94"/>
      <c r="CEW75" s="94"/>
      <c r="CEX75" s="94"/>
      <c r="CEY75" s="94"/>
      <c r="CEZ75" s="94"/>
      <c r="CFA75" s="94"/>
      <c r="CFB75" s="94"/>
      <c r="CFC75" s="94"/>
      <c r="CFD75" s="94"/>
      <c r="CFE75" s="94"/>
      <c r="CFF75" s="94"/>
      <c r="CFG75" s="94"/>
      <c r="CFH75" s="94"/>
      <c r="CFI75" s="94"/>
      <c r="CFJ75" s="94"/>
      <c r="CFK75" s="94"/>
      <c r="CFL75" s="94"/>
      <c r="CFM75" s="94"/>
      <c r="CFN75" s="94"/>
      <c r="CFO75" s="94"/>
      <c r="CFP75" s="94"/>
      <c r="CFQ75" s="94"/>
      <c r="CFR75" s="94"/>
      <c r="CFS75" s="94"/>
      <c r="CFT75" s="94"/>
      <c r="CFU75" s="94"/>
      <c r="CFV75" s="94"/>
      <c r="CFW75" s="94"/>
      <c r="CFX75" s="94"/>
      <c r="CFY75" s="94"/>
      <c r="CFZ75" s="94"/>
      <c r="CGA75" s="94"/>
      <c r="CGB75" s="94"/>
      <c r="CGC75" s="94"/>
      <c r="CGD75" s="94"/>
      <c r="CGE75" s="94"/>
      <c r="CGF75" s="94"/>
      <c r="CGG75" s="94"/>
      <c r="CGH75" s="94"/>
      <c r="CGI75" s="94"/>
      <c r="CGJ75" s="94"/>
      <c r="CGK75" s="94"/>
      <c r="CGL75" s="94"/>
      <c r="CGM75" s="94"/>
      <c r="CGN75" s="94"/>
      <c r="CGO75" s="94"/>
      <c r="CGP75" s="94"/>
      <c r="CGQ75" s="94"/>
      <c r="CGR75" s="94"/>
      <c r="CGS75" s="94"/>
      <c r="CGT75" s="94"/>
      <c r="CGU75" s="94"/>
      <c r="CGV75" s="94"/>
      <c r="CGW75" s="94"/>
      <c r="CGX75" s="94"/>
      <c r="CGY75" s="94"/>
      <c r="CGZ75" s="94"/>
      <c r="CHA75" s="94"/>
      <c r="CHB75" s="94"/>
      <c r="CHC75" s="94"/>
      <c r="CHD75" s="94"/>
      <c r="CHE75" s="94"/>
      <c r="CHF75" s="94"/>
      <c r="CHG75" s="94"/>
      <c r="CHH75" s="94"/>
      <c r="CHI75" s="94"/>
      <c r="CHJ75" s="94"/>
      <c r="CHK75" s="94"/>
      <c r="CHL75" s="94"/>
      <c r="CHM75" s="94"/>
      <c r="CHN75" s="94"/>
      <c r="CHO75" s="94"/>
      <c r="CHP75" s="94"/>
      <c r="CHQ75" s="94"/>
      <c r="CHR75" s="94"/>
      <c r="CHS75" s="94"/>
      <c r="CHT75" s="94"/>
      <c r="CHU75" s="94"/>
      <c r="CHV75" s="94"/>
      <c r="CHW75" s="94"/>
      <c r="CHX75" s="94"/>
      <c r="CHY75" s="94"/>
      <c r="CHZ75" s="94"/>
      <c r="CIA75" s="94"/>
      <c r="CIB75" s="94"/>
      <c r="CIC75" s="94"/>
      <c r="CID75" s="94"/>
      <c r="CIE75" s="94"/>
      <c r="CIF75" s="94"/>
      <c r="CIG75" s="94"/>
      <c r="CIH75" s="94"/>
      <c r="CII75" s="94"/>
      <c r="CIJ75" s="94"/>
      <c r="CIK75" s="94"/>
      <c r="CIL75" s="94"/>
      <c r="CIM75" s="94"/>
      <c r="CIN75" s="94"/>
      <c r="CIO75" s="94"/>
      <c r="CIP75" s="94"/>
      <c r="CIQ75" s="94"/>
      <c r="CIR75" s="94"/>
      <c r="CIS75" s="94"/>
      <c r="CIT75" s="94"/>
      <c r="CIU75" s="94"/>
      <c r="CIV75" s="94"/>
      <c r="CIW75" s="94"/>
      <c r="CIX75" s="94"/>
      <c r="CIY75" s="94"/>
      <c r="CIZ75" s="94"/>
      <c r="CJA75" s="94"/>
      <c r="CJB75" s="94"/>
      <c r="CJC75" s="94"/>
      <c r="CJD75" s="94"/>
      <c r="CJE75" s="94"/>
      <c r="CJF75" s="94"/>
      <c r="CJG75" s="94"/>
      <c r="CJH75" s="94"/>
      <c r="CJI75" s="94"/>
      <c r="CJJ75" s="94"/>
      <c r="CJK75" s="94"/>
      <c r="CJL75" s="94"/>
      <c r="CJM75" s="94"/>
      <c r="CJN75" s="94"/>
      <c r="CJO75" s="94"/>
      <c r="CJP75" s="94"/>
      <c r="CJQ75" s="94"/>
      <c r="CJR75" s="94"/>
      <c r="CJS75" s="94"/>
      <c r="CJT75" s="94"/>
      <c r="CJU75" s="94"/>
      <c r="CJV75" s="94"/>
      <c r="CJW75" s="94"/>
      <c r="CJX75" s="94"/>
      <c r="CJY75" s="94"/>
      <c r="CJZ75" s="94"/>
      <c r="CKA75" s="94"/>
      <c r="CKB75" s="94"/>
      <c r="CKC75" s="94"/>
      <c r="CKD75" s="94"/>
      <c r="CKE75" s="94"/>
      <c r="CKF75" s="94"/>
      <c r="CKG75" s="94"/>
      <c r="CKH75" s="94"/>
      <c r="CKI75" s="94"/>
      <c r="CKJ75" s="94"/>
      <c r="CKK75" s="94"/>
      <c r="CKL75" s="94"/>
      <c r="CKM75" s="94"/>
      <c r="CKN75" s="94"/>
      <c r="CKO75" s="94"/>
      <c r="CKP75" s="94"/>
      <c r="CKQ75" s="94"/>
      <c r="CKR75" s="94"/>
      <c r="CKS75" s="94"/>
      <c r="CKT75" s="94"/>
      <c r="CKU75" s="94"/>
      <c r="CKV75" s="94"/>
      <c r="CKW75" s="94"/>
      <c r="CKX75" s="94"/>
      <c r="CKY75" s="94"/>
      <c r="CKZ75" s="94"/>
      <c r="CLA75" s="94"/>
      <c r="CLB75" s="94"/>
      <c r="CLC75" s="94"/>
      <c r="CLD75" s="94"/>
      <c r="CLE75" s="94"/>
      <c r="CLF75" s="94"/>
      <c r="CLG75" s="94"/>
      <c r="CLH75" s="94"/>
      <c r="CLI75" s="94"/>
      <c r="CLJ75" s="94"/>
      <c r="CLK75" s="94"/>
      <c r="CLL75" s="94"/>
      <c r="CLM75" s="94"/>
      <c r="CLN75" s="94"/>
      <c r="CLO75" s="94"/>
      <c r="CLP75" s="94"/>
      <c r="CLQ75" s="94"/>
      <c r="CLR75" s="94"/>
      <c r="CLS75" s="94"/>
      <c r="CLT75" s="94"/>
      <c r="CLU75" s="94"/>
      <c r="CLV75" s="94"/>
      <c r="CLW75" s="94"/>
      <c r="CLX75" s="94"/>
      <c r="CLY75" s="94"/>
      <c r="CLZ75" s="94"/>
      <c r="CMA75" s="94"/>
      <c r="CMB75" s="94"/>
      <c r="CMC75" s="94"/>
      <c r="CMD75" s="94"/>
      <c r="CME75" s="94"/>
      <c r="CMF75" s="94"/>
      <c r="CMG75" s="94"/>
      <c r="CMH75" s="94"/>
      <c r="CMI75" s="94"/>
      <c r="CMJ75" s="94"/>
      <c r="CMK75" s="94"/>
      <c r="CML75" s="94"/>
      <c r="CMM75" s="94"/>
      <c r="CMN75" s="94"/>
      <c r="CMO75" s="94"/>
      <c r="CMP75" s="94"/>
      <c r="CMQ75" s="94"/>
      <c r="CMR75" s="94"/>
      <c r="CMS75" s="94"/>
      <c r="CMT75" s="94"/>
      <c r="CMU75" s="94"/>
      <c r="CMV75" s="94"/>
      <c r="CMW75" s="94"/>
      <c r="CMX75" s="94"/>
      <c r="CMY75" s="94"/>
      <c r="CMZ75" s="94"/>
      <c r="CNA75" s="94"/>
      <c r="CNB75" s="94"/>
      <c r="CNC75" s="94"/>
      <c r="CND75" s="94"/>
      <c r="CNE75" s="94"/>
      <c r="CNF75" s="94"/>
      <c r="CNG75" s="94"/>
      <c r="CNH75" s="94"/>
      <c r="CNI75" s="94"/>
      <c r="CNJ75" s="94"/>
      <c r="CNK75" s="94"/>
      <c r="CNL75" s="94"/>
      <c r="CNM75" s="94"/>
      <c r="CNN75" s="94"/>
      <c r="CNO75" s="94"/>
      <c r="CNP75" s="94"/>
      <c r="CNQ75" s="94"/>
      <c r="CNR75" s="94"/>
      <c r="CNS75" s="94"/>
      <c r="CNT75" s="94"/>
      <c r="CNU75" s="94"/>
      <c r="CNV75" s="94"/>
      <c r="CNW75" s="94"/>
      <c r="CNX75" s="94"/>
      <c r="CNY75" s="94"/>
      <c r="CNZ75" s="94"/>
      <c r="COA75" s="94"/>
      <c r="COB75" s="94"/>
      <c r="COC75" s="94"/>
      <c r="COD75" s="94"/>
      <c r="COE75" s="94"/>
      <c r="COF75" s="94"/>
      <c r="COG75" s="94"/>
      <c r="COH75" s="94"/>
      <c r="COI75" s="94"/>
      <c r="COJ75" s="94"/>
      <c r="COK75" s="94"/>
      <c r="COL75" s="94"/>
      <c r="COM75" s="94"/>
      <c r="CON75" s="94"/>
      <c r="COO75" s="94"/>
      <c r="COP75" s="94"/>
      <c r="COQ75" s="94"/>
      <c r="COR75" s="94"/>
      <c r="COS75" s="94"/>
      <c r="COT75" s="94"/>
      <c r="COU75" s="94"/>
      <c r="COV75" s="94"/>
      <c r="COW75" s="94"/>
      <c r="COX75" s="94"/>
      <c r="COY75" s="94"/>
      <c r="COZ75" s="94"/>
      <c r="CPA75" s="94"/>
      <c r="CPB75" s="94"/>
      <c r="CPC75" s="94"/>
      <c r="CPD75" s="94"/>
      <c r="CPE75" s="94"/>
      <c r="CPF75" s="94"/>
      <c r="CPG75" s="94"/>
      <c r="CPH75" s="94"/>
      <c r="CPI75" s="94"/>
      <c r="CPJ75" s="94"/>
      <c r="CPK75" s="94"/>
      <c r="CPL75" s="94"/>
      <c r="CPM75" s="94"/>
      <c r="CPN75" s="94"/>
      <c r="CPO75" s="94"/>
      <c r="CPP75" s="94"/>
      <c r="CPQ75" s="94"/>
      <c r="CPR75" s="94"/>
      <c r="CPS75" s="94"/>
      <c r="CPT75" s="94"/>
      <c r="CPU75" s="94"/>
      <c r="CPV75" s="94"/>
      <c r="CPW75" s="94"/>
      <c r="CPX75" s="94"/>
      <c r="CPY75" s="94"/>
      <c r="CPZ75" s="94"/>
      <c r="CQA75" s="94"/>
      <c r="CQB75" s="94"/>
      <c r="CQC75" s="94"/>
      <c r="CQD75" s="94"/>
      <c r="CQE75" s="94"/>
      <c r="CQF75" s="94"/>
      <c r="CQG75" s="94"/>
      <c r="CQH75" s="94"/>
      <c r="CQI75" s="94"/>
      <c r="CQJ75" s="94"/>
      <c r="CQK75" s="94"/>
      <c r="CQL75" s="94"/>
      <c r="CQM75" s="94"/>
      <c r="CQN75" s="94"/>
      <c r="CQO75" s="94"/>
      <c r="CQP75" s="94"/>
      <c r="CQQ75" s="94"/>
      <c r="CQR75" s="94"/>
      <c r="CQS75" s="94"/>
      <c r="CQT75" s="94"/>
      <c r="CQU75" s="94"/>
      <c r="CQV75" s="94"/>
      <c r="CQW75" s="94"/>
      <c r="CQX75" s="94"/>
      <c r="CQY75" s="94"/>
      <c r="CQZ75" s="94"/>
      <c r="CRA75" s="94"/>
      <c r="CRB75" s="94"/>
      <c r="CRC75" s="94"/>
      <c r="CRD75" s="94"/>
      <c r="CRE75" s="94"/>
      <c r="CRF75" s="94"/>
      <c r="CRG75" s="94"/>
      <c r="CRH75" s="94"/>
      <c r="CRI75" s="94"/>
      <c r="CRJ75" s="94"/>
      <c r="CRK75" s="94"/>
      <c r="CRL75" s="94"/>
      <c r="CRM75" s="94"/>
      <c r="CRN75" s="94"/>
      <c r="CRO75" s="94"/>
      <c r="CRP75" s="94"/>
      <c r="CRQ75" s="94"/>
      <c r="CRR75" s="94"/>
      <c r="CRS75" s="94"/>
      <c r="CRT75" s="94"/>
      <c r="CRU75" s="94"/>
      <c r="CRV75" s="94"/>
      <c r="CRW75" s="94"/>
      <c r="CRX75" s="94"/>
      <c r="CRY75" s="94"/>
      <c r="CRZ75" s="94"/>
      <c r="CSA75" s="94"/>
      <c r="CSB75" s="94"/>
      <c r="CSC75" s="94"/>
      <c r="CSD75" s="94"/>
      <c r="CSE75" s="94"/>
      <c r="CSF75" s="94"/>
      <c r="CSG75" s="94"/>
      <c r="CSH75" s="94"/>
      <c r="CSI75" s="94"/>
      <c r="CSJ75" s="94"/>
      <c r="CSK75" s="94"/>
      <c r="CSL75" s="94"/>
      <c r="CSM75" s="94"/>
      <c r="CSN75" s="94"/>
      <c r="CSO75" s="94"/>
      <c r="CSP75" s="94"/>
      <c r="CSQ75" s="94"/>
      <c r="CSR75" s="94"/>
      <c r="CSS75" s="94"/>
      <c r="CST75" s="94"/>
      <c r="CSU75" s="94"/>
      <c r="CSV75" s="94"/>
      <c r="CSW75" s="94"/>
      <c r="CSX75" s="94"/>
      <c r="CSY75" s="94"/>
      <c r="CSZ75" s="94"/>
      <c r="CTA75" s="94"/>
      <c r="CTB75" s="94"/>
      <c r="CTC75" s="94"/>
      <c r="CTD75" s="94"/>
      <c r="CTE75" s="94"/>
      <c r="CTF75" s="94"/>
      <c r="CTG75" s="94"/>
      <c r="CTH75" s="94"/>
      <c r="CTI75" s="94"/>
      <c r="CTJ75" s="94"/>
      <c r="CTK75" s="94"/>
      <c r="CTL75" s="94"/>
      <c r="CTM75" s="94"/>
      <c r="CTN75" s="94"/>
      <c r="CTO75" s="94"/>
      <c r="CTP75" s="94"/>
      <c r="CTQ75" s="94"/>
      <c r="CTR75" s="94"/>
      <c r="CTS75" s="94"/>
      <c r="CTT75" s="94"/>
      <c r="CTU75" s="94"/>
      <c r="CTV75" s="94"/>
      <c r="CTW75" s="94"/>
      <c r="CTX75" s="94"/>
      <c r="CTY75" s="94"/>
      <c r="CTZ75" s="94"/>
      <c r="CUA75" s="94"/>
      <c r="CUB75" s="94"/>
      <c r="CUC75" s="94"/>
      <c r="CUD75" s="94"/>
      <c r="CUE75" s="94"/>
      <c r="CUF75" s="94"/>
      <c r="CUG75" s="94"/>
      <c r="CUH75" s="94"/>
      <c r="CUI75" s="94"/>
      <c r="CUJ75" s="94"/>
      <c r="CUK75" s="94"/>
      <c r="CUL75" s="94"/>
      <c r="CUM75" s="94"/>
      <c r="CUN75" s="94"/>
      <c r="CUO75" s="94"/>
      <c r="CUP75" s="94"/>
      <c r="CUQ75" s="94"/>
      <c r="CUR75" s="94"/>
      <c r="CUS75" s="94"/>
      <c r="CUT75" s="94"/>
      <c r="CUU75" s="94"/>
      <c r="CUV75" s="94"/>
      <c r="CUW75" s="94"/>
      <c r="CUX75" s="94"/>
      <c r="CUY75" s="94"/>
      <c r="CUZ75" s="94"/>
      <c r="CVA75" s="94"/>
      <c r="CVB75" s="94"/>
      <c r="CVC75" s="94"/>
      <c r="CVD75" s="94"/>
      <c r="CVE75" s="94"/>
      <c r="CVF75" s="94"/>
      <c r="CVG75" s="94"/>
      <c r="CVH75" s="94"/>
      <c r="CVI75" s="94"/>
      <c r="CVJ75" s="94"/>
      <c r="CVK75" s="94"/>
      <c r="CVL75" s="94"/>
      <c r="CVM75" s="94"/>
      <c r="CVN75" s="94"/>
      <c r="CVO75" s="94"/>
      <c r="CVP75" s="94"/>
      <c r="CVQ75" s="94"/>
      <c r="CVR75" s="94"/>
      <c r="CVS75" s="94"/>
      <c r="CVT75" s="94"/>
      <c r="CVU75" s="94"/>
      <c r="CVV75" s="94"/>
      <c r="CVW75" s="94"/>
      <c r="CVX75" s="94"/>
      <c r="CVY75" s="94"/>
      <c r="CVZ75" s="94"/>
      <c r="CWA75" s="94"/>
      <c r="CWB75" s="94"/>
      <c r="CWC75" s="94"/>
      <c r="CWD75" s="94"/>
      <c r="CWE75" s="94"/>
      <c r="CWF75" s="94"/>
      <c r="CWG75" s="94"/>
      <c r="CWH75" s="94"/>
      <c r="CWI75" s="94"/>
      <c r="CWJ75" s="94"/>
      <c r="CWK75" s="94"/>
      <c r="CWL75" s="94"/>
      <c r="CWM75" s="94"/>
      <c r="CWN75" s="94"/>
      <c r="CWO75" s="94"/>
      <c r="CWP75" s="94"/>
      <c r="CWQ75" s="94"/>
      <c r="CWR75" s="94"/>
      <c r="CWS75" s="94"/>
      <c r="CWT75" s="94"/>
      <c r="CWU75" s="94"/>
      <c r="CWV75" s="94"/>
      <c r="CWW75" s="94"/>
      <c r="CWX75" s="94"/>
      <c r="CWY75" s="94"/>
      <c r="CWZ75" s="94"/>
      <c r="CXA75" s="94"/>
      <c r="CXB75" s="94"/>
      <c r="CXC75" s="94"/>
      <c r="CXD75" s="94"/>
      <c r="CXE75" s="94"/>
      <c r="CXF75" s="94"/>
      <c r="CXG75" s="94"/>
      <c r="CXH75" s="94"/>
      <c r="CXI75" s="94"/>
      <c r="CXJ75" s="94"/>
      <c r="CXK75" s="94"/>
      <c r="CXL75" s="94"/>
      <c r="CXM75" s="94"/>
      <c r="CXN75" s="94"/>
      <c r="CXO75" s="94"/>
      <c r="CXP75" s="94"/>
      <c r="CXQ75" s="94"/>
      <c r="CXR75" s="94"/>
      <c r="CXS75" s="94"/>
      <c r="CXT75" s="94"/>
      <c r="CXU75" s="94"/>
      <c r="CXV75" s="94"/>
      <c r="CXW75" s="94"/>
      <c r="CXX75" s="94"/>
      <c r="CXY75" s="94"/>
      <c r="CXZ75" s="94"/>
      <c r="CYA75" s="94"/>
      <c r="CYB75" s="94"/>
      <c r="CYC75" s="94"/>
      <c r="CYD75" s="94"/>
      <c r="CYE75" s="94"/>
      <c r="CYF75" s="94"/>
      <c r="CYG75" s="94"/>
      <c r="CYH75" s="94"/>
      <c r="CYI75" s="94"/>
      <c r="CYJ75" s="94"/>
      <c r="CYK75" s="94"/>
      <c r="CYL75" s="94"/>
      <c r="CYM75" s="94"/>
      <c r="CYN75" s="94"/>
      <c r="CYO75" s="94"/>
      <c r="CYP75" s="94"/>
      <c r="CYQ75" s="94"/>
      <c r="CYR75" s="94"/>
      <c r="CYS75" s="94"/>
      <c r="CYT75" s="94"/>
      <c r="CYU75" s="94"/>
      <c r="CYV75" s="94"/>
      <c r="CYW75" s="94"/>
      <c r="CYX75" s="94"/>
      <c r="CYY75" s="94"/>
      <c r="CYZ75" s="94"/>
      <c r="CZA75" s="94"/>
      <c r="CZB75" s="94"/>
      <c r="CZC75" s="94"/>
      <c r="CZD75" s="94"/>
      <c r="CZE75" s="94"/>
      <c r="CZF75" s="94"/>
      <c r="CZG75" s="94"/>
      <c r="CZH75" s="94"/>
      <c r="CZI75" s="94"/>
      <c r="CZJ75" s="94"/>
      <c r="CZK75" s="94"/>
      <c r="CZL75" s="94"/>
      <c r="CZM75" s="94"/>
      <c r="CZN75" s="94"/>
      <c r="CZO75" s="94"/>
      <c r="CZP75" s="94"/>
      <c r="CZQ75" s="94"/>
      <c r="CZR75" s="94"/>
      <c r="CZS75" s="94"/>
      <c r="CZT75" s="94"/>
      <c r="CZU75" s="94"/>
      <c r="CZV75" s="94"/>
      <c r="CZW75" s="94"/>
      <c r="CZX75" s="94"/>
      <c r="CZY75" s="94"/>
      <c r="CZZ75" s="94"/>
      <c r="DAA75" s="94"/>
      <c r="DAB75" s="94"/>
      <c r="DAC75" s="94"/>
      <c r="DAD75" s="94"/>
      <c r="DAE75" s="94"/>
      <c r="DAF75" s="94"/>
      <c r="DAG75" s="94"/>
      <c r="DAH75" s="94"/>
      <c r="DAI75" s="94"/>
      <c r="DAJ75" s="94"/>
      <c r="DAK75" s="94"/>
      <c r="DAL75" s="94"/>
      <c r="DAM75" s="94"/>
      <c r="DAN75" s="94"/>
      <c r="DAO75" s="94"/>
      <c r="DAP75" s="94"/>
      <c r="DAQ75" s="94"/>
      <c r="DAR75" s="94"/>
      <c r="DAS75" s="94"/>
      <c r="DAT75" s="94"/>
      <c r="DAU75" s="94"/>
      <c r="DAV75" s="94"/>
      <c r="DAW75" s="94"/>
      <c r="DAX75" s="94"/>
      <c r="DAY75" s="94"/>
      <c r="DAZ75" s="94"/>
      <c r="DBA75" s="94"/>
      <c r="DBB75" s="94"/>
      <c r="DBC75" s="94"/>
      <c r="DBD75" s="94"/>
      <c r="DBE75" s="94"/>
      <c r="DBF75" s="94"/>
      <c r="DBG75" s="94"/>
      <c r="DBH75" s="94"/>
      <c r="DBI75" s="94"/>
      <c r="DBJ75" s="94"/>
      <c r="DBK75" s="94"/>
      <c r="DBL75" s="94"/>
      <c r="DBM75" s="94"/>
      <c r="DBN75" s="94"/>
      <c r="DBO75" s="94"/>
      <c r="DBP75" s="94"/>
      <c r="DBQ75" s="94"/>
      <c r="DBR75" s="94"/>
      <c r="DBS75" s="94"/>
      <c r="DBT75" s="94"/>
      <c r="DBU75" s="94"/>
      <c r="DBV75" s="94"/>
      <c r="DBW75" s="94"/>
      <c r="DBX75" s="94"/>
      <c r="DBY75" s="94"/>
      <c r="DBZ75" s="94"/>
      <c r="DCA75" s="94"/>
      <c r="DCB75" s="94"/>
      <c r="DCC75" s="94"/>
      <c r="DCD75" s="94"/>
      <c r="DCE75" s="94"/>
      <c r="DCF75" s="94"/>
      <c r="DCG75" s="94"/>
      <c r="DCH75" s="94"/>
      <c r="DCI75" s="94"/>
      <c r="DCJ75" s="94"/>
      <c r="DCK75" s="94"/>
      <c r="DCL75" s="94"/>
      <c r="DCM75" s="94"/>
      <c r="DCN75" s="94"/>
      <c r="DCO75" s="94"/>
      <c r="DCP75" s="94"/>
      <c r="DCQ75" s="94"/>
      <c r="DCR75" s="94"/>
      <c r="DCS75" s="94"/>
      <c r="DCT75" s="94"/>
      <c r="DCU75" s="94"/>
      <c r="DCV75" s="94"/>
      <c r="DCW75" s="94"/>
      <c r="DCX75" s="94"/>
      <c r="DCY75" s="94"/>
      <c r="DCZ75" s="94"/>
      <c r="DDA75" s="94"/>
      <c r="DDB75" s="94"/>
      <c r="DDC75" s="94"/>
      <c r="DDD75" s="94"/>
      <c r="DDE75" s="94"/>
      <c r="DDF75" s="94"/>
      <c r="DDG75" s="94"/>
      <c r="DDH75" s="94"/>
      <c r="DDI75" s="94"/>
      <c r="DDJ75" s="94"/>
      <c r="DDK75" s="94"/>
      <c r="DDL75" s="94"/>
      <c r="DDM75" s="94"/>
      <c r="DDN75" s="94"/>
      <c r="DDO75" s="94"/>
      <c r="DDP75" s="94"/>
      <c r="DDQ75" s="94"/>
      <c r="DDR75" s="94"/>
      <c r="DDS75" s="94"/>
      <c r="DDT75" s="94"/>
      <c r="DDU75" s="94"/>
      <c r="DDV75" s="94"/>
      <c r="DDW75" s="94"/>
      <c r="DDX75" s="94"/>
      <c r="DDY75" s="94"/>
      <c r="DDZ75" s="94"/>
      <c r="DEA75" s="94"/>
      <c r="DEB75" s="94"/>
      <c r="DEC75" s="94"/>
      <c r="DED75" s="94"/>
      <c r="DEE75" s="94"/>
      <c r="DEF75" s="94"/>
      <c r="DEG75" s="94"/>
      <c r="DEH75" s="94"/>
      <c r="DEI75" s="94"/>
      <c r="DEJ75" s="94"/>
      <c r="DEK75" s="94"/>
      <c r="DEL75" s="94"/>
      <c r="DEM75" s="94"/>
      <c r="DEN75" s="94"/>
      <c r="DEO75" s="94"/>
      <c r="DEP75" s="94"/>
      <c r="DEQ75" s="94"/>
      <c r="DER75" s="94"/>
      <c r="DES75" s="94"/>
      <c r="DET75" s="94"/>
      <c r="DEU75" s="94"/>
      <c r="DEV75" s="94"/>
      <c r="DEW75" s="94"/>
      <c r="DEX75" s="94"/>
      <c r="DEY75" s="94"/>
      <c r="DEZ75" s="94"/>
      <c r="DFA75" s="94"/>
      <c r="DFB75" s="94"/>
      <c r="DFC75" s="94"/>
      <c r="DFD75" s="94"/>
      <c r="DFE75" s="94"/>
      <c r="DFF75" s="94"/>
      <c r="DFG75" s="94"/>
      <c r="DFH75" s="94"/>
      <c r="DFI75" s="94"/>
      <c r="DFJ75" s="94"/>
      <c r="DFK75" s="94"/>
      <c r="DFL75" s="94"/>
      <c r="DFM75" s="94"/>
      <c r="DFN75" s="94"/>
      <c r="DFO75" s="94"/>
      <c r="DFP75" s="94"/>
      <c r="DFQ75" s="94"/>
      <c r="DFR75" s="94"/>
      <c r="DFS75" s="94"/>
      <c r="DFT75" s="94"/>
      <c r="DFU75" s="94"/>
      <c r="DFV75" s="94"/>
      <c r="DFW75" s="94"/>
      <c r="DFX75" s="94"/>
      <c r="DFY75" s="94"/>
      <c r="DFZ75" s="94"/>
      <c r="DGA75" s="94"/>
      <c r="DGB75" s="94"/>
      <c r="DGC75" s="94"/>
      <c r="DGD75" s="94"/>
      <c r="DGE75" s="94"/>
      <c r="DGF75" s="94"/>
      <c r="DGG75" s="94"/>
      <c r="DGH75" s="94"/>
      <c r="DGI75" s="94"/>
      <c r="DGJ75" s="94"/>
      <c r="DGK75" s="94"/>
      <c r="DGL75" s="94"/>
      <c r="DGM75" s="94"/>
      <c r="DGN75" s="94"/>
      <c r="DGO75" s="94"/>
      <c r="DGP75" s="94"/>
      <c r="DGQ75" s="94"/>
      <c r="DGR75" s="94"/>
      <c r="DGS75" s="94"/>
      <c r="DGT75" s="94"/>
      <c r="DGU75" s="94"/>
      <c r="DGV75" s="94"/>
      <c r="DGW75" s="94"/>
      <c r="DGX75" s="94"/>
      <c r="DGY75" s="94"/>
      <c r="DGZ75" s="94"/>
      <c r="DHA75" s="94"/>
      <c r="DHB75" s="94"/>
      <c r="DHC75" s="94"/>
      <c r="DHD75" s="94"/>
      <c r="DHE75" s="94"/>
      <c r="DHF75" s="94"/>
      <c r="DHG75" s="94"/>
      <c r="DHH75" s="94"/>
      <c r="DHI75" s="94"/>
      <c r="DHJ75" s="94"/>
      <c r="DHK75" s="94"/>
      <c r="DHL75" s="94"/>
      <c r="DHM75" s="94"/>
      <c r="DHN75" s="94"/>
      <c r="DHO75" s="94"/>
      <c r="DHP75" s="94"/>
      <c r="DHQ75" s="94"/>
      <c r="DHR75" s="94"/>
      <c r="DHS75" s="94"/>
      <c r="DHT75" s="94"/>
      <c r="DHU75" s="94"/>
      <c r="DHV75" s="94"/>
      <c r="DHW75" s="94"/>
      <c r="DHX75" s="94"/>
      <c r="DHY75" s="94"/>
      <c r="DHZ75" s="94"/>
      <c r="DIA75" s="94"/>
      <c r="DIB75" s="94"/>
      <c r="DIC75" s="94"/>
      <c r="DID75" s="94"/>
      <c r="DIE75" s="94"/>
      <c r="DIF75" s="94"/>
      <c r="DIG75" s="94"/>
      <c r="DIH75" s="94"/>
      <c r="DII75" s="94"/>
      <c r="DIJ75" s="94"/>
      <c r="DIK75" s="94"/>
      <c r="DIL75" s="94"/>
      <c r="DIM75" s="94"/>
      <c r="DIN75" s="94"/>
      <c r="DIO75" s="94"/>
      <c r="DIP75" s="94"/>
      <c r="DIQ75" s="94"/>
      <c r="DIR75" s="94"/>
      <c r="DIS75" s="94"/>
      <c r="DIT75" s="94"/>
      <c r="DIU75" s="94"/>
      <c r="DIV75" s="94"/>
      <c r="DIW75" s="94"/>
      <c r="DIX75" s="94"/>
      <c r="DIY75" s="94"/>
      <c r="DIZ75" s="94"/>
      <c r="DJA75" s="94"/>
      <c r="DJB75" s="94"/>
      <c r="DJC75" s="94"/>
      <c r="DJD75" s="94"/>
      <c r="DJE75" s="94"/>
      <c r="DJF75" s="94"/>
      <c r="DJG75" s="94"/>
      <c r="DJH75" s="94"/>
      <c r="DJI75" s="94"/>
      <c r="DJJ75" s="94"/>
      <c r="DJK75" s="94"/>
      <c r="DJL75" s="94"/>
      <c r="DJM75" s="94"/>
      <c r="DJN75" s="94"/>
      <c r="DJO75" s="94"/>
      <c r="DJP75" s="94"/>
      <c r="DJQ75" s="94"/>
      <c r="DJR75" s="94"/>
      <c r="DJS75" s="94"/>
      <c r="DJT75" s="94"/>
      <c r="DJU75" s="94"/>
      <c r="DJV75" s="94"/>
      <c r="DJW75" s="94"/>
      <c r="DJX75" s="94"/>
      <c r="DJY75" s="94"/>
      <c r="DJZ75" s="94"/>
      <c r="DKA75" s="94"/>
      <c r="DKB75" s="94"/>
      <c r="DKC75" s="94"/>
      <c r="DKD75" s="94"/>
      <c r="DKE75" s="94"/>
      <c r="DKF75" s="94"/>
      <c r="DKG75" s="94"/>
      <c r="DKH75" s="94"/>
      <c r="DKI75" s="94"/>
      <c r="DKJ75" s="94"/>
      <c r="DKK75" s="94"/>
      <c r="DKL75" s="94"/>
      <c r="DKM75" s="94"/>
      <c r="DKN75" s="94"/>
      <c r="DKO75" s="94"/>
      <c r="DKP75" s="94"/>
      <c r="DKQ75" s="94"/>
      <c r="DKR75" s="94"/>
      <c r="DKS75" s="94"/>
      <c r="DKT75" s="94"/>
      <c r="DKU75" s="94"/>
      <c r="DKV75" s="94"/>
      <c r="DKW75" s="94"/>
      <c r="DKX75" s="94"/>
      <c r="DKY75" s="94"/>
      <c r="DKZ75" s="94"/>
      <c r="DLA75" s="94"/>
      <c r="DLB75" s="94"/>
      <c r="DLC75" s="94"/>
      <c r="DLD75" s="94"/>
      <c r="DLE75" s="94"/>
      <c r="DLF75" s="94"/>
      <c r="DLG75" s="94"/>
      <c r="DLH75" s="94"/>
      <c r="DLI75" s="94"/>
      <c r="DLJ75" s="94"/>
      <c r="DLK75" s="94"/>
      <c r="DLL75" s="94"/>
      <c r="DLM75" s="94"/>
      <c r="DLN75" s="94"/>
      <c r="DLO75" s="94"/>
      <c r="DLP75" s="94"/>
      <c r="DLQ75" s="94"/>
      <c r="DLR75" s="94"/>
      <c r="DLS75" s="94"/>
      <c r="DLT75" s="94"/>
      <c r="DLU75" s="94"/>
      <c r="DLV75" s="94"/>
      <c r="DLW75" s="94"/>
      <c r="DLX75" s="94"/>
      <c r="DLY75" s="94"/>
      <c r="DLZ75" s="94"/>
      <c r="DMA75" s="94"/>
      <c r="DMB75" s="94"/>
      <c r="DMC75" s="94"/>
      <c r="DMD75" s="94"/>
      <c r="DME75" s="94"/>
      <c r="DMF75" s="94"/>
      <c r="DMG75" s="94"/>
      <c r="DMH75" s="94"/>
      <c r="DMI75" s="94"/>
      <c r="DMJ75" s="94"/>
      <c r="DMK75" s="94"/>
      <c r="DML75" s="94"/>
      <c r="DMM75" s="94"/>
      <c r="DMN75" s="94"/>
      <c r="DMO75" s="94"/>
      <c r="DMP75" s="94"/>
      <c r="DMQ75" s="94"/>
      <c r="DMR75" s="94"/>
      <c r="DMS75" s="94"/>
      <c r="DMT75" s="94"/>
      <c r="DMU75" s="94"/>
      <c r="DMV75" s="94"/>
      <c r="DMW75" s="94"/>
      <c r="DMX75" s="94"/>
      <c r="DMY75" s="94"/>
      <c r="DMZ75" s="94"/>
      <c r="DNA75" s="94"/>
      <c r="DNB75" s="94"/>
      <c r="DNC75" s="94"/>
      <c r="DND75" s="94"/>
      <c r="DNE75" s="94"/>
      <c r="DNF75" s="94"/>
      <c r="DNG75" s="94"/>
      <c r="DNH75" s="94"/>
      <c r="DNI75" s="94"/>
      <c r="DNJ75" s="94"/>
      <c r="DNK75" s="94"/>
      <c r="DNL75" s="94"/>
      <c r="DNM75" s="94"/>
      <c r="DNN75" s="94"/>
      <c r="DNO75" s="94"/>
      <c r="DNP75" s="94"/>
      <c r="DNQ75" s="94"/>
      <c r="DNR75" s="94"/>
      <c r="DNS75" s="94"/>
      <c r="DNT75" s="94"/>
      <c r="DNU75" s="94"/>
      <c r="DNV75" s="94"/>
      <c r="DNW75" s="94"/>
      <c r="DNX75" s="94"/>
      <c r="DNY75" s="94"/>
      <c r="DNZ75" s="94"/>
      <c r="DOA75" s="94"/>
      <c r="DOB75" s="94"/>
      <c r="DOC75" s="94"/>
      <c r="DOD75" s="94"/>
      <c r="DOE75" s="94"/>
      <c r="DOF75" s="94"/>
      <c r="DOG75" s="94"/>
      <c r="DOH75" s="94"/>
      <c r="DOI75" s="94"/>
      <c r="DOJ75" s="94"/>
      <c r="DOK75" s="94"/>
      <c r="DOL75" s="94"/>
      <c r="DOM75" s="94"/>
      <c r="DON75" s="94"/>
      <c r="DOO75" s="94"/>
      <c r="DOP75" s="94"/>
      <c r="DOQ75" s="94"/>
      <c r="DOR75" s="94"/>
      <c r="DOS75" s="94"/>
      <c r="DOT75" s="94"/>
      <c r="DOU75" s="94"/>
      <c r="DOV75" s="94"/>
      <c r="DOW75" s="94"/>
      <c r="DOX75" s="94"/>
      <c r="DOY75" s="94"/>
      <c r="DOZ75" s="94"/>
      <c r="DPA75" s="94"/>
      <c r="DPB75" s="94"/>
      <c r="DPC75" s="94"/>
      <c r="DPD75" s="94"/>
      <c r="DPE75" s="94"/>
      <c r="DPF75" s="94"/>
      <c r="DPG75" s="94"/>
      <c r="DPH75" s="94"/>
      <c r="DPI75" s="94"/>
      <c r="DPJ75" s="94"/>
      <c r="DPK75" s="94"/>
      <c r="DPL75" s="94"/>
      <c r="DPM75" s="94"/>
      <c r="DPN75" s="94"/>
      <c r="DPO75" s="94"/>
      <c r="DPP75" s="94"/>
      <c r="DPQ75" s="94"/>
      <c r="DPR75" s="94"/>
      <c r="DPS75" s="94"/>
      <c r="DPT75" s="94"/>
      <c r="DPU75" s="94"/>
      <c r="DPV75" s="94"/>
      <c r="DPW75" s="94"/>
      <c r="DPX75" s="94"/>
      <c r="DPY75" s="94"/>
      <c r="DPZ75" s="94"/>
      <c r="DQA75" s="94"/>
      <c r="DQB75" s="94"/>
      <c r="DQC75" s="94"/>
      <c r="DQD75" s="94"/>
      <c r="DQE75" s="94"/>
      <c r="DQF75" s="94"/>
      <c r="DQG75" s="94"/>
      <c r="DQH75" s="94"/>
      <c r="DQI75" s="94"/>
      <c r="DQJ75" s="94"/>
      <c r="DQK75" s="94"/>
      <c r="DQL75" s="94"/>
      <c r="DQM75" s="94"/>
      <c r="DQN75" s="94"/>
      <c r="DQO75" s="94"/>
      <c r="DQP75" s="94"/>
      <c r="DQQ75" s="94"/>
      <c r="DQR75" s="94"/>
      <c r="DQS75" s="94"/>
      <c r="DQT75" s="94"/>
      <c r="DQU75" s="94"/>
      <c r="DQV75" s="94"/>
      <c r="DQW75" s="94"/>
      <c r="DQX75" s="94"/>
      <c r="DQY75" s="94"/>
      <c r="DQZ75" s="94"/>
      <c r="DRA75" s="94"/>
      <c r="DRB75" s="94"/>
      <c r="DRC75" s="94"/>
      <c r="DRD75" s="94"/>
      <c r="DRE75" s="94"/>
      <c r="DRF75" s="94"/>
      <c r="DRG75" s="94"/>
      <c r="DRH75" s="94"/>
      <c r="DRI75" s="94"/>
      <c r="DRJ75" s="94"/>
      <c r="DRK75" s="94"/>
      <c r="DRL75" s="94"/>
      <c r="DRM75" s="94"/>
      <c r="DRN75" s="94"/>
      <c r="DRO75" s="94"/>
      <c r="DRP75" s="94"/>
      <c r="DRQ75" s="94"/>
      <c r="DRR75" s="94"/>
      <c r="DRS75" s="94"/>
      <c r="DRT75" s="94"/>
      <c r="DRU75" s="94"/>
      <c r="DRV75" s="94"/>
      <c r="DRW75" s="94"/>
      <c r="DRX75" s="94"/>
      <c r="DRY75" s="94"/>
      <c r="DRZ75" s="94"/>
      <c r="DSA75" s="94"/>
      <c r="DSB75" s="94"/>
      <c r="DSC75" s="94"/>
      <c r="DSD75" s="94"/>
      <c r="DSE75" s="94"/>
      <c r="DSF75" s="94"/>
      <c r="DSG75" s="94"/>
      <c r="DSH75" s="94"/>
      <c r="DSI75" s="94"/>
      <c r="DSJ75" s="94"/>
      <c r="DSK75" s="94"/>
      <c r="DSL75" s="94"/>
      <c r="DSM75" s="94"/>
      <c r="DSN75" s="94"/>
      <c r="DSO75" s="94"/>
      <c r="DSP75" s="94"/>
      <c r="DSQ75" s="94"/>
      <c r="DSR75" s="94"/>
      <c r="DSS75" s="94"/>
      <c r="DST75" s="94"/>
      <c r="DSU75" s="94"/>
      <c r="DSV75" s="94"/>
      <c r="DSW75" s="94"/>
      <c r="DSX75" s="94"/>
      <c r="DSY75" s="94"/>
      <c r="DSZ75" s="94"/>
      <c r="DTA75" s="94"/>
      <c r="DTB75" s="94"/>
      <c r="DTC75" s="94"/>
      <c r="DTD75" s="94"/>
      <c r="DTE75" s="94"/>
      <c r="DTF75" s="94"/>
      <c r="DTG75" s="94"/>
      <c r="DTH75" s="94"/>
      <c r="DTI75" s="94"/>
      <c r="DTJ75" s="94"/>
      <c r="DTK75" s="94"/>
      <c r="DTL75" s="94"/>
      <c r="DTM75" s="94"/>
      <c r="DTN75" s="94"/>
      <c r="DTO75" s="94"/>
      <c r="DTP75" s="94"/>
      <c r="DTQ75" s="94"/>
      <c r="DTR75" s="94"/>
      <c r="DTS75" s="94"/>
      <c r="DTT75" s="94"/>
      <c r="DTU75" s="94"/>
      <c r="DTV75" s="94"/>
      <c r="DTW75" s="94"/>
      <c r="DTX75" s="94"/>
      <c r="DTY75" s="94"/>
      <c r="DTZ75" s="94"/>
      <c r="DUA75" s="94"/>
      <c r="DUB75" s="94"/>
      <c r="DUC75" s="94"/>
      <c r="DUD75" s="94"/>
      <c r="DUE75" s="94"/>
      <c r="DUF75" s="94"/>
      <c r="DUG75" s="94"/>
      <c r="DUH75" s="94"/>
      <c r="DUI75" s="94"/>
      <c r="DUJ75" s="94"/>
      <c r="DUK75" s="94"/>
      <c r="DUL75" s="94"/>
      <c r="DUM75" s="94"/>
      <c r="DUN75" s="94"/>
      <c r="DUO75" s="94"/>
      <c r="DUP75" s="94"/>
      <c r="DUQ75" s="94"/>
      <c r="DUR75" s="94"/>
      <c r="DUS75" s="94"/>
      <c r="DUT75" s="94"/>
      <c r="DUU75" s="94"/>
      <c r="DUV75" s="94"/>
      <c r="DUW75" s="94"/>
      <c r="DUX75" s="94"/>
      <c r="DUY75" s="94"/>
      <c r="DUZ75" s="94"/>
      <c r="DVA75" s="94"/>
      <c r="DVB75" s="94"/>
      <c r="DVC75" s="94"/>
      <c r="DVD75" s="94"/>
      <c r="DVE75" s="94"/>
      <c r="DVF75" s="94"/>
      <c r="DVG75" s="94"/>
      <c r="DVH75" s="94"/>
      <c r="DVI75" s="94"/>
      <c r="DVJ75" s="94"/>
      <c r="DVK75" s="94"/>
      <c r="DVL75" s="94"/>
      <c r="DVM75" s="94"/>
      <c r="DVN75" s="94"/>
      <c r="DVO75" s="94"/>
      <c r="DVP75" s="94"/>
      <c r="DVQ75" s="94"/>
      <c r="DVR75" s="94"/>
      <c r="DVS75" s="94"/>
      <c r="DVT75" s="94"/>
      <c r="DVU75" s="94"/>
      <c r="DVV75" s="94"/>
      <c r="DVW75" s="94"/>
      <c r="DVX75" s="94"/>
      <c r="DVY75" s="94"/>
      <c r="DVZ75" s="94"/>
      <c r="DWA75" s="94"/>
      <c r="DWB75" s="94"/>
      <c r="DWC75" s="94"/>
      <c r="DWD75" s="94"/>
      <c r="DWE75" s="94"/>
      <c r="DWF75" s="94"/>
      <c r="DWG75" s="94"/>
      <c r="DWH75" s="94"/>
      <c r="DWI75" s="94"/>
      <c r="DWJ75" s="94"/>
      <c r="DWK75" s="94"/>
      <c r="DWL75" s="94"/>
      <c r="DWM75" s="94"/>
      <c r="DWN75" s="94"/>
      <c r="DWO75" s="94"/>
      <c r="DWP75" s="94"/>
      <c r="DWQ75" s="94"/>
      <c r="DWR75" s="94"/>
      <c r="DWS75" s="94"/>
      <c r="DWT75" s="94"/>
      <c r="DWU75" s="94"/>
      <c r="DWV75" s="94"/>
      <c r="DWW75" s="94"/>
      <c r="DWX75" s="94"/>
      <c r="DWY75" s="94"/>
      <c r="DWZ75" s="94"/>
      <c r="DXA75" s="94"/>
      <c r="DXB75" s="94"/>
      <c r="DXC75" s="94"/>
      <c r="DXD75" s="94"/>
      <c r="DXE75" s="94"/>
      <c r="DXF75" s="94"/>
      <c r="DXG75" s="94"/>
      <c r="DXH75" s="94"/>
      <c r="DXI75" s="94"/>
      <c r="DXJ75" s="94"/>
      <c r="DXK75" s="94"/>
      <c r="DXL75" s="94"/>
      <c r="DXM75" s="94"/>
      <c r="DXN75" s="94"/>
      <c r="DXO75" s="94"/>
      <c r="DXP75" s="94"/>
      <c r="DXQ75" s="94"/>
      <c r="DXR75" s="94"/>
      <c r="DXS75" s="94"/>
      <c r="DXT75" s="94"/>
      <c r="DXU75" s="94"/>
      <c r="DXV75" s="94"/>
      <c r="DXW75" s="94"/>
      <c r="DXX75" s="94"/>
      <c r="DXY75" s="94"/>
      <c r="DXZ75" s="94"/>
      <c r="DYA75" s="94"/>
      <c r="DYB75" s="94"/>
      <c r="DYC75" s="94"/>
      <c r="DYD75" s="94"/>
      <c r="DYE75" s="94"/>
      <c r="DYF75" s="94"/>
      <c r="DYG75" s="94"/>
      <c r="DYH75" s="94"/>
      <c r="DYI75" s="94"/>
      <c r="DYJ75" s="94"/>
      <c r="DYK75" s="94"/>
      <c r="DYL75" s="94"/>
      <c r="DYM75" s="94"/>
      <c r="DYN75" s="94"/>
      <c r="DYO75" s="94"/>
      <c r="DYP75" s="94"/>
      <c r="DYQ75" s="94"/>
      <c r="DYR75" s="94"/>
      <c r="DYS75" s="94"/>
      <c r="DYT75" s="94"/>
      <c r="DYU75" s="94"/>
      <c r="DYV75" s="94"/>
      <c r="DYW75" s="94"/>
      <c r="DYX75" s="94"/>
      <c r="DYY75" s="94"/>
      <c r="DYZ75" s="94"/>
      <c r="DZA75" s="94"/>
      <c r="DZB75" s="94"/>
      <c r="DZC75" s="94"/>
      <c r="DZD75" s="94"/>
      <c r="DZE75" s="94"/>
      <c r="DZF75" s="94"/>
      <c r="DZG75" s="94"/>
      <c r="DZH75" s="94"/>
      <c r="DZI75" s="94"/>
      <c r="DZJ75" s="94"/>
      <c r="DZK75" s="94"/>
      <c r="DZL75" s="94"/>
      <c r="DZM75" s="94"/>
      <c r="DZN75" s="94"/>
      <c r="DZO75" s="94"/>
      <c r="DZP75" s="94"/>
      <c r="DZQ75" s="94"/>
      <c r="DZR75" s="94"/>
      <c r="DZS75" s="94"/>
      <c r="DZT75" s="94"/>
      <c r="DZU75" s="94"/>
      <c r="DZV75" s="94"/>
      <c r="DZW75" s="94"/>
      <c r="DZX75" s="94"/>
      <c r="DZY75" s="94"/>
      <c r="DZZ75" s="94"/>
      <c r="EAA75" s="94"/>
      <c r="EAB75" s="94"/>
      <c r="EAC75" s="94"/>
      <c r="EAD75" s="94"/>
      <c r="EAE75" s="94"/>
      <c r="EAF75" s="94"/>
      <c r="EAG75" s="94"/>
      <c r="EAH75" s="94"/>
      <c r="EAI75" s="94"/>
      <c r="EAJ75" s="94"/>
      <c r="EAK75" s="94"/>
      <c r="EAL75" s="94"/>
      <c r="EAM75" s="94"/>
      <c r="EAN75" s="94"/>
      <c r="EAO75" s="94"/>
      <c r="EAP75" s="94"/>
      <c r="EAQ75" s="94"/>
      <c r="EAR75" s="94"/>
      <c r="EAS75" s="94"/>
      <c r="EAT75" s="94"/>
      <c r="EAU75" s="94"/>
      <c r="EAV75" s="94"/>
      <c r="EAW75" s="94"/>
      <c r="EAX75" s="94"/>
      <c r="EAY75" s="94"/>
      <c r="EAZ75" s="94"/>
      <c r="EBA75" s="94"/>
      <c r="EBB75" s="94"/>
      <c r="EBC75" s="94"/>
      <c r="EBD75" s="94"/>
      <c r="EBE75" s="94"/>
      <c r="EBF75" s="94"/>
      <c r="EBG75" s="94"/>
      <c r="EBH75" s="94"/>
      <c r="EBI75" s="94"/>
      <c r="EBJ75" s="94"/>
      <c r="EBK75" s="94"/>
      <c r="EBL75" s="94"/>
      <c r="EBM75" s="94"/>
      <c r="EBN75" s="94"/>
      <c r="EBO75" s="94"/>
      <c r="EBP75" s="94"/>
      <c r="EBQ75" s="94"/>
      <c r="EBR75" s="94"/>
      <c r="EBS75" s="94"/>
      <c r="EBT75" s="94"/>
      <c r="EBU75" s="94"/>
      <c r="EBV75" s="94"/>
      <c r="EBW75" s="94"/>
      <c r="EBX75" s="94"/>
      <c r="EBY75" s="94"/>
      <c r="EBZ75" s="94"/>
      <c r="ECA75" s="94"/>
      <c r="ECB75" s="94"/>
      <c r="ECC75" s="94"/>
      <c r="ECD75" s="94"/>
      <c r="ECE75" s="94"/>
      <c r="ECF75" s="94"/>
      <c r="ECG75" s="94"/>
      <c r="ECH75" s="94"/>
      <c r="ECI75" s="94"/>
      <c r="ECJ75" s="94"/>
      <c r="ECK75" s="94"/>
      <c r="ECL75" s="94"/>
      <c r="ECM75" s="94"/>
      <c r="ECN75" s="94"/>
      <c r="ECO75" s="94"/>
      <c r="ECP75" s="94"/>
      <c r="ECQ75" s="94"/>
      <c r="ECR75" s="94"/>
      <c r="ECS75" s="94"/>
      <c r="ECT75" s="94"/>
      <c r="ECU75" s="94"/>
      <c r="ECV75" s="94"/>
      <c r="ECW75" s="94"/>
      <c r="ECX75" s="94"/>
      <c r="ECY75" s="94"/>
      <c r="ECZ75" s="94"/>
      <c r="EDA75" s="94"/>
      <c r="EDB75" s="94"/>
      <c r="EDC75" s="94"/>
      <c r="EDD75" s="94"/>
      <c r="EDE75" s="94"/>
      <c r="EDF75" s="94"/>
      <c r="EDG75" s="94"/>
      <c r="EDH75" s="94"/>
      <c r="EDI75" s="94"/>
      <c r="EDJ75" s="94"/>
      <c r="EDK75" s="94"/>
      <c r="EDL75" s="94"/>
      <c r="EDM75" s="94"/>
      <c r="EDN75" s="94"/>
      <c r="EDO75" s="94"/>
      <c r="EDP75" s="94"/>
      <c r="EDQ75" s="94"/>
      <c r="EDR75" s="94"/>
      <c r="EDS75" s="94"/>
      <c r="EDT75" s="94"/>
      <c r="EDU75" s="94"/>
      <c r="EDV75" s="94"/>
      <c r="EDW75" s="94"/>
      <c r="EDX75" s="94"/>
      <c r="EDY75" s="94"/>
      <c r="EDZ75" s="94"/>
      <c r="EEA75" s="94"/>
      <c r="EEB75" s="94"/>
      <c r="EEC75" s="94"/>
      <c r="EED75" s="94"/>
      <c r="EEE75" s="94"/>
      <c r="EEF75" s="94"/>
      <c r="EEG75" s="94"/>
      <c r="EEH75" s="94"/>
      <c r="EEI75" s="94"/>
      <c r="EEJ75" s="94"/>
      <c r="EEK75" s="94"/>
      <c r="EEL75" s="94"/>
      <c r="EEM75" s="94"/>
      <c r="EEN75" s="94"/>
      <c r="EEO75" s="94"/>
      <c r="EEP75" s="94"/>
      <c r="EEQ75" s="94"/>
      <c r="EER75" s="94"/>
      <c r="EES75" s="94"/>
      <c r="EET75" s="94"/>
      <c r="EEU75" s="94"/>
      <c r="EEV75" s="94"/>
      <c r="EEW75" s="94"/>
      <c r="EEX75" s="94"/>
      <c r="EEY75" s="94"/>
      <c r="EEZ75" s="94"/>
      <c r="EFA75" s="94"/>
      <c r="EFB75" s="94"/>
      <c r="EFC75" s="94"/>
      <c r="EFD75" s="94"/>
      <c r="EFE75" s="94"/>
      <c r="EFF75" s="94"/>
      <c r="EFG75" s="94"/>
      <c r="EFH75" s="94"/>
      <c r="EFI75" s="94"/>
      <c r="EFJ75" s="94"/>
      <c r="EFK75" s="94"/>
      <c r="EFL75" s="94"/>
      <c r="EFM75" s="94"/>
      <c r="EFN75" s="94"/>
      <c r="EFO75" s="94"/>
      <c r="EFP75" s="94"/>
      <c r="EFQ75" s="94"/>
      <c r="EFR75" s="94"/>
      <c r="EFS75" s="94"/>
      <c r="EFT75" s="94"/>
      <c r="EFU75" s="94"/>
      <c r="EFV75" s="94"/>
      <c r="EFW75" s="94"/>
      <c r="EFX75" s="94"/>
      <c r="EFY75" s="94"/>
      <c r="EFZ75" s="94"/>
      <c r="EGA75" s="94"/>
      <c r="EGB75" s="94"/>
      <c r="EGC75" s="94"/>
      <c r="EGD75" s="94"/>
      <c r="EGE75" s="94"/>
      <c r="EGF75" s="94"/>
      <c r="EGG75" s="94"/>
      <c r="EGH75" s="94"/>
      <c r="EGI75" s="94"/>
      <c r="EGJ75" s="94"/>
      <c r="EGK75" s="94"/>
      <c r="EGL75" s="94"/>
      <c r="EGM75" s="94"/>
      <c r="EGN75" s="94"/>
      <c r="EGO75" s="94"/>
      <c r="EGP75" s="94"/>
      <c r="EGQ75" s="94"/>
      <c r="EGR75" s="94"/>
      <c r="EGS75" s="94"/>
      <c r="EGT75" s="94"/>
      <c r="EGU75" s="94"/>
      <c r="EGV75" s="94"/>
      <c r="EGW75" s="94"/>
      <c r="EGX75" s="94"/>
      <c r="EGY75" s="94"/>
      <c r="EGZ75" s="94"/>
      <c r="EHA75" s="94"/>
      <c r="EHB75" s="94"/>
      <c r="EHC75" s="94"/>
      <c r="EHD75" s="94"/>
      <c r="EHE75" s="94"/>
      <c r="EHF75" s="94"/>
      <c r="EHG75" s="94"/>
      <c r="EHH75" s="94"/>
      <c r="EHI75" s="94"/>
      <c r="EHJ75" s="94"/>
      <c r="EHK75" s="94"/>
      <c r="EHL75" s="94"/>
      <c r="EHM75" s="94"/>
      <c r="EHN75" s="94"/>
      <c r="EHO75" s="94"/>
      <c r="EHP75" s="94"/>
      <c r="EHQ75" s="94"/>
      <c r="EHR75" s="94"/>
      <c r="EHS75" s="94"/>
      <c r="EHT75" s="94"/>
      <c r="EHU75" s="94"/>
      <c r="EHV75" s="94"/>
      <c r="EHW75" s="94"/>
      <c r="EHX75" s="94"/>
      <c r="EHY75" s="94"/>
      <c r="EHZ75" s="94"/>
      <c r="EIA75" s="94"/>
      <c r="EIB75" s="94"/>
      <c r="EIC75" s="94"/>
      <c r="EID75" s="94"/>
      <c r="EIE75" s="94"/>
      <c r="EIF75" s="94"/>
      <c r="EIG75" s="94"/>
      <c r="EIH75" s="94"/>
      <c r="EII75" s="94"/>
      <c r="EIJ75" s="94"/>
      <c r="EIK75" s="94"/>
      <c r="EIL75" s="94"/>
      <c r="EIM75" s="94"/>
      <c r="EIN75" s="94"/>
      <c r="EIO75" s="94"/>
      <c r="EIP75" s="94"/>
      <c r="EIQ75" s="94"/>
      <c r="EIR75" s="94"/>
      <c r="EIS75" s="94"/>
      <c r="EIT75" s="94"/>
      <c r="EIU75" s="94"/>
      <c r="EIV75" s="94"/>
      <c r="EIW75" s="94"/>
      <c r="EIX75" s="94"/>
      <c r="EIY75" s="94"/>
      <c r="EIZ75" s="94"/>
      <c r="EJA75" s="94"/>
      <c r="EJB75" s="94"/>
      <c r="EJC75" s="94"/>
      <c r="EJD75" s="94"/>
      <c r="EJE75" s="94"/>
      <c r="EJF75" s="94"/>
      <c r="EJG75" s="94"/>
      <c r="EJH75" s="94"/>
      <c r="EJI75" s="94"/>
      <c r="EJJ75" s="94"/>
      <c r="EJK75" s="94"/>
      <c r="EJL75" s="94"/>
      <c r="EJM75" s="94"/>
      <c r="EJN75" s="94"/>
      <c r="EJO75" s="94"/>
      <c r="EJP75" s="94"/>
      <c r="EJQ75" s="94"/>
      <c r="EJR75" s="94"/>
      <c r="EJS75" s="94"/>
      <c r="EJT75" s="94"/>
      <c r="EJU75" s="94"/>
      <c r="EJV75" s="94"/>
      <c r="EJW75" s="94"/>
      <c r="EJX75" s="94"/>
      <c r="EJY75" s="94"/>
      <c r="EJZ75" s="94"/>
      <c r="EKA75" s="94"/>
      <c r="EKB75" s="94"/>
      <c r="EKC75" s="94"/>
      <c r="EKD75" s="94"/>
      <c r="EKE75" s="94"/>
      <c r="EKF75" s="94"/>
      <c r="EKG75" s="94"/>
      <c r="EKH75" s="94"/>
      <c r="EKI75" s="94"/>
      <c r="EKJ75" s="94"/>
      <c r="EKK75" s="94"/>
      <c r="EKL75" s="94"/>
      <c r="EKM75" s="94"/>
      <c r="EKN75" s="94"/>
      <c r="EKO75" s="94"/>
      <c r="EKP75" s="94"/>
      <c r="EKQ75" s="94"/>
      <c r="EKR75" s="94"/>
      <c r="EKS75" s="94"/>
      <c r="EKT75" s="94"/>
      <c r="EKU75" s="94"/>
      <c r="EKV75" s="94"/>
      <c r="EKW75" s="94"/>
      <c r="EKX75" s="94"/>
      <c r="EKY75" s="94"/>
      <c r="EKZ75" s="94"/>
      <c r="ELA75" s="94"/>
      <c r="ELB75" s="94"/>
      <c r="ELC75" s="94"/>
      <c r="ELD75" s="94"/>
      <c r="ELE75" s="94"/>
      <c r="ELF75" s="94"/>
      <c r="ELG75" s="94"/>
      <c r="ELH75" s="94"/>
      <c r="ELI75" s="94"/>
      <c r="ELJ75" s="94"/>
      <c r="ELK75" s="94"/>
      <c r="ELL75" s="94"/>
      <c r="ELM75" s="94"/>
      <c r="ELN75" s="94"/>
      <c r="ELO75" s="94"/>
      <c r="ELP75" s="94"/>
      <c r="ELQ75" s="94"/>
      <c r="ELR75" s="94"/>
      <c r="ELS75" s="94"/>
      <c r="ELT75" s="94"/>
      <c r="ELU75" s="94"/>
      <c r="ELV75" s="94"/>
      <c r="ELW75" s="94"/>
      <c r="ELX75" s="94"/>
      <c r="ELY75" s="94"/>
      <c r="ELZ75" s="94"/>
      <c r="EMA75" s="94"/>
      <c r="EMB75" s="94"/>
      <c r="EMC75" s="94"/>
      <c r="EMD75" s="94"/>
      <c r="EME75" s="94"/>
      <c r="EMF75" s="94"/>
      <c r="EMG75" s="94"/>
      <c r="EMH75" s="94"/>
      <c r="EMI75" s="94"/>
      <c r="EMJ75" s="94"/>
      <c r="EMK75" s="94"/>
      <c r="EML75" s="94"/>
      <c r="EMM75" s="94"/>
      <c r="EMN75" s="94"/>
      <c r="EMO75" s="94"/>
      <c r="EMP75" s="94"/>
      <c r="EMQ75" s="94"/>
      <c r="EMR75" s="94"/>
      <c r="EMS75" s="94"/>
      <c r="EMT75" s="94"/>
      <c r="EMU75" s="94"/>
      <c r="EMV75" s="94"/>
      <c r="EMW75" s="94"/>
      <c r="EMX75" s="94"/>
      <c r="EMY75" s="94"/>
      <c r="EMZ75" s="94"/>
      <c r="ENA75" s="94"/>
      <c r="ENB75" s="94"/>
      <c r="ENC75" s="94"/>
      <c r="END75" s="94"/>
      <c r="ENE75" s="94"/>
      <c r="ENF75" s="94"/>
      <c r="ENG75" s="94"/>
      <c r="ENH75" s="94"/>
      <c r="ENI75" s="94"/>
      <c r="ENJ75" s="94"/>
      <c r="ENK75" s="94"/>
      <c r="ENL75" s="94"/>
      <c r="ENM75" s="94"/>
      <c r="ENN75" s="94"/>
      <c r="ENO75" s="94"/>
      <c r="ENP75" s="94"/>
      <c r="ENQ75" s="94"/>
      <c r="ENR75" s="94"/>
      <c r="ENS75" s="94"/>
      <c r="ENT75" s="94"/>
      <c r="ENU75" s="94"/>
      <c r="ENV75" s="94"/>
      <c r="ENW75" s="94"/>
      <c r="ENX75" s="94"/>
      <c r="ENY75" s="94"/>
      <c r="ENZ75" s="94"/>
      <c r="EOA75" s="94"/>
      <c r="EOB75" s="94"/>
      <c r="EOC75" s="94"/>
      <c r="EOD75" s="94"/>
      <c r="EOE75" s="94"/>
      <c r="EOF75" s="94"/>
      <c r="EOG75" s="94"/>
      <c r="EOH75" s="94"/>
      <c r="EOI75" s="94"/>
      <c r="EOJ75" s="94"/>
      <c r="EOK75" s="94"/>
      <c r="EOL75" s="94"/>
      <c r="EOM75" s="94"/>
      <c r="EON75" s="94"/>
      <c r="EOO75" s="94"/>
      <c r="EOP75" s="94"/>
      <c r="EOQ75" s="94"/>
      <c r="EOR75" s="94"/>
      <c r="EOS75" s="94"/>
      <c r="EOT75" s="94"/>
      <c r="EOU75" s="94"/>
      <c r="EOV75" s="94"/>
      <c r="EOW75" s="94"/>
      <c r="EOX75" s="94"/>
      <c r="EOY75" s="94"/>
      <c r="EOZ75" s="94"/>
      <c r="EPA75" s="94"/>
      <c r="EPB75" s="94"/>
      <c r="EPC75" s="94"/>
      <c r="EPD75" s="94"/>
      <c r="EPE75" s="94"/>
      <c r="EPF75" s="94"/>
      <c r="EPG75" s="94"/>
      <c r="EPH75" s="94"/>
      <c r="EPI75" s="94"/>
      <c r="EPJ75" s="94"/>
      <c r="EPK75" s="94"/>
      <c r="EPL75" s="94"/>
      <c r="EPM75" s="94"/>
      <c r="EPN75" s="94"/>
      <c r="EPO75" s="94"/>
      <c r="EPP75" s="94"/>
      <c r="EPQ75" s="94"/>
      <c r="EPR75" s="94"/>
      <c r="EPS75" s="94"/>
      <c r="EPT75" s="94"/>
      <c r="EPU75" s="94"/>
      <c r="EPV75" s="94"/>
      <c r="EPW75" s="94"/>
      <c r="EPX75" s="94"/>
      <c r="EPY75" s="94"/>
      <c r="EPZ75" s="94"/>
      <c r="EQA75" s="94"/>
      <c r="EQB75" s="94"/>
      <c r="EQC75" s="94"/>
      <c r="EQD75" s="94"/>
      <c r="EQE75" s="94"/>
      <c r="EQF75" s="94"/>
      <c r="EQG75" s="94"/>
      <c r="EQH75" s="94"/>
      <c r="EQI75" s="94"/>
      <c r="EQJ75" s="94"/>
      <c r="EQK75" s="94"/>
      <c r="EQL75" s="94"/>
      <c r="EQM75" s="94"/>
      <c r="EQN75" s="94"/>
      <c r="EQO75" s="94"/>
      <c r="EQP75" s="94"/>
      <c r="EQQ75" s="94"/>
      <c r="EQR75" s="94"/>
      <c r="EQS75" s="94"/>
      <c r="EQT75" s="94"/>
      <c r="EQU75" s="94"/>
      <c r="EQV75" s="94"/>
      <c r="EQW75" s="94"/>
      <c r="EQX75" s="94"/>
      <c r="EQY75" s="94"/>
      <c r="EQZ75" s="94"/>
      <c r="ERA75" s="94"/>
      <c r="ERB75" s="94"/>
      <c r="ERC75" s="94"/>
      <c r="ERD75" s="94"/>
      <c r="ERE75" s="94"/>
      <c r="ERF75" s="94"/>
      <c r="ERG75" s="94"/>
      <c r="ERH75" s="94"/>
      <c r="ERI75" s="94"/>
      <c r="ERJ75" s="94"/>
      <c r="ERK75" s="94"/>
      <c r="ERL75" s="94"/>
      <c r="ERM75" s="94"/>
      <c r="ERN75" s="94"/>
      <c r="ERO75" s="94"/>
      <c r="ERP75" s="94"/>
      <c r="ERQ75" s="94"/>
      <c r="ERR75" s="94"/>
      <c r="ERS75" s="94"/>
      <c r="ERT75" s="94"/>
      <c r="ERU75" s="94"/>
      <c r="ERV75" s="94"/>
      <c r="ERW75" s="94"/>
      <c r="ERX75" s="94"/>
      <c r="ERY75" s="94"/>
      <c r="ERZ75" s="94"/>
      <c r="ESA75" s="94"/>
      <c r="ESB75" s="94"/>
      <c r="ESC75" s="94"/>
      <c r="ESD75" s="94"/>
      <c r="ESE75" s="94"/>
      <c r="ESF75" s="94"/>
      <c r="ESG75" s="94"/>
      <c r="ESH75" s="94"/>
      <c r="ESI75" s="94"/>
      <c r="ESJ75" s="94"/>
      <c r="ESK75" s="94"/>
      <c r="ESL75" s="94"/>
      <c r="ESM75" s="94"/>
      <c r="ESN75" s="94"/>
      <c r="ESO75" s="94"/>
      <c r="ESP75" s="94"/>
      <c r="ESQ75" s="94"/>
      <c r="ESR75" s="94"/>
      <c r="ESS75" s="94"/>
      <c r="EST75" s="94"/>
      <c r="ESU75" s="94"/>
      <c r="ESV75" s="94"/>
      <c r="ESW75" s="94"/>
      <c r="ESX75" s="94"/>
      <c r="ESY75" s="94"/>
      <c r="ESZ75" s="94"/>
      <c r="ETA75" s="94"/>
      <c r="ETB75" s="94"/>
      <c r="ETC75" s="94"/>
      <c r="ETD75" s="94"/>
      <c r="ETE75" s="94"/>
      <c r="ETF75" s="94"/>
      <c r="ETG75" s="94"/>
      <c r="ETH75" s="94"/>
      <c r="ETI75" s="94"/>
      <c r="ETJ75" s="94"/>
      <c r="ETK75" s="94"/>
      <c r="ETL75" s="94"/>
      <c r="ETM75" s="94"/>
      <c r="ETN75" s="94"/>
      <c r="ETO75" s="94"/>
      <c r="ETP75" s="94"/>
      <c r="ETQ75" s="94"/>
      <c r="ETR75" s="94"/>
      <c r="ETS75" s="94"/>
      <c r="ETT75" s="94"/>
      <c r="ETU75" s="94"/>
      <c r="ETV75" s="94"/>
      <c r="ETW75" s="94"/>
      <c r="ETX75" s="94"/>
      <c r="ETY75" s="94"/>
      <c r="ETZ75" s="94"/>
      <c r="EUA75" s="94"/>
      <c r="EUB75" s="94"/>
      <c r="EUC75" s="94"/>
      <c r="EUD75" s="94"/>
      <c r="EUE75" s="94"/>
      <c r="EUF75" s="94"/>
      <c r="EUG75" s="94"/>
      <c r="EUH75" s="94"/>
      <c r="EUI75" s="94"/>
      <c r="EUJ75" s="94"/>
      <c r="EUK75" s="94"/>
      <c r="EUL75" s="94"/>
      <c r="EUM75" s="94"/>
      <c r="EUN75" s="94"/>
      <c r="EUO75" s="94"/>
      <c r="EUP75" s="94"/>
      <c r="EUQ75" s="94"/>
      <c r="EUR75" s="94"/>
      <c r="EUS75" s="94"/>
      <c r="EUT75" s="94"/>
      <c r="EUU75" s="94"/>
      <c r="EUV75" s="94"/>
      <c r="EUW75" s="94"/>
      <c r="EUX75" s="94"/>
      <c r="EUY75" s="94"/>
      <c r="EUZ75" s="94"/>
      <c r="EVA75" s="94"/>
      <c r="EVB75" s="94"/>
      <c r="EVC75" s="94"/>
      <c r="EVD75" s="94"/>
      <c r="EVE75" s="94"/>
      <c r="EVF75" s="94"/>
      <c r="EVG75" s="94"/>
      <c r="EVH75" s="94"/>
      <c r="EVI75" s="94"/>
      <c r="EVJ75" s="94"/>
      <c r="EVK75" s="94"/>
      <c r="EVL75" s="94"/>
      <c r="EVM75" s="94"/>
      <c r="EVN75" s="94"/>
      <c r="EVO75" s="94"/>
      <c r="EVP75" s="94"/>
      <c r="EVQ75" s="94"/>
      <c r="EVR75" s="94"/>
      <c r="EVS75" s="94"/>
      <c r="EVT75" s="94"/>
      <c r="EVU75" s="94"/>
      <c r="EVV75" s="94"/>
      <c r="EVW75" s="94"/>
      <c r="EVX75" s="94"/>
      <c r="EVY75" s="94"/>
      <c r="EVZ75" s="94"/>
      <c r="EWA75" s="94"/>
      <c r="EWB75" s="94"/>
      <c r="EWC75" s="94"/>
      <c r="EWD75" s="94"/>
      <c r="EWE75" s="94"/>
      <c r="EWF75" s="94"/>
      <c r="EWG75" s="94"/>
      <c r="EWH75" s="94"/>
      <c r="EWI75" s="94"/>
      <c r="EWJ75" s="94"/>
      <c r="EWK75" s="94"/>
      <c r="EWL75" s="94"/>
      <c r="EWM75" s="94"/>
      <c r="EWN75" s="94"/>
      <c r="EWO75" s="94"/>
      <c r="EWP75" s="94"/>
      <c r="EWQ75" s="94"/>
      <c r="EWR75" s="94"/>
      <c r="EWS75" s="94"/>
      <c r="EWT75" s="94"/>
      <c r="EWU75" s="94"/>
      <c r="EWV75" s="94"/>
      <c r="EWW75" s="94"/>
      <c r="EWX75" s="94"/>
      <c r="EWY75" s="94"/>
      <c r="EWZ75" s="94"/>
      <c r="EXA75" s="94"/>
      <c r="EXB75" s="94"/>
      <c r="EXC75" s="94"/>
      <c r="EXD75" s="94"/>
      <c r="EXE75" s="94"/>
      <c r="EXF75" s="94"/>
      <c r="EXG75" s="94"/>
      <c r="EXH75" s="94"/>
      <c r="EXI75" s="94"/>
      <c r="EXJ75" s="94"/>
      <c r="EXK75" s="94"/>
      <c r="EXL75" s="94"/>
      <c r="EXM75" s="94"/>
      <c r="EXN75" s="94"/>
      <c r="EXO75" s="94"/>
      <c r="EXP75" s="94"/>
      <c r="EXQ75" s="94"/>
      <c r="EXR75" s="94"/>
      <c r="EXS75" s="94"/>
      <c r="EXT75" s="94"/>
      <c r="EXU75" s="94"/>
      <c r="EXV75" s="94"/>
      <c r="EXW75" s="94"/>
      <c r="EXX75" s="94"/>
      <c r="EXY75" s="94"/>
      <c r="EXZ75" s="94"/>
      <c r="EYA75" s="94"/>
      <c r="EYB75" s="94"/>
      <c r="EYC75" s="94"/>
      <c r="EYD75" s="94"/>
      <c r="EYE75" s="94"/>
      <c r="EYF75" s="94"/>
      <c r="EYG75" s="94"/>
      <c r="EYH75" s="94"/>
      <c r="EYI75" s="94"/>
      <c r="EYJ75" s="94"/>
      <c r="EYK75" s="94"/>
      <c r="EYL75" s="94"/>
      <c r="EYM75" s="94"/>
      <c r="EYN75" s="94"/>
      <c r="EYO75" s="94"/>
      <c r="EYP75" s="94"/>
      <c r="EYQ75" s="94"/>
      <c r="EYR75" s="94"/>
      <c r="EYS75" s="94"/>
      <c r="EYT75" s="94"/>
      <c r="EYU75" s="94"/>
      <c r="EYV75" s="94"/>
      <c r="EYW75" s="94"/>
      <c r="EYX75" s="94"/>
      <c r="EYY75" s="94"/>
      <c r="EYZ75" s="94"/>
      <c r="EZA75" s="94"/>
      <c r="EZB75" s="94"/>
      <c r="EZC75" s="94"/>
      <c r="EZD75" s="94"/>
      <c r="EZE75" s="94"/>
      <c r="EZF75" s="94"/>
      <c r="EZG75" s="94"/>
      <c r="EZH75" s="94"/>
      <c r="EZI75" s="94"/>
      <c r="EZJ75" s="94"/>
      <c r="EZK75" s="94"/>
      <c r="EZL75" s="94"/>
      <c r="EZM75" s="94"/>
      <c r="EZN75" s="94"/>
      <c r="EZO75" s="94"/>
      <c r="EZP75" s="94"/>
      <c r="EZQ75" s="94"/>
      <c r="EZR75" s="94"/>
      <c r="EZS75" s="94"/>
      <c r="EZT75" s="94"/>
      <c r="EZU75" s="94"/>
      <c r="EZV75" s="94"/>
      <c r="EZW75" s="94"/>
      <c r="EZX75" s="94"/>
      <c r="EZY75" s="94"/>
      <c r="EZZ75" s="94"/>
      <c r="FAA75" s="94"/>
      <c r="FAB75" s="94"/>
      <c r="FAC75" s="94"/>
      <c r="FAD75" s="94"/>
      <c r="FAE75" s="94"/>
      <c r="FAF75" s="94"/>
      <c r="FAG75" s="94"/>
      <c r="FAH75" s="94"/>
      <c r="FAI75" s="94"/>
      <c r="FAJ75" s="94"/>
      <c r="FAK75" s="94"/>
      <c r="FAL75" s="94"/>
      <c r="FAM75" s="94"/>
      <c r="FAN75" s="94"/>
      <c r="FAO75" s="94"/>
      <c r="FAP75" s="94"/>
      <c r="FAQ75" s="94"/>
      <c r="FAR75" s="94"/>
      <c r="FAS75" s="94"/>
      <c r="FAT75" s="94"/>
      <c r="FAU75" s="94"/>
      <c r="FAV75" s="94"/>
      <c r="FAW75" s="94"/>
      <c r="FAX75" s="94"/>
      <c r="FAY75" s="94"/>
      <c r="FAZ75" s="94"/>
      <c r="FBA75" s="94"/>
      <c r="FBB75" s="94"/>
      <c r="FBC75" s="94"/>
      <c r="FBD75" s="94"/>
      <c r="FBE75" s="94"/>
      <c r="FBF75" s="94"/>
      <c r="FBG75" s="94"/>
      <c r="FBH75" s="94"/>
      <c r="FBI75" s="94"/>
      <c r="FBJ75" s="94"/>
      <c r="FBK75" s="94"/>
      <c r="FBL75" s="94"/>
      <c r="FBM75" s="94"/>
      <c r="FBN75" s="94"/>
      <c r="FBO75" s="94"/>
      <c r="FBP75" s="94"/>
      <c r="FBQ75" s="94"/>
      <c r="FBR75" s="94"/>
      <c r="FBS75" s="94"/>
      <c r="FBT75" s="94"/>
      <c r="FBU75" s="94"/>
      <c r="FBV75" s="94"/>
      <c r="FBW75" s="94"/>
      <c r="FBX75" s="94"/>
      <c r="FBY75" s="94"/>
      <c r="FBZ75" s="94"/>
      <c r="FCA75" s="94"/>
      <c r="FCB75" s="94"/>
      <c r="FCC75" s="94"/>
      <c r="FCD75" s="94"/>
      <c r="FCE75" s="94"/>
      <c r="FCF75" s="94"/>
      <c r="FCG75" s="94"/>
      <c r="FCH75" s="94"/>
      <c r="FCI75" s="94"/>
      <c r="FCJ75" s="94"/>
      <c r="FCK75" s="94"/>
      <c r="FCL75" s="94"/>
      <c r="FCM75" s="94"/>
      <c r="FCN75" s="94"/>
      <c r="FCO75" s="94"/>
      <c r="FCP75" s="94"/>
      <c r="FCQ75" s="94"/>
      <c r="FCR75" s="94"/>
      <c r="FCS75" s="94"/>
      <c r="FCT75" s="94"/>
      <c r="FCU75" s="94"/>
      <c r="FCV75" s="94"/>
      <c r="FCW75" s="94"/>
      <c r="FCX75" s="94"/>
      <c r="FCY75" s="94"/>
      <c r="FCZ75" s="94"/>
      <c r="FDA75" s="94"/>
      <c r="FDB75" s="94"/>
      <c r="FDC75" s="94"/>
      <c r="FDD75" s="94"/>
      <c r="FDE75" s="94"/>
      <c r="FDF75" s="94"/>
      <c r="FDG75" s="94"/>
      <c r="FDH75" s="94"/>
      <c r="FDI75" s="94"/>
      <c r="FDJ75" s="94"/>
      <c r="FDK75" s="94"/>
      <c r="FDL75" s="94"/>
      <c r="FDM75" s="94"/>
      <c r="FDN75" s="94"/>
      <c r="FDO75" s="94"/>
      <c r="FDP75" s="94"/>
      <c r="FDQ75" s="94"/>
      <c r="FDR75" s="94"/>
      <c r="FDS75" s="94"/>
      <c r="FDT75" s="94"/>
      <c r="FDU75" s="94"/>
      <c r="FDV75" s="94"/>
      <c r="FDW75" s="94"/>
      <c r="FDX75" s="94"/>
      <c r="FDY75" s="94"/>
      <c r="FDZ75" s="94"/>
      <c r="FEA75" s="94"/>
      <c r="FEB75" s="94"/>
      <c r="FEC75" s="94"/>
      <c r="FED75" s="94"/>
      <c r="FEE75" s="94"/>
      <c r="FEF75" s="94"/>
      <c r="FEG75" s="94"/>
      <c r="FEH75" s="94"/>
      <c r="FEI75" s="94"/>
      <c r="FEJ75" s="94"/>
      <c r="FEK75" s="94"/>
      <c r="FEL75" s="94"/>
      <c r="FEM75" s="94"/>
      <c r="FEN75" s="94"/>
      <c r="FEO75" s="94"/>
      <c r="FEP75" s="94"/>
      <c r="FEQ75" s="94"/>
      <c r="FER75" s="94"/>
      <c r="FES75" s="94"/>
      <c r="FET75" s="94"/>
      <c r="FEU75" s="94"/>
      <c r="FEV75" s="94"/>
      <c r="FEW75" s="94"/>
      <c r="FEX75" s="94"/>
      <c r="FEY75" s="94"/>
      <c r="FEZ75" s="94"/>
      <c r="FFA75" s="94"/>
      <c r="FFB75" s="94"/>
      <c r="FFC75" s="94"/>
      <c r="FFD75" s="94"/>
      <c r="FFE75" s="94"/>
      <c r="FFF75" s="94"/>
      <c r="FFG75" s="94"/>
      <c r="FFH75" s="94"/>
      <c r="FFI75" s="94"/>
      <c r="FFJ75" s="94"/>
      <c r="FFK75" s="94"/>
      <c r="FFL75" s="94"/>
      <c r="FFM75" s="94"/>
      <c r="FFN75" s="94"/>
      <c r="FFO75" s="94"/>
      <c r="FFP75" s="94"/>
      <c r="FFQ75" s="94"/>
      <c r="FFR75" s="94"/>
      <c r="FFS75" s="94"/>
      <c r="FFT75" s="94"/>
      <c r="FFU75" s="94"/>
      <c r="FFV75" s="94"/>
      <c r="FFW75" s="94"/>
      <c r="FFX75" s="94"/>
      <c r="FFY75" s="94"/>
      <c r="FFZ75" s="94"/>
      <c r="FGA75" s="94"/>
      <c r="FGB75" s="94"/>
      <c r="FGC75" s="94"/>
      <c r="FGD75" s="94"/>
      <c r="FGE75" s="94"/>
      <c r="FGF75" s="94"/>
      <c r="FGG75" s="94"/>
      <c r="FGH75" s="94"/>
      <c r="FGI75" s="94"/>
      <c r="FGJ75" s="94"/>
      <c r="FGK75" s="94"/>
      <c r="FGL75" s="94"/>
      <c r="FGM75" s="94"/>
      <c r="FGN75" s="94"/>
      <c r="FGO75" s="94"/>
      <c r="FGP75" s="94"/>
      <c r="FGQ75" s="94"/>
      <c r="FGR75" s="94"/>
      <c r="FGS75" s="94"/>
      <c r="FGT75" s="94"/>
      <c r="FGU75" s="94"/>
      <c r="FGV75" s="94"/>
      <c r="FGW75" s="94"/>
      <c r="FGX75" s="94"/>
      <c r="FGY75" s="94"/>
      <c r="FGZ75" s="94"/>
      <c r="FHA75" s="94"/>
      <c r="FHB75" s="94"/>
      <c r="FHC75" s="94"/>
      <c r="FHD75" s="94"/>
      <c r="FHE75" s="94"/>
      <c r="FHF75" s="94"/>
      <c r="FHG75" s="94"/>
      <c r="FHH75" s="94"/>
      <c r="FHI75" s="94"/>
      <c r="FHJ75" s="94"/>
      <c r="FHK75" s="94"/>
      <c r="FHL75" s="94"/>
      <c r="FHM75" s="94"/>
      <c r="FHN75" s="94"/>
      <c r="FHO75" s="94"/>
      <c r="FHP75" s="94"/>
      <c r="FHQ75" s="94"/>
      <c r="FHR75" s="94"/>
      <c r="FHS75" s="94"/>
      <c r="FHT75" s="94"/>
      <c r="FHU75" s="94"/>
      <c r="FHV75" s="94"/>
      <c r="FHW75" s="94"/>
      <c r="FHX75" s="94"/>
      <c r="FHY75" s="94"/>
      <c r="FHZ75" s="94"/>
      <c r="FIA75" s="94"/>
      <c r="FIB75" s="94"/>
      <c r="FIC75" s="94"/>
      <c r="FID75" s="94"/>
      <c r="FIE75" s="94"/>
      <c r="FIF75" s="94"/>
      <c r="FIG75" s="94"/>
      <c r="FIH75" s="94"/>
      <c r="FII75" s="94"/>
      <c r="FIJ75" s="94"/>
      <c r="FIK75" s="94"/>
      <c r="FIL75" s="94"/>
      <c r="FIM75" s="94"/>
      <c r="FIN75" s="94"/>
      <c r="FIO75" s="94"/>
      <c r="FIP75" s="94"/>
      <c r="FIQ75" s="94"/>
      <c r="FIR75" s="94"/>
      <c r="FIS75" s="94"/>
      <c r="FIT75" s="94"/>
      <c r="FIU75" s="94"/>
      <c r="FIV75" s="94"/>
      <c r="FIW75" s="94"/>
      <c r="FIX75" s="94"/>
      <c r="FIY75" s="94"/>
      <c r="FIZ75" s="94"/>
      <c r="FJA75" s="94"/>
      <c r="FJB75" s="94"/>
      <c r="FJC75" s="94"/>
      <c r="FJD75" s="94"/>
      <c r="FJE75" s="94"/>
      <c r="FJF75" s="94"/>
      <c r="FJG75" s="94"/>
      <c r="FJH75" s="94"/>
      <c r="FJI75" s="94"/>
      <c r="FJJ75" s="94"/>
      <c r="FJK75" s="94"/>
      <c r="FJL75" s="94"/>
      <c r="FJM75" s="94"/>
      <c r="FJN75" s="94"/>
      <c r="FJO75" s="94"/>
      <c r="FJP75" s="94"/>
      <c r="FJQ75" s="94"/>
      <c r="FJR75" s="94"/>
      <c r="FJS75" s="94"/>
      <c r="FJT75" s="94"/>
      <c r="FJU75" s="94"/>
      <c r="FJV75" s="94"/>
      <c r="FJW75" s="94"/>
      <c r="FJX75" s="94"/>
      <c r="FJY75" s="94"/>
      <c r="FJZ75" s="94"/>
      <c r="FKA75" s="94"/>
      <c r="FKB75" s="94"/>
      <c r="FKC75" s="94"/>
      <c r="FKD75" s="94"/>
      <c r="FKE75" s="94"/>
      <c r="FKF75" s="94"/>
      <c r="FKG75" s="94"/>
      <c r="FKH75" s="94"/>
      <c r="FKI75" s="94"/>
      <c r="FKJ75" s="94"/>
      <c r="FKK75" s="94"/>
      <c r="FKL75" s="94"/>
      <c r="FKM75" s="94"/>
      <c r="FKN75" s="94"/>
      <c r="FKO75" s="94"/>
      <c r="FKP75" s="94"/>
      <c r="FKQ75" s="94"/>
      <c r="FKR75" s="94"/>
      <c r="FKS75" s="94"/>
      <c r="FKT75" s="94"/>
      <c r="FKU75" s="94"/>
      <c r="FKV75" s="94"/>
      <c r="FKW75" s="94"/>
      <c r="FKX75" s="94"/>
      <c r="FKY75" s="94"/>
      <c r="FKZ75" s="94"/>
      <c r="FLA75" s="94"/>
      <c r="FLB75" s="94"/>
      <c r="FLC75" s="94"/>
      <c r="FLD75" s="94"/>
      <c r="FLE75" s="94"/>
      <c r="FLF75" s="94"/>
      <c r="FLG75" s="94"/>
      <c r="FLH75" s="94"/>
      <c r="FLI75" s="94"/>
      <c r="FLJ75" s="94"/>
      <c r="FLK75" s="94"/>
      <c r="FLL75" s="94"/>
      <c r="FLM75" s="94"/>
      <c r="FLN75" s="94"/>
      <c r="FLO75" s="94"/>
      <c r="FLP75" s="94"/>
      <c r="FLQ75" s="94"/>
      <c r="FLR75" s="94"/>
      <c r="FLS75" s="94"/>
      <c r="FLT75" s="94"/>
      <c r="FLU75" s="94"/>
      <c r="FLV75" s="94"/>
      <c r="FLW75" s="94"/>
      <c r="FLX75" s="94"/>
      <c r="FLY75" s="94"/>
      <c r="FLZ75" s="94"/>
      <c r="FMA75" s="94"/>
      <c r="FMB75" s="94"/>
      <c r="FMC75" s="94"/>
      <c r="FMD75" s="94"/>
      <c r="FME75" s="94"/>
      <c r="FMF75" s="94"/>
      <c r="FMG75" s="94"/>
      <c r="FMH75" s="94"/>
      <c r="FMI75" s="94"/>
      <c r="FMJ75" s="94"/>
      <c r="FMK75" s="94"/>
      <c r="FML75" s="94"/>
      <c r="FMM75" s="94"/>
      <c r="FMN75" s="94"/>
      <c r="FMO75" s="94"/>
      <c r="FMP75" s="94"/>
      <c r="FMQ75" s="94"/>
      <c r="FMR75" s="94"/>
      <c r="FMS75" s="94"/>
      <c r="FMT75" s="94"/>
      <c r="FMU75" s="94"/>
      <c r="FMV75" s="94"/>
      <c r="FMW75" s="94"/>
      <c r="FMX75" s="94"/>
      <c r="FMY75" s="94"/>
      <c r="FMZ75" s="94"/>
      <c r="FNA75" s="94"/>
      <c r="FNB75" s="94"/>
      <c r="FNC75" s="94"/>
      <c r="FND75" s="94"/>
      <c r="FNE75" s="94"/>
      <c r="FNF75" s="94"/>
      <c r="FNG75" s="94"/>
      <c r="FNH75" s="94"/>
      <c r="FNI75" s="94"/>
      <c r="FNJ75" s="94"/>
      <c r="FNK75" s="94"/>
      <c r="FNL75" s="94"/>
      <c r="FNM75" s="94"/>
      <c r="FNN75" s="94"/>
      <c r="FNO75" s="94"/>
      <c r="FNP75" s="94"/>
      <c r="FNQ75" s="94"/>
      <c r="FNR75" s="94"/>
      <c r="FNS75" s="94"/>
      <c r="FNT75" s="94"/>
      <c r="FNU75" s="94"/>
      <c r="FNV75" s="94"/>
      <c r="FNW75" s="94"/>
      <c r="FNX75" s="94"/>
      <c r="FNY75" s="94"/>
      <c r="FNZ75" s="94"/>
      <c r="FOA75" s="94"/>
      <c r="FOB75" s="94"/>
      <c r="FOC75" s="94"/>
      <c r="FOD75" s="94"/>
      <c r="FOE75" s="94"/>
      <c r="FOF75" s="94"/>
      <c r="FOG75" s="94"/>
      <c r="FOH75" s="94"/>
      <c r="FOI75" s="94"/>
      <c r="FOJ75" s="94"/>
      <c r="FOK75" s="94"/>
      <c r="FOL75" s="94"/>
      <c r="FOM75" s="94"/>
      <c r="FON75" s="94"/>
      <c r="FOO75" s="94"/>
      <c r="FOP75" s="94"/>
      <c r="FOQ75" s="94"/>
      <c r="FOR75" s="94"/>
      <c r="FOS75" s="94"/>
      <c r="FOT75" s="94"/>
      <c r="FOU75" s="94"/>
      <c r="FOV75" s="94"/>
      <c r="FOW75" s="94"/>
      <c r="FOX75" s="94"/>
      <c r="FOY75" s="94"/>
      <c r="FOZ75" s="94"/>
      <c r="FPA75" s="94"/>
      <c r="FPB75" s="94"/>
      <c r="FPC75" s="94"/>
      <c r="FPD75" s="94"/>
      <c r="FPE75" s="94"/>
      <c r="FPF75" s="94"/>
      <c r="FPG75" s="94"/>
      <c r="FPH75" s="94"/>
      <c r="FPI75" s="94"/>
      <c r="FPJ75" s="94"/>
      <c r="FPK75" s="94"/>
      <c r="FPL75" s="94"/>
      <c r="FPM75" s="94"/>
      <c r="FPN75" s="94"/>
      <c r="FPO75" s="94"/>
      <c r="FPP75" s="94"/>
      <c r="FPQ75" s="94"/>
      <c r="FPR75" s="94"/>
      <c r="FPS75" s="94"/>
      <c r="FPT75" s="94"/>
      <c r="FPU75" s="94"/>
      <c r="FPV75" s="94"/>
      <c r="FPW75" s="94"/>
      <c r="FPX75" s="94"/>
      <c r="FPY75" s="94"/>
      <c r="FPZ75" s="94"/>
      <c r="FQA75" s="94"/>
      <c r="FQB75" s="94"/>
      <c r="FQC75" s="94"/>
      <c r="FQD75" s="94"/>
      <c r="FQE75" s="94"/>
      <c r="FQF75" s="94"/>
      <c r="FQG75" s="94"/>
      <c r="FQH75" s="94"/>
      <c r="FQI75" s="94"/>
      <c r="FQJ75" s="94"/>
      <c r="FQK75" s="94"/>
      <c r="FQL75" s="94"/>
      <c r="FQM75" s="94"/>
      <c r="FQN75" s="94"/>
      <c r="FQO75" s="94"/>
      <c r="FQP75" s="94"/>
      <c r="FQQ75" s="94"/>
      <c r="FQR75" s="94"/>
      <c r="FQS75" s="94"/>
      <c r="FQT75" s="94"/>
      <c r="FQU75" s="94"/>
      <c r="FQV75" s="94"/>
      <c r="FQW75" s="94"/>
      <c r="FQX75" s="94"/>
      <c r="FQY75" s="94"/>
      <c r="FQZ75" s="94"/>
      <c r="FRA75" s="94"/>
      <c r="FRB75" s="94"/>
      <c r="FRC75" s="94"/>
      <c r="FRD75" s="94"/>
      <c r="FRE75" s="94"/>
      <c r="FRF75" s="94"/>
      <c r="FRG75" s="94"/>
      <c r="FRH75" s="94"/>
      <c r="FRI75" s="94"/>
      <c r="FRJ75" s="94"/>
      <c r="FRK75" s="94"/>
      <c r="FRL75" s="94"/>
      <c r="FRM75" s="94"/>
      <c r="FRN75" s="94"/>
      <c r="FRO75" s="94"/>
      <c r="FRP75" s="94"/>
      <c r="FRQ75" s="94"/>
      <c r="FRR75" s="94"/>
      <c r="FRS75" s="94"/>
      <c r="FRT75" s="94"/>
      <c r="FRU75" s="94"/>
      <c r="FRV75" s="94"/>
      <c r="FRW75" s="94"/>
      <c r="FRX75" s="94"/>
      <c r="FRY75" s="94"/>
      <c r="FRZ75" s="94"/>
      <c r="FSA75" s="94"/>
      <c r="FSB75" s="94"/>
      <c r="FSC75" s="94"/>
      <c r="FSD75" s="94"/>
      <c r="FSE75" s="94"/>
      <c r="FSF75" s="94"/>
      <c r="FSG75" s="94"/>
      <c r="FSH75" s="94"/>
      <c r="FSI75" s="94"/>
      <c r="FSJ75" s="94"/>
      <c r="FSK75" s="94"/>
      <c r="FSL75" s="94"/>
      <c r="FSM75" s="94"/>
      <c r="FSN75" s="94"/>
      <c r="FSO75" s="94"/>
      <c r="FSP75" s="94"/>
      <c r="FSQ75" s="94"/>
      <c r="FSR75" s="94"/>
      <c r="FSS75" s="94"/>
      <c r="FST75" s="94"/>
      <c r="FSU75" s="94"/>
      <c r="FSV75" s="94"/>
      <c r="FSW75" s="94"/>
      <c r="FSX75" s="94"/>
      <c r="FSY75" s="94"/>
      <c r="FSZ75" s="94"/>
      <c r="FTA75" s="94"/>
      <c r="FTB75" s="94"/>
      <c r="FTC75" s="94"/>
      <c r="FTD75" s="94"/>
      <c r="FTE75" s="94"/>
      <c r="FTF75" s="94"/>
      <c r="FTG75" s="94"/>
      <c r="FTH75" s="94"/>
      <c r="FTI75" s="94"/>
      <c r="FTJ75" s="94"/>
      <c r="FTK75" s="94"/>
      <c r="FTL75" s="94"/>
      <c r="FTM75" s="94"/>
      <c r="FTN75" s="94"/>
      <c r="FTO75" s="94"/>
      <c r="FTP75" s="94"/>
      <c r="FTQ75" s="94"/>
      <c r="FTR75" s="94"/>
      <c r="FTS75" s="94"/>
      <c r="FTT75" s="94"/>
      <c r="FTU75" s="94"/>
      <c r="FTV75" s="94"/>
      <c r="FTW75" s="94"/>
      <c r="FTX75" s="94"/>
      <c r="FTY75" s="94"/>
      <c r="FTZ75" s="94"/>
      <c r="FUA75" s="94"/>
      <c r="FUB75" s="94"/>
      <c r="FUC75" s="94"/>
      <c r="FUD75" s="94"/>
      <c r="FUE75" s="94"/>
      <c r="FUF75" s="94"/>
      <c r="FUG75" s="94"/>
      <c r="FUH75" s="94"/>
      <c r="FUI75" s="94"/>
      <c r="FUJ75" s="94"/>
      <c r="FUK75" s="94"/>
      <c r="FUL75" s="94"/>
      <c r="FUM75" s="94"/>
      <c r="FUN75" s="94"/>
      <c r="FUO75" s="94"/>
      <c r="FUP75" s="94"/>
      <c r="FUQ75" s="94"/>
      <c r="FUR75" s="94"/>
      <c r="FUS75" s="94"/>
      <c r="FUT75" s="94"/>
      <c r="FUU75" s="94"/>
      <c r="FUV75" s="94"/>
      <c r="FUW75" s="94"/>
      <c r="FUX75" s="94"/>
      <c r="FUY75" s="94"/>
      <c r="FUZ75" s="94"/>
      <c r="FVA75" s="94"/>
      <c r="FVB75" s="94"/>
      <c r="FVC75" s="94"/>
      <c r="FVD75" s="94"/>
      <c r="FVE75" s="94"/>
      <c r="FVF75" s="94"/>
      <c r="FVG75" s="94"/>
      <c r="FVH75" s="94"/>
      <c r="FVI75" s="94"/>
      <c r="FVJ75" s="94"/>
      <c r="FVK75" s="94"/>
      <c r="FVL75" s="94"/>
      <c r="FVM75" s="94"/>
      <c r="FVN75" s="94"/>
      <c r="FVO75" s="94"/>
      <c r="FVP75" s="94"/>
      <c r="FVQ75" s="94"/>
      <c r="FVR75" s="94"/>
      <c r="FVS75" s="94"/>
      <c r="FVT75" s="94"/>
      <c r="FVU75" s="94"/>
      <c r="FVV75" s="94"/>
      <c r="FVW75" s="94"/>
      <c r="FVX75" s="94"/>
      <c r="FVY75" s="94"/>
      <c r="FVZ75" s="94"/>
      <c r="FWA75" s="94"/>
      <c r="FWB75" s="94"/>
      <c r="FWC75" s="94"/>
      <c r="FWD75" s="94"/>
      <c r="FWE75" s="94"/>
      <c r="FWF75" s="94"/>
      <c r="FWG75" s="94"/>
      <c r="FWH75" s="94"/>
      <c r="FWI75" s="94"/>
      <c r="FWJ75" s="94"/>
      <c r="FWK75" s="94"/>
      <c r="FWL75" s="94"/>
      <c r="FWM75" s="94"/>
      <c r="FWN75" s="94"/>
      <c r="FWO75" s="94"/>
      <c r="FWP75" s="94"/>
      <c r="FWQ75" s="94"/>
      <c r="FWR75" s="94"/>
      <c r="FWS75" s="94"/>
      <c r="FWT75" s="94"/>
      <c r="FWU75" s="94"/>
      <c r="FWV75" s="94"/>
      <c r="FWW75" s="94"/>
      <c r="FWX75" s="94"/>
      <c r="FWY75" s="94"/>
      <c r="FWZ75" s="94"/>
      <c r="FXA75" s="94"/>
      <c r="FXB75" s="94"/>
      <c r="FXC75" s="94"/>
      <c r="FXD75" s="94"/>
      <c r="FXE75" s="94"/>
      <c r="FXF75" s="94"/>
      <c r="FXG75" s="94"/>
      <c r="FXH75" s="94"/>
      <c r="FXI75" s="94"/>
      <c r="FXJ75" s="94"/>
      <c r="FXK75" s="94"/>
      <c r="FXL75" s="94"/>
      <c r="FXM75" s="94"/>
      <c r="FXN75" s="94"/>
      <c r="FXO75" s="94"/>
      <c r="FXP75" s="94"/>
      <c r="FXQ75" s="94"/>
      <c r="FXR75" s="94"/>
      <c r="FXS75" s="94"/>
      <c r="FXT75" s="94"/>
      <c r="FXU75" s="94"/>
      <c r="FXV75" s="94"/>
      <c r="FXW75" s="94"/>
      <c r="FXX75" s="94"/>
      <c r="FXY75" s="94"/>
      <c r="FXZ75" s="94"/>
      <c r="FYA75" s="94"/>
      <c r="FYB75" s="94"/>
      <c r="FYC75" s="94"/>
      <c r="FYD75" s="94"/>
      <c r="FYE75" s="94"/>
      <c r="FYF75" s="94"/>
      <c r="FYG75" s="94"/>
      <c r="FYH75" s="94"/>
      <c r="FYI75" s="94"/>
      <c r="FYJ75" s="94"/>
      <c r="FYK75" s="94"/>
      <c r="FYL75" s="94"/>
      <c r="FYM75" s="94"/>
      <c r="FYN75" s="94"/>
      <c r="FYO75" s="94"/>
      <c r="FYP75" s="94"/>
      <c r="FYQ75" s="94"/>
      <c r="FYR75" s="94"/>
      <c r="FYS75" s="94"/>
      <c r="FYT75" s="94"/>
      <c r="FYU75" s="94"/>
      <c r="FYV75" s="94"/>
      <c r="FYW75" s="94"/>
      <c r="FYX75" s="94"/>
      <c r="FYY75" s="94"/>
      <c r="FYZ75" s="94"/>
      <c r="FZA75" s="94"/>
      <c r="FZB75" s="94"/>
      <c r="FZC75" s="94"/>
      <c r="FZD75" s="94"/>
      <c r="FZE75" s="94"/>
      <c r="FZF75" s="94"/>
      <c r="FZG75" s="94"/>
      <c r="FZH75" s="94"/>
      <c r="FZI75" s="94"/>
      <c r="FZJ75" s="94"/>
      <c r="FZK75" s="94"/>
      <c r="FZL75" s="94"/>
      <c r="FZM75" s="94"/>
      <c r="FZN75" s="94"/>
      <c r="FZO75" s="94"/>
      <c r="FZP75" s="94"/>
      <c r="FZQ75" s="94"/>
      <c r="FZR75" s="94"/>
      <c r="FZS75" s="94"/>
      <c r="FZT75" s="94"/>
      <c r="FZU75" s="94"/>
      <c r="FZV75" s="94"/>
      <c r="FZW75" s="94"/>
      <c r="FZX75" s="94"/>
      <c r="FZY75" s="94"/>
      <c r="FZZ75" s="94"/>
      <c r="GAA75" s="94"/>
      <c r="GAB75" s="94"/>
      <c r="GAC75" s="94"/>
      <c r="GAD75" s="94"/>
      <c r="GAE75" s="94"/>
      <c r="GAF75" s="94"/>
      <c r="GAG75" s="94"/>
      <c r="GAH75" s="94"/>
      <c r="GAI75" s="94"/>
      <c r="GAJ75" s="94"/>
      <c r="GAK75" s="94"/>
      <c r="GAL75" s="94"/>
      <c r="GAM75" s="94"/>
      <c r="GAN75" s="94"/>
      <c r="GAO75" s="94"/>
      <c r="GAP75" s="94"/>
      <c r="GAQ75" s="94"/>
      <c r="GAR75" s="94"/>
      <c r="GAS75" s="94"/>
      <c r="GAT75" s="94"/>
      <c r="GAU75" s="94"/>
      <c r="GAV75" s="94"/>
      <c r="GAW75" s="94"/>
      <c r="GAX75" s="94"/>
      <c r="GAY75" s="94"/>
      <c r="GAZ75" s="94"/>
      <c r="GBA75" s="94"/>
      <c r="GBB75" s="94"/>
      <c r="GBC75" s="94"/>
      <c r="GBD75" s="94"/>
      <c r="GBE75" s="94"/>
      <c r="GBF75" s="94"/>
      <c r="GBG75" s="94"/>
      <c r="GBH75" s="94"/>
      <c r="GBI75" s="94"/>
      <c r="GBJ75" s="94"/>
      <c r="GBK75" s="94"/>
      <c r="GBL75" s="94"/>
      <c r="GBM75" s="94"/>
      <c r="GBN75" s="94"/>
      <c r="GBO75" s="94"/>
      <c r="GBP75" s="94"/>
      <c r="GBQ75" s="94"/>
      <c r="GBR75" s="94"/>
      <c r="GBS75" s="94"/>
      <c r="GBT75" s="94"/>
      <c r="GBU75" s="94"/>
      <c r="GBV75" s="94"/>
      <c r="GBW75" s="94"/>
      <c r="GBX75" s="94"/>
      <c r="GBY75" s="94"/>
      <c r="GBZ75" s="94"/>
      <c r="GCA75" s="94"/>
      <c r="GCB75" s="94"/>
      <c r="GCC75" s="94"/>
      <c r="GCD75" s="94"/>
      <c r="GCE75" s="94"/>
      <c r="GCF75" s="94"/>
      <c r="GCG75" s="94"/>
      <c r="GCH75" s="94"/>
      <c r="GCI75" s="94"/>
      <c r="GCJ75" s="94"/>
      <c r="GCK75" s="94"/>
      <c r="GCL75" s="94"/>
      <c r="GCM75" s="94"/>
      <c r="GCN75" s="94"/>
      <c r="GCO75" s="94"/>
      <c r="GCP75" s="94"/>
      <c r="GCQ75" s="94"/>
      <c r="GCR75" s="94"/>
      <c r="GCS75" s="94"/>
      <c r="GCT75" s="94"/>
      <c r="GCU75" s="94"/>
      <c r="GCV75" s="94"/>
      <c r="GCW75" s="94"/>
      <c r="GCX75" s="94"/>
      <c r="GCY75" s="94"/>
      <c r="GCZ75" s="94"/>
      <c r="GDA75" s="94"/>
      <c r="GDB75" s="94"/>
      <c r="GDC75" s="94"/>
      <c r="GDD75" s="94"/>
      <c r="GDE75" s="94"/>
      <c r="GDF75" s="94"/>
      <c r="GDG75" s="94"/>
      <c r="GDH75" s="94"/>
      <c r="GDI75" s="94"/>
      <c r="GDJ75" s="94"/>
      <c r="GDK75" s="94"/>
      <c r="GDL75" s="94"/>
      <c r="GDM75" s="94"/>
      <c r="GDN75" s="94"/>
      <c r="GDO75" s="94"/>
      <c r="GDP75" s="94"/>
      <c r="GDQ75" s="94"/>
      <c r="GDR75" s="94"/>
      <c r="GDS75" s="94"/>
      <c r="GDT75" s="94"/>
      <c r="GDU75" s="94"/>
      <c r="GDV75" s="94"/>
      <c r="GDW75" s="94"/>
      <c r="GDX75" s="94"/>
      <c r="GDY75" s="94"/>
      <c r="GDZ75" s="94"/>
      <c r="GEA75" s="94"/>
      <c r="GEB75" s="94"/>
      <c r="GEC75" s="94"/>
      <c r="GED75" s="94"/>
      <c r="GEE75" s="94"/>
      <c r="GEF75" s="94"/>
      <c r="GEG75" s="94"/>
      <c r="GEH75" s="94"/>
      <c r="GEI75" s="94"/>
      <c r="GEJ75" s="94"/>
      <c r="GEK75" s="94"/>
      <c r="GEL75" s="94"/>
      <c r="GEM75" s="94"/>
      <c r="GEN75" s="94"/>
      <c r="GEO75" s="94"/>
      <c r="GEP75" s="94"/>
      <c r="GEQ75" s="94"/>
      <c r="GER75" s="94"/>
      <c r="GES75" s="94"/>
      <c r="GET75" s="94"/>
      <c r="GEU75" s="94"/>
      <c r="GEV75" s="94"/>
      <c r="GEW75" s="94"/>
      <c r="GEX75" s="94"/>
      <c r="GEY75" s="94"/>
      <c r="GEZ75" s="94"/>
      <c r="GFA75" s="94"/>
      <c r="GFB75" s="94"/>
      <c r="GFC75" s="94"/>
      <c r="GFD75" s="94"/>
      <c r="GFE75" s="94"/>
      <c r="GFF75" s="94"/>
      <c r="GFG75" s="94"/>
      <c r="GFH75" s="94"/>
      <c r="GFI75" s="94"/>
      <c r="GFJ75" s="94"/>
      <c r="GFK75" s="94"/>
      <c r="GFL75" s="94"/>
      <c r="GFM75" s="94"/>
      <c r="GFN75" s="94"/>
      <c r="GFO75" s="94"/>
      <c r="GFP75" s="94"/>
      <c r="GFQ75" s="94"/>
      <c r="GFR75" s="94"/>
      <c r="GFS75" s="94"/>
      <c r="GFT75" s="94"/>
      <c r="GFU75" s="94"/>
      <c r="GFV75" s="94"/>
      <c r="GFW75" s="94"/>
      <c r="GFX75" s="94"/>
      <c r="GFY75" s="94"/>
      <c r="GFZ75" s="94"/>
      <c r="GGA75" s="94"/>
      <c r="GGB75" s="94"/>
      <c r="GGC75" s="94"/>
      <c r="GGD75" s="94"/>
      <c r="GGE75" s="94"/>
      <c r="GGF75" s="94"/>
      <c r="GGG75" s="94"/>
      <c r="GGH75" s="94"/>
      <c r="GGI75" s="94"/>
      <c r="GGJ75" s="94"/>
      <c r="GGK75" s="94"/>
      <c r="GGL75" s="94"/>
      <c r="GGM75" s="94"/>
      <c r="GGN75" s="94"/>
      <c r="GGO75" s="94"/>
      <c r="GGP75" s="94"/>
      <c r="GGQ75" s="94"/>
      <c r="GGR75" s="94"/>
      <c r="GGS75" s="94"/>
      <c r="GGT75" s="94"/>
      <c r="GGU75" s="94"/>
      <c r="GGV75" s="94"/>
      <c r="GGW75" s="94"/>
      <c r="GGX75" s="94"/>
      <c r="GGY75" s="94"/>
      <c r="GGZ75" s="94"/>
      <c r="GHA75" s="94"/>
      <c r="GHB75" s="94"/>
      <c r="GHC75" s="94"/>
      <c r="GHD75" s="94"/>
      <c r="GHE75" s="94"/>
      <c r="GHF75" s="94"/>
      <c r="GHG75" s="94"/>
      <c r="GHH75" s="94"/>
      <c r="GHI75" s="94"/>
      <c r="GHJ75" s="94"/>
      <c r="GHK75" s="94"/>
      <c r="GHL75" s="94"/>
      <c r="GHM75" s="94"/>
      <c r="GHN75" s="94"/>
      <c r="GHO75" s="94"/>
      <c r="GHP75" s="94"/>
      <c r="GHQ75" s="94"/>
      <c r="GHR75" s="94"/>
      <c r="GHS75" s="94"/>
      <c r="GHT75" s="94"/>
      <c r="GHU75" s="94"/>
      <c r="GHV75" s="94"/>
      <c r="GHW75" s="94"/>
      <c r="GHX75" s="94"/>
      <c r="GHY75" s="94"/>
      <c r="GHZ75" s="94"/>
      <c r="GIA75" s="94"/>
      <c r="GIB75" s="94"/>
      <c r="GIC75" s="94"/>
      <c r="GID75" s="94"/>
      <c r="GIE75" s="94"/>
      <c r="GIF75" s="94"/>
      <c r="GIG75" s="94"/>
      <c r="GIH75" s="94"/>
      <c r="GII75" s="94"/>
      <c r="GIJ75" s="94"/>
      <c r="GIK75" s="94"/>
      <c r="GIL75" s="94"/>
      <c r="GIM75" s="94"/>
      <c r="GIN75" s="94"/>
      <c r="GIO75" s="94"/>
      <c r="GIP75" s="94"/>
      <c r="GIQ75" s="94"/>
      <c r="GIR75" s="94"/>
      <c r="GIS75" s="94"/>
      <c r="GIT75" s="94"/>
      <c r="GIU75" s="94"/>
      <c r="GIV75" s="94"/>
      <c r="GIW75" s="94"/>
      <c r="GIX75" s="94"/>
      <c r="GIY75" s="94"/>
      <c r="GIZ75" s="94"/>
      <c r="GJA75" s="94"/>
      <c r="GJB75" s="94"/>
      <c r="GJC75" s="94"/>
      <c r="GJD75" s="94"/>
      <c r="GJE75" s="94"/>
      <c r="GJF75" s="94"/>
      <c r="GJG75" s="94"/>
      <c r="GJH75" s="94"/>
      <c r="GJI75" s="94"/>
      <c r="GJJ75" s="94"/>
      <c r="GJK75" s="94"/>
      <c r="GJL75" s="94"/>
      <c r="GJM75" s="94"/>
      <c r="GJN75" s="94"/>
      <c r="GJO75" s="94"/>
      <c r="GJP75" s="94"/>
      <c r="GJQ75" s="94"/>
      <c r="GJR75" s="94"/>
      <c r="GJS75" s="94"/>
      <c r="GJT75" s="94"/>
      <c r="GJU75" s="94"/>
      <c r="GJV75" s="94"/>
      <c r="GJW75" s="94"/>
      <c r="GJX75" s="94"/>
      <c r="GJY75" s="94"/>
      <c r="GJZ75" s="94"/>
      <c r="GKA75" s="94"/>
      <c r="GKB75" s="94"/>
      <c r="GKC75" s="94"/>
      <c r="GKD75" s="94"/>
      <c r="GKE75" s="94"/>
      <c r="GKF75" s="94"/>
      <c r="GKG75" s="94"/>
      <c r="GKH75" s="94"/>
      <c r="GKI75" s="94"/>
      <c r="GKJ75" s="94"/>
      <c r="GKK75" s="94"/>
      <c r="GKL75" s="94"/>
      <c r="GKM75" s="94"/>
      <c r="GKN75" s="94"/>
      <c r="GKO75" s="94"/>
      <c r="GKP75" s="94"/>
      <c r="GKQ75" s="94"/>
      <c r="GKR75" s="94"/>
      <c r="GKS75" s="94"/>
      <c r="GKT75" s="94"/>
      <c r="GKU75" s="94"/>
      <c r="GKV75" s="94"/>
      <c r="GKW75" s="94"/>
      <c r="GKX75" s="94"/>
      <c r="GKY75" s="94"/>
      <c r="GKZ75" s="94"/>
      <c r="GLA75" s="94"/>
      <c r="GLB75" s="94"/>
      <c r="GLC75" s="94"/>
      <c r="GLD75" s="94"/>
      <c r="GLE75" s="94"/>
      <c r="GLF75" s="94"/>
      <c r="GLG75" s="94"/>
      <c r="GLH75" s="94"/>
      <c r="GLI75" s="94"/>
      <c r="GLJ75" s="94"/>
      <c r="GLK75" s="94"/>
      <c r="GLL75" s="94"/>
      <c r="GLM75" s="94"/>
      <c r="GLN75" s="94"/>
      <c r="GLO75" s="94"/>
      <c r="GLP75" s="94"/>
      <c r="GLQ75" s="94"/>
      <c r="GLR75" s="94"/>
      <c r="GLS75" s="94"/>
      <c r="GLT75" s="94"/>
      <c r="GLU75" s="94"/>
      <c r="GLV75" s="94"/>
      <c r="GLW75" s="94"/>
      <c r="GLX75" s="94"/>
      <c r="GLY75" s="94"/>
      <c r="GLZ75" s="94"/>
      <c r="GMA75" s="94"/>
      <c r="GMB75" s="94"/>
      <c r="GMC75" s="94"/>
      <c r="GMD75" s="94"/>
      <c r="GME75" s="94"/>
      <c r="GMF75" s="94"/>
      <c r="GMG75" s="94"/>
      <c r="GMH75" s="94"/>
      <c r="GMI75" s="94"/>
      <c r="GMJ75" s="94"/>
      <c r="GMK75" s="94"/>
      <c r="GML75" s="94"/>
      <c r="GMM75" s="94"/>
      <c r="GMN75" s="94"/>
      <c r="GMO75" s="94"/>
      <c r="GMP75" s="94"/>
      <c r="GMQ75" s="94"/>
      <c r="GMR75" s="94"/>
      <c r="GMS75" s="94"/>
      <c r="GMT75" s="94"/>
      <c r="GMU75" s="94"/>
      <c r="GMV75" s="94"/>
      <c r="GMW75" s="94"/>
      <c r="GMX75" s="94"/>
      <c r="GMY75" s="94"/>
      <c r="GMZ75" s="94"/>
      <c r="GNA75" s="94"/>
      <c r="GNB75" s="94"/>
      <c r="GNC75" s="94"/>
      <c r="GND75" s="94"/>
      <c r="GNE75" s="94"/>
      <c r="GNF75" s="94"/>
      <c r="GNG75" s="94"/>
      <c r="GNH75" s="94"/>
      <c r="GNI75" s="94"/>
      <c r="GNJ75" s="94"/>
      <c r="GNK75" s="94"/>
      <c r="GNL75" s="94"/>
      <c r="GNM75" s="94"/>
      <c r="GNN75" s="94"/>
      <c r="GNO75" s="94"/>
      <c r="GNP75" s="94"/>
      <c r="GNQ75" s="94"/>
      <c r="GNR75" s="94"/>
      <c r="GNS75" s="94"/>
      <c r="GNT75" s="94"/>
      <c r="GNU75" s="94"/>
      <c r="GNV75" s="94"/>
      <c r="GNW75" s="94"/>
      <c r="GNX75" s="94"/>
      <c r="GNY75" s="94"/>
      <c r="GNZ75" s="94"/>
      <c r="GOA75" s="94"/>
      <c r="GOB75" s="94"/>
      <c r="GOC75" s="94"/>
      <c r="GOD75" s="94"/>
      <c r="GOE75" s="94"/>
      <c r="GOF75" s="94"/>
      <c r="GOG75" s="94"/>
      <c r="GOH75" s="94"/>
      <c r="GOI75" s="94"/>
      <c r="GOJ75" s="94"/>
      <c r="GOK75" s="94"/>
      <c r="GOL75" s="94"/>
      <c r="GOM75" s="94"/>
      <c r="GON75" s="94"/>
      <c r="GOO75" s="94"/>
      <c r="GOP75" s="94"/>
      <c r="GOQ75" s="94"/>
      <c r="GOR75" s="94"/>
      <c r="GOS75" s="94"/>
      <c r="GOT75" s="94"/>
      <c r="GOU75" s="94"/>
      <c r="GOV75" s="94"/>
      <c r="GOW75" s="94"/>
      <c r="GOX75" s="94"/>
      <c r="GOY75" s="94"/>
      <c r="GOZ75" s="94"/>
      <c r="GPA75" s="94"/>
      <c r="GPB75" s="94"/>
      <c r="GPC75" s="94"/>
      <c r="GPD75" s="94"/>
      <c r="GPE75" s="94"/>
      <c r="GPF75" s="94"/>
      <c r="GPG75" s="94"/>
      <c r="GPH75" s="94"/>
      <c r="GPI75" s="94"/>
      <c r="GPJ75" s="94"/>
      <c r="GPK75" s="94"/>
      <c r="GPL75" s="94"/>
      <c r="GPM75" s="94"/>
      <c r="GPN75" s="94"/>
      <c r="GPO75" s="94"/>
      <c r="GPP75" s="94"/>
      <c r="GPQ75" s="94"/>
      <c r="GPR75" s="94"/>
      <c r="GPS75" s="94"/>
      <c r="GPT75" s="94"/>
      <c r="GPU75" s="94"/>
      <c r="GPV75" s="94"/>
      <c r="GPW75" s="94"/>
      <c r="GPX75" s="94"/>
      <c r="GPY75" s="94"/>
      <c r="GPZ75" s="94"/>
      <c r="GQA75" s="94"/>
      <c r="GQB75" s="94"/>
      <c r="GQC75" s="94"/>
      <c r="GQD75" s="94"/>
      <c r="GQE75" s="94"/>
      <c r="GQF75" s="94"/>
      <c r="GQG75" s="94"/>
      <c r="GQH75" s="94"/>
      <c r="GQI75" s="94"/>
      <c r="GQJ75" s="94"/>
      <c r="GQK75" s="94"/>
      <c r="GQL75" s="94"/>
      <c r="GQM75" s="94"/>
      <c r="GQN75" s="94"/>
      <c r="GQO75" s="94"/>
      <c r="GQP75" s="94"/>
      <c r="GQQ75" s="94"/>
      <c r="GQR75" s="94"/>
      <c r="GQS75" s="94"/>
      <c r="GQT75" s="94"/>
      <c r="GQU75" s="94"/>
      <c r="GQV75" s="94"/>
      <c r="GQW75" s="94"/>
      <c r="GQX75" s="94"/>
      <c r="GQY75" s="94"/>
      <c r="GQZ75" s="94"/>
      <c r="GRA75" s="94"/>
      <c r="GRB75" s="94"/>
      <c r="GRC75" s="94"/>
      <c r="GRD75" s="94"/>
      <c r="GRE75" s="94"/>
      <c r="GRF75" s="94"/>
      <c r="GRG75" s="94"/>
      <c r="GRH75" s="94"/>
      <c r="GRI75" s="94"/>
      <c r="GRJ75" s="94"/>
      <c r="GRK75" s="94"/>
      <c r="GRL75" s="94"/>
      <c r="GRM75" s="94"/>
      <c r="GRN75" s="94"/>
      <c r="GRO75" s="94"/>
      <c r="GRP75" s="94"/>
      <c r="GRQ75" s="94"/>
      <c r="GRR75" s="94"/>
      <c r="GRS75" s="94"/>
      <c r="GRT75" s="94"/>
      <c r="GRU75" s="94"/>
      <c r="GRV75" s="94"/>
      <c r="GRW75" s="94"/>
      <c r="GRX75" s="94"/>
      <c r="GRY75" s="94"/>
      <c r="GRZ75" s="94"/>
      <c r="GSA75" s="94"/>
      <c r="GSB75" s="94"/>
      <c r="GSC75" s="94"/>
      <c r="GSD75" s="94"/>
      <c r="GSE75" s="94"/>
      <c r="GSF75" s="94"/>
      <c r="GSG75" s="94"/>
      <c r="GSH75" s="94"/>
      <c r="GSI75" s="94"/>
      <c r="GSJ75" s="94"/>
      <c r="GSK75" s="94"/>
      <c r="GSL75" s="94"/>
      <c r="GSM75" s="94"/>
      <c r="GSN75" s="94"/>
      <c r="GSO75" s="94"/>
      <c r="GSP75" s="94"/>
      <c r="GSQ75" s="94"/>
      <c r="GSR75" s="94"/>
      <c r="GSS75" s="94"/>
      <c r="GST75" s="94"/>
      <c r="GSU75" s="94"/>
      <c r="GSV75" s="94"/>
      <c r="GSW75" s="94"/>
      <c r="GSX75" s="94"/>
      <c r="GSY75" s="94"/>
      <c r="GSZ75" s="94"/>
      <c r="GTA75" s="94"/>
      <c r="GTB75" s="94"/>
      <c r="GTC75" s="94"/>
      <c r="GTD75" s="94"/>
      <c r="GTE75" s="94"/>
      <c r="GTF75" s="94"/>
      <c r="GTG75" s="94"/>
      <c r="GTH75" s="94"/>
      <c r="GTI75" s="94"/>
      <c r="GTJ75" s="94"/>
      <c r="GTK75" s="94"/>
      <c r="GTL75" s="94"/>
      <c r="GTM75" s="94"/>
      <c r="GTN75" s="94"/>
      <c r="GTO75" s="94"/>
      <c r="GTP75" s="94"/>
      <c r="GTQ75" s="94"/>
      <c r="GTR75" s="94"/>
      <c r="GTS75" s="94"/>
      <c r="GTT75" s="94"/>
      <c r="GTU75" s="94"/>
      <c r="GTV75" s="94"/>
      <c r="GTW75" s="94"/>
      <c r="GTX75" s="94"/>
      <c r="GTY75" s="94"/>
      <c r="GTZ75" s="94"/>
      <c r="GUA75" s="94"/>
      <c r="GUB75" s="94"/>
      <c r="GUC75" s="94"/>
      <c r="GUD75" s="94"/>
      <c r="GUE75" s="94"/>
      <c r="GUF75" s="94"/>
      <c r="GUG75" s="94"/>
      <c r="GUH75" s="94"/>
      <c r="GUI75" s="94"/>
      <c r="GUJ75" s="94"/>
      <c r="GUK75" s="94"/>
      <c r="GUL75" s="94"/>
      <c r="GUM75" s="94"/>
      <c r="GUN75" s="94"/>
      <c r="GUO75" s="94"/>
      <c r="GUP75" s="94"/>
      <c r="GUQ75" s="94"/>
      <c r="GUR75" s="94"/>
      <c r="GUS75" s="94"/>
      <c r="GUT75" s="94"/>
      <c r="GUU75" s="94"/>
      <c r="GUV75" s="94"/>
      <c r="GUW75" s="94"/>
      <c r="GUX75" s="94"/>
      <c r="GUY75" s="94"/>
      <c r="GUZ75" s="94"/>
      <c r="GVA75" s="94"/>
      <c r="GVB75" s="94"/>
      <c r="GVC75" s="94"/>
      <c r="GVD75" s="94"/>
      <c r="GVE75" s="94"/>
    </row>
    <row r="76" spans="1:5309" s="91" customFormat="1">
      <c r="A76" s="106" t="s">
        <v>11</v>
      </c>
      <c r="B76" s="117"/>
      <c r="C76" s="106"/>
      <c r="D76" s="106"/>
      <c r="E76" s="106"/>
      <c r="F76" s="134"/>
      <c r="G76" s="106"/>
      <c r="H76" s="106"/>
      <c r="I76" s="106"/>
      <c r="J76" s="106"/>
      <c r="K76" s="106"/>
      <c r="L76" s="106">
        <f>SUM(L68:L75)</f>
        <v>149035</v>
      </c>
      <c r="M76" s="122">
        <v>1.03</v>
      </c>
      <c r="N76" s="123">
        <f>L76*M76</f>
        <v>153506.04999999999</v>
      </c>
      <c r="O76" s="106"/>
      <c r="P76" s="123">
        <f>G75+N76+G76</f>
        <v>153553.54999999999</v>
      </c>
      <c r="Q76" s="106">
        <v>1</v>
      </c>
      <c r="R76" s="107">
        <f t="shared" si="26"/>
        <v>153553.54999999999</v>
      </c>
      <c r="S76" s="167"/>
      <c r="T76" s="167"/>
      <c r="U76" s="167"/>
      <c r="V76" s="168"/>
      <c r="W76" s="167"/>
      <c r="X76" s="168"/>
      <c r="Y76" s="167"/>
      <c r="Z76" s="181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  <c r="BK76" s="94"/>
      <c r="BL76" s="94"/>
      <c r="BM76" s="94"/>
      <c r="BN76" s="94"/>
      <c r="BO76" s="94"/>
      <c r="BP76" s="94"/>
      <c r="BQ76" s="94"/>
      <c r="BR76" s="94"/>
      <c r="BS76" s="94"/>
      <c r="BT76" s="94"/>
      <c r="BU76" s="94"/>
      <c r="BV76" s="94"/>
      <c r="BW76" s="94"/>
      <c r="BX76" s="94"/>
      <c r="BY76" s="94"/>
      <c r="BZ76" s="94"/>
      <c r="CA76" s="94"/>
      <c r="CB76" s="94"/>
      <c r="CC76" s="94"/>
      <c r="CD76" s="94"/>
      <c r="CE76" s="94"/>
      <c r="CF76" s="94"/>
      <c r="CG76" s="94"/>
      <c r="CH76" s="94"/>
      <c r="CI76" s="94"/>
      <c r="CJ76" s="94"/>
      <c r="CK76" s="94"/>
      <c r="CL76" s="94"/>
      <c r="CM76" s="94"/>
      <c r="CN76" s="94"/>
      <c r="CO76" s="94"/>
      <c r="CP76" s="94"/>
      <c r="CQ76" s="94"/>
      <c r="CR76" s="94"/>
      <c r="CS76" s="94"/>
      <c r="CT76" s="94"/>
      <c r="CU76" s="94"/>
      <c r="CV76" s="94"/>
      <c r="CW76" s="94"/>
      <c r="CX76" s="94"/>
      <c r="CY76" s="94"/>
      <c r="CZ76" s="94"/>
      <c r="DA76" s="94"/>
      <c r="DB76" s="94"/>
      <c r="DC76" s="94"/>
      <c r="DD76" s="94"/>
      <c r="DE76" s="94"/>
      <c r="DF76" s="94"/>
      <c r="DG76" s="94"/>
      <c r="DH76" s="94"/>
      <c r="DI76" s="94"/>
      <c r="DJ76" s="94"/>
      <c r="DK76" s="94"/>
      <c r="DL76" s="94"/>
      <c r="DM76" s="94"/>
      <c r="DN76" s="94"/>
      <c r="DO76" s="94"/>
      <c r="DP76" s="94"/>
      <c r="DQ76" s="94"/>
      <c r="DR76" s="94"/>
      <c r="DS76" s="94"/>
      <c r="DT76" s="94"/>
      <c r="DU76" s="94"/>
      <c r="DV76" s="94"/>
      <c r="DW76" s="94"/>
      <c r="DX76" s="94"/>
      <c r="DY76" s="94"/>
      <c r="DZ76" s="94"/>
      <c r="EA76" s="94"/>
      <c r="EB76" s="94"/>
      <c r="EC76" s="94"/>
      <c r="ED76" s="94"/>
      <c r="EE76" s="94"/>
      <c r="EF76" s="94"/>
      <c r="EG76" s="94"/>
      <c r="EH76" s="94"/>
      <c r="EI76" s="94"/>
      <c r="EJ76" s="94"/>
      <c r="EK76" s="94"/>
      <c r="EL76" s="94"/>
      <c r="EM76" s="94"/>
      <c r="EN76" s="94"/>
      <c r="EO76" s="94"/>
      <c r="EP76" s="94"/>
      <c r="EQ76" s="94"/>
      <c r="ER76" s="94"/>
      <c r="ES76" s="94"/>
      <c r="ET76" s="94"/>
      <c r="EU76" s="94"/>
      <c r="EV76" s="94"/>
      <c r="EW76" s="94"/>
      <c r="EX76" s="94"/>
      <c r="EY76" s="94"/>
      <c r="EZ76" s="94"/>
      <c r="FA76" s="94"/>
      <c r="FB76" s="94"/>
      <c r="FC76" s="94"/>
      <c r="FD76" s="94"/>
      <c r="FE76" s="94"/>
      <c r="FF76" s="94"/>
      <c r="FG76" s="94"/>
      <c r="FH76" s="94"/>
      <c r="FI76" s="94"/>
      <c r="FJ76" s="94"/>
      <c r="FK76" s="94"/>
      <c r="FL76" s="94"/>
      <c r="FM76" s="94"/>
      <c r="FN76" s="94"/>
      <c r="FO76" s="94"/>
      <c r="FP76" s="94"/>
      <c r="FQ76" s="94"/>
      <c r="FR76" s="94"/>
      <c r="FS76" s="94"/>
      <c r="FT76" s="94"/>
      <c r="FU76" s="94"/>
      <c r="FV76" s="94"/>
      <c r="FW76" s="94"/>
      <c r="FX76" s="94"/>
      <c r="FY76" s="94"/>
      <c r="FZ76" s="94"/>
      <c r="GA76" s="94"/>
      <c r="GB76" s="94"/>
      <c r="GC76" s="94"/>
      <c r="GD76" s="94"/>
      <c r="GE76" s="94"/>
      <c r="GF76" s="94"/>
      <c r="GG76" s="94"/>
      <c r="GH76" s="94"/>
      <c r="GI76" s="94"/>
      <c r="GJ76" s="94"/>
      <c r="GK76" s="94"/>
      <c r="GL76" s="94"/>
      <c r="GM76" s="94"/>
      <c r="GN76" s="94"/>
      <c r="GO76" s="94"/>
      <c r="GP76" s="94"/>
      <c r="GQ76" s="94"/>
      <c r="GR76" s="94"/>
      <c r="GS76" s="94"/>
      <c r="GT76" s="94"/>
      <c r="GU76" s="94"/>
      <c r="GV76" s="94"/>
      <c r="GW76" s="94"/>
      <c r="GX76" s="94"/>
      <c r="GY76" s="94"/>
      <c r="GZ76" s="94"/>
      <c r="HA76" s="94"/>
      <c r="HB76" s="94"/>
      <c r="HC76" s="94"/>
      <c r="HD76" s="94"/>
      <c r="HE76" s="94"/>
      <c r="HF76" s="94"/>
      <c r="HG76" s="94"/>
      <c r="HH76" s="94"/>
      <c r="HI76" s="94"/>
      <c r="HJ76" s="94"/>
      <c r="HK76" s="94"/>
      <c r="HL76" s="94"/>
      <c r="HM76" s="94"/>
      <c r="HN76" s="94"/>
      <c r="HO76" s="94"/>
      <c r="HP76" s="94"/>
      <c r="HQ76" s="94"/>
      <c r="HR76" s="94"/>
      <c r="HS76" s="94"/>
      <c r="HT76" s="94"/>
      <c r="HU76" s="94"/>
      <c r="HV76" s="94"/>
      <c r="HW76" s="94"/>
      <c r="HX76" s="94"/>
      <c r="HY76" s="94"/>
      <c r="HZ76" s="94"/>
      <c r="IA76" s="94"/>
      <c r="IB76" s="94"/>
      <c r="IC76" s="94"/>
      <c r="ID76" s="94"/>
      <c r="IE76" s="94"/>
      <c r="IF76" s="94"/>
      <c r="IG76" s="94"/>
      <c r="IH76" s="94"/>
      <c r="II76" s="94"/>
      <c r="IJ76" s="94"/>
      <c r="IK76" s="94"/>
      <c r="IL76" s="94"/>
      <c r="IM76" s="94"/>
      <c r="IN76" s="94"/>
      <c r="IO76" s="94"/>
      <c r="IP76" s="94"/>
      <c r="IQ76" s="94"/>
      <c r="IR76" s="94"/>
      <c r="IS76" s="94"/>
      <c r="IT76" s="94"/>
      <c r="IU76" s="94"/>
      <c r="IV76" s="94"/>
      <c r="IW76" s="94"/>
      <c r="IX76" s="94"/>
      <c r="IY76" s="94"/>
      <c r="IZ76" s="94"/>
      <c r="JA76" s="94"/>
      <c r="JB76" s="94"/>
      <c r="JC76" s="94"/>
      <c r="JD76" s="94"/>
      <c r="JE76" s="94"/>
      <c r="JF76" s="94"/>
      <c r="JG76" s="94"/>
      <c r="JH76" s="94"/>
      <c r="JI76" s="94"/>
      <c r="JJ76" s="94"/>
      <c r="JK76" s="94"/>
      <c r="JL76" s="94"/>
      <c r="JM76" s="94"/>
      <c r="JN76" s="94"/>
      <c r="JO76" s="94"/>
      <c r="JP76" s="94"/>
      <c r="JQ76" s="94"/>
      <c r="JR76" s="94"/>
      <c r="JS76" s="94"/>
      <c r="JT76" s="94"/>
      <c r="JU76" s="94"/>
      <c r="JV76" s="94"/>
      <c r="JW76" s="94"/>
      <c r="JX76" s="94"/>
      <c r="JY76" s="94"/>
      <c r="JZ76" s="94"/>
      <c r="KA76" s="94"/>
      <c r="KB76" s="94"/>
      <c r="KC76" s="94"/>
      <c r="KD76" s="94"/>
      <c r="KE76" s="94"/>
      <c r="KF76" s="94"/>
      <c r="KG76" s="94"/>
      <c r="KH76" s="94"/>
      <c r="KI76" s="94"/>
      <c r="KJ76" s="94"/>
      <c r="KK76" s="94"/>
      <c r="KL76" s="94"/>
      <c r="KM76" s="94"/>
      <c r="KN76" s="94"/>
      <c r="KO76" s="94"/>
      <c r="KP76" s="94"/>
      <c r="KQ76" s="94"/>
      <c r="KR76" s="94"/>
      <c r="KS76" s="94"/>
      <c r="KT76" s="94"/>
      <c r="KU76" s="94"/>
      <c r="KV76" s="94"/>
      <c r="KW76" s="94"/>
      <c r="KX76" s="94"/>
      <c r="KY76" s="94"/>
      <c r="KZ76" s="94"/>
      <c r="LA76" s="94"/>
      <c r="LB76" s="94"/>
      <c r="LC76" s="94"/>
      <c r="LD76" s="94"/>
      <c r="LE76" s="94"/>
      <c r="LF76" s="94"/>
      <c r="LG76" s="94"/>
      <c r="LH76" s="94"/>
      <c r="LI76" s="94"/>
      <c r="LJ76" s="94"/>
      <c r="LK76" s="94"/>
      <c r="LL76" s="94"/>
      <c r="LM76" s="94"/>
      <c r="LN76" s="94"/>
      <c r="LO76" s="94"/>
      <c r="LP76" s="94"/>
      <c r="LQ76" s="94"/>
      <c r="LR76" s="94"/>
      <c r="LS76" s="94"/>
      <c r="LT76" s="94"/>
      <c r="LU76" s="94"/>
      <c r="LV76" s="94"/>
      <c r="LW76" s="94"/>
      <c r="LX76" s="94"/>
      <c r="LY76" s="94"/>
      <c r="LZ76" s="94"/>
      <c r="MA76" s="94"/>
      <c r="MB76" s="94"/>
      <c r="MC76" s="94"/>
      <c r="MD76" s="94"/>
      <c r="ME76" s="94"/>
      <c r="MF76" s="94"/>
      <c r="MG76" s="94"/>
      <c r="MH76" s="94"/>
      <c r="MI76" s="94"/>
      <c r="MJ76" s="94"/>
      <c r="MK76" s="94"/>
      <c r="ML76" s="94"/>
      <c r="MM76" s="94"/>
      <c r="MN76" s="94"/>
      <c r="MO76" s="94"/>
      <c r="MP76" s="94"/>
      <c r="MQ76" s="94"/>
      <c r="MR76" s="94"/>
      <c r="MS76" s="94"/>
      <c r="MT76" s="94"/>
      <c r="MU76" s="94"/>
      <c r="MV76" s="94"/>
      <c r="MW76" s="94"/>
      <c r="MX76" s="94"/>
      <c r="MY76" s="94"/>
      <c r="MZ76" s="94"/>
      <c r="NA76" s="94"/>
      <c r="NB76" s="94"/>
      <c r="NC76" s="94"/>
      <c r="ND76" s="94"/>
      <c r="NE76" s="94"/>
      <c r="NF76" s="94"/>
      <c r="NG76" s="94"/>
      <c r="NH76" s="94"/>
      <c r="NI76" s="94"/>
      <c r="NJ76" s="94"/>
      <c r="NK76" s="94"/>
      <c r="NL76" s="94"/>
      <c r="NM76" s="94"/>
      <c r="NN76" s="94"/>
      <c r="NO76" s="94"/>
      <c r="NP76" s="94"/>
      <c r="NQ76" s="94"/>
      <c r="NR76" s="94"/>
      <c r="NS76" s="94"/>
      <c r="NT76" s="94"/>
      <c r="NU76" s="94"/>
      <c r="NV76" s="94"/>
      <c r="NW76" s="94"/>
      <c r="NX76" s="94"/>
      <c r="NY76" s="94"/>
      <c r="NZ76" s="94"/>
      <c r="OA76" s="94"/>
      <c r="OB76" s="94"/>
      <c r="OC76" s="94"/>
      <c r="OD76" s="94"/>
      <c r="OE76" s="94"/>
      <c r="OF76" s="94"/>
      <c r="OG76" s="94"/>
      <c r="OH76" s="94"/>
      <c r="OI76" s="94"/>
      <c r="OJ76" s="94"/>
      <c r="OK76" s="94"/>
      <c r="OL76" s="94"/>
      <c r="OM76" s="94"/>
      <c r="ON76" s="94"/>
      <c r="OO76" s="94"/>
      <c r="OP76" s="94"/>
      <c r="OQ76" s="94"/>
      <c r="OR76" s="94"/>
      <c r="OS76" s="94"/>
      <c r="OT76" s="94"/>
      <c r="OU76" s="94"/>
      <c r="OV76" s="94"/>
      <c r="OW76" s="94"/>
      <c r="OX76" s="94"/>
      <c r="OY76" s="94"/>
      <c r="OZ76" s="94"/>
      <c r="PA76" s="94"/>
      <c r="PB76" s="94"/>
      <c r="PC76" s="94"/>
      <c r="PD76" s="94"/>
      <c r="PE76" s="94"/>
      <c r="PF76" s="94"/>
      <c r="PG76" s="94"/>
      <c r="PH76" s="94"/>
      <c r="PI76" s="94"/>
      <c r="PJ76" s="94"/>
      <c r="PK76" s="94"/>
      <c r="PL76" s="94"/>
      <c r="PM76" s="94"/>
      <c r="PN76" s="94"/>
      <c r="PO76" s="94"/>
      <c r="PP76" s="94"/>
      <c r="PQ76" s="94"/>
      <c r="PR76" s="94"/>
      <c r="PS76" s="94"/>
      <c r="PT76" s="94"/>
      <c r="PU76" s="94"/>
      <c r="PV76" s="94"/>
      <c r="PW76" s="94"/>
      <c r="PX76" s="94"/>
      <c r="PY76" s="94"/>
      <c r="PZ76" s="94"/>
      <c r="QA76" s="94"/>
      <c r="QB76" s="94"/>
      <c r="QC76" s="94"/>
      <c r="QD76" s="94"/>
      <c r="QE76" s="94"/>
      <c r="QF76" s="94"/>
      <c r="QG76" s="94"/>
      <c r="QH76" s="94"/>
      <c r="QI76" s="94"/>
      <c r="QJ76" s="94"/>
      <c r="QK76" s="94"/>
      <c r="QL76" s="94"/>
      <c r="QM76" s="94"/>
      <c r="QN76" s="94"/>
      <c r="QO76" s="94"/>
      <c r="QP76" s="94"/>
      <c r="QQ76" s="94"/>
      <c r="QR76" s="94"/>
      <c r="QS76" s="94"/>
      <c r="QT76" s="94"/>
      <c r="QU76" s="94"/>
      <c r="QV76" s="94"/>
      <c r="QW76" s="94"/>
      <c r="QX76" s="94"/>
      <c r="QY76" s="94"/>
      <c r="QZ76" s="94"/>
      <c r="RA76" s="94"/>
      <c r="RB76" s="94"/>
      <c r="RC76" s="94"/>
      <c r="RD76" s="94"/>
      <c r="RE76" s="94"/>
      <c r="RF76" s="94"/>
      <c r="RG76" s="94"/>
      <c r="RH76" s="94"/>
      <c r="RI76" s="94"/>
      <c r="RJ76" s="94"/>
      <c r="RK76" s="94"/>
      <c r="RL76" s="94"/>
      <c r="RM76" s="94"/>
      <c r="RN76" s="94"/>
      <c r="RO76" s="94"/>
      <c r="RP76" s="94"/>
      <c r="RQ76" s="94"/>
      <c r="RR76" s="94"/>
      <c r="RS76" s="94"/>
      <c r="RT76" s="94"/>
      <c r="RU76" s="94"/>
      <c r="RV76" s="94"/>
      <c r="RW76" s="94"/>
      <c r="RX76" s="94"/>
      <c r="RY76" s="94"/>
      <c r="RZ76" s="94"/>
      <c r="SA76" s="94"/>
      <c r="SB76" s="94"/>
      <c r="SC76" s="94"/>
      <c r="SD76" s="94"/>
      <c r="SE76" s="94"/>
      <c r="SF76" s="94"/>
      <c r="SG76" s="94"/>
      <c r="SH76" s="94"/>
      <c r="SI76" s="94"/>
      <c r="SJ76" s="94"/>
      <c r="SK76" s="94"/>
      <c r="SL76" s="94"/>
      <c r="SM76" s="94"/>
      <c r="SN76" s="94"/>
      <c r="SO76" s="94"/>
      <c r="SP76" s="94"/>
      <c r="SQ76" s="94"/>
      <c r="SR76" s="94"/>
      <c r="SS76" s="94"/>
      <c r="ST76" s="94"/>
      <c r="SU76" s="94"/>
      <c r="SV76" s="94"/>
      <c r="SW76" s="94"/>
      <c r="SX76" s="94"/>
      <c r="SY76" s="94"/>
      <c r="SZ76" s="94"/>
      <c r="TA76" s="94"/>
      <c r="TB76" s="94"/>
      <c r="TC76" s="94"/>
      <c r="TD76" s="94"/>
      <c r="TE76" s="94"/>
      <c r="TF76" s="94"/>
      <c r="TG76" s="94"/>
      <c r="TH76" s="94"/>
      <c r="TI76" s="94"/>
      <c r="TJ76" s="94"/>
      <c r="TK76" s="94"/>
      <c r="TL76" s="94"/>
      <c r="TM76" s="94"/>
      <c r="TN76" s="94"/>
      <c r="TO76" s="94"/>
      <c r="TP76" s="94"/>
      <c r="TQ76" s="94"/>
      <c r="TR76" s="94"/>
      <c r="TS76" s="94"/>
      <c r="TT76" s="94"/>
      <c r="TU76" s="94"/>
      <c r="TV76" s="94"/>
      <c r="TW76" s="94"/>
      <c r="TX76" s="94"/>
      <c r="TY76" s="94"/>
      <c r="TZ76" s="94"/>
      <c r="UA76" s="94"/>
      <c r="UB76" s="94"/>
      <c r="UC76" s="94"/>
      <c r="UD76" s="94"/>
      <c r="UE76" s="94"/>
      <c r="UF76" s="94"/>
      <c r="UG76" s="94"/>
      <c r="UH76" s="94"/>
      <c r="UI76" s="94"/>
      <c r="UJ76" s="94"/>
      <c r="UK76" s="94"/>
      <c r="UL76" s="94"/>
      <c r="UM76" s="94"/>
      <c r="UN76" s="94"/>
      <c r="UO76" s="94"/>
      <c r="UP76" s="94"/>
      <c r="UQ76" s="94"/>
      <c r="UR76" s="94"/>
      <c r="US76" s="94"/>
      <c r="UT76" s="94"/>
      <c r="UU76" s="94"/>
      <c r="UV76" s="94"/>
      <c r="UW76" s="94"/>
      <c r="UX76" s="94"/>
      <c r="UY76" s="94"/>
      <c r="UZ76" s="94"/>
      <c r="VA76" s="94"/>
      <c r="VB76" s="94"/>
      <c r="VC76" s="94"/>
      <c r="VD76" s="94"/>
      <c r="VE76" s="94"/>
      <c r="VF76" s="94"/>
      <c r="VG76" s="94"/>
      <c r="VH76" s="94"/>
      <c r="VI76" s="94"/>
      <c r="VJ76" s="94"/>
      <c r="VK76" s="94"/>
      <c r="VL76" s="94"/>
      <c r="VM76" s="94"/>
      <c r="VN76" s="94"/>
      <c r="VO76" s="94"/>
      <c r="VP76" s="94"/>
      <c r="VQ76" s="94"/>
      <c r="VR76" s="94"/>
      <c r="VS76" s="94"/>
      <c r="VT76" s="94"/>
      <c r="VU76" s="94"/>
      <c r="VV76" s="94"/>
      <c r="VW76" s="94"/>
      <c r="VX76" s="94"/>
      <c r="VY76" s="94"/>
      <c r="VZ76" s="94"/>
      <c r="WA76" s="94"/>
      <c r="WB76" s="94"/>
      <c r="WC76" s="94"/>
      <c r="WD76" s="94"/>
      <c r="WE76" s="94"/>
      <c r="WF76" s="94"/>
      <c r="WG76" s="94"/>
      <c r="WH76" s="94"/>
      <c r="WI76" s="94"/>
      <c r="WJ76" s="94"/>
      <c r="WK76" s="94"/>
      <c r="WL76" s="94"/>
      <c r="WM76" s="94"/>
      <c r="WN76" s="94"/>
      <c r="WO76" s="94"/>
      <c r="WP76" s="94"/>
      <c r="WQ76" s="94"/>
      <c r="WR76" s="94"/>
      <c r="WS76" s="94"/>
      <c r="WT76" s="94"/>
      <c r="WU76" s="94"/>
      <c r="WV76" s="94"/>
      <c r="WW76" s="94"/>
      <c r="WX76" s="94"/>
      <c r="WY76" s="94"/>
      <c r="WZ76" s="94"/>
      <c r="XA76" s="94"/>
      <c r="XB76" s="94"/>
      <c r="XC76" s="94"/>
      <c r="XD76" s="94"/>
      <c r="XE76" s="94"/>
      <c r="XF76" s="94"/>
      <c r="XG76" s="94"/>
      <c r="XH76" s="94"/>
      <c r="XI76" s="94"/>
      <c r="XJ76" s="94"/>
      <c r="XK76" s="94"/>
      <c r="XL76" s="94"/>
      <c r="XM76" s="94"/>
      <c r="XN76" s="94"/>
      <c r="XO76" s="94"/>
      <c r="XP76" s="94"/>
      <c r="XQ76" s="94"/>
      <c r="XR76" s="94"/>
      <c r="XS76" s="94"/>
      <c r="XT76" s="94"/>
      <c r="XU76" s="94"/>
      <c r="XV76" s="94"/>
      <c r="XW76" s="94"/>
      <c r="XX76" s="94"/>
      <c r="XY76" s="94"/>
      <c r="XZ76" s="94"/>
      <c r="YA76" s="94"/>
      <c r="YB76" s="94"/>
      <c r="YC76" s="94"/>
      <c r="YD76" s="94"/>
      <c r="YE76" s="94"/>
      <c r="YF76" s="94"/>
      <c r="YG76" s="94"/>
      <c r="YH76" s="94"/>
      <c r="YI76" s="94"/>
      <c r="YJ76" s="94"/>
      <c r="YK76" s="94"/>
      <c r="YL76" s="94"/>
      <c r="YM76" s="94"/>
      <c r="YN76" s="94"/>
      <c r="YO76" s="94"/>
      <c r="YP76" s="94"/>
      <c r="YQ76" s="94"/>
      <c r="YR76" s="94"/>
      <c r="YS76" s="94"/>
      <c r="YT76" s="94"/>
      <c r="YU76" s="94"/>
      <c r="YV76" s="94"/>
      <c r="YW76" s="94"/>
      <c r="YX76" s="94"/>
      <c r="YY76" s="94"/>
      <c r="YZ76" s="94"/>
      <c r="ZA76" s="94"/>
      <c r="ZB76" s="94"/>
      <c r="ZC76" s="94"/>
      <c r="ZD76" s="94"/>
      <c r="ZE76" s="94"/>
      <c r="ZF76" s="94"/>
      <c r="ZG76" s="94"/>
      <c r="ZH76" s="94"/>
      <c r="ZI76" s="94"/>
      <c r="ZJ76" s="94"/>
      <c r="ZK76" s="94"/>
      <c r="ZL76" s="94"/>
      <c r="ZM76" s="94"/>
      <c r="ZN76" s="94"/>
      <c r="ZO76" s="94"/>
      <c r="ZP76" s="94"/>
      <c r="ZQ76" s="94"/>
      <c r="ZR76" s="94"/>
      <c r="ZS76" s="94"/>
      <c r="ZT76" s="94"/>
      <c r="ZU76" s="94"/>
      <c r="ZV76" s="94"/>
      <c r="ZW76" s="94"/>
      <c r="ZX76" s="94"/>
      <c r="ZY76" s="94"/>
      <c r="ZZ76" s="94"/>
      <c r="AAA76" s="94"/>
      <c r="AAB76" s="94"/>
      <c r="AAC76" s="94"/>
      <c r="AAD76" s="94"/>
      <c r="AAE76" s="94"/>
      <c r="AAF76" s="94"/>
      <c r="AAG76" s="94"/>
      <c r="AAH76" s="94"/>
      <c r="AAI76" s="94"/>
      <c r="AAJ76" s="94"/>
      <c r="AAK76" s="94"/>
      <c r="AAL76" s="94"/>
      <c r="AAM76" s="94"/>
      <c r="AAN76" s="94"/>
      <c r="AAO76" s="94"/>
      <c r="AAP76" s="94"/>
      <c r="AAQ76" s="94"/>
      <c r="AAR76" s="94"/>
      <c r="AAS76" s="94"/>
      <c r="AAT76" s="94"/>
      <c r="AAU76" s="94"/>
      <c r="AAV76" s="94"/>
      <c r="AAW76" s="94"/>
      <c r="AAX76" s="94"/>
      <c r="AAY76" s="94"/>
      <c r="AAZ76" s="94"/>
      <c r="ABA76" s="94"/>
      <c r="ABB76" s="94"/>
      <c r="ABC76" s="94"/>
      <c r="ABD76" s="94"/>
      <c r="ABE76" s="94"/>
      <c r="ABF76" s="94"/>
      <c r="ABG76" s="94"/>
      <c r="ABH76" s="94"/>
      <c r="ABI76" s="94"/>
      <c r="ABJ76" s="94"/>
      <c r="ABK76" s="94"/>
      <c r="ABL76" s="94"/>
      <c r="ABM76" s="94"/>
      <c r="ABN76" s="94"/>
      <c r="ABO76" s="94"/>
      <c r="ABP76" s="94"/>
      <c r="ABQ76" s="94"/>
      <c r="ABR76" s="94"/>
      <c r="ABS76" s="94"/>
      <c r="ABT76" s="94"/>
      <c r="ABU76" s="94"/>
      <c r="ABV76" s="94"/>
      <c r="ABW76" s="94"/>
      <c r="ABX76" s="94"/>
      <c r="ABY76" s="94"/>
      <c r="ABZ76" s="94"/>
      <c r="ACA76" s="94"/>
      <c r="ACB76" s="94"/>
      <c r="ACC76" s="94"/>
      <c r="ACD76" s="94"/>
      <c r="ACE76" s="94"/>
      <c r="ACF76" s="94"/>
      <c r="ACG76" s="94"/>
      <c r="ACH76" s="94"/>
      <c r="ACI76" s="94"/>
      <c r="ACJ76" s="94"/>
      <c r="ACK76" s="94"/>
      <c r="ACL76" s="94"/>
      <c r="ACM76" s="94"/>
      <c r="ACN76" s="94"/>
      <c r="ACO76" s="94"/>
      <c r="ACP76" s="94"/>
      <c r="ACQ76" s="94"/>
      <c r="ACR76" s="94"/>
      <c r="ACS76" s="94"/>
      <c r="ACT76" s="94"/>
      <c r="ACU76" s="94"/>
      <c r="ACV76" s="94"/>
      <c r="ACW76" s="94"/>
      <c r="ACX76" s="94"/>
      <c r="ACY76" s="94"/>
      <c r="ACZ76" s="94"/>
      <c r="ADA76" s="94"/>
      <c r="ADB76" s="94"/>
      <c r="ADC76" s="94"/>
      <c r="ADD76" s="94"/>
      <c r="ADE76" s="94"/>
      <c r="ADF76" s="94"/>
      <c r="ADG76" s="94"/>
      <c r="ADH76" s="94"/>
      <c r="ADI76" s="94"/>
      <c r="ADJ76" s="94"/>
      <c r="ADK76" s="94"/>
      <c r="ADL76" s="94"/>
      <c r="ADM76" s="94"/>
      <c r="ADN76" s="94"/>
      <c r="ADO76" s="94"/>
      <c r="ADP76" s="94"/>
      <c r="ADQ76" s="94"/>
      <c r="ADR76" s="94"/>
      <c r="ADS76" s="94"/>
      <c r="ADT76" s="94"/>
      <c r="ADU76" s="94"/>
      <c r="ADV76" s="94"/>
      <c r="ADW76" s="94"/>
      <c r="ADX76" s="94"/>
      <c r="ADY76" s="94"/>
      <c r="ADZ76" s="94"/>
      <c r="AEA76" s="94"/>
      <c r="AEB76" s="94"/>
      <c r="AEC76" s="94"/>
      <c r="AED76" s="94"/>
      <c r="AEE76" s="94"/>
      <c r="AEF76" s="94"/>
      <c r="AEG76" s="94"/>
      <c r="AEH76" s="94"/>
      <c r="AEI76" s="94"/>
      <c r="AEJ76" s="94"/>
      <c r="AEK76" s="94"/>
      <c r="AEL76" s="94"/>
      <c r="AEM76" s="94"/>
      <c r="AEN76" s="94"/>
      <c r="AEO76" s="94"/>
      <c r="AEP76" s="94"/>
      <c r="AEQ76" s="94"/>
      <c r="AER76" s="94"/>
      <c r="AES76" s="94"/>
      <c r="AET76" s="94"/>
      <c r="AEU76" s="94"/>
      <c r="AEV76" s="94"/>
      <c r="AEW76" s="94"/>
      <c r="AEX76" s="94"/>
      <c r="AEY76" s="94"/>
      <c r="AEZ76" s="94"/>
      <c r="AFA76" s="94"/>
      <c r="AFB76" s="94"/>
      <c r="AFC76" s="94"/>
      <c r="AFD76" s="94"/>
      <c r="AFE76" s="94"/>
      <c r="AFF76" s="94"/>
      <c r="AFG76" s="94"/>
      <c r="AFH76" s="94"/>
      <c r="AFI76" s="94"/>
      <c r="AFJ76" s="94"/>
      <c r="AFK76" s="94"/>
      <c r="AFL76" s="94"/>
      <c r="AFM76" s="94"/>
      <c r="AFN76" s="94"/>
      <c r="AFO76" s="94"/>
      <c r="AFP76" s="94"/>
      <c r="AFQ76" s="94"/>
      <c r="AFR76" s="94"/>
      <c r="AFS76" s="94"/>
      <c r="AFT76" s="94"/>
      <c r="AFU76" s="94"/>
      <c r="AFV76" s="94"/>
      <c r="AFW76" s="94"/>
      <c r="AFX76" s="94"/>
      <c r="AFY76" s="94"/>
      <c r="AFZ76" s="94"/>
      <c r="AGA76" s="94"/>
      <c r="AGB76" s="94"/>
      <c r="AGC76" s="94"/>
      <c r="AGD76" s="94"/>
      <c r="AGE76" s="94"/>
      <c r="AGF76" s="94"/>
      <c r="AGG76" s="94"/>
      <c r="AGH76" s="94"/>
      <c r="AGI76" s="94"/>
      <c r="AGJ76" s="94"/>
      <c r="AGK76" s="94"/>
      <c r="AGL76" s="94"/>
      <c r="AGM76" s="94"/>
      <c r="AGN76" s="94"/>
      <c r="AGO76" s="94"/>
      <c r="AGP76" s="94"/>
      <c r="AGQ76" s="94"/>
      <c r="AGR76" s="94"/>
      <c r="AGS76" s="94"/>
      <c r="AGT76" s="94"/>
      <c r="AGU76" s="94"/>
      <c r="AGV76" s="94"/>
      <c r="AGW76" s="94"/>
      <c r="AGX76" s="94"/>
      <c r="AGY76" s="94"/>
      <c r="AGZ76" s="94"/>
      <c r="AHA76" s="94"/>
      <c r="AHB76" s="94"/>
      <c r="AHC76" s="94"/>
      <c r="AHD76" s="94"/>
      <c r="AHE76" s="94"/>
      <c r="AHF76" s="94"/>
      <c r="AHG76" s="94"/>
      <c r="AHH76" s="94"/>
      <c r="AHI76" s="94"/>
      <c r="AHJ76" s="94"/>
      <c r="AHK76" s="94"/>
      <c r="AHL76" s="94"/>
      <c r="AHM76" s="94"/>
      <c r="AHN76" s="94"/>
      <c r="AHO76" s="94"/>
      <c r="AHP76" s="94"/>
      <c r="AHQ76" s="94"/>
      <c r="AHR76" s="94"/>
      <c r="AHS76" s="94"/>
      <c r="AHT76" s="94"/>
      <c r="AHU76" s="94"/>
      <c r="AHV76" s="94"/>
      <c r="AHW76" s="94"/>
      <c r="AHX76" s="94"/>
      <c r="AHY76" s="94"/>
      <c r="AHZ76" s="94"/>
      <c r="AIA76" s="94"/>
      <c r="AIB76" s="94"/>
      <c r="AIC76" s="94"/>
      <c r="AID76" s="94"/>
      <c r="AIE76" s="94"/>
      <c r="AIF76" s="94"/>
      <c r="AIG76" s="94"/>
      <c r="AIH76" s="94"/>
      <c r="AII76" s="94"/>
      <c r="AIJ76" s="94"/>
      <c r="AIK76" s="94"/>
      <c r="AIL76" s="94"/>
      <c r="AIM76" s="94"/>
      <c r="AIN76" s="94"/>
      <c r="AIO76" s="94"/>
      <c r="AIP76" s="94"/>
      <c r="AIQ76" s="94"/>
      <c r="AIR76" s="94"/>
      <c r="AIS76" s="94"/>
      <c r="AIT76" s="94"/>
      <c r="AIU76" s="94"/>
      <c r="AIV76" s="94"/>
      <c r="AIW76" s="94"/>
      <c r="AIX76" s="94"/>
      <c r="AIY76" s="94"/>
      <c r="AIZ76" s="94"/>
      <c r="AJA76" s="94"/>
      <c r="AJB76" s="94"/>
      <c r="AJC76" s="94"/>
      <c r="AJD76" s="94"/>
      <c r="AJE76" s="94"/>
      <c r="AJF76" s="94"/>
      <c r="AJG76" s="94"/>
      <c r="AJH76" s="94"/>
      <c r="AJI76" s="94"/>
      <c r="AJJ76" s="94"/>
      <c r="AJK76" s="94"/>
      <c r="AJL76" s="94"/>
      <c r="AJM76" s="94"/>
      <c r="AJN76" s="94"/>
      <c r="AJO76" s="94"/>
      <c r="AJP76" s="94"/>
      <c r="AJQ76" s="94"/>
      <c r="AJR76" s="94"/>
      <c r="AJS76" s="94"/>
      <c r="AJT76" s="94"/>
      <c r="AJU76" s="94"/>
      <c r="AJV76" s="94"/>
      <c r="AJW76" s="94"/>
      <c r="AJX76" s="94"/>
      <c r="AJY76" s="94"/>
      <c r="AJZ76" s="94"/>
      <c r="AKA76" s="94"/>
      <c r="AKB76" s="94"/>
      <c r="AKC76" s="94"/>
      <c r="AKD76" s="94"/>
      <c r="AKE76" s="94"/>
      <c r="AKF76" s="94"/>
      <c r="AKG76" s="94"/>
      <c r="AKH76" s="94"/>
      <c r="AKI76" s="94"/>
      <c r="AKJ76" s="94"/>
      <c r="AKK76" s="94"/>
      <c r="AKL76" s="94"/>
      <c r="AKM76" s="94"/>
      <c r="AKN76" s="94"/>
      <c r="AKO76" s="94"/>
      <c r="AKP76" s="94"/>
      <c r="AKQ76" s="94"/>
      <c r="AKR76" s="94"/>
      <c r="AKS76" s="94"/>
      <c r="AKT76" s="94"/>
      <c r="AKU76" s="94"/>
      <c r="AKV76" s="94"/>
      <c r="AKW76" s="94"/>
      <c r="AKX76" s="94"/>
      <c r="AKY76" s="94"/>
      <c r="AKZ76" s="94"/>
      <c r="ALA76" s="94"/>
      <c r="ALB76" s="94"/>
      <c r="ALC76" s="94"/>
      <c r="ALD76" s="94"/>
      <c r="ALE76" s="94"/>
      <c r="ALF76" s="94"/>
      <c r="ALG76" s="94"/>
      <c r="ALH76" s="94"/>
      <c r="ALI76" s="94"/>
      <c r="ALJ76" s="94"/>
      <c r="ALK76" s="94"/>
      <c r="ALL76" s="94"/>
      <c r="ALM76" s="94"/>
      <c r="ALN76" s="94"/>
      <c r="ALO76" s="94"/>
      <c r="ALP76" s="94"/>
      <c r="ALQ76" s="94"/>
      <c r="ALR76" s="94"/>
      <c r="ALS76" s="94"/>
      <c r="ALT76" s="94"/>
      <c r="ALU76" s="94"/>
      <c r="ALV76" s="94"/>
      <c r="ALW76" s="94"/>
      <c r="ALX76" s="94"/>
      <c r="ALY76" s="94"/>
      <c r="ALZ76" s="94"/>
      <c r="AMA76" s="94"/>
      <c r="AMB76" s="94"/>
      <c r="AMC76" s="94"/>
      <c r="AMD76" s="94"/>
      <c r="AME76" s="94"/>
      <c r="AMF76" s="94"/>
      <c r="AMG76" s="94"/>
      <c r="AMH76" s="94"/>
      <c r="AMI76" s="94"/>
      <c r="AMJ76" s="94"/>
      <c r="AMK76" s="94"/>
      <c r="AML76" s="94"/>
      <c r="AMM76" s="94"/>
      <c r="AMN76" s="94"/>
      <c r="AMO76" s="94"/>
      <c r="AMP76" s="94"/>
      <c r="AMQ76" s="94"/>
      <c r="AMR76" s="94"/>
      <c r="AMS76" s="94"/>
      <c r="AMT76" s="94"/>
      <c r="AMU76" s="94"/>
      <c r="AMV76" s="94"/>
      <c r="AMW76" s="94"/>
      <c r="AMX76" s="94"/>
      <c r="AMY76" s="94"/>
      <c r="AMZ76" s="94"/>
      <c r="ANA76" s="94"/>
      <c r="ANB76" s="94"/>
      <c r="ANC76" s="94"/>
      <c r="AND76" s="94"/>
      <c r="ANE76" s="94"/>
      <c r="ANF76" s="94"/>
      <c r="ANG76" s="94"/>
      <c r="ANH76" s="94"/>
      <c r="ANI76" s="94"/>
      <c r="ANJ76" s="94"/>
      <c r="ANK76" s="94"/>
      <c r="ANL76" s="94"/>
      <c r="ANM76" s="94"/>
      <c r="ANN76" s="94"/>
      <c r="ANO76" s="94"/>
      <c r="ANP76" s="94"/>
      <c r="ANQ76" s="94"/>
      <c r="ANR76" s="94"/>
      <c r="ANS76" s="94"/>
      <c r="ANT76" s="94"/>
      <c r="ANU76" s="94"/>
      <c r="ANV76" s="94"/>
      <c r="ANW76" s="94"/>
      <c r="ANX76" s="94"/>
      <c r="ANY76" s="94"/>
      <c r="ANZ76" s="94"/>
      <c r="AOA76" s="94"/>
      <c r="AOB76" s="94"/>
      <c r="AOC76" s="94"/>
      <c r="AOD76" s="94"/>
      <c r="AOE76" s="94"/>
      <c r="AOF76" s="94"/>
      <c r="AOG76" s="94"/>
      <c r="AOH76" s="94"/>
      <c r="AOI76" s="94"/>
      <c r="AOJ76" s="94"/>
      <c r="AOK76" s="94"/>
      <c r="AOL76" s="94"/>
      <c r="AOM76" s="94"/>
      <c r="AON76" s="94"/>
      <c r="AOO76" s="94"/>
      <c r="AOP76" s="94"/>
      <c r="AOQ76" s="94"/>
      <c r="AOR76" s="94"/>
      <c r="AOS76" s="94"/>
      <c r="AOT76" s="94"/>
      <c r="AOU76" s="94"/>
      <c r="AOV76" s="94"/>
      <c r="AOW76" s="94"/>
      <c r="AOX76" s="94"/>
      <c r="AOY76" s="94"/>
      <c r="AOZ76" s="94"/>
      <c r="APA76" s="94"/>
      <c r="APB76" s="94"/>
      <c r="APC76" s="94"/>
      <c r="APD76" s="94"/>
      <c r="APE76" s="94"/>
      <c r="APF76" s="94"/>
      <c r="APG76" s="94"/>
      <c r="APH76" s="94"/>
      <c r="API76" s="94"/>
      <c r="APJ76" s="94"/>
      <c r="APK76" s="94"/>
      <c r="APL76" s="94"/>
      <c r="APM76" s="94"/>
      <c r="APN76" s="94"/>
      <c r="APO76" s="94"/>
      <c r="APP76" s="94"/>
      <c r="APQ76" s="94"/>
      <c r="APR76" s="94"/>
      <c r="APS76" s="94"/>
      <c r="APT76" s="94"/>
      <c r="APU76" s="94"/>
      <c r="APV76" s="94"/>
      <c r="APW76" s="94"/>
      <c r="APX76" s="94"/>
      <c r="APY76" s="94"/>
      <c r="APZ76" s="94"/>
      <c r="AQA76" s="94"/>
      <c r="AQB76" s="94"/>
      <c r="AQC76" s="94"/>
      <c r="AQD76" s="94"/>
      <c r="AQE76" s="94"/>
      <c r="AQF76" s="94"/>
      <c r="AQG76" s="94"/>
      <c r="AQH76" s="94"/>
      <c r="AQI76" s="94"/>
      <c r="AQJ76" s="94"/>
      <c r="AQK76" s="94"/>
      <c r="AQL76" s="94"/>
      <c r="AQM76" s="94"/>
      <c r="AQN76" s="94"/>
      <c r="AQO76" s="94"/>
      <c r="AQP76" s="94"/>
      <c r="AQQ76" s="94"/>
      <c r="AQR76" s="94"/>
      <c r="AQS76" s="94"/>
      <c r="AQT76" s="94"/>
      <c r="AQU76" s="94"/>
      <c r="AQV76" s="94"/>
      <c r="AQW76" s="94"/>
      <c r="AQX76" s="94"/>
      <c r="AQY76" s="94"/>
      <c r="AQZ76" s="94"/>
      <c r="ARA76" s="94"/>
      <c r="ARB76" s="94"/>
      <c r="ARC76" s="94"/>
      <c r="ARD76" s="94"/>
      <c r="ARE76" s="94"/>
      <c r="ARF76" s="94"/>
      <c r="ARG76" s="94"/>
      <c r="ARH76" s="94"/>
      <c r="ARI76" s="94"/>
      <c r="ARJ76" s="94"/>
      <c r="ARK76" s="94"/>
      <c r="ARL76" s="94"/>
      <c r="ARM76" s="94"/>
      <c r="ARN76" s="94"/>
      <c r="ARO76" s="94"/>
      <c r="ARP76" s="94"/>
      <c r="ARQ76" s="94"/>
      <c r="ARR76" s="94"/>
      <c r="ARS76" s="94"/>
      <c r="ART76" s="94"/>
      <c r="ARU76" s="94"/>
      <c r="ARV76" s="94"/>
      <c r="ARW76" s="94"/>
      <c r="ARX76" s="94"/>
      <c r="ARY76" s="94"/>
      <c r="ARZ76" s="94"/>
      <c r="ASA76" s="94"/>
      <c r="ASB76" s="94"/>
      <c r="ASC76" s="94"/>
      <c r="ASD76" s="94"/>
      <c r="ASE76" s="94"/>
      <c r="ASF76" s="94"/>
      <c r="ASG76" s="94"/>
      <c r="ASH76" s="94"/>
      <c r="ASI76" s="94"/>
      <c r="ASJ76" s="94"/>
      <c r="ASK76" s="94"/>
      <c r="ASL76" s="94"/>
      <c r="ASM76" s="94"/>
      <c r="ASN76" s="94"/>
      <c r="ASO76" s="94"/>
      <c r="ASP76" s="94"/>
      <c r="ASQ76" s="94"/>
      <c r="ASR76" s="94"/>
      <c r="ASS76" s="94"/>
      <c r="AST76" s="94"/>
      <c r="ASU76" s="94"/>
      <c r="ASV76" s="94"/>
      <c r="ASW76" s="94"/>
      <c r="ASX76" s="94"/>
      <c r="ASY76" s="94"/>
      <c r="ASZ76" s="94"/>
      <c r="ATA76" s="94"/>
      <c r="ATB76" s="94"/>
      <c r="ATC76" s="94"/>
      <c r="ATD76" s="94"/>
      <c r="ATE76" s="94"/>
      <c r="ATF76" s="94"/>
      <c r="ATG76" s="94"/>
      <c r="ATH76" s="94"/>
      <c r="ATI76" s="94"/>
      <c r="ATJ76" s="94"/>
      <c r="ATK76" s="94"/>
      <c r="ATL76" s="94"/>
      <c r="ATM76" s="94"/>
      <c r="ATN76" s="94"/>
      <c r="ATO76" s="94"/>
      <c r="ATP76" s="94"/>
      <c r="ATQ76" s="94"/>
      <c r="ATR76" s="94"/>
      <c r="ATS76" s="94"/>
      <c r="ATT76" s="94"/>
      <c r="ATU76" s="94"/>
      <c r="ATV76" s="94"/>
      <c r="ATW76" s="94"/>
      <c r="ATX76" s="94"/>
      <c r="ATY76" s="94"/>
      <c r="ATZ76" s="94"/>
      <c r="AUA76" s="94"/>
      <c r="AUB76" s="94"/>
      <c r="AUC76" s="94"/>
      <c r="AUD76" s="94"/>
      <c r="AUE76" s="94"/>
      <c r="AUF76" s="94"/>
      <c r="AUG76" s="94"/>
      <c r="AUH76" s="94"/>
      <c r="AUI76" s="94"/>
      <c r="AUJ76" s="94"/>
      <c r="AUK76" s="94"/>
      <c r="AUL76" s="94"/>
      <c r="AUM76" s="94"/>
      <c r="AUN76" s="94"/>
      <c r="AUO76" s="94"/>
      <c r="AUP76" s="94"/>
      <c r="AUQ76" s="94"/>
      <c r="AUR76" s="94"/>
      <c r="AUS76" s="94"/>
      <c r="AUT76" s="94"/>
      <c r="AUU76" s="94"/>
      <c r="AUV76" s="94"/>
      <c r="AUW76" s="94"/>
      <c r="AUX76" s="94"/>
      <c r="AUY76" s="94"/>
      <c r="AUZ76" s="94"/>
      <c r="AVA76" s="94"/>
      <c r="AVB76" s="94"/>
      <c r="AVC76" s="94"/>
      <c r="AVD76" s="94"/>
      <c r="AVE76" s="94"/>
      <c r="AVF76" s="94"/>
      <c r="AVG76" s="94"/>
      <c r="AVH76" s="94"/>
      <c r="AVI76" s="94"/>
      <c r="AVJ76" s="94"/>
      <c r="AVK76" s="94"/>
      <c r="AVL76" s="94"/>
      <c r="AVM76" s="94"/>
      <c r="AVN76" s="94"/>
      <c r="AVO76" s="94"/>
      <c r="AVP76" s="94"/>
      <c r="AVQ76" s="94"/>
      <c r="AVR76" s="94"/>
      <c r="AVS76" s="94"/>
      <c r="AVT76" s="94"/>
      <c r="AVU76" s="94"/>
      <c r="AVV76" s="94"/>
      <c r="AVW76" s="94"/>
      <c r="AVX76" s="94"/>
      <c r="AVY76" s="94"/>
      <c r="AVZ76" s="94"/>
      <c r="AWA76" s="94"/>
      <c r="AWB76" s="94"/>
      <c r="AWC76" s="94"/>
      <c r="AWD76" s="94"/>
      <c r="AWE76" s="94"/>
      <c r="AWF76" s="94"/>
      <c r="AWG76" s="94"/>
      <c r="AWH76" s="94"/>
      <c r="AWI76" s="94"/>
      <c r="AWJ76" s="94"/>
      <c r="AWK76" s="94"/>
      <c r="AWL76" s="94"/>
      <c r="AWM76" s="94"/>
      <c r="AWN76" s="94"/>
      <c r="AWO76" s="94"/>
      <c r="AWP76" s="94"/>
      <c r="AWQ76" s="94"/>
      <c r="AWR76" s="94"/>
      <c r="AWS76" s="94"/>
      <c r="AWT76" s="94"/>
      <c r="AWU76" s="94"/>
      <c r="AWV76" s="94"/>
      <c r="AWW76" s="94"/>
      <c r="AWX76" s="94"/>
      <c r="AWY76" s="94"/>
      <c r="AWZ76" s="94"/>
      <c r="AXA76" s="94"/>
      <c r="AXB76" s="94"/>
      <c r="AXC76" s="94"/>
      <c r="AXD76" s="94"/>
      <c r="AXE76" s="94"/>
      <c r="AXF76" s="94"/>
      <c r="AXG76" s="94"/>
      <c r="AXH76" s="94"/>
      <c r="AXI76" s="94"/>
      <c r="AXJ76" s="94"/>
      <c r="AXK76" s="94"/>
      <c r="AXL76" s="94"/>
      <c r="AXM76" s="94"/>
      <c r="AXN76" s="94"/>
      <c r="AXO76" s="94"/>
      <c r="AXP76" s="94"/>
      <c r="AXQ76" s="94"/>
      <c r="AXR76" s="94"/>
      <c r="AXS76" s="94"/>
      <c r="AXT76" s="94"/>
      <c r="AXU76" s="94"/>
      <c r="AXV76" s="94"/>
      <c r="AXW76" s="94"/>
      <c r="AXX76" s="94"/>
      <c r="AXY76" s="94"/>
      <c r="AXZ76" s="94"/>
      <c r="AYA76" s="94"/>
      <c r="AYB76" s="94"/>
      <c r="AYC76" s="94"/>
      <c r="AYD76" s="94"/>
      <c r="AYE76" s="94"/>
      <c r="AYF76" s="94"/>
      <c r="AYG76" s="94"/>
      <c r="AYH76" s="94"/>
      <c r="AYI76" s="94"/>
      <c r="AYJ76" s="94"/>
      <c r="AYK76" s="94"/>
      <c r="AYL76" s="94"/>
      <c r="AYM76" s="94"/>
      <c r="AYN76" s="94"/>
      <c r="AYO76" s="94"/>
      <c r="AYP76" s="94"/>
      <c r="AYQ76" s="94"/>
      <c r="AYR76" s="94"/>
      <c r="AYS76" s="94"/>
      <c r="AYT76" s="94"/>
      <c r="AYU76" s="94"/>
      <c r="AYV76" s="94"/>
      <c r="AYW76" s="94"/>
      <c r="AYX76" s="94"/>
      <c r="AYY76" s="94"/>
      <c r="AYZ76" s="94"/>
      <c r="AZA76" s="94"/>
      <c r="AZB76" s="94"/>
      <c r="AZC76" s="94"/>
      <c r="AZD76" s="94"/>
      <c r="AZE76" s="94"/>
      <c r="AZF76" s="94"/>
      <c r="AZG76" s="94"/>
      <c r="AZH76" s="94"/>
      <c r="AZI76" s="94"/>
      <c r="AZJ76" s="94"/>
      <c r="AZK76" s="94"/>
      <c r="AZL76" s="94"/>
      <c r="AZM76" s="94"/>
      <c r="AZN76" s="94"/>
      <c r="AZO76" s="94"/>
      <c r="AZP76" s="94"/>
      <c r="AZQ76" s="94"/>
      <c r="AZR76" s="94"/>
      <c r="AZS76" s="94"/>
      <c r="AZT76" s="94"/>
      <c r="AZU76" s="94"/>
      <c r="AZV76" s="94"/>
      <c r="AZW76" s="94"/>
      <c r="AZX76" s="94"/>
      <c r="AZY76" s="94"/>
      <c r="AZZ76" s="94"/>
      <c r="BAA76" s="94"/>
      <c r="BAB76" s="94"/>
      <c r="BAC76" s="94"/>
      <c r="BAD76" s="94"/>
      <c r="BAE76" s="94"/>
      <c r="BAF76" s="94"/>
      <c r="BAG76" s="94"/>
      <c r="BAH76" s="94"/>
      <c r="BAI76" s="94"/>
      <c r="BAJ76" s="94"/>
      <c r="BAK76" s="94"/>
      <c r="BAL76" s="94"/>
      <c r="BAM76" s="94"/>
      <c r="BAN76" s="94"/>
      <c r="BAO76" s="94"/>
      <c r="BAP76" s="94"/>
      <c r="BAQ76" s="94"/>
      <c r="BAR76" s="94"/>
      <c r="BAS76" s="94"/>
      <c r="BAT76" s="94"/>
      <c r="BAU76" s="94"/>
      <c r="BAV76" s="94"/>
      <c r="BAW76" s="94"/>
      <c r="BAX76" s="94"/>
      <c r="BAY76" s="94"/>
      <c r="BAZ76" s="94"/>
      <c r="BBA76" s="94"/>
      <c r="BBB76" s="94"/>
      <c r="BBC76" s="94"/>
      <c r="BBD76" s="94"/>
      <c r="BBE76" s="94"/>
      <c r="BBF76" s="94"/>
      <c r="BBG76" s="94"/>
      <c r="BBH76" s="94"/>
      <c r="BBI76" s="94"/>
      <c r="BBJ76" s="94"/>
      <c r="BBK76" s="94"/>
      <c r="BBL76" s="94"/>
      <c r="BBM76" s="94"/>
      <c r="BBN76" s="94"/>
      <c r="BBO76" s="94"/>
      <c r="BBP76" s="94"/>
      <c r="BBQ76" s="94"/>
      <c r="BBR76" s="94"/>
      <c r="BBS76" s="94"/>
      <c r="BBT76" s="94"/>
      <c r="BBU76" s="94"/>
      <c r="BBV76" s="94"/>
      <c r="BBW76" s="94"/>
      <c r="BBX76" s="94"/>
      <c r="BBY76" s="94"/>
      <c r="BBZ76" s="94"/>
      <c r="BCA76" s="94"/>
      <c r="BCB76" s="94"/>
      <c r="BCC76" s="94"/>
      <c r="BCD76" s="94"/>
      <c r="BCE76" s="94"/>
      <c r="BCF76" s="94"/>
      <c r="BCG76" s="94"/>
      <c r="BCH76" s="94"/>
      <c r="BCI76" s="94"/>
      <c r="BCJ76" s="94"/>
      <c r="BCK76" s="94"/>
      <c r="BCL76" s="94"/>
      <c r="BCM76" s="94"/>
      <c r="BCN76" s="94"/>
      <c r="BCO76" s="94"/>
      <c r="BCP76" s="94"/>
      <c r="BCQ76" s="94"/>
      <c r="BCR76" s="94"/>
      <c r="BCS76" s="94"/>
      <c r="BCT76" s="94"/>
      <c r="BCU76" s="94"/>
      <c r="BCV76" s="94"/>
      <c r="BCW76" s="94"/>
      <c r="BCX76" s="94"/>
      <c r="BCY76" s="94"/>
      <c r="BCZ76" s="94"/>
      <c r="BDA76" s="94"/>
      <c r="BDB76" s="94"/>
      <c r="BDC76" s="94"/>
      <c r="BDD76" s="94"/>
      <c r="BDE76" s="94"/>
      <c r="BDF76" s="94"/>
      <c r="BDG76" s="94"/>
      <c r="BDH76" s="94"/>
      <c r="BDI76" s="94"/>
      <c r="BDJ76" s="94"/>
      <c r="BDK76" s="94"/>
      <c r="BDL76" s="94"/>
      <c r="BDM76" s="94"/>
      <c r="BDN76" s="94"/>
      <c r="BDO76" s="94"/>
      <c r="BDP76" s="94"/>
      <c r="BDQ76" s="94"/>
      <c r="BDR76" s="94"/>
      <c r="BDS76" s="94"/>
      <c r="BDT76" s="94"/>
      <c r="BDU76" s="94"/>
      <c r="BDV76" s="94"/>
      <c r="BDW76" s="94"/>
      <c r="BDX76" s="94"/>
      <c r="BDY76" s="94"/>
      <c r="BDZ76" s="94"/>
      <c r="BEA76" s="94"/>
      <c r="BEB76" s="94"/>
      <c r="BEC76" s="94"/>
      <c r="BED76" s="94"/>
      <c r="BEE76" s="94"/>
      <c r="BEF76" s="94"/>
      <c r="BEG76" s="94"/>
      <c r="BEH76" s="94"/>
      <c r="BEI76" s="94"/>
      <c r="BEJ76" s="94"/>
      <c r="BEK76" s="94"/>
      <c r="BEL76" s="94"/>
      <c r="BEM76" s="94"/>
      <c r="BEN76" s="94"/>
      <c r="BEO76" s="94"/>
      <c r="BEP76" s="94"/>
      <c r="BEQ76" s="94"/>
      <c r="BER76" s="94"/>
      <c r="BES76" s="94"/>
      <c r="BET76" s="94"/>
      <c r="BEU76" s="94"/>
      <c r="BEV76" s="94"/>
      <c r="BEW76" s="94"/>
      <c r="BEX76" s="94"/>
      <c r="BEY76" s="94"/>
      <c r="BEZ76" s="94"/>
      <c r="BFA76" s="94"/>
      <c r="BFB76" s="94"/>
      <c r="BFC76" s="94"/>
      <c r="BFD76" s="94"/>
      <c r="BFE76" s="94"/>
      <c r="BFF76" s="94"/>
      <c r="BFG76" s="94"/>
      <c r="BFH76" s="94"/>
      <c r="BFI76" s="94"/>
      <c r="BFJ76" s="94"/>
      <c r="BFK76" s="94"/>
      <c r="BFL76" s="94"/>
      <c r="BFM76" s="94"/>
      <c r="BFN76" s="94"/>
      <c r="BFO76" s="94"/>
      <c r="BFP76" s="94"/>
      <c r="BFQ76" s="94"/>
      <c r="BFR76" s="94"/>
      <c r="BFS76" s="94"/>
      <c r="BFT76" s="94"/>
      <c r="BFU76" s="94"/>
      <c r="BFV76" s="94"/>
      <c r="BFW76" s="94"/>
      <c r="BFX76" s="94"/>
      <c r="BFY76" s="94"/>
      <c r="BFZ76" s="94"/>
      <c r="BGA76" s="94"/>
      <c r="BGB76" s="94"/>
      <c r="BGC76" s="94"/>
      <c r="BGD76" s="94"/>
      <c r="BGE76" s="94"/>
      <c r="BGF76" s="94"/>
      <c r="BGG76" s="94"/>
      <c r="BGH76" s="94"/>
      <c r="BGI76" s="94"/>
      <c r="BGJ76" s="94"/>
      <c r="BGK76" s="94"/>
      <c r="BGL76" s="94"/>
      <c r="BGM76" s="94"/>
      <c r="BGN76" s="94"/>
      <c r="BGO76" s="94"/>
      <c r="BGP76" s="94"/>
      <c r="BGQ76" s="94"/>
      <c r="BGR76" s="94"/>
      <c r="BGS76" s="94"/>
      <c r="BGT76" s="94"/>
      <c r="BGU76" s="94"/>
      <c r="BGV76" s="94"/>
      <c r="BGW76" s="94"/>
      <c r="BGX76" s="94"/>
      <c r="BGY76" s="94"/>
      <c r="BGZ76" s="94"/>
      <c r="BHA76" s="94"/>
      <c r="BHB76" s="94"/>
      <c r="BHC76" s="94"/>
      <c r="BHD76" s="94"/>
      <c r="BHE76" s="94"/>
      <c r="BHF76" s="94"/>
      <c r="BHG76" s="94"/>
      <c r="BHH76" s="94"/>
      <c r="BHI76" s="94"/>
      <c r="BHJ76" s="94"/>
      <c r="BHK76" s="94"/>
      <c r="BHL76" s="94"/>
      <c r="BHM76" s="94"/>
      <c r="BHN76" s="94"/>
      <c r="BHO76" s="94"/>
      <c r="BHP76" s="94"/>
      <c r="BHQ76" s="94"/>
      <c r="BHR76" s="94"/>
      <c r="BHS76" s="94"/>
      <c r="BHT76" s="94"/>
      <c r="BHU76" s="94"/>
      <c r="BHV76" s="94"/>
      <c r="BHW76" s="94"/>
      <c r="BHX76" s="94"/>
      <c r="BHY76" s="94"/>
      <c r="BHZ76" s="94"/>
      <c r="BIA76" s="94"/>
      <c r="BIB76" s="94"/>
      <c r="BIC76" s="94"/>
      <c r="BID76" s="94"/>
      <c r="BIE76" s="94"/>
      <c r="BIF76" s="94"/>
      <c r="BIG76" s="94"/>
      <c r="BIH76" s="94"/>
      <c r="BII76" s="94"/>
      <c r="BIJ76" s="94"/>
      <c r="BIK76" s="94"/>
      <c r="BIL76" s="94"/>
      <c r="BIM76" s="94"/>
      <c r="BIN76" s="94"/>
      <c r="BIO76" s="94"/>
      <c r="BIP76" s="94"/>
      <c r="BIQ76" s="94"/>
      <c r="BIR76" s="94"/>
      <c r="BIS76" s="94"/>
      <c r="BIT76" s="94"/>
      <c r="BIU76" s="94"/>
      <c r="BIV76" s="94"/>
      <c r="BIW76" s="94"/>
      <c r="BIX76" s="94"/>
      <c r="BIY76" s="94"/>
      <c r="BIZ76" s="94"/>
      <c r="BJA76" s="94"/>
      <c r="BJB76" s="94"/>
      <c r="BJC76" s="94"/>
      <c r="BJD76" s="94"/>
      <c r="BJE76" s="94"/>
      <c r="BJF76" s="94"/>
      <c r="BJG76" s="94"/>
      <c r="BJH76" s="94"/>
      <c r="BJI76" s="94"/>
      <c r="BJJ76" s="94"/>
      <c r="BJK76" s="94"/>
      <c r="BJL76" s="94"/>
      <c r="BJM76" s="94"/>
      <c r="BJN76" s="94"/>
      <c r="BJO76" s="94"/>
      <c r="BJP76" s="94"/>
      <c r="BJQ76" s="94"/>
      <c r="BJR76" s="94"/>
      <c r="BJS76" s="94"/>
      <c r="BJT76" s="94"/>
      <c r="BJU76" s="94"/>
      <c r="BJV76" s="94"/>
      <c r="BJW76" s="94"/>
      <c r="BJX76" s="94"/>
      <c r="BJY76" s="94"/>
      <c r="BJZ76" s="94"/>
      <c r="BKA76" s="94"/>
      <c r="BKB76" s="94"/>
      <c r="BKC76" s="94"/>
      <c r="BKD76" s="94"/>
      <c r="BKE76" s="94"/>
      <c r="BKF76" s="94"/>
      <c r="BKG76" s="94"/>
      <c r="BKH76" s="94"/>
      <c r="BKI76" s="94"/>
      <c r="BKJ76" s="94"/>
      <c r="BKK76" s="94"/>
      <c r="BKL76" s="94"/>
      <c r="BKM76" s="94"/>
      <c r="BKN76" s="94"/>
      <c r="BKO76" s="94"/>
      <c r="BKP76" s="94"/>
      <c r="BKQ76" s="94"/>
      <c r="BKR76" s="94"/>
      <c r="BKS76" s="94"/>
      <c r="BKT76" s="94"/>
      <c r="BKU76" s="94"/>
      <c r="BKV76" s="94"/>
      <c r="BKW76" s="94"/>
      <c r="BKX76" s="94"/>
      <c r="BKY76" s="94"/>
      <c r="BKZ76" s="94"/>
      <c r="BLA76" s="94"/>
      <c r="BLB76" s="94"/>
      <c r="BLC76" s="94"/>
      <c r="BLD76" s="94"/>
      <c r="BLE76" s="94"/>
      <c r="BLF76" s="94"/>
      <c r="BLG76" s="94"/>
      <c r="BLH76" s="94"/>
      <c r="BLI76" s="94"/>
      <c r="BLJ76" s="94"/>
      <c r="BLK76" s="94"/>
      <c r="BLL76" s="94"/>
      <c r="BLM76" s="94"/>
      <c r="BLN76" s="94"/>
      <c r="BLO76" s="94"/>
      <c r="BLP76" s="94"/>
      <c r="BLQ76" s="94"/>
      <c r="BLR76" s="94"/>
      <c r="BLS76" s="94"/>
      <c r="BLT76" s="94"/>
      <c r="BLU76" s="94"/>
      <c r="BLV76" s="94"/>
      <c r="BLW76" s="94"/>
      <c r="BLX76" s="94"/>
      <c r="BLY76" s="94"/>
      <c r="BLZ76" s="94"/>
      <c r="BMA76" s="94"/>
      <c r="BMB76" s="94"/>
      <c r="BMC76" s="94"/>
      <c r="BMD76" s="94"/>
      <c r="BME76" s="94"/>
      <c r="BMF76" s="94"/>
      <c r="BMG76" s="94"/>
      <c r="BMH76" s="94"/>
      <c r="BMI76" s="94"/>
      <c r="BMJ76" s="94"/>
      <c r="BMK76" s="94"/>
      <c r="BML76" s="94"/>
      <c r="BMM76" s="94"/>
      <c r="BMN76" s="94"/>
      <c r="BMO76" s="94"/>
      <c r="BMP76" s="94"/>
      <c r="BMQ76" s="94"/>
      <c r="BMR76" s="94"/>
      <c r="BMS76" s="94"/>
      <c r="BMT76" s="94"/>
      <c r="BMU76" s="94"/>
      <c r="BMV76" s="94"/>
      <c r="BMW76" s="94"/>
      <c r="BMX76" s="94"/>
      <c r="BMY76" s="94"/>
      <c r="BMZ76" s="94"/>
      <c r="BNA76" s="94"/>
      <c r="BNB76" s="94"/>
      <c r="BNC76" s="94"/>
      <c r="BND76" s="94"/>
      <c r="BNE76" s="94"/>
      <c r="BNF76" s="94"/>
      <c r="BNG76" s="94"/>
      <c r="BNH76" s="94"/>
      <c r="BNI76" s="94"/>
      <c r="BNJ76" s="94"/>
      <c r="BNK76" s="94"/>
      <c r="BNL76" s="94"/>
      <c r="BNM76" s="94"/>
      <c r="BNN76" s="94"/>
      <c r="BNO76" s="94"/>
      <c r="BNP76" s="94"/>
      <c r="BNQ76" s="94"/>
      <c r="BNR76" s="94"/>
      <c r="BNS76" s="94"/>
      <c r="BNT76" s="94"/>
      <c r="BNU76" s="94"/>
      <c r="BNV76" s="94"/>
      <c r="BNW76" s="94"/>
      <c r="BNX76" s="94"/>
      <c r="BNY76" s="94"/>
      <c r="BNZ76" s="94"/>
      <c r="BOA76" s="94"/>
      <c r="BOB76" s="94"/>
      <c r="BOC76" s="94"/>
      <c r="BOD76" s="94"/>
      <c r="BOE76" s="94"/>
      <c r="BOF76" s="94"/>
      <c r="BOG76" s="94"/>
      <c r="BOH76" s="94"/>
      <c r="BOI76" s="94"/>
      <c r="BOJ76" s="94"/>
      <c r="BOK76" s="94"/>
      <c r="BOL76" s="94"/>
      <c r="BOM76" s="94"/>
      <c r="BON76" s="94"/>
      <c r="BOO76" s="94"/>
      <c r="BOP76" s="94"/>
      <c r="BOQ76" s="94"/>
      <c r="BOR76" s="94"/>
      <c r="BOS76" s="94"/>
      <c r="BOT76" s="94"/>
      <c r="BOU76" s="94"/>
      <c r="BOV76" s="94"/>
      <c r="BOW76" s="94"/>
      <c r="BOX76" s="94"/>
      <c r="BOY76" s="94"/>
      <c r="BOZ76" s="94"/>
      <c r="BPA76" s="94"/>
      <c r="BPB76" s="94"/>
      <c r="BPC76" s="94"/>
      <c r="BPD76" s="94"/>
      <c r="BPE76" s="94"/>
      <c r="BPF76" s="94"/>
      <c r="BPG76" s="94"/>
      <c r="BPH76" s="94"/>
      <c r="BPI76" s="94"/>
      <c r="BPJ76" s="94"/>
      <c r="BPK76" s="94"/>
      <c r="BPL76" s="94"/>
      <c r="BPM76" s="94"/>
      <c r="BPN76" s="94"/>
      <c r="BPO76" s="94"/>
      <c r="BPP76" s="94"/>
      <c r="BPQ76" s="94"/>
      <c r="BPR76" s="94"/>
      <c r="BPS76" s="94"/>
      <c r="BPT76" s="94"/>
      <c r="BPU76" s="94"/>
      <c r="BPV76" s="94"/>
      <c r="BPW76" s="94"/>
      <c r="BPX76" s="94"/>
      <c r="BPY76" s="94"/>
      <c r="BPZ76" s="94"/>
      <c r="BQA76" s="94"/>
      <c r="BQB76" s="94"/>
      <c r="BQC76" s="94"/>
      <c r="BQD76" s="94"/>
      <c r="BQE76" s="94"/>
      <c r="BQF76" s="94"/>
      <c r="BQG76" s="94"/>
      <c r="BQH76" s="94"/>
      <c r="BQI76" s="94"/>
      <c r="BQJ76" s="94"/>
      <c r="BQK76" s="94"/>
      <c r="BQL76" s="94"/>
      <c r="BQM76" s="94"/>
      <c r="BQN76" s="94"/>
      <c r="BQO76" s="94"/>
      <c r="BQP76" s="94"/>
      <c r="BQQ76" s="94"/>
      <c r="BQR76" s="94"/>
      <c r="BQS76" s="94"/>
      <c r="BQT76" s="94"/>
      <c r="BQU76" s="94"/>
      <c r="BQV76" s="94"/>
      <c r="BQW76" s="94"/>
      <c r="BQX76" s="94"/>
      <c r="BQY76" s="94"/>
      <c r="BQZ76" s="94"/>
      <c r="BRA76" s="94"/>
      <c r="BRB76" s="94"/>
      <c r="BRC76" s="94"/>
      <c r="BRD76" s="94"/>
      <c r="BRE76" s="94"/>
      <c r="BRF76" s="94"/>
      <c r="BRG76" s="94"/>
      <c r="BRH76" s="94"/>
      <c r="BRI76" s="94"/>
      <c r="BRJ76" s="94"/>
      <c r="BRK76" s="94"/>
      <c r="BRL76" s="94"/>
      <c r="BRM76" s="94"/>
      <c r="BRN76" s="94"/>
      <c r="BRO76" s="94"/>
      <c r="BRP76" s="94"/>
      <c r="BRQ76" s="94"/>
      <c r="BRR76" s="94"/>
      <c r="BRS76" s="94"/>
      <c r="BRT76" s="94"/>
      <c r="BRU76" s="94"/>
      <c r="BRV76" s="94"/>
      <c r="BRW76" s="94"/>
      <c r="BRX76" s="94"/>
      <c r="BRY76" s="94"/>
      <c r="BRZ76" s="94"/>
      <c r="BSA76" s="94"/>
      <c r="BSB76" s="94"/>
      <c r="BSC76" s="94"/>
      <c r="BSD76" s="94"/>
      <c r="BSE76" s="94"/>
      <c r="BSF76" s="94"/>
      <c r="BSG76" s="94"/>
      <c r="BSH76" s="94"/>
      <c r="BSI76" s="94"/>
      <c r="BSJ76" s="94"/>
      <c r="BSK76" s="94"/>
      <c r="BSL76" s="94"/>
      <c r="BSM76" s="94"/>
      <c r="BSN76" s="94"/>
      <c r="BSO76" s="94"/>
      <c r="BSP76" s="94"/>
      <c r="BSQ76" s="94"/>
      <c r="BSR76" s="94"/>
      <c r="BSS76" s="94"/>
      <c r="BST76" s="94"/>
      <c r="BSU76" s="94"/>
      <c r="BSV76" s="94"/>
      <c r="BSW76" s="94"/>
      <c r="BSX76" s="94"/>
      <c r="BSY76" s="94"/>
      <c r="BSZ76" s="94"/>
      <c r="BTA76" s="94"/>
      <c r="BTB76" s="94"/>
      <c r="BTC76" s="94"/>
      <c r="BTD76" s="94"/>
      <c r="BTE76" s="94"/>
      <c r="BTF76" s="94"/>
      <c r="BTG76" s="94"/>
      <c r="BTH76" s="94"/>
      <c r="BTI76" s="94"/>
      <c r="BTJ76" s="94"/>
      <c r="BTK76" s="94"/>
      <c r="BTL76" s="94"/>
      <c r="BTM76" s="94"/>
      <c r="BTN76" s="94"/>
      <c r="BTO76" s="94"/>
      <c r="BTP76" s="94"/>
      <c r="BTQ76" s="94"/>
      <c r="BTR76" s="94"/>
      <c r="BTS76" s="94"/>
      <c r="BTT76" s="94"/>
      <c r="BTU76" s="94"/>
      <c r="BTV76" s="94"/>
      <c r="BTW76" s="94"/>
      <c r="BTX76" s="94"/>
      <c r="BTY76" s="94"/>
      <c r="BTZ76" s="94"/>
      <c r="BUA76" s="94"/>
      <c r="BUB76" s="94"/>
      <c r="BUC76" s="94"/>
      <c r="BUD76" s="94"/>
      <c r="BUE76" s="94"/>
      <c r="BUF76" s="94"/>
      <c r="BUG76" s="94"/>
      <c r="BUH76" s="94"/>
      <c r="BUI76" s="94"/>
      <c r="BUJ76" s="94"/>
      <c r="BUK76" s="94"/>
      <c r="BUL76" s="94"/>
      <c r="BUM76" s="94"/>
      <c r="BUN76" s="94"/>
      <c r="BUO76" s="94"/>
      <c r="BUP76" s="94"/>
      <c r="BUQ76" s="94"/>
      <c r="BUR76" s="94"/>
      <c r="BUS76" s="94"/>
      <c r="BUT76" s="94"/>
      <c r="BUU76" s="94"/>
      <c r="BUV76" s="94"/>
      <c r="BUW76" s="94"/>
      <c r="BUX76" s="94"/>
      <c r="BUY76" s="94"/>
      <c r="BUZ76" s="94"/>
      <c r="BVA76" s="94"/>
      <c r="BVB76" s="94"/>
      <c r="BVC76" s="94"/>
      <c r="BVD76" s="94"/>
      <c r="BVE76" s="94"/>
      <c r="BVF76" s="94"/>
      <c r="BVG76" s="94"/>
      <c r="BVH76" s="94"/>
      <c r="BVI76" s="94"/>
      <c r="BVJ76" s="94"/>
      <c r="BVK76" s="94"/>
      <c r="BVL76" s="94"/>
      <c r="BVM76" s="94"/>
      <c r="BVN76" s="94"/>
      <c r="BVO76" s="94"/>
      <c r="BVP76" s="94"/>
      <c r="BVQ76" s="94"/>
      <c r="BVR76" s="94"/>
      <c r="BVS76" s="94"/>
      <c r="BVT76" s="94"/>
      <c r="BVU76" s="94"/>
      <c r="BVV76" s="94"/>
      <c r="BVW76" s="94"/>
      <c r="BVX76" s="94"/>
      <c r="BVY76" s="94"/>
      <c r="BVZ76" s="94"/>
      <c r="BWA76" s="94"/>
      <c r="BWB76" s="94"/>
      <c r="BWC76" s="94"/>
      <c r="BWD76" s="94"/>
      <c r="BWE76" s="94"/>
      <c r="BWF76" s="94"/>
      <c r="BWG76" s="94"/>
      <c r="BWH76" s="94"/>
      <c r="BWI76" s="94"/>
      <c r="BWJ76" s="94"/>
      <c r="BWK76" s="94"/>
      <c r="BWL76" s="94"/>
      <c r="BWM76" s="94"/>
      <c r="BWN76" s="94"/>
      <c r="BWO76" s="94"/>
      <c r="BWP76" s="94"/>
      <c r="BWQ76" s="94"/>
      <c r="BWR76" s="94"/>
      <c r="BWS76" s="94"/>
      <c r="BWT76" s="94"/>
      <c r="BWU76" s="94"/>
      <c r="BWV76" s="94"/>
      <c r="BWW76" s="94"/>
      <c r="BWX76" s="94"/>
      <c r="BWY76" s="94"/>
      <c r="BWZ76" s="94"/>
      <c r="BXA76" s="94"/>
      <c r="BXB76" s="94"/>
      <c r="BXC76" s="94"/>
      <c r="BXD76" s="94"/>
      <c r="BXE76" s="94"/>
      <c r="BXF76" s="94"/>
      <c r="BXG76" s="94"/>
      <c r="BXH76" s="94"/>
      <c r="BXI76" s="94"/>
      <c r="BXJ76" s="94"/>
      <c r="BXK76" s="94"/>
      <c r="BXL76" s="94"/>
      <c r="BXM76" s="94"/>
      <c r="BXN76" s="94"/>
      <c r="BXO76" s="94"/>
      <c r="BXP76" s="94"/>
      <c r="BXQ76" s="94"/>
      <c r="BXR76" s="94"/>
      <c r="BXS76" s="94"/>
      <c r="BXT76" s="94"/>
      <c r="BXU76" s="94"/>
      <c r="BXV76" s="94"/>
      <c r="BXW76" s="94"/>
      <c r="BXX76" s="94"/>
      <c r="BXY76" s="94"/>
      <c r="BXZ76" s="94"/>
      <c r="BYA76" s="94"/>
      <c r="BYB76" s="94"/>
      <c r="BYC76" s="94"/>
      <c r="BYD76" s="94"/>
      <c r="BYE76" s="94"/>
      <c r="BYF76" s="94"/>
      <c r="BYG76" s="94"/>
      <c r="BYH76" s="94"/>
      <c r="BYI76" s="94"/>
      <c r="BYJ76" s="94"/>
      <c r="BYK76" s="94"/>
      <c r="BYL76" s="94"/>
      <c r="BYM76" s="94"/>
      <c r="BYN76" s="94"/>
      <c r="BYO76" s="94"/>
      <c r="BYP76" s="94"/>
      <c r="BYQ76" s="94"/>
      <c r="BYR76" s="94"/>
      <c r="BYS76" s="94"/>
      <c r="BYT76" s="94"/>
      <c r="BYU76" s="94"/>
      <c r="BYV76" s="94"/>
      <c r="BYW76" s="94"/>
      <c r="BYX76" s="94"/>
      <c r="BYY76" s="94"/>
      <c r="BYZ76" s="94"/>
      <c r="BZA76" s="94"/>
      <c r="BZB76" s="94"/>
      <c r="BZC76" s="94"/>
      <c r="BZD76" s="94"/>
      <c r="BZE76" s="94"/>
      <c r="BZF76" s="94"/>
      <c r="BZG76" s="94"/>
      <c r="BZH76" s="94"/>
      <c r="BZI76" s="94"/>
      <c r="BZJ76" s="94"/>
      <c r="BZK76" s="94"/>
      <c r="BZL76" s="94"/>
      <c r="BZM76" s="94"/>
      <c r="BZN76" s="94"/>
      <c r="BZO76" s="94"/>
      <c r="BZP76" s="94"/>
      <c r="BZQ76" s="94"/>
      <c r="BZR76" s="94"/>
      <c r="BZS76" s="94"/>
      <c r="BZT76" s="94"/>
      <c r="BZU76" s="94"/>
      <c r="BZV76" s="94"/>
      <c r="BZW76" s="94"/>
      <c r="BZX76" s="94"/>
      <c r="BZY76" s="94"/>
      <c r="BZZ76" s="94"/>
      <c r="CAA76" s="94"/>
      <c r="CAB76" s="94"/>
      <c r="CAC76" s="94"/>
      <c r="CAD76" s="94"/>
      <c r="CAE76" s="94"/>
      <c r="CAF76" s="94"/>
      <c r="CAG76" s="94"/>
      <c r="CAH76" s="94"/>
      <c r="CAI76" s="94"/>
      <c r="CAJ76" s="94"/>
      <c r="CAK76" s="94"/>
      <c r="CAL76" s="94"/>
      <c r="CAM76" s="94"/>
      <c r="CAN76" s="94"/>
      <c r="CAO76" s="94"/>
      <c r="CAP76" s="94"/>
      <c r="CAQ76" s="94"/>
      <c r="CAR76" s="94"/>
      <c r="CAS76" s="94"/>
      <c r="CAT76" s="94"/>
      <c r="CAU76" s="94"/>
      <c r="CAV76" s="94"/>
      <c r="CAW76" s="94"/>
      <c r="CAX76" s="94"/>
      <c r="CAY76" s="94"/>
      <c r="CAZ76" s="94"/>
      <c r="CBA76" s="94"/>
      <c r="CBB76" s="94"/>
      <c r="CBC76" s="94"/>
      <c r="CBD76" s="94"/>
      <c r="CBE76" s="94"/>
      <c r="CBF76" s="94"/>
      <c r="CBG76" s="94"/>
      <c r="CBH76" s="94"/>
      <c r="CBI76" s="94"/>
      <c r="CBJ76" s="94"/>
      <c r="CBK76" s="94"/>
      <c r="CBL76" s="94"/>
      <c r="CBM76" s="94"/>
      <c r="CBN76" s="94"/>
      <c r="CBO76" s="94"/>
      <c r="CBP76" s="94"/>
      <c r="CBQ76" s="94"/>
      <c r="CBR76" s="94"/>
      <c r="CBS76" s="94"/>
      <c r="CBT76" s="94"/>
      <c r="CBU76" s="94"/>
      <c r="CBV76" s="94"/>
      <c r="CBW76" s="94"/>
      <c r="CBX76" s="94"/>
      <c r="CBY76" s="94"/>
      <c r="CBZ76" s="94"/>
      <c r="CCA76" s="94"/>
      <c r="CCB76" s="94"/>
      <c r="CCC76" s="94"/>
      <c r="CCD76" s="94"/>
      <c r="CCE76" s="94"/>
      <c r="CCF76" s="94"/>
      <c r="CCG76" s="94"/>
      <c r="CCH76" s="94"/>
      <c r="CCI76" s="94"/>
      <c r="CCJ76" s="94"/>
      <c r="CCK76" s="94"/>
      <c r="CCL76" s="94"/>
      <c r="CCM76" s="94"/>
      <c r="CCN76" s="94"/>
      <c r="CCO76" s="94"/>
      <c r="CCP76" s="94"/>
      <c r="CCQ76" s="94"/>
      <c r="CCR76" s="94"/>
      <c r="CCS76" s="94"/>
      <c r="CCT76" s="94"/>
      <c r="CCU76" s="94"/>
      <c r="CCV76" s="94"/>
      <c r="CCW76" s="94"/>
      <c r="CCX76" s="94"/>
      <c r="CCY76" s="94"/>
      <c r="CCZ76" s="94"/>
      <c r="CDA76" s="94"/>
      <c r="CDB76" s="94"/>
      <c r="CDC76" s="94"/>
      <c r="CDD76" s="94"/>
      <c r="CDE76" s="94"/>
      <c r="CDF76" s="94"/>
      <c r="CDG76" s="94"/>
      <c r="CDH76" s="94"/>
      <c r="CDI76" s="94"/>
      <c r="CDJ76" s="94"/>
      <c r="CDK76" s="94"/>
      <c r="CDL76" s="94"/>
      <c r="CDM76" s="94"/>
      <c r="CDN76" s="94"/>
      <c r="CDO76" s="94"/>
      <c r="CDP76" s="94"/>
      <c r="CDQ76" s="94"/>
      <c r="CDR76" s="94"/>
      <c r="CDS76" s="94"/>
      <c r="CDT76" s="94"/>
      <c r="CDU76" s="94"/>
      <c r="CDV76" s="94"/>
      <c r="CDW76" s="94"/>
      <c r="CDX76" s="94"/>
      <c r="CDY76" s="94"/>
      <c r="CDZ76" s="94"/>
      <c r="CEA76" s="94"/>
      <c r="CEB76" s="94"/>
      <c r="CEC76" s="94"/>
      <c r="CED76" s="94"/>
      <c r="CEE76" s="94"/>
      <c r="CEF76" s="94"/>
      <c r="CEG76" s="94"/>
      <c r="CEH76" s="94"/>
      <c r="CEI76" s="94"/>
      <c r="CEJ76" s="94"/>
      <c r="CEK76" s="94"/>
      <c r="CEL76" s="94"/>
      <c r="CEM76" s="94"/>
      <c r="CEN76" s="94"/>
      <c r="CEO76" s="94"/>
      <c r="CEP76" s="94"/>
      <c r="CEQ76" s="94"/>
      <c r="CER76" s="94"/>
      <c r="CES76" s="94"/>
      <c r="CET76" s="94"/>
      <c r="CEU76" s="94"/>
      <c r="CEV76" s="94"/>
      <c r="CEW76" s="94"/>
      <c r="CEX76" s="94"/>
      <c r="CEY76" s="94"/>
      <c r="CEZ76" s="94"/>
      <c r="CFA76" s="94"/>
      <c r="CFB76" s="94"/>
      <c r="CFC76" s="94"/>
      <c r="CFD76" s="94"/>
      <c r="CFE76" s="94"/>
      <c r="CFF76" s="94"/>
      <c r="CFG76" s="94"/>
      <c r="CFH76" s="94"/>
      <c r="CFI76" s="94"/>
      <c r="CFJ76" s="94"/>
      <c r="CFK76" s="94"/>
      <c r="CFL76" s="94"/>
      <c r="CFM76" s="94"/>
      <c r="CFN76" s="94"/>
      <c r="CFO76" s="94"/>
      <c r="CFP76" s="94"/>
      <c r="CFQ76" s="94"/>
      <c r="CFR76" s="94"/>
      <c r="CFS76" s="94"/>
      <c r="CFT76" s="94"/>
      <c r="CFU76" s="94"/>
      <c r="CFV76" s="94"/>
      <c r="CFW76" s="94"/>
      <c r="CFX76" s="94"/>
      <c r="CFY76" s="94"/>
      <c r="CFZ76" s="94"/>
      <c r="CGA76" s="94"/>
      <c r="CGB76" s="94"/>
      <c r="CGC76" s="94"/>
      <c r="CGD76" s="94"/>
      <c r="CGE76" s="94"/>
      <c r="CGF76" s="94"/>
      <c r="CGG76" s="94"/>
      <c r="CGH76" s="94"/>
      <c r="CGI76" s="94"/>
      <c r="CGJ76" s="94"/>
      <c r="CGK76" s="94"/>
      <c r="CGL76" s="94"/>
      <c r="CGM76" s="94"/>
      <c r="CGN76" s="94"/>
      <c r="CGO76" s="94"/>
      <c r="CGP76" s="94"/>
      <c r="CGQ76" s="94"/>
      <c r="CGR76" s="94"/>
      <c r="CGS76" s="94"/>
      <c r="CGT76" s="94"/>
      <c r="CGU76" s="94"/>
      <c r="CGV76" s="94"/>
      <c r="CGW76" s="94"/>
      <c r="CGX76" s="94"/>
      <c r="CGY76" s="94"/>
      <c r="CGZ76" s="94"/>
      <c r="CHA76" s="94"/>
      <c r="CHB76" s="94"/>
      <c r="CHC76" s="94"/>
      <c r="CHD76" s="94"/>
      <c r="CHE76" s="94"/>
      <c r="CHF76" s="94"/>
      <c r="CHG76" s="94"/>
      <c r="CHH76" s="94"/>
      <c r="CHI76" s="94"/>
      <c r="CHJ76" s="94"/>
      <c r="CHK76" s="94"/>
      <c r="CHL76" s="94"/>
      <c r="CHM76" s="94"/>
      <c r="CHN76" s="94"/>
      <c r="CHO76" s="94"/>
      <c r="CHP76" s="94"/>
      <c r="CHQ76" s="94"/>
      <c r="CHR76" s="94"/>
      <c r="CHS76" s="94"/>
      <c r="CHT76" s="94"/>
      <c r="CHU76" s="94"/>
      <c r="CHV76" s="94"/>
      <c r="CHW76" s="94"/>
      <c r="CHX76" s="94"/>
      <c r="CHY76" s="94"/>
      <c r="CHZ76" s="94"/>
      <c r="CIA76" s="94"/>
      <c r="CIB76" s="94"/>
      <c r="CIC76" s="94"/>
      <c r="CID76" s="94"/>
      <c r="CIE76" s="94"/>
      <c r="CIF76" s="94"/>
      <c r="CIG76" s="94"/>
      <c r="CIH76" s="94"/>
      <c r="CII76" s="94"/>
      <c r="CIJ76" s="94"/>
      <c r="CIK76" s="94"/>
      <c r="CIL76" s="94"/>
      <c r="CIM76" s="94"/>
      <c r="CIN76" s="94"/>
      <c r="CIO76" s="94"/>
      <c r="CIP76" s="94"/>
      <c r="CIQ76" s="94"/>
      <c r="CIR76" s="94"/>
      <c r="CIS76" s="94"/>
      <c r="CIT76" s="94"/>
      <c r="CIU76" s="94"/>
      <c r="CIV76" s="94"/>
      <c r="CIW76" s="94"/>
      <c r="CIX76" s="94"/>
      <c r="CIY76" s="94"/>
      <c r="CIZ76" s="94"/>
      <c r="CJA76" s="94"/>
      <c r="CJB76" s="94"/>
      <c r="CJC76" s="94"/>
      <c r="CJD76" s="94"/>
      <c r="CJE76" s="94"/>
      <c r="CJF76" s="94"/>
      <c r="CJG76" s="94"/>
      <c r="CJH76" s="94"/>
      <c r="CJI76" s="94"/>
      <c r="CJJ76" s="94"/>
      <c r="CJK76" s="94"/>
      <c r="CJL76" s="94"/>
      <c r="CJM76" s="94"/>
      <c r="CJN76" s="94"/>
      <c r="CJO76" s="94"/>
      <c r="CJP76" s="94"/>
      <c r="CJQ76" s="94"/>
      <c r="CJR76" s="94"/>
      <c r="CJS76" s="94"/>
      <c r="CJT76" s="94"/>
      <c r="CJU76" s="94"/>
      <c r="CJV76" s="94"/>
      <c r="CJW76" s="94"/>
      <c r="CJX76" s="94"/>
      <c r="CJY76" s="94"/>
      <c r="CJZ76" s="94"/>
      <c r="CKA76" s="94"/>
      <c r="CKB76" s="94"/>
      <c r="CKC76" s="94"/>
      <c r="CKD76" s="94"/>
      <c r="CKE76" s="94"/>
      <c r="CKF76" s="94"/>
      <c r="CKG76" s="94"/>
      <c r="CKH76" s="94"/>
      <c r="CKI76" s="94"/>
      <c r="CKJ76" s="94"/>
      <c r="CKK76" s="94"/>
      <c r="CKL76" s="94"/>
      <c r="CKM76" s="94"/>
      <c r="CKN76" s="94"/>
      <c r="CKO76" s="94"/>
      <c r="CKP76" s="94"/>
      <c r="CKQ76" s="94"/>
      <c r="CKR76" s="94"/>
      <c r="CKS76" s="94"/>
      <c r="CKT76" s="94"/>
      <c r="CKU76" s="94"/>
      <c r="CKV76" s="94"/>
      <c r="CKW76" s="94"/>
      <c r="CKX76" s="94"/>
      <c r="CKY76" s="94"/>
      <c r="CKZ76" s="94"/>
      <c r="CLA76" s="94"/>
      <c r="CLB76" s="94"/>
      <c r="CLC76" s="94"/>
      <c r="CLD76" s="94"/>
      <c r="CLE76" s="94"/>
      <c r="CLF76" s="94"/>
      <c r="CLG76" s="94"/>
      <c r="CLH76" s="94"/>
      <c r="CLI76" s="94"/>
      <c r="CLJ76" s="94"/>
      <c r="CLK76" s="94"/>
      <c r="CLL76" s="94"/>
      <c r="CLM76" s="94"/>
      <c r="CLN76" s="94"/>
      <c r="CLO76" s="94"/>
      <c r="CLP76" s="94"/>
      <c r="CLQ76" s="94"/>
      <c r="CLR76" s="94"/>
      <c r="CLS76" s="94"/>
      <c r="CLT76" s="94"/>
      <c r="CLU76" s="94"/>
      <c r="CLV76" s="94"/>
      <c r="CLW76" s="94"/>
      <c r="CLX76" s="94"/>
      <c r="CLY76" s="94"/>
      <c r="CLZ76" s="94"/>
      <c r="CMA76" s="94"/>
      <c r="CMB76" s="94"/>
      <c r="CMC76" s="94"/>
      <c r="CMD76" s="94"/>
      <c r="CME76" s="94"/>
      <c r="CMF76" s="94"/>
      <c r="CMG76" s="94"/>
      <c r="CMH76" s="94"/>
      <c r="CMI76" s="94"/>
      <c r="CMJ76" s="94"/>
      <c r="CMK76" s="94"/>
      <c r="CML76" s="94"/>
      <c r="CMM76" s="94"/>
      <c r="CMN76" s="94"/>
      <c r="CMO76" s="94"/>
      <c r="CMP76" s="94"/>
      <c r="CMQ76" s="94"/>
      <c r="CMR76" s="94"/>
      <c r="CMS76" s="94"/>
      <c r="CMT76" s="94"/>
      <c r="CMU76" s="94"/>
      <c r="CMV76" s="94"/>
      <c r="CMW76" s="94"/>
      <c r="CMX76" s="94"/>
      <c r="CMY76" s="94"/>
      <c r="CMZ76" s="94"/>
      <c r="CNA76" s="94"/>
      <c r="CNB76" s="94"/>
      <c r="CNC76" s="94"/>
      <c r="CND76" s="94"/>
      <c r="CNE76" s="94"/>
      <c r="CNF76" s="94"/>
      <c r="CNG76" s="94"/>
      <c r="CNH76" s="94"/>
      <c r="CNI76" s="94"/>
      <c r="CNJ76" s="94"/>
      <c r="CNK76" s="94"/>
      <c r="CNL76" s="94"/>
      <c r="CNM76" s="94"/>
      <c r="CNN76" s="94"/>
      <c r="CNO76" s="94"/>
      <c r="CNP76" s="94"/>
      <c r="CNQ76" s="94"/>
      <c r="CNR76" s="94"/>
      <c r="CNS76" s="94"/>
      <c r="CNT76" s="94"/>
      <c r="CNU76" s="94"/>
      <c r="CNV76" s="94"/>
      <c r="CNW76" s="94"/>
      <c r="CNX76" s="94"/>
      <c r="CNY76" s="94"/>
      <c r="CNZ76" s="94"/>
      <c r="COA76" s="94"/>
      <c r="COB76" s="94"/>
      <c r="COC76" s="94"/>
      <c r="COD76" s="94"/>
      <c r="COE76" s="94"/>
      <c r="COF76" s="94"/>
      <c r="COG76" s="94"/>
      <c r="COH76" s="94"/>
      <c r="COI76" s="94"/>
      <c r="COJ76" s="94"/>
      <c r="COK76" s="94"/>
      <c r="COL76" s="94"/>
      <c r="COM76" s="94"/>
      <c r="CON76" s="94"/>
      <c r="COO76" s="94"/>
      <c r="COP76" s="94"/>
      <c r="COQ76" s="94"/>
      <c r="COR76" s="94"/>
      <c r="COS76" s="94"/>
      <c r="COT76" s="94"/>
      <c r="COU76" s="94"/>
      <c r="COV76" s="94"/>
      <c r="COW76" s="94"/>
      <c r="COX76" s="94"/>
      <c r="COY76" s="94"/>
      <c r="COZ76" s="94"/>
      <c r="CPA76" s="94"/>
      <c r="CPB76" s="94"/>
      <c r="CPC76" s="94"/>
      <c r="CPD76" s="94"/>
      <c r="CPE76" s="94"/>
      <c r="CPF76" s="94"/>
      <c r="CPG76" s="94"/>
      <c r="CPH76" s="94"/>
      <c r="CPI76" s="94"/>
      <c r="CPJ76" s="94"/>
      <c r="CPK76" s="94"/>
      <c r="CPL76" s="94"/>
      <c r="CPM76" s="94"/>
      <c r="CPN76" s="94"/>
      <c r="CPO76" s="94"/>
      <c r="CPP76" s="94"/>
      <c r="CPQ76" s="94"/>
      <c r="CPR76" s="94"/>
      <c r="CPS76" s="94"/>
      <c r="CPT76" s="94"/>
      <c r="CPU76" s="94"/>
      <c r="CPV76" s="94"/>
      <c r="CPW76" s="94"/>
      <c r="CPX76" s="94"/>
      <c r="CPY76" s="94"/>
      <c r="CPZ76" s="94"/>
      <c r="CQA76" s="94"/>
      <c r="CQB76" s="94"/>
      <c r="CQC76" s="94"/>
      <c r="CQD76" s="94"/>
      <c r="CQE76" s="94"/>
      <c r="CQF76" s="94"/>
      <c r="CQG76" s="94"/>
      <c r="CQH76" s="94"/>
      <c r="CQI76" s="94"/>
      <c r="CQJ76" s="94"/>
      <c r="CQK76" s="94"/>
      <c r="CQL76" s="94"/>
      <c r="CQM76" s="94"/>
      <c r="CQN76" s="94"/>
      <c r="CQO76" s="94"/>
      <c r="CQP76" s="94"/>
      <c r="CQQ76" s="94"/>
      <c r="CQR76" s="94"/>
      <c r="CQS76" s="94"/>
      <c r="CQT76" s="94"/>
      <c r="CQU76" s="94"/>
      <c r="CQV76" s="94"/>
      <c r="CQW76" s="94"/>
      <c r="CQX76" s="94"/>
      <c r="CQY76" s="94"/>
      <c r="CQZ76" s="94"/>
      <c r="CRA76" s="94"/>
      <c r="CRB76" s="94"/>
      <c r="CRC76" s="94"/>
      <c r="CRD76" s="94"/>
      <c r="CRE76" s="94"/>
      <c r="CRF76" s="94"/>
      <c r="CRG76" s="94"/>
      <c r="CRH76" s="94"/>
      <c r="CRI76" s="94"/>
      <c r="CRJ76" s="94"/>
      <c r="CRK76" s="94"/>
      <c r="CRL76" s="94"/>
      <c r="CRM76" s="94"/>
      <c r="CRN76" s="94"/>
      <c r="CRO76" s="94"/>
      <c r="CRP76" s="94"/>
      <c r="CRQ76" s="94"/>
      <c r="CRR76" s="94"/>
      <c r="CRS76" s="94"/>
      <c r="CRT76" s="94"/>
      <c r="CRU76" s="94"/>
      <c r="CRV76" s="94"/>
      <c r="CRW76" s="94"/>
      <c r="CRX76" s="94"/>
      <c r="CRY76" s="94"/>
      <c r="CRZ76" s="94"/>
      <c r="CSA76" s="94"/>
      <c r="CSB76" s="94"/>
      <c r="CSC76" s="94"/>
      <c r="CSD76" s="94"/>
      <c r="CSE76" s="94"/>
      <c r="CSF76" s="94"/>
      <c r="CSG76" s="94"/>
      <c r="CSH76" s="94"/>
      <c r="CSI76" s="94"/>
      <c r="CSJ76" s="94"/>
      <c r="CSK76" s="94"/>
      <c r="CSL76" s="94"/>
      <c r="CSM76" s="94"/>
      <c r="CSN76" s="94"/>
      <c r="CSO76" s="94"/>
      <c r="CSP76" s="94"/>
      <c r="CSQ76" s="94"/>
      <c r="CSR76" s="94"/>
      <c r="CSS76" s="94"/>
      <c r="CST76" s="94"/>
      <c r="CSU76" s="94"/>
      <c r="CSV76" s="94"/>
      <c r="CSW76" s="94"/>
      <c r="CSX76" s="94"/>
      <c r="CSY76" s="94"/>
      <c r="CSZ76" s="94"/>
      <c r="CTA76" s="94"/>
      <c r="CTB76" s="94"/>
      <c r="CTC76" s="94"/>
      <c r="CTD76" s="94"/>
      <c r="CTE76" s="94"/>
      <c r="CTF76" s="94"/>
      <c r="CTG76" s="94"/>
      <c r="CTH76" s="94"/>
      <c r="CTI76" s="94"/>
      <c r="CTJ76" s="94"/>
      <c r="CTK76" s="94"/>
      <c r="CTL76" s="94"/>
      <c r="CTM76" s="94"/>
      <c r="CTN76" s="94"/>
      <c r="CTO76" s="94"/>
      <c r="CTP76" s="94"/>
      <c r="CTQ76" s="94"/>
      <c r="CTR76" s="94"/>
      <c r="CTS76" s="94"/>
      <c r="CTT76" s="94"/>
      <c r="CTU76" s="94"/>
      <c r="CTV76" s="94"/>
      <c r="CTW76" s="94"/>
      <c r="CTX76" s="94"/>
      <c r="CTY76" s="94"/>
      <c r="CTZ76" s="94"/>
      <c r="CUA76" s="94"/>
      <c r="CUB76" s="94"/>
      <c r="CUC76" s="94"/>
      <c r="CUD76" s="94"/>
      <c r="CUE76" s="94"/>
      <c r="CUF76" s="94"/>
      <c r="CUG76" s="94"/>
      <c r="CUH76" s="94"/>
      <c r="CUI76" s="94"/>
      <c r="CUJ76" s="94"/>
      <c r="CUK76" s="94"/>
      <c r="CUL76" s="94"/>
      <c r="CUM76" s="94"/>
      <c r="CUN76" s="94"/>
      <c r="CUO76" s="94"/>
      <c r="CUP76" s="94"/>
      <c r="CUQ76" s="94"/>
      <c r="CUR76" s="94"/>
      <c r="CUS76" s="94"/>
      <c r="CUT76" s="94"/>
      <c r="CUU76" s="94"/>
      <c r="CUV76" s="94"/>
      <c r="CUW76" s="94"/>
      <c r="CUX76" s="94"/>
      <c r="CUY76" s="94"/>
      <c r="CUZ76" s="94"/>
      <c r="CVA76" s="94"/>
      <c r="CVB76" s="94"/>
      <c r="CVC76" s="94"/>
      <c r="CVD76" s="94"/>
      <c r="CVE76" s="94"/>
      <c r="CVF76" s="94"/>
      <c r="CVG76" s="94"/>
      <c r="CVH76" s="94"/>
      <c r="CVI76" s="94"/>
      <c r="CVJ76" s="94"/>
      <c r="CVK76" s="94"/>
      <c r="CVL76" s="94"/>
      <c r="CVM76" s="94"/>
      <c r="CVN76" s="94"/>
      <c r="CVO76" s="94"/>
      <c r="CVP76" s="94"/>
      <c r="CVQ76" s="94"/>
      <c r="CVR76" s="94"/>
      <c r="CVS76" s="94"/>
      <c r="CVT76" s="94"/>
      <c r="CVU76" s="94"/>
      <c r="CVV76" s="94"/>
      <c r="CVW76" s="94"/>
      <c r="CVX76" s="94"/>
      <c r="CVY76" s="94"/>
      <c r="CVZ76" s="94"/>
      <c r="CWA76" s="94"/>
      <c r="CWB76" s="94"/>
      <c r="CWC76" s="94"/>
      <c r="CWD76" s="94"/>
      <c r="CWE76" s="94"/>
      <c r="CWF76" s="94"/>
      <c r="CWG76" s="94"/>
      <c r="CWH76" s="94"/>
      <c r="CWI76" s="94"/>
      <c r="CWJ76" s="94"/>
      <c r="CWK76" s="94"/>
      <c r="CWL76" s="94"/>
      <c r="CWM76" s="94"/>
      <c r="CWN76" s="94"/>
      <c r="CWO76" s="94"/>
      <c r="CWP76" s="94"/>
      <c r="CWQ76" s="94"/>
      <c r="CWR76" s="94"/>
      <c r="CWS76" s="94"/>
      <c r="CWT76" s="94"/>
      <c r="CWU76" s="94"/>
      <c r="CWV76" s="94"/>
      <c r="CWW76" s="94"/>
      <c r="CWX76" s="94"/>
      <c r="CWY76" s="94"/>
      <c r="CWZ76" s="94"/>
      <c r="CXA76" s="94"/>
      <c r="CXB76" s="94"/>
      <c r="CXC76" s="94"/>
      <c r="CXD76" s="94"/>
      <c r="CXE76" s="94"/>
      <c r="CXF76" s="94"/>
      <c r="CXG76" s="94"/>
      <c r="CXH76" s="94"/>
      <c r="CXI76" s="94"/>
      <c r="CXJ76" s="94"/>
      <c r="CXK76" s="94"/>
      <c r="CXL76" s="94"/>
      <c r="CXM76" s="94"/>
      <c r="CXN76" s="94"/>
      <c r="CXO76" s="94"/>
      <c r="CXP76" s="94"/>
      <c r="CXQ76" s="94"/>
      <c r="CXR76" s="94"/>
      <c r="CXS76" s="94"/>
      <c r="CXT76" s="94"/>
      <c r="CXU76" s="94"/>
      <c r="CXV76" s="94"/>
      <c r="CXW76" s="94"/>
      <c r="CXX76" s="94"/>
      <c r="CXY76" s="94"/>
      <c r="CXZ76" s="94"/>
      <c r="CYA76" s="94"/>
      <c r="CYB76" s="94"/>
      <c r="CYC76" s="94"/>
      <c r="CYD76" s="94"/>
      <c r="CYE76" s="94"/>
      <c r="CYF76" s="94"/>
      <c r="CYG76" s="94"/>
      <c r="CYH76" s="94"/>
      <c r="CYI76" s="94"/>
      <c r="CYJ76" s="94"/>
      <c r="CYK76" s="94"/>
      <c r="CYL76" s="94"/>
      <c r="CYM76" s="94"/>
      <c r="CYN76" s="94"/>
      <c r="CYO76" s="94"/>
      <c r="CYP76" s="94"/>
      <c r="CYQ76" s="94"/>
      <c r="CYR76" s="94"/>
      <c r="CYS76" s="94"/>
      <c r="CYT76" s="94"/>
      <c r="CYU76" s="94"/>
      <c r="CYV76" s="94"/>
      <c r="CYW76" s="94"/>
      <c r="CYX76" s="94"/>
      <c r="CYY76" s="94"/>
      <c r="CYZ76" s="94"/>
      <c r="CZA76" s="94"/>
      <c r="CZB76" s="94"/>
      <c r="CZC76" s="94"/>
      <c r="CZD76" s="94"/>
      <c r="CZE76" s="94"/>
      <c r="CZF76" s="94"/>
      <c r="CZG76" s="94"/>
      <c r="CZH76" s="94"/>
      <c r="CZI76" s="94"/>
      <c r="CZJ76" s="94"/>
      <c r="CZK76" s="94"/>
      <c r="CZL76" s="94"/>
      <c r="CZM76" s="94"/>
      <c r="CZN76" s="94"/>
      <c r="CZO76" s="94"/>
      <c r="CZP76" s="94"/>
      <c r="CZQ76" s="94"/>
      <c r="CZR76" s="94"/>
      <c r="CZS76" s="94"/>
      <c r="CZT76" s="94"/>
      <c r="CZU76" s="94"/>
      <c r="CZV76" s="94"/>
      <c r="CZW76" s="94"/>
      <c r="CZX76" s="94"/>
      <c r="CZY76" s="94"/>
      <c r="CZZ76" s="94"/>
      <c r="DAA76" s="94"/>
      <c r="DAB76" s="94"/>
      <c r="DAC76" s="94"/>
      <c r="DAD76" s="94"/>
      <c r="DAE76" s="94"/>
      <c r="DAF76" s="94"/>
      <c r="DAG76" s="94"/>
      <c r="DAH76" s="94"/>
      <c r="DAI76" s="94"/>
      <c r="DAJ76" s="94"/>
      <c r="DAK76" s="94"/>
      <c r="DAL76" s="94"/>
      <c r="DAM76" s="94"/>
      <c r="DAN76" s="94"/>
      <c r="DAO76" s="94"/>
      <c r="DAP76" s="94"/>
      <c r="DAQ76" s="94"/>
      <c r="DAR76" s="94"/>
      <c r="DAS76" s="94"/>
      <c r="DAT76" s="94"/>
      <c r="DAU76" s="94"/>
      <c r="DAV76" s="94"/>
      <c r="DAW76" s="94"/>
      <c r="DAX76" s="94"/>
      <c r="DAY76" s="94"/>
      <c r="DAZ76" s="94"/>
      <c r="DBA76" s="94"/>
      <c r="DBB76" s="94"/>
      <c r="DBC76" s="94"/>
      <c r="DBD76" s="94"/>
      <c r="DBE76" s="94"/>
      <c r="DBF76" s="94"/>
      <c r="DBG76" s="94"/>
      <c r="DBH76" s="94"/>
      <c r="DBI76" s="94"/>
      <c r="DBJ76" s="94"/>
      <c r="DBK76" s="94"/>
      <c r="DBL76" s="94"/>
      <c r="DBM76" s="94"/>
      <c r="DBN76" s="94"/>
      <c r="DBO76" s="94"/>
      <c r="DBP76" s="94"/>
      <c r="DBQ76" s="94"/>
      <c r="DBR76" s="94"/>
      <c r="DBS76" s="94"/>
      <c r="DBT76" s="94"/>
      <c r="DBU76" s="94"/>
      <c r="DBV76" s="94"/>
      <c r="DBW76" s="94"/>
      <c r="DBX76" s="94"/>
      <c r="DBY76" s="94"/>
      <c r="DBZ76" s="94"/>
      <c r="DCA76" s="94"/>
      <c r="DCB76" s="94"/>
      <c r="DCC76" s="94"/>
      <c r="DCD76" s="94"/>
      <c r="DCE76" s="94"/>
      <c r="DCF76" s="94"/>
      <c r="DCG76" s="94"/>
      <c r="DCH76" s="94"/>
      <c r="DCI76" s="94"/>
      <c r="DCJ76" s="94"/>
      <c r="DCK76" s="94"/>
      <c r="DCL76" s="94"/>
      <c r="DCM76" s="94"/>
      <c r="DCN76" s="94"/>
      <c r="DCO76" s="94"/>
      <c r="DCP76" s="94"/>
      <c r="DCQ76" s="94"/>
      <c r="DCR76" s="94"/>
      <c r="DCS76" s="94"/>
      <c r="DCT76" s="94"/>
      <c r="DCU76" s="94"/>
      <c r="DCV76" s="94"/>
      <c r="DCW76" s="94"/>
      <c r="DCX76" s="94"/>
      <c r="DCY76" s="94"/>
      <c r="DCZ76" s="94"/>
      <c r="DDA76" s="94"/>
      <c r="DDB76" s="94"/>
      <c r="DDC76" s="94"/>
      <c r="DDD76" s="94"/>
      <c r="DDE76" s="94"/>
      <c r="DDF76" s="94"/>
      <c r="DDG76" s="94"/>
      <c r="DDH76" s="94"/>
      <c r="DDI76" s="94"/>
      <c r="DDJ76" s="94"/>
      <c r="DDK76" s="94"/>
      <c r="DDL76" s="94"/>
      <c r="DDM76" s="94"/>
      <c r="DDN76" s="94"/>
      <c r="DDO76" s="94"/>
      <c r="DDP76" s="94"/>
      <c r="DDQ76" s="94"/>
      <c r="DDR76" s="94"/>
      <c r="DDS76" s="94"/>
      <c r="DDT76" s="94"/>
      <c r="DDU76" s="94"/>
      <c r="DDV76" s="94"/>
      <c r="DDW76" s="94"/>
      <c r="DDX76" s="94"/>
      <c r="DDY76" s="94"/>
      <c r="DDZ76" s="94"/>
      <c r="DEA76" s="94"/>
      <c r="DEB76" s="94"/>
      <c r="DEC76" s="94"/>
      <c r="DED76" s="94"/>
      <c r="DEE76" s="94"/>
      <c r="DEF76" s="94"/>
      <c r="DEG76" s="94"/>
      <c r="DEH76" s="94"/>
      <c r="DEI76" s="94"/>
      <c r="DEJ76" s="94"/>
      <c r="DEK76" s="94"/>
      <c r="DEL76" s="94"/>
      <c r="DEM76" s="94"/>
      <c r="DEN76" s="94"/>
      <c r="DEO76" s="94"/>
      <c r="DEP76" s="94"/>
      <c r="DEQ76" s="94"/>
      <c r="DER76" s="94"/>
      <c r="DES76" s="94"/>
      <c r="DET76" s="94"/>
      <c r="DEU76" s="94"/>
      <c r="DEV76" s="94"/>
      <c r="DEW76" s="94"/>
      <c r="DEX76" s="94"/>
      <c r="DEY76" s="94"/>
      <c r="DEZ76" s="94"/>
      <c r="DFA76" s="94"/>
      <c r="DFB76" s="94"/>
      <c r="DFC76" s="94"/>
      <c r="DFD76" s="94"/>
      <c r="DFE76" s="94"/>
      <c r="DFF76" s="94"/>
      <c r="DFG76" s="94"/>
      <c r="DFH76" s="94"/>
      <c r="DFI76" s="94"/>
      <c r="DFJ76" s="94"/>
      <c r="DFK76" s="94"/>
      <c r="DFL76" s="94"/>
      <c r="DFM76" s="94"/>
      <c r="DFN76" s="94"/>
      <c r="DFO76" s="94"/>
      <c r="DFP76" s="94"/>
      <c r="DFQ76" s="94"/>
      <c r="DFR76" s="94"/>
      <c r="DFS76" s="94"/>
      <c r="DFT76" s="94"/>
      <c r="DFU76" s="94"/>
      <c r="DFV76" s="94"/>
      <c r="DFW76" s="94"/>
      <c r="DFX76" s="94"/>
      <c r="DFY76" s="94"/>
      <c r="DFZ76" s="94"/>
      <c r="DGA76" s="94"/>
      <c r="DGB76" s="94"/>
      <c r="DGC76" s="94"/>
      <c r="DGD76" s="94"/>
      <c r="DGE76" s="94"/>
      <c r="DGF76" s="94"/>
      <c r="DGG76" s="94"/>
      <c r="DGH76" s="94"/>
      <c r="DGI76" s="94"/>
      <c r="DGJ76" s="94"/>
      <c r="DGK76" s="94"/>
      <c r="DGL76" s="94"/>
      <c r="DGM76" s="94"/>
      <c r="DGN76" s="94"/>
      <c r="DGO76" s="94"/>
      <c r="DGP76" s="94"/>
      <c r="DGQ76" s="94"/>
      <c r="DGR76" s="94"/>
      <c r="DGS76" s="94"/>
      <c r="DGT76" s="94"/>
      <c r="DGU76" s="94"/>
      <c r="DGV76" s="94"/>
      <c r="DGW76" s="94"/>
      <c r="DGX76" s="94"/>
      <c r="DGY76" s="94"/>
      <c r="DGZ76" s="94"/>
      <c r="DHA76" s="94"/>
      <c r="DHB76" s="94"/>
      <c r="DHC76" s="94"/>
      <c r="DHD76" s="94"/>
      <c r="DHE76" s="94"/>
      <c r="DHF76" s="94"/>
      <c r="DHG76" s="94"/>
      <c r="DHH76" s="94"/>
      <c r="DHI76" s="94"/>
      <c r="DHJ76" s="94"/>
      <c r="DHK76" s="94"/>
      <c r="DHL76" s="94"/>
      <c r="DHM76" s="94"/>
      <c r="DHN76" s="94"/>
      <c r="DHO76" s="94"/>
      <c r="DHP76" s="94"/>
      <c r="DHQ76" s="94"/>
      <c r="DHR76" s="94"/>
      <c r="DHS76" s="94"/>
      <c r="DHT76" s="94"/>
      <c r="DHU76" s="94"/>
      <c r="DHV76" s="94"/>
      <c r="DHW76" s="94"/>
      <c r="DHX76" s="94"/>
      <c r="DHY76" s="94"/>
      <c r="DHZ76" s="94"/>
      <c r="DIA76" s="94"/>
      <c r="DIB76" s="94"/>
      <c r="DIC76" s="94"/>
      <c r="DID76" s="94"/>
      <c r="DIE76" s="94"/>
      <c r="DIF76" s="94"/>
      <c r="DIG76" s="94"/>
      <c r="DIH76" s="94"/>
      <c r="DII76" s="94"/>
      <c r="DIJ76" s="94"/>
      <c r="DIK76" s="94"/>
      <c r="DIL76" s="94"/>
      <c r="DIM76" s="94"/>
      <c r="DIN76" s="94"/>
      <c r="DIO76" s="94"/>
      <c r="DIP76" s="94"/>
      <c r="DIQ76" s="94"/>
      <c r="DIR76" s="94"/>
      <c r="DIS76" s="94"/>
      <c r="DIT76" s="94"/>
      <c r="DIU76" s="94"/>
      <c r="DIV76" s="94"/>
      <c r="DIW76" s="94"/>
      <c r="DIX76" s="94"/>
      <c r="DIY76" s="94"/>
      <c r="DIZ76" s="94"/>
      <c r="DJA76" s="94"/>
      <c r="DJB76" s="94"/>
      <c r="DJC76" s="94"/>
      <c r="DJD76" s="94"/>
      <c r="DJE76" s="94"/>
      <c r="DJF76" s="94"/>
      <c r="DJG76" s="94"/>
      <c r="DJH76" s="94"/>
      <c r="DJI76" s="94"/>
      <c r="DJJ76" s="94"/>
      <c r="DJK76" s="94"/>
      <c r="DJL76" s="94"/>
      <c r="DJM76" s="94"/>
      <c r="DJN76" s="94"/>
      <c r="DJO76" s="94"/>
      <c r="DJP76" s="94"/>
      <c r="DJQ76" s="94"/>
      <c r="DJR76" s="94"/>
      <c r="DJS76" s="94"/>
      <c r="DJT76" s="94"/>
      <c r="DJU76" s="94"/>
      <c r="DJV76" s="94"/>
      <c r="DJW76" s="94"/>
      <c r="DJX76" s="94"/>
      <c r="DJY76" s="94"/>
      <c r="DJZ76" s="94"/>
      <c r="DKA76" s="94"/>
      <c r="DKB76" s="94"/>
      <c r="DKC76" s="94"/>
      <c r="DKD76" s="94"/>
      <c r="DKE76" s="94"/>
      <c r="DKF76" s="94"/>
      <c r="DKG76" s="94"/>
      <c r="DKH76" s="94"/>
      <c r="DKI76" s="94"/>
      <c r="DKJ76" s="94"/>
      <c r="DKK76" s="94"/>
      <c r="DKL76" s="94"/>
      <c r="DKM76" s="94"/>
      <c r="DKN76" s="94"/>
      <c r="DKO76" s="94"/>
      <c r="DKP76" s="94"/>
      <c r="DKQ76" s="94"/>
      <c r="DKR76" s="94"/>
      <c r="DKS76" s="94"/>
      <c r="DKT76" s="94"/>
      <c r="DKU76" s="94"/>
      <c r="DKV76" s="94"/>
      <c r="DKW76" s="94"/>
      <c r="DKX76" s="94"/>
      <c r="DKY76" s="94"/>
      <c r="DKZ76" s="94"/>
      <c r="DLA76" s="94"/>
      <c r="DLB76" s="94"/>
      <c r="DLC76" s="94"/>
      <c r="DLD76" s="94"/>
      <c r="DLE76" s="94"/>
      <c r="DLF76" s="94"/>
      <c r="DLG76" s="94"/>
      <c r="DLH76" s="94"/>
      <c r="DLI76" s="94"/>
      <c r="DLJ76" s="94"/>
      <c r="DLK76" s="94"/>
      <c r="DLL76" s="94"/>
      <c r="DLM76" s="94"/>
      <c r="DLN76" s="94"/>
      <c r="DLO76" s="94"/>
      <c r="DLP76" s="94"/>
      <c r="DLQ76" s="94"/>
      <c r="DLR76" s="94"/>
      <c r="DLS76" s="94"/>
      <c r="DLT76" s="94"/>
      <c r="DLU76" s="94"/>
      <c r="DLV76" s="94"/>
      <c r="DLW76" s="94"/>
      <c r="DLX76" s="94"/>
      <c r="DLY76" s="94"/>
      <c r="DLZ76" s="94"/>
      <c r="DMA76" s="94"/>
      <c r="DMB76" s="94"/>
      <c r="DMC76" s="94"/>
      <c r="DMD76" s="94"/>
      <c r="DME76" s="94"/>
      <c r="DMF76" s="94"/>
      <c r="DMG76" s="94"/>
      <c r="DMH76" s="94"/>
      <c r="DMI76" s="94"/>
      <c r="DMJ76" s="94"/>
      <c r="DMK76" s="94"/>
      <c r="DML76" s="94"/>
      <c r="DMM76" s="94"/>
      <c r="DMN76" s="94"/>
      <c r="DMO76" s="94"/>
      <c r="DMP76" s="94"/>
      <c r="DMQ76" s="94"/>
      <c r="DMR76" s="94"/>
      <c r="DMS76" s="94"/>
      <c r="DMT76" s="94"/>
      <c r="DMU76" s="94"/>
      <c r="DMV76" s="94"/>
      <c r="DMW76" s="94"/>
      <c r="DMX76" s="94"/>
      <c r="DMY76" s="94"/>
      <c r="DMZ76" s="94"/>
      <c r="DNA76" s="94"/>
      <c r="DNB76" s="94"/>
      <c r="DNC76" s="94"/>
      <c r="DND76" s="94"/>
      <c r="DNE76" s="94"/>
      <c r="DNF76" s="94"/>
      <c r="DNG76" s="94"/>
      <c r="DNH76" s="94"/>
      <c r="DNI76" s="94"/>
      <c r="DNJ76" s="94"/>
      <c r="DNK76" s="94"/>
      <c r="DNL76" s="94"/>
      <c r="DNM76" s="94"/>
      <c r="DNN76" s="94"/>
      <c r="DNO76" s="94"/>
      <c r="DNP76" s="94"/>
      <c r="DNQ76" s="94"/>
      <c r="DNR76" s="94"/>
      <c r="DNS76" s="94"/>
      <c r="DNT76" s="94"/>
      <c r="DNU76" s="94"/>
      <c r="DNV76" s="94"/>
      <c r="DNW76" s="94"/>
      <c r="DNX76" s="94"/>
      <c r="DNY76" s="94"/>
      <c r="DNZ76" s="94"/>
      <c r="DOA76" s="94"/>
      <c r="DOB76" s="94"/>
      <c r="DOC76" s="94"/>
      <c r="DOD76" s="94"/>
      <c r="DOE76" s="94"/>
      <c r="DOF76" s="94"/>
      <c r="DOG76" s="94"/>
      <c r="DOH76" s="94"/>
      <c r="DOI76" s="94"/>
      <c r="DOJ76" s="94"/>
      <c r="DOK76" s="94"/>
      <c r="DOL76" s="94"/>
      <c r="DOM76" s="94"/>
      <c r="DON76" s="94"/>
      <c r="DOO76" s="94"/>
      <c r="DOP76" s="94"/>
      <c r="DOQ76" s="94"/>
      <c r="DOR76" s="94"/>
      <c r="DOS76" s="94"/>
      <c r="DOT76" s="94"/>
      <c r="DOU76" s="94"/>
      <c r="DOV76" s="94"/>
      <c r="DOW76" s="94"/>
      <c r="DOX76" s="94"/>
      <c r="DOY76" s="94"/>
      <c r="DOZ76" s="94"/>
      <c r="DPA76" s="94"/>
      <c r="DPB76" s="94"/>
      <c r="DPC76" s="94"/>
      <c r="DPD76" s="94"/>
      <c r="DPE76" s="94"/>
      <c r="DPF76" s="94"/>
      <c r="DPG76" s="94"/>
      <c r="DPH76" s="94"/>
      <c r="DPI76" s="94"/>
      <c r="DPJ76" s="94"/>
      <c r="DPK76" s="94"/>
      <c r="DPL76" s="94"/>
      <c r="DPM76" s="94"/>
      <c r="DPN76" s="94"/>
      <c r="DPO76" s="94"/>
      <c r="DPP76" s="94"/>
      <c r="DPQ76" s="94"/>
      <c r="DPR76" s="94"/>
      <c r="DPS76" s="94"/>
      <c r="DPT76" s="94"/>
      <c r="DPU76" s="94"/>
      <c r="DPV76" s="94"/>
      <c r="DPW76" s="94"/>
      <c r="DPX76" s="94"/>
      <c r="DPY76" s="94"/>
      <c r="DPZ76" s="94"/>
      <c r="DQA76" s="94"/>
      <c r="DQB76" s="94"/>
      <c r="DQC76" s="94"/>
      <c r="DQD76" s="94"/>
      <c r="DQE76" s="94"/>
      <c r="DQF76" s="94"/>
      <c r="DQG76" s="94"/>
      <c r="DQH76" s="94"/>
      <c r="DQI76" s="94"/>
      <c r="DQJ76" s="94"/>
      <c r="DQK76" s="94"/>
      <c r="DQL76" s="94"/>
      <c r="DQM76" s="94"/>
      <c r="DQN76" s="94"/>
      <c r="DQO76" s="94"/>
      <c r="DQP76" s="94"/>
      <c r="DQQ76" s="94"/>
      <c r="DQR76" s="94"/>
      <c r="DQS76" s="94"/>
      <c r="DQT76" s="94"/>
      <c r="DQU76" s="94"/>
      <c r="DQV76" s="94"/>
      <c r="DQW76" s="94"/>
      <c r="DQX76" s="94"/>
      <c r="DQY76" s="94"/>
      <c r="DQZ76" s="94"/>
      <c r="DRA76" s="94"/>
      <c r="DRB76" s="94"/>
      <c r="DRC76" s="94"/>
      <c r="DRD76" s="94"/>
      <c r="DRE76" s="94"/>
      <c r="DRF76" s="94"/>
      <c r="DRG76" s="94"/>
      <c r="DRH76" s="94"/>
      <c r="DRI76" s="94"/>
      <c r="DRJ76" s="94"/>
      <c r="DRK76" s="94"/>
      <c r="DRL76" s="94"/>
      <c r="DRM76" s="94"/>
      <c r="DRN76" s="94"/>
      <c r="DRO76" s="94"/>
      <c r="DRP76" s="94"/>
      <c r="DRQ76" s="94"/>
      <c r="DRR76" s="94"/>
      <c r="DRS76" s="94"/>
      <c r="DRT76" s="94"/>
      <c r="DRU76" s="94"/>
      <c r="DRV76" s="94"/>
      <c r="DRW76" s="94"/>
      <c r="DRX76" s="94"/>
      <c r="DRY76" s="94"/>
      <c r="DRZ76" s="94"/>
      <c r="DSA76" s="94"/>
      <c r="DSB76" s="94"/>
      <c r="DSC76" s="94"/>
      <c r="DSD76" s="94"/>
      <c r="DSE76" s="94"/>
      <c r="DSF76" s="94"/>
      <c r="DSG76" s="94"/>
      <c r="DSH76" s="94"/>
      <c r="DSI76" s="94"/>
      <c r="DSJ76" s="94"/>
      <c r="DSK76" s="94"/>
      <c r="DSL76" s="94"/>
      <c r="DSM76" s="94"/>
      <c r="DSN76" s="94"/>
      <c r="DSO76" s="94"/>
      <c r="DSP76" s="94"/>
      <c r="DSQ76" s="94"/>
      <c r="DSR76" s="94"/>
      <c r="DSS76" s="94"/>
      <c r="DST76" s="94"/>
      <c r="DSU76" s="94"/>
      <c r="DSV76" s="94"/>
      <c r="DSW76" s="94"/>
      <c r="DSX76" s="94"/>
      <c r="DSY76" s="94"/>
      <c r="DSZ76" s="94"/>
      <c r="DTA76" s="94"/>
      <c r="DTB76" s="94"/>
      <c r="DTC76" s="94"/>
      <c r="DTD76" s="94"/>
      <c r="DTE76" s="94"/>
      <c r="DTF76" s="94"/>
      <c r="DTG76" s="94"/>
      <c r="DTH76" s="94"/>
      <c r="DTI76" s="94"/>
      <c r="DTJ76" s="94"/>
      <c r="DTK76" s="94"/>
      <c r="DTL76" s="94"/>
      <c r="DTM76" s="94"/>
      <c r="DTN76" s="94"/>
      <c r="DTO76" s="94"/>
      <c r="DTP76" s="94"/>
      <c r="DTQ76" s="94"/>
      <c r="DTR76" s="94"/>
      <c r="DTS76" s="94"/>
      <c r="DTT76" s="94"/>
      <c r="DTU76" s="94"/>
      <c r="DTV76" s="94"/>
      <c r="DTW76" s="94"/>
      <c r="DTX76" s="94"/>
      <c r="DTY76" s="94"/>
      <c r="DTZ76" s="94"/>
      <c r="DUA76" s="94"/>
      <c r="DUB76" s="94"/>
      <c r="DUC76" s="94"/>
      <c r="DUD76" s="94"/>
      <c r="DUE76" s="94"/>
      <c r="DUF76" s="94"/>
      <c r="DUG76" s="94"/>
      <c r="DUH76" s="94"/>
      <c r="DUI76" s="94"/>
      <c r="DUJ76" s="94"/>
      <c r="DUK76" s="94"/>
      <c r="DUL76" s="94"/>
      <c r="DUM76" s="94"/>
      <c r="DUN76" s="94"/>
      <c r="DUO76" s="94"/>
      <c r="DUP76" s="94"/>
      <c r="DUQ76" s="94"/>
      <c r="DUR76" s="94"/>
      <c r="DUS76" s="94"/>
      <c r="DUT76" s="94"/>
      <c r="DUU76" s="94"/>
      <c r="DUV76" s="94"/>
      <c r="DUW76" s="94"/>
      <c r="DUX76" s="94"/>
      <c r="DUY76" s="94"/>
      <c r="DUZ76" s="94"/>
      <c r="DVA76" s="94"/>
      <c r="DVB76" s="94"/>
      <c r="DVC76" s="94"/>
      <c r="DVD76" s="94"/>
      <c r="DVE76" s="94"/>
      <c r="DVF76" s="94"/>
      <c r="DVG76" s="94"/>
      <c r="DVH76" s="94"/>
      <c r="DVI76" s="94"/>
      <c r="DVJ76" s="94"/>
      <c r="DVK76" s="94"/>
      <c r="DVL76" s="94"/>
      <c r="DVM76" s="94"/>
      <c r="DVN76" s="94"/>
      <c r="DVO76" s="94"/>
      <c r="DVP76" s="94"/>
      <c r="DVQ76" s="94"/>
      <c r="DVR76" s="94"/>
      <c r="DVS76" s="94"/>
      <c r="DVT76" s="94"/>
      <c r="DVU76" s="94"/>
      <c r="DVV76" s="94"/>
      <c r="DVW76" s="94"/>
      <c r="DVX76" s="94"/>
      <c r="DVY76" s="94"/>
      <c r="DVZ76" s="94"/>
      <c r="DWA76" s="94"/>
      <c r="DWB76" s="94"/>
      <c r="DWC76" s="94"/>
      <c r="DWD76" s="94"/>
      <c r="DWE76" s="94"/>
      <c r="DWF76" s="94"/>
      <c r="DWG76" s="94"/>
      <c r="DWH76" s="94"/>
      <c r="DWI76" s="94"/>
      <c r="DWJ76" s="94"/>
      <c r="DWK76" s="94"/>
      <c r="DWL76" s="94"/>
      <c r="DWM76" s="94"/>
      <c r="DWN76" s="94"/>
      <c r="DWO76" s="94"/>
      <c r="DWP76" s="94"/>
      <c r="DWQ76" s="94"/>
      <c r="DWR76" s="94"/>
      <c r="DWS76" s="94"/>
      <c r="DWT76" s="94"/>
      <c r="DWU76" s="94"/>
      <c r="DWV76" s="94"/>
      <c r="DWW76" s="94"/>
      <c r="DWX76" s="94"/>
      <c r="DWY76" s="94"/>
      <c r="DWZ76" s="94"/>
      <c r="DXA76" s="94"/>
      <c r="DXB76" s="94"/>
      <c r="DXC76" s="94"/>
      <c r="DXD76" s="94"/>
      <c r="DXE76" s="94"/>
      <c r="DXF76" s="94"/>
      <c r="DXG76" s="94"/>
      <c r="DXH76" s="94"/>
      <c r="DXI76" s="94"/>
      <c r="DXJ76" s="94"/>
      <c r="DXK76" s="94"/>
      <c r="DXL76" s="94"/>
      <c r="DXM76" s="94"/>
      <c r="DXN76" s="94"/>
      <c r="DXO76" s="94"/>
      <c r="DXP76" s="94"/>
      <c r="DXQ76" s="94"/>
      <c r="DXR76" s="94"/>
      <c r="DXS76" s="94"/>
      <c r="DXT76" s="94"/>
      <c r="DXU76" s="94"/>
      <c r="DXV76" s="94"/>
      <c r="DXW76" s="94"/>
      <c r="DXX76" s="94"/>
      <c r="DXY76" s="94"/>
      <c r="DXZ76" s="94"/>
      <c r="DYA76" s="94"/>
      <c r="DYB76" s="94"/>
      <c r="DYC76" s="94"/>
      <c r="DYD76" s="94"/>
      <c r="DYE76" s="94"/>
      <c r="DYF76" s="94"/>
      <c r="DYG76" s="94"/>
      <c r="DYH76" s="94"/>
      <c r="DYI76" s="94"/>
      <c r="DYJ76" s="94"/>
      <c r="DYK76" s="94"/>
      <c r="DYL76" s="94"/>
      <c r="DYM76" s="94"/>
      <c r="DYN76" s="94"/>
      <c r="DYO76" s="94"/>
      <c r="DYP76" s="94"/>
      <c r="DYQ76" s="94"/>
      <c r="DYR76" s="94"/>
      <c r="DYS76" s="94"/>
      <c r="DYT76" s="94"/>
      <c r="DYU76" s="94"/>
      <c r="DYV76" s="94"/>
      <c r="DYW76" s="94"/>
      <c r="DYX76" s="94"/>
      <c r="DYY76" s="94"/>
      <c r="DYZ76" s="94"/>
      <c r="DZA76" s="94"/>
      <c r="DZB76" s="94"/>
      <c r="DZC76" s="94"/>
      <c r="DZD76" s="94"/>
      <c r="DZE76" s="94"/>
      <c r="DZF76" s="94"/>
      <c r="DZG76" s="94"/>
      <c r="DZH76" s="94"/>
      <c r="DZI76" s="94"/>
      <c r="DZJ76" s="94"/>
      <c r="DZK76" s="94"/>
      <c r="DZL76" s="94"/>
      <c r="DZM76" s="94"/>
      <c r="DZN76" s="94"/>
      <c r="DZO76" s="94"/>
      <c r="DZP76" s="94"/>
      <c r="DZQ76" s="94"/>
      <c r="DZR76" s="94"/>
      <c r="DZS76" s="94"/>
      <c r="DZT76" s="94"/>
      <c r="DZU76" s="94"/>
      <c r="DZV76" s="94"/>
      <c r="DZW76" s="94"/>
      <c r="DZX76" s="94"/>
      <c r="DZY76" s="94"/>
      <c r="DZZ76" s="94"/>
      <c r="EAA76" s="94"/>
      <c r="EAB76" s="94"/>
      <c r="EAC76" s="94"/>
      <c r="EAD76" s="94"/>
      <c r="EAE76" s="94"/>
      <c r="EAF76" s="94"/>
      <c r="EAG76" s="94"/>
      <c r="EAH76" s="94"/>
      <c r="EAI76" s="94"/>
      <c r="EAJ76" s="94"/>
      <c r="EAK76" s="94"/>
      <c r="EAL76" s="94"/>
      <c r="EAM76" s="94"/>
      <c r="EAN76" s="94"/>
      <c r="EAO76" s="94"/>
      <c r="EAP76" s="94"/>
      <c r="EAQ76" s="94"/>
      <c r="EAR76" s="94"/>
      <c r="EAS76" s="94"/>
      <c r="EAT76" s="94"/>
      <c r="EAU76" s="94"/>
      <c r="EAV76" s="94"/>
      <c r="EAW76" s="94"/>
      <c r="EAX76" s="94"/>
      <c r="EAY76" s="94"/>
      <c r="EAZ76" s="94"/>
      <c r="EBA76" s="94"/>
      <c r="EBB76" s="94"/>
      <c r="EBC76" s="94"/>
      <c r="EBD76" s="94"/>
      <c r="EBE76" s="94"/>
      <c r="EBF76" s="94"/>
      <c r="EBG76" s="94"/>
      <c r="EBH76" s="94"/>
      <c r="EBI76" s="94"/>
      <c r="EBJ76" s="94"/>
      <c r="EBK76" s="94"/>
      <c r="EBL76" s="94"/>
      <c r="EBM76" s="94"/>
      <c r="EBN76" s="94"/>
      <c r="EBO76" s="94"/>
      <c r="EBP76" s="94"/>
      <c r="EBQ76" s="94"/>
      <c r="EBR76" s="94"/>
      <c r="EBS76" s="94"/>
      <c r="EBT76" s="94"/>
      <c r="EBU76" s="94"/>
      <c r="EBV76" s="94"/>
      <c r="EBW76" s="94"/>
      <c r="EBX76" s="94"/>
      <c r="EBY76" s="94"/>
      <c r="EBZ76" s="94"/>
      <c r="ECA76" s="94"/>
      <c r="ECB76" s="94"/>
      <c r="ECC76" s="94"/>
      <c r="ECD76" s="94"/>
      <c r="ECE76" s="94"/>
      <c r="ECF76" s="94"/>
      <c r="ECG76" s="94"/>
      <c r="ECH76" s="94"/>
      <c r="ECI76" s="94"/>
      <c r="ECJ76" s="94"/>
      <c r="ECK76" s="94"/>
      <c r="ECL76" s="94"/>
      <c r="ECM76" s="94"/>
      <c r="ECN76" s="94"/>
      <c r="ECO76" s="94"/>
      <c r="ECP76" s="94"/>
      <c r="ECQ76" s="94"/>
      <c r="ECR76" s="94"/>
      <c r="ECS76" s="94"/>
      <c r="ECT76" s="94"/>
      <c r="ECU76" s="94"/>
      <c r="ECV76" s="94"/>
      <c r="ECW76" s="94"/>
      <c r="ECX76" s="94"/>
      <c r="ECY76" s="94"/>
      <c r="ECZ76" s="94"/>
      <c r="EDA76" s="94"/>
      <c r="EDB76" s="94"/>
      <c r="EDC76" s="94"/>
      <c r="EDD76" s="94"/>
      <c r="EDE76" s="94"/>
      <c r="EDF76" s="94"/>
      <c r="EDG76" s="94"/>
      <c r="EDH76" s="94"/>
      <c r="EDI76" s="94"/>
      <c r="EDJ76" s="94"/>
      <c r="EDK76" s="94"/>
      <c r="EDL76" s="94"/>
      <c r="EDM76" s="94"/>
      <c r="EDN76" s="94"/>
      <c r="EDO76" s="94"/>
      <c r="EDP76" s="94"/>
      <c r="EDQ76" s="94"/>
      <c r="EDR76" s="94"/>
      <c r="EDS76" s="94"/>
      <c r="EDT76" s="94"/>
      <c r="EDU76" s="94"/>
      <c r="EDV76" s="94"/>
      <c r="EDW76" s="94"/>
      <c r="EDX76" s="94"/>
      <c r="EDY76" s="94"/>
      <c r="EDZ76" s="94"/>
      <c r="EEA76" s="94"/>
      <c r="EEB76" s="94"/>
      <c r="EEC76" s="94"/>
      <c r="EED76" s="94"/>
      <c r="EEE76" s="94"/>
      <c r="EEF76" s="94"/>
      <c r="EEG76" s="94"/>
      <c r="EEH76" s="94"/>
      <c r="EEI76" s="94"/>
      <c r="EEJ76" s="94"/>
      <c r="EEK76" s="94"/>
      <c r="EEL76" s="94"/>
      <c r="EEM76" s="94"/>
      <c r="EEN76" s="94"/>
      <c r="EEO76" s="94"/>
      <c r="EEP76" s="94"/>
      <c r="EEQ76" s="94"/>
      <c r="EER76" s="94"/>
      <c r="EES76" s="94"/>
      <c r="EET76" s="94"/>
      <c r="EEU76" s="94"/>
      <c r="EEV76" s="94"/>
      <c r="EEW76" s="94"/>
      <c r="EEX76" s="94"/>
      <c r="EEY76" s="94"/>
      <c r="EEZ76" s="94"/>
      <c r="EFA76" s="94"/>
      <c r="EFB76" s="94"/>
      <c r="EFC76" s="94"/>
      <c r="EFD76" s="94"/>
      <c r="EFE76" s="94"/>
      <c r="EFF76" s="94"/>
      <c r="EFG76" s="94"/>
      <c r="EFH76" s="94"/>
      <c r="EFI76" s="94"/>
      <c r="EFJ76" s="94"/>
      <c r="EFK76" s="94"/>
      <c r="EFL76" s="94"/>
      <c r="EFM76" s="94"/>
      <c r="EFN76" s="94"/>
      <c r="EFO76" s="94"/>
      <c r="EFP76" s="94"/>
      <c r="EFQ76" s="94"/>
      <c r="EFR76" s="94"/>
      <c r="EFS76" s="94"/>
      <c r="EFT76" s="94"/>
      <c r="EFU76" s="94"/>
      <c r="EFV76" s="94"/>
      <c r="EFW76" s="94"/>
      <c r="EFX76" s="94"/>
      <c r="EFY76" s="94"/>
      <c r="EFZ76" s="94"/>
      <c r="EGA76" s="94"/>
      <c r="EGB76" s="94"/>
      <c r="EGC76" s="94"/>
      <c r="EGD76" s="94"/>
      <c r="EGE76" s="94"/>
      <c r="EGF76" s="94"/>
      <c r="EGG76" s="94"/>
      <c r="EGH76" s="94"/>
      <c r="EGI76" s="94"/>
      <c r="EGJ76" s="94"/>
      <c r="EGK76" s="94"/>
      <c r="EGL76" s="94"/>
      <c r="EGM76" s="94"/>
      <c r="EGN76" s="94"/>
      <c r="EGO76" s="94"/>
      <c r="EGP76" s="94"/>
      <c r="EGQ76" s="94"/>
      <c r="EGR76" s="94"/>
      <c r="EGS76" s="94"/>
      <c r="EGT76" s="94"/>
      <c r="EGU76" s="94"/>
      <c r="EGV76" s="94"/>
      <c r="EGW76" s="94"/>
      <c r="EGX76" s="94"/>
      <c r="EGY76" s="94"/>
      <c r="EGZ76" s="94"/>
      <c r="EHA76" s="94"/>
      <c r="EHB76" s="94"/>
      <c r="EHC76" s="94"/>
      <c r="EHD76" s="94"/>
      <c r="EHE76" s="94"/>
      <c r="EHF76" s="94"/>
      <c r="EHG76" s="94"/>
      <c r="EHH76" s="94"/>
      <c r="EHI76" s="94"/>
      <c r="EHJ76" s="94"/>
      <c r="EHK76" s="94"/>
      <c r="EHL76" s="94"/>
      <c r="EHM76" s="94"/>
      <c r="EHN76" s="94"/>
      <c r="EHO76" s="94"/>
      <c r="EHP76" s="94"/>
      <c r="EHQ76" s="94"/>
      <c r="EHR76" s="94"/>
      <c r="EHS76" s="94"/>
      <c r="EHT76" s="94"/>
      <c r="EHU76" s="94"/>
      <c r="EHV76" s="94"/>
      <c r="EHW76" s="94"/>
      <c r="EHX76" s="94"/>
      <c r="EHY76" s="94"/>
      <c r="EHZ76" s="94"/>
      <c r="EIA76" s="94"/>
      <c r="EIB76" s="94"/>
      <c r="EIC76" s="94"/>
      <c r="EID76" s="94"/>
      <c r="EIE76" s="94"/>
      <c r="EIF76" s="94"/>
      <c r="EIG76" s="94"/>
      <c r="EIH76" s="94"/>
      <c r="EII76" s="94"/>
      <c r="EIJ76" s="94"/>
      <c r="EIK76" s="94"/>
      <c r="EIL76" s="94"/>
      <c r="EIM76" s="94"/>
      <c r="EIN76" s="94"/>
      <c r="EIO76" s="94"/>
      <c r="EIP76" s="94"/>
      <c r="EIQ76" s="94"/>
      <c r="EIR76" s="94"/>
      <c r="EIS76" s="94"/>
      <c r="EIT76" s="94"/>
      <c r="EIU76" s="94"/>
      <c r="EIV76" s="94"/>
      <c r="EIW76" s="94"/>
      <c r="EIX76" s="94"/>
      <c r="EIY76" s="94"/>
      <c r="EIZ76" s="94"/>
      <c r="EJA76" s="94"/>
      <c r="EJB76" s="94"/>
      <c r="EJC76" s="94"/>
      <c r="EJD76" s="94"/>
      <c r="EJE76" s="94"/>
      <c r="EJF76" s="94"/>
      <c r="EJG76" s="94"/>
      <c r="EJH76" s="94"/>
      <c r="EJI76" s="94"/>
      <c r="EJJ76" s="94"/>
      <c r="EJK76" s="94"/>
      <c r="EJL76" s="94"/>
      <c r="EJM76" s="94"/>
      <c r="EJN76" s="94"/>
      <c r="EJO76" s="94"/>
      <c r="EJP76" s="94"/>
      <c r="EJQ76" s="94"/>
      <c r="EJR76" s="94"/>
      <c r="EJS76" s="94"/>
      <c r="EJT76" s="94"/>
      <c r="EJU76" s="94"/>
      <c r="EJV76" s="94"/>
      <c r="EJW76" s="94"/>
      <c r="EJX76" s="94"/>
      <c r="EJY76" s="94"/>
      <c r="EJZ76" s="94"/>
      <c r="EKA76" s="94"/>
      <c r="EKB76" s="94"/>
      <c r="EKC76" s="94"/>
      <c r="EKD76" s="94"/>
      <c r="EKE76" s="94"/>
      <c r="EKF76" s="94"/>
      <c r="EKG76" s="94"/>
      <c r="EKH76" s="94"/>
      <c r="EKI76" s="94"/>
      <c r="EKJ76" s="94"/>
      <c r="EKK76" s="94"/>
      <c r="EKL76" s="94"/>
      <c r="EKM76" s="94"/>
      <c r="EKN76" s="94"/>
      <c r="EKO76" s="94"/>
      <c r="EKP76" s="94"/>
      <c r="EKQ76" s="94"/>
      <c r="EKR76" s="94"/>
      <c r="EKS76" s="94"/>
      <c r="EKT76" s="94"/>
      <c r="EKU76" s="94"/>
      <c r="EKV76" s="94"/>
      <c r="EKW76" s="94"/>
      <c r="EKX76" s="94"/>
      <c r="EKY76" s="94"/>
      <c r="EKZ76" s="94"/>
      <c r="ELA76" s="94"/>
      <c r="ELB76" s="94"/>
      <c r="ELC76" s="94"/>
      <c r="ELD76" s="94"/>
      <c r="ELE76" s="94"/>
      <c r="ELF76" s="94"/>
      <c r="ELG76" s="94"/>
      <c r="ELH76" s="94"/>
      <c r="ELI76" s="94"/>
      <c r="ELJ76" s="94"/>
      <c r="ELK76" s="94"/>
      <c r="ELL76" s="94"/>
      <c r="ELM76" s="94"/>
      <c r="ELN76" s="94"/>
      <c r="ELO76" s="94"/>
      <c r="ELP76" s="94"/>
      <c r="ELQ76" s="94"/>
      <c r="ELR76" s="94"/>
      <c r="ELS76" s="94"/>
      <c r="ELT76" s="94"/>
      <c r="ELU76" s="94"/>
      <c r="ELV76" s="94"/>
      <c r="ELW76" s="94"/>
      <c r="ELX76" s="94"/>
      <c r="ELY76" s="94"/>
      <c r="ELZ76" s="94"/>
      <c r="EMA76" s="94"/>
      <c r="EMB76" s="94"/>
      <c r="EMC76" s="94"/>
      <c r="EMD76" s="94"/>
      <c r="EME76" s="94"/>
      <c r="EMF76" s="94"/>
      <c r="EMG76" s="94"/>
      <c r="EMH76" s="94"/>
      <c r="EMI76" s="94"/>
      <c r="EMJ76" s="94"/>
      <c r="EMK76" s="94"/>
      <c r="EML76" s="94"/>
      <c r="EMM76" s="94"/>
      <c r="EMN76" s="94"/>
      <c r="EMO76" s="94"/>
      <c r="EMP76" s="94"/>
      <c r="EMQ76" s="94"/>
      <c r="EMR76" s="94"/>
      <c r="EMS76" s="94"/>
      <c r="EMT76" s="94"/>
      <c r="EMU76" s="94"/>
      <c r="EMV76" s="94"/>
      <c r="EMW76" s="94"/>
      <c r="EMX76" s="94"/>
      <c r="EMY76" s="94"/>
      <c r="EMZ76" s="94"/>
      <c r="ENA76" s="94"/>
      <c r="ENB76" s="94"/>
      <c r="ENC76" s="94"/>
      <c r="END76" s="94"/>
      <c r="ENE76" s="94"/>
      <c r="ENF76" s="94"/>
      <c r="ENG76" s="94"/>
      <c r="ENH76" s="94"/>
      <c r="ENI76" s="94"/>
      <c r="ENJ76" s="94"/>
      <c r="ENK76" s="94"/>
      <c r="ENL76" s="94"/>
      <c r="ENM76" s="94"/>
      <c r="ENN76" s="94"/>
      <c r="ENO76" s="94"/>
      <c r="ENP76" s="94"/>
      <c r="ENQ76" s="94"/>
      <c r="ENR76" s="94"/>
      <c r="ENS76" s="94"/>
      <c r="ENT76" s="94"/>
      <c r="ENU76" s="94"/>
      <c r="ENV76" s="94"/>
      <c r="ENW76" s="94"/>
      <c r="ENX76" s="94"/>
      <c r="ENY76" s="94"/>
      <c r="ENZ76" s="94"/>
      <c r="EOA76" s="94"/>
      <c r="EOB76" s="94"/>
      <c r="EOC76" s="94"/>
      <c r="EOD76" s="94"/>
      <c r="EOE76" s="94"/>
      <c r="EOF76" s="94"/>
      <c r="EOG76" s="94"/>
      <c r="EOH76" s="94"/>
      <c r="EOI76" s="94"/>
      <c r="EOJ76" s="94"/>
      <c r="EOK76" s="94"/>
      <c r="EOL76" s="94"/>
      <c r="EOM76" s="94"/>
      <c r="EON76" s="94"/>
      <c r="EOO76" s="94"/>
      <c r="EOP76" s="94"/>
      <c r="EOQ76" s="94"/>
      <c r="EOR76" s="94"/>
      <c r="EOS76" s="94"/>
      <c r="EOT76" s="94"/>
      <c r="EOU76" s="94"/>
      <c r="EOV76" s="94"/>
      <c r="EOW76" s="94"/>
      <c r="EOX76" s="94"/>
      <c r="EOY76" s="94"/>
      <c r="EOZ76" s="94"/>
      <c r="EPA76" s="94"/>
      <c r="EPB76" s="94"/>
      <c r="EPC76" s="94"/>
      <c r="EPD76" s="94"/>
      <c r="EPE76" s="94"/>
      <c r="EPF76" s="94"/>
      <c r="EPG76" s="94"/>
      <c r="EPH76" s="94"/>
      <c r="EPI76" s="94"/>
      <c r="EPJ76" s="94"/>
      <c r="EPK76" s="94"/>
      <c r="EPL76" s="94"/>
      <c r="EPM76" s="94"/>
      <c r="EPN76" s="94"/>
      <c r="EPO76" s="94"/>
      <c r="EPP76" s="94"/>
      <c r="EPQ76" s="94"/>
      <c r="EPR76" s="94"/>
      <c r="EPS76" s="94"/>
      <c r="EPT76" s="94"/>
      <c r="EPU76" s="94"/>
      <c r="EPV76" s="94"/>
      <c r="EPW76" s="94"/>
      <c r="EPX76" s="94"/>
      <c r="EPY76" s="94"/>
      <c r="EPZ76" s="94"/>
      <c r="EQA76" s="94"/>
      <c r="EQB76" s="94"/>
      <c r="EQC76" s="94"/>
      <c r="EQD76" s="94"/>
      <c r="EQE76" s="94"/>
      <c r="EQF76" s="94"/>
      <c r="EQG76" s="94"/>
      <c r="EQH76" s="94"/>
      <c r="EQI76" s="94"/>
      <c r="EQJ76" s="94"/>
      <c r="EQK76" s="94"/>
      <c r="EQL76" s="94"/>
      <c r="EQM76" s="94"/>
      <c r="EQN76" s="94"/>
      <c r="EQO76" s="94"/>
      <c r="EQP76" s="94"/>
      <c r="EQQ76" s="94"/>
      <c r="EQR76" s="94"/>
      <c r="EQS76" s="94"/>
      <c r="EQT76" s="94"/>
      <c r="EQU76" s="94"/>
      <c r="EQV76" s="94"/>
      <c r="EQW76" s="94"/>
      <c r="EQX76" s="94"/>
      <c r="EQY76" s="94"/>
      <c r="EQZ76" s="94"/>
      <c r="ERA76" s="94"/>
      <c r="ERB76" s="94"/>
      <c r="ERC76" s="94"/>
      <c r="ERD76" s="94"/>
      <c r="ERE76" s="94"/>
      <c r="ERF76" s="94"/>
      <c r="ERG76" s="94"/>
      <c r="ERH76" s="94"/>
      <c r="ERI76" s="94"/>
      <c r="ERJ76" s="94"/>
      <c r="ERK76" s="94"/>
      <c r="ERL76" s="94"/>
      <c r="ERM76" s="94"/>
      <c r="ERN76" s="94"/>
      <c r="ERO76" s="94"/>
      <c r="ERP76" s="94"/>
      <c r="ERQ76" s="94"/>
      <c r="ERR76" s="94"/>
      <c r="ERS76" s="94"/>
      <c r="ERT76" s="94"/>
      <c r="ERU76" s="94"/>
      <c r="ERV76" s="94"/>
      <c r="ERW76" s="94"/>
      <c r="ERX76" s="94"/>
      <c r="ERY76" s="94"/>
      <c r="ERZ76" s="94"/>
      <c r="ESA76" s="94"/>
      <c r="ESB76" s="94"/>
      <c r="ESC76" s="94"/>
      <c r="ESD76" s="94"/>
      <c r="ESE76" s="94"/>
      <c r="ESF76" s="94"/>
      <c r="ESG76" s="94"/>
      <c r="ESH76" s="94"/>
      <c r="ESI76" s="94"/>
      <c r="ESJ76" s="94"/>
      <c r="ESK76" s="94"/>
      <c r="ESL76" s="94"/>
      <c r="ESM76" s="94"/>
      <c r="ESN76" s="94"/>
      <c r="ESO76" s="94"/>
      <c r="ESP76" s="94"/>
      <c r="ESQ76" s="94"/>
      <c r="ESR76" s="94"/>
      <c r="ESS76" s="94"/>
      <c r="EST76" s="94"/>
      <c r="ESU76" s="94"/>
      <c r="ESV76" s="94"/>
      <c r="ESW76" s="94"/>
      <c r="ESX76" s="94"/>
      <c r="ESY76" s="94"/>
      <c r="ESZ76" s="94"/>
      <c r="ETA76" s="94"/>
      <c r="ETB76" s="94"/>
      <c r="ETC76" s="94"/>
      <c r="ETD76" s="94"/>
      <c r="ETE76" s="94"/>
      <c r="ETF76" s="94"/>
      <c r="ETG76" s="94"/>
      <c r="ETH76" s="94"/>
      <c r="ETI76" s="94"/>
      <c r="ETJ76" s="94"/>
      <c r="ETK76" s="94"/>
      <c r="ETL76" s="94"/>
      <c r="ETM76" s="94"/>
      <c r="ETN76" s="94"/>
      <c r="ETO76" s="94"/>
      <c r="ETP76" s="94"/>
      <c r="ETQ76" s="94"/>
      <c r="ETR76" s="94"/>
      <c r="ETS76" s="94"/>
      <c r="ETT76" s="94"/>
      <c r="ETU76" s="94"/>
      <c r="ETV76" s="94"/>
      <c r="ETW76" s="94"/>
      <c r="ETX76" s="94"/>
      <c r="ETY76" s="94"/>
      <c r="ETZ76" s="94"/>
      <c r="EUA76" s="94"/>
      <c r="EUB76" s="94"/>
      <c r="EUC76" s="94"/>
      <c r="EUD76" s="94"/>
      <c r="EUE76" s="94"/>
      <c r="EUF76" s="94"/>
      <c r="EUG76" s="94"/>
      <c r="EUH76" s="94"/>
      <c r="EUI76" s="94"/>
      <c r="EUJ76" s="94"/>
      <c r="EUK76" s="94"/>
      <c r="EUL76" s="94"/>
      <c r="EUM76" s="94"/>
      <c r="EUN76" s="94"/>
      <c r="EUO76" s="94"/>
      <c r="EUP76" s="94"/>
      <c r="EUQ76" s="94"/>
      <c r="EUR76" s="94"/>
      <c r="EUS76" s="94"/>
      <c r="EUT76" s="94"/>
      <c r="EUU76" s="94"/>
      <c r="EUV76" s="94"/>
      <c r="EUW76" s="94"/>
      <c r="EUX76" s="94"/>
      <c r="EUY76" s="94"/>
      <c r="EUZ76" s="94"/>
      <c r="EVA76" s="94"/>
      <c r="EVB76" s="94"/>
      <c r="EVC76" s="94"/>
      <c r="EVD76" s="94"/>
      <c r="EVE76" s="94"/>
      <c r="EVF76" s="94"/>
      <c r="EVG76" s="94"/>
      <c r="EVH76" s="94"/>
      <c r="EVI76" s="94"/>
      <c r="EVJ76" s="94"/>
      <c r="EVK76" s="94"/>
      <c r="EVL76" s="94"/>
      <c r="EVM76" s="94"/>
      <c r="EVN76" s="94"/>
      <c r="EVO76" s="94"/>
      <c r="EVP76" s="94"/>
      <c r="EVQ76" s="94"/>
      <c r="EVR76" s="94"/>
      <c r="EVS76" s="94"/>
      <c r="EVT76" s="94"/>
      <c r="EVU76" s="94"/>
      <c r="EVV76" s="94"/>
      <c r="EVW76" s="94"/>
      <c r="EVX76" s="94"/>
      <c r="EVY76" s="94"/>
      <c r="EVZ76" s="94"/>
      <c r="EWA76" s="94"/>
      <c r="EWB76" s="94"/>
      <c r="EWC76" s="94"/>
      <c r="EWD76" s="94"/>
      <c r="EWE76" s="94"/>
      <c r="EWF76" s="94"/>
      <c r="EWG76" s="94"/>
      <c r="EWH76" s="94"/>
      <c r="EWI76" s="94"/>
      <c r="EWJ76" s="94"/>
      <c r="EWK76" s="94"/>
      <c r="EWL76" s="94"/>
      <c r="EWM76" s="94"/>
      <c r="EWN76" s="94"/>
      <c r="EWO76" s="94"/>
      <c r="EWP76" s="94"/>
      <c r="EWQ76" s="94"/>
      <c r="EWR76" s="94"/>
      <c r="EWS76" s="94"/>
      <c r="EWT76" s="94"/>
      <c r="EWU76" s="94"/>
      <c r="EWV76" s="94"/>
      <c r="EWW76" s="94"/>
      <c r="EWX76" s="94"/>
      <c r="EWY76" s="94"/>
      <c r="EWZ76" s="94"/>
      <c r="EXA76" s="94"/>
      <c r="EXB76" s="94"/>
      <c r="EXC76" s="94"/>
      <c r="EXD76" s="94"/>
      <c r="EXE76" s="94"/>
      <c r="EXF76" s="94"/>
      <c r="EXG76" s="94"/>
      <c r="EXH76" s="94"/>
      <c r="EXI76" s="94"/>
      <c r="EXJ76" s="94"/>
      <c r="EXK76" s="94"/>
      <c r="EXL76" s="94"/>
      <c r="EXM76" s="94"/>
      <c r="EXN76" s="94"/>
      <c r="EXO76" s="94"/>
      <c r="EXP76" s="94"/>
      <c r="EXQ76" s="94"/>
      <c r="EXR76" s="94"/>
      <c r="EXS76" s="94"/>
      <c r="EXT76" s="94"/>
      <c r="EXU76" s="94"/>
      <c r="EXV76" s="94"/>
      <c r="EXW76" s="94"/>
      <c r="EXX76" s="94"/>
      <c r="EXY76" s="94"/>
      <c r="EXZ76" s="94"/>
      <c r="EYA76" s="94"/>
      <c r="EYB76" s="94"/>
      <c r="EYC76" s="94"/>
      <c r="EYD76" s="94"/>
      <c r="EYE76" s="94"/>
      <c r="EYF76" s="94"/>
      <c r="EYG76" s="94"/>
      <c r="EYH76" s="94"/>
      <c r="EYI76" s="94"/>
      <c r="EYJ76" s="94"/>
      <c r="EYK76" s="94"/>
      <c r="EYL76" s="94"/>
      <c r="EYM76" s="94"/>
      <c r="EYN76" s="94"/>
      <c r="EYO76" s="94"/>
      <c r="EYP76" s="94"/>
      <c r="EYQ76" s="94"/>
      <c r="EYR76" s="94"/>
      <c r="EYS76" s="94"/>
      <c r="EYT76" s="94"/>
      <c r="EYU76" s="94"/>
      <c r="EYV76" s="94"/>
      <c r="EYW76" s="94"/>
      <c r="EYX76" s="94"/>
      <c r="EYY76" s="94"/>
      <c r="EYZ76" s="94"/>
      <c r="EZA76" s="94"/>
      <c r="EZB76" s="94"/>
      <c r="EZC76" s="94"/>
      <c r="EZD76" s="94"/>
      <c r="EZE76" s="94"/>
      <c r="EZF76" s="94"/>
      <c r="EZG76" s="94"/>
      <c r="EZH76" s="94"/>
      <c r="EZI76" s="94"/>
      <c r="EZJ76" s="94"/>
      <c r="EZK76" s="94"/>
      <c r="EZL76" s="94"/>
      <c r="EZM76" s="94"/>
      <c r="EZN76" s="94"/>
      <c r="EZO76" s="94"/>
      <c r="EZP76" s="94"/>
      <c r="EZQ76" s="94"/>
      <c r="EZR76" s="94"/>
      <c r="EZS76" s="94"/>
      <c r="EZT76" s="94"/>
      <c r="EZU76" s="94"/>
      <c r="EZV76" s="94"/>
      <c r="EZW76" s="94"/>
      <c r="EZX76" s="94"/>
      <c r="EZY76" s="94"/>
      <c r="EZZ76" s="94"/>
      <c r="FAA76" s="94"/>
      <c r="FAB76" s="94"/>
      <c r="FAC76" s="94"/>
      <c r="FAD76" s="94"/>
      <c r="FAE76" s="94"/>
      <c r="FAF76" s="94"/>
      <c r="FAG76" s="94"/>
      <c r="FAH76" s="94"/>
      <c r="FAI76" s="94"/>
      <c r="FAJ76" s="94"/>
      <c r="FAK76" s="94"/>
      <c r="FAL76" s="94"/>
      <c r="FAM76" s="94"/>
      <c r="FAN76" s="94"/>
      <c r="FAO76" s="94"/>
      <c r="FAP76" s="94"/>
      <c r="FAQ76" s="94"/>
      <c r="FAR76" s="94"/>
      <c r="FAS76" s="94"/>
      <c r="FAT76" s="94"/>
      <c r="FAU76" s="94"/>
      <c r="FAV76" s="94"/>
      <c r="FAW76" s="94"/>
      <c r="FAX76" s="94"/>
      <c r="FAY76" s="94"/>
      <c r="FAZ76" s="94"/>
      <c r="FBA76" s="94"/>
      <c r="FBB76" s="94"/>
      <c r="FBC76" s="94"/>
      <c r="FBD76" s="94"/>
      <c r="FBE76" s="94"/>
      <c r="FBF76" s="94"/>
      <c r="FBG76" s="94"/>
      <c r="FBH76" s="94"/>
      <c r="FBI76" s="94"/>
      <c r="FBJ76" s="94"/>
      <c r="FBK76" s="94"/>
      <c r="FBL76" s="94"/>
      <c r="FBM76" s="94"/>
      <c r="FBN76" s="94"/>
      <c r="FBO76" s="94"/>
      <c r="FBP76" s="94"/>
      <c r="FBQ76" s="94"/>
      <c r="FBR76" s="94"/>
      <c r="FBS76" s="94"/>
      <c r="FBT76" s="94"/>
      <c r="FBU76" s="94"/>
      <c r="FBV76" s="94"/>
      <c r="FBW76" s="94"/>
      <c r="FBX76" s="94"/>
      <c r="FBY76" s="94"/>
      <c r="FBZ76" s="94"/>
      <c r="FCA76" s="94"/>
      <c r="FCB76" s="94"/>
      <c r="FCC76" s="94"/>
      <c r="FCD76" s="94"/>
      <c r="FCE76" s="94"/>
      <c r="FCF76" s="94"/>
      <c r="FCG76" s="94"/>
      <c r="FCH76" s="94"/>
      <c r="FCI76" s="94"/>
      <c r="FCJ76" s="94"/>
      <c r="FCK76" s="94"/>
      <c r="FCL76" s="94"/>
      <c r="FCM76" s="94"/>
      <c r="FCN76" s="94"/>
      <c r="FCO76" s="94"/>
      <c r="FCP76" s="94"/>
      <c r="FCQ76" s="94"/>
      <c r="FCR76" s="94"/>
      <c r="FCS76" s="94"/>
      <c r="FCT76" s="94"/>
      <c r="FCU76" s="94"/>
      <c r="FCV76" s="94"/>
      <c r="FCW76" s="94"/>
      <c r="FCX76" s="94"/>
      <c r="FCY76" s="94"/>
      <c r="FCZ76" s="94"/>
      <c r="FDA76" s="94"/>
      <c r="FDB76" s="94"/>
      <c r="FDC76" s="94"/>
      <c r="FDD76" s="94"/>
      <c r="FDE76" s="94"/>
      <c r="FDF76" s="94"/>
      <c r="FDG76" s="94"/>
      <c r="FDH76" s="94"/>
      <c r="FDI76" s="94"/>
      <c r="FDJ76" s="94"/>
      <c r="FDK76" s="94"/>
      <c r="FDL76" s="94"/>
      <c r="FDM76" s="94"/>
      <c r="FDN76" s="94"/>
      <c r="FDO76" s="94"/>
      <c r="FDP76" s="94"/>
      <c r="FDQ76" s="94"/>
      <c r="FDR76" s="94"/>
      <c r="FDS76" s="94"/>
      <c r="FDT76" s="94"/>
      <c r="FDU76" s="94"/>
      <c r="FDV76" s="94"/>
      <c r="FDW76" s="94"/>
      <c r="FDX76" s="94"/>
      <c r="FDY76" s="94"/>
      <c r="FDZ76" s="94"/>
      <c r="FEA76" s="94"/>
      <c r="FEB76" s="94"/>
      <c r="FEC76" s="94"/>
      <c r="FED76" s="94"/>
      <c r="FEE76" s="94"/>
      <c r="FEF76" s="94"/>
      <c r="FEG76" s="94"/>
      <c r="FEH76" s="94"/>
      <c r="FEI76" s="94"/>
      <c r="FEJ76" s="94"/>
      <c r="FEK76" s="94"/>
      <c r="FEL76" s="94"/>
      <c r="FEM76" s="94"/>
      <c r="FEN76" s="94"/>
      <c r="FEO76" s="94"/>
      <c r="FEP76" s="94"/>
      <c r="FEQ76" s="94"/>
      <c r="FER76" s="94"/>
      <c r="FES76" s="94"/>
      <c r="FET76" s="94"/>
      <c r="FEU76" s="94"/>
      <c r="FEV76" s="94"/>
      <c r="FEW76" s="94"/>
      <c r="FEX76" s="94"/>
      <c r="FEY76" s="94"/>
      <c r="FEZ76" s="94"/>
      <c r="FFA76" s="94"/>
      <c r="FFB76" s="94"/>
      <c r="FFC76" s="94"/>
      <c r="FFD76" s="94"/>
      <c r="FFE76" s="94"/>
      <c r="FFF76" s="94"/>
      <c r="FFG76" s="94"/>
      <c r="FFH76" s="94"/>
      <c r="FFI76" s="94"/>
      <c r="FFJ76" s="94"/>
      <c r="FFK76" s="94"/>
      <c r="FFL76" s="94"/>
      <c r="FFM76" s="94"/>
      <c r="FFN76" s="94"/>
      <c r="FFO76" s="94"/>
      <c r="FFP76" s="94"/>
      <c r="FFQ76" s="94"/>
      <c r="FFR76" s="94"/>
      <c r="FFS76" s="94"/>
      <c r="FFT76" s="94"/>
      <c r="FFU76" s="94"/>
      <c r="FFV76" s="94"/>
      <c r="FFW76" s="94"/>
      <c r="FFX76" s="94"/>
      <c r="FFY76" s="94"/>
      <c r="FFZ76" s="94"/>
      <c r="FGA76" s="94"/>
      <c r="FGB76" s="94"/>
      <c r="FGC76" s="94"/>
      <c r="FGD76" s="94"/>
      <c r="FGE76" s="94"/>
      <c r="FGF76" s="94"/>
      <c r="FGG76" s="94"/>
      <c r="FGH76" s="94"/>
      <c r="FGI76" s="94"/>
      <c r="FGJ76" s="94"/>
      <c r="FGK76" s="94"/>
      <c r="FGL76" s="94"/>
      <c r="FGM76" s="94"/>
      <c r="FGN76" s="94"/>
      <c r="FGO76" s="94"/>
      <c r="FGP76" s="94"/>
      <c r="FGQ76" s="94"/>
      <c r="FGR76" s="94"/>
      <c r="FGS76" s="94"/>
      <c r="FGT76" s="94"/>
      <c r="FGU76" s="94"/>
      <c r="FGV76" s="94"/>
      <c r="FGW76" s="94"/>
      <c r="FGX76" s="94"/>
      <c r="FGY76" s="94"/>
      <c r="FGZ76" s="94"/>
      <c r="FHA76" s="94"/>
      <c r="FHB76" s="94"/>
      <c r="FHC76" s="94"/>
      <c r="FHD76" s="94"/>
      <c r="FHE76" s="94"/>
      <c r="FHF76" s="94"/>
      <c r="FHG76" s="94"/>
      <c r="FHH76" s="94"/>
      <c r="FHI76" s="94"/>
      <c r="FHJ76" s="94"/>
      <c r="FHK76" s="94"/>
      <c r="FHL76" s="94"/>
      <c r="FHM76" s="94"/>
      <c r="FHN76" s="94"/>
      <c r="FHO76" s="94"/>
      <c r="FHP76" s="94"/>
      <c r="FHQ76" s="94"/>
      <c r="FHR76" s="94"/>
      <c r="FHS76" s="94"/>
      <c r="FHT76" s="94"/>
      <c r="FHU76" s="94"/>
      <c r="FHV76" s="94"/>
      <c r="FHW76" s="94"/>
      <c r="FHX76" s="94"/>
      <c r="FHY76" s="94"/>
      <c r="FHZ76" s="94"/>
      <c r="FIA76" s="94"/>
      <c r="FIB76" s="94"/>
      <c r="FIC76" s="94"/>
      <c r="FID76" s="94"/>
      <c r="FIE76" s="94"/>
      <c r="FIF76" s="94"/>
      <c r="FIG76" s="94"/>
      <c r="FIH76" s="94"/>
      <c r="FII76" s="94"/>
      <c r="FIJ76" s="94"/>
      <c r="FIK76" s="94"/>
      <c r="FIL76" s="94"/>
      <c r="FIM76" s="94"/>
      <c r="FIN76" s="94"/>
      <c r="FIO76" s="94"/>
      <c r="FIP76" s="94"/>
      <c r="FIQ76" s="94"/>
      <c r="FIR76" s="94"/>
      <c r="FIS76" s="94"/>
      <c r="FIT76" s="94"/>
      <c r="FIU76" s="94"/>
      <c r="FIV76" s="94"/>
      <c r="FIW76" s="94"/>
      <c r="FIX76" s="94"/>
      <c r="FIY76" s="94"/>
      <c r="FIZ76" s="94"/>
      <c r="FJA76" s="94"/>
      <c r="FJB76" s="94"/>
      <c r="FJC76" s="94"/>
      <c r="FJD76" s="94"/>
      <c r="FJE76" s="94"/>
      <c r="FJF76" s="94"/>
      <c r="FJG76" s="94"/>
      <c r="FJH76" s="94"/>
      <c r="FJI76" s="94"/>
      <c r="FJJ76" s="94"/>
      <c r="FJK76" s="94"/>
      <c r="FJL76" s="94"/>
      <c r="FJM76" s="94"/>
      <c r="FJN76" s="94"/>
      <c r="FJO76" s="94"/>
      <c r="FJP76" s="94"/>
      <c r="FJQ76" s="94"/>
      <c r="FJR76" s="94"/>
      <c r="FJS76" s="94"/>
      <c r="FJT76" s="94"/>
      <c r="FJU76" s="94"/>
      <c r="FJV76" s="94"/>
      <c r="FJW76" s="94"/>
      <c r="FJX76" s="94"/>
      <c r="FJY76" s="94"/>
      <c r="FJZ76" s="94"/>
      <c r="FKA76" s="94"/>
      <c r="FKB76" s="94"/>
      <c r="FKC76" s="94"/>
      <c r="FKD76" s="94"/>
      <c r="FKE76" s="94"/>
      <c r="FKF76" s="94"/>
      <c r="FKG76" s="94"/>
      <c r="FKH76" s="94"/>
      <c r="FKI76" s="94"/>
      <c r="FKJ76" s="94"/>
      <c r="FKK76" s="94"/>
      <c r="FKL76" s="94"/>
      <c r="FKM76" s="94"/>
      <c r="FKN76" s="94"/>
      <c r="FKO76" s="94"/>
      <c r="FKP76" s="94"/>
      <c r="FKQ76" s="94"/>
      <c r="FKR76" s="94"/>
      <c r="FKS76" s="94"/>
      <c r="FKT76" s="94"/>
      <c r="FKU76" s="94"/>
      <c r="FKV76" s="94"/>
      <c r="FKW76" s="94"/>
      <c r="FKX76" s="94"/>
      <c r="FKY76" s="94"/>
      <c r="FKZ76" s="94"/>
      <c r="FLA76" s="94"/>
      <c r="FLB76" s="94"/>
      <c r="FLC76" s="94"/>
      <c r="FLD76" s="94"/>
      <c r="FLE76" s="94"/>
      <c r="FLF76" s="94"/>
      <c r="FLG76" s="94"/>
      <c r="FLH76" s="94"/>
      <c r="FLI76" s="94"/>
      <c r="FLJ76" s="94"/>
      <c r="FLK76" s="94"/>
      <c r="FLL76" s="94"/>
      <c r="FLM76" s="94"/>
      <c r="FLN76" s="94"/>
      <c r="FLO76" s="94"/>
      <c r="FLP76" s="94"/>
      <c r="FLQ76" s="94"/>
      <c r="FLR76" s="94"/>
      <c r="FLS76" s="94"/>
      <c r="FLT76" s="94"/>
      <c r="FLU76" s="94"/>
      <c r="FLV76" s="94"/>
      <c r="FLW76" s="94"/>
      <c r="FLX76" s="94"/>
      <c r="FLY76" s="94"/>
      <c r="FLZ76" s="94"/>
      <c r="FMA76" s="94"/>
      <c r="FMB76" s="94"/>
      <c r="FMC76" s="94"/>
      <c r="FMD76" s="94"/>
      <c r="FME76" s="94"/>
      <c r="FMF76" s="94"/>
      <c r="FMG76" s="94"/>
      <c r="FMH76" s="94"/>
      <c r="FMI76" s="94"/>
      <c r="FMJ76" s="94"/>
      <c r="FMK76" s="94"/>
      <c r="FML76" s="94"/>
      <c r="FMM76" s="94"/>
      <c r="FMN76" s="94"/>
      <c r="FMO76" s="94"/>
      <c r="FMP76" s="94"/>
      <c r="FMQ76" s="94"/>
      <c r="FMR76" s="94"/>
      <c r="FMS76" s="94"/>
      <c r="FMT76" s="94"/>
      <c r="FMU76" s="94"/>
      <c r="FMV76" s="94"/>
      <c r="FMW76" s="94"/>
      <c r="FMX76" s="94"/>
      <c r="FMY76" s="94"/>
      <c r="FMZ76" s="94"/>
      <c r="FNA76" s="94"/>
      <c r="FNB76" s="94"/>
      <c r="FNC76" s="94"/>
      <c r="FND76" s="94"/>
      <c r="FNE76" s="94"/>
      <c r="FNF76" s="94"/>
      <c r="FNG76" s="94"/>
      <c r="FNH76" s="94"/>
      <c r="FNI76" s="94"/>
      <c r="FNJ76" s="94"/>
      <c r="FNK76" s="94"/>
      <c r="FNL76" s="94"/>
      <c r="FNM76" s="94"/>
      <c r="FNN76" s="94"/>
      <c r="FNO76" s="94"/>
      <c r="FNP76" s="94"/>
      <c r="FNQ76" s="94"/>
      <c r="FNR76" s="94"/>
      <c r="FNS76" s="94"/>
      <c r="FNT76" s="94"/>
      <c r="FNU76" s="94"/>
      <c r="FNV76" s="94"/>
      <c r="FNW76" s="94"/>
      <c r="FNX76" s="94"/>
      <c r="FNY76" s="94"/>
      <c r="FNZ76" s="94"/>
      <c r="FOA76" s="94"/>
      <c r="FOB76" s="94"/>
      <c r="FOC76" s="94"/>
      <c r="FOD76" s="94"/>
      <c r="FOE76" s="94"/>
      <c r="FOF76" s="94"/>
      <c r="FOG76" s="94"/>
      <c r="FOH76" s="94"/>
      <c r="FOI76" s="94"/>
      <c r="FOJ76" s="94"/>
      <c r="FOK76" s="94"/>
      <c r="FOL76" s="94"/>
      <c r="FOM76" s="94"/>
      <c r="FON76" s="94"/>
      <c r="FOO76" s="94"/>
      <c r="FOP76" s="94"/>
      <c r="FOQ76" s="94"/>
      <c r="FOR76" s="94"/>
      <c r="FOS76" s="94"/>
      <c r="FOT76" s="94"/>
      <c r="FOU76" s="94"/>
      <c r="FOV76" s="94"/>
      <c r="FOW76" s="94"/>
      <c r="FOX76" s="94"/>
      <c r="FOY76" s="94"/>
      <c r="FOZ76" s="94"/>
      <c r="FPA76" s="94"/>
      <c r="FPB76" s="94"/>
      <c r="FPC76" s="94"/>
      <c r="FPD76" s="94"/>
      <c r="FPE76" s="94"/>
      <c r="FPF76" s="94"/>
      <c r="FPG76" s="94"/>
      <c r="FPH76" s="94"/>
      <c r="FPI76" s="94"/>
      <c r="FPJ76" s="94"/>
      <c r="FPK76" s="94"/>
      <c r="FPL76" s="94"/>
      <c r="FPM76" s="94"/>
      <c r="FPN76" s="94"/>
      <c r="FPO76" s="94"/>
      <c r="FPP76" s="94"/>
      <c r="FPQ76" s="94"/>
      <c r="FPR76" s="94"/>
      <c r="FPS76" s="94"/>
      <c r="FPT76" s="94"/>
      <c r="FPU76" s="94"/>
      <c r="FPV76" s="94"/>
      <c r="FPW76" s="94"/>
      <c r="FPX76" s="94"/>
      <c r="FPY76" s="94"/>
      <c r="FPZ76" s="94"/>
      <c r="FQA76" s="94"/>
      <c r="FQB76" s="94"/>
      <c r="FQC76" s="94"/>
      <c r="FQD76" s="94"/>
      <c r="FQE76" s="94"/>
      <c r="FQF76" s="94"/>
      <c r="FQG76" s="94"/>
      <c r="FQH76" s="94"/>
      <c r="FQI76" s="94"/>
      <c r="FQJ76" s="94"/>
      <c r="FQK76" s="94"/>
      <c r="FQL76" s="94"/>
      <c r="FQM76" s="94"/>
      <c r="FQN76" s="94"/>
      <c r="FQO76" s="94"/>
      <c r="FQP76" s="94"/>
      <c r="FQQ76" s="94"/>
      <c r="FQR76" s="94"/>
      <c r="FQS76" s="94"/>
      <c r="FQT76" s="94"/>
      <c r="FQU76" s="94"/>
      <c r="FQV76" s="94"/>
      <c r="FQW76" s="94"/>
      <c r="FQX76" s="94"/>
      <c r="FQY76" s="94"/>
      <c r="FQZ76" s="94"/>
      <c r="FRA76" s="94"/>
      <c r="FRB76" s="94"/>
      <c r="FRC76" s="94"/>
      <c r="FRD76" s="94"/>
      <c r="FRE76" s="94"/>
      <c r="FRF76" s="94"/>
      <c r="FRG76" s="94"/>
      <c r="FRH76" s="94"/>
      <c r="FRI76" s="94"/>
      <c r="FRJ76" s="94"/>
      <c r="FRK76" s="94"/>
      <c r="FRL76" s="94"/>
      <c r="FRM76" s="94"/>
      <c r="FRN76" s="94"/>
      <c r="FRO76" s="94"/>
      <c r="FRP76" s="94"/>
      <c r="FRQ76" s="94"/>
      <c r="FRR76" s="94"/>
      <c r="FRS76" s="94"/>
      <c r="FRT76" s="94"/>
      <c r="FRU76" s="94"/>
      <c r="FRV76" s="94"/>
      <c r="FRW76" s="94"/>
      <c r="FRX76" s="94"/>
      <c r="FRY76" s="94"/>
      <c r="FRZ76" s="94"/>
      <c r="FSA76" s="94"/>
      <c r="FSB76" s="94"/>
      <c r="FSC76" s="94"/>
      <c r="FSD76" s="94"/>
      <c r="FSE76" s="94"/>
      <c r="FSF76" s="94"/>
      <c r="FSG76" s="94"/>
      <c r="FSH76" s="94"/>
      <c r="FSI76" s="94"/>
      <c r="FSJ76" s="94"/>
      <c r="FSK76" s="94"/>
      <c r="FSL76" s="94"/>
      <c r="FSM76" s="94"/>
      <c r="FSN76" s="94"/>
      <c r="FSO76" s="94"/>
      <c r="FSP76" s="94"/>
      <c r="FSQ76" s="94"/>
      <c r="FSR76" s="94"/>
      <c r="FSS76" s="94"/>
      <c r="FST76" s="94"/>
      <c r="FSU76" s="94"/>
      <c r="FSV76" s="94"/>
      <c r="FSW76" s="94"/>
      <c r="FSX76" s="94"/>
      <c r="FSY76" s="94"/>
      <c r="FSZ76" s="94"/>
      <c r="FTA76" s="94"/>
      <c r="FTB76" s="94"/>
      <c r="FTC76" s="94"/>
      <c r="FTD76" s="94"/>
      <c r="FTE76" s="94"/>
      <c r="FTF76" s="94"/>
      <c r="FTG76" s="94"/>
      <c r="FTH76" s="94"/>
      <c r="FTI76" s="94"/>
      <c r="FTJ76" s="94"/>
      <c r="FTK76" s="94"/>
      <c r="FTL76" s="94"/>
      <c r="FTM76" s="94"/>
      <c r="FTN76" s="94"/>
      <c r="FTO76" s="94"/>
      <c r="FTP76" s="94"/>
      <c r="FTQ76" s="94"/>
      <c r="FTR76" s="94"/>
      <c r="FTS76" s="94"/>
      <c r="FTT76" s="94"/>
      <c r="FTU76" s="94"/>
      <c r="FTV76" s="94"/>
      <c r="FTW76" s="94"/>
      <c r="FTX76" s="94"/>
      <c r="FTY76" s="94"/>
      <c r="FTZ76" s="94"/>
      <c r="FUA76" s="94"/>
      <c r="FUB76" s="94"/>
      <c r="FUC76" s="94"/>
      <c r="FUD76" s="94"/>
      <c r="FUE76" s="94"/>
      <c r="FUF76" s="94"/>
      <c r="FUG76" s="94"/>
      <c r="FUH76" s="94"/>
      <c r="FUI76" s="94"/>
      <c r="FUJ76" s="94"/>
      <c r="FUK76" s="94"/>
      <c r="FUL76" s="94"/>
      <c r="FUM76" s="94"/>
      <c r="FUN76" s="94"/>
      <c r="FUO76" s="94"/>
      <c r="FUP76" s="94"/>
      <c r="FUQ76" s="94"/>
      <c r="FUR76" s="94"/>
      <c r="FUS76" s="94"/>
      <c r="FUT76" s="94"/>
      <c r="FUU76" s="94"/>
      <c r="FUV76" s="94"/>
      <c r="FUW76" s="94"/>
      <c r="FUX76" s="94"/>
      <c r="FUY76" s="94"/>
      <c r="FUZ76" s="94"/>
      <c r="FVA76" s="94"/>
      <c r="FVB76" s="94"/>
      <c r="FVC76" s="94"/>
      <c r="FVD76" s="94"/>
      <c r="FVE76" s="94"/>
      <c r="FVF76" s="94"/>
      <c r="FVG76" s="94"/>
      <c r="FVH76" s="94"/>
      <c r="FVI76" s="94"/>
      <c r="FVJ76" s="94"/>
      <c r="FVK76" s="94"/>
      <c r="FVL76" s="94"/>
      <c r="FVM76" s="94"/>
      <c r="FVN76" s="94"/>
      <c r="FVO76" s="94"/>
      <c r="FVP76" s="94"/>
      <c r="FVQ76" s="94"/>
      <c r="FVR76" s="94"/>
      <c r="FVS76" s="94"/>
      <c r="FVT76" s="94"/>
      <c r="FVU76" s="94"/>
      <c r="FVV76" s="94"/>
      <c r="FVW76" s="94"/>
      <c r="FVX76" s="94"/>
      <c r="FVY76" s="94"/>
      <c r="FVZ76" s="94"/>
      <c r="FWA76" s="94"/>
      <c r="FWB76" s="94"/>
      <c r="FWC76" s="94"/>
      <c r="FWD76" s="94"/>
      <c r="FWE76" s="94"/>
      <c r="FWF76" s="94"/>
      <c r="FWG76" s="94"/>
      <c r="FWH76" s="94"/>
      <c r="FWI76" s="94"/>
      <c r="FWJ76" s="94"/>
      <c r="FWK76" s="94"/>
      <c r="FWL76" s="94"/>
      <c r="FWM76" s="94"/>
      <c r="FWN76" s="94"/>
      <c r="FWO76" s="94"/>
      <c r="FWP76" s="94"/>
      <c r="FWQ76" s="94"/>
      <c r="FWR76" s="94"/>
      <c r="FWS76" s="94"/>
      <c r="FWT76" s="94"/>
      <c r="FWU76" s="94"/>
      <c r="FWV76" s="94"/>
      <c r="FWW76" s="94"/>
      <c r="FWX76" s="94"/>
      <c r="FWY76" s="94"/>
      <c r="FWZ76" s="94"/>
      <c r="FXA76" s="94"/>
      <c r="FXB76" s="94"/>
      <c r="FXC76" s="94"/>
      <c r="FXD76" s="94"/>
      <c r="FXE76" s="94"/>
      <c r="FXF76" s="94"/>
      <c r="FXG76" s="94"/>
      <c r="FXH76" s="94"/>
      <c r="FXI76" s="94"/>
      <c r="FXJ76" s="94"/>
      <c r="FXK76" s="94"/>
      <c r="FXL76" s="94"/>
      <c r="FXM76" s="94"/>
      <c r="FXN76" s="94"/>
      <c r="FXO76" s="94"/>
      <c r="FXP76" s="94"/>
      <c r="FXQ76" s="94"/>
      <c r="FXR76" s="94"/>
      <c r="FXS76" s="94"/>
      <c r="FXT76" s="94"/>
      <c r="FXU76" s="94"/>
      <c r="FXV76" s="94"/>
      <c r="FXW76" s="94"/>
      <c r="FXX76" s="94"/>
      <c r="FXY76" s="94"/>
      <c r="FXZ76" s="94"/>
      <c r="FYA76" s="94"/>
      <c r="FYB76" s="94"/>
      <c r="FYC76" s="94"/>
      <c r="FYD76" s="94"/>
      <c r="FYE76" s="94"/>
      <c r="FYF76" s="94"/>
      <c r="FYG76" s="94"/>
      <c r="FYH76" s="94"/>
      <c r="FYI76" s="94"/>
      <c r="FYJ76" s="94"/>
      <c r="FYK76" s="94"/>
      <c r="FYL76" s="94"/>
      <c r="FYM76" s="94"/>
      <c r="FYN76" s="94"/>
      <c r="FYO76" s="94"/>
      <c r="FYP76" s="94"/>
      <c r="FYQ76" s="94"/>
      <c r="FYR76" s="94"/>
      <c r="FYS76" s="94"/>
      <c r="FYT76" s="94"/>
      <c r="FYU76" s="94"/>
      <c r="FYV76" s="94"/>
      <c r="FYW76" s="94"/>
      <c r="FYX76" s="94"/>
      <c r="FYY76" s="94"/>
      <c r="FYZ76" s="94"/>
      <c r="FZA76" s="94"/>
      <c r="FZB76" s="94"/>
      <c r="FZC76" s="94"/>
      <c r="FZD76" s="94"/>
      <c r="FZE76" s="94"/>
      <c r="FZF76" s="94"/>
      <c r="FZG76" s="94"/>
      <c r="FZH76" s="94"/>
      <c r="FZI76" s="94"/>
      <c r="FZJ76" s="94"/>
      <c r="FZK76" s="94"/>
      <c r="FZL76" s="94"/>
      <c r="FZM76" s="94"/>
      <c r="FZN76" s="94"/>
      <c r="FZO76" s="94"/>
      <c r="FZP76" s="94"/>
      <c r="FZQ76" s="94"/>
      <c r="FZR76" s="94"/>
      <c r="FZS76" s="94"/>
      <c r="FZT76" s="94"/>
      <c r="FZU76" s="94"/>
      <c r="FZV76" s="94"/>
      <c r="FZW76" s="94"/>
      <c r="FZX76" s="94"/>
      <c r="FZY76" s="94"/>
      <c r="FZZ76" s="94"/>
      <c r="GAA76" s="94"/>
      <c r="GAB76" s="94"/>
      <c r="GAC76" s="94"/>
      <c r="GAD76" s="94"/>
      <c r="GAE76" s="94"/>
      <c r="GAF76" s="94"/>
      <c r="GAG76" s="94"/>
      <c r="GAH76" s="94"/>
      <c r="GAI76" s="94"/>
      <c r="GAJ76" s="94"/>
      <c r="GAK76" s="94"/>
      <c r="GAL76" s="94"/>
      <c r="GAM76" s="94"/>
      <c r="GAN76" s="94"/>
      <c r="GAO76" s="94"/>
      <c r="GAP76" s="94"/>
      <c r="GAQ76" s="94"/>
      <c r="GAR76" s="94"/>
      <c r="GAS76" s="94"/>
      <c r="GAT76" s="94"/>
      <c r="GAU76" s="94"/>
      <c r="GAV76" s="94"/>
      <c r="GAW76" s="94"/>
      <c r="GAX76" s="94"/>
      <c r="GAY76" s="94"/>
      <c r="GAZ76" s="94"/>
      <c r="GBA76" s="94"/>
      <c r="GBB76" s="94"/>
      <c r="GBC76" s="94"/>
      <c r="GBD76" s="94"/>
      <c r="GBE76" s="94"/>
      <c r="GBF76" s="94"/>
      <c r="GBG76" s="94"/>
      <c r="GBH76" s="94"/>
      <c r="GBI76" s="94"/>
      <c r="GBJ76" s="94"/>
      <c r="GBK76" s="94"/>
      <c r="GBL76" s="94"/>
      <c r="GBM76" s="94"/>
      <c r="GBN76" s="94"/>
      <c r="GBO76" s="94"/>
      <c r="GBP76" s="94"/>
      <c r="GBQ76" s="94"/>
      <c r="GBR76" s="94"/>
      <c r="GBS76" s="94"/>
      <c r="GBT76" s="94"/>
      <c r="GBU76" s="94"/>
      <c r="GBV76" s="94"/>
      <c r="GBW76" s="94"/>
      <c r="GBX76" s="94"/>
      <c r="GBY76" s="94"/>
      <c r="GBZ76" s="94"/>
      <c r="GCA76" s="94"/>
      <c r="GCB76" s="94"/>
      <c r="GCC76" s="94"/>
      <c r="GCD76" s="94"/>
      <c r="GCE76" s="94"/>
      <c r="GCF76" s="94"/>
      <c r="GCG76" s="94"/>
      <c r="GCH76" s="94"/>
      <c r="GCI76" s="94"/>
      <c r="GCJ76" s="94"/>
      <c r="GCK76" s="94"/>
      <c r="GCL76" s="94"/>
      <c r="GCM76" s="94"/>
      <c r="GCN76" s="94"/>
      <c r="GCO76" s="94"/>
      <c r="GCP76" s="94"/>
      <c r="GCQ76" s="94"/>
      <c r="GCR76" s="94"/>
      <c r="GCS76" s="94"/>
      <c r="GCT76" s="94"/>
      <c r="GCU76" s="94"/>
      <c r="GCV76" s="94"/>
      <c r="GCW76" s="94"/>
      <c r="GCX76" s="94"/>
      <c r="GCY76" s="94"/>
      <c r="GCZ76" s="94"/>
      <c r="GDA76" s="94"/>
      <c r="GDB76" s="94"/>
      <c r="GDC76" s="94"/>
      <c r="GDD76" s="94"/>
      <c r="GDE76" s="94"/>
      <c r="GDF76" s="94"/>
      <c r="GDG76" s="94"/>
      <c r="GDH76" s="94"/>
      <c r="GDI76" s="94"/>
      <c r="GDJ76" s="94"/>
      <c r="GDK76" s="94"/>
      <c r="GDL76" s="94"/>
      <c r="GDM76" s="94"/>
      <c r="GDN76" s="94"/>
      <c r="GDO76" s="94"/>
      <c r="GDP76" s="94"/>
      <c r="GDQ76" s="94"/>
      <c r="GDR76" s="94"/>
      <c r="GDS76" s="94"/>
      <c r="GDT76" s="94"/>
      <c r="GDU76" s="94"/>
      <c r="GDV76" s="94"/>
      <c r="GDW76" s="94"/>
      <c r="GDX76" s="94"/>
      <c r="GDY76" s="94"/>
      <c r="GDZ76" s="94"/>
      <c r="GEA76" s="94"/>
      <c r="GEB76" s="94"/>
      <c r="GEC76" s="94"/>
      <c r="GED76" s="94"/>
      <c r="GEE76" s="94"/>
      <c r="GEF76" s="94"/>
      <c r="GEG76" s="94"/>
      <c r="GEH76" s="94"/>
      <c r="GEI76" s="94"/>
      <c r="GEJ76" s="94"/>
      <c r="GEK76" s="94"/>
      <c r="GEL76" s="94"/>
      <c r="GEM76" s="94"/>
      <c r="GEN76" s="94"/>
      <c r="GEO76" s="94"/>
      <c r="GEP76" s="94"/>
      <c r="GEQ76" s="94"/>
      <c r="GER76" s="94"/>
      <c r="GES76" s="94"/>
      <c r="GET76" s="94"/>
      <c r="GEU76" s="94"/>
      <c r="GEV76" s="94"/>
      <c r="GEW76" s="94"/>
      <c r="GEX76" s="94"/>
      <c r="GEY76" s="94"/>
      <c r="GEZ76" s="94"/>
      <c r="GFA76" s="94"/>
      <c r="GFB76" s="94"/>
      <c r="GFC76" s="94"/>
      <c r="GFD76" s="94"/>
      <c r="GFE76" s="94"/>
      <c r="GFF76" s="94"/>
      <c r="GFG76" s="94"/>
      <c r="GFH76" s="94"/>
      <c r="GFI76" s="94"/>
      <c r="GFJ76" s="94"/>
      <c r="GFK76" s="94"/>
      <c r="GFL76" s="94"/>
      <c r="GFM76" s="94"/>
      <c r="GFN76" s="94"/>
      <c r="GFO76" s="94"/>
      <c r="GFP76" s="94"/>
      <c r="GFQ76" s="94"/>
      <c r="GFR76" s="94"/>
      <c r="GFS76" s="94"/>
      <c r="GFT76" s="94"/>
      <c r="GFU76" s="94"/>
      <c r="GFV76" s="94"/>
      <c r="GFW76" s="94"/>
      <c r="GFX76" s="94"/>
      <c r="GFY76" s="94"/>
      <c r="GFZ76" s="94"/>
      <c r="GGA76" s="94"/>
      <c r="GGB76" s="94"/>
      <c r="GGC76" s="94"/>
      <c r="GGD76" s="94"/>
      <c r="GGE76" s="94"/>
      <c r="GGF76" s="94"/>
      <c r="GGG76" s="94"/>
      <c r="GGH76" s="94"/>
      <c r="GGI76" s="94"/>
      <c r="GGJ76" s="94"/>
      <c r="GGK76" s="94"/>
      <c r="GGL76" s="94"/>
      <c r="GGM76" s="94"/>
      <c r="GGN76" s="94"/>
      <c r="GGO76" s="94"/>
      <c r="GGP76" s="94"/>
      <c r="GGQ76" s="94"/>
      <c r="GGR76" s="94"/>
      <c r="GGS76" s="94"/>
      <c r="GGT76" s="94"/>
      <c r="GGU76" s="94"/>
      <c r="GGV76" s="94"/>
      <c r="GGW76" s="94"/>
      <c r="GGX76" s="94"/>
      <c r="GGY76" s="94"/>
      <c r="GGZ76" s="94"/>
      <c r="GHA76" s="94"/>
      <c r="GHB76" s="94"/>
      <c r="GHC76" s="94"/>
      <c r="GHD76" s="94"/>
      <c r="GHE76" s="94"/>
      <c r="GHF76" s="94"/>
      <c r="GHG76" s="94"/>
      <c r="GHH76" s="94"/>
      <c r="GHI76" s="94"/>
      <c r="GHJ76" s="94"/>
      <c r="GHK76" s="94"/>
      <c r="GHL76" s="94"/>
      <c r="GHM76" s="94"/>
      <c r="GHN76" s="94"/>
      <c r="GHO76" s="94"/>
      <c r="GHP76" s="94"/>
      <c r="GHQ76" s="94"/>
      <c r="GHR76" s="94"/>
      <c r="GHS76" s="94"/>
      <c r="GHT76" s="94"/>
      <c r="GHU76" s="94"/>
      <c r="GHV76" s="94"/>
      <c r="GHW76" s="94"/>
      <c r="GHX76" s="94"/>
      <c r="GHY76" s="94"/>
      <c r="GHZ76" s="94"/>
      <c r="GIA76" s="94"/>
      <c r="GIB76" s="94"/>
      <c r="GIC76" s="94"/>
      <c r="GID76" s="94"/>
      <c r="GIE76" s="94"/>
      <c r="GIF76" s="94"/>
      <c r="GIG76" s="94"/>
      <c r="GIH76" s="94"/>
      <c r="GII76" s="94"/>
      <c r="GIJ76" s="94"/>
      <c r="GIK76" s="94"/>
      <c r="GIL76" s="94"/>
      <c r="GIM76" s="94"/>
      <c r="GIN76" s="94"/>
      <c r="GIO76" s="94"/>
      <c r="GIP76" s="94"/>
      <c r="GIQ76" s="94"/>
      <c r="GIR76" s="94"/>
      <c r="GIS76" s="94"/>
      <c r="GIT76" s="94"/>
      <c r="GIU76" s="94"/>
      <c r="GIV76" s="94"/>
      <c r="GIW76" s="94"/>
      <c r="GIX76" s="94"/>
      <c r="GIY76" s="94"/>
      <c r="GIZ76" s="94"/>
      <c r="GJA76" s="94"/>
      <c r="GJB76" s="94"/>
      <c r="GJC76" s="94"/>
      <c r="GJD76" s="94"/>
      <c r="GJE76" s="94"/>
      <c r="GJF76" s="94"/>
      <c r="GJG76" s="94"/>
      <c r="GJH76" s="94"/>
      <c r="GJI76" s="94"/>
      <c r="GJJ76" s="94"/>
      <c r="GJK76" s="94"/>
      <c r="GJL76" s="94"/>
      <c r="GJM76" s="94"/>
      <c r="GJN76" s="94"/>
      <c r="GJO76" s="94"/>
      <c r="GJP76" s="94"/>
      <c r="GJQ76" s="94"/>
      <c r="GJR76" s="94"/>
      <c r="GJS76" s="94"/>
      <c r="GJT76" s="94"/>
      <c r="GJU76" s="94"/>
      <c r="GJV76" s="94"/>
      <c r="GJW76" s="94"/>
      <c r="GJX76" s="94"/>
      <c r="GJY76" s="94"/>
      <c r="GJZ76" s="94"/>
      <c r="GKA76" s="94"/>
      <c r="GKB76" s="94"/>
      <c r="GKC76" s="94"/>
      <c r="GKD76" s="94"/>
      <c r="GKE76" s="94"/>
      <c r="GKF76" s="94"/>
      <c r="GKG76" s="94"/>
      <c r="GKH76" s="94"/>
      <c r="GKI76" s="94"/>
      <c r="GKJ76" s="94"/>
      <c r="GKK76" s="94"/>
      <c r="GKL76" s="94"/>
      <c r="GKM76" s="94"/>
      <c r="GKN76" s="94"/>
      <c r="GKO76" s="94"/>
      <c r="GKP76" s="94"/>
      <c r="GKQ76" s="94"/>
      <c r="GKR76" s="94"/>
      <c r="GKS76" s="94"/>
      <c r="GKT76" s="94"/>
      <c r="GKU76" s="94"/>
      <c r="GKV76" s="94"/>
      <c r="GKW76" s="94"/>
      <c r="GKX76" s="94"/>
      <c r="GKY76" s="94"/>
      <c r="GKZ76" s="94"/>
      <c r="GLA76" s="94"/>
      <c r="GLB76" s="94"/>
      <c r="GLC76" s="94"/>
      <c r="GLD76" s="94"/>
      <c r="GLE76" s="94"/>
      <c r="GLF76" s="94"/>
      <c r="GLG76" s="94"/>
      <c r="GLH76" s="94"/>
      <c r="GLI76" s="94"/>
      <c r="GLJ76" s="94"/>
      <c r="GLK76" s="94"/>
      <c r="GLL76" s="94"/>
      <c r="GLM76" s="94"/>
      <c r="GLN76" s="94"/>
      <c r="GLO76" s="94"/>
      <c r="GLP76" s="94"/>
      <c r="GLQ76" s="94"/>
      <c r="GLR76" s="94"/>
      <c r="GLS76" s="94"/>
      <c r="GLT76" s="94"/>
      <c r="GLU76" s="94"/>
      <c r="GLV76" s="94"/>
      <c r="GLW76" s="94"/>
      <c r="GLX76" s="94"/>
      <c r="GLY76" s="94"/>
      <c r="GLZ76" s="94"/>
      <c r="GMA76" s="94"/>
      <c r="GMB76" s="94"/>
      <c r="GMC76" s="94"/>
      <c r="GMD76" s="94"/>
      <c r="GME76" s="94"/>
      <c r="GMF76" s="94"/>
      <c r="GMG76" s="94"/>
      <c r="GMH76" s="94"/>
      <c r="GMI76" s="94"/>
      <c r="GMJ76" s="94"/>
      <c r="GMK76" s="94"/>
      <c r="GML76" s="94"/>
      <c r="GMM76" s="94"/>
      <c r="GMN76" s="94"/>
      <c r="GMO76" s="94"/>
      <c r="GMP76" s="94"/>
      <c r="GMQ76" s="94"/>
      <c r="GMR76" s="94"/>
      <c r="GMS76" s="94"/>
      <c r="GMT76" s="94"/>
      <c r="GMU76" s="94"/>
      <c r="GMV76" s="94"/>
      <c r="GMW76" s="94"/>
      <c r="GMX76" s="94"/>
      <c r="GMY76" s="94"/>
      <c r="GMZ76" s="94"/>
      <c r="GNA76" s="94"/>
      <c r="GNB76" s="94"/>
      <c r="GNC76" s="94"/>
      <c r="GND76" s="94"/>
      <c r="GNE76" s="94"/>
      <c r="GNF76" s="94"/>
      <c r="GNG76" s="94"/>
      <c r="GNH76" s="94"/>
      <c r="GNI76" s="94"/>
      <c r="GNJ76" s="94"/>
      <c r="GNK76" s="94"/>
      <c r="GNL76" s="94"/>
      <c r="GNM76" s="94"/>
      <c r="GNN76" s="94"/>
      <c r="GNO76" s="94"/>
      <c r="GNP76" s="94"/>
      <c r="GNQ76" s="94"/>
      <c r="GNR76" s="94"/>
      <c r="GNS76" s="94"/>
      <c r="GNT76" s="94"/>
      <c r="GNU76" s="94"/>
      <c r="GNV76" s="94"/>
      <c r="GNW76" s="94"/>
      <c r="GNX76" s="94"/>
      <c r="GNY76" s="94"/>
      <c r="GNZ76" s="94"/>
      <c r="GOA76" s="94"/>
      <c r="GOB76" s="94"/>
      <c r="GOC76" s="94"/>
      <c r="GOD76" s="94"/>
      <c r="GOE76" s="94"/>
      <c r="GOF76" s="94"/>
      <c r="GOG76" s="94"/>
      <c r="GOH76" s="94"/>
      <c r="GOI76" s="94"/>
      <c r="GOJ76" s="94"/>
      <c r="GOK76" s="94"/>
      <c r="GOL76" s="94"/>
      <c r="GOM76" s="94"/>
      <c r="GON76" s="94"/>
      <c r="GOO76" s="94"/>
      <c r="GOP76" s="94"/>
      <c r="GOQ76" s="94"/>
      <c r="GOR76" s="94"/>
      <c r="GOS76" s="94"/>
      <c r="GOT76" s="94"/>
      <c r="GOU76" s="94"/>
      <c r="GOV76" s="94"/>
      <c r="GOW76" s="94"/>
      <c r="GOX76" s="94"/>
      <c r="GOY76" s="94"/>
      <c r="GOZ76" s="94"/>
      <c r="GPA76" s="94"/>
      <c r="GPB76" s="94"/>
      <c r="GPC76" s="94"/>
      <c r="GPD76" s="94"/>
      <c r="GPE76" s="94"/>
      <c r="GPF76" s="94"/>
      <c r="GPG76" s="94"/>
      <c r="GPH76" s="94"/>
      <c r="GPI76" s="94"/>
      <c r="GPJ76" s="94"/>
      <c r="GPK76" s="94"/>
      <c r="GPL76" s="94"/>
      <c r="GPM76" s="94"/>
      <c r="GPN76" s="94"/>
      <c r="GPO76" s="94"/>
      <c r="GPP76" s="94"/>
      <c r="GPQ76" s="94"/>
      <c r="GPR76" s="94"/>
      <c r="GPS76" s="94"/>
      <c r="GPT76" s="94"/>
      <c r="GPU76" s="94"/>
      <c r="GPV76" s="94"/>
      <c r="GPW76" s="94"/>
      <c r="GPX76" s="94"/>
      <c r="GPY76" s="94"/>
      <c r="GPZ76" s="94"/>
      <c r="GQA76" s="94"/>
      <c r="GQB76" s="94"/>
      <c r="GQC76" s="94"/>
      <c r="GQD76" s="94"/>
      <c r="GQE76" s="94"/>
      <c r="GQF76" s="94"/>
      <c r="GQG76" s="94"/>
      <c r="GQH76" s="94"/>
      <c r="GQI76" s="94"/>
      <c r="GQJ76" s="94"/>
      <c r="GQK76" s="94"/>
      <c r="GQL76" s="94"/>
      <c r="GQM76" s="94"/>
      <c r="GQN76" s="94"/>
      <c r="GQO76" s="94"/>
      <c r="GQP76" s="94"/>
      <c r="GQQ76" s="94"/>
      <c r="GQR76" s="94"/>
      <c r="GQS76" s="94"/>
      <c r="GQT76" s="94"/>
      <c r="GQU76" s="94"/>
      <c r="GQV76" s="94"/>
      <c r="GQW76" s="94"/>
      <c r="GQX76" s="94"/>
      <c r="GQY76" s="94"/>
      <c r="GQZ76" s="94"/>
      <c r="GRA76" s="94"/>
      <c r="GRB76" s="94"/>
      <c r="GRC76" s="94"/>
      <c r="GRD76" s="94"/>
      <c r="GRE76" s="94"/>
      <c r="GRF76" s="94"/>
      <c r="GRG76" s="94"/>
      <c r="GRH76" s="94"/>
      <c r="GRI76" s="94"/>
      <c r="GRJ76" s="94"/>
      <c r="GRK76" s="94"/>
      <c r="GRL76" s="94"/>
      <c r="GRM76" s="94"/>
      <c r="GRN76" s="94"/>
      <c r="GRO76" s="94"/>
      <c r="GRP76" s="94"/>
      <c r="GRQ76" s="94"/>
      <c r="GRR76" s="94"/>
      <c r="GRS76" s="94"/>
      <c r="GRT76" s="94"/>
      <c r="GRU76" s="94"/>
      <c r="GRV76" s="94"/>
      <c r="GRW76" s="94"/>
      <c r="GRX76" s="94"/>
      <c r="GRY76" s="94"/>
      <c r="GRZ76" s="94"/>
      <c r="GSA76" s="94"/>
      <c r="GSB76" s="94"/>
      <c r="GSC76" s="94"/>
      <c r="GSD76" s="94"/>
      <c r="GSE76" s="94"/>
      <c r="GSF76" s="94"/>
      <c r="GSG76" s="94"/>
      <c r="GSH76" s="94"/>
      <c r="GSI76" s="94"/>
      <c r="GSJ76" s="94"/>
      <c r="GSK76" s="94"/>
      <c r="GSL76" s="94"/>
      <c r="GSM76" s="94"/>
      <c r="GSN76" s="94"/>
      <c r="GSO76" s="94"/>
      <c r="GSP76" s="94"/>
      <c r="GSQ76" s="94"/>
      <c r="GSR76" s="94"/>
      <c r="GSS76" s="94"/>
      <c r="GST76" s="94"/>
      <c r="GSU76" s="94"/>
      <c r="GSV76" s="94"/>
      <c r="GSW76" s="94"/>
      <c r="GSX76" s="94"/>
      <c r="GSY76" s="94"/>
      <c r="GSZ76" s="94"/>
      <c r="GTA76" s="94"/>
      <c r="GTB76" s="94"/>
      <c r="GTC76" s="94"/>
      <c r="GTD76" s="94"/>
      <c r="GTE76" s="94"/>
      <c r="GTF76" s="94"/>
      <c r="GTG76" s="94"/>
      <c r="GTH76" s="94"/>
      <c r="GTI76" s="94"/>
      <c r="GTJ76" s="94"/>
      <c r="GTK76" s="94"/>
      <c r="GTL76" s="94"/>
      <c r="GTM76" s="94"/>
      <c r="GTN76" s="94"/>
      <c r="GTO76" s="94"/>
      <c r="GTP76" s="94"/>
      <c r="GTQ76" s="94"/>
      <c r="GTR76" s="94"/>
      <c r="GTS76" s="94"/>
      <c r="GTT76" s="94"/>
      <c r="GTU76" s="94"/>
      <c r="GTV76" s="94"/>
      <c r="GTW76" s="94"/>
      <c r="GTX76" s="94"/>
      <c r="GTY76" s="94"/>
      <c r="GTZ76" s="94"/>
      <c r="GUA76" s="94"/>
      <c r="GUB76" s="94"/>
      <c r="GUC76" s="94"/>
      <c r="GUD76" s="94"/>
      <c r="GUE76" s="94"/>
      <c r="GUF76" s="94"/>
      <c r="GUG76" s="94"/>
      <c r="GUH76" s="94"/>
      <c r="GUI76" s="94"/>
      <c r="GUJ76" s="94"/>
      <c r="GUK76" s="94"/>
      <c r="GUL76" s="94"/>
      <c r="GUM76" s="94"/>
      <c r="GUN76" s="94"/>
      <c r="GUO76" s="94"/>
      <c r="GUP76" s="94"/>
      <c r="GUQ76" s="94"/>
      <c r="GUR76" s="94"/>
      <c r="GUS76" s="94"/>
      <c r="GUT76" s="94"/>
      <c r="GUU76" s="94"/>
      <c r="GUV76" s="94"/>
      <c r="GUW76" s="94"/>
      <c r="GUX76" s="94"/>
      <c r="GUY76" s="94"/>
      <c r="GUZ76" s="94"/>
      <c r="GVA76" s="94"/>
      <c r="GVB76" s="94"/>
      <c r="GVC76" s="94"/>
      <c r="GVD76" s="94"/>
      <c r="GVE76" s="94"/>
    </row>
    <row r="77" spans="1:5309" s="91" customFormat="1" ht="25.5">
      <c r="A77" s="566" t="s">
        <v>0</v>
      </c>
      <c r="B77" s="567"/>
      <c r="C77" s="567"/>
      <c r="D77" s="567"/>
      <c r="E77" s="567"/>
      <c r="F77" s="567"/>
      <c r="G77" s="567"/>
      <c r="H77" s="567"/>
      <c r="I77" s="567"/>
      <c r="J77" s="567"/>
      <c r="K77" s="567"/>
      <c r="L77" s="567"/>
      <c r="M77" s="567"/>
      <c r="N77" s="567"/>
      <c r="O77" s="567"/>
      <c r="P77" s="567"/>
      <c r="Q77" s="567"/>
      <c r="R77" s="568"/>
      <c r="S77" s="169"/>
      <c r="T77" s="169"/>
      <c r="U77" s="169"/>
      <c r="V77" s="170"/>
      <c r="W77" s="169"/>
      <c r="X77" s="170"/>
      <c r="Y77" s="169"/>
      <c r="Z77" s="182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  <c r="AK77" s="183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3"/>
      <c r="BA77" s="183"/>
      <c r="BB77" s="183"/>
      <c r="BC77" s="183"/>
      <c r="BD77" s="183"/>
      <c r="BE77" s="183"/>
      <c r="BF77" s="183"/>
      <c r="BG77" s="183"/>
      <c r="BH77" s="183"/>
      <c r="BI77" s="183"/>
      <c r="BJ77" s="183"/>
      <c r="BK77" s="183"/>
      <c r="BL77" s="183"/>
      <c r="BM77" s="183"/>
      <c r="BN77" s="183"/>
      <c r="BO77" s="183"/>
      <c r="BP77" s="183"/>
      <c r="BQ77" s="183"/>
      <c r="BR77" s="183"/>
      <c r="BS77" s="183"/>
      <c r="BT77" s="183"/>
      <c r="BU77" s="183"/>
      <c r="BV77" s="183"/>
      <c r="BW77" s="183"/>
      <c r="BX77" s="183"/>
      <c r="BY77" s="183"/>
      <c r="BZ77" s="183"/>
      <c r="CA77" s="183"/>
      <c r="CB77" s="183"/>
      <c r="CC77" s="183"/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  <c r="CZ77" s="183"/>
      <c r="DA77" s="183"/>
      <c r="DB77" s="183"/>
      <c r="DC77" s="183"/>
      <c r="DD77" s="183"/>
      <c r="DE77" s="183"/>
      <c r="DF77" s="183"/>
      <c r="DG77" s="183"/>
      <c r="DH77" s="183"/>
      <c r="DI77" s="183"/>
      <c r="DJ77" s="183"/>
      <c r="DK77" s="183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  <c r="DW77" s="183"/>
      <c r="DX77" s="183"/>
      <c r="DY77" s="183"/>
      <c r="DZ77" s="183"/>
      <c r="EA77" s="183"/>
      <c r="EB77" s="183"/>
      <c r="EC77" s="183"/>
      <c r="ED77" s="183"/>
      <c r="EE77" s="183"/>
      <c r="EF77" s="183"/>
      <c r="EG77" s="183"/>
      <c r="EH77" s="183"/>
      <c r="EI77" s="183"/>
      <c r="EJ77" s="183"/>
      <c r="EK77" s="183"/>
      <c r="EL77" s="183"/>
      <c r="EM77" s="183"/>
      <c r="EN77" s="183"/>
      <c r="EO77" s="183"/>
      <c r="EP77" s="183"/>
      <c r="EQ77" s="183"/>
      <c r="ER77" s="183"/>
      <c r="ES77" s="183"/>
      <c r="ET77" s="183"/>
      <c r="EU77" s="183"/>
      <c r="EV77" s="183"/>
      <c r="EW77" s="183"/>
      <c r="EX77" s="183"/>
      <c r="EY77" s="183"/>
      <c r="EZ77" s="183"/>
      <c r="FA77" s="183"/>
      <c r="FB77" s="183"/>
      <c r="FC77" s="183"/>
      <c r="FD77" s="183"/>
      <c r="FE77" s="183"/>
      <c r="FF77" s="183"/>
      <c r="FG77" s="183"/>
      <c r="FH77" s="183"/>
      <c r="FI77" s="183"/>
      <c r="FJ77" s="183"/>
      <c r="FK77" s="183"/>
      <c r="FL77" s="183"/>
      <c r="FM77" s="183"/>
      <c r="FN77" s="183"/>
      <c r="FO77" s="183"/>
      <c r="FP77" s="183"/>
      <c r="FQ77" s="183"/>
      <c r="FR77" s="183"/>
      <c r="FS77" s="183"/>
      <c r="FT77" s="183"/>
      <c r="FU77" s="183"/>
      <c r="FV77" s="183"/>
      <c r="FW77" s="183"/>
      <c r="FX77" s="183"/>
      <c r="FY77" s="183"/>
      <c r="FZ77" s="183"/>
      <c r="GA77" s="183"/>
      <c r="GB77" s="183"/>
      <c r="GC77" s="183"/>
      <c r="GD77" s="183"/>
      <c r="GE77" s="183"/>
      <c r="GF77" s="183"/>
      <c r="GG77" s="183"/>
      <c r="GH77" s="183"/>
      <c r="GI77" s="183"/>
      <c r="GJ77" s="183"/>
      <c r="GK77" s="183"/>
      <c r="GL77" s="183"/>
      <c r="GM77" s="183"/>
      <c r="GN77" s="183"/>
      <c r="GO77" s="183"/>
      <c r="GP77" s="183"/>
      <c r="GQ77" s="183"/>
      <c r="GR77" s="183"/>
      <c r="GS77" s="183"/>
      <c r="GT77" s="183"/>
      <c r="GU77" s="183"/>
      <c r="GV77" s="183"/>
      <c r="GW77" s="183"/>
      <c r="GX77" s="183"/>
      <c r="GY77" s="183"/>
      <c r="GZ77" s="183"/>
      <c r="HA77" s="183"/>
      <c r="HB77" s="183"/>
      <c r="HC77" s="183"/>
      <c r="HD77" s="183"/>
      <c r="HE77" s="183"/>
      <c r="HF77" s="183"/>
      <c r="HG77" s="183"/>
      <c r="HH77" s="183"/>
      <c r="HI77" s="183"/>
      <c r="HJ77" s="183"/>
      <c r="HK77" s="183"/>
      <c r="HL77" s="183"/>
      <c r="HM77" s="183"/>
      <c r="HN77" s="183"/>
      <c r="HO77" s="183"/>
      <c r="HP77" s="183"/>
      <c r="HQ77" s="183"/>
      <c r="HR77" s="183"/>
      <c r="HS77" s="183"/>
      <c r="HT77" s="183"/>
      <c r="HU77" s="183"/>
      <c r="HV77" s="183"/>
      <c r="HW77" s="183"/>
      <c r="HX77" s="183"/>
      <c r="HY77" s="183"/>
      <c r="HZ77" s="183"/>
      <c r="IA77" s="183"/>
      <c r="IB77" s="183"/>
      <c r="IC77" s="183"/>
      <c r="ID77" s="183"/>
      <c r="IE77" s="183"/>
      <c r="IF77" s="183"/>
      <c r="IG77" s="183"/>
      <c r="IH77" s="183"/>
      <c r="II77" s="183"/>
      <c r="IJ77" s="183"/>
      <c r="IK77" s="183"/>
      <c r="IL77" s="183"/>
      <c r="IM77" s="183"/>
      <c r="IN77" s="183"/>
      <c r="IO77" s="183"/>
      <c r="IP77" s="183"/>
      <c r="IQ77" s="183"/>
      <c r="IR77" s="183"/>
      <c r="IS77" s="183"/>
      <c r="IT77" s="183"/>
      <c r="IU77" s="183"/>
      <c r="IV77" s="183"/>
      <c r="IW77" s="183"/>
      <c r="IX77" s="183"/>
      <c r="IY77" s="183"/>
      <c r="IZ77" s="183"/>
      <c r="JA77" s="183"/>
      <c r="JB77" s="183"/>
      <c r="JC77" s="183"/>
      <c r="JD77" s="183"/>
      <c r="JE77" s="183"/>
      <c r="JF77" s="183"/>
      <c r="JG77" s="183"/>
      <c r="JH77" s="183"/>
      <c r="JI77" s="183"/>
      <c r="JJ77" s="183"/>
      <c r="JK77" s="183"/>
      <c r="JL77" s="183"/>
      <c r="JM77" s="183"/>
      <c r="JN77" s="183"/>
      <c r="JO77" s="183"/>
      <c r="JP77" s="183"/>
      <c r="JQ77" s="183"/>
      <c r="JR77" s="183"/>
      <c r="JS77" s="183"/>
      <c r="JT77" s="183"/>
      <c r="JU77" s="183"/>
      <c r="JV77" s="183"/>
      <c r="JW77" s="183"/>
      <c r="JX77" s="183"/>
      <c r="JY77" s="183"/>
      <c r="JZ77" s="183"/>
      <c r="KA77" s="183"/>
      <c r="KB77" s="183"/>
      <c r="KC77" s="183"/>
      <c r="KD77" s="183"/>
      <c r="KE77" s="183"/>
      <c r="KF77" s="183"/>
      <c r="KG77" s="183"/>
      <c r="KH77" s="183"/>
      <c r="KI77" s="183"/>
      <c r="KJ77" s="183"/>
      <c r="KK77" s="183"/>
      <c r="KL77" s="183"/>
      <c r="KM77" s="183"/>
      <c r="KN77" s="183"/>
      <c r="KO77" s="183"/>
      <c r="KP77" s="183"/>
      <c r="KQ77" s="183"/>
      <c r="KR77" s="183"/>
      <c r="KS77" s="183"/>
      <c r="KT77" s="183"/>
      <c r="KU77" s="183"/>
      <c r="KV77" s="183"/>
      <c r="KW77" s="183"/>
      <c r="KX77" s="183"/>
      <c r="KY77" s="183"/>
      <c r="KZ77" s="183"/>
      <c r="LA77" s="183"/>
      <c r="LB77" s="183"/>
      <c r="LC77" s="183"/>
      <c r="LD77" s="183"/>
      <c r="LE77" s="183"/>
      <c r="LF77" s="183"/>
      <c r="LG77" s="183"/>
      <c r="LH77" s="183"/>
      <c r="LI77" s="183"/>
      <c r="LJ77" s="183"/>
      <c r="LK77" s="183"/>
      <c r="LL77" s="183"/>
      <c r="LM77" s="183"/>
      <c r="LN77" s="183"/>
      <c r="LO77" s="183"/>
      <c r="LP77" s="183"/>
      <c r="LQ77" s="183"/>
      <c r="LR77" s="183"/>
      <c r="LS77" s="183"/>
      <c r="LT77" s="183"/>
      <c r="LU77" s="183"/>
      <c r="LV77" s="183"/>
      <c r="LW77" s="183"/>
      <c r="LX77" s="183"/>
      <c r="LY77" s="183"/>
      <c r="LZ77" s="183"/>
      <c r="MA77" s="183"/>
      <c r="MB77" s="183"/>
      <c r="MC77" s="183"/>
      <c r="MD77" s="183"/>
      <c r="ME77" s="183"/>
      <c r="MF77" s="183"/>
      <c r="MG77" s="183"/>
      <c r="MH77" s="183"/>
      <c r="MI77" s="183"/>
      <c r="MJ77" s="183"/>
      <c r="MK77" s="183"/>
      <c r="ML77" s="183"/>
      <c r="MM77" s="183"/>
      <c r="MN77" s="183"/>
      <c r="MO77" s="183"/>
      <c r="MP77" s="183"/>
      <c r="MQ77" s="183"/>
      <c r="MR77" s="183"/>
      <c r="MS77" s="183"/>
      <c r="MT77" s="183"/>
      <c r="MU77" s="183"/>
      <c r="MV77" s="183"/>
      <c r="MW77" s="183"/>
      <c r="MX77" s="183"/>
      <c r="MY77" s="183"/>
      <c r="MZ77" s="183"/>
      <c r="NA77" s="183"/>
      <c r="NB77" s="183"/>
      <c r="NC77" s="183"/>
      <c r="ND77" s="183"/>
      <c r="NE77" s="183"/>
      <c r="NF77" s="183"/>
      <c r="NG77" s="183"/>
      <c r="NH77" s="183"/>
      <c r="NI77" s="183"/>
      <c r="NJ77" s="183"/>
      <c r="NK77" s="183"/>
      <c r="NL77" s="183"/>
      <c r="NM77" s="183"/>
      <c r="NN77" s="183"/>
      <c r="NO77" s="183"/>
      <c r="NP77" s="183"/>
      <c r="NQ77" s="183"/>
      <c r="NR77" s="183"/>
      <c r="NS77" s="183"/>
      <c r="NT77" s="183"/>
      <c r="NU77" s="183"/>
      <c r="NV77" s="183"/>
      <c r="NW77" s="183"/>
      <c r="NX77" s="183"/>
      <c r="NY77" s="183"/>
      <c r="NZ77" s="183"/>
      <c r="OA77" s="183"/>
      <c r="OB77" s="183"/>
      <c r="OC77" s="183"/>
      <c r="OD77" s="183"/>
      <c r="OE77" s="183"/>
      <c r="OF77" s="183"/>
      <c r="OG77" s="183"/>
      <c r="OH77" s="183"/>
      <c r="OI77" s="183"/>
      <c r="OJ77" s="183"/>
      <c r="OK77" s="183"/>
      <c r="OL77" s="183"/>
      <c r="OM77" s="183"/>
      <c r="ON77" s="183"/>
      <c r="OO77" s="183"/>
      <c r="OP77" s="183"/>
      <c r="OQ77" s="183"/>
      <c r="OR77" s="183"/>
      <c r="OS77" s="183"/>
      <c r="OT77" s="183"/>
      <c r="OU77" s="183"/>
      <c r="OV77" s="183"/>
      <c r="OW77" s="183"/>
      <c r="OX77" s="183"/>
      <c r="OY77" s="183"/>
      <c r="OZ77" s="183"/>
      <c r="PA77" s="183"/>
      <c r="PB77" s="183"/>
      <c r="PC77" s="183"/>
      <c r="PD77" s="183"/>
      <c r="PE77" s="183"/>
      <c r="PF77" s="183"/>
      <c r="PG77" s="183"/>
      <c r="PH77" s="183"/>
      <c r="PI77" s="183"/>
      <c r="PJ77" s="183"/>
      <c r="PK77" s="183"/>
      <c r="PL77" s="183"/>
      <c r="PM77" s="183"/>
      <c r="PN77" s="183"/>
      <c r="PO77" s="183"/>
      <c r="PP77" s="183"/>
      <c r="PQ77" s="183"/>
      <c r="PR77" s="183"/>
      <c r="PS77" s="183"/>
      <c r="PT77" s="183"/>
      <c r="PU77" s="183"/>
      <c r="PV77" s="183"/>
      <c r="PW77" s="183"/>
      <c r="PX77" s="183"/>
      <c r="PY77" s="183"/>
      <c r="PZ77" s="183"/>
      <c r="QA77" s="183"/>
      <c r="QB77" s="183"/>
      <c r="QC77" s="183"/>
      <c r="QD77" s="183"/>
      <c r="QE77" s="183"/>
      <c r="QF77" s="183"/>
      <c r="QG77" s="183"/>
      <c r="QH77" s="183"/>
      <c r="QI77" s="183"/>
      <c r="QJ77" s="183"/>
      <c r="QK77" s="183"/>
      <c r="QL77" s="183"/>
      <c r="QM77" s="183"/>
      <c r="QN77" s="183"/>
      <c r="QO77" s="183"/>
      <c r="QP77" s="183"/>
      <c r="QQ77" s="183"/>
      <c r="QR77" s="183"/>
      <c r="QS77" s="183"/>
      <c r="QT77" s="183"/>
      <c r="QU77" s="183"/>
      <c r="QV77" s="183"/>
      <c r="QW77" s="183"/>
      <c r="QX77" s="183"/>
      <c r="QY77" s="183"/>
      <c r="QZ77" s="183"/>
      <c r="RA77" s="183"/>
      <c r="RB77" s="183"/>
      <c r="RC77" s="183"/>
      <c r="RD77" s="183"/>
      <c r="RE77" s="183"/>
      <c r="RF77" s="183"/>
      <c r="RG77" s="183"/>
      <c r="RH77" s="183"/>
      <c r="RI77" s="183"/>
      <c r="RJ77" s="183"/>
      <c r="RK77" s="183"/>
      <c r="RL77" s="183"/>
      <c r="RM77" s="183"/>
      <c r="RN77" s="183"/>
      <c r="RO77" s="183"/>
      <c r="RP77" s="183"/>
      <c r="RQ77" s="183"/>
      <c r="RR77" s="183"/>
      <c r="RS77" s="183"/>
      <c r="RT77" s="183"/>
      <c r="RU77" s="183"/>
      <c r="RV77" s="183"/>
      <c r="RW77" s="183"/>
      <c r="RX77" s="183"/>
      <c r="RY77" s="183"/>
      <c r="RZ77" s="183"/>
      <c r="SA77" s="183"/>
      <c r="SB77" s="183"/>
      <c r="SC77" s="183"/>
      <c r="SD77" s="183"/>
      <c r="SE77" s="183"/>
      <c r="SF77" s="183"/>
      <c r="SG77" s="183"/>
      <c r="SH77" s="183"/>
      <c r="SI77" s="183"/>
      <c r="SJ77" s="183"/>
      <c r="SK77" s="183"/>
      <c r="SL77" s="183"/>
      <c r="SM77" s="183"/>
      <c r="SN77" s="183"/>
      <c r="SO77" s="183"/>
      <c r="SP77" s="183"/>
      <c r="SQ77" s="183"/>
      <c r="SR77" s="183"/>
      <c r="SS77" s="183"/>
      <c r="ST77" s="183"/>
      <c r="SU77" s="183"/>
      <c r="SV77" s="183"/>
      <c r="SW77" s="183"/>
      <c r="SX77" s="183"/>
      <c r="SY77" s="183"/>
      <c r="SZ77" s="183"/>
      <c r="TA77" s="183"/>
      <c r="TB77" s="183"/>
      <c r="TC77" s="183"/>
      <c r="TD77" s="183"/>
      <c r="TE77" s="183"/>
      <c r="TF77" s="183"/>
      <c r="TG77" s="183"/>
      <c r="TH77" s="183"/>
      <c r="TI77" s="183"/>
      <c r="TJ77" s="183"/>
      <c r="TK77" s="183"/>
      <c r="TL77" s="183"/>
      <c r="TM77" s="183"/>
      <c r="TN77" s="183"/>
      <c r="TO77" s="183"/>
      <c r="TP77" s="183"/>
      <c r="TQ77" s="183"/>
      <c r="TR77" s="183"/>
      <c r="TS77" s="183"/>
      <c r="TT77" s="183"/>
      <c r="TU77" s="183"/>
      <c r="TV77" s="183"/>
      <c r="TW77" s="183"/>
      <c r="TX77" s="183"/>
      <c r="TY77" s="183"/>
      <c r="TZ77" s="183"/>
      <c r="UA77" s="183"/>
      <c r="UB77" s="183"/>
      <c r="UC77" s="183"/>
      <c r="UD77" s="183"/>
      <c r="UE77" s="183"/>
      <c r="UF77" s="183"/>
      <c r="UG77" s="183"/>
      <c r="UH77" s="183"/>
      <c r="UI77" s="183"/>
      <c r="UJ77" s="183"/>
      <c r="UK77" s="183"/>
      <c r="UL77" s="183"/>
      <c r="UM77" s="183"/>
      <c r="UN77" s="183"/>
      <c r="UO77" s="183"/>
      <c r="UP77" s="183"/>
      <c r="UQ77" s="183"/>
      <c r="UR77" s="183"/>
      <c r="US77" s="183"/>
      <c r="UT77" s="183"/>
      <c r="UU77" s="183"/>
      <c r="UV77" s="183"/>
      <c r="UW77" s="183"/>
      <c r="UX77" s="183"/>
      <c r="UY77" s="183"/>
      <c r="UZ77" s="183"/>
      <c r="VA77" s="183"/>
      <c r="VB77" s="183"/>
      <c r="VC77" s="183"/>
      <c r="VD77" s="183"/>
      <c r="VE77" s="183"/>
      <c r="VF77" s="183"/>
      <c r="VG77" s="183"/>
      <c r="VH77" s="183"/>
      <c r="VI77" s="183"/>
      <c r="VJ77" s="183"/>
      <c r="VK77" s="183"/>
      <c r="VL77" s="183"/>
      <c r="VM77" s="183"/>
      <c r="VN77" s="183"/>
      <c r="VO77" s="183"/>
      <c r="VP77" s="183"/>
      <c r="VQ77" s="183"/>
      <c r="VR77" s="183"/>
      <c r="VS77" s="183"/>
      <c r="VT77" s="183"/>
      <c r="VU77" s="183"/>
      <c r="VV77" s="183"/>
      <c r="VW77" s="183"/>
      <c r="VX77" s="183"/>
      <c r="VY77" s="183"/>
      <c r="VZ77" s="183"/>
      <c r="WA77" s="183"/>
      <c r="WB77" s="183"/>
      <c r="WC77" s="183"/>
      <c r="WD77" s="183"/>
      <c r="WE77" s="183"/>
      <c r="WF77" s="183"/>
      <c r="WG77" s="183"/>
      <c r="WH77" s="183"/>
      <c r="WI77" s="183"/>
      <c r="WJ77" s="183"/>
      <c r="WK77" s="183"/>
      <c r="WL77" s="183"/>
      <c r="WM77" s="183"/>
      <c r="WN77" s="183"/>
      <c r="WO77" s="183"/>
      <c r="WP77" s="183"/>
      <c r="WQ77" s="183"/>
      <c r="WR77" s="183"/>
      <c r="WS77" s="183"/>
      <c r="WT77" s="183"/>
      <c r="WU77" s="183"/>
      <c r="WV77" s="183"/>
      <c r="WW77" s="183"/>
      <c r="WX77" s="183"/>
      <c r="WY77" s="183"/>
      <c r="WZ77" s="183"/>
      <c r="XA77" s="183"/>
      <c r="XB77" s="183"/>
      <c r="XC77" s="183"/>
      <c r="XD77" s="183"/>
      <c r="XE77" s="183"/>
      <c r="XF77" s="183"/>
      <c r="XG77" s="183"/>
      <c r="XH77" s="183"/>
      <c r="XI77" s="183"/>
      <c r="XJ77" s="183"/>
      <c r="XK77" s="183"/>
      <c r="XL77" s="183"/>
      <c r="XM77" s="183"/>
      <c r="XN77" s="183"/>
      <c r="XO77" s="183"/>
      <c r="XP77" s="183"/>
      <c r="XQ77" s="183"/>
      <c r="XR77" s="183"/>
      <c r="XS77" s="183"/>
      <c r="XT77" s="183"/>
      <c r="XU77" s="183"/>
      <c r="XV77" s="183"/>
      <c r="XW77" s="183"/>
      <c r="XX77" s="183"/>
      <c r="XY77" s="183"/>
      <c r="XZ77" s="183"/>
      <c r="YA77" s="183"/>
      <c r="YB77" s="183"/>
      <c r="YC77" s="183"/>
      <c r="YD77" s="183"/>
      <c r="YE77" s="183"/>
      <c r="YF77" s="183"/>
      <c r="YG77" s="183"/>
      <c r="YH77" s="183"/>
      <c r="YI77" s="183"/>
      <c r="YJ77" s="183"/>
      <c r="YK77" s="183"/>
      <c r="YL77" s="183"/>
      <c r="YM77" s="183"/>
      <c r="YN77" s="183"/>
      <c r="YO77" s="183"/>
      <c r="YP77" s="183"/>
      <c r="YQ77" s="183"/>
      <c r="YR77" s="183"/>
      <c r="YS77" s="183"/>
      <c r="YT77" s="183"/>
      <c r="YU77" s="183"/>
      <c r="YV77" s="183"/>
      <c r="YW77" s="183"/>
      <c r="YX77" s="183"/>
      <c r="YY77" s="183"/>
      <c r="YZ77" s="183"/>
      <c r="ZA77" s="183"/>
      <c r="ZB77" s="183"/>
      <c r="ZC77" s="183"/>
      <c r="ZD77" s="183"/>
      <c r="ZE77" s="183"/>
      <c r="ZF77" s="183"/>
      <c r="ZG77" s="183"/>
      <c r="ZH77" s="183"/>
      <c r="ZI77" s="183"/>
      <c r="ZJ77" s="183"/>
      <c r="ZK77" s="183"/>
      <c r="ZL77" s="183"/>
      <c r="ZM77" s="183"/>
      <c r="ZN77" s="183"/>
      <c r="ZO77" s="183"/>
      <c r="ZP77" s="183"/>
      <c r="ZQ77" s="183"/>
      <c r="ZR77" s="183"/>
      <c r="ZS77" s="183"/>
      <c r="ZT77" s="183"/>
      <c r="ZU77" s="183"/>
      <c r="ZV77" s="183"/>
      <c r="ZW77" s="183"/>
      <c r="ZX77" s="183"/>
      <c r="ZY77" s="183"/>
      <c r="ZZ77" s="183"/>
      <c r="AAA77" s="183"/>
      <c r="AAB77" s="183"/>
      <c r="AAC77" s="183"/>
      <c r="AAD77" s="183"/>
      <c r="AAE77" s="183"/>
      <c r="AAF77" s="183"/>
      <c r="AAG77" s="183"/>
      <c r="AAH77" s="183"/>
      <c r="AAI77" s="183"/>
      <c r="AAJ77" s="183"/>
      <c r="AAK77" s="183"/>
      <c r="AAL77" s="183"/>
      <c r="AAM77" s="183"/>
      <c r="AAN77" s="183"/>
      <c r="AAO77" s="183"/>
      <c r="AAP77" s="183"/>
      <c r="AAQ77" s="183"/>
      <c r="AAR77" s="183"/>
      <c r="AAS77" s="183"/>
      <c r="AAT77" s="183"/>
      <c r="AAU77" s="183"/>
      <c r="AAV77" s="183"/>
      <c r="AAW77" s="183"/>
      <c r="AAX77" s="183"/>
      <c r="AAY77" s="183"/>
      <c r="AAZ77" s="183"/>
      <c r="ABA77" s="183"/>
      <c r="ABB77" s="183"/>
      <c r="ABC77" s="183"/>
      <c r="ABD77" s="183"/>
      <c r="ABE77" s="183"/>
      <c r="ABF77" s="183"/>
      <c r="ABG77" s="183"/>
      <c r="ABH77" s="183"/>
      <c r="ABI77" s="183"/>
      <c r="ABJ77" s="183"/>
      <c r="ABK77" s="183"/>
      <c r="ABL77" s="183"/>
      <c r="ABM77" s="183"/>
      <c r="ABN77" s="183"/>
      <c r="ABO77" s="183"/>
      <c r="ABP77" s="183"/>
      <c r="ABQ77" s="183"/>
      <c r="ABR77" s="183"/>
      <c r="ABS77" s="183"/>
      <c r="ABT77" s="183"/>
      <c r="ABU77" s="183"/>
      <c r="ABV77" s="183"/>
      <c r="ABW77" s="183"/>
      <c r="ABX77" s="183"/>
      <c r="ABY77" s="183"/>
      <c r="ABZ77" s="183"/>
      <c r="ACA77" s="183"/>
      <c r="ACB77" s="183"/>
      <c r="ACC77" s="183"/>
      <c r="ACD77" s="183"/>
      <c r="ACE77" s="183"/>
      <c r="ACF77" s="183"/>
      <c r="ACG77" s="183"/>
      <c r="ACH77" s="183"/>
      <c r="ACI77" s="183"/>
      <c r="ACJ77" s="183"/>
      <c r="ACK77" s="183"/>
      <c r="ACL77" s="183"/>
      <c r="ACM77" s="183"/>
      <c r="ACN77" s="183"/>
      <c r="ACO77" s="183"/>
      <c r="ACP77" s="183"/>
      <c r="ACQ77" s="183"/>
      <c r="ACR77" s="183"/>
      <c r="ACS77" s="183"/>
      <c r="ACT77" s="183"/>
      <c r="ACU77" s="183"/>
      <c r="ACV77" s="183"/>
      <c r="ACW77" s="183"/>
      <c r="ACX77" s="183"/>
      <c r="ACY77" s="183"/>
      <c r="ACZ77" s="183"/>
      <c r="ADA77" s="183"/>
      <c r="ADB77" s="183"/>
      <c r="ADC77" s="183"/>
      <c r="ADD77" s="183"/>
      <c r="ADE77" s="183"/>
      <c r="ADF77" s="183"/>
      <c r="ADG77" s="183"/>
      <c r="ADH77" s="183"/>
      <c r="ADI77" s="183"/>
      <c r="ADJ77" s="183"/>
      <c r="ADK77" s="183"/>
      <c r="ADL77" s="183"/>
      <c r="ADM77" s="183"/>
      <c r="ADN77" s="183"/>
      <c r="ADO77" s="183"/>
      <c r="ADP77" s="183"/>
      <c r="ADQ77" s="183"/>
      <c r="ADR77" s="183"/>
      <c r="ADS77" s="183"/>
      <c r="ADT77" s="183"/>
      <c r="ADU77" s="183"/>
      <c r="ADV77" s="183"/>
      <c r="ADW77" s="183"/>
      <c r="ADX77" s="183"/>
      <c r="ADY77" s="183"/>
      <c r="ADZ77" s="183"/>
      <c r="AEA77" s="183"/>
      <c r="AEB77" s="183"/>
      <c r="AEC77" s="183"/>
      <c r="AED77" s="183"/>
      <c r="AEE77" s="183"/>
      <c r="AEF77" s="183"/>
      <c r="AEG77" s="183"/>
      <c r="AEH77" s="183"/>
      <c r="AEI77" s="183"/>
      <c r="AEJ77" s="183"/>
      <c r="AEK77" s="183"/>
      <c r="AEL77" s="183"/>
      <c r="AEM77" s="183"/>
      <c r="AEN77" s="183"/>
      <c r="AEO77" s="183"/>
      <c r="AEP77" s="183"/>
      <c r="AEQ77" s="183"/>
      <c r="AER77" s="183"/>
      <c r="AES77" s="183"/>
      <c r="AET77" s="183"/>
      <c r="AEU77" s="183"/>
      <c r="AEV77" s="183"/>
      <c r="AEW77" s="183"/>
      <c r="AEX77" s="183"/>
      <c r="AEY77" s="183"/>
      <c r="AEZ77" s="183"/>
      <c r="AFA77" s="183"/>
      <c r="AFB77" s="183"/>
      <c r="AFC77" s="183"/>
      <c r="AFD77" s="183"/>
      <c r="AFE77" s="183"/>
      <c r="AFF77" s="183"/>
      <c r="AFG77" s="183"/>
      <c r="AFH77" s="183"/>
      <c r="AFI77" s="183"/>
      <c r="AFJ77" s="183"/>
      <c r="AFK77" s="183"/>
      <c r="AFL77" s="183"/>
      <c r="AFM77" s="183"/>
      <c r="AFN77" s="183"/>
      <c r="AFO77" s="183"/>
      <c r="AFP77" s="183"/>
      <c r="AFQ77" s="183"/>
      <c r="AFR77" s="183"/>
      <c r="AFS77" s="183"/>
      <c r="AFT77" s="183"/>
      <c r="AFU77" s="183"/>
      <c r="AFV77" s="183"/>
      <c r="AFW77" s="183"/>
      <c r="AFX77" s="183"/>
      <c r="AFY77" s="183"/>
      <c r="AFZ77" s="183"/>
      <c r="AGA77" s="183"/>
      <c r="AGB77" s="183"/>
      <c r="AGC77" s="183"/>
      <c r="AGD77" s="183"/>
      <c r="AGE77" s="183"/>
      <c r="AGF77" s="183"/>
      <c r="AGG77" s="183"/>
      <c r="AGH77" s="183"/>
      <c r="AGI77" s="183"/>
      <c r="AGJ77" s="183"/>
      <c r="AGK77" s="183"/>
      <c r="AGL77" s="183"/>
      <c r="AGM77" s="183"/>
      <c r="AGN77" s="183"/>
      <c r="AGO77" s="183"/>
      <c r="AGP77" s="183"/>
      <c r="AGQ77" s="183"/>
      <c r="AGR77" s="183"/>
      <c r="AGS77" s="183"/>
      <c r="AGT77" s="183"/>
      <c r="AGU77" s="183"/>
      <c r="AGV77" s="183"/>
      <c r="AGW77" s="183"/>
      <c r="AGX77" s="183"/>
      <c r="AGY77" s="183"/>
      <c r="AGZ77" s="183"/>
      <c r="AHA77" s="183"/>
      <c r="AHB77" s="183"/>
      <c r="AHC77" s="183"/>
      <c r="AHD77" s="183"/>
      <c r="AHE77" s="183"/>
      <c r="AHF77" s="183"/>
      <c r="AHG77" s="183"/>
      <c r="AHH77" s="183"/>
      <c r="AHI77" s="183"/>
      <c r="AHJ77" s="183"/>
      <c r="AHK77" s="183"/>
      <c r="AHL77" s="183"/>
      <c r="AHM77" s="183"/>
      <c r="AHN77" s="183"/>
      <c r="AHO77" s="183"/>
      <c r="AHP77" s="183"/>
      <c r="AHQ77" s="183"/>
      <c r="AHR77" s="183"/>
      <c r="AHS77" s="183"/>
      <c r="AHT77" s="183"/>
      <c r="AHU77" s="183"/>
      <c r="AHV77" s="183"/>
      <c r="AHW77" s="183"/>
      <c r="AHX77" s="183"/>
      <c r="AHY77" s="183"/>
      <c r="AHZ77" s="183"/>
      <c r="AIA77" s="183"/>
      <c r="AIB77" s="183"/>
      <c r="AIC77" s="183"/>
      <c r="AID77" s="183"/>
      <c r="AIE77" s="183"/>
      <c r="AIF77" s="183"/>
      <c r="AIG77" s="183"/>
      <c r="AIH77" s="183"/>
      <c r="AII77" s="183"/>
      <c r="AIJ77" s="183"/>
      <c r="AIK77" s="183"/>
      <c r="AIL77" s="183"/>
      <c r="AIM77" s="183"/>
      <c r="AIN77" s="183"/>
      <c r="AIO77" s="183"/>
      <c r="AIP77" s="183"/>
      <c r="AIQ77" s="183"/>
      <c r="AIR77" s="183"/>
      <c r="AIS77" s="183"/>
      <c r="AIT77" s="183"/>
      <c r="AIU77" s="183"/>
      <c r="AIV77" s="183"/>
      <c r="AIW77" s="183"/>
      <c r="AIX77" s="183"/>
      <c r="AIY77" s="183"/>
      <c r="AIZ77" s="183"/>
      <c r="AJA77" s="183"/>
      <c r="AJB77" s="183"/>
      <c r="AJC77" s="183"/>
      <c r="AJD77" s="183"/>
      <c r="AJE77" s="183"/>
      <c r="AJF77" s="183"/>
      <c r="AJG77" s="183"/>
      <c r="AJH77" s="183"/>
      <c r="AJI77" s="183"/>
      <c r="AJJ77" s="183"/>
      <c r="AJK77" s="183"/>
      <c r="AJL77" s="183"/>
      <c r="AJM77" s="183"/>
      <c r="AJN77" s="183"/>
      <c r="AJO77" s="183"/>
      <c r="AJP77" s="183"/>
      <c r="AJQ77" s="183"/>
      <c r="AJR77" s="183"/>
      <c r="AJS77" s="183"/>
      <c r="AJT77" s="183"/>
      <c r="AJU77" s="183"/>
      <c r="AJV77" s="183"/>
      <c r="AJW77" s="183"/>
      <c r="AJX77" s="183"/>
      <c r="AJY77" s="183"/>
      <c r="AJZ77" s="183"/>
      <c r="AKA77" s="183"/>
      <c r="AKB77" s="183"/>
      <c r="AKC77" s="183"/>
      <c r="AKD77" s="183"/>
      <c r="AKE77" s="183"/>
      <c r="AKF77" s="183"/>
      <c r="AKG77" s="183"/>
      <c r="AKH77" s="183"/>
      <c r="AKI77" s="183"/>
      <c r="AKJ77" s="183"/>
      <c r="AKK77" s="183"/>
      <c r="AKL77" s="183"/>
      <c r="AKM77" s="183"/>
      <c r="AKN77" s="183"/>
      <c r="AKO77" s="183"/>
      <c r="AKP77" s="183"/>
      <c r="AKQ77" s="183"/>
      <c r="AKR77" s="183"/>
      <c r="AKS77" s="183"/>
      <c r="AKT77" s="183"/>
      <c r="AKU77" s="183"/>
      <c r="AKV77" s="183"/>
      <c r="AKW77" s="183"/>
      <c r="AKX77" s="183"/>
      <c r="AKY77" s="183"/>
      <c r="AKZ77" s="183"/>
      <c r="ALA77" s="183"/>
      <c r="ALB77" s="183"/>
      <c r="ALC77" s="183"/>
      <c r="ALD77" s="183"/>
      <c r="ALE77" s="183"/>
      <c r="ALF77" s="183"/>
      <c r="ALG77" s="183"/>
      <c r="ALH77" s="183"/>
      <c r="ALI77" s="183"/>
      <c r="ALJ77" s="183"/>
      <c r="ALK77" s="183"/>
      <c r="ALL77" s="183"/>
      <c r="ALM77" s="183"/>
      <c r="ALN77" s="183"/>
      <c r="ALO77" s="183"/>
      <c r="ALP77" s="183"/>
      <c r="ALQ77" s="183"/>
      <c r="ALR77" s="183"/>
      <c r="ALS77" s="183"/>
      <c r="ALT77" s="183"/>
      <c r="ALU77" s="183"/>
      <c r="ALV77" s="183"/>
      <c r="ALW77" s="183"/>
      <c r="ALX77" s="183"/>
      <c r="ALY77" s="183"/>
      <c r="ALZ77" s="183"/>
      <c r="AMA77" s="183"/>
      <c r="AMB77" s="183"/>
      <c r="AMC77" s="183"/>
      <c r="AMD77" s="183"/>
      <c r="AME77" s="183"/>
      <c r="AMF77" s="183"/>
      <c r="AMG77" s="183"/>
      <c r="AMH77" s="183"/>
      <c r="AMI77" s="183"/>
      <c r="AMJ77" s="183"/>
      <c r="AMK77" s="183"/>
      <c r="AML77" s="183"/>
      <c r="AMM77" s="183"/>
      <c r="AMN77" s="183"/>
      <c r="AMO77" s="183"/>
      <c r="AMP77" s="183"/>
      <c r="AMQ77" s="183"/>
      <c r="AMR77" s="183"/>
      <c r="AMS77" s="183"/>
      <c r="AMT77" s="183"/>
      <c r="AMU77" s="183"/>
      <c r="AMV77" s="183"/>
      <c r="AMW77" s="183"/>
      <c r="AMX77" s="183"/>
      <c r="AMY77" s="183"/>
      <c r="AMZ77" s="183"/>
      <c r="ANA77" s="183"/>
      <c r="ANB77" s="183"/>
      <c r="ANC77" s="183"/>
      <c r="AND77" s="183"/>
      <c r="ANE77" s="183"/>
      <c r="ANF77" s="183"/>
      <c r="ANG77" s="183"/>
      <c r="ANH77" s="183"/>
      <c r="ANI77" s="183"/>
      <c r="ANJ77" s="183"/>
      <c r="ANK77" s="183"/>
      <c r="ANL77" s="183"/>
      <c r="ANM77" s="183"/>
      <c r="ANN77" s="183"/>
      <c r="ANO77" s="183"/>
      <c r="ANP77" s="183"/>
      <c r="ANQ77" s="183"/>
      <c r="ANR77" s="183"/>
      <c r="ANS77" s="183"/>
      <c r="ANT77" s="183"/>
      <c r="ANU77" s="183"/>
      <c r="ANV77" s="183"/>
      <c r="ANW77" s="183"/>
      <c r="ANX77" s="183"/>
      <c r="ANY77" s="183"/>
      <c r="ANZ77" s="183"/>
      <c r="AOA77" s="183"/>
      <c r="AOB77" s="183"/>
      <c r="AOC77" s="183"/>
      <c r="AOD77" s="183"/>
      <c r="AOE77" s="183"/>
      <c r="AOF77" s="183"/>
      <c r="AOG77" s="183"/>
      <c r="AOH77" s="183"/>
      <c r="AOI77" s="183"/>
      <c r="AOJ77" s="183"/>
      <c r="AOK77" s="183"/>
      <c r="AOL77" s="183"/>
      <c r="AOM77" s="183"/>
      <c r="AON77" s="183"/>
      <c r="AOO77" s="183"/>
      <c r="AOP77" s="183"/>
      <c r="AOQ77" s="183"/>
      <c r="AOR77" s="183"/>
      <c r="AOS77" s="183"/>
      <c r="AOT77" s="183"/>
      <c r="AOU77" s="183"/>
      <c r="AOV77" s="183"/>
      <c r="AOW77" s="183"/>
      <c r="AOX77" s="183"/>
      <c r="AOY77" s="183"/>
      <c r="AOZ77" s="183"/>
      <c r="APA77" s="183"/>
      <c r="APB77" s="183"/>
      <c r="APC77" s="183"/>
      <c r="APD77" s="183"/>
      <c r="APE77" s="183"/>
      <c r="APF77" s="183"/>
      <c r="APG77" s="183"/>
      <c r="APH77" s="183"/>
      <c r="API77" s="183"/>
      <c r="APJ77" s="183"/>
      <c r="APK77" s="183"/>
      <c r="APL77" s="183"/>
      <c r="APM77" s="183"/>
      <c r="APN77" s="183"/>
      <c r="APO77" s="183"/>
      <c r="APP77" s="183"/>
      <c r="APQ77" s="183"/>
      <c r="APR77" s="183"/>
      <c r="APS77" s="183"/>
      <c r="APT77" s="183"/>
      <c r="APU77" s="183"/>
      <c r="APV77" s="183"/>
      <c r="APW77" s="183"/>
      <c r="APX77" s="183"/>
      <c r="APY77" s="183"/>
      <c r="APZ77" s="183"/>
      <c r="AQA77" s="183"/>
      <c r="AQB77" s="183"/>
      <c r="AQC77" s="183"/>
      <c r="AQD77" s="183"/>
      <c r="AQE77" s="183"/>
      <c r="AQF77" s="183"/>
      <c r="AQG77" s="183"/>
      <c r="AQH77" s="183"/>
      <c r="AQI77" s="183"/>
      <c r="AQJ77" s="183"/>
      <c r="AQK77" s="183"/>
      <c r="AQL77" s="183"/>
      <c r="AQM77" s="183"/>
      <c r="AQN77" s="183"/>
      <c r="AQO77" s="183"/>
      <c r="AQP77" s="183"/>
      <c r="AQQ77" s="183"/>
      <c r="AQR77" s="183"/>
      <c r="AQS77" s="183"/>
      <c r="AQT77" s="183"/>
      <c r="AQU77" s="183"/>
      <c r="AQV77" s="183"/>
      <c r="AQW77" s="183"/>
      <c r="AQX77" s="183"/>
      <c r="AQY77" s="183"/>
      <c r="AQZ77" s="183"/>
      <c r="ARA77" s="183"/>
      <c r="ARB77" s="183"/>
      <c r="ARC77" s="183"/>
      <c r="ARD77" s="183"/>
      <c r="ARE77" s="183"/>
      <c r="ARF77" s="183"/>
      <c r="ARG77" s="183"/>
      <c r="ARH77" s="183"/>
      <c r="ARI77" s="183"/>
      <c r="ARJ77" s="183"/>
      <c r="ARK77" s="183"/>
      <c r="ARL77" s="183"/>
      <c r="ARM77" s="183"/>
      <c r="ARN77" s="183"/>
      <c r="ARO77" s="183"/>
      <c r="ARP77" s="183"/>
      <c r="ARQ77" s="183"/>
      <c r="ARR77" s="183"/>
      <c r="ARS77" s="183"/>
      <c r="ART77" s="183"/>
      <c r="ARU77" s="183"/>
      <c r="ARV77" s="183"/>
      <c r="ARW77" s="183"/>
      <c r="ARX77" s="183"/>
      <c r="ARY77" s="183"/>
      <c r="ARZ77" s="183"/>
      <c r="ASA77" s="183"/>
      <c r="ASB77" s="183"/>
      <c r="ASC77" s="183"/>
      <c r="ASD77" s="183"/>
      <c r="ASE77" s="183"/>
      <c r="ASF77" s="183"/>
      <c r="ASG77" s="183"/>
      <c r="ASH77" s="183"/>
      <c r="ASI77" s="183"/>
      <c r="ASJ77" s="183"/>
      <c r="ASK77" s="183"/>
      <c r="ASL77" s="183"/>
      <c r="ASM77" s="183"/>
      <c r="ASN77" s="183"/>
      <c r="ASO77" s="183"/>
      <c r="ASP77" s="183"/>
      <c r="ASQ77" s="183"/>
      <c r="ASR77" s="183"/>
      <c r="ASS77" s="183"/>
      <c r="AST77" s="183"/>
      <c r="ASU77" s="183"/>
      <c r="ASV77" s="183"/>
      <c r="ASW77" s="183"/>
      <c r="ASX77" s="183"/>
      <c r="ASY77" s="183"/>
      <c r="ASZ77" s="183"/>
      <c r="ATA77" s="183"/>
      <c r="ATB77" s="183"/>
      <c r="ATC77" s="183"/>
      <c r="ATD77" s="183"/>
      <c r="ATE77" s="183"/>
      <c r="ATF77" s="183"/>
      <c r="ATG77" s="183"/>
      <c r="ATH77" s="183"/>
      <c r="ATI77" s="183"/>
      <c r="ATJ77" s="183"/>
      <c r="ATK77" s="183"/>
      <c r="ATL77" s="183"/>
      <c r="ATM77" s="183"/>
      <c r="ATN77" s="183"/>
      <c r="ATO77" s="183"/>
      <c r="ATP77" s="183"/>
      <c r="ATQ77" s="183"/>
      <c r="ATR77" s="183"/>
      <c r="ATS77" s="183"/>
      <c r="ATT77" s="183"/>
      <c r="ATU77" s="183"/>
      <c r="ATV77" s="183"/>
      <c r="ATW77" s="183"/>
      <c r="ATX77" s="183"/>
      <c r="ATY77" s="183"/>
      <c r="ATZ77" s="183"/>
      <c r="AUA77" s="183"/>
      <c r="AUB77" s="183"/>
      <c r="AUC77" s="183"/>
      <c r="AUD77" s="183"/>
      <c r="AUE77" s="183"/>
      <c r="AUF77" s="183"/>
      <c r="AUG77" s="183"/>
      <c r="AUH77" s="183"/>
      <c r="AUI77" s="183"/>
      <c r="AUJ77" s="183"/>
      <c r="AUK77" s="183"/>
      <c r="AUL77" s="183"/>
      <c r="AUM77" s="183"/>
      <c r="AUN77" s="183"/>
      <c r="AUO77" s="183"/>
      <c r="AUP77" s="183"/>
      <c r="AUQ77" s="183"/>
      <c r="AUR77" s="183"/>
      <c r="AUS77" s="183"/>
      <c r="AUT77" s="183"/>
      <c r="AUU77" s="183"/>
      <c r="AUV77" s="183"/>
      <c r="AUW77" s="183"/>
      <c r="AUX77" s="183"/>
      <c r="AUY77" s="183"/>
      <c r="AUZ77" s="183"/>
      <c r="AVA77" s="183"/>
      <c r="AVB77" s="183"/>
      <c r="AVC77" s="183"/>
      <c r="AVD77" s="183"/>
      <c r="AVE77" s="183"/>
      <c r="AVF77" s="183"/>
      <c r="AVG77" s="183"/>
      <c r="AVH77" s="183"/>
      <c r="AVI77" s="183"/>
      <c r="AVJ77" s="183"/>
      <c r="AVK77" s="183"/>
      <c r="AVL77" s="183"/>
      <c r="AVM77" s="183"/>
      <c r="AVN77" s="183"/>
      <c r="AVO77" s="183"/>
      <c r="AVP77" s="183"/>
      <c r="AVQ77" s="183"/>
      <c r="AVR77" s="183"/>
      <c r="AVS77" s="183"/>
      <c r="AVT77" s="183"/>
      <c r="AVU77" s="183"/>
      <c r="AVV77" s="183"/>
      <c r="AVW77" s="183"/>
      <c r="AVX77" s="183"/>
      <c r="AVY77" s="183"/>
      <c r="AVZ77" s="183"/>
      <c r="AWA77" s="183"/>
      <c r="AWB77" s="183"/>
      <c r="AWC77" s="183"/>
      <c r="AWD77" s="183"/>
      <c r="AWE77" s="183"/>
      <c r="AWF77" s="183"/>
      <c r="AWG77" s="183"/>
      <c r="AWH77" s="183"/>
      <c r="AWI77" s="183"/>
      <c r="AWJ77" s="183"/>
      <c r="AWK77" s="183"/>
      <c r="AWL77" s="183"/>
      <c r="AWM77" s="183"/>
      <c r="AWN77" s="183"/>
      <c r="AWO77" s="183"/>
      <c r="AWP77" s="183"/>
      <c r="AWQ77" s="183"/>
      <c r="AWR77" s="183"/>
      <c r="AWS77" s="183"/>
      <c r="AWT77" s="183"/>
      <c r="AWU77" s="183"/>
      <c r="AWV77" s="183"/>
      <c r="AWW77" s="183"/>
      <c r="AWX77" s="183"/>
      <c r="AWY77" s="183"/>
      <c r="AWZ77" s="183"/>
      <c r="AXA77" s="183"/>
      <c r="AXB77" s="183"/>
      <c r="AXC77" s="183"/>
      <c r="AXD77" s="183"/>
      <c r="AXE77" s="183"/>
      <c r="AXF77" s="183"/>
      <c r="AXG77" s="183"/>
      <c r="AXH77" s="183"/>
      <c r="AXI77" s="183"/>
      <c r="AXJ77" s="183"/>
      <c r="AXK77" s="183"/>
      <c r="AXL77" s="183"/>
      <c r="AXM77" s="183"/>
      <c r="AXN77" s="183"/>
      <c r="AXO77" s="183"/>
      <c r="AXP77" s="183"/>
      <c r="AXQ77" s="183"/>
      <c r="AXR77" s="183"/>
      <c r="AXS77" s="183"/>
      <c r="AXT77" s="183"/>
      <c r="AXU77" s="183"/>
      <c r="AXV77" s="183"/>
      <c r="AXW77" s="183"/>
      <c r="AXX77" s="183"/>
      <c r="AXY77" s="183"/>
      <c r="AXZ77" s="183"/>
      <c r="AYA77" s="183"/>
      <c r="AYB77" s="183"/>
      <c r="AYC77" s="183"/>
      <c r="AYD77" s="183"/>
      <c r="AYE77" s="183"/>
      <c r="AYF77" s="183"/>
      <c r="AYG77" s="183"/>
      <c r="AYH77" s="183"/>
      <c r="AYI77" s="183"/>
      <c r="AYJ77" s="183"/>
      <c r="AYK77" s="183"/>
      <c r="AYL77" s="183"/>
      <c r="AYM77" s="183"/>
      <c r="AYN77" s="183"/>
      <c r="AYO77" s="183"/>
      <c r="AYP77" s="183"/>
      <c r="AYQ77" s="183"/>
      <c r="AYR77" s="183"/>
      <c r="AYS77" s="183"/>
      <c r="AYT77" s="183"/>
      <c r="AYU77" s="183"/>
      <c r="AYV77" s="183"/>
      <c r="AYW77" s="183"/>
      <c r="AYX77" s="183"/>
      <c r="AYY77" s="183"/>
      <c r="AYZ77" s="183"/>
      <c r="AZA77" s="183"/>
      <c r="AZB77" s="183"/>
      <c r="AZC77" s="183"/>
      <c r="AZD77" s="183"/>
      <c r="AZE77" s="183"/>
      <c r="AZF77" s="183"/>
      <c r="AZG77" s="183"/>
      <c r="AZH77" s="183"/>
      <c r="AZI77" s="183"/>
      <c r="AZJ77" s="183"/>
      <c r="AZK77" s="183"/>
      <c r="AZL77" s="183"/>
      <c r="AZM77" s="183"/>
      <c r="AZN77" s="183"/>
      <c r="AZO77" s="183"/>
      <c r="AZP77" s="183"/>
      <c r="AZQ77" s="183"/>
      <c r="AZR77" s="183"/>
      <c r="AZS77" s="183"/>
      <c r="AZT77" s="183"/>
      <c r="AZU77" s="183"/>
      <c r="AZV77" s="183"/>
      <c r="AZW77" s="183"/>
      <c r="AZX77" s="183"/>
      <c r="AZY77" s="183"/>
      <c r="AZZ77" s="183"/>
      <c r="BAA77" s="183"/>
      <c r="BAB77" s="183"/>
      <c r="BAC77" s="183"/>
      <c r="BAD77" s="183"/>
      <c r="BAE77" s="183"/>
      <c r="BAF77" s="183"/>
      <c r="BAG77" s="183"/>
      <c r="BAH77" s="183"/>
      <c r="BAI77" s="183"/>
      <c r="BAJ77" s="183"/>
      <c r="BAK77" s="183"/>
      <c r="BAL77" s="183"/>
      <c r="BAM77" s="183"/>
      <c r="BAN77" s="183"/>
      <c r="BAO77" s="183"/>
      <c r="BAP77" s="183"/>
      <c r="BAQ77" s="183"/>
      <c r="BAR77" s="183"/>
      <c r="BAS77" s="183"/>
      <c r="BAT77" s="183"/>
      <c r="BAU77" s="183"/>
      <c r="BAV77" s="183"/>
      <c r="BAW77" s="183"/>
      <c r="BAX77" s="183"/>
      <c r="BAY77" s="183"/>
      <c r="BAZ77" s="183"/>
      <c r="BBA77" s="183"/>
      <c r="BBB77" s="183"/>
      <c r="BBC77" s="183"/>
      <c r="BBD77" s="183"/>
      <c r="BBE77" s="183"/>
      <c r="BBF77" s="183"/>
      <c r="BBG77" s="183"/>
      <c r="BBH77" s="183"/>
      <c r="BBI77" s="183"/>
      <c r="BBJ77" s="183"/>
      <c r="BBK77" s="183"/>
      <c r="BBL77" s="183"/>
      <c r="BBM77" s="183"/>
      <c r="BBN77" s="183"/>
      <c r="BBO77" s="183"/>
      <c r="BBP77" s="183"/>
      <c r="BBQ77" s="183"/>
      <c r="BBR77" s="183"/>
      <c r="BBS77" s="183"/>
      <c r="BBT77" s="183"/>
      <c r="BBU77" s="183"/>
      <c r="BBV77" s="183"/>
      <c r="BBW77" s="183"/>
      <c r="BBX77" s="183"/>
      <c r="BBY77" s="183"/>
      <c r="BBZ77" s="183"/>
      <c r="BCA77" s="183"/>
      <c r="BCB77" s="183"/>
      <c r="BCC77" s="183"/>
      <c r="BCD77" s="183"/>
      <c r="BCE77" s="183"/>
      <c r="BCF77" s="183"/>
      <c r="BCG77" s="183"/>
      <c r="BCH77" s="183"/>
      <c r="BCI77" s="183"/>
      <c r="BCJ77" s="183"/>
      <c r="BCK77" s="183"/>
      <c r="BCL77" s="183"/>
      <c r="BCM77" s="183"/>
      <c r="BCN77" s="183"/>
      <c r="BCO77" s="183"/>
      <c r="BCP77" s="183"/>
      <c r="BCQ77" s="183"/>
      <c r="BCR77" s="183"/>
      <c r="BCS77" s="183"/>
      <c r="BCT77" s="183"/>
      <c r="BCU77" s="183"/>
      <c r="BCV77" s="183"/>
      <c r="BCW77" s="183"/>
      <c r="BCX77" s="183"/>
      <c r="BCY77" s="183"/>
      <c r="BCZ77" s="183"/>
      <c r="BDA77" s="183"/>
      <c r="BDB77" s="183"/>
      <c r="BDC77" s="183"/>
      <c r="BDD77" s="183"/>
      <c r="BDE77" s="183"/>
      <c r="BDF77" s="183"/>
      <c r="BDG77" s="183"/>
      <c r="BDH77" s="183"/>
      <c r="BDI77" s="183"/>
      <c r="BDJ77" s="183"/>
      <c r="BDK77" s="183"/>
      <c r="BDL77" s="183"/>
      <c r="BDM77" s="183"/>
      <c r="BDN77" s="183"/>
      <c r="BDO77" s="183"/>
      <c r="BDP77" s="183"/>
      <c r="BDQ77" s="183"/>
      <c r="BDR77" s="183"/>
      <c r="BDS77" s="183"/>
      <c r="BDT77" s="183"/>
      <c r="BDU77" s="183"/>
      <c r="BDV77" s="183"/>
      <c r="BDW77" s="183"/>
      <c r="BDX77" s="183"/>
      <c r="BDY77" s="183"/>
      <c r="BDZ77" s="183"/>
      <c r="BEA77" s="183"/>
      <c r="BEB77" s="183"/>
      <c r="BEC77" s="183"/>
      <c r="BED77" s="183"/>
      <c r="BEE77" s="183"/>
      <c r="BEF77" s="183"/>
      <c r="BEG77" s="183"/>
      <c r="BEH77" s="183"/>
      <c r="BEI77" s="183"/>
      <c r="BEJ77" s="183"/>
      <c r="BEK77" s="183"/>
      <c r="BEL77" s="183"/>
      <c r="BEM77" s="183"/>
      <c r="BEN77" s="183"/>
      <c r="BEO77" s="183"/>
      <c r="BEP77" s="183"/>
      <c r="BEQ77" s="183"/>
      <c r="BER77" s="183"/>
      <c r="BES77" s="183"/>
      <c r="BET77" s="183"/>
      <c r="BEU77" s="183"/>
      <c r="BEV77" s="183"/>
      <c r="BEW77" s="183"/>
      <c r="BEX77" s="183"/>
      <c r="BEY77" s="183"/>
      <c r="BEZ77" s="183"/>
      <c r="BFA77" s="183"/>
      <c r="BFB77" s="183"/>
      <c r="BFC77" s="183"/>
      <c r="BFD77" s="183"/>
      <c r="BFE77" s="183"/>
      <c r="BFF77" s="183"/>
      <c r="BFG77" s="183"/>
      <c r="BFH77" s="183"/>
      <c r="BFI77" s="183"/>
      <c r="BFJ77" s="183"/>
      <c r="BFK77" s="183"/>
      <c r="BFL77" s="183"/>
      <c r="BFM77" s="183"/>
      <c r="BFN77" s="183"/>
      <c r="BFO77" s="183"/>
      <c r="BFP77" s="183"/>
      <c r="BFQ77" s="183"/>
      <c r="BFR77" s="183"/>
      <c r="BFS77" s="183"/>
      <c r="BFT77" s="183"/>
      <c r="BFU77" s="183"/>
      <c r="BFV77" s="183"/>
      <c r="BFW77" s="183"/>
      <c r="BFX77" s="183"/>
      <c r="BFY77" s="183"/>
      <c r="BFZ77" s="183"/>
      <c r="BGA77" s="183"/>
      <c r="BGB77" s="183"/>
      <c r="BGC77" s="183"/>
      <c r="BGD77" s="183"/>
      <c r="BGE77" s="183"/>
      <c r="BGF77" s="183"/>
      <c r="BGG77" s="183"/>
      <c r="BGH77" s="183"/>
      <c r="BGI77" s="183"/>
      <c r="BGJ77" s="183"/>
      <c r="BGK77" s="183"/>
      <c r="BGL77" s="183"/>
      <c r="BGM77" s="183"/>
      <c r="BGN77" s="183"/>
      <c r="BGO77" s="183"/>
      <c r="BGP77" s="183"/>
      <c r="BGQ77" s="183"/>
      <c r="BGR77" s="183"/>
      <c r="BGS77" s="183"/>
      <c r="BGT77" s="183"/>
      <c r="BGU77" s="183"/>
      <c r="BGV77" s="183"/>
      <c r="BGW77" s="183"/>
      <c r="BGX77" s="183"/>
      <c r="BGY77" s="183"/>
      <c r="BGZ77" s="183"/>
      <c r="BHA77" s="183"/>
      <c r="BHB77" s="183"/>
      <c r="BHC77" s="183"/>
      <c r="BHD77" s="183"/>
      <c r="BHE77" s="183"/>
      <c r="BHF77" s="183"/>
      <c r="BHG77" s="183"/>
      <c r="BHH77" s="183"/>
      <c r="BHI77" s="183"/>
      <c r="BHJ77" s="183"/>
      <c r="BHK77" s="183"/>
      <c r="BHL77" s="183"/>
      <c r="BHM77" s="183"/>
      <c r="BHN77" s="183"/>
      <c r="BHO77" s="183"/>
      <c r="BHP77" s="183"/>
      <c r="BHQ77" s="183"/>
      <c r="BHR77" s="183"/>
      <c r="BHS77" s="183"/>
      <c r="BHT77" s="183"/>
      <c r="BHU77" s="183"/>
      <c r="BHV77" s="183"/>
      <c r="BHW77" s="183"/>
      <c r="BHX77" s="183"/>
      <c r="BHY77" s="183"/>
      <c r="BHZ77" s="183"/>
      <c r="BIA77" s="183"/>
      <c r="BIB77" s="183"/>
      <c r="BIC77" s="183"/>
      <c r="BID77" s="183"/>
      <c r="BIE77" s="183"/>
      <c r="BIF77" s="183"/>
      <c r="BIG77" s="183"/>
      <c r="BIH77" s="183"/>
      <c r="BII77" s="183"/>
      <c r="BIJ77" s="183"/>
      <c r="BIK77" s="183"/>
      <c r="BIL77" s="183"/>
      <c r="BIM77" s="183"/>
      <c r="BIN77" s="183"/>
      <c r="BIO77" s="183"/>
      <c r="BIP77" s="183"/>
      <c r="BIQ77" s="183"/>
      <c r="BIR77" s="183"/>
      <c r="BIS77" s="183"/>
      <c r="BIT77" s="183"/>
      <c r="BIU77" s="183"/>
      <c r="BIV77" s="183"/>
      <c r="BIW77" s="183"/>
      <c r="BIX77" s="183"/>
      <c r="BIY77" s="183"/>
      <c r="BIZ77" s="183"/>
      <c r="BJA77" s="183"/>
      <c r="BJB77" s="183"/>
      <c r="BJC77" s="183"/>
      <c r="BJD77" s="183"/>
      <c r="BJE77" s="183"/>
      <c r="BJF77" s="183"/>
      <c r="BJG77" s="183"/>
      <c r="BJH77" s="183"/>
      <c r="BJI77" s="183"/>
      <c r="BJJ77" s="183"/>
      <c r="BJK77" s="183"/>
      <c r="BJL77" s="183"/>
      <c r="BJM77" s="183"/>
      <c r="BJN77" s="183"/>
      <c r="BJO77" s="183"/>
      <c r="BJP77" s="183"/>
      <c r="BJQ77" s="183"/>
      <c r="BJR77" s="183"/>
      <c r="BJS77" s="183"/>
      <c r="BJT77" s="183"/>
      <c r="BJU77" s="183"/>
      <c r="BJV77" s="183"/>
      <c r="BJW77" s="183"/>
      <c r="BJX77" s="183"/>
      <c r="BJY77" s="183"/>
      <c r="BJZ77" s="183"/>
      <c r="BKA77" s="183"/>
      <c r="BKB77" s="183"/>
      <c r="BKC77" s="183"/>
      <c r="BKD77" s="183"/>
      <c r="BKE77" s="183"/>
      <c r="BKF77" s="183"/>
      <c r="BKG77" s="183"/>
      <c r="BKH77" s="183"/>
      <c r="BKI77" s="183"/>
      <c r="BKJ77" s="183"/>
      <c r="BKK77" s="183"/>
      <c r="BKL77" s="183"/>
      <c r="BKM77" s="183"/>
      <c r="BKN77" s="183"/>
      <c r="BKO77" s="183"/>
      <c r="BKP77" s="183"/>
      <c r="BKQ77" s="183"/>
      <c r="BKR77" s="183"/>
      <c r="BKS77" s="183"/>
      <c r="BKT77" s="183"/>
      <c r="BKU77" s="183"/>
      <c r="BKV77" s="183"/>
      <c r="BKW77" s="183"/>
      <c r="BKX77" s="183"/>
      <c r="BKY77" s="183"/>
      <c r="BKZ77" s="183"/>
      <c r="BLA77" s="183"/>
      <c r="BLB77" s="183"/>
      <c r="BLC77" s="183"/>
      <c r="BLD77" s="183"/>
      <c r="BLE77" s="183"/>
      <c r="BLF77" s="183"/>
      <c r="BLG77" s="183"/>
      <c r="BLH77" s="183"/>
      <c r="BLI77" s="183"/>
      <c r="BLJ77" s="183"/>
      <c r="BLK77" s="183"/>
      <c r="BLL77" s="183"/>
      <c r="BLM77" s="183"/>
      <c r="BLN77" s="183"/>
      <c r="BLO77" s="183"/>
      <c r="BLP77" s="183"/>
      <c r="BLQ77" s="183"/>
      <c r="BLR77" s="183"/>
      <c r="BLS77" s="183"/>
      <c r="BLT77" s="183"/>
      <c r="BLU77" s="183"/>
      <c r="BLV77" s="183"/>
      <c r="BLW77" s="183"/>
      <c r="BLX77" s="183"/>
      <c r="BLY77" s="183"/>
      <c r="BLZ77" s="183"/>
      <c r="BMA77" s="183"/>
      <c r="BMB77" s="183"/>
      <c r="BMC77" s="183"/>
      <c r="BMD77" s="183"/>
      <c r="BME77" s="183"/>
      <c r="BMF77" s="183"/>
      <c r="BMG77" s="183"/>
      <c r="BMH77" s="183"/>
      <c r="BMI77" s="183"/>
      <c r="BMJ77" s="183"/>
      <c r="BMK77" s="183"/>
      <c r="BML77" s="183"/>
      <c r="BMM77" s="183"/>
      <c r="BMN77" s="183"/>
      <c r="BMO77" s="183"/>
      <c r="BMP77" s="183"/>
      <c r="BMQ77" s="183"/>
      <c r="BMR77" s="183"/>
      <c r="BMS77" s="183"/>
      <c r="BMT77" s="183"/>
      <c r="BMU77" s="183"/>
      <c r="BMV77" s="183"/>
      <c r="BMW77" s="183"/>
      <c r="BMX77" s="183"/>
      <c r="BMY77" s="183"/>
      <c r="BMZ77" s="183"/>
      <c r="BNA77" s="183"/>
      <c r="BNB77" s="183"/>
      <c r="BNC77" s="183"/>
      <c r="BND77" s="183"/>
      <c r="BNE77" s="183"/>
      <c r="BNF77" s="183"/>
      <c r="BNG77" s="183"/>
      <c r="BNH77" s="183"/>
      <c r="BNI77" s="183"/>
      <c r="BNJ77" s="183"/>
      <c r="BNK77" s="183"/>
      <c r="BNL77" s="183"/>
      <c r="BNM77" s="183"/>
      <c r="BNN77" s="183"/>
      <c r="BNO77" s="183"/>
      <c r="BNP77" s="183"/>
      <c r="BNQ77" s="183"/>
      <c r="BNR77" s="183"/>
      <c r="BNS77" s="183"/>
      <c r="BNT77" s="183"/>
      <c r="BNU77" s="183"/>
      <c r="BNV77" s="183"/>
      <c r="BNW77" s="183"/>
      <c r="BNX77" s="183"/>
      <c r="BNY77" s="183"/>
      <c r="BNZ77" s="183"/>
      <c r="BOA77" s="183"/>
      <c r="BOB77" s="183"/>
      <c r="BOC77" s="183"/>
      <c r="BOD77" s="183"/>
      <c r="BOE77" s="183"/>
      <c r="BOF77" s="183"/>
      <c r="BOG77" s="183"/>
      <c r="BOH77" s="183"/>
      <c r="BOI77" s="183"/>
      <c r="BOJ77" s="183"/>
      <c r="BOK77" s="183"/>
      <c r="BOL77" s="183"/>
      <c r="BOM77" s="183"/>
      <c r="BON77" s="183"/>
      <c r="BOO77" s="183"/>
      <c r="BOP77" s="183"/>
      <c r="BOQ77" s="183"/>
      <c r="BOR77" s="183"/>
      <c r="BOS77" s="183"/>
      <c r="BOT77" s="183"/>
      <c r="BOU77" s="183"/>
      <c r="BOV77" s="183"/>
      <c r="BOW77" s="183"/>
      <c r="BOX77" s="183"/>
      <c r="BOY77" s="183"/>
      <c r="BOZ77" s="183"/>
      <c r="BPA77" s="183"/>
      <c r="BPB77" s="183"/>
      <c r="BPC77" s="183"/>
      <c r="BPD77" s="183"/>
      <c r="BPE77" s="183"/>
      <c r="BPF77" s="183"/>
      <c r="BPG77" s="183"/>
      <c r="BPH77" s="183"/>
      <c r="BPI77" s="183"/>
      <c r="BPJ77" s="183"/>
      <c r="BPK77" s="183"/>
      <c r="BPL77" s="183"/>
      <c r="BPM77" s="183"/>
      <c r="BPN77" s="183"/>
      <c r="BPO77" s="183"/>
      <c r="BPP77" s="183"/>
      <c r="BPQ77" s="183"/>
      <c r="BPR77" s="183"/>
      <c r="BPS77" s="183"/>
      <c r="BPT77" s="183"/>
      <c r="BPU77" s="183"/>
      <c r="BPV77" s="183"/>
      <c r="BPW77" s="183"/>
      <c r="BPX77" s="183"/>
      <c r="BPY77" s="183"/>
      <c r="BPZ77" s="183"/>
      <c r="BQA77" s="183"/>
      <c r="BQB77" s="183"/>
      <c r="BQC77" s="183"/>
      <c r="BQD77" s="183"/>
      <c r="BQE77" s="183"/>
      <c r="BQF77" s="183"/>
      <c r="BQG77" s="183"/>
      <c r="BQH77" s="183"/>
      <c r="BQI77" s="183"/>
      <c r="BQJ77" s="183"/>
      <c r="BQK77" s="183"/>
      <c r="BQL77" s="183"/>
      <c r="BQM77" s="183"/>
      <c r="BQN77" s="183"/>
      <c r="BQO77" s="183"/>
      <c r="BQP77" s="183"/>
      <c r="BQQ77" s="183"/>
      <c r="BQR77" s="183"/>
      <c r="BQS77" s="183"/>
      <c r="BQT77" s="183"/>
      <c r="BQU77" s="183"/>
      <c r="BQV77" s="183"/>
      <c r="BQW77" s="183"/>
      <c r="BQX77" s="183"/>
      <c r="BQY77" s="183"/>
      <c r="BQZ77" s="183"/>
      <c r="BRA77" s="183"/>
      <c r="BRB77" s="183"/>
      <c r="BRC77" s="183"/>
      <c r="BRD77" s="183"/>
      <c r="BRE77" s="183"/>
      <c r="BRF77" s="183"/>
      <c r="BRG77" s="183"/>
      <c r="BRH77" s="183"/>
      <c r="BRI77" s="183"/>
      <c r="BRJ77" s="183"/>
      <c r="BRK77" s="183"/>
      <c r="BRL77" s="183"/>
      <c r="BRM77" s="183"/>
      <c r="BRN77" s="183"/>
      <c r="BRO77" s="183"/>
      <c r="BRP77" s="183"/>
      <c r="BRQ77" s="183"/>
      <c r="BRR77" s="183"/>
      <c r="BRS77" s="183"/>
      <c r="BRT77" s="183"/>
      <c r="BRU77" s="183"/>
      <c r="BRV77" s="183"/>
      <c r="BRW77" s="183"/>
      <c r="BRX77" s="183"/>
      <c r="BRY77" s="183"/>
      <c r="BRZ77" s="183"/>
      <c r="BSA77" s="183"/>
      <c r="BSB77" s="183"/>
      <c r="BSC77" s="183"/>
      <c r="BSD77" s="183"/>
      <c r="BSE77" s="183"/>
      <c r="BSF77" s="183"/>
      <c r="BSG77" s="183"/>
      <c r="BSH77" s="183"/>
      <c r="BSI77" s="183"/>
      <c r="BSJ77" s="183"/>
      <c r="BSK77" s="183"/>
      <c r="BSL77" s="183"/>
      <c r="BSM77" s="183"/>
      <c r="BSN77" s="183"/>
      <c r="BSO77" s="183"/>
      <c r="BSP77" s="183"/>
      <c r="BSQ77" s="183"/>
      <c r="BSR77" s="183"/>
      <c r="BSS77" s="183"/>
      <c r="BST77" s="183"/>
      <c r="BSU77" s="183"/>
      <c r="BSV77" s="183"/>
      <c r="BSW77" s="183"/>
      <c r="BSX77" s="183"/>
      <c r="BSY77" s="183"/>
      <c r="BSZ77" s="183"/>
      <c r="BTA77" s="183"/>
      <c r="BTB77" s="183"/>
      <c r="BTC77" s="183"/>
      <c r="BTD77" s="183"/>
      <c r="BTE77" s="183"/>
      <c r="BTF77" s="183"/>
      <c r="BTG77" s="183"/>
      <c r="BTH77" s="183"/>
      <c r="BTI77" s="183"/>
      <c r="BTJ77" s="183"/>
      <c r="BTK77" s="183"/>
      <c r="BTL77" s="183"/>
      <c r="BTM77" s="183"/>
      <c r="BTN77" s="183"/>
      <c r="BTO77" s="183"/>
      <c r="BTP77" s="183"/>
      <c r="BTQ77" s="183"/>
      <c r="BTR77" s="183"/>
      <c r="BTS77" s="183"/>
      <c r="BTT77" s="183"/>
      <c r="BTU77" s="183"/>
      <c r="BTV77" s="183"/>
      <c r="BTW77" s="183"/>
      <c r="BTX77" s="183"/>
      <c r="BTY77" s="183"/>
      <c r="BTZ77" s="183"/>
      <c r="BUA77" s="183"/>
      <c r="BUB77" s="183"/>
      <c r="BUC77" s="183"/>
      <c r="BUD77" s="183"/>
      <c r="BUE77" s="183"/>
      <c r="BUF77" s="183"/>
      <c r="BUG77" s="183"/>
      <c r="BUH77" s="183"/>
      <c r="BUI77" s="183"/>
      <c r="BUJ77" s="183"/>
      <c r="BUK77" s="183"/>
      <c r="BUL77" s="183"/>
      <c r="BUM77" s="183"/>
      <c r="BUN77" s="183"/>
      <c r="BUO77" s="183"/>
      <c r="BUP77" s="183"/>
      <c r="BUQ77" s="183"/>
      <c r="BUR77" s="183"/>
      <c r="BUS77" s="183"/>
      <c r="BUT77" s="183"/>
      <c r="BUU77" s="183"/>
      <c r="BUV77" s="183"/>
      <c r="BUW77" s="183"/>
      <c r="BUX77" s="183"/>
      <c r="BUY77" s="183"/>
      <c r="BUZ77" s="183"/>
      <c r="BVA77" s="183"/>
      <c r="BVB77" s="183"/>
      <c r="BVC77" s="183"/>
      <c r="BVD77" s="183"/>
      <c r="BVE77" s="183"/>
      <c r="BVF77" s="183"/>
      <c r="BVG77" s="183"/>
      <c r="BVH77" s="183"/>
      <c r="BVI77" s="183"/>
      <c r="BVJ77" s="183"/>
      <c r="BVK77" s="183"/>
      <c r="BVL77" s="183"/>
      <c r="BVM77" s="183"/>
      <c r="BVN77" s="183"/>
      <c r="BVO77" s="183"/>
      <c r="BVP77" s="183"/>
      <c r="BVQ77" s="183"/>
      <c r="BVR77" s="183"/>
      <c r="BVS77" s="183"/>
      <c r="BVT77" s="183"/>
      <c r="BVU77" s="183"/>
      <c r="BVV77" s="183"/>
      <c r="BVW77" s="183"/>
      <c r="BVX77" s="183"/>
      <c r="BVY77" s="183"/>
      <c r="BVZ77" s="183"/>
      <c r="BWA77" s="183"/>
      <c r="BWB77" s="183"/>
      <c r="BWC77" s="183"/>
      <c r="BWD77" s="183"/>
      <c r="BWE77" s="183"/>
      <c r="BWF77" s="183"/>
      <c r="BWG77" s="183"/>
      <c r="BWH77" s="183"/>
      <c r="BWI77" s="183"/>
      <c r="BWJ77" s="183"/>
      <c r="BWK77" s="183"/>
      <c r="BWL77" s="183"/>
      <c r="BWM77" s="183"/>
      <c r="BWN77" s="183"/>
      <c r="BWO77" s="183"/>
      <c r="BWP77" s="183"/>
      <c r="BWQ77" s="183"/>
      <c r="BWR77" s="183"/>
      <c r="BWS77" s="183"/>
      <c r="BWT77" s="183"/>
      <c r="BWU77" s="183"/>
      <c r="BWV77" s="183"/>
      <c r="BWW77" s="183"/>
      <c r="BWX77" s="183"/>
      <c r="BWY77" s="183"/>
      <c r="BWZ77" s="183"/>
      <c r="BXA77" s="183"/>
      <c r="BXB77" s="183"/>
      <c r="BXC77" s="183"/>
      <c r="BXD77" s="183"/>
      <c r="BXE77" s="183"/>
      <c r="BXF77" s="183"/>
      <c r="BXG77" s="183"/>
      <c r="BXH77" s="183"/>
      <c r="BXI77" s="183"/>
      <c r="BXJ77" s="183"/>
      <c r="BXK77" s="183"/>
      <c r="BXL77" s="183"/>
      <c r="BXM77" s="183"/>
      <c r="BXN77" s="183"/>
      <c r="BXO77" s="183"/>
      <c r="BXP77" s="183"/>
      <c r="BXQ77" s="183"/>
      <c r="BXR77" s="183"/>
      <c r="BXS77" s="183"/>
      <c r="BXT77" s="183"/>
      <c r="BXU77" s="183"/>
      <c r="BXV77" s="183"/>
      <c r="BXW77" s="183"/>
      <c r="BXX77" s="183"/>
      <c r="BXY77" s="183"/>
      <c r="BXZ77" s="183"/>
      <c r="BYA77" s="183"/>
      <c r="BYB77" s="183"/>
      <c r="BYC77" s="183"/>
      <c r="BYD77" s="183"/>
      <c r="BYE77" s="183"/>
      <c r="BYF77" s="183"/>
      <c r="BYG77" s="183"/>
      <c r="BYH77" s="183"/>
      <c r="BYI77" s="183"/>
      <c r="BYJ77" s="183"/>
      <c r="BYK77" s="183"/>
      <c r="BYL77" s="183"/>
      <c r="BYM77" s="183"/>
      <c r="BYN77" s="183"/>
      <c r="BYO77" s="183"/>
      <c r="BYP77" s="183"/>
      <c r="BYQ77" s="183"/>
      <c r="BYR77" s="183"/>
      <c r="BYS77" s="183"/>
      <c r="BYT77" s="183"/>
      <c r="BYU77" s="183"/>
      <c r="BYV77" s="183"/>
      <c r="BYW77" s="183"/>
      <c r="BYX77" s="183"/>
      <c r="BYY77" s="183"/>
      <c r="BYZ77" s="183"/>
      <c r="BZA77" s="183"/>
      <c r="BZB77" s="183"/>
      <c r="BZC77" s="183"/>
      <c r="BZD77" s="183"/>
      <c r="BZE77" s="183"/>
      <c r="BZF77" s="183"/>
      <c r="BZG77" s="183"/>
      <c r="BZH77" s="183"/>
      <c r="BZI77" s="183"/>
      <c r="BZJ77" s="183"/>
      <c r="BZK77" s="183"/>
      <c r="BZL77" s="183"/>
      <c r="BZM77" s="183"/>
      <c r="BZN77" s="183"/>
      <c r="BZO77" s="183"/>
      <c r="BZP77" s="183"/>
      <c r="BZQ77" s="183"/>
      <c r="BZR77" s="183"/>
      <c r="BZS77" s="183"/>
      <c r="BZT77" s="183"/>
      <c r="BZU77" s="183"/>
      <c r="BZV77" s="183"/>
      <c r="BZW77" s="183"/>
      <c r="BZX77" s="183"/>
      <c r="BZY77" s="183"/>
      <c r="BZZ77" s="183"/>
      <c r="CAA77" s="183"/>
      <c r="CAB77" s="183"/>
      <c r="CAC77" s="183"/>
      <c r="CAD77" s="183"/>
      <c r="CAE77" s="183"/>
      <c r="CAF77" s="183"/>
      <c r="CAG77" s="183"/>
      <c r="CAH77" s="183"/>
      <c r="CAI77" s="183"/>
      <c r="CAJ77" s="183"/>
      <c r="CAK77" s="183"/>
      <c r="CAL77" s="183"/>
      <c r="CAM77" s="183"/>
      <c r="CAN77" s="183"/>
      <c r="CAO77" s="183"/>
      <c r="CAP77" s="183"/>
      <c r="CAQ77" s="183"/>
      <c r="CAR77" s="183"/>
      <c r="CAS77" s="183"/>
      <c r="CAT77" s="183"/>
      <c r="CAU77" s="183"/>
      <c r="CAV77" s="183"/>
      <c r="CAW77" s="183"/>
      <c r="CAX77" s="183"/>
      <c r="CAY77" s="183"/>
      <c r="CAZ77" s="183"/>
      <c r="CBA77" s="183"/>
      <c r="CBB77" s="183"/>
      <c r="CBC77" s="183"/>
      <c r="CBD77" s="183"/>
      <c r="CBE77" s="183"/>
      <c r="CBF77" s="183"/>
      <c r="CBG77" s="183"/>
      <c r="CBH77" s="183"/>
      <c r="CBI77" s="183"/>
      <c r="CBJ77" s="183"/>
      <c r="CBK77" s="183"/>
      <c r="CBL77" s="183"/>
      <c r="CBM77" s="183"/>
      <c r="CBN77" s="183"/>
      <c r="CBO77" s="183"/>
      <c r="CBP77" s="183"/>
      <c r="CBQ77" s="183"/>
      <c r="CBR77" s="183"/>
      <c r="CBS77" s="183"/>
      <c r="CBT77" s="183"/>
      <c r="CBU77" s="183"/>
      <c r="CBV77" s="183"/>
      <c r="CBW77" s="183"/>
      <c r="CBX77" s="183"/>
      <c r="CBY77" s="183"/>
      <c r="CBZ77" s="183"/>
      <c r="CCA77" s="183"/>
      <c r="CCB77" s="183"/>
      <c r="CCC77" s="183"/>
      <c r="CCD77" s="183"/>
      <c r="CCE77" s="183"/>
      <c r="CCF77" s="183"/>
      <c r="CCG77" s="183"/>
      <c r="CCH77" s="183"/>
      <c r="CCI77" s="183"/>
      <c r="CCJ77" s="183"/>
      <c r="CCK77" s="183"/>
      <c r="CCL77" s="183"/>
      <c r="CCM77" s="183"/>
      <c r="CCN77" s="183"/>
      <c r="CCO77" s="183"/>
      <c r="CCP77" s="183"/>
      <c r="CCQ77" s="183"/>
      <c r="CCR77" s="183"/>
      <c r="CCS77" s="183"/>
      <c r="CCT77" s="183"/>
      <c r="CCU77" s="183"/>
      <c r="CCV77" s="183"/>
      <c r="CCW77" s="183"/>
      <c r="CCX77" s="183"/>
      <c r="CCY77" s="183"/>
      <c r="CCZ77" s="183"/>
      <c r="CDA77" s="183"/>
      <c r="CDB77" s="183"/>
      <c r="CDC77" s="183"/>
      <c r="CDD77" s="183"/>
      <c r="CDE77" s="183"/>
      <c r="CDF77" s="183"/>
      <c r="CDG77" s="183"/>
      <c r="CDH77" s="183"/>
      <c r="CDI77" s="183"/>
      <c r="CDJ77" s="183"/>
      <c r="CDK77" s="183"/>
      <c r="CDL77" s="183"/>
      <c r="CDM77" s="183"/>
      <c r="CDN77" s="183"/>
      <c r="CDO77" s="183"/>
      <c r="CDP77" s="183"/>
      <c r="CDQ77" s="183"/>
      <c r="CDR77" s="183"/>
      <c r="CDS77" s="183"/>
      <c r="CDT77" s="183"/>
      <c r="CDU77" s="183"/>
      <c r="CDV77" s="183"/>
      <c r="CDW77" s="183"/>
      <c r="CDX77" s="183"/>
      <c r="CDY77" s="183"/>
      <c r="CDZ77" s="183"/>
      <c r="CEA77" s="183"/>
      <c r="CEB77" s="183"/>
      <c r="CEC77" s="183"/>
      <c r="CED77" s="183"/>
      <c r="CEE77" s="183"/>
      <c r="CEF77" s="183"/>
      <c r="CEG77" s="183"/>
      <c r="CEH77" s="183"/>
      <c r="CEI77" s="183"/>
      <c r="CEJ77" s="183"/>
      <c r="CEK77" s="183"/>
      <c r="CEL77" s="183"/>
      <c r="CEM77" s="183"/>
      <c r="CEN77" s="183"/>
      <c r="CEO77" s="183"/>
      <c r="CEP77" s="183"/>
      <c r="CEQ77" s="183"/>
      <c r="CER77" s="183"/>
      <c r="CES77" s="183"/>
      <c r="CET77" s="183"/>
      <c r="CEU77" s="183"/>
      <c r="CEV77" s="183"/>
      <c r="CEW77" s="183"/>
      <c r="CEX77" s="183"/>
      <c r="CEY77" s="183"/>
      <c r="CEZ77" s="183"/>
      <c r="CFA77" s="183"/>
      <c r="CFB77" s="183"/>
      <c r="CFC77" s="183"/>
      <c r="CFD77" s="183"/>
      <c r="CFE77" s="183"/>
      <c r="CFF77" s="183"/>
      <c r="CFG77" s="183"/>
      <c r="CFH77" s="183"/>
      <c r="CFI77" s="183"/>
      <c r="CFJ77" s="183"/>
      <c r="CFK77" s="183"/>
      <c r="CFL77" s="183"/>
      <c r="CFM77" s="183"/>
      <c r="CFN77" s="183"/>
      <c r="CFO77" s="183"/>
      <c r="CFP77" s="183"/>
      <c r="CFQ77" s="183"/>
      <c r="CFR77" s="183"/>
      <c r="CFS77" s="183"/>
      <c r="CFT77" s="183"/>
      <c r="CFU77" s="183"/>
      <c r="CFV77" s="183"/>
      <c r="CFW77" s="183"/>
      <c r="CFX77" s="183"/>
      <c r="CFY77" s="183"/>
      <c r="CFZ77" s="183"/>
      <c r="CGA77" s="183"/>
      <c r="CGB77" s="183"/>
      <c r="CGC77" s="183"/>
      <c r="CGD77" s="183"/>
      <c r="CGE77" s="183"/>
      <c r="CGF77" s="183"/>
      <c r="CGG77" s="183"/>
      <c r="CGH77" s="183"/>
      <c r="CGI77" s="183"/>
      <c r="CGJ77" s="183"/>
      <c r="CGK77" s="183"/>
      <c r="CGL77" s="183"/>
      <c r="CGM77" s="183"/>
      <c r="CGN77" s="183"/>
      <c r="CGO77" s="183"/>
      <c r="CGP77" s="183"/>
      <c r="CGQ77" s="183"/>
      <c r="CGR77" s="183"/>
      <c r="CGS77" s="183"/>
      <c r="CGT77" s="183"/>
      <c r="CGU77" s="183"/>
      <c r="CGV77" s="183"/>
      <c r="CGW77" s="183"/>
      <c r="CGX77" s="183"/>
      <c r="CGY77" s="183"/>
      <c r="CGZ77" s="183"/>
      <c r="CHA77" s="183"/>
      <c r="CHB77" s="183"/>
      <c r="CHC77" s="183"/>
      <c r="CHD77" s="183"/>
      <c r="CHE77" s="183"/>
      <c r="CHF77" s="183"/>
      <c r="CHG77" s="183"/>
      <c r="CHH77" s="183"/>
      <c r="CHI77" s="183"/>
      <c r="CHJ77" s="183"/>
      <c r="CHK77" s="183"/>
      <c r="CHL77" s="183"/>
      <c r="CHM77" s="183"/>
      <c r="CHN77" s="183"/>
      <c r="CHO77" s="183"/>
      <c r="CHP77" s="183"/>
      <c r="CHQ77" s="183"/>
      <c r="CHR77" s="183"/>
      <c r="CHS77" s="183"/>
      <c r="CHT77" s="183"/>
      <c r="CHU77" s="183"/>
      <c r="CHV77" s="183"/>
      <c r="CHW77" s="183"/>
      <c r="CHX77" s="183"/>
      <c r="CHY77" s="183"/>
      <c r="CHZ77" s="183"/>
      <c r="CIA77" s="183"/>
      <c r="CIB77" s="183"/>
      <c r="CIC77" s="183"/>
      <c r="CID77" s="183"/>
      <c r="CIE77" s="183"/>
      <c r="CIF77" s="183"/>
      <c r="CIG77" s="183"/>
      <c r="CIH77" s="183"/>
      <c r="CII77" s="183"/>
      <c r="CIJ77" s="183"/>
      <c r="CIK77" s="183"/>
      <c r="CIL77" s="183"/>
      <c r="CIM77" s="183"/>
      <c r="CIN77" s="183"/>
      <c r="CIO77" s="183"/>
      <c r="CIP77" s="183"/>
      <c r="CIQ77" s="183"/>
      <c r="CIR77" s="183"/>
      <c r="CIS77" s="183"/>
      <c r="CIT77" s="183"/>
      <c r="CIU77" s="183"/>
      <c r="CIV77" s="183"/>
      <c r="CIW77" s="183"/>
      <c r="CIX77" s="183"/>
      <c r="CIY77" s="183"/>
      <c r="CIZ77" s="183"/>
      <c r="CJA77" s="183"/>
      <c r="CJB77" s="183"/>
      <c r="CJC77" s="183"/>
      <c r="CJD77" s="183"/>
      <c r="CJE77" s="183"/>
      <c r="CJF77" s="183"/>
      <c r="CJG77" s="183"/>
      <c r="CJH77" s="183"/>
      <c r="CJI77" s="183"/>
      <c r="CJJ77" s="183"/>
      <c r="CJK77" s="183"/>
      <c r="CJL77" s="183"/>
      <c r="CJM77" s="183"/>
      <c r="CJN77" s="183"/>
      <c r="CJO77" s="183"/>
      <c r="CJP77" s="183"/>
      <c r="CJQ77" s="183"/>
      <c r="CJR77" s="183"/>
      <c r="CJS77" s="183"/>
      <c r="CJT77" s="183"/>
      <c r="CJU77" s="183"/>
      <c r="CJV77" s="183"/>
      <c r="CJW77" s="183"/>
      <c r="CJX77" s="183"/>
      <c r="CJY77" s="183"/>
      <c r="CJZ77" s="183"/>
      <c r="CKA77" s="183"/>
      <c r="CKB77" s="183"/>
      <c r="CKC77" s="183"/>
      <c r="CKD77" s="183"/>
      <c r="CKE77" s="183"/>
      <c r="CKF77" s="183"/>
      <c r="CKG77" s="183"/>
      <c r="CKH77" s="183"/>
      <c r="CKI77" s="183"/>
      <c r="CKJ77" s="183"/>
      <c r="CKK77" s="183"/>
      <c r="CKL77" s="183"/>
      <c r="CKM77" s="183"/>
      <c r="CKN77" s="183"/>
      <c r="CKO77" s="183"/>
      <c r="CKP77" s="183"/>
      <c r="CKQ77" s="183"/>
      <c r="CKR77" s="183"/>
      <c r="CKS77" s="183"/>
      <c r="CKT77" s="183"/>
      <c r="CKU77" s="183"/>
      <c r="CKV77" s="183"/>
      <c r="CKW77" s="183"/>
      <c r="CKX77" s="183"/>
      <c r="CKY77" s="183"/>
      <c r="CKZ77" s="183"/>
      <c r="CLA77" s="183"/>
      <c r="CLB77" s="183"/>
      <c r="CLC77" s="183"/>
      <c r="CLD77" s="183"/>
      <c r="CLE77" s="183"/>
      <c r="CLF77" s="183"/>
      <c r="CLG77" s="183"/>
      <c r="CLH77" s="183"/>
      <c r="CLI77" s="183"/>
      <c r="CLJ77" s="183"/>
      <c r="CLK77" s="183"/>
      <c r="CLL77" s="183"/>
      <c r="CLM77" s="183"/>
      <c r="CLN77" s="183"/>
      <c r="CLO77" s="183"/>
      <c r="CLP77" s="183"/>
      <c r="CLQ77" s="183"/>
      <c r="CLR77" s="183"/>
      <c r="CLS77" s="183"/>
      <c r="CLT77" s="183"/>
      <c r="CLU77" s="183"/>
      <c r="CLV77" s="183"/>
      <c r="CLW77" s="183"/>
      <c r="CLX77" s="183"/>
      <c r="CLY77" s="183"/>
      <c r="CLZ77" s="183"/>
      <c r="CMA77" s="183"/>
      <c r="CMB77" s="183"/>
      <c r="CMC77" s="183"/>
      <c r="CMD77" s="183"/>
      <c r="CME77" s="183"/>
      <c r="CMF77" s="183"/>
      <c r="CMG77" s="183"/>
      <c r="CMH77" s="183"/>
      <c r="CMI77" s="183"/>
      <c r="CMJ77" s="183"/>
      <c r="CMK77" s="183"/>
      <c r="CML77" s="183"/>
      <c r="CMM77" s="183"/>
      <c r="CMN77" s="183"/>
      <c r="CMO77" s="183"/>
      <c r="CMP77" s="183"/>
      <c r="CMQ77" s="183"/>
      <c r="CMR77" s="183"/>
      <c r="CMS77" s="183"/>
      <c r="CMT77" s="183"/>
      <c r="CMU77" s="183"/>
      <c r="CMV77" s="183"/>
      <c r="CMW77" s="183"/>
      <c r="CMX77" s="183"/>
      <c r="CMY77" s="183"/>
      <c r="CMZ77" s="183"/>
      <c r="CNA77" s="183"/>
      <c r="CNB77" s="183"/>
      <c r="CNC77" s="183"/>
      <c r="CND77" s="183"/>
      <c r="CNE77" s="183"/>
      <c r="CNF77" s="183"/>
      <c r="CNG77" s="183"/>
      <c r="CNH77" s="183"/>
      <c r="CNI77" s="183"/>
      <c r="CNJ77" s="183"/>
      <c r="CNK77" s="183"/>
      <c r="CNL77" s="183"/>
      <c r="CNM77" s="183"/>
      <c r="CNN77" s="183"/>
      <c r="CNO77" s="183"/>
      <c r="CNP77" s="183"/>
      <c r="CNQ77" s="183"/>
      <c r="CNR77" s="183"/>
      <c r="CNS77" s="183"/>
      <c r="CNT77" s="183"/>
      <c r="CNU77" s="183"/>
      <c r="CNV77" s="183"/>
      <c r="CNW77" s="183"/>
      <c r="CNX77" s="183"/>
      <c r="CNY77" s="183"/>
      <c r="CNZ77" s="183"/>
      <c r="COA77" s="183"/>
      <c r="COB77" s="183"/>
      <c r="COC77" s="183"/>
      <c r="COD77" s="183"/>
      <c r="COE77" s="183"/>
      <c r="COF77" s="183"/>
      <c r="COG77" s="183"/>
      <c r="COH77" s="183"/>
      <c r="COI77" s="183"/>
      <c r="COJ77" s="183"/>
      <c r="COK77" s="183"/>
      <c r="COL77" s="183"/>
      <c r="COM77" s="183"/>
      <c r="CON77" s="183"/>
      <c r="COO77" s="183"/>
      <c r="COP77" s="183"/>
      <c r="COQ77" s="183"/>
      <c r="COR77" s="183"/>
      <c r="COS77" s="183"/>
      <c r="COT77" s="183"/>
      <c r="COU77" s="183"/>
      <c r="COV77" s="183"/>
      <c r="COW77" s="183"/>
      <c r="COX77" s="183"/>
      <c r="COY77" s="183"/>
      <c r="COZ77" s="183"/>
      <c r="CPA77" s="183"/>
      <c r="CPB77" s="183"/>
      <c r="CPC77" s="183"/>
      <c r="CPD77" s="183"/>
      <c r="CPE77" s="183"/>
      <c r="CPF77" s="183"/>
      <c r="CPG77" s="183"/>
      <c r="CPH77" s="183"/>
      <c r="CPI77" s="183"/>
      <c r="CPJ77" s="183"/>
      <c r="CPK77" s="183"/>
      <c r="CPL77" s="183"/>
      <c r="CPM77" s="183"/>
      <c r="CPN77" s="183"/>
      <c r="CPO77" s="183"/>
      <c r="CPP77" s="183"/>
      <c r="CPQ77" s="183"/>
      <c r="CPR77" s="183"/>
      <c r="CPS77" s="183"/>
      <c r="CPT77" s="183"/>
      <c r="CPU77" s="183"/>
      <c r="CPV77" s="183"/>
      <c r="CPW77" s="183"/>
      <c r="CPX77" s="183"/>
      <c r="CPY77" s="183"/>
      <c r="CPZ77" s="183"/>
      <c r="CQA77" s="183"/>
      <c r="CQB77" s="183"/>
      <c r="CQC77" s="183"/>
      <c r="CQD77" s="183"/>
      <c r="CQE77" s="183"/>
      <c r="CQF77" s="183"/>
      <c r="CQG77" s="183"/>
      <c r="CQH77" s="183"/>
      <c r="CQI77" s="183"/>
      <c r="CQJ77" s="183"/>
      <c r="CQK77" s="183"/>
      <c r="CQL77" s="183"/>
      <c r="CQM77" s="183"/>
      <c r="CQN77" s="183"/>
      <c r="CQO77" s="183"/>
      <c r="CQP77" s="183"/>
      <c r="CQQ77" s="183"/>
      <c r="CQR77" s="183"/>
      <c r="CQS77" s="183"/>
      <c r="CQT77" s="183"/>
      <c r="CQU77" s="183"/>
      <c r="CQV77" s="183"/>
      <c r="CQW77" s="183"/>
      <c r="CQX77" s="183"/>
      <c r="CQY77" s="183"/>
      <c r="CQZ77" s="183"/>
      <c r="CRA77" s="183"/>
      <c r="CRB77" s="183"/>
      <c r="CRC77" s="183"/>
      <c r="CRD77" s="183"/>
      <c r="CRE77" s="183"/>
      <c r="CRF77" s="183"/>
      <c r="CRG77" s="183"/>
      <c r="CRH77" s="183"/>
      <c r="CRI77" s="183"/>
      <c r="CRJ77" s="183"/>
      <c r="CRK77" s="183"/>
      <c r="CRL77" s="183"/>
      <c r="CRM77" s="183"/>
      <c r="CRN77" s="183"/>
      <c r="CRO77" s="183"/>
      <c r="CRP77" s="183"/>
      <c r="CRQ77" s="183"/>
      <c r="CRR77" s="183"/>
      <c r="CRS77" s="183"/>
      <c r="CRT77" s="183"/>
      <c r="CRU77" s="183"/>
      <c r="CRV77" s="183"/>
      <c r="CRW77" s="183"/>
      <c r="CRX77" s="183"/>
      <c r="CRY77" s="183"/>
      <c r="CRZ77" s="183"/>
      <c r="CSA77" s="183"/>
      <c r="CSB77" s="183"/>
      <c r="CSC77" s="183"/>
      <c r="CSD77" s="183"/>
      <c r="CSE77" s="183"/>
      <c r="CSF77" s="183"/>
      <c r="CSG77" s="183"/>
      <c r="CSH77" s="183"/>
      <c r="CSI77" s="183"/>
      <c r="CSJ77" s="183"/>
      <c r="CSK77" s="183"/>
      <c r="CSL77" s="183"/>
      <c r="CSM77" s="183"/>
      <c r="CSN77" s="183"/>
      <c r="CSO77" s="183"/>
      <c r="CSP77" s="183"/>
      <c r="CSQ77" s="183"/>
      <c r="CSR77" s="183"/>
      <c r="CSS77" s="183"/>
      <c r="CST77" s="183"/>
      <c r="CSU77" s="183"/>
      <c r="CSV77" s="183"/>
      <c r="CSW77" s="183"/>
      <c r="CSX77" s="183"/>
      <c r="CSY77" s="183"/>
      <c r="CSZ77" s="183"/>
      <c r="CTA77" s="183"/>
      <c r="CTB77" s="183"/>
      <c r="CTC77" s="183"/>
      <c r="CTD77" s="183"/>
      <c r="CTE77" s="183"/>
      <c r="CTF77" s="183"/>
      <c r="CTG77" s="183"/>
      <c r="CTH77" s="183"/>
      <c r="CTI77" s="183"/>
      <c r="CTJ77" s="183"/>
      <c r="CTK77" s="183"/>
      <c r="CTL77" s="183"/>
      <c r="CTM77" s="183"/>
      <c r="CTN77" s="183"/>
      <c r="CTO77" s="183"/>
      <c r="CTP77" s="183"/>
      <c r="CTQ77" s="183"/>
      <c r="CTR77" s="183"/>
      <c r="CTS77" s="183"/>
      <c r="CTT77" s="183"/>
      <c r="CTU77" s="183"/>
      <c r="CTV77" s="183"/>
      <c r="CTW77" s="183"/>
      <c r="CTX77" s="183"/>
      <c r="CTY77" s="183"/>
      <c r="CTZ77" s="183"/>
      <c r="CUA77" s="183"/>
      <c r="CUB77" s="183"/>
      <c r="CUC77" s="183"/>
      <c r="CUD77" s="183"/>
      <c r="CUE77" s="183"/>
      <c r="CUF77" s="183"/>
      <c r="CUG77" s="183"/>
      <c r="CUH77" s="183"/>
      <c r="CUI77" s="183"/>
      <c r="CUJ77" s="183"/>
      <c r="CUK77" s="183"/>
      <c r="CUL77" s="183"/>
      <c r="CUM77" s="183"/>
      <c r="CUN77" s="183"/>
      <c r="CUO77" s="183"/>
      <c r="CUP77" s="183"/>
      <c r="CUQ77" s="183"/>
      <c r="CUR77" s="183"/>
      <c r="CUS77" s="183"/>
      <c r="CUT77" s="183"/>
      <c r="CUU77" s="183"/>
      <c r="CUV77" s="183"/>
      <c r="CUW77" s="183"/>
      <c r="CUX77" s="183"/>
      <c r="CUY77" s="183"/>
      <c r="CUZ77" s="183"/>
      <c r="CVA77" s="183"/>
      <c r="CVB77" s="183"/>
      <c r="CVC77" s="183"/>
      <c r="CVD77" s="183"/>
      <c r="CVE77" s="183"/>
      <c r="CVF77" s="183"/>
      <c r="CVG77" s="183"/>
      <c r="CVH77" s="183"/>
      <c r="CVI77" s="183"/>
      <c r="CVJ77" s="183"/>
      <c r="CVK77" s="183"/>
      <c r="CVL77" s="183"/>
      <c r="CVM77" s="183"/>
      <c r="CVN77" s="183"/>
      <c r="CVO77" s="183"/>
      <c r="CVP77" s="183"/>
      <c r="CVQ77" s="183"/>
      <c r="CVR77" s="183"/>
      <c r="CVS77" s="183"/>
      <c r="CVT77" s="183"/>
      <c r="CVU77" s="183"/>
      <c r="CVV77" s="183"/>
      <c r="CVW77" s="183"/>
      <c r="CVX77" s="183"/>
      <c r="CVY77" s="183"/>
      <c r="CVZ77" s="183"/>
      <c r="CWA77" s="183"/>
      <c r="CWB77" s="183"/>
      <c r="CWC77" s="183"/>
      <c r="CWD77" s="183"/>
      <c r="CWE77" s="183"/>
      <c r="CWF77" s="183"/>
      <c r="CWG77" s="183"/>
      <c r="CWH77" s="183"/>
      <c r="CWI77" s="183"/>
      <c r="CWJ77" s="183"/>
      <c r="CWK77" s="183"/>
      <c r="CWL77" s="183"/>
      <c r="CWM77" s="183"/>
      <c r="CWN77" s="183"/>
      <c r="CWO77" s="183"/>
      <c r="CWP77" s="183"/>
      <c r="CWQ77" s="183"/>
      <c r="CWR77" s="183"/>
      <c r="CWS77" s="183"/>
      <c r="CWT77" s="183"/>
      <c r="CWU77" s="183"/>
      <c r="CWV77" s="183"/>
      <c r="CWW77" s="183"/>
      <c r="CWX77" s="183"/>
      <c r="CWY77" s="183"/>
      <c r="CWZ77" s="183"/>
      <c r="CXA77" s="183"/>
      <c r="CXB77" s="183"/>
      <c r="CXC77" s="183"/>
      <c r="CXD77" s="183"/>
      <c r="CXE77" s="183"/>
      <c r="CXF77" s="183"/>
      <c r="CXG77" s="183"/>
      <c r="CXH77" s="183"/>
      <c r="CXI77" s="183"/>
      <c r="CXJ77" s="183"/>
      <c r="CXK77" s="183"/>
      <c r="CXL77" s="183"/>
      <c r="CXM77" s="183"/>
      <c r="CXN77" s="183"/>
      <c r="CXO77" s="183"/>
      <c r="CXP77" s="183"/>
      <c r="CXQ77" s="183"/>
      <c r="CXR77" s="183"/>
      <c r="CXS77" s="183"/>
      <c r="CXT77" s="183"/>
      <c r="CXU77" s="183"/>
      <c r="CXV77" s="183"/>
      <c r="CXW77" s="183"/>
      <c r="CXX77" s="183"/>
      <c r="CXY77" s="183"/>
      <c r="CXZ77" s="183"/>
      <c r="CYA77" s="183"/>
      <c r="CYB77" s="183"/>
      <c r="CYC77" s="183"/>
      <c r="CYD77" s="183"/>
      <c r="CYE77" s="183"/>
      <c r="CYF77" s="183"/>
      <c r="CYG77" s="183"/>
      <c r="CYH77" s="183"/>
      <c r="CYI77" s="183"/>
      <c r="CYJ77" s="183"/>
      <c r="CYK77" s="183"/>
      <c r="CYL77" s="183"/>
      <c r="CYM77" s="183"/>
      <c r="CYN77" s="183"/>
      <c r="CYO77" s="183"/>
      <c r="CYP77" s="183"/>
      <c r="CYQ77" s="183"/>
      <c r="CYR77" s="183"/>
      <c r="CYS77" s="183"/>
      <c r="CYT77" s="183"/>
      <c r="CYU77" s="183"/>
      <c r="CYV77" s="183"/>
      <c r="CYW77" s="183"/>
      <c r="CYX77" s="183"/>
      <c r="CYY77" s="183"/>
      <c r="CYZ77" s="183"/>
      <c r="CZA77" s="183"/>
      <c r="CZB77" s="183"/>
      <c r="CZC77" s="183"/>
      <c r="CZD77" s="183"/>
      <c r="CZE77" s="183"/>
      <c r="CZF77" s="183"/>
      <c r="CZG77" s="183"/>
      <c r="CZH77" s="183"/>
      <c r="CZI77" s="183"/>
      <c r="CZJ77" s="183"/>
      <c r="CZK77" s="183"/>
      <c r="CZL77" s="183"/>
      <c r="CZM77" s="183"/>
      <c r="CZN77" s="183"/>
      <c r="CZO77" s="183"/>
      <c r="CZP77" s="183"/>
      <c r="CZQ77" s="183"/>
      <c r="CZR77" s="183"/>
      <c r="CZS77" s="183"/>
      <c r="CZT77" s="183"/>
      <c r="CZU77" s="183"/>
      <c r="CZV77" s="183"/>
      <c r="CZW77" s="183"/>
      <c r="CZX77" s="183"/>
      <c r="CZY77" s="183"/>
      <c r="CZZ77" s="183"/>
      <c r="DAA77" s="183"/>
      <c r="DAB77" s="183"/>
      <c r="DAC77" s="183"/>
      <c r="DAD77" s="183"/>
      <c r="DAE77" s="183"/>
      <c r="DAF77" s="183"/>
      <c r="DAG77" s="183"/>
      <c r="DAH77" s="183"/>
      <c r="DAI77" s="183"/>
      <c r="DAJ77" s="183"/>
      <c r="DAK77" s="183"/>
      <c r="DAL77" s="183"/>
      <c r="DAM77" s="183"/>
      <c r="DAN77" s="183"/>
      <c r="DAO77" s="183"/>
      <c r="DAP77" s="183"/>
      <c r="DAQ77" s="183"/>
      <c r="DAR77" s="183"/>
      <c r="DAS77" s="183"/>
      <c r="DAT77" s="183"/>
      <c r="DAU77" s="183"/>
      <c r="DAV77" s="183"/>
      <c r="DAW77" s="183"/>
      <c r="DAX77" s="183"/>
      <c r="DAY77" s="183"/>
      <c r="DAZ77" s="183"/>
      <c r="DBA77" s="183"/>
      <c r="DBB77" s="183"/>
      <c r="DBC77" s="183"/>
      <c r="DBD77" s="183"/>
      <c r="DBE77" s="183"/>
      <c r="DBF77" s="183"/>
      <c r="DBG77" s="183"/>
      <c r="DBH77" s="183"/>
      <c r="DBI77" s="183"/>
      <c r="DBJ77" s="183"/>
      <c r="DBK77" s="183"/>
      <c r="DBL77" s="183"/>
      <c r="DBM77" s="183"/>
      <c r="DBN77" s="183"/>
      <c r="DBO77" s="183"/>
      <c r="DBP77" s="183"/>
      <c r="DBQ77" s="183"/>
      <c r="DBR77" s="183"/>
      <c r="DBS77" s="183"/>
      <c r="DBT77" s="183"/>
      <c r="DBU77" s="183"/>
      <c r="DBV77" s="183"/>
      <c r="DBW77" s="183"/>
      <c r="DBX77" s="183"/>
      <c r="DBY77" s="183"/>
      <c r="DBZ77" s="183"/>
      <c r="DCA77" s="183"/>
      <c r="DCB77" s="183"/>
      <c r="DCC77" s="183"/>
      <c r="DCD77" s="183"/>
      <c r="DCE77" s="183"/>
      <c r="DCF77" s="183"/>
      <c r="DCG77" s="183"/>
      <c r="DCH77" s="183"/>
      <c r="DCI77" s="183"/>
      <c r="DCJ77" s="183"/>
      <c r="DCK77" s="183"/>
      <c r="DCL77" s="183"/>
      <c r="DCM77" s="183"/>
      <c r="DCN77" s="183"/>
      <c r="DCO77" s="183"/>
      <c r="DCP77" s="183"/>
      <c r="DCQ77" s="183"/>
      <c r="DCR77" s="183"/>
      <c r="DCS77" s="183"/>
      <c r="DCT77" s="183"/>
      <c r="DCU77" s="183"/>
      <c r="DCV77" s="183"/>
      <c r="DCW77" s="183"/>
      <c r="DCX77" s="183"/>
      <c r="DCY77" s="183"/>
      <c r="DCZ77" s="183"/>
      <c r="DDA77" s="183"/>
      <c r="DDB77" s="183"/>
      <c r="DDC77" s="183"/>
      <c r="DDD77" s="183"/>
      <c r="DDE77" s="183"/>
      <c r="DDF77" s="183"/>
      <c r="DDG77" s="183"/>
      <c r="DDH77" s="183"/>
      <c r="DDI77" s="183"/>
      <c r="DDJ77" s="183"/>
      <c r="DDK77" s="183"/>
      <c r="DDL77" s="183"/>
      <c r="DDM77" s="183"/>
      <c r="DDN77" s="183"/>
      <c r="DDO77" s="183"/>
      <c r="DDP77" s="183"/>
      <c r="DDQ77" s="183"/>
      <c r="DDR77" s="183"/>
      <c r="DDS77" s="183"/>
      <c r="DDT77" s="183"/>
      <c r="DDU77" s="183"/>
      <c r="DDV77" s="183"/>
      <c r="DDW77" s="183"/>
      <c r="DDX77" s="183"/>
      <c r="DDY77" s="183"/>
      <c r="DDZ77" s="183"/>
      <c r="DEA77" s="183"/>
      <c r="DEB77" s="183"/>
      <c r="DEC77" s="183"/>
      <c r="DED77" s="183"/>
      <c r="DEE77" s="183"/>
      <c r="DEF77" s="183"/>
      <c r="DEG77" s="183"/>
      <c r="DEH77" s="183"/>
      <c r="DEI77" s="183"/>
      <c r="DEJ77" s="183"/>
      <c r="DEK77" s="183"/>
      <c r="DEL77" s="183"/>
      <c r="DEM77" s="183"/>
      <c r="DEN77" s="183"/>
      <c r="DEO77" s="183"/>
      <c r="DEP77" s="183"/>
      <c r="DEQ77" s="183"/>
      <c r="DER77" s="183"/>
      <c r="DES77" s="183"/>
      <c r="DET77" s="183"/>
      <c r="DEU77" s="183"/>
      <c r="DEV77" s="183"/>
      <c r="DEW77" s="183"/>
      <c r="DEX77" s="183"/>
      <c r="DEY77" s="183"/>
      <c r="DEZ77" s="183"/>
      <c r="DFA77" s="183"/>
      <c r="DFB77" s="183"/>
      <c r="DFC77" s="183"/>
      <c r="DFD77" s="183"/>
      <c r="DFE77" s="183"/>
      <c r="DFF77" s="183"/>
      <c r="DFG77" s="183"/>
      <c r="DFH77" s="183"/>
      <c r="DFI77" s="183"/>
      <c r="DFJ77" s="183"/>
      <c r="DFK77" s="183"/>
      <c r="DFL77" s="183"/>
      <c r="DFM77" s="183"/>
      <c r="DFN77" s="183"/>
      <c r="DFO77" s="183"/>
      <c r="DFP77" s="183"/>
      <c r="DFQ77" s="183"/>
      <c r="DFR77" s="183"/>
      <c r="DFS77" s="183"/>
      <c r="DFT77" s="183"/>
      <c r="DFU77" s="183"/>
      <c r="DFV77" s="183"/>
      <c r="DFW77" s="183"/>
      <c r="DFX77" s="183"/>
      <c r="DFY77" s="183"/>
      <c r="DFZ77" s="183"/>
      <c r="DGA77" s="183"/>
      <c r="DGB77" s="183"/>
      <c r="DGC77" s="183"/>
      <c r="DGD77" s="183"/>
      <c r="DGE77" s="183"/>
      <c r="DGF77" s="183"/>
      <c r="DGG77" s="183"/>
      <c r="DGH77" s="183"/>
      <c r="DGI77" s="183"/>
      <c r="DGJ77" s="183"/>
      <c r="DGK77" s="183"/>
      <c r="DGL77" s="183"/>
      <c r="DGM77" s="183"/>
      <c r="DGN77" s="183"/>
      <c r="DGO77" s="183"/>
      <c r="DGP77" s="183"/>
      <c r="DGQ77" s="183"/>
      <c r="DGR77" s="183"/>
      <c r="DGS77" s="183"/>
      <c r="DGT77" s="183"/>
      <c r="DGU77" s="183"/>
      <c r="DGV77" s="183"/>
      <c r="DGW77" s="183"/>
      <c r="DGX77" s="183"/>
      <c r="DGY77" s="183"/>
      <c r="DGZ77" s="183"/>
      <c r="DHA77" s="183"/>
      <c r="DHB77" s="183"/>
      <c r="DHC77" s="183"/>
      <c r="DHD77" s="183"/>
      <c r="DHE77" s="183"/>
      <c r="DHF77" s="183"/>
      <c r="DHG77" s="183"/>
      <c r="DHH77" s="183"/>
      <c r="DHI77" s="183"/>
      <c r="DHJ77" s="183"/>
      <c r="DHK77" s="183"/>
      <c r="DHL77" s="183"/>
      <c r="DHM77" s="183"/>
      <c r="DHN77" s="183"/>
      <c r="DHO77" s="183"/>
      <c r="DHP77" s="183"/>
      <c r="DHQ77" s="183"/>
      <c r="DHR77" s="183"/>
      <c r="DHS77" s="183"/>
      <c r="DHT77" s="183"/>
      <c r="DHU77" s="183"/>
      <c r="DHV77" s="183"/>
      <c r="DHW77" s="183"/>
      <c r="DHX77" s="183"/>
      <c r="DHY77" s="183"/>
      <c r="DHZ77" s="183"/>
      <c r="DIA77" s="183"/>
      <c r="DIB77" s="183"/>
      <c r="DIC77" s="183"/>
      <c r="DID77" s="183"/>
      <c r="DIE77" s="183"/>
      <c r="DIF77" s="183"/>
      <c r="DIG77" s="183"/>
      <c r="DIH77" s="183"/>
      <c r="DII77" s="183"/>
      <c r="DIJ77" s="183"/>
      <c r="DIK77" s="183"/>
      <c r="DIL77" s="183"/>
      <c r="DIM77" s="183"/>
      <c r="DIN77" s="183"/>
      <c r="DIO77" s="183"/>
      <c r="DIP77" s="183"/>
      <c r="DIQ77" s="183"/>
      <c r="DIR77" s="183"/>
      <c r="DIS77" s="183"/>
      <c r="DIT77" s="183"/>
      <c r="DIU77" s="183"/>
      <c r="DIV77" s="183"/>
      <c r="DIW77" s="183"/>
      <c r="DIX77" s="183"/>
      <c r="DIY77" s="183"/>
      <c r="DIZ77" s="183"/>
      <c r="DJA77" s="183"/>
      <c r="DJB77" s="183"/>
      <c r="DJC77" s="183"/>
      <c r="DJD77" s="183"/>
      <c r="DJE77" s="183"/>
      <c r="DJF77" s="183"/>
      <c r="DJG77" s="183"/>
      <c r="DJH77" s="183"/>
      <c r="DJI77" s="183"/>
      <c r="DJJ77" s="183"/>
      <c r="DJK77" s="183"/>
      <c r="DJL77" s="183"/>
      <c r="DJM77" s="183"/>
      <c r="DJN77" s="183"/>
      <c r="DJO77" s="183"/>
      <c r="DJP77" s="183"/>
      <c r="DJQ77" s="183"/>
      <c r="DJR77" s="183"/>
      <c r="DJS77" s="183"/>
      <c r="DJT77" s="183"/>
      <c r="DJU77" s="183"/>
      <c r="DJV77" s="183"/>
      <c r="DJW77" s="183"/>
      <c r="DJX77" s="183"/>
      <c r="DJY77" s="183"/>
      <c r="DJZ77" s="183"/>
      <c r="DKA77" s="183"/>
      <c r="DKB77" s="183"/>
      <c r="DKC77" s="183"/>
      <c r="DKD77" s="183"/>
      <c r="DKE77" s="183"/>
      <c r="DKF77" s="183"/>
      <c r="DKG77" s="183"/>
      <c r="DKH77" s="183"/>
      <c r="DKI77" s="183"/>
      <c r="DKJ77" s="183"/>
      <c r="DKK77" s="183"/>
      <c r="DKL77" s="183"/>
      <c r="DKM77" s="183"/>
      <c r="DKN77" s="183"/>
      <c r="DKO77" s="183"/>
      <c r="DKP77" s="183"/>
      <c r="DKQ77" s="183"/>
      <c r="DKR77" s="183"/>
      <c r="DKS77" s="183"/>
      <c r="DKT77" s="183"/>
      <c r="DKU77" s="183"/>
      <c r="DKV77" s="183"/>
      <c r="DKW77" s="183"/>
      <c r="DKX77" s="183"/>
      <c r="DKY77" s="183"/>
      <c r="DKZ77" s="183"/>
      <c r="DLA77" s="183"/>
      <c r="DLB77" s="183"/>
      <c r="DLC77" s="183"/>
      <c r="DLD77" s="183"/>
      <c r="DLE77" s="183"/>
      <c r="DLF77" s="183"/>
      <c r="DLG77" s="183"/>
      <c r="DLH77" s="183"/>
      <c r="DLI77" s="183"/>
      <c r="DLJ77" s="183"/>
      <c r="DLK77" s="183"/>
      <c r="DLL77" s="183"/>
      <c r="DLM77" s="183"/>
      <c r="DLN77" s="183"/>
      <c r="DLO77" s="183"/>
      <c r="DLP77" s="183"/>
      <c r="DLQ77" s="183"/>
      <c r="DLR77" s="183"/>
      <c r="DLS77" s="183"/>
      <c r="DLT77" s="183"/>
      <c r="DLU77" s="183"/>
      <c r="DLV77" s="183"/>
      <c r="DLW77" s="183"/>
      <c r="DLX77" s="183"/>
      <c r="DLY77" s="183"/>
      <c r="DLZ77" s="183"/>
      <c r="DMA77" s="183"/>
      <c r="DMB77" s="183"/>
      <c r="DMC77" s="183"/>
      <c r="DMD77" s="183"/>
      <c r="DME77" s="183"/>
      <c r="DMF77" s="183"/>
      <c r="DMG77" s="183"/>
      <c r="DMH77" s="183"/>
      <c r="DMI77" s="183"/>
      <c r="DMJ77" s="183"/>
      <c r="DMK77" s="183"/>
      <c r="DML77" s="183"/>
      <c r="DMM77" s="183"/>
      <c r="DMN77" s="183"/>
      <c r="DMO77" s="183"/>
      <c r="DMP77" s="183"/>
      <c r="DMQ77" s="183"/>
      <c r="DMR77" s="183"/>
      <c r="DMS77" s="183"/>
      <c r="DMT77" s="183"/>
      <c r="DMU77" s="183"/>
      <c r="DMV77" s="183"/>
      <c r="DMW77" s="183"/>
      <c r="DMX77" s="183"/>
      <c r="DMY77" s="183"/>
      <c r="DMZ77" s="183"/>
      <c r="DNA77" s="183"/>
      <c r="DNB77" s="183"/>
      <c r="DNC77" s="183"/>
      <c r="DND77" s="183"/>
      <c r="DNE77" s="183"/>
      <c r="DNF77" s="183"/>
      <c r="DNG77" s="183"/>
      <c r="DNH77" s="183"/>
      <c r="DNI77" s="183"/>
      <c r="DNJ77" s="183"/>
      <c r="DNK77" s="183"/>
      <c r="DNL77" s="183"/>
      <c r="DNM77" s="183"/>
      <c r="DNN77" s="183"/>
      <c r="DNO77" s="183"/>
      <c r="DNP77" s="183"/>
      <c r="DNQ77" s="183"/>
      <c r="DNR77" s="183"/>
      <c r="DNS77" s="183"/>
      <c r="DNT77" s="183"/>
      <c r="DNU77" s="183"/>
      <c r="DNV77" s="183"/>
      <c r="DNW77" s="183"/>
      <c r="DNX77" s="183"/>
      <c r="DNY77" s="183"/>
      <c r="DNZ77" s="183"/>
      <c r="DOA77" s="183"/>
      <c r="DOB77" s="183"/>
      <c r="DOC77" s="183"/>
      <c r="DOD77" s="183"/>
      <c r="DOE77" s="183"/>
      <c r="DOF77" s="183"/>
      <c r="DOG77" s="183"/>
      <c r="DOH77" s="183"/>
      <c r="DOI77" s="183"/>
      <c r="DOJ77" s="183"/>
      <c r="DOK77" s="183"/>
      <c r="DOL77" s="183"/>
      <c r="DOM77" s="183"/>
      <c r="DON77" s="183"/>
      <c r="DOO77" s="183"/>
      <c r="DOP77" s="183"/>
      <c r="DOQ77" s="183"/>
      <c r="DOR77" s="183"/>
      <c r="DOS77" s="183"/>
      <c r="DOT77" s="183"/>
      <c r="DOU77" s="183"/>
      <c r="DOV77" s="183"/>
      <c r="DOW77" s="183"/>
      <c r="DOX77" s="183"/>
      <c r="DOY77" s="183"/>
      <c r="DOZ77" s="183"/>
      <c r="DPA77" s="183"/>
      <c r="DPB77" s="183"/>
      <c r="DPC77" s="183"/>
      <c r="DPD77" s="183"/>
      <c r="DPE77" s="183"/>
      <c r="DPF77" s="183"/>
      <c r="DPG77" s="183"/>
      <c r="DPH77" s="183"/>
      <c r="DPI77" s="183"/>
      <c r="DPJ77" s="183"/>
      <c r="DPK77" s="183"/>
      <c r="DPL77" s="183"/>
      <c r="DPM77" s="183"/>
      <c r="DPN77" s="183"/>
      <c r="DPO77" s="183"/>
      <c r="DPP77" s="183"/>
      <c r="DPQ77" s="183"/>
      <c r="DPR77" s="183"/>
      <c r="DPS77" s="183"/>
      <c r="DPT77" s="183"/>
      <c r="DPU77" s="183"/>
      <c r="DPV77" s="183"/>
      <c r="DPW77" s="183"/>
      <c r="DPX77" s="183"/>
      <c r="DPY77" s="183"/>
      <c r="DPZ77" s="183"/>
      <c r="DQA77" s="183"/>
      <c r="DQB77" s="183"/>
      <c r="DQC77" s="183"/>
      <c r="DQD77" s="183"/>
      <c r="DQE77" s="183"/>
      <c r="DQF77" s="183"/>
      <c r="DQG77" s="183"/>
      <c r="DQH77" s="183"/>
      <c r="DQI77" s="183"/>
      <c r="DQJ77" s="183"/>
      <c r="DQK77" s="183"/>
      <c r="DQL77" s="183"/>
      <c r="DQM77" s="183"/>
      <c r="DQN77" s="183"/>
      <c r="DQO77" s="183"/>
      <c r="DQP77" s="183"/>
      <c r="DQQ77" s="183"/>
      <c r="DQR77" s="183"/>
      <c r="DQS77" s="183"/>
      <c r="DQT77" s="183"/>
      <c r="DQU77" s="183"/>
      <c r="DQV77" s="183"/>
      <c r="DQW77" s="183"/>
      <c r="DQX77" s="183"/>
      <c r="DQY77" s="183"/>
      <c r="DQZ77" s="183"/>
      <c r="DRA77" s="183"/>
      <c r="DRB77" s="183"/>
      <c r="DRC77" s="183"/>
      <c r="DRD77" s="183"/>
      <c r="DRE77" s="183"/>
      <c r="DRF77" s="183"/>
      <c r="DRG77" s="183"/>
      <c r="DRH77" s="183"/>
      <c r="DRI77" s="183"/>
      <c r="DRJ77" s="183"/>
      <c r="DRK77" s="183"/>
      <c r="DRL77" s="183"/>
      <c r="DRM77" s="183"/>
      <c r="DRN77" s="183"/>
      <c r="DRO77" s="183"/>
      <c r="DRP77" s="183"/>
      <c r="DRQ77" s="183"/>
      <c r="DRR77" s="183"/>
      <c r="DRS77" s="183"/>
      <c r="DRT77" s="183"/>
      <c r="DRU77" s="183"/>
      <c r="DRV77" s="183"/>
      <c r="DRW77" s="183"/>
      <c r="DRX77" s="183"/>
      <c r="DRY77" s="183"/>
      <c r="DRZ77" s="183"/>
      <c r="DSA77" s="183"/>
      <c r="DSB77" s="183"/>
      <c r="DSC77" s="183"/>
      <c r="DSD77" s="183"/>
      <c r="DSE77" s="183"/>
      <c r="DSF77" s="183"/>
      <c r="DSG77" s="183"/>
      <c r="DSH77" s="183"/>
      <c r="DSI77" s="183"/>
      <c r="DSJ77" s="183"/>
      <c r="DSK77" s="183"/>
      <c r="DSL77" s="183"/>
      <c r="DSM77" s="183"/>
      <c r="DSN77" s="183"/>
      <c r="DSO77" s="183"/>
      <c r="DSP77" s="183"/>
      <c r="DSQ77" s="183"/>
      <c r="DSR77" s="183"/>
      <c r="DSS77" s="183"/>
      <c r="DST77" s="183"/>
      <c r="DSU77" s="183"/>
      <c r="DSV77" s="183"/>
      <c r="DSW77" s="183"/>
      <c r="DSX77" s="183"/>
      <c r="DSY77" s="183"/>
      <c r="DSZ77" s="183"/>
      <c r="DTA77" s="183"/>
      <c r="DTB77" s="183"/>
      <c r="DTC77" s="183"/>
      <c r="DTD77" s="183"/>
      <c r="DTE77" s="183"/>
      <c r="DTF77" s="183"/>
      <c r="DTG77" s="183"/>
      <c r="DTH77" s="183"/>
      <c r="DTI77" s="183"/>
      <c r="DTJ77" s="183"/>
      <c r="DTK77" s="183"/>
      <c r="DTL77" s="183"/>
      <c r="DTM77" s="183"/>
      <c r="DTN77" s="183"/>
      <c r="DTO77" s="183"/>
      <c r="DTP77" s="183"/>
      <c r="DTQ77" s="183"/>
      <c r="DTR77" s="183"/>
      <c r="DTS77" s="183"/>
      <c r="DTT77" s="183"/>
      <c r="DTU77" s="183"/>
      <c r="DTV77" s="183"/>
      <c r="DTW77" s="183"/>
      <c r="DTX77" s="183"/>
      <c r="DTY77" s="183"/>
      <c r="DTZ77" s="183"/>
      <c r="DUA77" s="183"/>
      <c r="DUB77" s="183"/>
      <c r="DUC77" s="183"/>
      <c r="DUD77" s="183"/>
      <c r="DUE77" s="183"/>
      <c r="DUF77" s="183"/>
      <c r="DUG77" s="183"/>
      <c r="DUH77" s="183"/>
      <c r="DUI77" s="183"/>
      <c r="DUJ77" s="183"/>
      <c r="DUK77" s="183"/>
      <c r="DUL77" s="183"/>
      <c r="DUM77" s="183"/>
      <c r="DUN77" s="183"/>
      <c r="DUO77" s="183"/>
      <c r="DUP77" s="183"/>
      <c r="DUQ77" s="183"/>
      <c r="DUR77" s="183"/>
      <c r="DUS77" s="183"/>
      <c r="DUT77" s="183"/>
      <c r="DUU77" s="183"/>
      <c r="DUV77" s="183"/>
      <c r="DUW77" s="183"/>
      <c r="DUX77" s="183"/>
      <c r="DUY77" s="183"/>
      <c r="DUZ77" s="183"/>
      <c r="DVA77" s="183"/>
      <c r="DVB77" s="183"/>
      <c r="DVC77" s="183"/>
      <c r="DVD77" s="183"/>
      <c r="DVE77" s="183"/>
      <c r="DVF77" s="183"/>
      <c r="DVG77" s="183"/>
      <c r="DVH77" s="183"/>
      <c r="DVI77" s="183"/>
      <c r="DVJ77" s="183"/>
      <c r="DVK77" s="183"/>
      <c r="DVL77" s="183"/>
      <c r="DVM77" s="183"/>
      <c r="DVN77" s="183"/>
      <c r="DVO77" s="183"/>
      <c r="DVP77" s="183"/>
      <c r="DVQ77" s="183"/>
      <c r="DVR77" s="183"/>
      <c r="DVS77" s="183"/>
      <c r="DVT77" s="183"/>
      <c r="DVU77" s="183"/>
      <c r="DVV77" s="183"/>
      <c r="DVW77" s="183"/>
      <c r="DVX77" s="183"/>
      <c r="DVY77" s="183"/>
      <c r="DVZ77" s="183"/>
      <c r="DWA77" s="183"/>
      <c r="DWB77" s="183"/>
      <c r="DWC77" s="183"/>
      <c r="DWD77" s="183"/>
      <c r="DWE77" s="183"/>
      <c r="DWF77" s="183"/>
      <c r="DWG77" s="183"/>
      <c r="DWH77" s="183"/>
      <c r="DWI77" s="183"/>
      <c r="DWJ77" s="183"/>
      <c r="DWK77" s="183"/>
      <c r="DWL77" s="183"/>
      <c r="DWM77" s="183"/>
      <c r="DWN77" s="183"/>
      <c r="DWO77" s="183"/>
      <c r="DWP77" s="183"/>
      <c r="DWQ77" s="183"/>
      <c r="DWR77" s="183"/>
      <c r="DWS77" s="183"/>
      <c r="DWT77" s="183"/>
      <c r="DWU77" s="183"/>
      <c r="DWV77" s="183"/>
      <c r="DWW77" s="183"/>
      <c r="DWX77" s="183"/>
      <c r="DWY77" s="183"/>
      <c r="DWZ77" s="183"/>
      <c r="DXA77" s="183"/>
      <c r="DXB77" s="183"/>
      <c r="DXC77" s="183"/>
      <c r="DXD77" s="183"/>
      <c r="DXE77" s="183"/>
      <c r="DXF77" s="183"/>
      <c r="DXG77" s="183"/>
      <c r="DXH77" s="183"/>
      <c r="DXI77" s="183"/>
      <c r="DXJ77" s="183"/>
      <c r="DXK77" s="183"/>
      <c r="DXL77" s="183"/>
      <c r="DXM77" s="183"/>
      <c r="DXN77" s="183"/>
      <c r="DXO77" s="183"/>
      <c r="DXP77" s="183"/>
      <c r="DXQ77" s="183"/>
      <c r="DXR77" s="183"/>
      <c r="DXS77" s="183"/>
      <c r="DXT77" s="183"/>
      <c r="DXU77" s="183"/>
      <c r="DXV77" s="183"/>
      <c r="DXW77" s="183"/>
      <c r="DXX77" s="183"/>
      <c r="DXY77" s="183"/>
      <c r="DXZ77" s="183"/>
      <c r="DYA77" s="183"/>
      <c r="DYB77" s="183"/>
      <c r="DYC77" s="183"/>
      <c r="DYD77" s="183"/>
      <c r="DYE77" s="183"/>
      <c r="DYF77" s="183"/>
      <c r="DYG77" s="183"/>
      <c r="DYH77" s="183"/>
      <c r="DYI77" s="183"/>
      <c r="DYJ77" s="183"/>
      <c r="DYK77" s="183"/>
      <c r="DYL77" s="183"/>
      <c r="DYM77" s="183"/>
      <c r="DYN77" s="183"/>
      <c r="DYO77" s="183"/>
      <c r="DYP77" s="183"/>
      <c r="DYQ77" s="183"/>
      <c r="DYR77" s="183"/>
      <c r="DYS77" s="183"/>
      <c r="DYT77" s="183"/>
      <c r="DYU77" s="183"/>
      <c r="DYV77" s="183"/>
      <c r="DYW77" s="183"/>
      <c r="DYX77" s="183"/>
      <c r="DYY77" s="183"/>
      <c r="DYZ77" s="183"/>
      <c r="DZA77" s="183"/>
      <c r="DZB77" s="183"/>
      <c r="DZC77" s="183"/>
      <c r="DZD77" s="183"/>
      <c r="DZE77" s="183"/>
      <c r="DZF77" s="183"/>
      <c r="DZG77" s="183"/>
      <c r="DZH77" s="183"/>
      <c r="DZI77" s="183"/>
      <c r="DZJ77" s="183"/>
      <c r="DZK77" s="183"/>
      <c r="DZL77" s="183"/>
      <c r="DZM77" s="183"/>
      <c r="DZN77" s="183"/>
      <c r="DZO77" s="183"/>
      <c r="DZP77" s="183"/>
      <c r="DZQ77" s="183"/>
      <c r="DZR77" s="183"/>
      <c r="DZS77" s="183"/>
      <c r="DZT77" s="183"/>
      <c r="DZU77" s="183"/>
      <c r="DZV77" s="183"/>
      <c r="DZW77" s="183"/>
      <c r="DZX77" s="183"/>
      <c r="DZY77" s="183"/>
      <c r="DZZ77" s="183"/>
      <c r="EAA77" s="183"/>
      <c r="EAB77" s="183"/>
      <c r="EAC77" s="183"/>
      <c r="EAD77" s="183"/>
      <c r="EAE77" s="183"/>
      <c r="EAF77" s="183"/>
      <c r="EAG77" s="183"/>
      <c r="EAH77" s="183"/>
      <c r="EAI77" s="183"/>
      <c r="EAJ77" s="183"/>
      <c r="EAK77" s="183"/>
      <c r="EAL77" s="183"/>
      <c r="EAM77" s="183"/>
      <c r="EAN77" s="183"/>
      <c r="EAO77" s="183"/>
      <c r="EAP77" s="183"/>
      <c r="EAQ77" s="183"/>
      <c r="EAR77" s="183"/>
      <c r="EAS77" s="183"/>
      <c r="EAT77" s="183"/>
      <c r="EAU77" s="183"/>
      <c r="EAV77" s="183"/>
      <c r="EAW77" s="183"/>
      <c r="EAX77" s="183"/>
      <c r="EAY77" s="183"/>
      <c r="EAZ77" s="183"/>
      <c r="EBA77" s="183"/>
      <c r="EBB77" s="183"/>
      <c r="EBC77" s="183"/>
      <c r="EBD77" s="183"/>
      <c r="EBE77" s="183"/>
      <c r="EBF77" s="183"/>
      <c r="EBG77" s="183"/>
      <c r="EBH77" s="183"/>
      <c r="EBI77" s="183"/>
      <c r="EBJ77" s="183"/>
      <c r="EBK77" s="183"/>
      <c r="EBL77" s="183"/>
      <c r="EBM77" s="183"/>
      <c r="EBN77" s="183"/>
      <c r="EBO77" s="183"/>
      <c r="EBP77" s="183"/>
      <c r="EBQ77" s="183"/>
      <c r="EBR77" s="183"/>
      <c r="EBS77" s="183"/>
      <c r="EBT77" s="183"/>
      <c r="EBU77" s="183"/>
      <c r="EBV77" s="183"/>
      <c r="EBW77" s="183"/>
      <c r="EBX77" s="183"/>
      <c r="EBY77" s="183"/>
      <c r="EBZ77" s="183"/>
      <c r="ECA77" s="183"/>
      <c r="ECB77" s="183"/>
      <c r="ECC77" s="183"/>
      <c r="ECD77" s="183"/>
      <c r="ECE77" s="183"/>
      <c r="ECF77" s="183"/>
      <c r="ECG77" s="183"/>
      <c r="ECH77" s="183"/>
      <c r="ECI77" s="183"/>
      <c r="ECJ77" s="183"/>
      <c r="ECK77" s="183"/>
      <c r="ECL77" s="183"/>
      <c r="ECM77" s="183"/>
      <c r="ECN77" s="183"/>
      <c r="ECO77" s="183"/>
      <c r="ECP77" s="183"/>
      <c r="ECQ77" s="183"/>
      <c r="ECR77" s="183"/>
      <c r="ECS77" s="183"/>
      <c r="ECT77" s="183"/>
      <c r="ECU77" s="183"/>
      <c r="ECV77" s="183"/>
      <c r="ECW77" s="183"/>
      <c r="ECX77" s="183"/>
      <c r="ECY77" s="183"/>
      <c r="ECZ77" s="183"/>
      <c r="EDA77" s="183"/>
      <c r="EDB77" s="183"/>
      <c r="EDC77" s="183"/>
      <c r="EDD77" s="183"/>
      <c r="EDE77" s="183"/>
      <c r="EDF77" s="183"/>
      <c r="EDG77" s="183"/>
      <c r="EDH77" s="183"/>
      <c r="EDI77" s="183"/>
      <c r="EDJ77" s="183"/>
      <c r="EDK77" s="183"/>
      <c r="EDL77" s="183"/>
      <c r="EDM77" s="183"/>
      <c r="EDN77" s="183"/>
      <c r="EDO77" s="183"/>
      <c r="EDP77" s="183"/>
      <c r="EDQ77" s="183"/>
      <c r="EDR77" s="183"/>
      <c r="EDS77" s="183"/>
      <c r="EDT77" s="183"/>
      <c r="EDU77" s="183"/>
      <c r="EDV77" s="183"/>
      <c r="EDW77" s="183"/>
      <c r="EDX77" s="183"/>
      <c r="EDY77" s="183"/>
      <c r="EDZ77" s="183"/>
      <c r="EEA77" s="183"/>
      <c r="EEB77" s="183"/>
      <c r="EEC77" s="183"/>
      <c r="EED77" s="183"/>
      <c r="EEE77" s="183"/>
      <c r="EEF77" s="183"/>
      <c r="EEG77" s="183"/>
      <c r="EEH77" s="183"/>
      <c r="EEI77" s="183"/>
      <c r="EEJ77" s="183"/>
      <c r="EEK77" s="183"/>
      <c r="EEL77" s="183"/>
      <c r="EEM77" s="183"/>
      <c r="EEN77" s="183"/>
      <c r="EEO77" s="183"/>
      <c r="EEP77" s="183"/>
      <c r="EEQ77" s="183"/>
      <c r="EER77" s="183"/>
      <c r="EES77" s="183"/>
      <c r="EET77" s="183"/>
      <c r="EEU77" s="183"/>
      <c r="EEV77" s="183"/>
      <c r="EEW77" s="183"/>
      <c r="EEX77" s="183"/>
      <c r="EEY77" s="183"/>
      <c r="EEZ77" s="183"/>
      <c r="EFA77" s="183"/>
      <c r="EFB77" s="183"/>
      <c r="EFC77" s="183"/>
      <c r="EFD77" s="183"/>
      <c r="EFE77" s="183"/>
      <c r="EFF77" s="183"/>
      <c r="EFG77" s="183"/>
      <c r="EFH77" s="183"/>
      <c r="EFI77" s="183"/>
      <c r="EFJ77" s="183"/>
      <c r="EFK77" s="183"/>
      <c r="EFL77" s="183"/>
      <c r="EFM77" s="183"/>
      <c r="EFN77" s="183"/>
      <c r="EFO77" s="183"/>
      <c r="EFP77" s="183"/>
      <c r="EFQ77" s="183"/>
      <c r="EFR77" s="183"/>
      <c r="EFS77" s="183"/>
      <c r="EFT77" s="183"/>
      <c r="EFU77" s="183"/>
      <c r="EFV77" s="183"/>
      <c r="EFW77" s="183"/>
      <c r="EFX77" s="183"/>
      <c r="EFY77" s="183"/>
      <c r="EFZ77" s="183"/>
      <c r="EGA77" s="183"/>
      <c r="EGB77" s="183"/>
      <c r="EGC77" s="183"/>
      <c r="EGD77" s="183"/>
      <c r="EGE77" s="183"/>
      <c r="EGF77" s="183"/>
      <c r="EGG77" s="183"/>
      <c r="EGH77" s="183"/>
      <c r="EGI77" s="183"/>
      <c r="EGJ77" s="183"/>
      <c r="EGK77" s="183"/>
      <c r="EGL77" s="183"/>
      <c r="EGM77" s="183"/>
      <c r="EGN77" s="183"/>
      <c r="EGO77" s="183"/>
      <c r="EGP77" s="183"/>
      <c r="EGQ77" s="183"/>
      <c r="EGR77" s="183"/>
      <c r="EGS77" s="183"/>
      <c r="EGT77" s="183"/>
      <c r="EGU77" s="183"/>
      <c r="EGV77" s="183"/>
      <c r="EGW77" s="183"/>
      <c r="EGX77" s="183"/>
      <c r="EGY77" s="183"/>
      <c r="EGZ77" s="183"/>
      <c r="EHA77" s="183"/>
      <c r="EHB77" s="183"/>
      <c r="EHC77" s="183"/>
      <c r="EHD77" s="183"/>
      <c r="EHE77" s="183"/>
      <c r="EHF77" s="183"/>
      <c r="EHG77" s="183"/>
      <c r="EHH77" s="183"/>
      <c r="EHI77" s="183"/>
      <c r="EHJ77" s="183"/>
      <c r="EHK77" s="183"/>
      <c r="EHL77" s="183"/>
      <c r="EHM77" s="183"/>
      <c r="EHN77" s="183"/>
      <c r="EHO77" s="183"/>
      <c r="EHP77" s="183"/>
      <c r="EHQ77" s="183"/>
      <c r="EHR77" s="183"/>
      <c r="EHS77" s="183"/>
      <c r="EHT77" s="183"/>
      <c r="EHU77" s="183"/>
      <c r="EHV77" s="183"/>
      <c r="EHW77" s="183"/>
      <c r="EHX77" s="183"/>
      <c r="EHY77" s="183"/>
      <c r="EHZ77" s="183"/>
      <c r="EIA77" s="183"/>
      <c r="EIB77" s="183"/>
      <c r="EIC77" s="183"/>
      <c r="EID77" s="183"/>
      <c r="EIE77" s="183"/>
      <c r="EIF77" s="183"/>
      <c r="EIG77" s="183"/>
      <c r="EIH77" s="183"/>
      <c r="EII77" s="183"/>
      <c r="EIJ77" s="183"/>
      <c r="EIK77" s="183"/>
      <c r="EIL77" s="183"/>
      <c r="EIM77" s="183"/>
      <c r="EIN77" s="183"/>
      <c r="EIO77" s="183"/>
      <c r="EIP77" s="183"/>
      <c r="EIQ77" s="183"/>
      <c r="EIR77" s="183"/>
      <c r="EIS77" s="183"/>
      <c r="EIT77" s="183"/>
      <c r="EIU77" s="183"/>
      <c r="EIV77" s="183"/>
      <c r="EIW77" s="183"/>
      <c r="EIX77" s="183"/>
      <c r="EIY77" s="183"/>
      <c r="EIZ77" s="183"/>
      <c r="EJA77" s="183"/>
      <c r="EJB77" s="183"/>
      <c r="EJC77" s="183"/>
      <c r="EJD77" s="183"/>
      <c r="EJE77" s="183"/>
      <c r="EJF77" s="183"/>
      <c r="EJG77" s="183"/>
      <c r="EJH77" s="183"/>
      <c r="EJI77" s="183"/>
      <c r="EJJ77" s="183"/>
      <c r="EJK77" s="183"/>
      <c r="EJL77" s="183"/>
      <c r="EJM77" s="183"/>
      <c r="EJN77" s="183"/>
      <c r="EJO77" s="183"/>
      <c r="EJP77" s="183"/>
      <c r="EJQ77" s="183"/>
      <c r="EJR77" s="183"/>
      <c r="EJS77" s="183"/>
      <c r="EJT77" s="183"/>
      <c r="EJU77" s="183"/>
      <c r="EJV77" s="183"/>
      <c r="EJW77" s="183"/>
      <c r="EJX77" s="183"/>
      <c r="EJY77" s="183"/>
      <c r="EJZ77" s="183"/>
      <c r="EKA77" s="183"/>
      <c r="EKB77" s="183"/>
      <c r="EKC77" s="183"/>
      <c r="EKD77" s="183"/>
      <c r="EKE77" s="183"/>
      <c r="EKF77" s="183"/>
      <c r="EKG77" s="183"/>
      <c r="EKH77" s="183"/>
      <c r="EKI77" s="183"/>
      <c r="EKJ77" s="183"/>
      <c r="EKK77" s="183"/>
      <c r="EKL77" s="183"/>
      <c r="EKM77" s="183"/>
      <c r="EKN77" s="183"/>
      <c r="EKO77" s="183"/>
      <c r="EKP77" s="183"/>
      <c r="EKQ77" s="183"/>
      <c r="EKR77" s="183"/>
      <c r="EKS77" s="183"/>
      <c r="EKT77" s="183"/>
      <c r="EKU77" s="183"/>
      <c r="EKV77" s="183"/>
      <c r="EKW77" s="183"/>
      <c r="EKX77" s="183"/>
      <c r="EKY77" s="183"/>
      <c r="EKZ77" s="183"/>
      <c r="ELA77" s="183"/>
      <c r="ELB77" s="183"/>
      <c r="ELC77" s="183"/>
      <c r="ELD77" s="183"/>
      <c r="ELE77" s="183"/>
      <c r="ELF77" s="183"/>
      <c r="ELG77" s="183"/>
      <c r="ELH77" s="183"/>
      <c r="ELI77" s="183"/>
      <c r="ELJ77" s="183"/>
      <c r="ELK77" s="183"/>
      <c r="ELL77" s="183"/>
      <c r="ELM77" s="183"/>
      <c r="ELN77" s="183"/>
      <c r="ELO77" s="183"/>
      <c r="ELP77" s="183"/>
      <c r="ELQ77" s="183"/>
      <c r="ELR77" s="183"/>
      <c r="ELS77" s="183"/>
      <c r="ELT77" s="183"/>
      <c r="ELU77" s="183"/>
      <c r="ELV77" s="183"/>
      <c r="ELW77" s="183"/>
      <c r="ELX77" s="183"/>
      <c r="ELY77" s="183"/>
      <c r="ELZ77" s="183"/>
      <c r="EMA77" s="183"/>
      <c r="EMB77" s="183"/>
      <c r="EMC77" s="183"/>
      <c r="EMD77" s="183"/>
      <c r="EME77" s="183"/>
      <c r="EMF77" s="183"/>
      <c r="EMG77" s="183"/>
      <c r="EMH77" s="183"/>
      <c r="EMI77" s="183"/>
      <c r="EMJ77" s="183"/>
      <c r="EMK77" s="183"/>
      <c r="EML77" s="183"/>
      <c r="EMM77" s="183"/>
      <c r="EMN77" s="183"/>
      <c r="EMO77" s="183"/>
      <c r="EMP77" s="183"/>
      <c r="EMQ77" s="183"/>
      <c r="EMR77" s="183"/>
      <c r="EMS77" s="183"/>
      <c r="EMT77" s="183"/>
      <c r="EMU77" s="183"/>
      <c r="EMV77" s="183"/>
      <c r="EMW77" s="183"/>
      <c r="EMX77" s="183"/>
      <c r="EMY77" s="183"/>
      <c r="EMZ77" s="183"/>
      <c r="ENA77" s="183"/>
      <c r="ENB77" s="183"/>
      <c r="ENC77" s="183"/>
      <c r="END77" s="183"/>
      <c r="ENE77" s="183"/>
      <c r="ENF77" s="183"/>
      <c r="ENG77" s="183"/>
      <c r="ENH77" s="183"/>
      <c r="ENI77" s="183"/>
      <c r="ENJ77" s="183"/>
      <c r="ENK77" s="183"/>
      <c r="ENL77" s="183"/>
      <c r="ENM77" s="183"/>
      <c r="ENN77" s="183"/>
      <c r="ENO77" s="183"/>
      <c r="ENP77" s="183"/>
      <c r="ENQ77" s="183"/>
      <c r="ENR77" s="183"/>
      <c r="ENS77" s="183"/>
      <c r="ENT77" s="183"/>
      <c r="ENU77" s="183"/>
      <c r="ENV77" s="183"/>
      <c r="ENW77" s="183"/>
      <c r="ENX77" s="183"/>
      <c r="ENY77" s="183"/>
      <c r="ENZ77" s="183"/>
      <c r="EOA77" s="183"/>
      <c r="EOB77" s="183"/>
      <c r="EOC77" s="183"/>
      <c r="EOD77" s="183"/>
      <c r="EOE77" s="183"/>
      <c r="EOF77" s="183"/>
      <c r="EOG77" s="183"/>
      <c r="EOH77" s="183"/>
      <c r="EOI77" s="183"/>
      <c r="EOJ77" s="183"/>
      <c r="EOK77" s="183"/>
      <c r="EOL77" s="183"/>
      <c r="EOM77" s="183"/>
      <c r="EON77" s="183"/>
      <c r="EOO77" s="183"/>
      <c r="EOP77" s="183"/>
      <c r="EOQ77" s="183"/>
      <c r="EOR77" s="183"/>
      <c r="EOS77" s="183"/>
      <c r="EOT77" s="183"/>
      <c r="EOU77" s="183"/>
      <c r="EOV77" s="183"/>
      <c r="EOW77" s="183"/>
      <c r="EOX77" s="183"/>
      <c r="EOY77" s="183"/>
      <c r="EOZ77" s="183"/>
      <c r="EPA77" s="183"/>
      <c r="EPB77" s="183"/>
      <c r="EPC77" s="183"/>
      <c r="EPD77" s="183"/>
      <c r="EPE77" s="183"/>
      <c r="EPF77" s="183"/>
      <c r="EPG77" s="183"/>
      <c r="EPH77" s="183"/>
      <c r="EPI77" s="183"/>
      <c r="EPJ77" s="183"/>
      <c r="EPK77" s="183"/>
      <c r="EPL77" s="183"/>
      <c r="EPM77" s="183"/>
      <c r="EPN77" s="183"/>
      <c r="EPO77" s="183"/>
      <c r="EPP77" s="183"/>
      <c r="EPQ77" s="183"/>
      <c r="EPR77" s="183"/>
      <c r="EPS77" s="183"/>
      <c r="EPT77" s="183"/>
      <c r="EPU77" s="183"/>
      <c r="EPV77" s="183"/>
      <c r="EPW77" s="183"/>
      <c r="EPX77" s="183"/>
      <c r="EPY77" s="183"/>
      <c r="EPZ77" s="183"/>
      <c r="EQA77" s="183"/>
      <c r="EQB77" s="183"/>
      <c r="EQC77" s="183"/>
      <c r="EQD77" s="183"/>
      <c r="EQE77" s="183"/>
      <c r="EQF77" s="183"/>
      <c r="EQG77" s="183"/>
      <c r="EQH77" s="183"/>
      <c r="EQI77" s="183"/>
      <c r="EQJ77" s="183"/>
      <c r="EQK77" s="183"/>
      <c r="EQL77" s="183"/>
      <c r="EQM77" s="183"/>
      <c r="EQN77" s="183"/>
      <c r="EQO77" s="183"/>
      <c r="EQP77" s="183"/>
      <c r="EQQ77" s="183"/>
      <c r="EQR77" s="183"/>
      <c r="EQS77" s="183"/>
      <c r="EQT77" s="183"/>
      <c r="EQU77" s="183"/>
      <c r="EQV77" s="183"/>
      <c r="EQW77" s="183"/>
      <c r="EQX77" s="183"/>
      <c r="EQY77" s="183"/>
      <c r="EQZ77" s="183"/>
      <c r="ERA77" s="183"/>
      <c r="ERB77" s="183"/>
      <c r="ERC77" s="183"/>
      <c r="ERD77" s="183"/>
      <c r="ERE77" s="183"/>
      <c r="ERF77" s="183"/>
      <c r="ERG77" s="183"/>
      <c r="ERH77" s="183"/>
      <c r="ERI77" s="183"/>
      <c r="ERJ77" s="183"/>
      <c r="ERK77" s="183"/>
      <c r="ERL77" s="183"/>
      <c r="ERM77" s="183"/>
      <c r="ERN77" s="183"/>
      <c r="ERO77" s="183"/>
      <c r="ERP77" s="183"/>
      <c r="ERQ77" s="183"/>
      <c r="ERR77" s="183"/>
      <c r="ERS77" s="183"/>
      <c r="ERT77" s="183"/>
      <c r="ERU77" s="183"/>
      <c r="ERV77" s="183"/>
      <c r="ERW77" s="183"/>
      <c r="ERX77" s="183"/>
      <c r="ERY77" s="183"/>
      <c r="ERZ77" s="183"/>
      <c r="ESA77" s="183"/>
      <c r="ESB77" s="183"/>
      <c r="ESC77" s="183"/>
      <c r="ESD77" s="183"/>
      <c r="ESE77" s="183"/>
      <c r="ESF77" s="183"/>
      <c r="ESG77" s="183"/>
      <c r="ESH77" s="183"/>
      <c r="ESI77" s="183"/>
      <c r="ESJ77" s="183"/>
      <c r="ESK77" s="183"/>
      <c r="ESL77" s="183"/>
      <c r="ESM77" s="183"/>
      <c r="ESN77" s="183"/>
      <c r="ESO77" s="183"/>
      <c r="ESP77" s="183"/>
      <c r="ESQ77" s="183"/>
      <c r="ESR77" s="183"/>
      <c r="ESS77" s="183"/>
      <c r="EST77" s="183"/>
      <c r="ESU77" s="183"/>
      <c r="ESV77" s="183"/>
      <c r="ESW77" s="183"/>
      <c r="ESX77" s="183"/>
      <c r="ESY77" s="183"/>
      <c r="ESZ77" s="183"/>
      <c r="ETA77" s="183"/>
      <c r="ETB77" s="183"/>
      <c r="ETC77" s="183"/>
      <c r="ETD77" s="183"/>
      <c r="ETE77" s="183"/>
      <c r="ETF77" s="183"/>
      <c r="ETG77" s="183"/>
      <c r="ETH77" s="183"/>
      <c r="ETI77" s="183"/>
      <c r="ETJ77" s="183"/>
      <c r="ETK77" s="183"/>
      <c r="ETL77" s="183"/>
      <c r="ETM77" s="183"/>
      <c r="ETN77" s="183"/>
      <c r="ETO77" s="183"/>
      <c r="ETP77" s="183"/>
      <c r="ETQ77" s="183"/>
      <c r="ETR77" s="183"/>
      <c r="ETS77" s="183"/>
      <c r="ETT77" s="183"/>
      <c r="ETU77" s="183"/>
      <c r="ETV77" s="183"/>
      <c r="ETW77" s="183"/>
      <c r="ETX77" s="183"/>
      <c r="ETY77" s="183"/>
      <c r="ETZ77" s="183"/>
      <c r="EUA77" s="183"/>
      <c r="EUB77" s="183"/>
      <c r="EUC77" s="183"/>
      <c r="EUD77" s="183"/>
      <c r="EUE77" s="183"/>
      <c r="EUF77" s="183"/>
      <c r="EUG77" s="183"/>
      <c r="EUH77" s="183"/>
      <c r="EUI77" s="183"/>
      <c r="EUJ77" s="183"/>
      <c r="EUK77" s="183"/>
      <c r="EUL77" s="183"/>
      <c r="EUM77" s="183"/>
      <c r="EUN77" s="183"/>
      <c r="EUO77" s="183"/>
      <c r="EUP77" s="183"/>
      <c r="EUQ77" s="183"/>
      <c r="EUR77" s="183"/>
      <c r="EUS77" s="183"/>
      <c r="EUT77" s="183"/>
      <c r="EUU77" s="183"/>
      <c r="EUV77" s="183"/>
      <c r="EUW77" s="183"/>
      <c r="EUX77" s="183"/>
      <c r="EUY77" s="183"/>
      <c r="EUZ77" s="183"/>
      <c r="EVA77" s="183"/>
      <c r="EVB77" s="183"/>
      <c r="EVC77" s="183"/>
      <c r="EVD77" s="183"/>
      <c r="EVE77" s="183"/>
      <c r="EVF77" s="183"/>
      <c r="EVG77" s="183"/>
      <c r="EVH77" s="183"/>
      <c r="EVI77" s="183"/>
      <c r="EVJ77" s="183"/>
      <c r="EVK77" s="183"/>
      <c r="EVL77" s="183"/>
      <c r="EVM77" s="183"/>
      <c r="EVN77" s="183"/>
      <c r="EVO77" s="183"/>
      <c r="EVP77" s="183"/>
      <c r="EVQ77" s="183"/>
      <c r="EVR77" s="183"/>
      <c r="EVS77" s="183"/>
      <c r="EVT77" s="183"/>
      <c r="EVU77" s="183"/>
      <c r="EVV77" s="183"/>
      <c r="EVW77" s="183"/>
      <c r="EVX77" s="183"/>
      <c r="EVY77" s="183"/>
      <c r="EVZ77" s="183"/>
      <c r="EWA77" s="183"/>
      <c r="EWB77" s="183"/>
      <c r="EWC77" s="183"/>
      <c r="EWD77" s="183"/>
      <c r="EWE77" s="183"/>
      <c r="EWF77" s="183"/>
      <c r="EWG77" s="183"/>
      <c r="EWH77" s="183"/>
      <c r="EWI77" s="183"/>
      <c r="EWJ77" s="183"/>
      <c r="EWK77" s="183"/>
      <c r="EWL77" s="183"/>
      <c r="EWM77" s="183"/>
      <c r="EWN77" s="183"/>
      <c r="EWO77" s="183"/>
      <c r="EWP77" s="183"/>
      <c r="EWQ77" s="183"/>
      <c r="EWR77" s="183"/>
      <c r="EWS77" s="183"/>
      <c r="EWT77" s="183"/>
      <c r="EWU77" s="183"/>
      <c r="EWV77" s="183"/>
      <c r="EWW77" s="183"/>
      <c r="EWX77" s="183"/>
      <c r="EWY77" s="183"/>
      <c r="EWZ77" s="183"/>
      <c r="EXA77" s="183"/>
      <c r="EXB77" s="183"/>
      <c r="EXC77" s="183"/>
      <c r="EXD77" s="183"/>
      <c r="EXE77" s="183"/>
      <c r="EXF77" s="183"/>
      <c r="EXG77" s="183"/>
      <c r="EXH77" s="183"/>
      <c r="EXI77" s="183"/>
      <c r="EXJ77" s="183"/>
      <c r="EXK77" s="183"/>
      <c r="EXL77" s="183"/>
      <c r="EXM77" s="183"/>
      <c r="EXN77" s="183"/>
      <c r="EXO77" s="183"/>
      <c r="EXP77" s="183"/>
      <c r="EXQ77" s="183"/>
      <c r="EXR77" s="183"/>
      <c r="EXS77" s="183"/>
      <c r="EXT77" s="183"/>
      <c r="EXU77" s="183"/>
      <c r="EXV77" s="183"/>
      <c r="EXW77" s="183"/>
      <c r="EXX77" s="183"/>
      <c r="EXY77" s="183"/>
      <c r="EXZ77" s="183"/>
      <c r="EYA77" s="183"/>
      <c r="EYB77" s="183"/>
      <c r="EYC77" s="183"/>
      <c r="EYD77" s="183"/>
      <c r="EYE77" s="183"/>
      <c r="EYF77" s="183"/>
      <c r="EYG77" s="183"/>
      <c r="EYH77" s="183"/>
      <c r="EYI77" s="183"/>
      <c r="EYJ77" s="183"/>
      <c r="EYK77" s="183"/>
      <c r="EYL77" s="183"/>
      <c r="EYM77" s="183"/>
      <c r="EYN77" s="183"/>
      <c r="EYO77" s="183"/>
      <c r="EYP77" s="183"/>
      <c r="EYQ77" s="183"/>
      <c r="EYR77" s="183"/>
      <c r="EYS77" s="183"/>
      <c r="EYT77" s="183"/>
      <c r="EYU77" s="183"/>
      <c r="EYV77" s="183"/>
      <c r="EYW77" s="183"/>
      <c r="EYX77" s="183"/>
      <c r="EYY77" s="183"/>
      <c r="EYZ77" s="183"/>
      <c r="EZA77" s="183"/>
      <c r="EZB77" s="183"/>
      <c r="EZC77" s="183"/>
      <c r="EZD77" s="183"/>
      <c r="EZE77" s="183"/>
      <c r="EZF77" s="183"/>
      <c r="EZG77" s="183"/>
      <c r="EZH77" s="183"/>
      <c r="EZI77" s="183"/>
      <c r="EZJ77" s="183"/>
      <c r="EZK77" s="183"/>
      <c r="EZL77" s="183"/>
      <c r="EZM77" s="183"/>
      <c r="EZN77" s="183"/>
      <c r="EZO77" s="183"/>
      <c r="EZP77" s="183"/>
      <c r="EZQ77" s="183"/>
      <c r="EZR77" s="183"/>
      <c r="EZS77" s="183"/>
      <c r="EZT77" s="183"/>
      <c r="EZU77" s="183"/>
      <c r="EZV77" s="183"/>
      <c r="EZW77" s="183"/>
      <c r="EZX77" s="183"/>
      <c r="EZY77" s="183"/>
      <c r="EZZ77" s="183"/>
      <c r="FAA77" s="183"/>
      <c r="FAB77" s="183"/>
      <c r="FAC77" s="183"/>
      <c r="FAD77" s="183"/>
      <c r="FAE77" s="183"/>
      <c r="FAF77" s="183"/>
      <c r="FAG77" s="183"/>
      <c r="FAH77" s="183"/>
      <c r="FAI77" s="183"/>
      <c r="FAJ77" s="183"/>
      <c r="FAK77" s="183"/>
      <c r="FAL77" s="183"/>
      <c r="FAM77" s="183"/>
      <c r="FAN77" s="183"/>
      <c r="FAO77" s="183"/>
      <c r="FAP77" s="183"/>
      <c r="FAQ77" s="183"/>
      <c r="FAR77" s="183"/>
      <c r="FAS77" s="183"/>
      <c r="FAT77" s="183"/>
      <c r="FAU77" s="183"/>
      <c r="FAV77" s="183"/>
      <c r="FAW77" s="183"/>
      <c r="FAX77" s="183"/>
      <c r="FAY77" s="183"/>
      <c r="FAZ77" s="183"/>
      <c r="FBA77" s="183"/>
      <c r="FBB77" s="183"/>
      <c r="FBC77" s="183"/>
      <c r="FBD77" s="183"/>
      <c r="FBE77" s="183"/>
      <c r="FBF77" s="183"/>
      <c r="FBG77" s="183"/>
      <c r="FBH77" s="183"/>
      <c r="FBI77" s="183"/>
      <c r="FBJ77" s="183"/>
      <c r="FBK77" s="183"/>
      <c r="FBL77" s="183"/>
      <c r="FBM77" s="183"/>
      <c r="FBN77" s="183"/>
      <c r="FBO77" s="183"/>
      <c r="FBP77" s="183"/>
      <c r="FBQ77" s="183"/>
      <c r="FBR77" s="183"/>
      <c r="FBS77" s="183"/>
      <c r="FBT77" s="183"/>
      <c r="FBU77" s="183"/>
      <c r="FBV77" s="183"/>
      <c r="FBW77" s="183"/>
      <c r="FBX77" s="183"/>
      <c r="FBY77" s="183"/>
      <c r="FBZ77" s="183"/>
      <c r="FCA77" s="183"/>
      <c r="FCB77" s="183"/>
      <c r="FCC77" s="183"/>
      <c r="FCD77" s="183"/>
      <c r="FCE77" s="183"/>
      <c r="FCF77" s="183"/>
      <c r="FCG77" s="183"/>
      <c r="FCH77" s="183"/>
      <c r="FCI77" s="183"/>
      <c r="FCJ77" s="183"/>
      <c r="FCK77" s="183"/>
      <c r="FCL77" s="183"/>
      <c r="FCM77" s="183"/>
      <c r="FCN77" s="183"/>
      <c r="FCO77" s="183"/>
      <c r="FCP77" s="183"/>
      <c r="FCQ77" s="183"/>
      <c r="FCR77" s="183"/>
      <c r="FCS77" s="183"/>
      <c r="FCT77" s="183"/>
      <c r="FCU77" s="183"/>
      <c r="FCV77" s="183"/>
      <c r="FCW77" s="183"/>
      <c r="FCX77" s="183"/>
      <c r="FCY77" s="183"/>
      <c r="FCZ77" s="183"/>
      <c r="FDA77" s="183"/>
      <c r="FDB77" s="183"/>
      <c r="FDC77" s="183"/>
      <c r="FDD77" s="183"/>
      <c r="FDE77" s="183"/>
      <c r="FDF77" s="183"/>
      <c r="FDG77" s="183"/>
      <c r="FDH77" s="183"/>
      <c r="FDI77" s="183"/>
      <c r="FDJ77" s="183"/>
      <c r="FDK77" s="183"/>
      <c r="FDL77" s="183"/>
      <c r="FDM77" s="183"/>
      <c r="FDN77" s="183"/>
      <c r="FDO77" s="183"/>
      <c r="FDP77" s="183"/>
      <c r="FDQ77" s="183"/>
      <c r="FDR77" s="183"/>
      <c r="FDS77" s="183"/>
      <c r="FDT77" s="183"/>
      <c r="FDU77" s="183"/>
      <c r="FDV77" s="183"/>
      <c r="FDW77" s="183"/>
      <c r="FDX77" s="183"/>
      <c r="FDY77" s="183"/>
      <c r="FDZ77" s="183"/>
      <c r="FEA77" s="183"/>
      <c r="FEB77" s="183"/>
      <c r="FEC77" s="183"/>
      <c r="FED77" s="183"/>
      <c r="FEE77" s="183"/>
      <c r="FEF77" s="183"/>
      <c r="FEG77" s="183"/>
      <c r="FEH77" s="183"/>
      <c r="FEI77" s="183"/>
      <c r="FEJ77" s="183"/>
      <c r="FEK77" s="183"/>
      <c r="FEL77" s="183"/>
      <c r="FEM77" s="183"/>
      <c r="FEN77" s="183"/>
      <c r="FEO77" s="183"/>
      <c r="FEP77" s="183"/>
      <c r="FEQ77" s="183"/>
      <c r="FER77" s="183"/>
      <c r="FES77" s="183"/>
      <c r="FET77" s="183"/>
      <c r="FEU77" s="183"/>
      <c r="FEV77" s="183"/>
      <c r="FEW77" s="183"/>
      <c r="FEX77" s="183"/>
      <c r="FEY77" s="183"/>
      <c r="FEZ77" s="183"/>
      <c r="FFA77" s="183"/>
      <c r="FFB77" s="183"/>
      <c r="FFC77" s="183"/>
      <c r="FFD77" s="183"/>
      <c r="FFE77" s="183"/>
      <c r="FFF77" s="183"/>
      <c r="FFG77" s="183"/>
      <c r="FFH77" s="183"/>
      <c r="FFI77" s="183"/>
      <c r="FFJ77" s="183"/>
      <c r="FFK77" s="183"/>
      <c r="FFL77" s="183"/>
      <c r="FFM77" s="183"/>
      <c r="FFN77" s="183"/>
      <c r="FFO77" s="183"/>
      <c r="FFP77" s="183"/>
      <c r="FFQ77" s="183"/>
      <c r="FFR77" s="183"/>
      <c r="FFS77" s="183"/>
      <c r="FFT77" s="183"/>
      <c r="FFU77" s="183"/>
      <c r="FFV77" s="183"/>
      <c r="FFW77" s="183"/>
      <c r="FFX77" s="183"/>
      <c r="FFY77" s="183"/>
      <c r="FFZ77" s="183"/>
      <c r="FGA77" s="183"/>
      <c r="FGB77" s="183"/>
      <c r="FGC77" s="183"/>
      <c r="FGD77" s="183"/>
      <c r="FGE77" s="183"/>
      <c r="FGF77" s="183"/>
      <c r="FGG77" s="183"/>
      <c r="FGH77" s="183"/>
      <c r="FGI77" s="183"/>
      <c r="FGJ77" s="183"/>
      <c r="FGK77" s="183"/>
      <c r="FGL77" s="183"/>
      <c r="FGM77" s="183"/>
      <c r="FGN77" s="183"/>
      <c r="FGO77" s="183"/>
      <c r="FGP77" s="183"/>
      <c r="FGQ77" s="183"/>
      <c r="FGR77" s="183"/>
      <c r="FGS77" s="183"/>
      <c r="FGT77" s="183"/>
      <c r="FGU77" s="183"/>
      <c r="FGV77" s="183"/>
      <c r="FGW77" s="183"/>
      <c r="FGX77" s="183"/>
      <c r="FGY77" s="183"/>
      <c r="FGZ77" s="183"/>
      <c r="FHA77" s="183"/>
      <c r="FHB77" s="183"/>
      <c r="FHC77" s="183"/>
      <c r="FHD77" s="183"/>
      <c r="FHE77" s="183"/>
      <c r="FHF77" s="183"/>
      <c r="FHG77" s="183"/>
      <c r="FHH77" s="183"/>
      <c r="FHI77" s="183"/>
      <c r="FHJ77" s="183"/>
      <c r="FHK77" s="183"/>
      <c r="FHL77" s="183"/>
      <c r="FHM77" s="183"/>
      <c r="FHN77" s="183"/>
      <c r="FHO77" s="183"/>
      <c r="FHP77" s="183"/>
      <c r="FHQ77" s="183"/>
      <c r="FHR77" s="183"/>
      <c r="FHS77" s="183"/>
      <c r="FHT77" s="183"/>
      <c r="FHU77" s="183"/>
      <c r="FHV77" s="183"/>
      <c r="FHW77" s="183"/>
      <c r="FHX77" s="183"/>
      <c r="FHY77" s="183"/>
      <c r="FHZ77" s="183"/>
      <c r="FIA77" s="183"/>
      <c r="FIB77" s="183"/>
      <c r="FIC77" s="183"/>
      <c r="FID77" s="183"/>
      <c r="FIE77" s="183"/>
      <c r="FIF77" s="183"/>
      <c r="FIG77" s="183"/>
      <c r="FIH77" s="183"/>
      <c r="FII77" s="183"/>
      <c r="FIJ77" s="183"/>
      <c r="FIK77" s="183"/>
      <c r="FIL77" s="183"/>
      <c r="FIM77" s="183"/>
      <c r="FIN77" s="183"/>
      <c r="FIO77" s="183"/>
      <c r="FIP77" s="183"/>
      <c r="FIQ77" s="183"/>
      <c r="FIR77" s="183"/>
      <c r="FIS77" s="183"/>
      <c r="FIT77" s="183"/>
      <c r="FIU77" s="183"/>
      <c r="FIV77" s="183"/>
      <c r="FIW77" s="183"/>
      <c r="FIX77" s="183"/>
      <c r="FIY77" s="183"/>
      <c r="FIZ77" s="183"/>
      <c r="FJA77" s="183"/>
      <c r="FJB77" s="183"/>
      <c r="FJC77" s="183"/>
      <c r="FJD77" s="183"/>
      <c r="FJE77" s="183"/>
      <c r="FJF77" s="183"/>
      <c r="FJG77" s="183"/>
      <c r="FJH77" s="183"/>
      <c r="FJI77" s="183"/>
      <c r="FJJ77" s="183"/>
      <c r="FJK77" s="183"/>
      <c r="FJL77" s="183"/>
      <c r="FJM77" s="183"/>
      <c r="FJN77" s="183"/>
      <c r="FJO77" s="183"/>
      <c r="FJP77" s="183"/>
      <c r="FJQ77" s="183"/>
      <c r="FJR77" s="183"/>
      <c r="FJS77" s="183"/>
      <c r="FJT77" s="183"/>
      <c r="FJU77" s="183"/>
      <c r="FJV77" s="183"/>
      <c r="FJW77" s="183"/>
      <c r="FJX77" s="183"/>
      <c r="FJY77" s="183"/>
      <c r="FJZ77" s="183"/>
      <c r="FKA77" s="183"/>
      <c r="FKB77" s="183"/>
      <c r="FKC77" s="183"/>
      <c r="FKD77" s="183"/>
      <c r="FKE77" s="183"/>
      <c r="FKF77" s="183"/>
      <c r="FKG77" s="183"/>
      <c r="FKH77" s="183"/>
      <c r="FKI77" s="183"/>
      <c r="FKJ77" s="183"/>
      <c r="FKK77" s="183"/>
      <c r="FKL77" s="183"/>
      <c r="FKM77" s="183"/>
      <c r="FKN77" s="183"/>
      <c r="FKO77" s="183"/>
      <c r="FKP77" s="183"/>
      <c r="FKQ77" s="183"/>
      <c r="FKR77" s="183"/>
      <c r="FKS77" s="183"/>
      <c r="FKT77" s="183"/>
      <c r="FKU77" s="183"/>
      <c r="FKV77" s="183"/>
      <c r="FKW77" s="183"/>
      <c r="FKX77" s="183"/>
      <c r="FKY77" s="183"/>
      <c r="FKZ77" s="183"/>
      <c r="FLA77" s="183"/>
      <c r="FLB77" s="183"/>
      <c r="FLC77" s="183"/>
      <c r="FLD77" s="183"/>
      <c r="FLE77" s="183"/>
      <c r="FLF77" s="183"/>
      <c r="FLG77" s="183"/>
      <c r="FLH77" s="183"/>
      <c r="FLI77" s="183"/>
      <c r="FLJ77" s="183"/>
      <c r="FLK77" s="183"/>
      <c r="FLL77" s="183"/>
      <c r="FLM77" s="183"/>
      <c r="FLN77" s="183"/>
      <c r="FLO77" s="183"/>
      <c r="FLP77" s="183"/>
      <c r="FLQ77" s="183"/>
      <c r="FLR77" s="183"/>
      <c r="FLS77" s="183"/>
      <c r="FLT77" s="183"/>
      <c r="FLU77" s="183"/>
      <c r="FLV77" s="183"/>
      <c r="FLW77" s="183"/>
      <c r="FLX77" s="183"/>
      <c r="FLY77" s="183"/>
      <c r="FLZ77" s="183"/>
      <c r="FMA77" s="183"/>
      <c r="FMB77" s="183"/>
      <c r="FMC77" s="183"/>
      <c r="FMD77" s="183"/>
      <c r="FME77" s="183"/>
      <c r="FMF77" s="183"/>
      <c r="FMG77" s="183"/>
      <c r="FMH77" s="183"/>
      <c r="FMI77" s="183"/>
      <c r="FMJ77" s="183"/>
      <c r="FMK77" s="183"/>
      <c r="FML77" s="183"/>
      <c r="FMM77" s="183"/>
      <c r="FMN77" s="183"/>
      <c r="FMO77" s="183"/>
      <c r="FMP77" s="183"/>
      <c r="FMQ77" s="183"/>
      <c r="FMR77" s="183"/>
      <c r="FMS77" s="183"/>
      <c r="FMT77" s="183"/>
      <c r="FMU77" s="183"/>
      <c r="FMV77" s="183"/>
      <c r="FMW77" s="183"/>
      <c r="FMX77" s="183"/>
      <c r="FMY77" s="183"/>
      <c r="FMZ77" s="183"/>
      <c r="FNA77" s="183"/>
      <c r="FNB77" s="183"/>
      <c r="FNC77" s="183"/>
      <c r="FND77" s="183"/>
      <c r="FNE77" s="183"/>
      <c r="FNF77" s="183"/>
      <c r="FNG77" s="183"/>
      <c r="FNH77" s="183"/>
      <c r="FNI77" s="183"/>
      <c r="FNJ77" s="183"/>
      <c r="FNK77" s="183"/>
      <c r="FNL77" s="183"/>
      <c r="FNM77" s="183"/>
      <c r="FNN77" s="183"/>
      <c r="FNO77" s="183"/>
      <c r="FNP77" s="183"/>
      <c r="FNQ77" s="183"/>
      <c r="FNR77" s="183"/>
      <c r="FNS77" s="183"/>
      <c r="FNT77" s="183"/>
      <c r="FNU77" s="183"/>
      <c r="FNV77" s="183"/>
      <c r="FNW77" s="183"/>
      <c r="FNX77" s="183"/>
      <c r="FNY77" s="183"/>
      <c r="FNZ77" s="183"/>
      <c r="FOA77" s="183"/>
      <c r="FOB77" s="183"/>
      <c r="FOC77" s="183"/>
      <c r="FOD77" s="183"/>
      <c r="FOE77" s="183"/>
      <c r="FOF77" s="183"/>
      <c r="FOG77" s="183"/>
      <c r="FOH77" s="183"/>
      <c r="FOI77" s="183"/>
      <c r="FOJ77" s="183"/>
      <c r="FOK77" s="183"/>
      <c r="FOL77" s="183"/>
      <c r="FOM77" s="183"/>
      <c r="FON77" s="183"/>
      <c r="FOO77" s="183"/>
      <c r="FOP77" s="183"/>
      <c r="FOQ77" s="183"/>
      <c r="FOR77" s="183"/>
      <c r="FOS77" s="183"/>
      <c r="FOT77" s="183"/>
      <c r="FOU77" s="183"/>
      <c r="FOV77" s="183"/>
      <c r="FOW77" s="183"/>
      <c r="FOX77" s="183"/>
      <c r="FOY77" s="183"/>
      <c r="FOZ77" s="183"/>
      <c r="FPA77" s="183"/>
      <c r="FPB77" s="183"/>
      <c r="FPC77" s="183"/>
      <c r="FPD77" s="183"/>
      <c r="FPE77" s="183"/>
      <c r="FPF77" s="183"/>
      <c r="FPG77" s="183"/>
      <c r="FPH77" s="183"/>
      <c r="FPI77" s="183"/>
      <c r="FPJ77" s="183"/>
      <c r="FPK77" s="183"/>
      <c r="FPL77" s="183"/>
      <c r="FPM77" s="183"/>
      <c r="FPN77" s="183"/>
      <c r="FPO77" s="183"/>
      <c r="FPP77" s="183"/>
      <c r="FPQ77" s="183"/>
      <c r="FPR77" s="183"/>
      <c r="FPS77" s="183"/>
      <c r="FPT77" s="183"/>
      <c r="FPU77" s="183"/>
      <c r="FPV77" s="183"/>
      <c r="FPW77" s="183"/>
      <c r="FPX77" s="183"/>
      <c r="FPY77" s="183"/>
      <c r="FPZ77" s="183"/>
      <c r="FQA77" s="183"/>
      <c r="FQB77" s="183"/>
      <c r="FQC77" s="183"/>
      <c r="FQD77" s="183"/>
      <c r="FQE77" s="183"/>
      <c r="FQF77" s="183"/>
      <c r="FQG77" s="183"/>
      <c r="FQH77" s="183"/>
      <c r="FQI77" s="183"/>
      <c r="FQJ77" s="183"/>
      <c r="FQK77" s="183"/>
      <c r="FQL77" s="183"/>
      <c r="FQM77" s="183"/>
      <c r="FQN77" s="183"/>
      <c r="FQO77" s="183"/>
      <c r="FQP77" s="183"/>
      <c r="FQQ77" s="183"/>
      <c r="FQR77" s="183"/>
      <c r="FQS77" s="183"/>
      <c r="FQT77" s="183"/>
      <c r="FQU77" s="183"/>
      <c r="FQV77" s="183"/>
      <c r="FQW77" s="183"/>
      <c r="FQX77" s="183"/>
      <c r="FQY77" s="183"/>
      <c r="FQZ77" s="183"/>
      <c r="FRA77" s="183"/>
      <c r="FRB77" s="183"/>
      <c r="FRC77" s="183"/>
      <c r="FRD77" s="183"/>
      <c r="FRE77" s="183"/>
      <c r="FRF77" s="183"/>
      <c r="FRG77" s="183"/>
      <c r="FRH77" s="183"/>
      <c r="FRI77" s="183"/>
      <c r="FRJ77" s="183"/>
      <c r="FRK77" s="183"/>
      <c r="FRL77" s="183"/>
      <c r="FRM77" s="183"/>
      <c r="FRN77" s="183"/>
      <c r="FRO77" s="183"/>
      <c r="FRP77" s="183"/>
      <c r="FRQ77" s="183"/>
      <c r="FRR77" s="183"/>
      <c r="FRS77" s="183"/>
      <c r="FRT77" s="183"/>
      <c r="FRU77" s="183"/>
      <c r="FRV77" s="183"/>
      <c r="FRW77" s="183"/>
      <c r="FRX77" s="183"/>
      <c r="FRY77" s="183"/>
      <c r="FRZ77" s="183"/>
      <c r="FSA77" s="183"/>
      <c r="FSB77" s="183"/>
      <c r="FSC77" s="183"/>
      <c r="FSD77" s="183"/>
      <c r="FSE77" s="183"/>
      <c r="FSF77" s="183"/>
      <c r="FSG77" s="183"/>
      <c r="FSH77" s="183"/>
      <c r="FSI77" s="183"/>
      <c r="FSJ77" s="183"/>
      <c r="FSK77" s="183"/>
      <c r="FSL77" s="183"/>
      <c r="FSM77" s="183"/>
      <c r="FSN77" s="183"/>
      <c r="FSO77" s="183"/>
      <c r="FSP77" s="183"/>
      <c r="FSQ77" s="183"/>
      <c r="FSR77" s="183"/>
      <c r="FSS77" s="183"/>
      <c r="FST77" s="183"/>
      <c r="FSU77" s="183"/>
      <c r="FSV77" s="183"/>
      <c r="FSW77" s="183"/>
      <c r="FSX77" s="183"/>
      <c r="FSY77" s="183"/>
      <c r="FSZ77" s="183"/>
      <c r="FTA77" s="183"/>
      <c r="FTB77" s="183"/>
      <c r="FTC77" s="183"/>
      <c r="FTD77" s="183"/>
      <c r="FTE77" s="183"/>
      <c r="FTF77" s="183"/>
      <c r="FTG77" s="183"/>
      <c r="FTH77" s="183"/>
      <c r="FTI77" s="183"/>
      <c r="FTJ77" s="183"/>
      <c r="FTK77" s="183"/>
      <c r="FTL77" s="183"/>
      <c r="FTM77" s="183"/>
      <c r="FTN77" s="183"/>
      <c r="FTO77" s="183"/>
      <c r="FTP77" s="183"/>
      <c r="FTQ77" s="183"/>
      <c r="FTR77" s="183"/>
      <c r="FTS77" s="183"/>
      <c r="FTT77" s="183"/>
      <c r="FTU77" s="183"/>
      <c r="FTV77" s="183"/>
      <c r="FTW77" s="183"/>
      <c r="FTX77" s="183"/>
      <c r="FTY77" s="183"/>
      <c r="FTZ77" s="183"/>
      <c r="FUA77" s="183"/>
      <c r="FUB77" s="183"/>
      <c r="FUC77" s="183"/>
      <c r="FUD77" s="183"/>
      <c r="FUE77" s="183"/>
      <c r="FUF77" s="183"/>
      <c r="FUG77" s="183"/>
      <c r="FUH77" s="183"/>
      <c r="FUI77" s="183"/>
      <c r="FUJ77" s="183"/>
      <c r="FUK77" s="183"/>
      <c r="FUL77" s="183"/>
      <c r="FUM77" s="183"/>
      <c r="FUN77" s="183"/>
      <c r="FUO77" s="183"/>
      <c r="FUP77" s="183"/>
      <c r="FUQ77" s="183"/>
      <c r="FUR77" s="183"/>
      <c r="FUS77" s="183"/>
      <c r="FUT77" s="183"/>
      <c r="FUU77" s="183"/>
      <c r="FUV77" s="183"/>
      <c r="FUW77" s="183"/>
      <c r="FUX77" s="183"/>
      <c r="FUY77" s="183"/>
      <c r="FUZ77" s="183"/>
      <c r="FVA77" s="183"/>
      <c r="FVB77" s="183"/>
      <c r="FVC77" s="183"/>
      <c r="FVD77" s="183"/>
      <c r="FVE77" s="183"/>
      <c r="FVF77" s="183"/>
      <c r="FVG77" s="183"/>
      <c r="FVH77" s="183"/>
      <c r="FVI77" s="183"/>
      <c r="FVJ77" s="183"/>
      <c r="FVK77" s="183"/>
      <c r="FVL77" s="183"/>
      <c r="FVM77" s="183"/>
      <c r="FVN77" s="183"/>
      <c r="FVO77" s="183"/>
      <c r="FVP77" s="183"/>
      <c r="FVQ77" s="183"/>
      <c r="FVR77" s="183"/>
      <c r="FVS77" s="183"/>
      <c r="FVT77" s="183"/>
      <c r="FVU77" s="183"/>
      <c r="FVV77" s="183"/>
      <c r="FVW77" s="183"/>
      <c r="FVX77" s="183"/>
      <c r="FVY77" s="183"/>
      <c r="FVZ77" s="183"/>
      <c r="FWA77" s="183"/>
      <c r="FWB77" s="183"/>
      <c r="FWC77" s="183"/>
      <c r="FWD77" s="183"/>
      <c r="FWE77" s="183"/>
      <c r="FWF77" s="183"/>
      <c r="FWG77" s="183"/>
      <c r="FWH77" s="183"/>
      <c r="FWI77" s="183"/>
      <c r="FWJ77" s="183"/>
      <c r="FWK77" s="183"/>
      <c r="FWL77" s="183"/>
      <c r="FWM77" s="183"/>
      <c r="FWN77" s="183"/>
      <c r="FWO77" s="183"/>
      <c r="FWP77" s="183"/>
      <c r="FWQ77" s="183"/>
      <c r="FWR77" s="183"/>
      <c r="FWS77" s="183"/>
      <c r="FWT77" s="183"/>
      <c r="FWU77" s="183"/>
      <c r="FWV77" s="183"/>
      <c r="FWW77" s="183"/>
      <c r="FWX77" s="183"/>
      <c r="FWY77" s="183"/>
      <c r="FWZ77" s="183"/>
      <c r="FXA77" s="183"/>
      <c r="FXB77" s="183"/>
      <c r="FXC77" s="183"/>
      <c r="FXD77" s="183"/>
      <c r="FXE77" s="183"/>
      <c r="FXF77" s="183"/>
      <c r="FXG77" s="183"/>
      <c r="FXH77" s="183"/>
      <c r="FXI77" s="183"/>
      <c r="FXJ77" s="183"/>
      <c r="FXK77" s="183"/>
      <c r="FXL77" s="183"/>
      <c r="FXM77" s="183"/>
      <c r="FXN77" s="183"/>
      <c r="FXO77" s="183"/>
      <c r="FXP77" s="183"/>
      <c r="FXQ77" s="183"/>
      <c r="FXR77" s="183"/>
      <c r="FXS77" s="183"/>
      <c r="FXT77" s="183"/>
      <c r="FXU77" s="183"/>
      <c r="FXV77" s="183"/>
      <c r="FXW77" s="183"/>
      <c r="FXX77" s="183"/>
      <c r="FXY77" s="183"/>
      <c r="FXZ77" s="183"/>
      <c r="FYA77" s="183"/>
      <c r="FYB77" s="183"/>
      <c r="FYC77" s="183"/>
      <c r="FYD77" s="183"/>
      <c r="FYE77" s="183"/>
      <c r="FYF77" s="183"/>
      <c r="FYG77" s="183"/>
      <c r="FYH77" s="183"/>
      <c r="FYI77" s="183"/>
      <c r="FYJ77" s="183"/>
      <c r="FYK77" s="183"/>
      <c r="FYL77" s="183"/>
      <c r="FYM77" s="183"/>
      <c r="FYN77" s="183"/>
      <c r="FYO77" s="183"/>
      <c r="FYP77" s="183"/>
      <c r="FYQ77" s="183"/>
      <c r="FYR77" s="183"/>
      <c r="FYS77" s="183"/>
      <c r="FYT77" s="183"/>
      <c r="FYU77" s="183"/>
      <c r="FYV77" s="183"/>
      <c r="FYW77" s="183"/>
      <c r="FYX77" s="183"/>
      <c r="FYY77" s="183"/>
      <c r="FYZ77" s="183"/>
      <c r="FZA77" s="183"/>
      <c r="FZB77" s="183"/>
      <c r="FZC77" s="183"/>
      <c r="FZD77" s="183"/>
      <c r="FZE77" s="183"/>
      <c r="FZF77" s="183"/>
      <c r="FZG77" s="183"/>
      <c r="FZH77" s="183"/>
      <c r="FZI77" s="183"/>
      <c r="FZJ77" s="183"/>
      <c r="FZK77" s="183"/>
      <c r="FZL77" s="183"/>
      <c r="FZM77" s="183"/>
      <c r="FZN77" s="183"/>
      <c r="FZO77" s="183"/>
      <c r="FZP77" s="183"/>
      <c r="FZQ77" s="183"/>
      <c r="FZR77" s="183"/>
      <c r="FZS77" s="183"/>
      <c r="FZT77" s="183"/>
      <c r="FZU77" s="183"/>
      <c r="FZV77" s="183"/>
      <c r="FZW77" s="183"/>
      <c r="FZX77" s="183"/>
      <c r="FZY77" s="183"/>
      <c r="FZZ77" s="183"/>
      <c r="GAA77" s="183"/>
      <c r="GAB77" s="183"/>
      <c r="GAC77" s="183"/>
      <c r="GAD77" s="183"/>
      <c r="GAE77" s="183"/>
      <c r="GAF77" s="183"/>
      <c r="GAG77" s="183"/>
      <c r="GAH77" s="183"/>
      <c r="GAI77" s="183"/>
      <c r="GAJ77" s="183"/>
      <c r="GAK77" s="183"/>
      <c r="GAL77" s="183"/>
      <c r="GAM77" s="183"/>
      <c r="GAN77" s="183"/>
      <c r="GAO77" s="183"/>
      <c r="GAP77" s="183"/>
      <c r="GAQ77" s="183"/>
      <c r="GAR77" s="183"/>
      <c r="GAS77" s="183"/>
      <c r="GAT77" s="183"/>
      <c r="GAU77" s="183"/>
      <c r="GAV77" s="183"/>
      <c r="GAW77" s="183"/>
      <c r="GAX77" s="183"/>
      <c r="GAY77" s="183"/>
      <c r="GAZ77" s="183"/>
      <c r="GBA77" s="183"/>
      <c r="GBB77" s="183"/>
      <c r="GBC77" s="183"/>
      <c r="GBD77" s="183"/>
      <c r="GBE77" s="183"/>
      <c r="GBF77" s="183"/>
      <c r="GBG77" s="183"/>
      <c r="GBH77" s="183"/>
      <c r="GBI77" s="183"/>
      <c r="GBJ77" s="183"/>
      <c r="GBK77" s="183"/>
      <c r="GBL77" s="183"/>
      <c r="GBM77" s="183"/>
      <c r="GBN77" s="183"/>
      <c r="GBO77" s="183"/>
      <c r="GBP77" s="183"/>
      <c r="GBQ77" s="183"/>
      <c r="GBR77" s="183"/>
      <c r="GBS77" s="183"/>
      <c r="GBT77" s="183"/>
      <c r="GBU77" s="183"/>
      <c r="GBV77" s="183"/>
      <c r="GBW77" s="183"/>
      <c r="GBX77" s="183"/>
      <c r="GBY77" s="183"/>
      <c r="GBZ77" s="183"/>
      <c r="GCA77" s="183"/>
      <c r="GCB77" s="183"/>
      <c r="GCC77" s="183"/>
      <c r="GCD77" s="183"/>
      <c r="GCE77" s="183"/>
      <c r="GCF77" s="183"/>
      <c r="GCG77" s="183"/>
      <c r="GCH77" s="183"/>
      <c r="GCI77" s="183"/>
      <c r="GCJ77" s="183"/>
      <c r="GCK77" s="183"/>
      <c r="GCL77" s="183"/>
      <c r="GCM77" s="183"/>
      <c r="GCN77" s="183"/>
      <c r="GCO77" s="183"/>
      <c r="GCP77" s="183"/>
      <c r="GCQ77" s="183"/>
      <c r="GCR77" s="183"/>
      <c r="GCS77" s="183"/>
      <c r="GCT77" s="183"/>
      <c r="GCU77" s="183"/>
      <c r="GCV77" s="183"/>
      <c r="GCW77" s="183"/>
      <c r="GCX77" s="183"/>
      <c r="GCY77" s="183"/>
      <c r="GCZ77" s="183"/>
      <c r="GDA77" s="183"/>
      <c r="GDB77" s="183"/>
      <c r="GDC77" s="183"/>
      <c r="GDD77" s="183"/>
      <c r="GDE77" s="183"/>
      <c r="GDF77" s="183"/>
      <c r="GDG77" s="183"/>
      <c r="GDH77" s="183"/>
      <c r="GDI77" s="183"/>
      <c r="GDJ77" s="183"/>
      <c r="GDK77" s="183"/>
      <c r="GDL77" s="183"/>
      <c r="GDM77" s="183"/>
      <c r="GDN77" s="183"/>
      <c r="GDO77" s="183"/>
      <c r="GDP77" s="183"/>
      <c r="GDQ77" s="183"/>
      <c r="GDR77" s="183"/>
      <c r="GDS77" s="183"/>
      <c r="GDT77" s="183"/>
      <c r="GDU77" s="183"/>
      <c r="GDV77" s="183"/>
      <c r="GDW77" s="183"/>
      <c r="GDX77" s="183"/>
      <c r="GDY77" s="183"/>
      <c r="GDZ77" s="183"/>
      <c r="GEA77" s="183"/>
      <c r="GEB77" s="183"/>
      <c r="GEC77" s="183"/>
      <c r="GED77" s="183"/>
      <c r="GEE77" s="183"/>
      <c r="GEF77" s="183"/>
      <c r="GEG77" s="183"/>
      <c r="GEH77" s="183"/>
      <c r="GEI77" s="183"/>
      <c r="GEJ77" s="183"/>
      <c r="GEK77" s="183"/>
      <c r="GEL77" s="183"/>
      <c r="GEM77" s="183"/>
      <c r="GEN77" s="183"/>
      <c r="GEO77" s="183"/>
      <c r="GEP77" s="183"/>
      <c r="GEQ77" s="183"/>
      <c r="GER77" s="183"/>
      <c r="GES77" s="183"/>
      <c r="GET77" s="183"/>
      <c r="GEU77" s="183"/>
      <c r="GEV77" s="183"/>
      <c r="GEW77" s="183"/>
      <c r="GEX77" s="183"/>
      <c r="GEY77" s="183"/>
      <c r="GEZ77" s="183"/>
      <c r="GFA77" s="183"/>
      <c r="GFB77" s="183"/>
      <c r="GFC77" s="183"/>
      <c r="GFD77" s="183"/>
      <c r="GFE77" s="183"/>
      <c r="GFF77" s="183"/>
      <c r="GFG77" s="183"/>
      <c r="GFH77" s="183"/>
      <c r="GFI77" s="183"/>
      <c r="GFJ77" s="183"/>
      <c r="GFK77" s="183"/>
      <c r="GFL77" s="183"/>
      <c r="GFM77" s="183"/>
      <c r="GFN77" s="183"/>
      <c r="GFO77" s="183"/>
      <c r="GFP77" s="183"/>
      <c r="GFQ77" s="183"/>
      <c r="GFR77" s="183"/>
      <c r="GFS77" s="183"/>
      <c r="GFT77" s="183"/>
      <c r="GFU77" s="183"/>
      <c r="GFV77" s="183"/>
      <c r="GFW77" s="183"/>
      <c r="GFX77" s="183"/>
      <c r="GFY77" s="183"/>
      <c r="GFZ77" s="183"/>
      <c r="GGA77" s="183"/>
      <c r="GGB77" s="183"/>
      <c r="GGC77" s="183"/>
      <c r="GGD77" s="183"/>
      <c r="GGE77" s="183"/>
      <c r="GGF77" s="183"/>
      <c r="GGG77" s="183"/>
      <c r="GGH77" s="183"/>
      <c r="GGI77" s="183"/>
      <c r="GGJ77" s="183"/>
      <c r="GGK77" s="183"/>
      <c r="GGL77" s="183"/>
      <c r="GGM77" s="183"/>
      <c r="GGN77" s="183"/>
      <c r="GGO77" s="183"/>
      <c r="GGP77" s="183"/>
      <c r="GGQ77" s="183"/>
      <c r="GGR77" s="183"/>
      <c r="GGS77" s="183"/>
      <c r="GGT77" s="183"/>
      <c r="GGU77" s="183"/>
      <c r="GGV77" s="183"/>
      <c r="GGW77" s="183"/>
      <c r="GGX77" s="183"/>
      <c r="GGY77" s="183"/>
      <c r="GGZ77" s="183"/>
      <c r="GHA77" s="183"/>
      <c r="GHB77" s="183"/>
      <c r="GHC77" s="183"/>
      <c r="GHD77" s="183"/>
      <c r="GHE77" s="183"/>
      <c r="GHF77" s="183"/>
      <c r="GHG77" s="183"/>
      <c r="GHH77" s="183"/>
      <c r="GHI77" s="183"/>
      <c r="GHJ77" s="183"/>
      <c r="GHK77" s="183"/>
      <c r="GHL77" s="183"/>
      <c r="GHM77" s="183"/>
      <c r="GHN77" s="183"/>
      <c r="GHO77" s="183"/>
      <c r="GHP77" s="183"/>
      <c r="GHQ77" s="183"/>
      <c r="GHR77" s="183"/>
      <c r="GHS77" s="183"/>
      <c r="GHT77" s="183"/>
      <c r="GHU77" s="183"/>
      <c r="GHV77" s="183"/>
      <c r="GHW77" s="183"/>
      <c r="GHX77" s="183"/>
      <c r="GHY77" s="183"/>
      <c r="GHZ77" s="183"/>
      <c r="GIA77" s="183"/>
      <c r="GIB77" s="183"/>
      <c r="GIC77" s="183"/>
      <c r="GID77" s="183"/>
      <c r="GIE77" s="183"/>
      <c r="GIF77" s="183"/>
      <c r="GIG77" s="183"/>
      <c r="GIH77" s="183"/>
      <c r="GII77" s="183"/>
      <c r="GIJ77" s="183"/>
      <c r="GIK77" s="183"/>
      <c r="GIL77" s="183"/>
      <c r="GIM77" s="183"/>
      <c r="GIN77" s="183"/>
      <c r="GIO77" s="183"/>
      <c r="GIP77" s="183"/>
      <c r="GIQ77" s="183"/>
      <c r="GIR77" s="183"/>
      <c r="GIS77" s="183"/>
      <c r="GIT77" s="183"/>
      <c r="GIU77" s="183"/>
      <c r="GIV77" s="183"/>
      <c r="GIW77" s="183"/>
      <c r="GIX77" s="183"/>
      <c r="GIY77" s="183"/>
      <c r="GIZ77" s="183"/>
      <c r="GJA77" s="183"/>
      <c r="GJB77" s="183"/>
      <c r="GJC77" s="183"/>
      <c r="GJD77" s="183"/>
      <c r="GJE77" s="183"/>
      <c r="GJF77" s="183"/>
      <c r="GJG77" s="183"/>
      <c r="GJH77" s="183"/>
      <c r="GJI77" s="183"/>
      <c r="GJJ77" s="183"/>
      <c r="GJK77" s="183"/>
      <c r="GJL77" s="183"/>
      <c r="GJM77" s="183"/>
      <c r="GJN77" s="183"/>
      <c r="GJO77" s="183"/>
      <c r="GJP77" s="183"/>
      <c r="GJQ77" s="183"/>
      <c r="GJR77" s="183"/>
      <c r="GJS77" s="183"/>
      <c r="GJT77" s="183"/>
      <c r="GJU77" s="183"/>
      <c r="GJV77" s="183"/>
      <c r="GJW77" s="183"/>
      <c r="GJX77" s="183"/>
      <c r="GJY77" s="183"/>
      <c r="GJZ77" s="183"/>
      <c r="GKA77" s="183"/>
      <c r="GKB77" s="183"/>
      <c r="GKC77" s="183"/>
      <c r="GKD77" s="183"/>
      <c r="GKE77" s="183"/>
      <c r="GKF77" s="183"/>
      <c r="GKG77" s="183"/>
      <c r="GKH77" s="183"/>
      <c r="GKI77" s="183"/>
      <c r="GKJ77" s="183"/>
      <c r="GKK77" s="183"/>
      <c r="GKL77" s="183"/>
      <c r="GKM77" s="183"/>
      <c r="GKN77" s="183"/>
      <c r="GKO77" s="183"/>
      <c r="GKP77" s="183"/>
      <c r="GKQ77" s="183"/>
      <c r="GKR77" s="183"/>
      <c r="GKS77" s="183"/>
      <c r="GKT77" s="183"/>
      <c r="GKU77" s="183"/>
      <c r="GKV77" s="183"/>
      <c r="GKW77" s="183"/>
      <c r="GKX77" s="183"/>
      <c r="GKY77" s="183"/>
      <c r="GKZ77" s="183"/>
      <c r="GLA77" s="183"/>
      <c r="GLB77" s="183"/>
      <c r="GLC77" s="183"/>
      <c r="GLD77" s="183"/>
      <c r="GLE77" s="183"/>
      <c r="GLF77" s="183"/>
      <c r="GLG77" s="183"/>
      <c r="GLH77" s="183"/>
      <c r="GLI77" s="183"/>
      <c r="GLJ77" s="183"/>
      <c r="GLK77" s="183"/>
      <c r="GLL77" s="183"/>
      <c r="GLM77" s="183"/>
      <c r="GLN77" s="183"/>
      <c r="GLO77" s="183"/>
      <c r="GLP77" s="183"/>
      <c r="GLQ77" s="183"/>
      <c r="GLR77" s="183"/>
      <c r="GLS77" s="183"/>
      <c r="GLT77" s="183"/>
      <c r="GLU77" s="183"/>
      <c r="GLV77" s="183"/>
      <c r="GLW77" s="183"/>
      <c r="GLX77" s="183"/>
      <c r="GLY77" s="183"/>
      <c r="GLZ77" s="183"/>
      <c r="GMA77" s="183"/>
      <c r="GMB77" s="183"/>
      <c r="GMC77" s="183"/>
      <c r="GMD77" s="183"/>
      <c r="GME77" s="183"/>
      <c r="GMF77" s="183"/>
      <c r="GMG77" s="183"/>
      <c r="GMH77" s="183"/>
      <c r="GMI77" s="183"/>
      <c r="GMJ77" s="183"/>
      <c r="GMK77" s="183"/>
      <c r="GML77" s="183"/>
      <c r="GMM77" s="183"/>
      <c r="GMN77" s="183"/>
      <c r="GMO77" s="183"/>
      <c r="GMP77" s="183"/>
      <c r="GMQ77" s="183"/>
      <c r="GMR77" s="183"/>
      <c r="GMS77" s="183"/>
      <c r="GMT77" s="183"/>
      <c r="GMU77" s="183"/>
      <c r="GMV77" s="183"/>
      <c r="GMW77" s="183"/>
      <c r="GMX77" s="183"/>
      <c r="GMY77" s="183"/>
      <c r="GMZ77" s="183"/>
      <c r="GNA77" s="183"/>
      <c r="GNB77" s="183"/>
      <c r="GNC77" s="183"/>
      <c r="GND77" s="183"/>
      <c r="GNE77" s="183"/>
      <c r="GNF77" s="183"/>
      <c r="GNG77" s="183"/>
      <c r="GNH77" s="183"/>
      <c r="GNI77" s="183"/>
      <c r="GNJ77" s="183"/>
      <c r="GNK77" s="183"/>
      <c r="GNL77" s="183"/>
      <c r="GNM77" s="183"/>
      <c r="GNN77" s="183"/>
      <c r="GNO77" s="183"/>
      <c r="GNP77" s="183"/>
      <c r="GNQ77" s="183"/>
      <c r="GNR77" s="183"/>
      <c r="GNS77" s="183"/>
      <c r="GNT77" s="183"/>
      <c r="GNU77" s="183"/>
      <c r="GNV77" s="183"/>
      <c r="GNW77" s="183"/>
      <c r="GNX77" s="183"/>
      <c r="GNY77" s="183"/>
      <c r="GNZ77" s="183"/>
      <c r="GOA77" s="183"/>
      <c r="GOB77" s="183"/>
      <c r="GOC77" s="183"/>
      <c r="GOD77" s="183"/>
      <c r="GOE77" s="183"/>
      <c r="GOF77" s="183"/>
      <c r="GOG77" s="183"/>
      <c r="GOH77" s="183"/>
      <c r="GOI77" s="183"/>
      <c r="GOJ77" s="183"/>
      <c r="GOK77" s="183"/>
      <c r="GOL77" s="183"/>
      <c r="GOM77" s="183"/>
      <c r="GON77" s="183"/>
      <c r="GOO77" s="183"/>
      <c r="GOP77" s="183"/>
      <c r="GOQ77" s="183"/>
      <c r="GOR77" s="183"/>
      <c r="GOS77" s="183"/>
      <c r="GOT77" s="183"/>
      <c r="GOU77" s="183"/>
      <c r="GOV77" s="183"/>
      <c r="GOW77" s="183"/>
      <c r="GOX77" s="183"/>
      <c r="GOY77" s="183"/>
      <c r="GOZ77" s="183"/>
      <c r="GPA77" s="183"/>
      <c r="GPB77" s="183"/>
      <c r="GPC77" s="183"/>
      <c r="GPD77" s="183"/>
      <c r="GPE77" s="183"/>
      <c r="GPF77" s="183"/>
      <c r="GPG77" s="183"/>
      <c r="GPH77" s="183"/>
      <c r="GPI77" s="183"/>
      <c r="GPJ77" s="183"/>
      <c r="GPK77" s="183"/>
      <c r="GPL77" s="183"/>
      <c r="GPM77" s="183"/>
      <c r="GPN77" s="183"/>
      <c r="GPO77" s="183"/>
      <c r="GPP77" s="183"/>
      <c r="GPQ77" s="183"/>
      <c r="GPR77" s="183"/>
      <c r="GPS77" s="183"/>
      <c r="GPT77" s="183"/>
      <c r="GPU77" s="183"/>
      <c r="GPV77" s="183"/>
      <c r="GPW77" s="183"/>
      <c r="GPX77" s="183"/>
      <c r="GPY77" s="183"/>
      <c r="GPZ77" s="183"/>
      <c r="GQA77" s="183"/>
      <c r="GQB77" s="183"/>
      <c r="GQC77" s="183"/>
      <c r="GQD77" s="183"/>
      <c r="GQE77" s="183"/>
      <c r="GQF77" s="183"/>
      <c r="GQG77" s="183"/>
      <c r="GQH77" s="183"/>
      <c r="GQI77" s="183"/>
      <c r="GQJ77" s="183"/>
      <c r="GQK77" s="183"/>
      <c r="GQL77" s="183"/>
      <c r="GQM77" s="183"/>
      <c r="GQN77" s="183"/>
      <c r="GQO77" s="183"/>
      <c r="GQP77" s="183"/>
      <c r="GQQ77" s="183"/>
      <c r="GQR77" s="183"/>
      <c r="GQS77" s="183"/>
      <c r="GQT77" s="183"/>
      <c r="GQU77" s="183"/>
      <c r="GQV77" s="183"/>
      <c r="GQW77" s="183"/>
      <c r="GQX77" s="183"/>
      <c r="GQY77" s="183"/>
      <c r="GQZ77" s="183"/>
      <c r="GRA77" s="183"/>
      <c r="GRB77" s="183"/>
      <c r="GRC77" s="183"/>
      <c r="GRD77" s="183"/>
      <c r="GRE77" s="183"/>
      <c r="GRF77" s="183"/>
      <c r="GRG77" s="183"/>
      <c r="GRH77" s="183"/>
      <c r="GRI77" s="183"/>
      <c r="GRJ77" s="183"/>
      <c r="GRK77" s="183"/>
      <c r="GRL77" s="183"/>
      <c r="GRM77" s="183"/>
      <c r="GRN77" s="183"/>
      <c r="GRO77" s="183"/>
      <c r="GRP77" s="183"/>
      <c r="GRQ77" s="183"/>
      <c r="GRR77" s="183"/>
      <c r="GRS77" s="183"/>
      <c r="GRT77" s="183"/>
      <c r="GRU77" s="183"/>
      <c r="GRV77" s="183"/>
      <c r="GRW77" s="183"/>
      <c r="GRX77" s="183"/>
      <c r="GRY77" s="183"/>
      <c r="GRZ77" s="183"/>
      <c r="GSA77" s="183"/>
      <c r="GSB77" s="183"/>
      <c r="GSC77" s="183"/>
      <c r="GSD77" s="183"/>
      <c r="GSE77" s="183"/>
      <c r="GSF77" s="183"/>
      <c r="GSG77" s="183"/>
      <c r="GSH77" s="183"/>
      <c r="GSI77" s="183"/>
      <c r="GSJ77" s="183"/>
      <c r="GSK77" s="183"/>
      <c r="GSL77" s="183"/>
      <c r="GSM77" s="183"/>
      <c r="GSN77" s="183"/>
      <c r="GSO77" s="183"/>
      <c r="GSP77" s="183"/>
      <c r="GSQ77" s="183"/>
      <c r="GSR77" s="183"/>
      <c r="GSS77" s="183"/>
      <c r="GST77" s="183"/>
      <c r="GSU77" s="183"/>
      <c r="GSV77" s="183"/>
      <c r="GSW77" s="183"/>
      <c r="GSX77" s="183"/>
      <c r="GSY77" s="183"/>
      <c r="GSZ77" s="183"/>
      <c r="GTA77" s="183"/>
      <c r="GTB77" s="183"/>
      <c r="GTC77" s="183"/>
      <c r="GTD77" s="183"/>
      <c r="GTE77" s="183"/>
      <c r="GTF77" s="183"/>
      <c r="GTG77" s="183"/>
      <c r="GTH77" s="183"/>
      <c r="GTI77" s="183"/>
      <c r="GTJ77" s="183"/>
      <c r="GTK77" s="183"/>
      <c r="GTL77" s="183"/>
      <c r="GTM77" s="183"/>
      <c r="GTN77" s="183"/>
      <c r="GTO77" s="183"/>
      <c r="GTP77" s="183"/>
      <c r="GTQ77" s="183"/>
      <c r="GTR77" s="183"/>
      <c r="GTS77" s="183"/>
      <c r="GTT77" s="183"/>
      <c r="GTU77" s="183"/>
      <c r="GTV77" s="183"/>
      <c r="GTW77" s="183"/>
      <c r="GTX77" s="183"/>
      <c r="GTY77" s="183"/>
      <c r="GTZ77" s="183"/>
      <c r="GUA77" s="183"/>
      <c r="GUB77" s="183"/>
      <c r="GUC77" s="183"/>
      <c r="GUD77" s="183"/>
      <c r="GUE77" s="183"/>
      <c r="GUF77" s="183"/>
      <c r="GUG77" s="183"/>
      <c r="GUH77" s="183"/>
      <c r="GUI77" s="183"/>
      <c r="GUJ77" s="183"/>
      <c r="GUK77" s="183"/>
      <c r="GUL77" s="183"/>
      <c r="GUM77" s="183"/>
      <c r="GUN77" s="183"/>
      <c r="GUO77" s="183"/>
      <c r="GUP77" s="183"/>
      <c r="GUQ77" s="183"/>
      <c r="GUR77" s="183"/>
      <c r="GUS77" s="183"/>
      <c r="GUT77" s="183"/>
      <c r="GUU77" s="183"/>
      <c r="GUV77" s="183"/>
      <c r="GUW77" s="183"/>
      <c r="GUX77" s="183"/>
      <c r="GUY77" s="183"/>
      <c r="GUZ77" s="183"/>
      <c r="GVA77" s="183"/>
      <c r="GVB77" s="183"/>
      <c r="GVC77" s="183"/>
      <c r="GVD77" s="183"/>
      <c r="GVE77" s="183"/>
    </row>
    <row r="78" spans="1:5309" s="91" customFormat="1">
      <c r="A78" s="106"/>
      <c r="B78" s="117"/>
      <c r="C78" s="106"/>
      <c r="D78" s="106"/>
      <c r="E78" s="106"/>
      <c r="F78" s="134"/>
      <c r="G78" s="106"/>
      <c r="H78" s="106"/>
      <c r="I78" s="106"/>
      <c r="J78" s="106"/>
      <c r="K78" s="106"/>
      <c r="L78" s="106"/>
      <c r="M78" s="122"/>
      <c r="N78" s="123"/>
      <c r="O78" s="106"/>
      <c r="P78" s="123"/>
      <c r="Q78" s="106"/>
      <c r="R78" s="107"/>
      <c r="S78" s="169"/>
      <c r="T78" s="169"/>
      <c r="U78" s="169"/>
      <c r="V78" s="170"/>
      <c r="W78" s="169"/>
      <c r="X78" s="170"/>
      <c r="Y78" s="169"/>
      <c r="Z78" s="182"/>
      <c r="AA78" s="183"/>
      <c r="AB78" s="183"/>
      <c r="AC78" s="183"/>
      <c r="AD78" s="183"/>
      <c r="AE78" s="183"/>
      <c r="AF78" s="183"/>
      <c r="AG78" s="183"/>
      <c r="AH78" s="183"/>
      <c r="AI78" s="183"/>
      <c r="AJ78" s="183"/>
      <c r="AK78" s="183"/>
      <c r="AL78" s="183"/>
      <c r="AM78" s="183"/>
      <c r="AN78" s="183"/>
      <c r="AO78" s="183"/>
      <c r="AP78" s="183"/>
      <c r="AQ78" s="183"/>
      <c r="AR78" s="183"/>
      <c r="AS78" s="183"/>
      <c r="AT78" s="183"/>
      <c r="AU78" s="183"/>
      <c r="AV78" s="183"/>
      <c r="AW78" s="183"/>
      <c r="AX78" s="183"/>
      <c r="AY78" s="183"/>
      <c r="AZ78" s="183"/>
      <c r="BA78" s="183"/>
      <c r="BB78" s="183"/>
      <c r="BC78" s="183"/>
      <c r="BD78" s="183"/>
      <c r="BE78" s="183"/>
      <c r="BF78" s="183"/>
      <c r="BG78" s="183"/>
      <c r="BH78" s="183"/>
      <c r="BI78" s="183"/>
      <c r="BJ78" s="183"/>
      <c r="BK78" s="183"/>
      <c r="BL78" s="183"/>
      <c r="BM78" s="183"/>
      <c r="BN78" s="183"/>
      <c r="BO78" s="183"/>
      <c r="BP78" s="183"/>
      <c r="BQ78" s="183"/>
      <c r="BR78" s="183"/>
      <c r="BS78" s="183"/>
      <c r="BT78" s="183"/>
      <c r="BU78" s="183"/>
      <c r="BV78" s="183"/>
      <c r="BW78" s="183"/>
      <c r="BX78" s="183"/>
      <c r="BY78" s="183"/>
      <c r="BZ78" s="183"/>
      <c r="CA78" s="183"/>
      <c r="CB78" s="183"/>
      <c r="CC78" s="183"/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  <c r="CZ78" s="183"/>
      <c r="DA78" s="183"/>
      <c r="DB78" s="183"/>
      <c r="DC78" s="183"/>
      <c r="DD78" s="183"/>
      <c r="DE78" s="183"/>
      <c r="DF78" s="183"/>
      <c r="DG78" s="183"/>
      <c r="DH78" s="183"/>
      <c r="DI78" s="183"/>
      <c r="DJ78" s="183"/>
      <c r="DK78" s="183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  <c r="DW78" s="183"/>
      <c r="DX78" s="183"/>
      <c r="DY78" s="183"/>
      <c r="DZ78" s="183"/>
      <c r="EA78" s="183"/>
      <c r="EB78" s="183"/>
      <c r="EC78" s="183"/>
      <c r="ED78" s="183"/>
      <c r="EE78" s="183"/>
      <c r="EF78" s="183"/>
      <c r="EG78" s="183"/>
      <c r="EH78" s="183"/>
      <c r="EI78" s="183"/>
      <c r="EJ78" s="183"/>
      <c r="EK78" s="183"/>
      <c r="EL78" s="183"/>
      <c r="EM78" s="183"/>
      <c r="EN78" s="183"/>
      <c r="EO78" s="183"/>
      <c r="EP78" s="183"/>
      <c r="EQ78" s="183"/>
      <c r="ER78" s="183"/>
      <c r="ES78" s="183"/>
      <c r="ET78" s="183"/>
      <c r="EU78" s="183"/>
      <c r="EV78" s="183"/>
      <c r="EW78" s="183"/>
      <c r="EX78" s="183"/>
      <c r="EY78" s="183"/>
      <c r="EZ78" s="183"/>
      <c r="FA78" s="183"/>
      <c r="FB78" s="183"/>
      <c r="FC78" s="183"/>
      <c r="FD78" s="183"/>
      <c r="FE78" s="183"/>
      <c r="FF78" s="183"/>
      <c r="FG78" s="183"/>
      <c r="FH78" s="183"/>
      <c r="FI78" s="183"/>
      <c r="FJ78" s="183"/>
      <c r="FK78" s="183"/>
      <c r="FL78" s="183"/>
      <c r="FM78" s="183"/>
      <c r="FN78" s="183"/>
      <c r="FO78" s="183"/>
      <c r="FP78" s="183"/>
      <c r="FQ78" s="183"/>
      <c r="FR78" s="183"/>
      <c r="FS78" s="183"/>
      <c r="FT78" s="183"/>
      <c r="FU78" s="183"/>
      <c r="FV78" s="183"/>
      <c r="FW78" s="183"/>
      <c r="FX78" s="183"/>
      <c r="FY78" s="183"/>
      <c r="FZ78" s="183"/>
      <c r="GA78" s="183"/>
      <c r="GB78" s="183"/>
      <c r="GC78" s="183"/>
      <c r="GD78" s="183"/>
      <c r="GE78" s="183"/>
      <c r="GF78" s="183"/>
      <c r="GG78" s="183"/>
      <c r="GH78" s="183"/>
      <c r="GI78" s="183"/>
      <c r="GJ78" s="183"/>
      <c r="GK78" s="183"/>
      <c r="GL78" s="183"/>
      <c r="GM78" s="183"/>
      <c r="GN78" s="183"/>
      <c r="GO78" s="183"/>
      <c r="GP78" s="183"/>
      <c r="GQ78" s="183"/>
      <c r="GR78" s="183"/>
      <c r="GS78" s="183"/>
      <c r="GT78" s="183"/>
      <c r="GU78" s="183"/>
      <c r="GV78" s="183"/>
      <c r="GW78" s="183"/>
      <c r="GX78" s="183"/>
      <c r="GY78" s="183"/>
      <c r="GZ78" s="183"/>
      <c r="HA78" s="183"/>
      <c r="HB78" s="183"/>
      <c r="HC78" s="183"/>
      <c r="HD78" s="183"/>
      <c r="HE78" s="183"/>
      <c r="HF78" s="183"/>
      <c r="HG78" s="183"/>
      <c r="HH78" s="183"/>
      <c r="HI78" s="183"/>
      <c r="HJ78" s="183"/>
      <c r="HK78" s="183"/>
      <c r="HL78" s="183"/>
      <c r="HM78" s="183"/>
      <c r="HN78" s="183"/>
      <c r="HO78" s="183"/>
      <c r="HP78" s="183"/>
      <c r="HQ78" s="183"/>
      <c r="HR78" s="183"/>
      <c r="HS78" s="183"/>
      <c r="HT78" s="183"/>
      <c r="HU78" s="183"/>
      <c r="HV78" s="183"/>
      <c r="HW78" s="183"/>
      <c r="HX78" s="183"/>
      <c r="HY78" s="183"/>
      <c r="HZ78" s="183"/>
      <c r="IA78" s="183"/>
      <c r="IB78" s="183"/>
      <c r="IC78" s="183"/>
      <c r="ID78" s="183"/>
      <c r="IE78" s="183"/>
      <c r="IF78" s="183"/>
      <c r="IG78" s="183"/>
      <c r="IH78" s="183"/>
      <c r="II78" s="183"/>
      <c r="IJ78" s="183"/>
      <c r="IK78" s="183"/>
      <c r="IL78" s="183"/>
      <c r="IM78" s="183"/>
      <c r="IN78" s="183"/>
      <c r="IO78" s="183"/>
      <c r="IP78" s="183"/>
      <c r="IQ78" s="183"/>
      <c r="IR78" s="183"/>
      <c r="IS78" s="183"/>
      <c r="IT78" s="183"/>
      <c r="IU78" s="183"/>
      <c r="IV78" s="183"/>
      <c r="IW78" s="183"/>
      <c r="IX78" s="183"/>
      <c r="IY78" s="183"/>
      <c r="IZ78" s="183"/>
      <c r="JA78" s="183"/>
      <c r="JB78" s="183"/>
      <c r="JC78" s="183"/>
      <c r="JD78" s="183"/>
      <c r="JE78" s="183"/>
      <c r="JF78" s="183"/>
      <c r="JG78" s="183"/>
      <c r="JH78" s="183"/>
      <c r="JI78" s="183"/>
      <c r="JJ78" s="183"/>
      <c r="JK78" s="183"/>
      <c r="JL78" s="183"/>
      <c r="JM78" s="183"/>
      <c r="JN78" s="183"/>
      <c r="JO78" s="183"/>
      <c r="JP78" s="183"/>
      <c r="JQ78" s="183"/>
      <c r="JR78" s="183"/>
      <c r="JS78" s="183"/>
      <c r="JT78" s="183"/>
      <c r="JU78" s="183"/>
      <c r="JV78" s="183"/>
      <c r="JW78" s="183"/>
      <c r="JX78" s="183"/>
      <c r="JY78" s="183"/>
      <c r="JZ78" s="183"/>
      <c r="KA78" s="183"/>
      <c r="KB78" s="183"/>
      <c r="KC78" s="183"/>
      <c r="KD78" s="183"/>
      <c r="KE78" s="183"/>
      <c r="KF78" s="183"/>
      <c r="KG78" s="183"/>
      <c r="KH78" s="183"/>
      <c r="KI78" s="183"/>
      <c r="KJ78" s="183"/>
      <c r="KK78" s="183"/>
      <c r="KL78" s="183"/>
      <c r="KM78" s="183"/>
      <c r="KN78" s="183"/>
      <c r="KO78" s="183"/>
      <c r="KP78" s="183"/>
      <c r="KQ78" s="183"/>
      <c r="KR78" s="183"/>
      <c r="KS78" s="183"/>
      <c r="KT78" s="183"/>
      <c r="KU78" s="183"/>
      <c r="KV78" s="183"/>
      <c r="KW78" s="183"/>
      <c r="KX78" s="183"/>
      <c r="KY78" s="183"/>
      <c r="KZ78" s="183"/>
      <c r="LA78" s="183"/>
      <c r="LB78" s="183"/>
      <c r="LC78" s="183"/>
      <c r="LD78" s="183"/>
      <c r="LE78" s="183"/>
      <c r="LF78" s="183"/>
      <c r="LG78" s="183"/>
      <c r="LH78" s="183"/>
      <c r="LI78" s="183"/>
      <c r="LJ78" s="183"/>
      <c r="LK78" s="183"/>
      <c r="LL78" s="183"/>
      <c r="LM78" s="183"/>
      <c r="LN78" s="183"/>
      <c r="LO78" s="183"/>
      <c r="LP78" s="183"/>
      <c r="LQ78" s="183"/>
      <c r="LR78" s="183"/>
      <c r="LS78" s="183"/>
      <c r="LT78" s="183"/>
      <c r="LU78" s="183"/>
      <c r="LV78" s="183"/>
      <c r="LW78" s="183"/>
      <c r="LX78" s="183"/>
      <c r="LY78" s="183"/>
      <c r="LZ78" s="183"/>
      <c r="MA78" s="183"/>
      <c r="MB78" s="183"/>
      <c r="MC78" s="183"/>
      <c r="MD78" s="183"/>
      <c r="ME78" s="183"/>
      <c r="MF78" s="183"/>
      <c r="MG78" s="183"/>
      <c r="MH78" s="183"/>
      <c r="MI78" s="183"/>
      <c r="MJ78" s="183"/>
      <c r="MK78" s="183"/>
      <c r="ML78" s="183"/>
      <c r="MM78" s="183"/>
      <c r="MN78" s="183"/>
      <c r="MO78" s="183"/>
      <c r="MP78" s="183"/>
      <c r="MQ78" s="183"/>
      <c r="MR78" s="183"/>
      <c r="MS78" s="183"/>
      <c r="MT78" s="183"/>
      <c r="MU78" s="183"/>
      <c r="MV78" s="183"/>
      <c r="MW78" s="183"/>
      <c r="MX78" s="183"/>
      <c r="MY78" s="183"/>
      <c r="MZ78" s="183"/>
      <c r="NA78" s="183"/>
      <c r="NB78" s="183"/>
      <c r="NC78" s="183"/>
      <c r="ND78" s="183"/>
      <c r="NE78" s="183"/>
      <c r="NF78" s="183"/>
      <c r="NG78" s="183"/>
      <c r="NH78" s="183"/>
      <c r="NI78" s="183"/>
      <c r="NJ78" s="183"/>
      <c r="NK78" s="183"/>
      <c r="NL78" s="183"/>
      <c r="NM78" s="183"/>
      <c r="NN78" s="183"/>
      <c r="NO78" s="183"/>
      <c r="NP78" s="183"/>
      <c r="NQ78" s="183"/>
      <c r="NR78" s="183"/>
      <c r="NS78" s="183"/>
      <c r="NT78" s="183"/>
      <c r="NU78" s="183"/>
      <c r="NV78" s="183"/>
      <c r="NW78" s="183"/>
      <c r="NX78" s="183"/>
      <c r="NY78" s="183"/>
      <c r="NZ78" s="183"/>
      <c r="OA78" s="183"/>
      <c r="OB78" s="183"/>
      <c r="OC78" s="183"/>
      <c r="OD78" s="183"/>
      <c r="OE78" s="183"/>
      <c r="OF78" s="183"/>
      <c r="OG78" s="183"/>
      <c r="OH78" s="183"/>
      <c r="OI78" s="183"/>
      <c r="OJ78" s="183"/>
      <c r="OK78" s="183"/>
      <c r="OL78" s="183"/>
      <c r="OM78" s="183"/>
      <c r="ON78" s="183"/>
      <c r="OO78" s="183"/>
      <c r="OP78" s="183"/>
      <c r="OQ78" s="183"/>
      <c r="OR78" s="183"/>
      <c r="OS78" s="183"/>
      <c r="OT78" s="183"/>
      <c r="OU78" s="183"/>
      <c r="OV78" s="183"/>
      <c r="OW78" s="183"/>
      <c r="OX78" s="183"/>
      <c r="OY78" s="183"/>
      <c r="OZ78" s="183"/>
      <c r="PA78" s="183"/>
      <c r="PB78" s="183"/>
      <c r="PC78" s="183"/>
      <c r="PD78" s="183"/>
      <c r="PE78" s="183"/>
      <c r="PF78" s="183"/>
      <c r="PG78" s="183"/>
      <c r="PH78" s="183"/>
      <c r="PI78" s="183"/>
      <c r="PJ78" s="183"/>
      <c r="PK78" s="183"/>
      <c r="PL78" s="183"/>
      <c r="PM78" s="183"/>
      <c r="PN78" s="183"/>
      <c r="PO78" s="183"/>
      <c r="PP78" s="183"/>
      <c r="PQ78" s="183"/>
      <c r="PR78" s="183"/>
      <c r="PS78" s="183"/>
      <c r="PT78" s="183"/>
      <c r="PU78" s="183"/>
      <c r="PV78" s="183"/>
      <c r="PW78" s="183"/>
      <c r="PX78" s="183"/>
      <c r="PY78" s="183"/>
      <c r="PZ78" s="183"/>
      <c r="QA78" s="183"/>
      <c r="QB78" s="183"/>
      <c r="QC78" s="183"/>
      <c r="QD78" s="183"/>
      <c r="QE78" s="183"/>
      <c r="QF78" s="183"/>
      <c r="QG78" s="183"/>
      <c r="QH78" s="183"/>
      <c r="QI78" s="183"/>
      <c r="QJ78" s="183"/>
      <c r="QK78" s="183"/>
      <c r="QL78" s="183"/>
      <c r="QM78" s="183"/>
      <c r="QN78" s="183"/>
      <c r="QO78" s="183"/>
      <c r="QP78" s="183"/>
      <c r="QQ78" s="183"/>
      <c r="QR78" s="183"/>
      <c r="QS78" s="183"/>
      <c r="QT78" s="183"/>
      <c r="QU78" s="183"/>
      <c r="QV78" s="183"/>
      <c r="QW78" s="183"/>
      <c r="QX78" s="183"/>
      <c r="QY78" s="183"/>
      <c r="QZ78" s="183"/>
      <c r="RA78" s="183"/>
      <c r="RB78" s="183"/>
      <c r="RC78" s="183"/>
      <c r="RD78" s="183"/>
      <c r="RE78" s="183"/>
      <c r="RF78" s="183"/>
      <c r="RG78" s="183"/>
      <c r="RH78" s="183"/>
      <c r="RI78" s="183"/>
      <c r="RJ78" s="183"/>
      <c r="RK78" s="183"/>
      <c r="RL78" s="183"/>
      <c r="RM78" s="183"/>
      <c r="RN78" s="183"/>
      <c r="RO78" s="183"/>
      <c r="RP78" s="183"/>
      <c r="RQ78" s="183"/>
      <c r="RR78" s="183"/>
      <c r="RS78" s="183"/>
      <c r="RT78" s="183"/>
      <c r="RU78" s="183"/>
      <c r="RV78" s="183"/>
      <c r="RW78" s="183"/>
      <c r="RX78" s="183"/>
      <c r="RY78" s="183"/>
      <c r="RZ78" s="183"/>
      <c r="SA78" s="183"/>
      <c r="SB78" s="183"/>
      <c r="SC78" s="183"/>
      <c r="SD78" s="183"/>
      <c r="SE78" s="183"/>
      <c r="SF78" s="183"/>
      <c r="SG78" s="183"/>
      <c r="SH78" s="183"/>
      <c r="SI78" s="183"/>
      <c r="SJ78" s="183"/>
      <c r="SK78" s="183"/>
      <c r="SL78" s="183"/>
      <c r="SM78" s="183"/>
      <c r="SN78" s="183"/>
      <c r="SO78" s="183"/>
      <c r="SP78" s="183"/>
      <c r="SQ78" s="183"/>
      <c r="SR78" s="183"/>
      <c r="SS78" s="183"/>
      <c r="ST78" s="183"/>
      <c r="SU78" s="183"/>
      <c r="SV78" s="183"/>
      <c r="SW78" s="183"/>
      <c r="SX78" s="183"/>
      <c r="SY78" s="183"/>
      <c r="SZ78" s="183"/>
      <c r="TA78" s="183"/>
      <c r="TB78" s="183"/>
      <c r="TC78" s="183"/>
      <c r="TD78" s="183"/>
      <c r="TE78" s="183"/>
      <c r="TF78" s="183"/>
      <c r="TG78" s="183"/>
      <c r="TH78" s="183"/>
      <c r="TI78" s="183"/>
      <c r="TJ78" s="183"/>
      <c r="TK78" s="183"/>
      <c r="TL78" s="183"/>
      <c r="TM78" s="183"/>
      <c r="TN78" s="183"/>
      <c r="TO78" s="183"/>
      <c r="TP78" s="183"/>
      <c r="TQ78" s="183"/>
      <c r="TR78" s="183"/>
      <c r="TS78" s="183"/>
      <c r="TT78" s="183"/>
      <c r="TU78" s="183"/>
      <c r="TV78" s="183"/>
      <c r="TW78" s="183"/>
      <c r="TX78" s="183"/>
      <c r="TY78" s="183"/>
      <c r="TZ78" s="183"/>
      <c r="UA78" s="183"/>
      <c r="UB78" s="183"/>
      <c r="UC78" s="183"/>
      <c r="UD78" s="183"/>
      <c r="UE78" s="183"/>
      <c r="UF78" s="183"/>
      <c r="UG78" s="183"/>
      <c r="UH78" s="183"/>
      <c r="UI78" s="183"/>
      <c r="UJ78" s="183"/>
      <c r="UK78" s="183"/>
      <c r="UL78" s="183"/>
      <c r="UM78" s="183"/>
      <c r="UN78" s="183"/>
      <c r="UO78" s="183"/>
      <c r="UP78" s="183"/>
      <c r="UQ78" s="183"/>
      <c r="UR78" s="183"/>
      <c r="US78" s="183"/>
      <c r="UT78" s="183"/>
      <c r="UU78" s="183"/>
      <c r="UV78" s="183"/>
      <c r="UW78" s="183"/>
      <c r="UX78" s="183"/>
      <c r="UY78" s="183"/>
      <c r="UZ78" s="183"/>
      <c r="VA78" s="183"/>
      <c r="VB78" s="183"/>
      <c r="VC78" s="183"/>
      <c r="VD78" s="183"/>
      <c r="VE78" s="183"/>
      <c r="VF78" s="183"/>
      <c r="VG78" s="183"/>
      <c r="VH78" s="183"/>
      <c r="VI78" s="183"/>
      <c r="VJ78" s="183"/>
      <c r="VK78" s="183"/>
      <c r="VL78" s="183"/>
      <c r="VM78" s="183"/>
      <c r="VN78" s="183"/>
      <c r="VO78" s="183"/>
      <c r="VP78" s="183"/>
      <c r="VQ78" s="183"/>
      <c r="VR78" s="183"/>
      <c r="VS78" s="183"/>
      <c r="VT78" s="183"/>
      <c r="VU78" s="183"/>
      <c r="VV78" s="183"/>
      <c r="VW78" s="183"/>
      <c r="VX78" s="183"/>
      <c r="VY78" s="183"/>
      <c r="VZ78" s="183"/>
      <c r="WA78" s="183"/>
      <c r="WB78" s="183"/>
      <c r="WC78" s="183"/>
      <c r="WD78" s="183"/>
      <c r="WE78" s="183"/>
      <c r="WF78" s="183"/>
      <c r="WG78" s="183"/>
      <c r="WH78" s="183"/>
      <c r="WI78" s="183"/>
      <c r="WJ78" s="183"/>
      <c r="WK78" s="183"/>
      <c r="WL78" s="183"/>
      <c r="WM78" s="183"/>
      <c r="WN78" s="183"/>
      <c r="WO78" s="183"/>
      <c r="WP78" s="183"/>
      <c r="WQ78" s="183"/>
      <c r="WR78" s="183"/>
      <c r="WS78" s="183"/>
      <c r="WT78" s="183"/>
      <c r="WU78" s="183"/>
      <c r="WV78" s="183"/>
      <c r="WW78" s="183"/>
      <c r="WX78" s="183"/>
      <c r="WY78" s="183"/>
      <c r="WZ78" s="183"/>
      <c r="XA78" s="183"/>
      <c r="XB78" s="183"/>
      <c r="XC78" s="183"/>
      <c r="XD78" s="183"/>
      <c r="XE78" s="183"/>
      <c r="XF78" s="183"/>
      <c r="XG78" s="183"/>
      <c r="XH78" s="183"/>
      <c r="XI78" s="183"/>
      <c r="XJ78" s="183"/>
      <c r="XK78" s="183"/>
      <c r="XL78" s="183"/>
      <c r="XM78" s="183"/>
      <c r="XN78" s="183"/>
      <c r="XO78" s="183"/>
      <c r="XP78" s="183"/>
      <c r="XQ78" s="183"/>
      <c r="XR78" s="183"/>
      <c r="XS78" s="183"/>
      <c r="XT78" s="183"/>
      <c r="XU78" s="183"/>
      <c r="XV78" s="183"/>
      <c r="XW78" s="183"/>
      <c r="XX78" s="183"/>
      <c r="XY78" s="183"/>
      <c r="XZ78" s="183"/>
      <c r="YA78" s="183"/>
      <c r="YB78" s="183"/>
      <c r="YC78" s="183"/>
      <c r="YD78" s="183"/>
      <c r="YE78" s="183"/>
      <c r="YF78" s="183"/>
      <c r="YG78" s="183"/>
      <c r="YH78" s="183"/>
      <c r="YI78" s="183"/>
      <c r="YJ78" s="183"/>
      <c r="YK78" s="183"/>
      <c r="YL78" s="183"/>
      <c r="YM78" s="183"/>
      <c r="YN78" s="183"/>
      <c r="YO78" s="183"/>
      <c r="YP78" s="183"/>
      <c r="YQ78" s="183"/>
      <c r="YR78" s="183"/>
      <c r="YS78" s="183"/>
      <c r="YT78" s="183"/>
      <c r="YU78" s="183"/>
      <c r="YV78" s="183"/>
      <c r="YW78" s="183"/>
      <c r="YX78" s="183"/>
      <c r="YY78" s="183"/>
      <c r="YZ78" s="183"/>
      <c r="ZA78" s="183"/>
      <c r="ZB78" s="183"/>
      <c r="ZC78" s="183"/>
      <c r="ZD78" s="183"/>
      <c r="ZE78" s="183"/>
      <c r="ZF78" s="183"/>
      <c r="ZG78" s="183"/>
      <c r="ZH78" s="183"/>
      <c r="ZI78" s="183"/>
      <c r="ZJ78" s="183"/>
      <c r="ZK78" s="183"/>
      <c r="ZL78" s="183"/>
      <c r="ZM78" s="183"/>
      <c r="ZN78" s="183"/>
      <c r="ZO78" s="183"/>
      <c r="ZP78" s="183"/>
      <c r="ZQ78" s="183"/>
      <c r="ZR78" s="183"/>
      <c r="ZS78" s="183"/>
      <c r="ZT78" s="183"/>
      <c r="ZU78" s="183"/>
      <c r="ZV78" s="183"/>
      <c r="ZW78" s="183"/>
      <c r="ZX78" s="183"/>
      <c r="ZY78" s="183"/>
      <c r="ZZ78" s="183"/>
      <c r="AAA78" s="183"/>
      <c r="AAB78" s="183"/>
      <c r="AAC78" s="183"/>
      <c r="AAD78" s="183"/>
      <c r="AAE78" s="183"/>
      <c r="AAF78" s="183"/>
      <c r="AAG78" s="183"/>
      <c r="AAH78" s="183"/>
      <c r="AAI78" s="183"/>
      <c r="AAJ78" s="183"/>
      <c r="AAK78" s="183"/>
      <c r="AAL78" s="183"/>
      <c r="AAM78" s="183"/>
      <c r="AAN78" s="183"/>
      <c r="AAO78" s="183"/>
      <c r="AAP78" s="183"/>
      <c r="AAQ78" s="183"/>
      <c r="AAR78" s="183"/>
      <c r="AAS78" s="183"/>
      <c r="AAT78" s="183"/>
      <c r="AAU78" s="183"/>
      <c r="AAV78" s="183"/>
      <c r="AAW78" s="183"/>
      <c r="AAX78" s="183"/>
      <c r="AAY78" s="183"/>
      <c r="AAZ78" s="183"/>
      <c r="ABA78" s="183"/>
      <c r="ABB78" s="183"/>
      <c r="ABC78" s="183"/>
      <c r="ABD78" s="183"/>
      <c r="ABE78" s="183"/>
      <c r="ABF78" s="183"/>
      <c r="ABG78" s="183"/>
      <c r="ABH78" s="183"/>
      <c r="ABI78" s="183"/>
      <c r="ABJ78" s="183"/>
      <c r="ABK78" s="183"/>
      <c r="ABL78" s="183"/>
      <c r="ABM78" s="183"/>
      <c r="ABN78" s="183"/>
      <c r="ABO78" s="183"/>
      <c r="ABP78" s="183"/>
      <c r="ABQ78" s="183"/>
      <c r="ABR78" s="183"/>
      <c r="ABS78" s="183"/>
      <c r="ABT78" s="183"/>
      <c r="ABU78" s="183"/>
      <c r="ABV78" s="183"/>
      <c r="ABW78" s="183"/>
      <c r="ABX78" s="183"/>
      <c r="ABY78" s="183"/>
      <c r="ABZ78" s="183"/>
      <c r="ACA78" s="183"/>
      <c r="ACB78" s="183"/>
      <c r="ACC78" s="183"/>
      <c r="ACD78" s="183"/>
      <c r="ACE78" s="183"/>
      <c r="ACF78" s="183"/>
      <c r="ACG78" s="183"/>
      <c r="ACH78" s="183"/>
      <c r="ACI78" s="183"/>
      <c r="ACJ78" s="183"/>
      <c r="ACK78" s="183"/>
      <c r="ACL78" s="183"/>
      <c r="ACM78" s="183"/>
      <c r="ACN78" s="183"/>
      <c r="ACO78" s="183"/>
      <c r="ACP78" s="183"/>
      <c r="ACQ78" s="183"/>
      <c r="ACR78" s="183"/>
      <c r="ACS78" s="183"/>
      <c r="ACT78" s="183"/>
      <c r="ACU78" s="183"/>
      <c r="ACV78" s="183"/>
      <c r="ACW78" s="183"/>
      <c r="ACX78" s="183"/>
      <c r="ACY78" s="183"/>
      <c r="ACZ78" s="183"/>
      <c r="ADA78" s="183"/>
      <c r="ADB78" s="183"/>
      <c r="ADC78" s="183"/>
      <c r="ADD78" s="183"/>
      <c r="ADE78" s="183"/>
      <c r="ADF78" s="183"/>
      <c r="ADG78" s="183"/>
      <c r="ADH78" s="183"/>
      <c r="ADI78" s="183"/>
      <c r="ADJ78" s="183"/>
      <c r="ADK78" s="183"/>
      <c r="ADL78" s="183"/>
      <c r="ADM78" s="183"/>
      <c r="ADN78" s="183"/>
      <c r="ADO78" s="183"/>
      <c r="ADP78" s="183"/>
      <c r="ADQ78" s="183"/>
      <c r="ADR78" s="183"/>
      <c r="ADS78" s="183"/>
      <c r="ADT78" s="183"/>
      <c r="ADU78" s="183"/>
      <c r="ADV78" s="183"/>
      <c r="ADW78" s="183"/>
      <c r="ADX78" s="183"/>
      <c r="ADY78" s="183"/>
      <c r="ADZ78" s="183"/>
      <c r="AEA78" s="183"/>
      <c r="AEB78" s="183"/>
      <c r="AEC78" s="183"/>
      <c r="AED78" s="183"/>
      <c r="AEE78" s="183"/>
      <c r="AEF78" s="183"/>
      <c r="AEG78" s="183"/>
      <c r="AEH78" s="183"/>
      <c r="AEI78" s="183"/>
      <c r="AEJ78" s="183"/>
      <c r="AEK78" s="183"/>
      <c r="AEL78" s="183"/>
      <c r="AEM78" s="183"/>
      <c r="AEN78" s="183"/>
      <c r="AEO78" s="183"/>
      <c r="AEP78" s="183"/>
      <c r="AEQ78" s="183"/>
      <c r="AER78" s="183"/>
      <c r="AES78" s="183"/>
      <c r="AET78" s="183"/>
      <c r="AEU78" s="183"/>
      <c r="AEV78" s="183"/>
      <c r="AEW78" s="183"/>
      <c r="AEX78" s="183"/>
      <c r="AEY78" s="183"/>
      <c r="AEZ78" s="183"/>
      <c r="AFA78" s="183"/>
      <c r="AFB78" s="183"/>
      <c r="AFC78" s="183"/>
      <c r="AFD78" s="183"/>
      <c r="AFE78" s="183"/>
      <c r="AFF78" s="183"/>
      <c r="AFG78" s="183"/>
      <c r="AFH78" s="183"/>
      <c r="AFI78" s="183"/>
      <c r="AFJ78" s="183"/>
      <c r="AFK78" s="183"/>
      <c r="AFL78" s="183"/>
      <c r="AFM78" s="183"/>
      <c r="AFN78" s="183"/>
      <c r="AFO78" s="183"/>
      <c r="AFP78" s="183"/>
      <c r="AFQ78" s="183"/>
      <c r="AFR78" s="183"/>
      <c r="AFS78" s="183"/>
      <c r="AFT78" s="183"/>
      <c r="AFU78" s="183"/>
      <c r="AFV78" s="183"/>
      <c r="AFW78" s="183"/>
      <c r="AFX78" s="183"/>
      <c r="AFY78" s="183"/>
      <c r="AFZ78" s="183"/>
      <c r="AGA78" s="183"/>
      <c r="AGB78" s="183"/>
      <c r="AGC78" s="183"/>
      <c r="AGD78" s="183"/>
      <c r="AGE78" s="183"/>
      <c r="AGF78" s="183"/>
      <c r="AGG78" s="183"/>
      <c r="AGH78" s="183"/>
      <c r="AGI78" s="183"/>
      <c r="AGJ78" s="183"/>
      <c r="AGK78" s="183"/>
      <c r="AGL78" s="183"/>
      <c r="AGM78" s="183"/>
      <c r="AGN78" s="183"/>
      <c r="AGO78" s="183"/>
      <c r="AGP78" s="183"/>
      <c r="AGQ78" s="183"/>
      <c r="AGR78" s="183"/>
      <c r="AGS78" s="183"/>
      <c r="AGT78" s="183"/>
      <c r="AGU78" s="183"/>
      <c r="AGV78" s="183"/>
      <c r="AGW78" s="183"/>
      <c r="AGX78" s="183"/>
      <c r="AGY78" s="183"/>
      <c r="AGZ78" s="183"/>
      <c r="AHA78" s="183"/>
      <c r="AHB78" s="183"/>
      <c r="AHC78" s="183"/>
      <c r="AHD78" s="183"/>
      <c r="AHE78" s="183"/>
      <c r="AHF78" s="183"/>
      <c r="AHG78" s="183"/>
      <c r="AHH78" s="183"/>
      <c r="AHI78" s="183"/>
      <c r="AHJ78" s="183"/>
      <c r="AHK78" s="183"/>
      <c r="AHL78" s="183"/>
      <c r="AHM78" s="183"/>
      <c r="AHN78" s="183"/>
      <c r="AHO78" s="183"/>
      <c r="AHP78" s="183"/>
      <c r="AHQ78" s="183"/>
      <c r="AHR78" s="183"/>
      <c r="AHS78" s="183"/>
      <c r="AHT78" s="183"/>
      <c r="AHU78" s="183"/>
      <c r="AHV78" s="183"/>
      <c r="AHW78" s="183"/>
      <c r="AHX78" s="183"/>
      <c r="AHY78" s="183"/>
      <c r="AHZ78" s="183"/>
      <c r="AIA78" s="183"/>
      <c r="AIB78" s="183"/>
      <c r="AIC78" s="183"/>
      <c r="AID78" s="183"/>
      <c r="AIE78" s="183"/>
      <c r="AIF78" s="183"/>
      <c r="AIG78" s="183"/>
      <c r="AIH78" s="183"/>
      <c r="AII78" s="183"/>
      <c r="AIJ78" s="183"/>
      <c r="AIK78" s="183"/>
      <c r="AIL78" s="183"/>
      <c r="AIM78" s="183"/>
      <c r="AIN78" s="183"/>
      <c r="AIO78" s="183"/>
      <c r="AIP78" s="183"/>
      <c r="AIQ78" s="183"/>
      <c r="AIR78" s="183"/>
      <c r="AIS78" s="183"/>
      <c r="AIT78" s="183"/>
      <c r="AIU78" s="183"/>
      <c r="AIV78" s="183"/>
      <c r="AIW78" s="183"/>
      <c r="AIX78" s="183"/>
      <c r="AIY78" s="183"/>
      <c r="AIZ78" s="183"/>
      <c r="AJA78" s="183"/>
      <c r="AJB78" s="183"/>
      <c r="AJC78" s="183"/>
      <c r="AJD78" s="183"/>
      <c r="AJE78" s="183"/>
      <c r="AJF78" s="183"/>
      <c r="AJG78" s="183"/>
      <c r="AJH78" s="183"/>
      <c r="AJI78" s="183"/>
      <c r="AJJ78" s="183"/>
      <c r="AJK78" s="183"/>
      <c r="AJL78" s="183"/>
      <c r="AJM78" s="183"/>
      <c r="AJN78" s="183"/>
      <c r="AJO78" s="183"/>
      <c r="AJP78" s="183"/>
      <c r="AJQ78" s="183"/>
      <c r="AJR78" s="183"/>
      <c r="AJS78" s="183"/>
      <c r="AJT78" s="183"/>
      <c r="AJU78" s="183"/>
      <c r="AJV78" s="183"/>
      <c r="AJW78" s="183"/>
      <c r="AJX78" s="183"/>
      <c r="AJY78" s="183"/>
      <c r="AJZ78" s="183"/>
      <c r="AKA78" s="183"/>
      <c r="AKB78" s="183"/>
      <c r="AKC78" s="183"/>
      <c r="AKD78" s="183"/>
      <c r="AKE78" s="183"/>
      <c r="AKF78" s="183"/>
      <c r="AKG78" s="183"/>
      <c r="AKH78" s="183"/>
      <c r="AKI78" s="183"/>
      <c r="AKJ78" s="183"/>
      <c r="AKK78" s="183"/>
      <c r="AKL78" s="183"/>
      <c r="AKM78" s="183"/>
      <c r="AKN78" s="183"/>
      <c r="AKO78" s="183"/>
      <c r="AKP78" s="183"/>
      <c r="AKQ78" s="183"/>
      <c r="AKR78" s="183"/>
      <c r="AKS78" s="183"/>
      <c r="AKT78" s="183"/>
      <c r="AKU78" s="183"/>
      <c r="AKV78" s="183"/>
      <c r="AKW78" s="183"/>
      <c r="AKX78" s="183"/>
      <c r="AKY78" s="183"/>
      <c r="AKZ78" s="183"/>
      <c r="ALA78" s="183"/>
      <c r="ALB78" s="183"/>
      <c r="ALC78" s="183"/>
      <c r="ALD78" s="183"/>
      <c r="ALE78" s="183"/>
      <c r="ALF78" s="183"/>
      <c r="ALG78" s="183"/>
      <c r="ALH78" s="183"/>
      <c r="ALI78" s="183"/>
      <c r="ALJ78" s="183"/>
      <c r="ALK78" s="183"/>
      <c r="ALL78" s="183"/>
      <c r="ALM78" s="183"/>
      <c r="ALN78" s="183"/>
      <c r="ALO78" s="183"/>
      <c r="ALP78" s="183"/>
      <c r="ALQ78" s="183"/>
      <c r="ALR78" s="183"/>
      <c r="ALS78" s="183"/>
      <c r="ALT78" s="183"/>
      <c r="ALU78" s="183"/>
      <c r="ALV78" s="183"/>
      <c r="ALW78" s="183"/>
      <c r="ALX78" s="183"/>
      <c r="ALY78" s="183"/>
      <c r="ALZ78" s="183"/>
      <c r="AMA78" s="183"/>
      <c r="AMB78" s="183"/>
      <c r="AMC78" s="183"/>
      <c r="AMD78" s="183"/>
      <c r="AME78" s="183"/>
      <c r="AMF78" s="183"/>
      <c r="AMG78" s="183"/>
      <c r="AMH78" s="183"/>
      <c r="AMI78" s="183"/>
      <c r="AMJ78" s="183"/>
      <c r="AMK78" s="183"/>
      <c r="AML78" s="183"/>
      <c r="AMM78" s="183"/>
      <c r="AMN78" s="183"/>
      <c r="AMO78" s="183"/>
      <c r="AMP78" s="183"/>
      <c r="AMQ78" s="183"/>
      <c r="AMR78" s="183"/>
      <c r="AMS78" s="183"/>
      <c r="AMT78" s="183"/>
      <c r="AMU78" s="183"/>
      <c r="AMV78" s="183"/>
      <c r="AMW78" s="183"/>
      <c r="AMX78" s="183"/>
      <c r="AMY78" s="183"/>
      <c r="AMZ78" s="183"/>
      <c r="ANA78" s="183"/>
      <c r="ANB78" s="183"/>
      <c r="ANC78" s="183"/>
      <c r="AND78" s="183"/>
      <c r="ANE78" s="183"/>
      <c r="ANF78" s="183"/>
      <c r="ANG78" s="183"/>
      <c r="ANH78" s="183"/>
      <c r="ANI78" s="183"/>
      <c r="ANJ78" s="183"/>
      <c r="ANK78" s="183"/>
      <c r="ANL78" s="183"/>
      <c r="ANM78" s="183"/>
      <c r="ANN78" s="183"/>
      <c r="ANO78" s="183"/>
      <c r="ANP78" s="183"/>
      <c r="ANQ78" s="183"/>
      <c r="ANR78" s="183"/>
      <c r="ANS78" s="183"/>
      <c r="ANT78" s="183"/>
      <c r="ANU78" s="183"/>
      <c r="ANV78" s="183"/>
      <c r="ANW78" s="183"/>
      <c r="ANX78" s="183"/>
      <c r="ANY78" s="183"/>
      <c r="ANZ78" s="183"/>
      <c r="AOA78" s="183"/>
      <c r="AOB78" s="183"/>
      <c r="AOC78" s="183"/>
      <c r="AOD78" s="183"/>
      <c r="AOE78" s="183"/>
      <c r="AOF78" s="183"/>
      <c r="AOG78" s="183"/>
      <c r="AOH78" s="183"/>
      <c r="AOI78" s="183"/>
      <c r="AOJ78" s="183"/>
      <c r="AOK78" s="183"/>
      <c r="AOL78" s="183"/>
      <c r="AOM78" s="183"/>
      <c r="AON78" s="183"/>
      <c r="AOO78" s="183"/>
      <c r="AOP78" s="183"/>
      <c r="AOQ78" s="183"/>
      <c r="AOR78" s="183"/>
      <c r="AOS78" s="183"/>
      <c r="AOT78" s="183"/>
      <c r="AOU78" s="183"/>
      <c r="AOV78" s="183"/>
      <c r="AOW78" s="183"/>
      <c r="AOX78" s="183"/>
      <c r="AOY78" s="183"/>
      <c r="AOZ78" s="183"/>
      <c r="APA78" s="183"/>
      <c r="APB78" s="183"/>
      <c r="APC78" s="183"/>
      <c r="APD78" s="183"/>
      <c r="APE78" s="183"/>
      <c r="APF78" s="183"/>
      <c r="APG78" s="183"/>
      <c r="APH78" s="183"/>
      <c r="API78" s="183"/>
      <c r="APJ78" s="183"/>
      <c r="APK78" s="183"/>
      <c r="APL78" s="183"/>
      <c r="APM78" s="183"/>
      <c r="APN78" s="183"/>
      <c r="APO78" s="183"/>
      <c r="APP78" s="183"/>
      <c r="APQ78" s="183"/>
      <c r="APR78" s="183"/>
      <c r="APS78" s="183"/>
      <c r="APT78" s="183"/>
      <c r="APU78" s="183"/>
      <c r="APV78" s="183"/>
      <c r="APW78" s="183"/>
      <c r="APX78" s="183"/>
      <c r="APY78" s="183"/>
      <c r="APZ78" s="183"/>
      <c r="AQA78" s="183"/>
      <c r="AQB78" s="183"/>
      <c r="AQC78" s="183"/>
      <c r="AQD78" s="183"/>
      <c r="AQE78" s="183"/>
      <c r="AQF78" s="183"/>
      <c r="AQG78" s="183"/>
      <c r="AQH78" s="183"/>
      <c r="AQI78" s="183"/>
      <c r="AQJ78" s="183"/>
      <c r="AQK78" s="183"/>
      <c r="AQL78" s="183"/>
      <c r="AQM78" s="183"/>
      <c r="AQN78" s="183"/>
      <c r="AQO78" s="183"/>
      <c r="AQP78" s="183"/>
      <c r="AQQ78" s="183"/>
      <c r="AQR78" s="183"/>
      <c r="AQS78" s="183"/>
      <c r="AQT78" s="183"/>
      <c r="AQU78" s="183"/>
      <c r="AQV78" s="183"/>
      <c r="AQW78" s="183"/>
      <c r="AQX78" s="183"/>
      <c r="AQY78" s="183"/>
      <c r="AQZ78" s="183"/>
      <c r="ARA78" s="183"/>
      <c r="ARB78" s="183"/>
      <c r="ARC78" s="183"/>
      <c r="ARD78" s="183"/>
      <c r="ARE78" s="183"/>
      <c r="ARF78" s="183"/>
      <c r="ARG78" s="183"/>
      <c r="ARH78" s="183"/>
      <c r="ARI78" s="183"/>
      <c r="ARJ78" s="183"/>
      <c r="ARK78" s="183"/>
      <c r="ARL78" s="183"/>
      <c r="ARM78" s="183"/>
      <c r="ARN78" s="183"/>
      <c r="ARO78" s="183"/>
      <c r="ARP78" s="183"/>
      <c r="ARQ78" s="183"/>
      <c r="ARR78" s="183"/>
      <c r="ARS78" s="183"/>
      <c r="ART78" s="183"/>
      <c r="ARU78" s="183"/>
      <c r="ARV78" s="183"/>
      <c r="ARW78" s="183"/>
      <c r="ARX78" s="183"/>
      <c r="ARY78" s="183"/>
      <c r="ARZ78" s="183"/>
      <c r="ASA78" s="183"/>
      <c r="ASB78" s="183"/>
      <c r="ASC78" s="183"/>
      <c r="ASD78" s="183"/>
      <c r="ASE78" s="183"/>
      <c r="ASF78" s="183"/>
      <c r="ASG78" s="183"/>
      <c r="ASH78" s="183"/>
      <c r="ASI78" s="183"/>
      <c r="ASJ78" s="183"/>
      <c r="ASK78" s="183"/>
      <c r="ASL78" s="183"/>
      <c r="ASM78" s="183"/>
      <c r="ASN78" s="183"/>
      <c r="ASO78" s="183"/>
      <c r="ASP78" s="183"/>
      <c r="ASQ78" s="183"/>
      <c r="ASR78" s="183"/>
      <c r="ASS78" s="183"/>
      <c r="AST78" s="183"/>
      <c r="ASU78" s="183"/>
      <c r="ASV78" s="183"/>
      <c r="ASW78" s="183"/>
      <c r="ASX78" s="183"/>
      <c r="ASY78" s="183"/>
      <c r="ASZ78" s="183"/>
      <c r="ATA78" s="183"/>
      <c r="ATB78" s="183"/>
      <c r="ATC78" s="183"/>
      <c r="ATD78" s="183"/>
      <c r="ATE78" s="183"/>
      <c r="ATF78" s="183"/>
      <c r="ATG78" s="183"/>
      <c r="ATH78" s="183"/>
      <c r="ATI78" s="183"/>
      <c r="ATJ78" s="183"/>
      <c r="ATK78" s="183"/>
      <c r="ATL78" s="183"/>
      <c r="ATM78" s="183"/>
      <c r="ATN78" s="183"/>
      <c r="ATO78" s="183"/>
      <c r="ATP78" s="183"/>
      <c r="ATQ78" s="183"/>
      <c r="ATR78" s="183"/>
      <c r="ATS78" s="183"/>
      <c r="ATT78" s="183"/>
      <c r="ATU78" s="183"/>
      <c r="ATV78" s="183"/>
      <c r="ATW78" s="183"/>
      <c r="ATX78" s="183"/>
      <c r="ATY78" s="183"/>
      <c r="ATZ78" s="183"/>
      <c r="AUA78" s="183"/>
      <c r="AUB78" s="183"/>
      <c r="AUC78" s="183"/>
      <c r="AUD78" s="183"/>
      <c r="AUE78" s="183"/>
      <c r="AUF78" s="183"/>
      <c r="AUG78" s="183"/>
      <c r="AUH78" s="183"/>
      <c r="AUI78" s="183"/>
      <c r="AUJ78" s="183"/>
      <c r="AUK78" s="183"/>
      <c r="AUL78" s="183"/>
      <c r="AUM78" s="183"/>
      <c r="AUN78" s="183"/>
      <c r="AUO78" s="183"/>
      <c r="AUP78" s="183"/>
      <c r="AUQ78" s="183"/>
      <c r="AUR78" s="183"/>
      <c r="AUS78" s="183"/>
      <c r="AUT78" s="183"/>
      <c r="AUU78" s="183"/>
      <c r="AUV78" s="183"/>
      <c r="AUW78" s="183"/>
      <c r="AUX78" s="183"/>
      <c r="AUY78" s="183"/>
      <c r="AUZ78" s="183"/>
      <c r="AVA78" s="183"/>
      <c r="AVB78" s="183"/>
      <c r="AVC78" s="183"/>
      <c r="AVD78" s="183"/>
      <c r="AVE78" s="183"/>
      <c r="AVF78" s="183"/>
      <c r="AVG78" s="183"/>
      <c r="AVH78" s="183"/>
      <c r="AVI78" s="183"/>
      <c r="AVJ78" s="183"/>
      <c r="AVK78" s="183"/>
      <c r="AVL78" s="183"/>
      <c r="AVM78" s="183"/>
      <c r="AVN78" s="183"/>
      <c r="AVO78" s="183"/>
      <c r="AVP78" s="183"/>
      <c r="AVQ78" s="183"/>
      <c r="AVR78" s="183"/>
      <c r="AVS78" s="183"/>
      <c r="AVT78" s="183"/>
      <c r="AVU78" s="183"/>
      <c r="AVV78" s="183"/>
      <c r="AVW78" s="183"/>
      <c r="AVX78" s="183"/>
      <c r="AVY78" s="183"/>
      <c r="AVZ78" s="183"/>
      <c r="AWA78" s="183"/>
      <c r="AWB78" s="183"/>
      <c r="AWC78" s="183"/>
      <c r="AWD78" s="183"/>
      <c r="AWE78" s="183"/>
      <c r="AWF78" s="183"/>
      <c r="AWG78" s="183"/>
      <c r="AWH78" s="183"/>
      <c r="AWI78" s="183"/>
      <c r="AWJ78" s="183"/>
      <c r="AWK78" s="183"/>
      <c r="AWL78" s="183"/>
      <c r="AWM78" s="183"/>
      <c r="AWN78" s="183"/>
      <c r="AWO78" s="183"/>
      <c r="AWP78" s="183"/>
      <c r="AWQ78" s="183"/>
      <c r="AWR78" s="183"/>
      <c r="AWS78" s="183"/>
      <c r="AWT78" s="183"/>
      <c r="AWU78" s="183"/>
      <c r="AWV78" s="183"/>
      <c r="AWW78" s="183"/>
      <c r="AWX78" s="183"/>
      <c r="AWY78" s="183"/>
      <c r="AWZ78" s="183"/>
      <c r="AXA78" s="183"/>
      <c r="AXB78" s="183"/>
      <c r="AXC78" s="183"/>
      <c r="AXD78" s="183"/>
      <c r="AXE78" s="183"/>
      <c r="AXF78" s="183"/>
      <c r="AXG78" s="183"/>
      <c r="AXH78" s="183"/>
      <c r="AXI78" s="183"/>
      <c r="AXJ78" s="183"/>
      <c r="AXK78" s="183"/>
      <c r="AXL78" s="183"/>
      <c r="AXM78" s="183"/>
      <c r="AXN78" s="183"/>
      <c r="AXO78" s="183"/>
      <c r="AXP78" s="183"/>
      <c r="AXQ78" s="183"/>
      <c r="AXR78" s="183"/>
      <c r="AXS78" s="183"/>
      <c r="AXT78" s="183"/>
      <c r="AXU78" s="183"/>
      <c r="AXV78" s="183"/>
      <c r="AXW78" s="183"/>
      <c r="AXX78" s="183"/>
      <c r="AXY78" s="183"/>
      <c r="AXZ78" s="183"/>
      <c r="AYA78" s="183"/>
      <c r="AYB78" s="183"/>
      <c r="AYC78" s="183"/>
      <c r="AYD78" s="183"/>
      <c r="AYE78" s="183"/>
      <c r="AYF78" s="183"/>
      <c r="AYG78" s="183"/>
      <c r="AYH78" s="183"/>
      <c r="AYI78" s="183"/>
      <c r="AYJ78" s="183"/>
      <c r="AYK78" s="183"/>
      <c r="AYL78" s="183"/>
      <c r="AYM78" s="183"/>
      <c r="AYN78" s="183"/>
      <c r="AYO78" s="183"/>
      <c r="AYP78" s="183"/>
      <c r="AYQ78" s="183"/>
      <c r="AYR78" s="183"/>
      <c r="AYS78" s="183"/>
      <c r="AYT78" s="183"/>
      <c r="AYU78" s="183"/>
      <c r="AYV78" s="183"/>
      <c r="AYW78" s="183"/>
      <c r="AYX78" s="183"/>
      <c r="AYY78" s="183"/>
      <c r="AYZ78" s="183"/>
      <c r="AZA78" s="183"/>
      <c r="AZB78" s="183"/>
      <c r="AZC78" s="183"/>
      <c r="AZD78" s="183"/>
      <c r="AZE78" s="183"/>
      <c r="AZF78" s="183"/>
      <c r="AZG78" s="183"/>
      <c r="AZH78" s="183"/>
      <c r="AZI78" s="183"/>
      <c r="AZJ78" s="183"/>
      <c r="AZK78" s="183"/>
      <c r="AZL78" s="183"/>
      <c r="AZM78" s="183"/>
      <c r="AZN78" s="183"/>
      <c r="AZO78" s="183"/>
      <c r="AZP78" s="183"/>
      <c r="AZQ78" s="183"/>
      <c r="AZR78" s="183"/>
      <c r="AZS78" s="183"/>
      <c r="AZT78" s="183"/>
      <c r="AZU78" s="183"/>
      <c r="AZV78" s="183"/>
      <c r="AZW78" s="183"/>
      <c r="AZX78" s="183"/>
      <c r="AZY78" s="183"/>
      <c r="AZZ78" s="183"/>
      <c r="BAA78" s="183"/>
      <c r="BAB78" s="183"/>
      <c r="BAC78" s="183"/>
      <c r="BAD78" s="183"/>
      <c r="BAE78" s="183"/>
      <c r="BAF78" s="183"/>
      <c r="BAG78" s="183"/>
      <c r="BAH78" s="183"/>
      <c r="BAI78" s="183"/>
      <c r="BAJ78" s="183"/>
      <c r="BAK78" s="183"/>
      <c r="BAL78" s="183"/>
      <c r="BAM78" s="183"/>
      <c r="BAN78" s="183"/>
      <c r="BAO78" s="183"/>
      <c r="BAP78" s="183"/>
      <c r="BAQ78" s="183"/>
      <c r="BAR78" s="183"/>
      <c r="BAS78" s="183"/>
      <c r="BAT78" s="183"/>
      <c r="BAU78" s="183"/>
      <c r="BAV78" s="183"/>
      <c r="BAW78" s="183"/>
      <c r="BAX78" s="183"/>
      <c r="BAY78" s="183"/>
      <c r="BAZ78" s="183"/>
      <c r="BBA78" s="183"/>
      <c r="BBB78" s="183"/>
      <c r="BBC78" s="183"/>
      <c r="BBD78" s="183"/>
      <c r="BBE78" s="183"/>
      <c r="BBF78" s="183"/>
      <c r="BBG78" s="183"/>
      <c r="BBH78" s="183"/>
      <c r="BBI78" s="183"/>
      <c r="BBJ78" s="183"/>
      <c r="BBK78" s="183"/>
      <c r="BBL78" s="183"/>
      <c r="BBM78" s="183"/>
      <c r="BBN78" s="183"/>
      <c r="BBO78" s="183"/>
      <c r="BBP78" s="183"/>
      <c r="BBQ78" s="183"/>
      <c r="BBR78" s="183"/>
      <c r="BBS78" s="183"/>
      <c r="BBT78" s="183"/>
      <c r="BBU78" s="183"/>
      <c r="BBV78" s="183"/>
      <c r="BBW78" s="183"/>
      <c r="BBX78" s="183"/>
      <c r="BBY78" s="183"/>
      <c r="BBZ78" s="183"/>
      <c r="BCA78" s="183"/>
      <c r="BCB78" s="183"/>
      <c r="BCC78" s="183"/>
      <c r="BCD78" s="183"/>
      <c r="BCE78" s="183"/>
      <c r="BCF78" s="183"/>
      <c r="BCG78" s="183"/>
      <c r="BCH78" s="183"/>
      <c r="BCI78" s="183"/>
      <c r="BCJ78" s="183"/>
      <c r="BCK78" s="183"/>
      <c r="BCL78" s="183"/>
      <c r="BCM78" s="183"/>
      <c r="BCN78" s="183"/>
      <c r="BCO78" s="183"/>
      <c r="BCP78" s="183"/>
      <c r="BCQ78" s="183"/>
      <c r="BCR78" s="183"/>
      <c r="BCS78" s="183"/>
      <c r="BCT78" s="183"/>
      <c r="BCU78" s="183"/>
      <c r="BCV78" s="183"/>
      <c r="BCW78" s="183"/>
      <c r="BCX78" s="183"/>
      <c r="BCY78" s="183"/>
      <c r="BCZ78" s="183"/>
      <c r="BDA78" s="183"/>
      <c r="BDB78" s="183"/>
      <c r="BDC78" s="183"/>
      <c r="BDD78" s="183"/>
      <c r="BDE78" s="183"/>
      <c r="BDF78" s="183"/>
      <c r="BDG78" s="183"/>
      <c r="BDH78" s="183"/>
      <c r="BDI78" s="183"/>
      <c r="BDJ78" s="183"/>
      <c r="BDK78" s="183"/>
      <c r="BDL78" s="183"/>
      <c r="BDM78" s="183"/>
      <c r="BDN78" s="183"/>
      <c r="BDO78" s="183"/>
      <c r="BDP78" s="183"/>
      <c r="BDQ78" s="183"/>
      <c r="BDR78" s="183"/>
      <c r="BDS78" s="183"/>
      <c r="BDT78" s="183"/>
      <c r="BDU78" s="183"/>
      <c r="BDV78" s="183"/>
      <c r="BDW78" s="183"/>
      <c r="BDX78" s="183"/>
      <c r="BDY78" s="183"/>
      <c r="BDZ78" s="183"/>
      <c r="BEA78" s="183"/>
      <c r="BEB78" s="183"/>
      <c r="BEC78" s="183"/>
      <c r="BED78" s="183"/>
      <c r="BEE78" s="183"/>
      <c r="BEF78" s="183"/>
      <c r="BEG78" s="183"/>
      <c r="BEH78" s="183"/>
      <c r="BEI78" s="183"/>
      <c r="BEJ78" s="183"/>
      <c r="BEK78" s="183"/>
      <c r="BEL78" s="183"/>
      <c r="BEM78" s="183"/>
      <c r="BEN78" s="183"/>
      <c r="BEO78" s="183"/>
      <c r="BEP78" s="183"/>
      <c r="BEQ78" s="183"/>
      <c r="BER78" s="183"/>
      <c r="BES78" s="183"/>
      <c r="BET78" s="183"/>
      <c r="BEU78" s="183"/>
      <c r="BEV78" s="183"/>
      <c r="BEW78" s="183"/>
      <c r="BEX78" s="183"/>
      <c r="BEY78" s="183"/>
      <c r="BEZ78" s="183"/>
      <c r="BFA78" s="183"/>
      <c r="BFB78" s="183"/>
      <c r="BFC78" s="183"/>
      <c r="BFD78" s="183"/>
      <c r="BFE78" s="183"/>
      <c r="BFF78" s="183"/>
      <c r="BFG78" s="183"/>
      <c r="BFH78" s="183"/>
      <c r="BFI78" s="183"/>
      <c r="BFJ78" s="183"/>
      <c r="BFK78" s="183"/>
      <c r="BFL78" s="183"/>
      <c r="BFM78" s="183"/>
      <c r="BFN78" s="183"/>
      <c r="BFO78" s="183"/>
      <c r="BFP78" s="183"/>
      <c r="BFQ78" s="183"/>
      <c r="BFR78" s="183"/>
      <c r="BFS78" s="183"/>
      <c r="BFT78" s="183"/>
      <c r="BFU78" s="183"/>
      <c r="BFV78" s="183"/>
      <c r="BFW78" s="183"/>
      <c r="BFX78" s="183"/>
      <c r="BFY78" s="183"/>
      <c r="BFZ78" s="183"/>
      <c r="BGA78" s="183"/>
      <c r="BGB78" s="183"/>
      <c r="BGC78" s="183"/>
      <c r="BGD78" s="183"/>
      <c r="BGE78" s="183"/>
      <c r="BGF78" s="183"/>
      <c r="BGG78" s="183"/>
      <c r="BGH78" s="183"/>
      <c r="BGI78" s="183"/>
      <c r="BGJ78" s="183"/>
      <c r="BGK78" s="183"/>
      <c r="BGL78" s="183"/>
      <c r="BGM78" s="183"/>
      <c r="BGN78" s="183"/>
      <c r="BGO78" s="183"/>
      <c r="BGP78" s="183"/>
      <c r="BGQ78" s="183"/>
      <c r="BGR78" s="183"/>
      <c r="BGS78" s="183"/>
      <c r="BGT78" s="183"/>
      <c r="BGU78" s="183"/>
      <c r="BGV78" s="183"/>
      <c r="BGW78" s="183"/>
      <c r="BGX78" s="183"/>
      <c r="BGY78" s="183"/>
      <c r="BGZ78" s="183"/>
      <c r="BHA78" s="183"/>
      <c r="BHB78" s="183"/>
      <c r="BHC78" s="183"/>
      <c r="BHD78" s="183"/>
      <c r="BHE78" s="183"/>
      <c r="BHF78" s="183"/>
      <c r="BHG78" s="183"/>
      <c r="BHH78" s="183"/>
      <c r="BHI78" s="183"/>
      <c r="BHJ78" s="183"/>
      <c r="BHK78" s="183"/>
      <c r="BHL78" s="183"/>
      <c r="BHM78" s="183"/>
      <c r="BHN78" s="183"/>
      <c r="BHO78" s="183"/>
      <c r="BHP78" s="183"/>
      <c r="BHQ78" s="183"/>
      <c r="BHR78" s="183"/>
      <c r="BHS78" s="183"/>
      <c r="BHT78" s="183"/>
      <c r="BHU78" s="183"/>
      <c r="BHV78" s="183"/>
      <c r="BHW78" s="183"/>
      <c r="BHX78" s="183"/>
      <c r="BHY78" s="183"/>
      <c r="BHZ78" s="183"/>
      <c r="BIA78" s="183"/>
      <c r="BIB78" s="183"/>
      <c r="BIC78" s="183"/>
      <c r="BID78" s="183"/>
      <c r="BIE78" s="183"/>
      <c r="BIF78" s="183"/>
      <c r="BIG78" s="183"/>
      <c r="BIH78" s="183"/>
      <c r="BII78" s="183"/>
      <c r="BIJ78" s="183"/>
      <c r="BIK78" s="183"/>
      <c r="BIL78" s="183"/>
      <c r="BIM78" s="183"/>
      <c r="BIN78" s="183"/>
      <c r="BIO78" s="183"/>
      <c r="BIP78" s="183"/>
      <c r="BIQ78" s="183"/>
      <c r="BIR78" s="183"/>
      <c r="BIS78" s="183"/>
      <c r="BIT78" s="183"/>
      <c r="BIU78" s="183"/>
      <c r="BIV78" s="183"/>
      <c r="BIW78" s="183"/>
      <c r="BIX78" s="183"/>
      <c r="BIY78" s="183"/>
      <c r="BIZ78" s="183"/>
      <c r="BJA78" s="183"/>
      <c r="BJB78" s="183"/>
      <c r="BJC78" s="183"/>
      <c r="BJD78" s="183"/>
      <c r="BJE78" s="183"/>
      <c r="BJF78" s="183"/>
      <c r="BJG78" s="183"/>
      <c r="BJH78" s="183"/>
      <c r="BJI78" s="183"/>
      <c r="BJJ78" s="183"/>
      <c r="BJK78" s="183"/>
      <c r="BJL78" s="183"/>
      <c r="BJM78" s="183"/>
      <c r="BJN78" s="183"/>
      <c r="BJO78" s="183"/>
      <c r="BJP78" s="183"/>
      <c r="BJQ78" s="183"/>
      <c r="BJR78" s="183"/>
      <c r="BJS78" s="183"/>
      <c r="BJT78" s="183"/>
      <c r="BJU78" s="183"/>
      <c r="BJV78" s="183"/>
      <c r="BJW78" s="183"/>
      <c r="BJX78" s="183"/>
      <c r="BJY78" s="183"/>
      <c r="BJZ78" s="183"/>
      <c r="BKA78" s="183"/>
      <c r="BKB78" s="183"/>
      <c r="BKC78" s="183"/>
      <c r="BKD78" s="183"/>
      <c r="BKE78" s="183"/>
      <c r="BKF78" s="183"/>
      <c r="BKG78" s="183"/>
      <c r="BKH78" s="183"/>
      <c r="BKI78" s="183"/>
      <c r="BKJ78" s="183"/>
      <c r="BKK78" s="183"/>
      <c r="BKL78" s="183"/>
      <c r="BKM78" s="183"/>
      <c r="BKN78" s="183"/>
      <c r="BKO78" s="183"/>
      <c r="BKP78" s="183"/>
      <c r="BKQ78" s="183"/>
      <c r="BKR78" s="183"/>
      <c r="BKS78" s="183"/>
      <c r="BKT78" s="183"/>
      <c r="BKU78" s="183"/>
      <c r="BKV78" s="183"/>
      <c r="BKW78" s="183"/>
      <c r="BKX78" s="183"/>
      <c r="BKY78" s="183"/>
      <c r="BKZ78" s="183"/>
      <c r="BLA78" s="183"/>
      <c r="BLB78" s="183"/>
      <c r="BLC78" s="183"/>
      <c r="BLD78" s="183"/>
      <c r="BLE78" s="183"/>
      <c r="BLF78" s="183"/>
      <c r="BLG78" s="183"/>
      <c r="BLH78" s="183"/>
      <c r="BLI78" s="183"/>
      <c r="BLJ78" s="183"/>
      <c r="BLK78" s="183"/>
      <c r="BLL78" s="183"/>
      <c r="BLM78" s="183"/>
      <c r="BLN78" s="183"/>
      <c r="BLO78" s="183"/>
      <c r="BLP78" s="183"/>
      <c r="BLQ78" s="183"/>
      <c r="BLR78" s="183"/>
      <c r="BLS78" s="183"/>
      <c r="BLT78" s="183"/>
      <c r="BLU78" s="183"/>
      <c r="BLV78" s="183"/>
      <c r="BLW78" s="183"/>
      <c r="BLX78" s="183"/>
      <c r="BLY78" s="183"/>
      <c r="BLZ78" s="183"/>
      <c r="BMA78" s="183"/>
      <c r="BMB78" s="183"/>
      <c r="BMC78" s="183"/>
      <c r="BMD78" s="183"/>
      <c r="BME78" s="183"/>
      <c r="BMF78" s="183"/>
      <c r="BMG78" s="183"/>
      <c r="BMH78" s="183"/>
      <c r="BMI78" s="183"/>
      <c r="BMJ78" s="183"/>
      <c r="BMK78" s="183"/>
      <c r="BML78" s="183"/>
      <c r="BMM78" s="183"/>
      <c r="BMN78" s="183"/>
      <c r="BMO78" s="183"/>
      <c r="BMP78" s="183"/>
      <c r="BMQ78" s="183"/>
      <c r="BMR78" s="183"/>
      <c r="BMS78" s="183"/>
      <c r="BMT78" s="183"/>
      <c r="BMU78" s="183"/>
      <c r="BMV78" s="183"/>
      <c r="BMW78" s="183"/>
      <c r="BMX78" s="183"/>
      <c r="BMY78" s="183"/>
      <c r="BMZ78" s="183"/>
      <c r="BNA78" s="183"/>
      <c r="BNB78" s="183"/>
      <c r="BNC78" s="183"/>
      <c r="BND78" s="183"/>
      <c r="BNE78" s="183"/>
      <c r="BNF78" s="183"/>
      <c r="BNG78" s="183"/>
      <c r="BNH78" s="183"/>
      <c r="BNI78" s="183"/>
      <c r="BNJ78" s="183"/>
      <c r="BNK78" s="183"/>
      <c r="BNL78" s="183"/>
      <c r="BNM78" s="183"/>
      <c r="BNN78" s="183"/>
      <c r="BNO78" s="183"/>
      <c r="BNP78" s="183"/>
      <c r="BNQ78" s="183"/>
      <c r="BNR78" s="183"/>
      <c r="BNS78" s="183"/>
      <c r="BNT78" s="183"/>
      <c r="BNU78" s="183"/>
      <c r="BNV78" s="183"/>
      <c r="BNW78" s="183"/>
      <c r="BNX78" s="183"/>
      <c r="BNY78" s="183"/>
      <c r="BNZ78" s="183"/>
      <c r="BOA78" s="183"/>
      <c r="BOB78" s="183"/>
      <c r="BOC78" s="183"/>
      <c r="BOD78" s="183"/>
      <c r="BOE78" s="183"/>
      <c r="BOF78" s="183"/>
      <c r="BOG78" s="183"/>
      <c r="BOH78" s="183"/>
      <c r="BOI78" s="183"/>
      <c r="BOJ78" s="183"/>
      <c r="BOK78" s="183"/>
      <c r="BOL78" s="183"/>
      <c r="BOM78" s="183"/>
      <c r="BON78" s="183"/>
      <c r="BOO78" s="183"/>
      <c r="BOP78" s="183"/>
      <c r="BOQ78" s="183"/>
      <c r="BOR78" s="183"/>
      <c r="BOS78" s="183"/>
      <c r="BOT78" s="183"/>
      <c r="BOU78" s="183"/>
      <c r="BOV78" s="183"/>
      <c r="BOW78" s="183"/>
      <c r="BOX78" s="183"/>
      <c r="BOY78" s="183"/>
      <c r="BOZ78" s="183"/>
      <c r="BPA78" s="183"/>
      <c r="BPB78" s="183"/>
      <c r="BPC78" s="183"/>
      <c r="BPD78" s="183"/>
      <c r="BPE78" s="183"/>
      <c r="BPF78" s="183"/>
      <c r="BPG78" s="183"/>
      <c r="BPH78" s="183"/>
      <c r="BPI78" s="183"/>
      <c r="BPJ78" s="183"/>
      <c r="BPK78" s="183"/>
      <c r="BPL78" s="183"/>
      <c r="BPM78" s="183"/>
      <c r="BPN78" s="183"/>
      <c r="BPO78" s="183"/>
      <c r="BPP78" s="183"/>
      <c r="BPQ78" s="183"/>
      <c r="BPR78" s="183"/>
      <c r="BPS78" s="183"/>
      <c r="BPT78" s="183"/>
      <c r="BPU78" s="183"/>
      <c r="BPV78" s="183"/>
      <c r="BPW78" s="183"/>
      <c r="BPX78" s="183"/>
      <c r="BPY78" s="183"/>
      <c r="BPZ78" s="183"/>
      <c r="BQA78" s="183"/>
      <c r="BQB78" s="183"/>
      <c r="BQC78" s="183"/>
      <c r="BQD78" s="183"/>
      <c r="BQE78" s="183"/>
      <c r="BQF78" s="183"/>
      <c r="BQG78" s="183"/>
      <c r="BQH78" s="183"/>
      <c r="BQI78" s="183"/>
      <c r="BQJ78" s="183"/>
      <c r="BQK78" s="183"/>
      <c r="BQL78" s="183"/>
      <c r="BQM78" s="183"/>
      <c r="BQN78" s="183"/>
      <c r="BQO78" s="183"/>
      <c r="BQP78" s="183"/>
      <c r="BQQ78" s="183"/>
      <c r="BQR78" s="183"/>
      <c r="BQS78" s="183"/>
      <c r="BQT78" s="183"/>
      <c r="BQU78" s="183"/>
      <c r="BQV78" s="183"/>
      <c r="BQW78" s="183"/>
      <c r="BQX78" s="183"/>
      <c r="BQY78" s="183"/>
      <c r="BQZ78" s="183"/>
      <c r="BRA78" s="183"/>
      <c r="BRB78" s="183"/>
      <c r="BRC78" s="183"/>
      <c r="BRD78" s="183"/>
      <c r="BRE78" s="183"/>
      <c r="BRF78" s="183"/>
      <c r="BRG78" s="183"/>
      <c r="BRH78" s="183"/>
      <c r="BRI78" s="183"/>
      <c r="BRJ78" s="183"/>
      <c r="BRK78" s="183"/>
      <c r="BRL78" s="183"/>
      <c r="BRM78" s="183"/>
      <c r="BRN78" s="183"/>
      <c r="BRO78" s="183"/>
      <c r="BRP78" s="183"/>
      <c r="BRQ78" s="183"/>
      <c r="BRR78" s="183"/>
      <c r="BRS78" s="183"/>
      <c r="BRT78" s="183"/>
      <c r="BRU78" s="183"/>
      <c r="BRV78" s="183"/>
      <c r="BRW78" s="183"/>
      <c r="BRX78" s="183"/>
      <c r="BRY78" s="183"/>
      <c r="BRZ78" s="183"/>
      <c r="BSA78" s="183"/>
      <c r="BSB78" s="183"/>
      <c r="BSC78" s="183"/>
      <c r="BSD78" s="183"/>
      <c r="BSE78" s="183"/>
      <c r="BSF78" s="183"/>
      <c r="BSG78" s="183"/>
      <c r="BSH78" s="183"/>
      <c r="BSI78" s="183"/>
      <c r="BSJ78" s="183"/>
      <c r="BSK78" s="183"/>
      <c r="BSL78" s="183"/>
      <c r="BSM78" s="183"/>
      <c r="BSN78" s="183"/>
      <c r="BSO78" s="183"/>
      <c r="BSP78" s="183"/>
      <c r="BSQ78" s="183"/>
      <c r="BSR78" s="183"/>
      <c r="BSS78" s="183"/>
      <c r="BST78" s="183"/>
      <c r="BSU78" s="183"/>
      <c r="BSV78" s="183"/>
      <c r="BSW78" s="183"/>
      <c r="BSX78" s="183"/>
      <c r="BSY78" s="183"/>
      <c r="BSZ78" s="183"/>
      <c r="BTA78" s="183"/>
      <c r="BTB78" s="183"/>
      <c r="BTC78" s="183"/>
      <c r="BTD78" s="183"/>
      <c r="BTE78" s="183"/>
      <c r="BTF78" s="183"/>
      <c r="BTG78" s="183"/>
      <c r="BTH78" s="183"/>
      <c r="BTI78" s="183"/>
      <c r="BTJ78" s="183"/>
      <c r="BTK78" s="183"/>
      <c r="BTL78" s="183"/>
      <c r="BTM78" s="183"/>
      <c r="BTN78" s="183"/>
      <c r="BTO78" s="183"/>
      <c r="BTP78" s="183"/>
      <c r="BTQ78" s="183"/>
      <c r="BTR78" s="183"/>
      <c r="BTS78" s="183"/>
      <c r="BTT78" s="183"/>
      <c r="BTU78" s="183"/>
      <c r="BTV78" s="183"/>
      <c r="BTW78" s="183"/>
      <c r="BTX78" s="183"/>
      <c r="BTY78" s="183"/>
      <c r="BTZ78" s="183"/>
      <c r="BUA78" s="183"/>
      <c r="BUB78" s="183"/>
      <c r="BUC78" s="183"/>
      <c r="BUD78" s="183"/>
      <c r="BUE78" s="183"/>
      <c r="BUF78" s="183"/>
      <c r="BUG78" s="183"/>
      <c r="BUH78" s="183"/>
      <c r="BUI78" s="183"/>
      <c r="BUJ78" s="183"/>
      <c r="BUK78" s="183"/>
      <c r="BUL78" s="183"/>
      <c r="BUM78" s="183"/>
      <c r="BUN78" s="183"/>
      <c r="BUO78" s="183"/>
      <c r="BUP78" s="183"/>
      <c r="BUQ78" s="183"/>
      <c r="BUR78" s="183"/>
      <c r="BUS78" s="183"/>
      <c r="BUT78" s="183"/>
      <c r="BUU78" s="183"/>
      <c r="BUV78" s="183"/>
      <c r="BUW78" s="183"/>
      <c r="BUX78" s="183"/>
      <c r="BUY78" s="183"/>
      <c r="BUZ78" s="183"/>
      <c r="BVA78" s="183"/>
      <c r="BVB78" s="183"/>
      <c r="BVC78" s="183"/>
      <c r="BVD78" s="183"/>
      <c r="BVE78" s="183"/>
      <c r="BVF78" s="183"/>
      <c r="BVG78" s="183"/>
      <c r="BVH78" s="183"/>
      <c r="BVI78" s="183"/>
      <c r="BVJ78" s="183"/>
      <c r="BVK78" s="183"/>
      <c r="BVL78" s="183"/>
      <c r="BVM78" s="183"/>
      <c r="BVN78" s="183"/>
      <c r="BVO78" s="183"/>
      <c r="BVP78" s="183"/>
      <c r="BVQ78" s="183"/>
      <c r="BVR78" s="183"/>
      <c r="BVS78" s="183"/>
      <c r="BVT78" s="183"/>
      <c r="BVU78" s="183"/>
      <c r="BVV78" s="183"/>
      <c r="BVW78" s="183"/>
      <c r="BVX78" s="183"/>
      <c r="BVY78" s="183"/>
      <c r="BVZ78" s="183"/>
      <c r="BWA78" s="183"/>
      <c r="BWB78" s="183"/>
      <c r="BWC78" s="183"/>
      <c r="BWD78" s="183"/>
      <c r="BWE78" s="183"/>
      <c r="BWF78" s="183"/>
      <c r="BWG78" s="183"/>
      <c r="BWH78" s="183"/>
      <c r="BWI78" s="183"/>
      <c r="BWJ78" s="183"/>
      <c r="BWK78" s="183"/>
      <c r="BWL78" s="183"/>
      <c r="BWM78" s="183"/>
      <c r="BWN78" s="183"/>
      <c r="BWO78" s="183"/>
      <c r="BWP78" s="183"/>
      <c r="BWQ78" s="183"/>
      <c r="BWR78" s="183"/>
      <c r="BWS78" s="183"/>
      <c r="BWT78" s="183"/>
      <c r="BWU78" s="183"/>
      <c r="BWV78" s="183"/>
      <c r="BWW78" s="183"/>
      <c r="BWX78" s="183"/>
      <c r="BWY78" s="183"/>
      <c r="BWZ78" s="183"/>
      <c r="BXA78" s="183"/>
      <c r="BXB78" s="183"/>
      <c r="BXC78" s="183"/>
      <c r="BXD78" s="183"/>
      <c r="BXE78" s="183"/>
      <c r="BXF78" s="183"/>
      <c r="BXG78" s="183"/>
      <c r="BXH78" s="183"/>
      <c r="BXI78" s="183"/>
      <c r="BXJ78" s="183"/>
      <c r="BXK78" s="183"/>
      <c r="BXL78" s="183"/>
      <c r="BXM78" s="183"/>
      <c r="BXN78" s="183"/>
      <c r="BXO78" s="183"/>
      <c r="BXP78" s="183"/>
      <c r="BXQ78" s="183"/>
      <c r="BXR78" s="183"/>
      <c r="BXS78" s="183"/>
      <c r="BXT78" s="183"/>
      <c r="BXU78" s="183"/>
      <c r="BXV78" s="183"/>
      <c r="BXW78" s="183"/>
      <c r="BXX78" s="183"/>
      <c r="BXY78" s="183"/>
      <c r="BXZ78" s="183"/>
      <c r="BYA78" s="183"/>
      <c r="BYB78" s="183"/>
      <c r="BYC78" s="183"/>
      <c r="BYD78" s="183"/>
      <c r="BYE78" s="183"/>
      <c r="BYF78" s="183"/>
      <c r="BYG78" s="183"/>
      <c r="BYH78" s="183"/>
      <c r="BYI78" s="183"/>
      <c r="BYJ78" s="183"/>
      <c r="BYK78" s="183"/>
      <c r="BYL78" s="183"/>
      <c r="BYM78" s="183"/>
      <c r="BYN78" s="183"/>
      <c r="BYO78" s="183"/>
      <c r="BYP78" s="183"/>
      <c r="BYQ78" s="183"/>
      <c r="BYR78" s="183"/>
      <c r="BYS78" s="183"/>
      <c r="BYT78" s="183"/>
      <c r="BYU78" s="183"/>
      <c r="BYV78" s="183"/>
      <c r="BYW78" s="183"/>
      <c r="BYX78" s="183"/>
      <c r="BYY78" s="183"/>
      <c r="BYZ78" s="183"/>
      <c r="BZA78" s="183"/>
      <c r="BZB78" s="183"/>
      <c r="BZC78" s="183"/>
      <c r="BZD78" s="183"/>
      <c r="BZE78" s="183"/>
      <c r="BZF78" s="183"/>
      <c r="BZG78" s="183"/>
      <c r="BZH78" s="183"/>
      <c r="BZI78" s="183"/>
      <c r="BZJ78" s="183"/>
      <c r="BZK78" s="183"/>
      <c r="BZL78" s="183"/>
      <c r="BZM78" s="183"/>
      <c r="BZN78" s="183"/>
      <c r="BZO78" s="183"/>
      <c r="BZP78" s="183"/>
      <c r="BZQ78" s="183"/>
      <c r="BZR78" s="183"/>
      <c r="BZS78" s="183"/>
      <c r="BZT78" s="183"/>
      <c r="BZU78" s="183"/>
      <c r="BZV78" s="183"/>
      <c r="BZW78" s="183"/>
      <c r="BZX78" s="183"/>
      <c r="BZY78" s="183"/>
      <c r="BZZ78" s="183"/>
      <c r="CAA78" s="183"/>
      <c r="CAB78" s="183"/>
      <c r="CAC78" s="183"/>
      <c r="CAD78" s="183"/>
      <c r="CAE78" s="183"/>
      <c r="CAF78" s="183"/>
      <c r="CAG78" s="183"/>
      <c r="CAH78" s="183"/>
      <c r="CAI78" s="183"/>
      <c r="CAJ78" s="183"/>
      <c r="CAK78" s="183"/>
      <c r="CAL78" s="183"/>
      <c r="CAM78" s="183"/>
      <c r="CAN78" s="183"/>
      <c r="CAO78" s="183"/>
      <c r="CAP78" s="183"/>
      <c r="CAQ78" s="183"/>
      <c r="CAR78" s="183"/>
      <c r="CAS78" s="183"/>
      <c r="CAT78" s="183"/>
      <c r="CAU78" s="183"/>
      <c r="CAV78" s="183"/>
      <c r="CAW78" s="183"/>
      <c r="CAX78" s="183"/>
      <c r="CAY78" s="183"/>
      <c r="CAZ78" s="183"/>
      <c r="CBA78" s="183"/>
      <c r="CBB78" s="183"/>
      <c r="CBC78" s="183"/>
      <c r="CBD78" s="183"/>
      <c r="CBE78" s="183"/>
      <c r="CBF78" s="183"/>
      <c r="CBG78" s="183"/>
      <c r="CBH78" s="183"/>
      <c r="CBI78" s="183"/>
      <c r="CBJ78" s="183"/>
      <c r="CBK78" s="183"/>
      <c r="CBL78" s="183"/>
      <c r="CBM78" s="183"/>
      <c r="CBN78" s="183"/>
      <c r="CBO78" s="183"/>
      <c r="CBP78" s="183"/>
      <c r="CBQ78" s="183"/>
      <c r="CBR78" s="183"/>
      <c r="CBS78" s="183"/>
      <c r="CBT78" s="183"/>
      <c r="CBU78" s="183"/>
      <c r="CBV78" s="183"/>
      <c r="CBW78" s="183"/>
      <c r="CBX78" s="183"/>
      <c r="CBY78" s="183"/>
      <c r="CBZ78" s="183"/>
      <c r="CCA78" s="183"/>
      <c r="CCB78" s="183"/>
      <c r="CCC78" s="183"/>
      <c r="CCD78" s="183"/>
      <c r="CCE78" s="183"/>
      <c r="CCF78" s="183"/>
      <c r="CCG78" s="183"/>
      <c r="CCH78" s="183"/>
      <c r="CCI78" s="183"/>
      <c r="CCJ78" s="183"/>
      <c r="CCK78" s="183"/>
      <c r="CCL78" s="183"/>
      <c r="CCM78" s="183"/>
      <c r="CCN78" s="183"/>
      <c r="CCO78" s="183"/>
      <c r="CCP78" s="183"/>
      <c r="CCQ78" s="183"/>
      <c r="CCR78" s="183"/>
      <c r="CCS78" s="183"/>
      <c r="CCT78" s="183"/>
      <c r="CCU78" s="183"/>
      <c r="CCV78" s="183"/>
      <c r="CCW78" s="183"/>
      <c r="CCX78" s="183"/>
      <c r="CCY78" s="183"/>
      <c r="CCZ78" s="183"/>
      <c r="CDA78" s="183"/>
      <c r="CDB78" s="183"/>
      <c r="CDC78" s="183"/>
      <c r="CDD78" s="183"/>
      <c r="CDE78" s="183"/>
      <c r="CDF78" s="183"/>
      <c r="CDG78" s="183"/>
      <c r="CDH78" s="183"/>
      <c r="CDI78" s="183"/>
      <c r="CDJ78" s="183"/>
      <c r="CDK78" s="183"/>
      <c r="CDL78" s="183"/>
      <c r="CDM78" s="183"/>
      <c r="CDN78" s="183"/>
      <c r="CDO78" s="183"/>
      <c r="CDP78" s="183"/>
      <c r="CDQ78" s="183"/>
      <c r="CDR78" s="183"/>
      <c r="CDS78" s="183"/>
      <c r="CDT78" s="183"/>
      <c r="CDU78" s="183"/>
      <c r="CDV78" s="183"/>
      <c r="CDW78" s="183"/>
      <c r="CDX78" s="183"/>
      <c r="CDY78" s="183"/>
      <c r="CDZ78" s="183"/>
      <c r="CEA78" s="183"/>
      <c r="CEB78" s="183"/>
      <c r="CEC78" s="183"/>
      <c r="CED78" s="183"/>
      <c r="CEE78" s="183"/>
      <c r="CEF78" s="183"/>
      <c r="CEG78" s="183"/>
      <c r="CEH78" s="183"/>
      <c r="CEI78" s="183"/>
      <c r="CEJ78" s="183"/>
      <c r="CEK78" s="183"/>
      <c r="CEL78" s="183"/>
      <c r="CEM78" s="183"/>
      <c r="CEN78" s="183"/>
      <c r="CEO78" s="183"/>
      <c r="CEP78" s="183"/>
      <c r="CEQ78" s="183"/>
      <c r="CER78" s="183"/>
      <c r="CES78" s="183"/>
      <c r="CET78" s="183"/>
      <c r="CEU78" s="183"/>
      <c r="CEV78" s="183"/>
      <c r="CEW78" s="183"/>
      <c r="CEX78" s="183"/>
      <c r="CEY78" s="183"/>
      <c r="CEZ78" s="183"/>
      <c r="CFA78" s="183"/>
      <c r="CFB78" s="183"/>
      <c r="CFC78" s="183"/>
      <c r="CFD78" s="183"/>
      <c r="CFE78" s="183"/>
      <c r="CFF78" s="183"/>
      <c r="CFG78" s="183"/>
      <c r="CFH78" s="183"/>
      <c r="CFI78" s="183"/>
      <c r="CFJ78" s="183"/>
      <c r="CFK78" s="183"/>
      <c r="CFL78" s="183"/>
      <c r="CFM78" s="183"/>
      <c r="CFN78" s="183"/>
      <c r="CFO78" s="183"/>
      <c r="CFP78" s="183"/>
      <c r="CFQ78" s="183"/>
      <c r="CFR78" s="183"/>
      <c r="CFS78" s="183"/>
      <c r="CFT78" s="183"/>
      <c r="CFU78" s="183"/>
      <c r="CFV78" s="183"/>
      <c r="CFW78" s="183"/>
      <c r="CFX78" s="183"/>
      <c r="CFY78" s="183"/>
      <c r="CFZ78" s="183"/>
      <c r="CGA78" s="183"/>
      <c r="CGB78" s="183"/>
      <c r="CGC78" s="183"/>
      <c r="CGD78" s="183"/>
      <c r="CGE78" s="183"/>
      <c r="CGF78" s="183"/>
      <c r="CGG78" s="183"/>
      <c r="CGH78" s="183"/>
      <c r="CGI78" s="183"/>
      <c r="CGJ78" s="183"/>
      <c r="CGK78" s="183"/>
      <c r="CGL78" s="183"/>
      <c r="CGM78" s="183"/>
      <c r="CGN78" s="183"/>
      <c r="CGO78" s="183"/>
      <c r="CGP78" s="183"/>
      <c r="CGQ78" s="183"/>
      <c r="CGR78" s="183"/>
      <c r="CGS78" s="183"/>
      <c r="CGT78" s="183"/>
      <c r="CGU78" s="183"/>
      <c r="CGV78" s="183"/>
      <c r="CGW78" s="183"/>
      <c r="CGX78" s="183"/>
      <c r="CGY78" s="183"/>
      <c r="CGZ78" s="183"/>
      <c r="CHA78" s="183"/>
      <c r="CHB78" s="183"/>
      <c r="CHC78" s="183"/>
      <c r="CHD78" s="183"/>
      <c r="CHE78" s="183"/>
      <c r="CHF78" s="183"/>
      <c r="CHG78" s="183"/>
      <c r="CHH78" s="183"/>
      <c r="CHI78" s="183"/>
      <c r="CHJ78" s="183"/>
      <c r="CHK78" s="183"/>
      <c r="CHL78" s="183"/>
      <c r="CHM78" s="183"/>
      <c r="CHN78" s="183"/>
      <c r="CHO78" s="183"/>
      <c r="CHP78" s="183"/>
      <c r="CHQ78" s="183"/>
      <c r="CHR78" s="183"/>
      <c r="CHS78" s="183"/>
      <c r="CHT78" s="183"/>
      <c r="CHU78" s="183"/>
      <c r="CHV78" s="183"/>
      <c r="CHW78" s="183"/>
      <c r="CHX78" s="183"/>
      <c r="CHY78" s="183"/>
      <c r="CHZ78" s="183"/>
      <c r="CIA78" s="183"/>
      <c r="CIB78" s="183"/>
      <c r="CIC78" s="183"/>
      <c r="CID78" s="183"/>
      <c r="CIE78" s="183"/>
      <c r="CIF78" s="183"/>
      <c r="CIG78" s="183"/>
      <c r="CIH78" s="183"/>
      <c r="CII78" s="183"/>
      <c r="CIJ78" s="183"/>
      <c r="CIK78" s="183"/>
      <c r="CIL78" s="183"/>
      <c r="CIM78" s="183"/>
      <c r="CIN78" s="183"/>
      <c r="CIO78" s="183"/>
      <c r="CIP78" s="183"/>
      <c r="CIQ78" s="183"/>
      <c r="CIR78" s="183"/>
      <c r="CIS78" s="183"/>
      <c r="CIT78" s="183"/>
      <c r="CIU78" s="183"/>
      <c r="CIV78" s="183"/>
      <c r="CIW78" s="183"/>
      <c r="CIX78" s="183"/>
      <c r="CIY78" s="183"/>
      <c r="CIZ78" s="183"/>
      <c r="CJA78" s="183"/>
      <c r="CJB78" s="183"/>
      <c r="CJC78" s="183"/>
      <c r="CJD78" s="183"/>
      <c r="CJE78" s="183"/>
      <c r="CJF78" s="183"/>
      <c r="CJG78" s="183"/>
      <c r="CJH78" s="183"/>
      <c r="CJI78" s="183"/>
      <c r="CJJ78" s="183"/>
      <c r="CJK78" s="183"/>
      <c r="CJL78" s="183"/>
      <c r="CJM78" s="183"/>
      <c r="CJN78" s="183"/>
      <c r="CJO78" s="183"/>
      <c r="CJP78" s="183"/>
      <c r="CJQ78" s="183"/>
      <c r="CJR78" s="183"/>
      <c r="CJS78" s="183"/>
      <c r="CJT78" s="183"/>
      <c r="CJU78" s="183"/>
      <c r="CJV78" s="183"/>
      <c r="CJW78" s="183"/>
      <c r="CJX78" s="183"/>
      <c r="CJY78" s="183"/>
      <c r="CJZ78" s="183"/>
      <c r="CKA78" s="183"/>
      <c r="CKB78" s="183"/>
      <c r="CKC78" s="183"/>
      <c r="CKD78" s="183"/>
      <c r="CKE78" s="183"/>
      <c r="CKF78" s="183"/>
      <c r="CKG78" s="183"/>
      <c r="CKH78" s="183"/>
      <c r="CKI78" s="183"/>
      <c r="CKJ78" s="183"/>
      <c r="CKK78" s="183"/>
      <c r="CKL78" s="183"/>
      <c r="CKM78" s="183"/>
      <c r="CKN78" s="183"/>
      <c r="CKO78" s="183"/>
      <c r="CKP78" s="183"/>
      <c r="CKQ78" s="183"/>
      <c r="CKR78" s="183"/>
      <c r="CKS78" s="183"/>
      <c r="CKT78" s="183"/>
      <c r="CKU78" s="183"/>
      <c r="CKV78" s="183"/>
      <c r="CKW78" s="183"/>
      <c r="CKX78" s="183"/>
      <c r="CKY78" s="183"/>
      <c r="CKZ78" s="183"/>
      <c r="CLA78" s="183"/>
      <c r="CLB78" s="183"/>
      <c r="CLC78" s="183"/>
      <c r="CLD78" s="183"/>
      <c r="CLE78" s="183"/>
      <c r="CLF78" s="183"/>
      <c r="CLG78" s="183"/>
      <c r="CLH78" s="183"/>
      <c r="CLI78" s="183"/>
      <c r="CLJ78" s="183"/>
      <c r="CLK78" s="183"/>
      <c r="CLL78" s="183"/>
      <c r="CLM78" s="183"/>
      <c r="CLN78" s="183"/>
      <c r="CLO78" s="183"/>
      <c r="CLP78" s="183"/>
      <c r="CLQ78" s="183"/>
      <c r="CLR78" s="183"/>
      <c r="CLS78" s="183"/>
      <c r="CLT78" s="183"/>
      <c r="CLU78" s="183"/>
      <c r="CLV78" s="183"/>
      <c r="CLW78" s="183"/>
      <c r="CLX78" s="183"/>
      <c r="CLY78" s="183"/>
      <c r="CLZ78" s="183"/>
      <c r="CMA78" s="183"/>
      <c r="CMB78" s="183"/>
      <c r="CMC78" s="183"/>
      <c r="CMD78" s="183"/>
      <c r="CME78" s="183"/>
      <c r="CMF78" s="183"/>
      <c r="CMG78" s="183"/>
      <c r="CMH78" s="183"/>
      <c r="CMI78" s="183"/>
      <c r="CMJ78" s="183"/>
      <c r="CMK78" s="183"/>
      <c r="CML78" s="183"/>
      <c r="CMM78" s="183"/>
      <c r="CMN78" s="183"/>
      <c r="CMO78" s="183"/>
      <c r="CMP78" s="183"/>
      <c r="CMQ78" s="183"/>
      <c r="CMR78" s="183"/>
      <c r="CMS78" s="183"/>
      <c r="CMT78" s="183"/>
      <c r="CMU78" s="183"/>
      <c r="CMV78" s="183"/>
      <c r="CMW78" s="183"/>
      <c r="CMX78" s="183"/>
      <c r="CMY78" s="183"/>
      <c r="CMZ78" s="183"/>
      <c r="CNA78" s="183"/>
      <c r="CNB78" s="183"/>
      <c r="CNC78" s="183"/>
      <c r="CND78" s="183"/>
      <c r="CNE78" s="183"/>
      <c r="CNF78" s="183"/>
      <c r="CNG78" s="183"/>
      <c r="CNH78" s="183"/>
      <c r="CNI78" s="183"/>
      <c r="CNJ78" s="183"/>
      <c r="CNK78" s="183"/>
      <c r="CNL78" s="183"/>
      <c r="CNM78" s="183"/>
      <c r="CNN78" s="183"/>
      <c r="CNO78" s="183"/>
      <c r="CNP78" s="183"/>
      <c r="CNQ78" s="183"/>
      <c r="CNR78" s="183"/>
      <c r="CNS78" s="183"/>
      <c r="CNT78" s="183"/>
      <c r="CNU78" s="183"/>
      <c r="CNV78" s="183"/>
      <c r="CNW78" s="183"/>
      <c r="CNX78" s="183"/>
      <c r="CNY78" s="183"/>
      <c r="CNZ78" s="183"/>
      <c r="COA78" s="183"/>
      <c r="COB78" s="183"/>
      <c r="COC78" s="183"/>
      <c r="COD78" s="183"/>
      <c r="COE78" s="183"/>
      <c r="COF78" s="183"/>
      <c r="COG78" s="183"/>
      <c r="COH78" s="183"/>
      <c r="COI78" s="183"/>
      <c r="COJ78" s="183"/>
      <c r="COK78" s="183"/>
      <c r="COL78" s="183"/>
      <c r="COM78" s="183"/>
      <c r="CON78" s="183"/>
      <c r="COO78" s="183"/>
      <c r="COP78" s="183"/>
      <c r="COQ78" s="183"/>
      <c r="COR78" s="183"/>
      <c r="COS78" s="183"/>
      <c r="COT78" s="183"/>
      <c r="COU78" s="183"/>
      <c r="COV78" s="183"/>
      <c r="COW78" s="183"/>
      <c r="COX78" s="183"/>
      <c r="COY78" s="183"/>
      <c r="COZ78" s="183"/>
      <c r="CPA78" s="183"/>
      <c r="CPB78" s="183"/>
      <c r="CPC78" s="183"/>
      <c r="CPD78" s="183"/>
      <c r="CPE78" s="183"/>
      <c r="CPF78" s="183"/>
      <c r="CPG78" s="183"/>
      <c r="CPH78" s="183"/>
      <c r="CPI78" s="183"/>
      <c r="CPJ78" s="183"/>
      <c r="CPK78" s="183"/>
      <c r="CPL78" s="183"/>
      <c r="CPM78" s="183"/>
      <c r="CPN78" s="183"/>
      <c r="CPO78" s="183"/>
      <c r="CPP78" s="183"/>
      <c r="CPQ78" s="183"/>
      <c r="CPR78" s="183"/>
      <c r="CPS78" s="183"/>
      <c r="CPT78" s="183"/>
      <c r="CPU78" s="183"/>
      <c r="CPV78" s="183"/>
      <c r="CPW78" s="183"/>
      <c r="CPX78" s="183"/>
      <c r="CPY78" s="183"/>
      <c r="CPZ78" s="183"/>
      <c r="CQA78" s="183"/>
      <c r="CQB78" s="183"/>
      <c r="CQC78" s="183"/>
      <c r="CQD78" s="183"/>
      <c r="CQE78" s="183"/>
      <c r="CQF78" s="183"/>
      <c r="CQG78" s="183"/>
      <c r="CQH78" s="183"/>
      <c r="CQI78" s="183"/>
      <c r="CQJ78" s="183"/>
      <c r="CQK78" s="183"/>
      <c r="CQL78" s="183"/>
      <c r="CQM78" s="183"/>
      <c r="CQN78" s="183"/>
      <c r="CQO78" s="183"/>
      <c r="CQP78" s="183"/>
      <c r="CQQ78" s="183"/>
      <c r="CQR78" s="183"/>
      <c r="CQS78" s="183"/>
      <c r="CQT78" s="183"/>
      <c r="CQU78" s="183"/>
      <c r="CQV78" s="183"/>
      <c r="CQW78" s="183"/>
      <c r="CQX78" s="183"/>
      <c r="CQY78" s="183"/>
      <c r="CQZ78" s="183"/>
      <c r="CRA78" s="183"/>
      <c r="CRB78" s="183"/>
      <c r="CRC78" s="183"/>
      <c r="CRD78" s="183"/>
      <c r="CRE78" s="183"/>
      <c r="CRF78" s="183"/>
      <c r="CRG78" s="183"/>
      <c r="CRH78" s="183"/>
      <c r="CRI78" s="183"/>
      <c r="CRJ78" s="183"/>
      <c r="CRK78" s="183"/>
      <c r="CRL78" s="183"/>
      <c r="CRM78" s="183"/>
      <c r="CRN78" s="183"/>
      <c r="CRO78" s="183"/>
      <c r="CRP78" s="183"/>
      <c r="CRQ78" s="183"/>
      <c r="CRR78" s="183"/>
      <c r="CRS78" s="183"/>
      <c r="CRT78" s="183"/>
      <c r="CRU78" s="183"/>
      <c r="CRV78" s="183"/>
      <c r="CRW78" s="183"/>
      <c r="CRX78" s="183"/>
      <c r="CRY78" s="183"/>
      <c r="CRZ78" s="183"/>
      <c r="CSA78" s="183"/>
      <c r="CSB78" s="183"/>
      <c r="CSC78" s="183"/>
      <c r="CSD78" s="183"/>
      <c r="CSE78" s="183"/>
      <c r="CSF78" s="183"/>
      <c r="CSG78" s="183"/>
      <c r="CSH78" s="183"/>
      <c r="CSI78" s="183"/>
      <c r="CSJ78" s="183"/>
      <c r="CSK78" s="183"/>
      <c r="CSL78" s="183"/>
      <c r="CSM78" s="183"/>
      <c r="CSN78" s="183"/>
      <c r="CSO78" s="183"/>
      <c r="CSP78" s="183"/>
      <c r="CSQ78" s="183"/>
      <c r="CSR78" s="183"/>
      <c r="CSS78" s="183"/>
      <c r="CST78" s="183"/>
      <c r="CSU78" s="183"/>
      <c r="CSV78" s="183"/>
      <c r="CSW78" s="183"/>
      <c r="CSX78" s="183"/>
      <c r="CSY78" s="183"/>
      <c r="CSZ78" s="183"/>
      <c r="CTA78" s="183"/>
      <c r="CTB78" s="183"/>
      <c r="CTC78" s="183"/>
      <c r="CTD78" s="183"/>
      <c r="CTE78" s="183"/>
      <c r="CTF78" s="183"/>
      <c r="CTG78" s="183"/>
      <c r="CTH78" s="183"/>
      <c r="CTI78" s="183"/>
      <c r="CTJ78" s="183"/>
      <c r="CTK78" s="183"/>
      <c r="CTL78" s="183"/>
      <c r="CTM78" s="183"/>
      <c r="CTN78" s="183"/>
      <c r="CTO78" s="183"/>
      <c r="CTP78" s="183"/>
      <c r="CTQ78" s="183"/>
      <c r="CTR78" s="183"/>
      <c r="CTS78" s="183"/>
      <c r="CTT78" s="183"/>
      <c r="CTU78" s="183"/>
      <c r="CTV78" s="183"/>
      <c r="CTW78" s="183"/>
      <c r="CTX78" s="183"/>
      <c r="CTY78" s="183"/>
      <c r="CTZ78" s="183"/>
      <c r="CUA78" s="183"/>
      <c r="CUB78" s="183"/>
      <c r="CUC78" s="183"/>
      <c r="CUD78" s="183"/>
      <c r="CUE78" s="183"/>
      <c r="CUF78" s="183"/>
      <c r="CUG78" s="183"/>
      <c r="CUH78" s="183"/>
      <c r="CUI78" s="183"/>
      <c r="CUJ78" s="183"/>
      <c r="CUK78" s="183"/>
      <c r="CUL78" s="183"/>
      <c r="CUM78" s="183"/>
      <c r="CUN78" s="183"/>
      <c r="CUO78" s="183"/>
      <c r="CUP78" s="183"/>
      <c r="CUQ78" s="183"/>
      <c r="CUR78" s="183"/>
      <c r="CUS78" s="183"/>
      <c r="CUT78" s="183"/>
      <c r="CUU78" s="183"/>
      <c r="CUV78" s="183"/>
      <c r="CUW78" s="183"/>
      <c r="CUX78" s="183"/>
      <c r="CUY78" s="183"/>
      <c r="CUZ78" s="183"/>
      <c r="CVA78" s="183"/>
      <c r="CVB78" s="183"/>
      <c r="CVC78" s="183"/>
      <c r="CVD78" s="183"/>
      <c r="CVE78" s="183"/>
      <c r="CVF78" s="183"/>
      <c r="CVG78" s="183"/>
      <c r="CVH78" s="183"/>
      <c r="CVI78" s="183"/>
      <c r="CVJ78" s="183"/>
      <c r="CVK78" s="183"/>
      <c r="CVL78" s="183"/>
      <c r="CVM78" s="183"/>
      <c r="CVN78" s="183"/>
      <c r="CVO78" s="183"/>
      <c r="CVP78" s="183"/>
      <c r="CVQ78" s="183"/>
      <c r="CVR78" s="183"/>
      <c r="CVS78" s="183"/>
      <c r="CVT78" s="183"/>
      <c r="CVU78" s="183"/>
      <c r="CVV78" s="183"/>
      <c r="CVW78" s="183"/>
      <c r="CVX78" s="183"/>
      <c r="CVY78" s="183"/>
      <c r="CVZ78" s="183"/>
      <c r="CWA78" s="183"/>
      <c r="CWB78" s="183"/>
      <c r="CWC78" s="183"/>
      <c r="CWD78" s="183"/>
      <c r="CWE78" s="183"/>
      <c r="CWF78" s="183"/>
      <c r="CWG78" s="183"/>
      <c r="CWH78" s="183"/>
      <c r="CWI78" s="183"/>
      <c r="CWJ78" s="183"/>
      <c r="CWK78" s="183"/>
      <c r="CWL78" s="183"/>
      <c r="CWM78" s="183"/>
      <c r="CWN78" s="183"/>
      <c r="CWO78" s="183"/>
      <c r="CWP78" s="183"/>
      <c r="CWQ78" s="183"/>
      <c r="CWR78" s="183"/>
      <c r="CWS78" s="183"/>
      <c r="CWT78" s="183"/>
      <c r="CWU78" s="183"/>
      <c r="CWV78" s="183"/>
      <c r="CWW78" s="183"/>
      <c r="CWX78" s="183"/>
      <c r="CWY78" s="183"/>
      <c r="CWZ78" s="183"/>
      <c r="CXA78" s="183"/>
      <c r="CXB78" s="183"/>
      <c r="CXC78" s="183"/>
      <c r="CXD78" s="183"/>
      <c r="CXE78" s="183"/>
      <c r="CXF78" s="183"/>
      <c r="CXG78" s="183"/>
      <c r="CXH78" s="183"/>
      <c r="CXI78" s="183"/>
      <c r="CXJ78" s="183"/>
      <c r="CXK78" s="183"/>
      <c r="CXL78" s="183"/>
      <c r="CXM78" s="183"/>
      <c r="CXN78" s="183"/>
      <c r="CXO78" s="183"/>
      <c r="CXP78" s="183"/>
      <c r="CXQ78" s="183"/>
      <c r="CXR78" s="183"/>
      <c r="CXS78" s="183"/>
      <c r="CXT78" s="183"/>
      <c r="CXU78" s="183"/>
      <c r="CXV78" s="183"/>
      <c r="CXW78" s="183"/>
      <c r="CXX78" s="183"/>
      <c r="CXY78" s="183"/>
      <c r="CXZ78" s="183"/>
      <c r="CYA78" s="183"/>
      <c r="CYB78" s="183"/>
      <c r="CYC78" s="183"/>
      <c r="CYD78" s="183"/>
      <c r="CYE78" s="183"/>
      <c r="CYF78" s="183"/>
      <c r="CYG78" s="183"/>
      <c r="CYH78" s="183"/>
      <c r="CYI78" s="183"/>
      <c r="CYJ78" s="183"/>
      <c r="CYK78" s="183"/>
      <c r="CYL78" s="183"/>
      <c r="CYM78" s="183"/>
      <c r="CYN78" s="183"/>
      <c r="CYO78" s="183"/>
      <c r="CYP78" s="183"/>
      <c r="CYQ78" s="183"/>
      <c r="CYR78" s="183"/>
      <c r="CYS78" s="183"/>
      <c r="CYT78" s="183"/>
      <c r="CYU78" s="183"/>
      <c r="CYV78" s="183"/>
      <c r="CYW78" s="183"/>
      <c r="CYX78" s="183"/>
      <c r="CYY78" s="183"/>
      <c r="CYZ78" s="183"/>
      <c r="CZA78" s="183"/>
      <c r="CZB78" s="183"/>
      <c r="CZC78" s="183"/>
      <c r="CZD78" s="183"/>
      <c r="CZE78" s="183"/>
      <c r="CZF78" s="183"/>
      <c r="CZG78" s="183"/>
      <c r="CZH78" s="183"/>
      <c r="CZI78" s="183"/>
      <c r="CZJ78" s="183"/>
      <c r="CZK78" s="183"/>
      <c r="CZL78" s="183"/>
      <c r="CZM78" s="183"/>
      <c r="CZN78" s="183"/>
      <c r="CZO78" s="183"/>
      <c r="CZP78" s="183"/>
      <c r="CZQ78" s="183"/>
      <c r="CZR78" s="183"/>
      <c r="CZS78" s="183"/>
      <c r="CZT78" s="183"/>
      <c r="CZU78" s="183"/>
      <c r="CZV78" s="183"/>
      <c r="CZW78" s="183"/>
      <c r="CZX78" s="183"/>
      <c r="CZY78" s="183"/>
      <c r="CZZ78" s="183"/>
      <c r="DAA78" s="183"/>
      <c r="DAB78" s="183"/>
      <c r="DAC78" s="183"/>
      <c r="DAD78" s="183"/>
      <c r="DAE78" s="183"/>
      <c r="DAF78" s="183"/>
      <c r="DAG78" s="183"/>
      <c r="DAH78" s="183"/>
      <c r="DAI78" s="183"/>
      <c r="DAJ78" s="183"/>
      <c r="DAK78" s="183"/>
      <c r="DAL78" s="183"/>
      <c r="DAM78" s="183"/>
      <c r="DAN78" s="183"/>
      <c r="DAO78" s="183"/>
      <c r="DAP78" s="183"/>
      <c r="DAQ78" s="183"/>
      <c r="DAR78" s="183"/>
      <c r="DAS78" s="183"/>
      <c r="DAT78" s="183"/>
      <c r="DAU78" s="183"/>
      <c r="DAV78" s="183"/>
      <c r="DAW78" s="183"/>
      <c r="DAX78" s="183"/>
      <c r="DAY78" s="183"/>
      <c r="DAZ78" s="183"/>
      <c r="DBA78" s="183"/>
      <c r="DBB78" s="183"/>
      <c r="DBC78" s="183"/>
      <c r="DBD78" s="183"/>
      <c r="DBE78" s="183"/>
      <c r="DBF78" s="183"/>
      <c r="DBG78" s="183"/>
      <c r="DBH78" s="183"/>
      <c r="DBI78" s="183"/>
      <c r="DBJ78" s="183"/>
      <c r="DBK78" s="183"/>
      <c r="DBL78" s="183"/>
      <c r="DBM78" s="183"/>
      <c r="DBN78" s="183"/>
      <c r="DBO78" s="183"/>
      <c r="DBP78" s="183"/>
      <c r="DBQ78" s="183"/>
      <c r="DBR78" s="183"/>
      <c r="DBS78" s="183"/>
      <c r="DBT78" s="183"/>
      <c r="DBU78" s="183"/>
      <c r="DBV78" s="183"/>
      <c r="DBW78" s="183"/>
      <c r="DBX78" s="183"/>
      <c r="DBY78" s="183"/>
      <c r="DBZ78" s="183"/>
      <c r="DCA78" s="183"/>
      <c r="DCB78" s="183"/>
      <c r="DCC78" s="183"/>
      <c r="DCD78" s="183"/>
      <c r="DCE78" s="183"/>
      <c r="DCF78" s="183"/>
      <c r="DCG78" s="183"/>
      <c r="DCH78" s="183"/>
      <c r="DCI78" s="183"/>
      <c r="DCJ78" s="183"/>
      <c r="DCK78" s="183"/>
      <c r="DCL78" s="183"/>
      <c r="DCM78" s="183"/>
      <c r="DCN78" s="183"/>
      <c r="DCO78" s="183"/>
      <c r="DCP78" s="183"/>
      <c r="DCQ78" s="183"/>
      <c r="DCR78" s="183"/>
      <c r="DCS78" s="183"/>
      <c r="DCT78" s="183"/>
      <c r="DCU78" s="183"/>
      <c r="DCV78" s="183"/>
      <c r="DCW78" s="183"/>
      <c r="DCX78" s="183"/>
      <c r="DCY78" s="183"/>
      <c r="DCZ78" s="183"/>
      <c r="DDA78" s="183"/>
      <c r="DDB78" s="183"/>
      <c r="DDC78" s="183"/>
      <c r="DDD78" s="183"/>
      <c r="DDE78" s="183"/>
      <c r="DDF78" s="183"/>
      <c r="DDG78" s="183"/>
      <c r="DDH78" s="183"/>
      <c r="DDI78" s="183"/>
      <c r="DDJ78" s="183"/>
      <c r="DDK78" s="183"/>
      <c r="DDL78" s="183"/>
      <c r="DDM78" s="183"/>
      <c r="DDN78" s="183"/>
      <c r="DDO78" s="183"/>
      <c r="DDP78" s="183"/>
      <c r="DDQ78" s="183"/>
      <c r="DDR78" s="183"/>
      <c r="DDS78" s="183"/>
      <c r="DDT78" s="183"/>
      <c r="DDU78" s="183"/>
      <c r="DDV78" s="183"/>
      <c r="DDW78" s="183"/>
      <c r="DDX78" s="183"/>
      <c r="DDY78" s="183"/>
      <c r="DDZ78" s="183"/>
      <c r="DEA78" s="183"/>
      <c r="DEB78" s="183"/>
      <c r="DEC78" s="183"/>
      <c r="DED78" s="183"/>
      <c r="DEE78" s="183"/>
      <c r="DEF78" s="183"/>
      <c r="DEG78" s="183"/>
      <c r="DEH78" s="183"/>
      <c r="DEI78" s="183"/>
      <c r="DEJ78" s="183"/>
      <c r="DEK78" s="183"/>
      <c r="DEL78" s="183"/>
      <c r="DEM78" s="183"/>
      <c r="DEN78" s="183"/>
      <c r="DEO78" s="183"/>
      <c r="DEP78" s="183"/>
      <c r="DEQ78" s="183"/>
      <c r="DER78" s="183"/>
      <c r="DES78" s="183"/>
      <c r="DET78" s="183"/>
      <c r="DEU78" s="183"/>
      <c r="DEV78" s="183"/>
      <c r="DEW78" s="183"/>
      <c r="DEX78" s="183"/>
      <c r="DEY78" s="183"/>
      <c r="DEZ78" s="183"/>
      <c r="DFA78" s="183"/>
      <c r="DFB78" s="183"/>
      <c r="DFC78" s="183"/>
      <c r="DFD78" s="183"/>
      <c r="DFE78" s="183"/>
      <c r="DFF78" s="183"/>
      <c r="DFG78" s="183"/>
      <c r="DFH78" s="183"/>
      <c r="DFI78" s="183"/>
      <c r="DFJ78" s="183"/>
      <c r="DFK78" s="183"/>
      <c r="DFL78" s="183"/>
      <c r="DFM78" s="183"/>
      <c r="DFN78" s="183"/>
      <c r="DFO78" s="183"/>
      <c r="DFP78" s="183"/>
      <c r="DFQ78" s="183"/>
      <c r="DFR78" s="183"/>
      <c r="DFS78" s="183"/>
      <c r="DFT78" s="183"/>
      <c r="DFU78" s="183"/>
      <c r="DFV78" s="183"/>
      <c r="DFW78" s="183"/>
      <c r="DFX78" s="183"/>
      <c r="DFY78" s="183"/>
      <c r="DFZ78" s="183"/>
      <c r="DGA78" s="183"/>
      <c r="DGB78" s="183"/>
      <c r="DGC78" s="183"/>
      <c r="DGD78" s="183"/>
      <c r="DGE78" s="183"/>
      <c r="DGF78" s="183"/>
      <c r="DGG78" s="183"/>
      <c r="DGH78" s="183"/>
      <c r="DGI78" s="183"/>
      <c r="DGJ78" s="183"/>
      <c r="DGK78" s="183"/>
      <c r="DGL78" s="183"/>
      <c r="DGM78" s="183"/>
      <c r="DGN78" s="183"/>
      <c r="DGO78" s="183"/>
      <c r="DGP78" s="183"/>
      <c r="DGQ78" s="183"/>
      <c r="DGR78" s="183"/>
      <c r="DGS78" s="183"/>
      <c r="DGT78" s="183"/>
      <c r="DGU78" s="183"/>
      <c r="DGV78" s="183"/>
      <c r="DGW78" s="183"/>
      <c r="DGX78" s="183"/>
      <c r="DGY78" s="183"/>
      <c r="DGZ78" s="183"/>
      <c r="DHA78" s="183"/>
      <c r="DHB78" s="183"/>
      <c r="DHC78" s="183"/>
      <c r="DHD78" s="183"/>
      <c r="DHE78" s="183"/>
      <c r="DHF78" s="183"/>
      <c r="DHG78" s="183"/>
      <c r="DHH78" s="183"/>
      <c r="DHI78" s="183"/>
      <c r="DHJ78" s="183"/>
      <c r="DHK78" s="183"/>
      <c r="DHL78" s="183"/>
      <c r="DHM78" s="183"/>
      <c r="DHN78" s="183"/>
      <c r="DHO78" s="183"/>
      <c r="DHP78" s="183"/>
      <c r="DHQ78" s="183"/>
      <c r="DHR78" s="183"/>
      <c r="DHS78" s="183"/>
      <c r="DHT78" s="183"/>
      <c r="DHU78" s="183"/>
      <c r="DHV78" s="183"/>
      <c r="DHW78" s="183"/>
      <c r="DHX78" s="183"/>
      <c r="DHY78" s="183"/>
      <c r="DHZ78" s="183"/>
      <c r="DIA78" s="183"/>
      <c r="DIB78" s="183"/>
      <c r="DIC78" s="183"/>
      <c r="DID78" s="183"/>
      <c r="DIE78" s="183"/>
      <c r="DIF78" s="183"/>
      <c r="DIG78" s="183"/>
      <c r="DIH78" s="183"/>
      <c r="DII78" s="183"/>
      <c r="DIJ78" s="183"/>
      <c r="DIK78" s="183"/>
      <c r="DIL78" s="183"/>
      <c r="DIM78" s="183"/>
      <c r="DIN78" s="183"/>
      <c r="DIO78" s="183"/>
      <c r="DIP78" s="183"/>
      <c r="DIQ78" s="183"/>
      <c r="DIR78" s="183"/>
      <c r="DIS78" s="183"/>
      <c r="DIT78" s="183"/>
      <c r="DIU78" s="183"/>
      <c r="DIV78" s="183"/>
      <c r="DIW78" s="183"/>
      <c r="DIX78" s="183"/>
      <c r="DIY78" s="183"/>
      <c r="DIZ78" s="183"/>
      <c r="DJA78" s="183"/>
      <c r="DJB78" s="183"/>
      <c r="DJC78" s="183"/>
      <c r="DJD78" s="183"/>
      <c r="DJE78" s="183"/>
      <c r="DJF78" s="183"/>
      <c r="DJG78" s="183"/>
      <c r="DJH78" s="183"/>
      <c r="DJI78" s="183"/>
      <c r="DJJ78" s="183"/>
      <c r="DJK78" s="183"/>
      <c r="DJL78" s="183"/>
      <c r="DJM78" s="183"/>
      <c r="DJN78" s="183"/>
      <c r="DJO78" s="183"/>
      <c r="DJP78" s="183"/>
      <c r="DJQ78" s="183"/>
      <c r="DJR78" s="183"/>
      <c r="DJS78" s="183"/>
      <c r="DJT78" s="183"/>
      <c r="DJU78" s="183"/>
      <c r="DJV78" s="183"/>
      <c r="DJW78" s="183"/>
      <c r="DJX78" s="183"/>
      <c r="DJY78" s="183"/>
      <c r="DJZ78" s="183"/>
      <c r="DKA78" s="183"/>
      <c r="DKB78" s="183"/>
      <c r="DKC78" s="183"/>
      <c r="DKD78" s="183"/>
      <c r="DKE78" s="183"/>
      <c r="DKF78" s="183"/>
      <c r="DKG78" s="183"/>
      <c r="DKH78" s="183"/>
      <c r="DKI78" s="183"/>
      <c r="DKJ78" s="183"/>
      <c r="DKK78" s="183"/>
      <c r="DKL78" s="183"/>
      <c r="DKM78" s="183"/>
      <c r="DKN78" s="183"/>
      <c r="DKO78" s="183"/>
      <c r="DKP78" s="183"/>
      <c r="DKQ78" s="183"/>
      <c r="DKR78" s="183"/>
      <c r="DKS78" s="183"/>
      <c r="DKT78" s="183"/>
      <c r="DKU78" s="183"/>
      <c r="DKV78" s="183"/>
      <c r="DKW78" s="183"/>
      <c r="DKX78" s="183"/>
      <c r="DKY78" s="183"/>
      <c r="DKZ78" s="183"/>
      <c r="DLA78" s="183"/>
      <c r="DLB78" s="183"/>
      <c r="DLC78" s="183"/>
      <c r="DLD78" s="183"/>
      <c r="DLE78" s="183"/>
      <c r="DLF78" s="183"/>
      <c r="DLG78" s="183"/>
      <c r="DLH78" s="183"/>
      <c r="DLI78" s="183"/>
      <c r="DLJ78" s="183"/>
      <c r="DLK78" s="183"/>
      <c r="DLL78" s="183"/>
      <c r="DLM78" s="183"/>
      <c r="DLN78" s="183"/>
      <c r="DLO78" s="183"/>
      <c r="DLP78" s="183"/>
      <c r="DLQ78" s="183"/>
      <c r="DLR78" s="183"/>
      <c r="DLS78" s="183"/>
      <c r="DLT78" s="183"/>
      <c r="DLU78" s="183"/>
      <c r="DLV78" s="183"/>
      <c r="DLW78" s="183"/>
      <c r="DLX78" s="183"/>
      <c r="DLY78" s="183"/>
      <c r="DLZ78" s="183"/>
      <c r="DMA78" s="183"/>
      <c r="DMB78" s="183"/>
      <c r="DMC78" s="183"/>
      <c r="DMD78" s="183"/>
      <c r="DME78" s="183"/>
      <c r="DMF78" s="183"/>
      <c r="DMG78" s="183"/>
      <c r="DMH78" s="183"/>
      <c r="DMI78" s="183"/>
      <c r="DMJ78" s="183"/>
      <c r="DMK78" s="183"/>
      <c r="DML78" s="183"/>
      <c r="DMM78" s="183"/>
      <c r="DMN78" s="183"/>
      <c r="DMO78" s="183"/>
      <c r="DMP78" s="183"/>
      <c r="DMQ78" s="183"/>
      <c r="DMR78" s="183"/>
      <c r="DMS78" s="183"/>
      <c r="DMT78" s="183"/>
      <c r="DMU78" s="183"/>
      <c r="DMV78" s="183"/>
      <c r="DMW78" s="183"/>
      <c r="DMX78" s="183"/>
      <c r="DMY78" s="183"/>
      <c r="DMZ78" s="183"/>
      <c r="DNA78" s="183"/>
      <c r="DNB78" s="183"/>
      <c r="DNC78" s="183"/>
      <c r="DND78" s="183"/>
      <c r="DNE78" s="183"/>
      <c r="DNF78" s="183"/>
      <c r="DNG78" s="183"/>
      <c r="DNH78" s="183"/>
      <c r="DNI78" s="183"/>
      <c r="DNJ78" s="183"/>
      <c r="DNK78" s="183"/>
      <c r="DNL78" s="183"/>
      <c r="DNM78" s="183"/>
      <c r="DNN78" s="183"/>
      <c r="DNO78" s="183"/>
      <c r="DNP78" s="183"/>
      <c r="DNQ78" s="183"/>
      <c r="DNR78" s="183"/>
      <c r="DNS78" s="183"/>
      <c r="DNT78" s="183"/>
      <c r="DNU78" s="183"/>
      <c r="DNV78" s="183"/>
      <c r="DNW78" s="183"/>
      <c r="DNX78" s="183"/>
      <c r="DNY78" s="183"/>
      <c r="DNZ78" s="183"/>
      <c r="DOA78" s="183"/>
      <c r="DOB78" s="183"/>
      <c r="DOC78" s="183"/>
      <c r="DOD78" s="183"/>
      <c r="DOE78" s="183"/>
      <c r="DOF78" s="183"/>
      <c r="DOG78" s="183"/>
      <c r="DOH78" s="183"/>
      <c r="DOI78" s="183"/>
      <c r="DOJ78" s="183"/>
      <c r="DOK78" s="183"/>
      <c r="DOL78" s="183"/>
      <c r="DOM78" s="183"/>
      <c r="DON78" s="183"/>
      <c r="DOO78" s="183"/>
      <c r="DOP78" s="183"/>
      <c r="DOQ78" s="183"/>
      <c r="DOR78" s="183"/>
      <c r="DOS78" s="183"/>
      <c r="DOT78" s="183"/>
      <c r="DOU78" s="183"/>
      <c r="DOV78" s="183"/>
      <c r="DOW78" s="183"/>
      <c r="DOX78" s="183"/>
      <c r="DOY78" s="183"/>
      <c r="DOZ78" s="183"/>
      <c r="DPA78" s="183"/>
      <c r="DPB78" s="183"/>
      <c r="DPC78" s="183"/>
      <c r="DPD78" s="183"/>
      <c r="DPE78" s="183"/>
      <c r="DPF78" s="183"/>
      <c r="DPG78" s="183"/>
      <c r="DPH78" s="183"/>
      <c r="DPI78" s="183"/>
      <c r="DPJ78" s="183"/>
      <c r="DPK78" s="183"/>
      <c r="DPL78" s="183"/>
      <c r="DPM78" s="183"/>
      <c r="DPN78" s="183"/>
      <c r="DPO78" s="183"/>
      <c r="DPP78" s="183"/>
      <c r="DPQ78" s="183"/>
      <c r="DPR78" s="183"/>
      <c r="DPS78" s="183"/>
      <c r="DPT78" s="183"/>
      <c r="DPU78" s="183"/>
      <c r="DPV78" s="183"/>
      <c r="DPW78" s="183"/>
      <c r="DPX78" s="183"/>
      <c r="DPY78" s="183"/>
      <c r="DPZ78" s="183"/>
      <c r="DQA78" s="183"/>
      <c r="DQB78" s="183"/>
      <c r="DQC78" s="183"/>
      <c r="DQD78" s="183"/>
      <c r="DQE78" s="183"/>
      <c r="DQF78" s="183"/>
      <c r="DQG78" s="183"/>
      <c r="DQH78" s="183"/>
      <c r="DQI78" s="183"/>
      <c r="DQJ78" s="183"/>
      <c r="DQK78" s="183"/>
      <c r="DQL78" s="183"/>
      <c r="DQM78" s="183"/>
      <c r="DQN78" s="183"/>
      <c r="DQO78" s="183"/>
      <c r="DQP78" s="183"/>
      <c r="DQQ78" s="183"/>
      <c r="DQR78" s="183"/>
      <c r="DQS78" s="183"/>
      <c r="DQT78" s="183"/>
      <c r="DQU78" s="183"/>
      <c r="DQV78" s="183"/>
      <c r="DQW78" s="183"/>
      <c r="DQX78" s="183"/>
      <c r="DQY78" s="183"/>
      <c r="DQZ78" s="183"/>
      <c r="DRA78" s="183"/>
      <c r="DRB78" s="183"/>
      <c r="DRC78" s="183"/>
      <c r="DRD78" s="183"/>
      <c r="DRE78" s="183"/>
      <c r="DRF78" s="183"/>
      <c r="DRG78" s="183"/>
      <c r="DRH78" s="183"/>
      <c r="DRI78" s="183"/>
      <c r="DRJ78" s="183"/>
      <c r="DRK78" s="183"/>
      <c r="DRL78" s="183"/>
      <c r="DRM78" s="183"/>
      <c r="DRN78" s="183"/>
      <c r="DRO78" s="183"/>
      <c r="DRP78" s="183"/>
      <c r="DRQ78" s="183"/>
      <c r="DRR78" s="183"/>
      <c r="DRS78" s="183"/>
      <c r="DRT78" s="183"/>
      <c r="DRU78" s="183"/>
      <c r="DRV78" s="183"/>
      <c r="DRW78" s="183"/>
      <c r="DRX78" s="183"/>
      <c r="DRY78" s="183"/>
      <c r="DRZ78" s="183"/>
      <c r="DSA78" s="183"/>
      <c r="DSB78" s="183"/>
      <c r="DSC78" s="183"/>
      <c r="DSD78" s="183"/>
      <c r="DSE78" s="183"/>
      <c r="DSF78" s="183"/>
      <c r="DSG78" s="183"/>
      <c r="DSH78" s="183"/>
      <c r="DSI78" s="183"/>
      <c r="DSJ78" s="183"/>
      <c r="DSK78" s="183"/>
      <c r="DSL78" s="183"/>
      <c r="DSM78" s="183"/>
      <c r="DSN78" s="183"/>
      <c r="DSO78" s="183"/>
      <c r="DSP78" s="183"/>
      <c r="DSQ78" s="183"/>
      <c r="DSR78" s="183"/>
      <c r="DSS78" s="183"/>
      <c r="DST78" s="183"/>
      <c r="DSU78" s="183"/>
      <c r="DSV78" s="183"/>
      <c r="DSW78" s="183"/>
      <c r="DSX78" s="183"/>
      <c r="DSY78" s="183"/>
      <c r="DSZ78" s="183"/>
      <c r="DTA78" s="183"/>
      <c r="DTB78" s="183"/>
      <c r="DTC78" s="183"/>
      <c r="DTD78" s="183"/>
      <c r="DTE78" s="183"/>
      <c r="DTF78" s="183"/>
      <c r="DTG78" s="183"/>
      <c r="DTH78" s="183"/>
      <c r="DTI78" s="183"/>
      <c r="DTJ78" s="183"/>
      <c r="DTK78" s="183"/>
      <c r="DTL78" s="183"/>
      <c r="DTM78" s="183"/>
      <c r="DTN78" s="183"/>
      <c r="DTO78" s="183"/>
      <c r="DTP78" s="183"/>
      <c r="DTQ78" s="183"/>
      <c r="DTR78" s="183"/>
      <c r="DTS78" s="183"/>
      <c r="DTT78" s="183"/>
      <c r="DTU78" s="183"/>
      <c r="DTV78" s="183"/>
      <c r="DTW78" s="183"/>
      <c r="DTX78" s="183"/>
      <c r="DTY78" s="183"/>
      <c r="DTZ78" s="183"/>
      <c r="DUA78" s="183"/>
      <c r="DUB78" s="183"/>
      <c r="DUC78" s="183"/>
      <c r="DUD78" s="183"/>
      <c r="DUE78" s="183"/>
      <c r="DUF78" s="183"/>
      <c r="DUG78" s="183"/>
      <c r="DUH78" s="183"/>
      <c r="DUI78" s="183"/>
      <c r="DUJ78" s="183"/>
      <c r="DUK78" s="183"/>
      <c r="DUL78" s="183"/>
      <c r="DUM78" s="183"/>
      <c r="DUN78" s="183"/>
      <c r="DUO78" s="183"/>
      <c r="DUP78" s="183"/>
      <c r="DUQ78" s="183"/>
      <c r="DUR78" s="183"/>
      <c r="DUS78" s="183"/>
      <c r="DUT78" s="183"/>
      <c r="DUU78" s="183"/>
      <c r="DUV78" s="183"/>
      <c r="DUW78" s="183"/>
      <c r="DUX78" s="183"/>
      <c r="DUY78" s="183"/>
      <c r="DUZ78" s="183"/>
      <c r="DVA78" s="183"/>
      <c r="DVB78" s="183"/>
      <c r="DVC78" s="183"/>
      <c r="DVD78" s="183"/>
      <c r="DVE78" s="183"/>
      <c r="DVF78" s="183"/>
      <c r="DVG78" s="183"/>
      <c r="DVH78" s="183"/>
      <c r="DVI78" s="183"/>
      <c r="DVJ78" s="183"/>
      <c r="DVK78" s="183"/>
      <c r="DVL78" s="183"/>
      <c r="DVM78" s="183"/>
      <c r="DVN78" s="183"/>
      <c r="DVO78" s="183"/>
      <c r="DVP78" s="183"/>
      <c r="DVQ78" s="183"/>
      <c r="DVR78" s="183"/>
      <c r="DVS78" s="183"/>
      <c r="DVT78" s="183"/>
      <c r="DVU78" s="183"/>
      <c r="DVV78" s="183"/>
      <c r="DVW78" s="183"/>
      <c r="DVX78" s="183"/>
      <c r="DVY78" s="183"/>
      <c r="DVZ78" s="183"/>
      <c r="DWA78" s="183"/>
      <c r="DWB78" s="183"/>
      <c r="DWC78" s="183"/>
      <c r="DWD78" s="183"/>
      <c r="DWE78" s="183"/>
      <c r="DWF78" s="183"/>
      <c r="DWG78" s="183"/>
      <c r="DWH78" s="183"/>
      <c r="DWI78" s="183"/>
      <c r="DWJ78" s="183"/>
      <c r="DWK78" s="183"/>
      <c r="DWL78" s="183"/>
      <c r="DWM78" s="183"/>
      <c r="DWN78" s="183"/>
      <c r="DWO78" s="183"/>
      <c r="DWP78" s="183"/>
      <c r="DWQ78" s="183"/>
      <c r="DWR78" s="183"/>
      <c r="DWS78" s="183"/>
      <c r="DWT78" s="183"/>
      <c r="DWU78" s="183"/>
      <c r="DWV78" s="183"/>
      <c r="DWW78" s="183"/>
      <c r="DWX78" s="183"/>
      <c r="DWY78" s="183"/>
      <c r="DWZ78" s="183"/>
      <c r="DXA78" s="183"/>
      <c r="DXB78" s="183"/>
      <c r="DXC78" s="183"/>
      <c r="DXD78" s="183"/>
      <c r="DXE78" s="183"/>
      <c r="DXF78" s="183"/>
      <c r="DXG78" s="183"/>
      <c r="DXH78" s="183"/>
      <c r="DXI78" s="183"/>
      <c r="DXJ78" s="183"/>
      <c r="DXK78" s="183"/>
      <c r="DXL78" s="183"/>
      <c r="DXM78" s="183"/>
      <c r="DXN78" s="183"/>
      <c r="DXO78" s="183"/>
      <c r="DXP78" s="183"/>
      <c r="DXQ78" s="183"/>
      <c r="DXR78" s="183"/>
      <c r="DXS78" s="183"/>
      <c r="DXT78" s="183"/>
      <c r="DXU78" s="183"/>
      <c r="DXV78" s="183"/>
      <c r="DXW78" s="183"/>
      <c r="DXX78" s="183"/>
      <c r="DXY78" s="183"/>
      <c r="DXZ78" s="183"/>
      <c r="DYA78" s="183"/>
      <c r="DYB78" s="183"/>
      <c r="DYC78" s="183"/>
      <c r="DYD78" s="183"/>
      <c r="DYE78" s="183"/>
      <c r="DYF78" s="183"/>
      <c r="DYG78" s="183"/>
      <c r="DYH78" s="183"/>
      <c r="DYI78" s="183"/>
      <c r="DYJ78" s="183"/>
      <c r="DYK78" s="183"/>
      <c r="DYL78" s="183"/>
      <c r="DYM78" s="183"/>
      <c r="DYN78" s="183"/>
      <c r="DYO78" s="183"/>
      <c r="DYP78" s="183"/>
      <c r="DYQ78" s="183"/>
      <c r="DYR78" s="183"/>
      <c r="DYS78" s="183"/>
      <c r="DYT78" s="183"/>
      <c r="DYU78" s="183"/>
      <c r="DYV78" s="183"/>
      <c r="DYW78" s="183"/>
      <c r="DYX78" s="183"/>
      <c r="DYY78" s="183"/>
      <c r="DYZ78" s="183"/>
      <c r="DZA78" s="183"/>
      <c r="DZB78" s="183"/>
      <c r="DZC78" s="183"/>
      <c r="DZD78" s="183"/>
      <c r="DZE78" s="183"/>
      <c r="DZF78" s="183"/>
      <c r="DZG78" s="183"/>
      <c r="DZH78" s="183"/>
      <c r="DZI78" s="183"/>
      <c r="DZJ78" s="183"/>
      <c r="DZK78" s="183"/>
      <c r="DZL78" s="183"/>
      <c r="DZM78" s="183"/>
      <c r="DZN78" s="183"/>
      <c r="DZO78" s="183"/>
      <c r="DZP78" s="183"/>
      <c r="DZQ78" s="183"/>
      <c r="DZR78" s="183"/>
      <c r="DZS78" s="183"/>
      <c r="DZT78" s="183"/>
      <c r="DZU78" s="183"/>
      <c r="DZV78" s="183"/>
      <c r="DZW78" s="183"/>
      <c r="DZX78" s="183"/>
      <c r="DZY78" s="183"/>
      <c r="DZZ78" s="183"/>
      <c r="EAA78" s="183"/>
      <c r="EAB78" s="183"/>
      <c r="EAC78" s="183"/>
      <c r="EAD78" s="183"/>
      <c r="EAE78" s="183"/>
      <c r="EAF78" s="183"/>
      <c r="EAG78" s="183"/>
      <c r="EAH78" s="183"/>
      <c r="EAI78" s="183"/>
      <c r="EAJ78" s="183"/>
      <c r="EAK78" s="183"/>
      <c r="EAL78" s="183"/>
      <c r="EAM78" s="183"/>
      <c r="EAN78" s="183"/>
      <c r="EAO78" s="183"/>
      <c r="EAP78" s="183"/>
      <c r="EAQ78" s="183"/>
      <c r="EAR78" s="183"/>
      <c r="EAS78" s="183"/>
      <c r="EAT78" s="183"/>
      <c r="EAU78" s="183"/>
      <c r="EAV78" s="183"/>
      <c r="EAW78" s="183"/>
      <c r="EAX78" s="183"/>
      <c r="EAY78" s="183"/>
      <c r="EAZ78" s="183"/>
      <c r="EBA78" s="183"/>
      <c r="EBB78" s="183"/>
      <c r="EBC78" s="183"/>
      <c r="EBD78" s="183"/>
      <c r="EBE78" s="183"/>
      <c r="EBF78" s="183"/>
      <c r="EBG78" s="183"/>
      <c r="EBH78" s="183"/>
      <c r="EBI78" s="183"/>
      <c r="EBJ78" s="183"/>
      <c r="EBK78" s="183"/>
      <c r="EBL78" s="183"/>
      <c r="EBM78" s="183"/>
      <c r="EBN78" s="183"/>
      <c r="EBO78" s="183"/>
      <c r="EBP78" s="183"/>
      <c r="EBQ78" s="183"/>
      <c r="EBR78" s="183"/>
      <c r="EBS78" s="183"/>
      <c r="EBT78" s="183"/>
      <c r="EBU78" s="183"/>
      <c r="EBV78" s="183"/>
      <c r="EBW78" s="183"/>
      <c r="EBX78" s="183"/>
      <c r="EBY78" s="183"/>
      <c r="EBZ78" s="183"/>
      <c r="ECA78" s="183"/>
      <c r="ECB78" s="183"/>
      <c r="ECC78" s="183"/>
      <c r="ECD78" s="183"/>
      <c r="ECE78" s="183"/>
      <c r="ECF78" s="183"/>
      <c r="ECG78" s="183"/>
      <c r="ECH78" s="183"/>
      <c r="ECI78" s="183"/>
      <c r="ECJ78" s="183"/>
      <c r="ECK78" s="183"/>
      <c r="ECL78" s="183"/>
      <c r="ECM78" s="183"/>
      <c r="ECN78" s="183"/>
      <c r="ECO78" s="183"/>
      <c r="ECP78" s="183"/>
      <c r="ECQ78" s="183"/>
      <c r="ECR78" s="183"/>
      <c r="ECS78" s="183"/>
      <c r="ECT78" s="183"/>
      <c r="ECU78" s="183"/>
      <c r="ECV78" s="183"/>
      <c r="ECW78" s="183"/>
      <c r="ECX78" s="183"/>
      <c r="ECY78" s="183"/>
      <c r="ECZ78" s="183"/>
      <c r="EDA78" s="183"/>
      <c r="EDB78" s="183"/>
      <c r="EDC78" s="183"/>
      <c r="EDD78" s="183"/>
      <c r="EDE78" s="183"/>
      <c r="EDF78" s="183"/>
      <c r="EDG78" s="183"/>
      <c r="EDH78" s="183"/>
      <c r="EDI78" s="183"/>
      <c r="EDJ78" s="183"/>
      <c r="EDK78" s="183"/>
      <c r="EDL78" s="183"/>
      <c r="EDM78" s="183"/>
      <c r="EDN78" s="183"/>
      <c r="EDO78" s="183"/>
      <c r="EDP78" s="183"/>
      <c r="EDQ78" s="183"/>
      <c r="EDR78" s="183"/>
      <c r="EDS78" s="183"/>
      <c r="EDT78" s="183"/>
      <c r="EDU78" s="183"/>
      <c r="EDV78" s="183"/>
      <c r="EDW78" s="183"/>
      <c r="EDX78" s="183"/>
      <c r="EDY78" s="183"/>
      <c r="EDZ78" s="183"/>
      <c r="EEA78" s="183"/>
      <c r="EEB78" s="183"/>
      <c r="EEC78" s="183"/>
      <c r="EED78" s="183"/>
      <c r="EEE78" s="183"/>
      <c r="EEF78" s="183"/>
      <c r="EEG78" s="183"/>
      <c r="EEH78" s="183"/>
      <c r="EEI78" s="183"/>
      <c r="EEJ78" s="183"/>
      <c r="EEK78" s="183"/>
      <c r="EEL78" s="183"/>
      <c r="EEM78" s="183"/>
      <c r="EEN78" s="183"/>
      <c r="EEO78" s="183"/>
      <c r="EEP78" s="183"/>
      <c r="EEQ78" s="183"/>
      <c r="EER78" s="183"/>
      <c r="EES78" s="183"/>
      <c r="EET78" s="183"/>
      <c r="EEU78" s="183"/>
      <c r="EEV78" s="183"/>
      <c r="EEW78" s="183"/>
      <c r="EEX78" s="183"/>
      <c r="EEY78" s="183"/>
      <c r="EEZ78" s="183"/>
      <c r="EFA78" s="183"/>
      <c r="EFB78" s="183"/>
      <c r="EFC78" s="183"/>
      <c r="EFD78" s="183"/>
      <c r="EFE78" s="183"/>
      <c r="EFF78" s="183"/>
      <c r="EFG78" s="183"/>
      <c r="EFH78" s="183"/>
      <c r="EFI78" s="183"/>
      <c r="EFJ78" s="183"/>
      <c r="EFK78" s="183"/>
      <c r="EFL78" s="183"/>
      <c r="EFM78" s="183"/>
      <c r="EFN78" s="183"/>
      <c r="EFO78" s="183"/>
      <c r="EFP78" s="183"/>
      <c r="EFQ78" s="183"/>
      <c r="EFR78" s="183"/>
      <c r="EFS78" s="183"/>
      <c r="EFT78" s="183"/>
      <c r="EFU78" s="183"/>
      <c r="EFV78" s="183"/>
      <c r="EFW78" s="183"/>
      <c r="EFX78" s="183"/>
      <c r="EFY78" s="183"/>
      <c r="EFZ78" s="183"/>
      <c r="EGA78" s="183"/>
      <c r="EGB78" s="183"/>
      <c r="EGC78" s="183"/>
      <c r="EGD78" s="183"/>
      <c r="EGE78" s="183"/>
      <c r="EGF78" s="183"/>
      <c r="EGG78" s="183"/>
      <c r="EGH78" s="183"/>
      <c r="EGI78" s="183"/>
      <c r="EGJ78" s="183"/>
      <c r="EGK78" s="183"/>
      <c r="EGL78" s="183"/>
      <c r="EGM78" s="183"/>
      <c r="EGN78" s="183"/>
      <c r="EGO78" s="183"/>
      <c r="EGP78" s="183"/>
      <c r="EGQ78" s="183"/>
      <c r="EGR78" s="183"/>
      <c r="EGS78" s="183"/>
      <c r="EGT78" s="183"/>
      <c r="EGU78" s="183"/>
      <c r="EGV78" s="183"/>
      <c r="EGW78" s="183"/>
      <c r="EGX78" s="183"/>
      <c r="EGY78" s="183"/>
      <c r="EGZ78" s="183"/>
      <c r="EHA78" s="183"/>
      <c r="EHB78" s="183"/>
      <c r="EHC78" s="183"/>
      <c r="EHD78" s="183"/>
      <c r="EHE78" s="183"/>
      <c r="EHF78" s="183"/>
      <c r="EHG78" s="183"/>
      <c r="EHH78" s="183"/>
      <c r="EHI78" s="183"/>
      <c r="EHJ78" s="183"/>
      <c r="EHK78" s="183"/>
      <c r="EHL78" s="183"/>
      <c r="EHM78" s="183"/>
      <c r="EHN78" s="183"/>
      <c r="EHO78" s="183"/>
      <c r="EHP78" s="183"/>
      <c r="EHQ78" s="183"/>
      <c r="EHR78" s="183"/>
      <c r="EHS78" s="183"/>
      <c r="EHT78" s="183"/>
      <c r="EHU78" s="183"/>
      <c r="EHV78" s="183"/>
      <c r="EHW78" s="183"/>
      <c r="EHX78" s="183"/>
      <c r="EHY78" s="183"/>
      <c r="EHZ78" s="183"/>
      <c r="EIA78" s="183"/>
      <c r="EIB78" s="183"/>
      <c r="EIC78" s="183"/>
      <c r="EID78" s="183"/>
      <c r="EIE78" s="183"/>
      <c r="EIF78" s="183"/>
      <c r="EIG78" s="183"/>
      <c r="EIH78" s="183"/>
      <c r="EII78" s="183"/>
      <c r="EIJ78" s="183"/>
      <c r="EIK78" s="183"/>
      <c r="EIL78" s="183"/>
      <c r="EIM78" s="183"/>
      <c r="EIN78" s="183"/>
      <c r="EIO78" s="183"/>
      <c r="EIP78" s="183"/>
      <c r="EIQ78" s="183"/>
      <c r="EIR78" s="183"/>
      <c r="EIS78" s="183"/>
      <c r="EIT78" s="183"/>
      <c r="EIU78" s="183"/>
      <c r="EIV78" s="183"/>
      <c r="EIW78" s="183"/>
      <c r="EIX78" s="183"/>
      <c r="EIY78" s="183"/>
      <c r="EIZ78" s="183"/>
      <c r="EJA78" s="183"/>
      <c r="EJB78" s="183"/>
      <c r="EJC78" s="183"/>
      <c r="EJD78" s="183"/>
      <c r="EJE78" s="183"/>
      <c r="EJF78" s="183"/>
      <c r="EJG78" s="183"/>
      <c r="EJH78" s="183"/>
      <c r="EJI78" s="183"/>
      <c r="EJJ78" s="183"/>
      <c r="EJK78" s="183"/>
      <c r="EJL78" s="183"/>
      <c r="EJM78" s="183"/>
      <c r="EJN78" s="183"/>
      <c r="EJO78" s="183"/>
      <c r="EJP78" s="183"/>
      <c r="EJQ78" s="183"/>
      <c r="EJR78" s="183"/>
      <c r="EJS78" s="183"/>
      <c r="EJT78" s="183"/>
      <c r="EJU78" s="183"/>
      <c r="EJV78" s="183"/>
      <c r="EJW78" s="183"/>
      <c r="EJX78" s="183"/>
      <c r="EJY78" s="183"/>
      <c r="EJZ78" s="183"/>
      <c r="EKA78" s="183"/>
      <c r="EKB78" s="183"/>
      <c r="EKC78" s="183"/>
      <c r="EKD78" s="183"/>
      <c r="EKE78" s="183"/>
      <c r="EKF78" s="183"/>
      <c r="EKG78" s="183"/>
      <c r="EKH78" s="183"/>
      <c r="EKI78" s="183"/>
      <c r="EKJ78" s="183"/>
      <c r="EKK78" s="183"/>
      <c r="EKL78" s="183"/>
      <c r="EKM78" s="183"/>
      <c r="EKN78" s="183"/>
      <c r="EKO78" s="183"/>
      <c r="EKP78" s="183"/>
      <c r="EKQ78" s="183"/>
      <c r="EKR78" s="183"/>
      <c r="EKS78" s="183"/>
      <c r="EKT78" s="183"/>
      <c r="EKU78" s="183"/>
      <c r="EKV78" s="183"/>
      <c r="EKW78" s="183"/>
      <c r="EKX78" s="183"/>
      <c r="EKY78" s="183"/>
      <c r="EKZ78" s="183"/>
      <c r="ELA78" s="183"/>
      <c r="ELB78" s="183"/>
      <c r="ELC78" s="183"/>
      <c r="ELD78" s="183"/>
      <c r="ELE78" s="183"/>
      <c r="ELF78" s="183"/>
      <c r="ELG78" s="183"/>
      <c r="ELH78" s="183"/>
      <c r="ELI78" s="183"/>
      <c r="ELJ78" s="183"/>
      <c r="ELK78" s="183"/>
      <c r="ELL78" s="183"/>
      <c r="ELM78" s="183"/>
      <c r="ELN78" s="183"/>
      <c r="ELO78" s="183"/>
      <c r="ELP78" s="183"/>
      <c r="ELQ78" s="183"/>
      <c r="ELR78" s="183"/>
      <c r="ELS78" s="183"/>
      <c r="ELT78" s="183"/>
      <c r="ELU78" s="183"/>
      <c r="ELV78" s="183"/>
      <c r="ELW78" s="183"/>
      <c r="ELX78" s="183"/>
      <c r="ELY78" s="183"/>
      <c r="ELZ78" s="183"/>
      <c r="EMA78" s="183"/>
      <c r="EMB78" s="183"/>
      <c r="EMC78" s="183"/>
      <c r="EMD78" s="183"/>
      <c r="EME78" s="183"/>
      <c r="EMF78" s="183"/>
      <c r="EMG78" s="183"/>
      <c r="EMH78" s="183"/>
      <c r="EMI78" s="183"/>
      <c r="EMJ78" s="183"/>
      <c r="EMK78" s="183"/>
      <c r="EML78" s="183"/>
      <c r="EMM78" s="183"/>
      <c r="EMN78" s="183"/>
      <c r="EMO78" s="183"/>
      <c r="EMP78" s="183"/>
      <c r="EMQ78" s="183"/>
      <c r="EMR78" s="183"/>
      <c r="EMS78" s="183"/>
      <c r="EMT78" s="183"/>
      <c r="EMU78" s="183"/>
      <c r="EMV78" s="183"/>
      <c r="EMW78" s="183"/>
      <c r="EMX78" s="183"/>
      <c r="EMY78" s="183"/>
      <c r="EMZ78" s="183"/>
      <c r="ENA78" s="183"/>
      <c r="ENB78" s="183"/>
      <c r="ENC78" s="183"/>
      <c r="END78" s="183"/>
      <c r="ENE78" s="183"/>
      <c r="ENF78" s="183"/>
      <c r="ENG78" s="183"/>
      <c r="ENH78" s="183"/>
      <c r="ENI78" s="183"/>
      <c r="ENJ78" s="183"/>
      <c r="ENK78" s="183"/>
      <c r="ENL78" s="183"/>
      <c r="ENM78" s="183"/>
      <c r="ENN78" s="183"/>
      <c r="ENO78" s="183"/>
      <c r="ENP78" s="183"/>
      <c r="ENQ78" s="183"/>
      <c r="ENR78" s="183"/>
      <c r="ENS78" s="183"/>
      <c r="ENT78" s="183"/>
      <c r="ENU78" s="183"/>
      <c r="ENV78" s="183"/>
      <c r="ENW78" s="183"/>
      <c r="ENX78" s="183"/>
      <c r="ENY78" s="183"/>
      <c r="ENZ78" s="183"/>
      <c r="EOA78" s="183"/>
      <c r="EOB78" s="183"/>
      <c r="EOC78" s="183"/>
      <c r="EOD78" s="183"/>
      <c r="EOE78" s="183"/>
      <c r="EOF78" s="183"/>
      <c r="EOG78" s="183"/>
      <c r="EOH78" s="183"/>
      <c r="EOI78" s="183"/>
      <c r="EOJ78" s="183"/>
      <c r="EOK78" s="183"/>
      <c r="EOL78" s="183"/>
      <c r="EOM78" s="183"/>
      <c r="EON78" s="183"/>
      <c r="EOO78" s="183"/>
      <c r="EOP78" s="183"/>
      <c r="EOQ78" s="183"/>
      <c r="EOR78" s="183"/>
      <c r="EOS78" s="183"/>
      <c r="EOT78" s="183"/>
      <c r="EOU78" s="183"/>
      <c r="EOV78" s="183"/>
      <c r="EOW78" s="183"/>
      <c r="EOX78" s="183"/>
      <c r="EOY78" s="183"/>
      <c r="EOZ78" s="183"/>
      <c r="EPA78" s="183"/>
      <c r="EPB78" s="183"/>
      <c r="EPC78" s="183"/>
      <c r="EPD78" s="183"/>
      <c r="EPE78" s="183"/>
      <c r="EPF78" s="183"/>
      <c r="EPG78" s="183"/>
      <c r="EPH78" s="183"/>
      <c r="EPI78" s="183"/>
      <c r="EPJ78" s="183"/>
      <c r="EPK78" s="183"/>
      <c r="EPL78" s="183"/>
      <c r="EPM78" s="183"/>
      <c r="EPN78" s="183"/>
      <c r="EPO78" s="183"/>
      <c r="EPP78" s="183"/>
      <c r="EPQ78" s="183"/>
      <c r="EPR78" s="183"/>
      <c r="EPS78" s="183"/>
      <c r="EPT78" s="183"/>
      <c r="EPU78" s="183"/>
      <c r="EPV78" s="183"/>
      <c r="EPW78" s="183"/>
      <c r="EPX78" s="183"/>
      <c r="EPY78" s="183"/>
      <c r="EPZ78" s="183"/>
      <c r="EQA78" s="183"/>
      <c r="EQB78" s="183"/>
      <c r="EQC78" s="183"/>
      <c r="EQD78" s="183"/>
      <c r="EQE78" s="183"/>
      <c r="EQF78" s="183"/>
      <c r="EQG78" s="183"/>
      <c r="EQH78" s="183"/>
      <c r="EQI78" s="183"/>
      <c r="EQJ78" s="183"/>
      <c r="EQK78" s="183"/>
      <c r="EQL78" s="183"/>
      <c r="EQM78" s="183"/>
      <c r="EQN78" s="183"/>
      <c r="EQO78" s="183"/>
      <c r="EQP78" s="183"/>
      <c r="EQQ78" s="183"/>
      <c r="EQR78" s="183"/>
      <c r="EQS78" s="183"/>
      <c r="EQT78" s="183"/>
      <c r="EQU78" s="183"/>
      <c r="EQV78" s="183"/>
      <c r="EQW78" s="183"/>
      <c r="EQX78" s="183"/>
      <c r="EQY78" s="183"/>
      <c r="EQZ78" s="183"/>
      <c r="ERA78" s="183"/>
      <c r="ERB78" s="183"/>
      <c r="ERC78" s="183"/>
      <c r="ERD78" s="183"/>
      <c r="ERE78" s="183"/>
      <c r="ERF78" s="183"/>
      <c r="ERG78" s="183"/>
      <c r="ERH78" s="183"/>
      <c r="ERI78" s="183"/>
      <c r="ERJ78" s="183"/>
      <c r="ERK78" s="183"/>
      <c r="ERL78" s="183"/>
      <c r="ERM78" s="183"/>
      <c r="ERN78" s="183"/>
      <c r="ERO78" s="183"/>
      <c r="ERP78" s="183"/>
      <c r="ERQ78" s="183"/>
      <c r="ERR78" s="183"/>
      <c r="ERS78" s="183"/>
      <c r="ERT78" s="183"/>
      <c r="ERU78" s="183"/>
      <c r="ERV78" s="183"/>
      <c r="ERW78" s="183"/>
      <c r="ERX78" s="183"/>
      <c r="ERY78" s="183"/>
      <c r="ERZ78" s="183"/>
      <c r="ESA78" s="183"/>
      <c r="ESB78" s="183"/>
      <c r="ESC78" s="183"/>
      <c r="ESD78" s="183"/>
      <c r="ESE78" s="183"/>
      <c r="ESF78" s="183"/>
      <c r="ESG78" s="183"/>
      <c r="ESH78" s="183"/>
      <c r="ESI78" s="183"/>
      <c r="ESJ78" s="183"/>
      <c r="ESK78" s="183"/>
      <c r="ESL78" s="183"/>
      <c r="ESM78" s="183"/>
      <c r="ESN78" s="183"/>
      <c r="ESO78" s="183"/>
      <c r="ESP78" s="183"/>
      <c r="ESQ78" s="183"/>
      <c r="ESR78" s="183"/>
      <c r="ESS78" s="183"/>
      <c r="EST78" s="183"/>
      <c r="ESU78" s="183"/>
      <c r="ESV78" s="183"/>
      <c r="ESW78" s="183"/>
      <c r="ESX78" s="183"/>
      <c r="ESY78" s="183"/>
      <c r="ESZ78" s="183"/>
      <c r="ETA78" s="183"/>
      <c r="ETB78" s="183"/>
      <c r="ETC78" s="183"/>
      <c r="ETD78" s="183"/>
      <c r="ETE78" s="183"/>
      <c r="ETF78" s="183"/>
      <c r="ETG78" s="183"/>
      <c r="ETH78" s="183"/>
      <c r="ETI78" s="183"/>
      <c r="ETJ78" s="183"/>
      <c r="ETK78" s="183"/>
      <c r="ETL78" s="183"/>
      <c r="ETM78" s="183"/>
      <c r="ETN78" s="183"/>
      <c r="ETO78" s="183"/>
      <c r="ETP78" s="183"/>
      <c r="ETQ78" s="183"/>
      <c r="ETR78" s="183"/>
      <c r="ETS78" s="183"/>
      <c r="ETT78" s="183"/>
      <c r="ETU78" s="183"/>
      <c r="ETV78" s="183"/>
      <c r="ETW78" s="183"/>
      <c r="ETX78" s="183"/>
      <c r="ETY78" s="183"/>
      <c r="ETZ78" s="183"/>
      <c r="EUA78" s="183"/>
      <c r="EUB78" s="183"/>
      <c r="EUC78" s="183"/>
      <c r="EUD78" s="183"/>
      <c r="EUE78" s="183"/>
      <c r="EUF78" s="183"/>
      <c r="EUG78" s="183"/>
      <c r="EUH78" s="183"/>
      <c r="EUI78" s="183"/>
      <c r="EUJ78" s="183"/>
      <c r="EUK78" s="183"/>
      <c r="EUL78" s="183"/>
      <c r="EUM78" s="183"/>
      <c r="EUN78" s="183"/>
      <c r="EUO78" s="183"/>
      <c r="EUP78" s="183"/>
      <c r="EUQ78" s="183"/>
      <c r="EUR78" s="183"/>
      <c r="EUS78" s="183"/>
      <c r="EUT78" s="183"/>
      <c r="EUU78" s="183"/>
      <c r="EUV78" s="183"/>
      <c r="EUW78" s="183"/>
      <c r="EUX78" s="183"/>
      <c r="EUY78" s="183"/>
      <c r="EUZ78" s="183"/>
      <c r="EVA78" s="183"/>
      <c r="EVB78" s="183"/>
      <c r="EVC78" s="183"/>
      <c r="EVD78" s="183"/>
      <c r="EVE78" s="183"/>
      <c r="EVF78" s="183"/>
      <c r="EVG78" s="183"/>
      <c r="EVH78" s="183"/>
      <c r="EVI78" s="183"/>
      <c r="EVJ78" s="183"/>
      <c r="EVK78" s="183"/>
      <c r="EVL78" s="183"/>
      <c r="EVM78" s="183"/>
      <c r="EVN78" s="183"/>
      <c r="EVO78" s="183"/>
      <c r="EVP78" s="183"/>
      <c r="EVQ78" s="183"/>
      <c r="EVR78" s="183"/>
      <c r="EVS78" s="183"/>
      <c r="EVT78" s="183"/>
      <c r="EVU78" s="183"/>
      <c r="EVV78" s="183"/>
      <c r="EVW78" s="183"/>
      <c r="EVX78" s="183"/>
      <c r="EVY78" s="183"/>
      <c r="EVZ78" s="183"/>
      <c r="EWA78" s="183"/>
      <c r="EWB78" s="183"/>
      <c r="EWC78" s="183"/>
      <c r="EWD78" s="183"/>
      <c r="EWE78" s="183"/>
      <c r="EWF78" s="183"/>
      <c r="EWG78" s="183"/>
      <c r="EWH78" s="183"/>
      <c r="EWI78" s="183"/>
      <c r="EWJ78" s="183"/>
      <c r="EWK78" s="183"/>
      <c r="EWL78" s="183"/>
      <c r="EWM78" s="183"/>
      <c r="EWN78" s="183"/>
      <c r="EWO78" s="183"/>
      <c r="EWP78" s="183"/>
      <c r="EWQ78" s="183"/>
      <c r="EWR78" s="183"/>
      <c r="EWS78" s="183"/>
      <c r="EWT78" s="183"/>
      <c r="EWU78" s="183"/>
      <c r="EWV78" s="183"/>
      <c r="EWW78" s="183"/>
      <c r="EWX78" s="183"/>
      <c r="EWY78" s="183"/>
      <c r="EWZ78" s="183"/>
      <c r="EXA78" s="183"/>
      <c r="EXB78" s="183"/>
      <c r="EXC78" s="183"/>
      <c r="EXD78" s="183"/>
      <c r="EXE78" s="183"/>
      <c r="EXF78" s="183"/>
      <c r="EXG78" s="183"/>
      <c r="EXH78" s="183"/>
      <c r="EXI78" s="183"/>
      <c r="EXJ78" s="183"/>
      <c r="EXK78" s="183"/>
      <c r="EXL78" s="183"/>
      <c r="EXM78" s="183"/>
      <c r="EXN78" s="183"/>
      <c r="EXO78" s="183"/>
      <c r="EXP78" s="183"/>
      <c r="EXQ78" s="183"/>
      <c r="EXR78" s="183"/>
      <c r="EXS78" s="183"/>
      <c r="EXT78" s="183"/>
      <c r="EXU78" s="183"/>
      <c r="EXV78" s="183"/>
      <c r="EXW78" s="183"/>
      <c r="EXX78" s="183"/>
      <c r="EXY78" s="183"/>
      <c r="EXZ78" s="183"/>
      <c r="EYA78" s="183"/>
      <c r="EYB78" s="183"/>
      <c r="EYC78" s="183"/>
      <c r="EYD78" s="183"/>
      <c r="EYE78" s="183"/>
      <c r="EYF78" s="183"/>
      <c r="EYG78" s="183"/>
      <c r="EYH78" s="183"/>
      <c r="EYI78" s="183"/>
      <c r="EYJ78" s="183"/>
      <c r="EYK78" s="183"/>
      <c r="EYL78" s="183"/>
      <c r="EYM78" s="183"/>
      <c r="EYN78" s="183"/>
      <c r="EYO78" s="183"/>
      <c r="EYP78" s="183"/>
      <c r="EYQ78" s="183"/>
      <c r="EYR78" s="183"/>
      <c r="EYS78" s="183"/>
      <c r="EYT78" s="183"/>
      <c r="EYU78" s="183"/>
      <c r="EYV78" s="183"/>
      <c r="EYW78" s="183"/>
      <c r="EYX78" s="183"/>
      <c r="EYY78" s="183"/>
      <c r="EYZ78" s="183"/>
      <c r="EZA78" s="183"/>
      <c r="EZB78" s="183"/>
      <c r="EZC78" s="183"/>
      <c r="EZD78" s="183"/>
      <c r="EZE78" s="183"/>
      <c r="EZF78" s="183"/>
      <c r="EZG78" s="183"/>
      <c r="EZH78" s="183"/>
      <c r="EZI78" s="183"/>
      <c r="EZJ78" s="183"/>
      <c r="EZK78" s="183"/>
      <c r="EZL78" s="183"/>
      <c r="EZM78" s="183"/>
      <c r="EZN78" s="183"/>
      <c r="EZO78" s="183"/>
      <c r="EZP78" s="183"/>
      <c r="EZQ78" s="183"/>
      <c r="EZR78" s="183"/>
      <c r="EZS78" s="183"/>
      <c r="EZT78" s="183"/>
      <c r="EZU78" s="183"/>
      <c r="EZV78" s="183"/>
      <c r="EZW78" s="183"/>
      <c r="EZX78" s="183"/>
      <c r="EZY78" s="183"/>
      <c r="EZZ78" s="183"/>
      <c r="FAA78" s="183"/>
      <c r="FAB78" s="183"/>
      <c r="FAC78" s="183"/>
      <c r="FAD78" s="183"/>
      <c r="FAE78" s="183"/>
      <c r="FAF78" s="183"/>
      <c r="FAG78" s="183"/>
      <c r="FAH78" s="183"/>
      <c r="FAI78" s="183"/>
      <c r="FAJ78" s="183"/>
      <c r="FAK78" s="183"/>
      <c r="FAL78" s="183"/>
      <c r="FAM78" s="183"/>
      <c r="FAN78" s="183"/>
      <c r="FAO78" s="183"/>
      <c r="FAP78" s="183"/>
      <c r="FAQ78" s="183"/>
      <c r="FAR78" s="183"/>
      <c r="FAS78" s="183"/>
      <c r="FAT78" s="183"/>
      <c r="FAU78" s="183"/>
      <c r="FAV78" s="183"/>
      <c r="FAW78" s="183"/>
      <c r="FAX78" s="183"/>
      <c r="FAY78" s="183"/>
      <c r="FAZ78" s="183"/>
      <c r="FBA78" s="183"/>
      <c r="FBB78" s="183"/>
      <c r="FBC78" s="183"/>
      <c r="FBD78" s="183"/>
      <c r="FBE78" s="183"/>
      <c r="FBF78" s="183"/>
      <c r="FBG78" s="183"/>
      <c r="FBH78" s="183"/>
      <c r="FBI78" s="183"/>
      <c r="FBJ78" s="183"/>
      <c r="FBK78" s="183"/>
      <c r="FBL78" s="183"/>
      <c r="FBM78" s="183"/>
      <c r="FBN78" s="183"/>
      <c r="FBO78" s="183"/>
      <c r="FBP78" s="183"/>
      <c r="FBQ78" s="183"/>
      <c r="FBR78" s="183"/>
      <c r="FBS78" s="183"/>
      <c r="FBT78" s="183"/>
      <c r="FBU78" s="183"/>
      <c r="FBV78" s="183"/>
      <c r="FBW78" s="183"/>
      <c r="FBX78" s="183"/>
      <c r="FBY78" s="183"/>
      <c r="FBZ78" s="183"/>
      <c r="FCA78" s="183"/>
      <c r="FCB78" s="183"/>
      <c r="FCC78" s="183"/>
      <c r="FCD78" s="183"/>
      <c r="FCE78" s="183"/>
      <c r="FCF78" s="183"/>
      <c r="FCG78" s="183"/>
      <c r="FCH78" s="183"/>
      <c r="FCI78" s="183"/>
      <c r="FCJ78" s="183"/>
      <c r="FCK78" s="183"/>
      <c r="FCL78" s="183"/>
      <c r="FCM78" s="183"/>
      <c r="FCN78" s="183"/>
      <c r="FCO78" s="183"/>
      <c r="FCP78" s="183"/>
      <c r="FCQ78" s="183"/>
      <c r="FCR78" s="183"/>
      <c r="FCS78" s="183"/>
      <c r="FCT78" s="183"/>
      <c r="FCU78" s="183"/>
      <c r="FCV78" s="183"/>
      <c r="FCW78" s="183"/>
      <c r="FCX78" s="183"/>
      <c r="FCY78" s="183"/>
      <c r="FCZ78" s="183"/>
      <c r="FDA78" s="183"/>
      <c r="FDB78" s="183"/>
      <c r="FDC78" s="183"/>
      <c r="FDD78" s="183"/>
      <c r="FDE78" s="183"/>
      <c r="FDF78" s="183"/>
      <c r="FDG78" s="183"/>
      <c r="FDH78" s="183"/>
      <c r="FDI78" s="183"/>
      <c r="FDJ78" s="183"/>
      <c r="FDK78" s="183"/>
      <c r="FDL78" s="183"/>
      <c r="FDM78" s="183"/>
      <c r="FDN78" s="183"/>
      <c r="FDO78" s="183"/>
      <c r="FDP78" s="183"/>
      <c r="FDQ78" s="183"/>
      <c r="FDR78" s="183"/>
      <c r="FDS78" s="183"/>
      <c r="FDT78" s="183"/>
      <c r="FDU78" s="183"/>
      <c r="FDV78" s="183"/>
      <c r="FDW78" s="183"/>
      <c r="FDX78" s="183"/>
      <c r="FDY78" s="183"/>
      <c r="FDZ78" s="183"/>
      <c r="FEA78" s="183"/>
      <c r="FEB78" s="183"/>
      <c r="FEC78" s="183"/>
      <c r="FED78" s="183"/>
      <c r="FEE78" s="183"/>
      <c r="FEF78" s="183"/>
      <c r="FEG78" s="183"/>
      <c r="FEH78" s="183"/>
      <c r="FEI78" s="183"/>
      <c r="FEJ78" s="183"/>
      <c r="FEK78" s="183"/>
      <c r="FEL78" s="183"/>
      <c r="FEM78" s="183"/>
      <c r="FEN78" s="183"/>
      <c r="FEO78" s="183"/>
      <c r="FEP78" s="183"/>
      <c r="FEQ78" s="183"/>
      <c r="FER78" s="183"/>
      <c r="FES78" s="183"/>
      <c r="FET78" s="183"/>
      <c r="FEU78" s="183"/>
      <c r="FEV78" s="183"/>
      <c r="FEW78" s="183"/>
      <c r="FEX78" s="183"/>
      <c r="FEY78" s="183"/>
      <c r="FEZ78" s="183"/>
      <c r="FFA78" s="183"/>
      <c r="FFB78" s="183"/>
      <c r="FFC78" s="183"/>
      <c r="FFD78" s="183"/>
      <c r="FFE78" s="183"/>
      <c r="FFF78" s="183"/>
      <c r="FFG78" s="183"/>
      <c r="FFH78" s="183"/>
      <c r="FFI78" s="183"/>
      <c r="FFJ78" s="183"/>
      <c r="FFK78" s="183"/>
      <c r="FFL78" s="183"/>
      <c r="FFM78" s="183"/>
      <c r="FFN78" s="183"/>
      <c r="FFO78" s="183"/>
      <c r="FFP78" s="183"/>
      <c r="FFQ78" s="183"/>
      <c r="FFR78" s="183"/>
      <c r="FFS78" s="183"/>
      <c r="FFT78" s="183"/>
      <c r="FFU78" s="183"/>
      <c r="FFV78" s="183"/>
      <c r="FFW78" s="183"/>
      <c r="FFX78" s="183"/>
      <c r="FFY78" s="183"/>
      <c r="FFZ78" s="183"/>
      <c r="FGA78" s="183"/>
      <c r="FGB78" s="183"/>
      <c r="FGC78" s="183"/>
      <c r="FGD78" s="183"/>
      <c r="FGE78" s="183"/>
      <c r="FGF78" s="183"/>
      <c r="FGG78" s="183"/>
      <c r="FGH78" s="183"/>
      <c r="FGI78" s="183"/>
      <c r="FGJ78" s="183"/>
      <c r="FGK78" s="183"/>
      <c r="FGL78" s="183"/>
      <c r="FGM78" s="183"/>
      <c r="FGN78" s="183"/>
      <c r="FGO78" s="183"/>
      <c r="FGP78" s="183"/>
      <c r="FGQ78" s="183"/>
      <c r="FGR78" s="183"/>
      <c r="FGS78" s="183"/>
      <c r="FGT78" s="183"/>
      <c r="FGU78" s="183"/>
      <c r="FGV78" s="183"/>
      <c r="FGW78" s="183"/>
      <c r="FGX78" s="183"/>
      <c r="FGY78" s="183"/>
      <c r="FGZ78" s="183"/>
      <c r="FHA78" s="183"/>
      <c r="FHB78" s="183"/>
      <c r="FHC78" s="183"/>
      <c r="FHD78" s="183"/>
      <c r="FHE78" s="183"/>
      <c r="FHF78" s="183"/>
      <c r="FHG78" s="183"/>
      <c r="FHH78" s="183"/>
      <c r="FHI78" s="183"/>
      <c r="FHJ78" s="183"/>
      <c r="FHK78" s="183"/>
      <c r="FHL78" s="183"/>
      <c r="FHM78" s="183"/>
      <c r="FHN78" s="183"/>
      <c r="FHO78" s="183"/>
      <c r="FHP78" s="183"/>
      <c r="FHQ78" s="183"/>
      <c r="FHR78" s="183"/>
      <c r="FHS78" s="183"/>
      <c r="FHT78" s="183"/>
      <c r="FHU78" s="183"/>
      <c r="FHV78" s="183"/>
      <c r="FHW78" s="183"/>
      <c r="FHX78" s="183"/>
      <c r="FHY78" s="183"/>
      <c r="FHZ78" s="183"/>
      <c r="FIA78" s="183"/>
      <c r="FIB78" s="183"/>
      <c r="FIC78" s="183"/>
      <c r="FID78" s="183"/>
      <c r="FIE78" s="183"/>
      <c r="FIF78" s="183"/>
      <c r="FIG78" s="183"/>
      <c r="FIH78" s="183"/>
      <c r="FII78" s="183"/>
      <c r="FIJ78" s="183"/>
      <c r="FIK78" s="183"/>
      <c r="FIL78" s="183"/>
      <c r="FIM78" s="183"/>
      <c r="FIN78" s="183"/>
      <c r="FIO78" s="183"/>
      <c r="FIP78" s="183"/>
      <c r="FIQ78" s="183"/>
      <c r="FIR78" s="183"/>
      <c r="FIS78" s="183"/>
      <c r="FIT78" s="183"/>
      <c r="FIU78" s="183"/>
      <c r="FIV78" s="183"/>
      <c r="FIW78" s="183"/>
      <c r="FIX78" s="183"/>
      <c r="FIY78" s="183"/>
      <c r="FIZ78" s="183"/>
      <c r="FJA78" s="183"/>
      <c r="FJB78" s="183"/>
      <c r="FJC78" s="183"/>
      <c r="FJD78" s="183"/>
      <c r="FJE78" s="183"/>
      <c r="FJF78" s="183"/>
      <c r="FJG78" s="183"/>
      <c r="FJH78" s="183"/>
      <c r="FJI78" s="183"/>
      <c r="FJJ78" s="183"/>
      <c r="FJK78" s="183"/>
      <c r="FJL78" s="183"/>
      <c r="FJM78" s="183"/>
      <c r="FJN78" s="183"/>
      <c r="FJO78" s="183"/>
      <c r="FJP78" s="183"/>
      <c r="FJQ78" s="183"/>
      <c r="FJR78" s="183"/>
      <c r="FJS78" s="183"/>
      <c r="FJT78" s="183"/>
      <c r="FJU78" s="183"/>
      <c r="FJV78" s="183"/>
      <c r="FJW78" s="183"/>
      <c r="FJX78" s="183"/>
      <c r="FJY78" s="183"/>
      <c r="FJZ78" s="183"/>
      <c r="FKA78" s="183"/>
      <c r="FKB78" s="183"/>
      <c r="FKC78" s="183"/>
      <c r="FKD78" s="183"/>
      <c r="FKE78" s="183"/>
      <c r="FKF78" s="183"/>
      <c r="FKG78" s="183"/>
      <c r="FKH78" s="183"/>
      <c r="FKI78" s="183"/>
      <c r="FKJ78" s="183"/>
      <c r="FKK78" s="183"/>
      <c r="FKL78" s="183"/>
      <c r="FKM78" s="183"/>
      <c r="FKN78" s="183"/>
      <c r="FKO78" s="183"/>
      <c r="FKP78" s="183"/>
      <c r="FKQ78" s="183"/>
      <c r="FKR78" s="183"/>
      <c r="FKS78" s="183"/>
      <c r="FKT78" s="183"/>
      <c r="FKU78" s="183"/>
      <c r="FKV78" s="183"/>
      <c r="FKW78" s="183"/>
      <c r="FKX78" s="183"/>
      <c r="FKY78" s="183"/>
      <c r="FKZ78" s="183"/>
      <c r="FLA78" s="183"/>
      <c r="FLB78" s="183"/>
      <c r="FLC78" s="183"/>
      <c r="FLD78" s="183"/>
      <c r="FLE78" s="183"/>
      <c r="FLF78" s="183"/>
      <c r="FLG78" s="183"/>
      <c r="FLH78" s="183"/>
      <c r="FLI78" s="183"/>
      <c r="FLJ78" s="183"/>
      <c r="FLK78" s="183"/>
      <c r="FLL78" s="183"/>
      <c r="FLM78" s="183"/>
      <c r="FLN78" s="183"/>
      <c r="FLO78" s="183"/>
      <c r="FLP78" s="183"/>
      <c r="FLQ78" s="183"/>
      <c r="FLR78" s="183"/>
      <c r="FLS78" s="183"/>
      <c r="FLT78" s="183"/>
      <c r="FLU78" s="183"/>
      <c r="FLV78" s="183"/>
      <c r="FLW78" s="183"/>
      <c r="FLX78" s="183"/>
      <c r="FLY78" s="183"/>
      <c r="FLZ78" s="183"/>
      <c r="FMA78" s="183"/>
      <c r="FMB78" s="183"/>
      <c r="FMC78" s="183"/>
      <c r="FMD78" s="183"/>
      <c r="FME78" s="183"/>
      <c r="FMF78" s="183"/>
      <c r="FMG78" s="183"/>
      <c r="FMH78" s="183"/>
      <c r="FMI78" s="183"/>
      <c r="FMJ78" s="183"/>
      <c r="FMK78" s="183"/>
      <c r="FML78" s="183"/>
      <c r="FMM78" s="183"/>
      <c r="FMN78" s="183"/>
      <c r="FMO78" s="183"/>
      <c r="FMP78" s="183"/>
      <c r="FMQ78" s="183"/>
      <c r="FMR78" s="183"/>
      <c r="FMS78" s="183"/>
      <c r="FMT78" s="183"/>
      <c r="FMU78" s="183"/>
      <c r="FMV78" s="183"/>
      <c r="FMW78" s="183"/>
      <c r="FMX78" s="183"/>
      <c r="FMY78" s="183"/>
      <c r="FMZ78" s="183"/>
      <c r="FNA78" s="183"/>
      <c r="FNB78" s="183"/>
      <c r="FNC78" s="183"/>
      <c r="FND78" s="183"/>
      <c r="FNE78" s="183"/>
      <c r="FNF78" s="183"/>
      <c r="FNG78" s="183"/>
      <c r="FNH78" s="183"/>
      <c r="FNI78" s="183"/>
      <c r="FNJ78" s="183"/>
      <c r="FNK78" s="183"/>
      <c r="FNL78" s="183"/>
      <c r="FNM78" s="183"/>
      <c r="FNN78" s="183"/>
      <c r="FNO78" s="183"/>
      <c r="FNP78" s="183"/>
      <c r="FNQ78" s="183"/>
      <c r="FNR78" s="183"/>
      <c r="FNS78" s="183"/>
      <c r="FNT78" s="183"/>
      <c r="FNU78" s="183"/>
      <c r="FNV78" s="183"/>
      <c r="FNW78" s="183"/>
      <c r="FNX78" s="183"/>
      <c r="FNY78" s="183"/>
      <c r="FNZ78" s="183"/>
      <c r="FOA78" s="183"/>
      <c r="FOB78" s="183"/>
      <c r="FOC78" s="183"/>
      <c r="FOD78" s="183"/>
      <c r="FOE78" s="183"/>
      <c r="FOF78" s="183"/>
      <c r="FOG78" s="183"/>
      <c r="FOH78" s="183"/>
      <c r="FOI78" s="183"/>
      <c r="FOJ78" s="183"/>
      <c r="FOK78" s="183"/>
      <c r="FOL78" s="183"/>
      <c r="FOM78" s="183"/>
      <c r="FON78" s="183"/>
      <c r="FOO78" s="183"/>
      <c r="FOP78" s="183"/>
      <c r="FOQ78" s="183"/>
      <c r="FOR78" s="183"/>
      <c r="FOS78" s="183"/>
      <c r="FOT78" s="183"/>
      <c r="FOU78" s="183"/>
      <c r="FOV78" s="183"/>
      <c r="FOW78" s="183"/>
      <c r="FOX78" s="183"/>
      <c r="FOY78" s="183"/>
      <c r="FOZ78" s="183"/>
      <c r="FPA78" s="183"/>
      <c r="FPB78" s="183"/>
      <c r="FPC78" s="183"/>
      <c r="FPD78" s="183"/>
      <c r="FPE78" s="183"/>
      <c r="FPF78" s="183"/>
      <c r="FPG78" s="183"/>
      <c r="FPH78" s="183"/>
      <c r="FPI78" s="183"/>
      <c r="FPJ78" s="183"/>
      <c r="FPK78" s="183"/>
      <c r="FPL78" s="183"/>
      <c r="FPM78" s="183"/>
      <c r="FPN78" s="183"/>
      <c r="FPO78" s="183"/>
      <c r="FPP78" s="183"/>
      <c r="FPQ78" s="183"/>
      <c r="FPR78" s="183"/>
      <c r="FPS78" s="183"/>
      <c r="FPT78" s="183"/>
      <c r="FPU78" s="183"/>
      <c r="FPV78" s="183"/>
      <c r="FPW78" s="183"/>
      <c r="FPX78" s="183"/>
      <c r="FPY78" s="183"/>
      <c r="FPZ78" s="183"/>
      <c r="FQA78" s="183"/>
      <c r="FQB78" s="183"/>
      <c r="FQC78" s="183"/>
      <c r="FQD78" s="183"/>
      <c r="FQE78" s="183"/>
      <c r="FQF78" s="183"/>
      <c r="FQG78" s="183"/>
      <c r="FQH78" s="183"/>
      <c r="FQI78" s="183"/>
      <c r="FQJ78" s="183"/>
      <c r="FQK78" s="183"/>
      <c r="FQL78" s="183"/>
      <c r="FQM78" s="183"/>
      <c r="FQN78" s="183"/>
      <c r="FQO78" s="183"/>
      <c r="FQP78" s="183"/>
      <c r="FQQ78" s="183"/>
      <c r="FQR78" s="183"/>
      <c r="FQS78" s="183"/>
      <c r="FQT78" s="183"/>
      <c r="FQU78" s="183"/>
      <c r="FQV78" s="183"/>
      <c r="FQW78" s="183"/>
      <c r="FQX78" s="183"/>
      <c r="FQY78" s="183"/>
      <c r="FQZ78" s="183"/>
      <c r="FRA78" s="183"/>
      <c r="FRB78" s="183"/>
      <c r="FRC78" s="183"/>
      <c r="FRD78" s="183"/>
      <c r="FRE78" s="183"/>
      <c r="FRF78" s="183"/>
      <c r="FRG78" s="183"/>
      <c r="FRH78" s="183"/>
      <c r="FRI78" s="183"/>
      <c r="FRJ78" s="183"/>
      <c r="FRK78" s="183"/>
      <c r="FRL78" s="183"/>
      <c r="FRM78" s="183"/>
      <c r="FRN78" s="183"/>
      <c r="FRO78" s="183"/>
      <c r="FRP78" s="183"/>
      <c r="FRQ78" s="183"/>
      <c r="FRR78" s="183"/>
      <c r="FRS78" s="183"/>
      <c r="FRT78" s="183"/>
      <c r="FRU78" s="183"/>
      <c r="FRV78" s="183"/>
      <c r="FRW78" s="183"/>
      <c r="FRX78" s="183"/>
      <c r="FRY78" s="183"/>
      <c r="FRZ78" s="183"/>
      <c r="FSA78" s="183"/>
      <c r="FSB78" s="183"/>
      <c r="FSC78" s="183"/>
      <c r="FSD78" s="183"/>
      <c r="FSE78" s="183"/>
      <c r="FSF78" s="183"/>
      <c r="FSG78" s="183"/>
      <c r="FSH78" s="183"/>
      <c r="FSI78" s="183"/>
      <c r="FSJ78" s="183"/>
      <c r="FSK78" s="183"/>
      <c r="FSL78" s="183"/>
      <c r="FSM78" s="183"/>
      <c r="FSN78" s="183"/>
      <c r="FSO78" s="183"/>
      <c r="FSP78" s="183"/>
      <c r="FSQ78" s="183"/>
      <c r="FSR78" s="183"/>
      <c r="FSS78" s="183"/>
      <c r="FST78" s="183"/>
      <c r="FSU78" s="183"/>
      <c r="FSV78" s="183"/>
      <c r="FSW78" s="183"/>
      <c r="FSX78" s="183"/>
      <c r="FSY78" s="183"/>
      <c r="FSZ78" s="183"/>
      <c r="FTA78" s="183"/>
      <c r="FTB78" s="183"/>
      <c r="FTC78" s="183"/>
      <c r="FTD78" s="183"/>
      <c r="FTE78" s="183"/>
      <c r="FTF78" s="183"/>
      <c r="FTG78" s="183"/>
      <c r="FTH78" s="183"/>
      <c r="FTI78" s="183"/>
      <c r="FTJ78" s="183"/>
      <c r="FTK78" s="183"/>
      <c r="FTL78" s="183"/>
      <c r="FTM78" s="183"/>
      <c r="FTN78" s="183"/>
      <c r="FTO78" s="183"/>
      <c r="FTP78" s="183"/>
      <c r="FTQ78" s="183"/>
      <c r="FTR78" s="183"/>
      <c r="FTS78" s="183"/>
      <c r="FTT78" s="183"/>
      <c r="FTU78" s="183"/>
      <c r="FTV78" s="183"/>
      <c r="FTW78" s="183"/>
      <c r="FTX78" s="183"/>
      <c r="FTY78" s="183"/>
      <c r="FTZ78" s="183"/>
      <c r="FUA78" s="183"/>
      <c r="FUB78" s="183"/>
      <c r="FUC78" s="183"/>
      <c r="FUD78" s="183"/>
      <c r="FUE78" s="183"/>
      <c r="FUF78" s="183"/>
      <c r="FUG78" s="183"/>
      <c r="FUH78" s="183"/>
      <c r="FUI78" s="183"/>
      <c r="FUJ78" s="183"/>
      <c r="FUK78" s="183"/>
      <c r="FUL78" s="183"/>
      <c r="FUM78" s="183"/>
      <c r="FUN78" s="183"/>
      <c r="FUO78" s="183"/>
      <c r="FUP78" s="183"/>
      <c r="FUQ78" s="183"/>
      <c r="FUR78" s="183"/>
      <c r="FUS78" s="183"/>
      <c r="FUT78" s="183"/>
      <c r="FUU78" s="183"/>
      <c r="FUV78" s="183"/>
      <c r="FUW78" s="183"/>
      <c r="FUX78" s="183"/>
      <c r="FUY78" s="183"/>
      <c r="FUZ78" s="183"/>
      <c r="FVA78" s="183"/>
      <c r="FVB78" s="183"/>
      <c r="FVC78" s="183"/>
      <c r="FVD78" s="183"/>
      <c r="FVE78" s="183"/>
      <c r="FVF78" s="183"/>
      <c r="FVG78" s="183"/>
      <c r="FVH78" s="183"/>
      <c r="FVI78" s="183"/>
      <c r="FVJ78" s="183"/>
      <c r="FVK78" s="183"/>
      <c r="FVL78" s="183"/>
      <c r="FVM78" s="183"/>
      <c r="FVN78" s="183"/>
      <c r="FVO78" s="183"/>
      <c r="FVP78" s="183"/>
      <c r="FVQ78" s="183"/>
      <c r="FVR78" s="183"/>
      <c r="FVS78" s="183"/>
      <c r="FVT78" s="183"/>
      <c r="FVU78" s="183"/>
      <c r="FVV78" s="183"/>
      <c r="FVW78" s="183"/>
      <c r="FVX78" s="183"/>
      <c r="FVY78" s="183"/>
      <c r="FVZ78" s="183"/>
      <c r="FWA78" s="183"/>
      <c r="FWB78" s="183"/>
      <c r="FWC78" s="183"/>
      <c r="FWD78" s="183"/>
      <c r="FWE78" s="183"/>
      <c r="FWF78" s="183"/>
      <c r="FWG78" s="183"/>
      <c r="FWH78" s="183"/>
      <c r="FWI78" s="183"/>
      <c r="FWJ78" s="183"/>
      <c r="FWK78" s="183"/>
      <c r="FWL78" s="183"/>
      <c r="FWM78" s="183"/>
      <c r="FWN78" s="183"/>
      <c r="FWO78" s="183"/>
      <c r="FWP78" s="183"/>
      <c r="FWQ78" s="183"/>
      <c r="FWR78" s="183"/>
      <c r="FWS78" s="183"/>
      <c r="FWT78" s="183"/>
      <c r="FWU78" s="183"/>
      <c r="FWV78" s="183"/>
      <c r="FWW78" s="183"/>
      <c r="FWX78" s="183"/>
      <c r="FWY78" s="183"/>
      <c r="FWZ78" s="183"/>
      <c r="FXA78" s="183"/>
      <c r="FXB78" s="183"/>
      <c r="FXC78" s="183"/>
      <c r="FXD78" s="183"/>
      <c r="FXE78" s="183"/>
      <c r="FXF78" s="183"/>
      <c r="FXG78" s="183"/>
      <c r="FXH78" s="183"/>
      <c r="FXI78" s="183"/>
      <c r="FXJ78" s="183"/>
      <c r="FXK78" s="183"/>
      <c r="FXL78" s="183"/>
      <c r="FXM78" s="183"/>
      <c r="FXN78" s="183"/>
      <c r="FXO78" s="183"/>
      <c r="FXP78" s="183"/>
      <c r="FXQ78" s="183"/>
      <c r="FXR78" s="183"/>
      <c r="FXS78" s="183"/>
      <c r="FXT78" s="183"/>
      <c r="FXU78" s="183"/>
      <c r="FXV78" s="183"/>
      <c r="FXW78" s="183"/>
      <c r="FXX78" s="183"/>
      <c r="FXY78" s="183"/>
      <c r="FXZ78" s="183"/>
      <c r="FYA78" s="183"/>
      <c r="FYB78" s="183"/>
      <c r="FYC78" s="183"/>
      <c r="FYD78" s="183"/>
      <c r="FYE78" s="183"/>
      <c r="FYF78" s="183"/>
      <c r="FYG78" s="183"/>
      <c r="FYH78" s="183"/>
      <c r="FYI78" s="183"/>
      <c r="FYJ78" s="183"/>
      <c r="FYK78" s="183"/>
      <c r="FYL78" s="183"/>
      <c r="FYM78" s="183"/>
      <c r="FYN78" s="183"/>
      <c r="FYO78" s="183"/>
      <c r="FYP78" s="183"/>
      <c r="FYQ78" s="183"/>
      <c r="FYR78" s="183"/>
      <c r="FYS78" s="183"/>
      <c r="FYT78" s="183"/>
      <c r="FYU78" s="183"/>
      <c r="FYV78" s="183"/>
      <c r="FYW78" s="183"/>
      <c r="FYX78" s="183"/>
      <c r="FYY78" s="183"/>
      <c r="FYZ78" s="183"/>
      <c r="FZA78" s="183"/>
      <c r="FZB78" s="183"/>
      <c r="FZC78" s="183"/>
      <c r="FZD78" s="183"/>
      <c r="FZE78" s="183"/>
      <c r="FZF78" s="183"/>
      <c r="FZG78" s="183"/>
      <c r="FZH78" s="183"/>
      <c r="FZI78" s="183"/>
      <c r="FZJ78" s="183"/>
      <c r="FZK78" s="183"/>
      <c r="FZL78" s="183"/>
      <c r="FZM78" s="183"/>
      <c r="FZN78" s="183"/>
      <c r="FZO78" s="183"/>
      <c r="FZP78" s="183"/>
      <c r="FZQ78" s="183"/>
      <c r="FZR78" s="183"/>
      <c r="FZS78" s="183"/>
      <c r="FZT78" s="183"/>
      <c r="FZU78" s="183"/>
      <c r="FZV78" s="183"/>
      <c r="FZW78" s="183"/>
      <c r="FZX78" s="183"/>
      <c r="FZY78" s="183"/>
      <c r="FZZ78" s="183"/>
      <c r="GAA78" s="183"/>
      <c r="GAB78" s="183"/>
      <c r="GAC78" s="183"/>
      <c r="GAD78" s="183"/>
      <c r="GAE78" s="183"/>
      <c r="GAF78" s="183"/>
      <c r="GAG78" s="183"/>
      <c r="GAH78" s="183"/>
      <c r="GAI78" s="183"/>
      <c r="GAJ78" s="183"/>
      <c r="GAK78" s="183"/>
      <c r="GAL78" s="183"/>
      <c r="GAM78" s="183"/>
      <c r="GAN78" s="183"/>
      <c r="GAO78" s="183"/>
      <c r="GAP78" s="183"/>
      <c r="GAQ78" s="183"/>
      <c r="GAR78" s="183"/>
      <c r="GAS78" s="183"/>
      <c r="GAT78" s="183"/>
      <c r="GAU78" s="183"/>
      <c r="GAV78" s="183"/>
      <c r="GAW78" s="183"/>
      <c r="GAX78" s="183"/>
      <c r="GAY78" s="183"/>
      <c r="GAZ78" s="183"/>
      <c r="GBA78" s="183"/>
      <c r="GBB78" s="183"/>
      <c r="GBC78" s="183"/>
      <c r="GBD78" s="183"/>
      <c r="GBE78" s="183"/>
      <c r="GBF78" s="183"/>
      <c r="GBG78" s="183"/>
      <c r="GBH78" s="183"/>
      <c r="GBI78" s="183"/>
      <c r="GBJ78" s="183"/>
      <c r="GBK78" s="183"/>
      <c r="GBL78" s="183"/>
      <c r="GBM78" s="183"/>
      <c r="GBN78" s="183"/>
      <c r="GBO78" s="183"/>
      <c r="GBP78" s="183"/>
      <c r="GBQ78" s="183"/>
      <c r="GBR78" s="183"/>
      <c r="GBS78" s="183"/>
      <c r="GBT78" s="183"/>
      <c r="GBU78" s="183"/>
      <c r="GBV78" s="183"/>
      <c r="GBW78" s="183"/>
      <c r="GBX78" s="183"/>
      <c r="GBY78" s="183"/>
      <c r="GBZ78" s="183"/>
      <c r="GCA78" s="183"/>
      <c r="GCB78" s="183"/>
      <c r="GCC78" s="183"/>
      <c r="GCD78" s="183"/>
      <c r="GCE78" s="183"/>
      <c r="GCF78" s="183"/>
      <c r="GCG78" s="183"/>
      <c r="GCH78" s="183"/>
      <c r="GCI78" s="183"/>
      <c r="GCJ78" s="183"/>
      <c r="GCK78" s="183"/>
      <c r="GCL78" s="183"/>
      <c r="GCM78" s="183"/>
      <c r="GCN78" s="183"/>
      <c r="GCO78" s="183"/>
      <c r="GCP78" s="183"/>
      <c r="GCQ78" s="183"/>
      <c r="GCR78" s="183"/>
      <c r="GCS78" s="183"/>
      <c r="GCT78" s="183"/>
      <c r="GCU78" s="183"/>
      <c r="GCV78" s="183"/>
      <c r="GCW78" s="183"/>
      <c r="GCX78" s="183"/>
      <c r="GCY78" s="183"/>
      <c r="GCZ78" s="183"/>
      <c r="GDA78" s="183"/>
      <c r="GDB78" s="183"/>
      <c r="GDC78" s="183"/>
      <c r="GDD78" s="183"/>
      <c r="GDE78" s="183"/>
      <c r="GDF78" s="183"/>
      <c r="GDG78" s="183"/>
      <c r="GDH78" s="183"/>
      <c r="GDI78" s="183"/>
      <c r="GDJ78" s="183"/>
      <c r="GDK78" s="183"/>
      <c r="GDL78" s="183"/>
      <c r="GDM78" s="183"/>
      <c r="GDN78" s="183"/>
      <c r="GDO78" s="183"/>
      <c r="GDP78" s="183"/>
      <c r="GDQ78" s="183"/>
      <c r="GDR78" s="183"/>
      <c r="GDS78" s="183"/>
      <c r="GDT78" s="183"/>
      <c r="GDU78" s="183"/>
      <c r="GDV78" s="183"/>
      <c r="GDW78" s="183"/>
      <c r="GDX78" s="183"/>
      <c r="GDY78" s="183"/>
      <c r="GDZ78" s="183"/>
      <c r="GEA78" s="183"/>
      <c r="GEB78" s="183"/>
      <c r="GEC78" s="183"/>
      <c r="GED78" s="183"/>
      <c r="GEE78" s="183"/>
      <c r="GEF78" s="183"/>
      <c r="GEG78" s="183"/>
      <c r="GEH78" s="183"/>
      <c r="GEI78" s="183"/>
      <c r="GEJ78" s="183"/>
      <c r="GEK78" s="183"/>
      <c r="GEL78" s="183"/>
      <c r="GEM78" s="183"/>
      <c r="GEN78" s="183"/>
      <c r="GEO78" s="183"/>
      <c r="GEP78" s="183"/>
      <c r="GEQ78" s="183"/>
      <c r="GER78" s="183"/>
      <c r="GES78" s="183"/>
      <c r="GET78" s="183"/>
      <c r="GEU78" s="183"/>
      <c r="GEV78" s="183"/>
      <c r="GEW78" s="183"/>
      <c r="GEX78" s="183"/>
      <c r="GEY78" s="183"/>
      <c r="GEZ78" s="183"/>
      <c r="GFA78" s="183"/>
      <c r="GFB78" s="183"/>
      <c r="GFC78" s="183"/>
      <c r="GFD78" s="183"/>
      <c r="GFE78" s="183"/>
      <c r="GFF78" s="183"/>
      <c r="GFG78" s="183"/>
      <c r="GFH78" s="183"/>
      <c r="GFI78" s="183"/>
      <c r="GFJ78" s="183"/>
      <c r="GFK78" s="183"/>
      <c r="GFL78" s="183"/>
      <c r="GFM78" s="183"/>
      <c r="GFN78" s="183"/>
      <c r="GFO78" s="183"/>
      <c r="GFP78" s="183"/>
      <c r="GFQ78" s="183"/>
      <c r="GFR78" s="183"/>
      <c r="GFS78" s="183"/>
      <c r="GFT78" s="183"/>
      <c r="GFU78" s="183"/>
      <c r="GFV78" s="183"/>
      <c r="GFW78" s="183"/>
      <c r="GFX78" s="183"/>
      <c r="GFY78" s="183"/>
      <c r="GFZ78" s="183"/>
      <c r="GGA78" s="183"/>
      <c r="GGB78" s="183"/>
      <c r="GGC78" s="183"/>
      <c r="GGD78" s="183"/>
      <c r="GGE78" s="183"/>
      <c r="GGF78" s="183"/>
      <c r="GGG78" s="183"/>
      <c r="GGH78" s="183"/>
      <c r="GGI78" s="183"/>
      <c r="GGJ78" s="183"/>
      <c r="GGK78" s="183"/>
      <c r="GGL78" s="183"/>
      <c r="GGM78" s="183"/>
      <c r="GGN78" s="183"/>
      <c r="GGO78" s="183"/>
      <c r="GGP78" s="183"/>
      <c r="GGQ78" s="183"/>
      <c r="GGR78" s="183"/>
      <c r="GGS78" s="183"/>
      <c r="GGT78" s="183"/>
      <c r="GGU78" s="183"/>
      <c r="GGV78" s="183"/>
      <c r="GGW78" s="183"/>
      <c r="GGX78" s="183"/>
      <c r="GGY78" s="183"/>
      <c r="GGZ78" s="183"/>
      <c r="GHA78" s="183"/>
      <c r="GHB78" s="183"/>
      <c r="GHC78" s="183"/>
      <c r="GHD78" s="183"/>
      <c r="GHE78" s="183"/>
      <c r="GHF78" s="183"/>
      <c r="GHG78" s="183"/>
      <c r="GHH78" s="183"/>
      <c r="GHI78" s="183"/>
      <c r="GHJ78" s="183"/>
      <c r="GHK78" s="183"/>
      <c r="GHL78" s="183"/>
      <c r="GHM78" s="183"/>
      <c r="GHN78" s="183"/>
      <c r="GHO78" s="183"/>
      <c r="GHP78" s="183"/>
      <c r="GHQ78" s="183"/>
      <c r="GHR78" s="183"/>
      <c r="GHS78" s="183"/>
      <c r="GHT78" s="183"/>
      <c r="GHU78" s="183"/>
      <c r="GHV78" s="183"/>
      <c r="GHW78" s="183"/>
      <c r="GHX78" s="183"/>
      <c r="GHY78" s="183"/>
      <c r="GHZ78" s="183"/>
      <c r="GIA78" s="183"/>
      <c r="GIB78" s="183"/>
      <c r="GIC78" s="183"/>
      <c r="GID78" s="183"/>
      <c r="GIE78" s="183"/>
      <c r="GIF78" s="183"/>
      <c r="GIG78" s="183"/>
      <c r="GIH78" s="183"/>
      <c r="GII78" s="183"/>
      <c r="GIJ78" s="183"/>
      <c r="GIK78" s="183"/>
      <c r="GIL78" s="183"/>
      <c r="GIM78" s="183"/>
      <c r="GIN78" s="183"/>
      <c r="GIO78" s="183"/>
      <c r="GIP78" s="183"/>
      <c r="GIQ78" s="183"/>
      <c r="GIR78" s="183"/>
      <c r="GIS78" s="183"/>
      <c r="GIT78" s="183"/>
      <c r="GIU78" s="183"/>
      <c r="GIV78" s="183"/>
      <c r="GIW78" s="183"/>
      <c r="GIX78" s="183"/>
      <c r="GIY78" s="183"/>
      <c r="GIZ78" s="183"/>
      <c r="GJA78" s="183"/>
      <c r="GJB78" s="183"/>
      <c r="GJC78" s="183"/>
      <c r="GJD78" s="183"/>
      <c r="GJE78" s="183"/>
      <c r="GJF78" s="183"/>
      <c r="GJG78" s="183"/>
      <c r="GJH78" s="183"/>
      <c r="GJI78" s="183"/>
      <c r="GJJ78" s="183"/>
      <c r="GJK78" s="183"/>
      <c r="GJL78" s="183"/>
      <c r="GJM78" s="183"/>
      <c r="GJN78" s="183"/>
      <c r="GJO78" s="183"/>
      <c r="GJP78" s="183"/>
      <c r="GJQ78" s="183"/>
      <c r="GJR78" s="183"/>
      <c r="GJS78" s="183"/>
      <c r="GJT78" s="183"/>
      <c r="GJU78" s="183"/>
      <c r="GJV78" s="183"/>
      <c r="GJW78" s="183"/>
      <c r="GJX78" s="183"/>
      <c r="GJY78" s="183"/>
      <c r="GJZ78" s="183"/>
      <c r="GKA78" s="183"/>
      <c r="GKB78" s="183"/>
      <c r="GKC78" s="183"/>
      <c r="GKD78" s="183"/>
      <c r="GKE78" s="183"/>
      <c r="GKF78" s="183"/>
      <c r="GKG78" s="183"/>
      <c r="GKH78" s="183"/>
      <c r="GKI78" s="183"/>
      <c r="GKJ78" s="183"/>
      <c r="GKK78" s="183"/>
      <c r="GKL78" s="183"/>
      <c r="GKM78" s="183"/>
      <c r="GKN78" s="183"/>
      <c r="GKO78" s="183"/>
      <c r="GKP78" s="183"/>
      <c r="GKQ78" s="183"/>
      <c r="GKR78" s="183"/>
      <c r="GKS78" s="183"/>
      <c r="GKT78" s="183"/>
      <c r="GKU78" s="183"/>
      <c r="GKV78" s="183"/>
      <c r="GKW78" s="183"/>
      <c r="GKX78" s="183"/>
      <c r="GKY78" s="183"/>
      <c r="GKZ78" s="183"/>
      <c r="GLA78" s="183"/>
      <c r="GLB78" s="183"/>
      <c r="GLC78" s="183"/>
      <c r="GLD78" s="183"/>
      <c r="GLE78" s="183"/>
      <c r="GLF78" s="183"/>
      <c r="GLG78" s="183"/>
      <c r="GLH78" s="183"/>
      <c r="GLI78" s="183"/>
      <c r="GLJ78" s="183"/>
      <c r="GLK78" s="183"/>
      <c r="GLL78" s="183"/>
      <c r="GLM78" s="183"/>
      <c r="GLN78" s="183"/>
      <c r="GLO78" s="183"/>
      <c r="GLP78" s="183"/>
      <c r="GLQ78" s="183"/>
      <c r="GLR78" s="183"/>
      <c r="GLS78" s="183"/>
      <c r="GLT78" s="183"/>
      <c r="GLU78" s="183"/>
      <c r="GLV78" s="183"/>
      <c r="GLW78" s="183"/>
      <c r="GLX78" s="183"/>
      <c r="GLY78" s="183"/>
      <c r="GLZ78" s="183"/>
      <c r="GMA78" s="183"/>
      <c r="GMB78" s="183"/>
      <c r="GMC78" s="183"/>
      <c r="GMD78" s="183"/>
      <c r="GME78" s="183"/>
      <c r="GMF78" s="183"/>
      <c r="GMG78" s="183"/>
      <c r="GMH78" s="183"/>
      <c r="GMI78" s="183"/>
      <c r="GMJ78" s="183"/>
      <c r="GMK78" s="183"/>
      <c r="GML78" s="183"/>
      <c r="GMM78" s="183"/>
      <c r="GMN78" s="183"/>
      <c r="GMO78" s="183"/>
      <c r="GMP78" s="183"/>
      <c r="GMQ78" s="183"/>
      <c r="GMR78" s="183"/>
      <c r="GMS78" s="183"/>
      <c r="GMT78" s="183"/>
      <c r="GMU78" s="183"/>
      <c r="GMV78" s="183"/>
      <c r="GMW78" s="183"/>
      <c r="GMX78" s="183"/>
      <c r="GMY78" s="183"/>
      <c r="GMZ78" s="183"/>
      <c r="GNA78" s="183"/>
      <c r="GNB78" s="183"/>
      <c r="GNC78" s="183"/>
      <c r="GND78" s="183"/>
      <c r="GNE78" s="183"/>
      <c r="GNF78" s="183"/>
      <c r="GNG78" s="183"/>
      <c r="GNH78" s="183"/>
      <c r="GNI78" s="183"/>
      <c r="GNJ78" s="183"/>
      <c r="GNK78" s="183"/>
      <c r="GNL78" s="183"/>
      <c r="GNM78" s="183"/>
      <c r="GNN78" s="183"/>
      <c r="GNO78" s="183"/>
      <c r="GNP78" s="183"/>
      <c r="GNQ78" s="183"/>
      <c r="GNR78" s="183"/>
      <c r="GNS78" s="183"/>
      <c r="GNT78" s="183"/>
      <c r="GNU78" s="183"/>
      <c r="GNV78" s="183"/>
      <c r="GNW78" s="183"/>
      <c r="GNX78" s="183"/>
      <c r="GNY78" s="183"/>
      <c r="GNZ78" s="183"/>
      <c r="GOA78" s="183"/>
      <c r="GOB78" s="183"/>
      <c r="GOC78" s="183"/>
      <c r="GOD78" s="183"/>
      <c r="GOE78" s="183"/>
      <c r="GOF78" s="183"/>
      <c r="GOG78" s="183"/>
      <c r="GOH78" s="183"/>
      <c r="GOI78" s="183"/>
      <c r="GOJ78" s="183"/>
      <c r="GOK78" s="183"/>
      <c r="GOL78" s="183"/>
      <c r="GOM78" s="183"/>
      <c r="GON78" s="183"/>
      <c r="GOO78" s="183"/>
      <c r="GOP78" s="183"/>
      <c r="GOQ78" s="183"/>
      <c r="GOR78" s="183"/>
      <c r="GOS78" s="183"/>
      <c r="GOT78" s="183"/>
      <c r="GOU78" s="183"/>
      <c r="GOV78" s="183"/>
      <c r="GOW78" s="183"/>
      <c r="GOX78" s="183"/>
      <c r="GOY78" s="183"/>
      <c r="GOZ78" s="183"/>
      <c r="GPA78" s="183"/>
      <c r="GPB78" s="183"/>
      <c r="GPC78" s="183"/>
      <c r="GPD78" s="183"/>
      <c r="GPE78" s="183"/>
      <c r="GPF78" s="183"/>
      <c r="GPG78" s="183"/>
      <c r="GPH78" s="183"/>
      <c r="GPI78" s="183"/>
      <c r="GPJ78" s="183"/>
      <c r="GPK78" s="183"/>
      <c r="GPL78" s="183"/>
      <c r="GPM78" s="183"/>
      <c r="GPN78" s="183"/>
      <c r="GPO78" s="183"/>
      <c r="GPP78" s="183"/>
      <c r="GPQ78" s="183"/>
      <c r="GPR78" s="183"/>
      <c r="GPS78" s="183"/>
      <c r="GPT78" s="183"/>
      <c r="GPU78" s="183"/>
      <c r="GPV78" s="183"/>
      <c r="GPW78" s="183"/>
      <c r="GPX78" s="183"/>
      <c r="GPY78" s="183"/>
      <c r="GPZ78" s="183"/>
      <c r="GQA78" s="183"/>
      <c r="GQB78" s="183"/>
      <c r="GQC78" s="183"/>
      <c r="GQD78" s="183"/>
      <c r="GQE78" s="183"/>
      <c r="GQF78" s="183"/>
      <c r="GQG78" s="183"/>
      <c r="GQH78" s="183"/>
      <c r="GQI78" s="183"/>
      <c r="GQJ78" s="183"/>
      <c r="GQK78" s="183"/>
      <c r="GQL78" s="183"/>
      <c r="GQM78" s="183"/>
      <c r="GQN78" s="183"/>
      <c r="GQO78" s="183"/>
      <c r="GQP78" s="183"/>
      <c r="GQQ78" s="183"/>
      <c r="GQR78" s="183"/>
      <c r="GQS78" s="183"/>
      <c r="GQT78" s="183"/>
      <c r="GQU78" s="183"/>
      <c r="GQV78" s="183"/>
      <c r="GQW78" s="183"/>
      <c r="GQX78" s="183"/>
      <c r="GQY78" s="183"/>
      <c r="GQZ78" s="183"/>
      <c r="GRA78" s="183"/>
      <c r="GRB78" s="183"/>
      <c r="GRC78" s="183"/>
      <c r="GRD78" s="183"/>
      <c r="GRE78" s="183"/>
      <c r="GRF78" s="183"/>
      <c r="GRG78" s="183"/>
      <c r="GRH78" s="183"/>
      <c r="GRI78" s="183"/>
      <c r="GRJ78" s="183"/>
      <c r="GRK78" s="183"/>
      <c r="GRL78" s="183"/>
      <c r="GRM78" s="183"/>
      <c r="GRN78" s="183"/>
      <c r="GRO78" s="183"/>
      <c r="GRP78" s="183"/>
      <c r="GRQ78" s="183"/>
      <c r="GRR78" s="183"/>
      <c r="GRS78" s="183"/>
      <c r="GRT78" s="183"/>
      <c r="GRU78" s="183"/>
      <c r="GRV78" s="183"/>
      <c r="GRW78" s="183"/>
      <c r="GRX78" s="183"/>
      <c r="GRY78" s="183"/>
      <c r="GRZ78" s="183"/>
      <c r="GSA78" s="183"/>
      <c r="GSB78" s="183"/>
      <c r="GSC78" s="183"/>
      <c r="GSD78" s="183"/>
      <c r="GSE78" s="183"/>
      <c r="GSF78" s="183"/>
      <c r="GSG78" s="183"/>
      <c r="GSH78" s="183"/>
      <c r="GSI78" s="183"/>
      <c r="GSJ78" s="183"/>
      <c r="GSK78" s="183"/>
      <c r="GSL78" s="183"/>
      <c r="GSM78" s="183"/>
      <c r="GSN78" s="183"/>
      <c r="GSO78" s="183"/>
      <c r="GSP78" s="183"/>
      <c r="GSQ78" s="183"/>
      <c r="GSR78" s="183"/>
      <c r="GSS78" s="183"/>
      <c r="GST78" s="183"/>
      <c r="GSU78" s="183"/>
      <c r="GSV78" s="183"/>
      <c r="GSW78" s="183"/>
      <c r="GSX78" s="183"/>
      <c r="GSY78" s="183"/>
      <c r="GSZ78" s="183"/>
      <c r="GTA78" s="183"/>
      <c r="GTB78" s="183"/>
      <c r="GTC78" s="183"/>
      <c r="GTD78" s="183"/>
      <c r="GTE78" s="183"/>
      <c r="GTF78" s="183"/>
      <c r="GTG78" s="183"/>
      <c r="GTH78" s="183"/>
      <c r="GTI78" s="183"/>
      <c r="GTJ78" s="183"/>
      <c r="GTK78" s="183"/>
      <c r="GTL78" s="183"/>
      <c r="GTM78" s="183"/>
      <c r="GTN78" s="183"/>
      <c r="GTO78" s="183"/>
      <c r="GTP78" s="183"/>
      <c r="GTQ78" s="183"/>
      <c r="GTR78" s="183"/>
      <c r="GTS78" s="183"/>
      <c r="GTT78" s="183"/>
      <c r="GTU78" s="183"/>
      <c r="GTV78" s="183"/>
      <c r="GTW78" s="183"/>
      <c r="GTX78" s="183"/>
      <c r="GTY78" s="183"/>
      <c r="GTZ78" s="183"/>
      <c r="GUA78" s="183"/>
      <c r="GUB78" s="183"/>
      <c r="GUC78" s="183"/>
      <c r="GUD78" s="183"/>
      <c r="GUE78" s="183"/>
      <c r="GUF78" s="183"/>
      <c r="GUG78" s="183"/>
      <c r="GUH78" s="183"/>
      <c r="GUI78" s="183"/>
      <c r="GUJ78" s="183"/>
      <c r="GUK78" s="183"/>
      <c r="GUL78" s="183"/>
      <c r="GUM78" s="183"/>
      <c r="GUN78" s="183"/>
      <c r="GUO78" s="183"/>
      <c r="GUP78" s="183"/>
      <c r="GUQ78" s="183"/>
      <c r="GUR78" s="183"/>
      <c r="GUS78" s="183"/>
      <c r="GUT78" s="183"/>
      <c r="GUU78" s="183"/>
      <c r="GUV78" s="183"/>
      <c r="GUW78" s="183"/>
      <c r="GUX78" s="183"/>
      <c r="GUY78" s="183"/>
      <c r="GUZ78" s="183"/>
      <c r="GVA78" s="183"/>
      <c r="GVB78" s="183"/>
      <c r="GVC78" s="183"/>
      <c r="GVD78" s="183"/>
      <c r="GVE78" s="183"/>
    </row>
    <row r="79" spans="1:5309" s="92" customFormat="1">
      <c r="A79" s="106" t="s">
        <v>12</v>
      </c>
      <c r="B79" s="106" t="s">
        <v>46</v>
      </c>
      <c r="C79" s="106" t="s">
        <v>13</v>
      </c>
      <c r="D79" s="106" t="s">
        <v>14</v>
      </c>
      <c r="E79" s="106" t="s">
        <v>15</v>
      </c>
      <c r="F79" s="107" t="s">
        <v>16</v>
      </c>
      <c r="G79" s="106" t="s">
        <v>17</v>
      </c>
      <c r="H79" s="106" t="s">
        <v>18</v>
      </c>
      <c r="I79" s="106" t="s">
        <v>19</v>
      </c>
      <c r="J79" s="106" t="s">
        <v>20</v>
      </c>
      <c r="K79" s="106" t="s">
        <v>21</v>
      </c>
      <c r="L79" s="106" t="s">
        <v>15</v>
      </c>
      <c r="M79" s="122"/>
      <c r="N79" s="123" t="s">
        <v>22</v>
      </c>
      <c r="O79" s="106" t="s">
        <v>23</v>
      </c>
      <c r="P79" s="123" t="s">
        <v>11</v>
      </c>
      <c r="Q79" s="106" t="s">
        <v>24</v>
      </c>
      <c r="R79" s="107" t="s">
        <v>25</v>
      </c>
      <c r="S79" s="95"/>
      <c r="T79" s="95"/>
      <c r="U79" s="95"/>
      <c r="V79" s="171"/>
      <c r="W79" s="95"/>
      <c r="X79" s="171"/>
      <c r="Y79" s="95"/>
      <c r="Z79" s="184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  <c r="IV79" s="95"/>
      <c r="IW79" s="95"/>
      <c r="IX79" s="95"/>
      <c r="IY79" s="95"/>
      <c r="IZ79" s="95"/>
      <c r="JA79" s="95"/>
      <c r="JB79" s="95"/>
      <c r="JC79" s="95"/>
      <c r="JD79" s="95"/>
      <c r="JE79" s="95"/>
      <c r="JF79" s="95"/>
      <c r="JG79" s="95"/>
      <c r="JH79" s="95"/>
      <c r="JI79" s="95"/>
      <c r="JJ79" s="95"/>
      <c r="JK79" s="95"/>
      <c r="JL79" s="95"/>
      <c r="JM79" s="95"/>
      <c r="JN79" s="95"/>
      <c r="JO79" s="95"/>
      <c r="JP79" s="95"/>
      <c r="JQ79" s="95"/>
      <c r="JR79" s="95"/>
      <c r="JS79" s="95"/>
      <c r="JT79" s="95"/>
      <c r="JU79" s="95"/>
      <c r="JV79" s="95"/>
      <c r="JW79" s="95"/>
      <c r="JX79" s="95"/>
      <c r="JY79" s="95"/>
      <c r="JZ79" s="95"/>
      <c r="KA79" s="95"/>
      <c r="KB79" s="95"/>
      <c r="KC79" s="95"/>
      <c r="KD79" s="95"/>
      <c r="KE79" s="95"/>
      <c r="KF79" s="95"/>
      <c r="KG79" s="95"/>
      <c r="KH79" s="95"/>
      <c r="KI79" s="95"/>
      <c r="KJ79" s="95"/>
      <c r="KK79" s="95"/>
      <c r="KL79" s="95"/>
      <c r="KM79" s="95"/>
      <c r="KN79" s="95"/>
      <c r="KO79" s="95"/>
      <c r="KP79" s="95"/>
      <c r="KQ79" s="95"/>
      <c r="KR79" s="95"/>
      <c r="KS79" s="95"/>
      <c r="KT79" s="95"/>
      <c r="KU79" s="95"/>
      <c r="KV79" s="95"/>
      <c r="KW79" s="95"/>
      <c r="KX79" s="95"/>
      <c r="KY79" s="95"/>
      <c r="KZ79" s="95"/>
      <c r="LA79" s="95"/>
      <c r="LB79" s="95"/>
      <c r="LC79" s="95"/>
      <c r="LD79" s="95"/>
      <c r="LE79" s="95"/>
      <c r="LF79" s="95"/>
      <c r="LG79" s="95"/>
      <c r="LH79" s="95"/>
      <c r="LI79" s="95"/>
      <c r="LJ79" s="95"/>
      <c r="LK79" s="95"/>
      <c r="LL79" s="95"/>
      <c r="LM79" s="95"/>
      <c r="LN79" s="95"/>
      <c r="LO79" s="95"/>
      <c r="LP79" s="95"/>
      <c r="LQ79" s="95"/>
      <c r="LR79" s="95"/>
      <c r="LS79" s="95"/>
      <c r="LT79" s="95"/>
      <c r="LU79" s="95"/>
      <c r="LV79" s="95"/>
      <c r="LW79" s="95"/>
      <c r="LX79" s="95"/>
      <c r="LY79" s="95"/>
      <c r="LZ79" s="95"/>
      <c r="MA79" s="95"/>
      <c r="MB79" s="95"/>
      <c r="MC79" s="95"/>
      <c r="MD79" s="95"/>
      <c r="ME79" s="95"/>
      <c r="MF79" s="95"/>
      <c r="MG79" s="95"/>
      <c r="MH79" s="95"/>
      <c r="MI79" s="95"/>
      <c r="MJ79" s="95"/>
      <c r="MK79" s="95"/>
      <c r="ML79" s="95"/>
      <c r="MM79" s="95"/>
      <c r="MN79" s="95"/>
      <c r="MO79" s="95"/>
      <c r="MP79" s="95"/>
      <c r="MQ79" s="95"/>
      <c r="MR79" s="95"/>
      <c r="MS79" s="95"/>
      <c r="MT79" s="95"/>
      <c r="MU79" s="95"/>
      <c r="MV79" s="95"/>
      <c r="MW79" s="95"/>
      <c r="MX79" s="95"/>
      <c r="MY79" s="95"/>
      <c r="MZ79" s="95"/>
      <c r="NA79" s="95"/>
      <c r="NB79" s="95"/>
      <c r="NC79" s="95"/>
      <c r="ND79" s="95"/>
      <c r="NE79" s="95"/>
      <c r="NF79" s="95"/>
      <c r="NG79" s="95"/>
      <c r="NH79" s="95"/>
      <c r="NI79" s="95"/>
      <c r="NJ79" s="95"/>
      <c r="NK79" s="95"/>
      <c r="NL79" s="95"/>
      <c r="NM79" s="95"/>
      <c r="NN79" s="95"/>
      <c r="NO79" s="95"/>
      <c r="NP79" s="95"/>
      <c r="NQ79" s="95"/>
      <c r="NR79" s="95"/>
      <c r="NS79" s="95"/>
      <c r="NT79" s="95"/>
      <c r="NU79" s="95"/>
      <c r="NV79" s="95"/>
      <c r="NW79" s="95"/>
      <c r="NX79" s="95"/>
      <c r="NY79" s="95"/>
      <c r="NZ79" s="95"/>
      <c r="OA79" s="95"/>
      <c r="OB79" s="95"/>
      <c r="OC79" s="95"/>
      <c r="OD79" s="95"/>
      <c r="OE79" s="95"/>
      <c r="OF79" s="95"/>
      <c r="OG79" s="95"/>
      <c r="OH79" s="95"/>
      <c r="OI79" s="95"/>
      <c r="OJ79" s="95"/>
      <c r="OK79" s="95"/>
      <c r="OL79" s="95"/>
      <c r="OM79" s="95"/>
      <c r="ON79" s="95"/>
      <c r="OO79" s="95"/>
      <c r="OP79" s="95"/>
      <c r="OQ79" s="95"/>
      <c r="OR79" s="95"/>
      <c r="OS79" s="95"/>
      <c r="OT79" s="95"/>
      <c r="OU79" s="95"/>
      <c r="OV79" s="95"/>
      <c r="OW79" s="95"/>
      <c r="OX79" s="95"/>
      <c r="OY79" s="95"/>
      <c r="OZ79" s="95"/>
      <c r="PA79" s="95"/>
      <c r="PB79" s="95"/>
      <c r="PC79" s="95"/>
      <c r="PD79" s="95"/>
      <c r="PE79" s="95"/>
      <c r="PF79" s="95"/>
      <c r="PG79" s="95"/>
      <c r="PH79" s="95"/>
      <c r="PI79" s="95"/>
      <c r="PJ79" s="95"/>
      <c r="PK79" s="95"/>
      <c r="PL79" s="95"/>
      <c r="PM79" s="95"/>
      <c r="PN79" s="95"/>
      <c r="PO79" s="95"/>
      <c r="PP79" s="95"/>
      <c r="PQ79" s="95"/>
      <c r="PR79" s="95"/>
      <c r="PS79" s="95"/>
      <c r="PT79" s="95"/>
      <c r="PU79" s="95"/>
      <c r="PV79" s="95"/>
      <c r="PW79" s="95"/>
      <c r="PX79" s="95"/>
      <c r="PY79" s="95"/>
      <c r="PZ79" s="95"/>
      <c r="QA79" s="95"/>
      <c r="QB79" s="95"/>
      <c r="QC79" s="95"/>
      <c r="QD79" s="95"/>
      <c r="QE79" s="95"/>
      <c r="QF79" s="95"/>
      <c r="QG79" s="95"/>
      <c r="QH79" s="95"/>
      <c r="QI79" s="95"/>
      <c r="QJ79" s="95"/>
      <c r="QK79" s="95"/>
      <c r="QL79" s="95"/>
      <c r="QM79" s="95"/>
      <c r="QN79" s="95"/>
      <c r="QO79" s="95"/>
      <c r="QP79" s="95"/>
      <c r="QQ79" s="95"/>
      <c r="QR79" s="95"/>
      <c r="QS79" s="95"/>
      <c r="QT79" s="95"/>
      <c r="QU79" s="95"/>
      <c r="QV79" s="95"/>
      <c r="QW79" s="95"/>
      <c r="QX79" s="95"/>
      <c r="QY79" s="95"/>
      <c r="QZ79" s="95"/>
      <c r="RA79" s="95"/>
      <c r="RB79" s="95"/>
      <c r="RC79" s="95"/>
      <c r="RD79" s="95"/>
      <c r="RE79" s="95"/>
      <c r="RF79" s="95"/>
      <c r="RG79" s="95"/>
      <c r="RH79" s="95"/>
      <c r="RI79" s="95"/>
      <c r="RJ79" s="95"/>
      <c r="RK79" s="95"/>
      <c r="RL79" s="95"/>
      <c r="RM79" s="95"/>
      <c r="RN79" s="95"/>
      <c r="RO79" s="95"/>
      <c r="RP79" s="95"/>
      <c r="RQ79" s="95"/>
      <c r="RR79" s="95"/>
      <c r="RS79" s="95"/>
      <c r="RT79" s="95"/>
      <c r="RU79" s="95"/>
      <c r="RV79" s="95"/>
      <c r="RW79" s="95"/>
      <c r="RX79" s="95"/>
      <c r="RY79" s="95"/>
      <c r="RZ79" s="95"/>
      <c r="SA79" s="95"/>
      <c r="SB79" s="95"/>
      <c r="SC79" s="95"/>
      <c r="SD79" s="95"/>
      <c r="SE79" s="95"/>
      <c r="SF79" s="95"/>
      <c r="SG79" s="95"/>
      <c r="SH79" s="95"/>
      <c r="SI79" s="95"/>
      <c r="SJ79" s="95"/>
      <c r="SK79" s="95"/>
      <c r="SL79" s="95"/>
      <c r="SM79" s="95"/>
      <c r="SN79" s="95"/>
      <c r="SO79" s="95"/>
      <c r="SP79" s="95"/>
      <c r="SQ79" s="95"/>
      <c r="SR79" s="95"/>
      <c r="SS79" s="95"/>
      <c r="ST79" s="95"/>
      <c r="SU79" s="95"/>
      <c r="SV79" s="95"/>
      <c r="SW79" s="95"/>
      <c r="SX79" s="95"/>
      <c r="SY79" s="95"/>
      <c r="SZ79" s="95"/>
      <c r="TA79" s="95"/>
      <c r="TB79" s="95"/>
      <c r="TC79" s="95"/>
      <c r="TD79" s="95"/>
      <c r="TE79" s="95"/>
      <c r="TF79" s="95"/>
      <c r="TG79" s="95"/>
      <c r="TH79" s="95"/>
      <c r="TI79" s="95"/>
      <c r="TJ79" s="95"/>
      <c r="TK79" s="95"/>
      <c r="TL79" s="95"/>
      <c r="TM79" s="95"/>
      <c r="TN79" s="95"/>
      <c r="TO79" s="95"/>
      <c r="TP79" s="95"/>
      <c r="TQ79" s="95"/>
      <c r="TR79" s="95"/>
      <c r="TS79" s="95"/>
      <c r="TT79" s="95"/>
      <c r="TU79" s="95"/>
      <c r="TV79" s="95"/>
      <c r="TW79" s="95"/>
      <c r="TX79" s="95"/>
      <c r="TY79" s="95"/>
      <c r="TZ79" s="95"/>
      <c r="UA79" s="95"/>
      <c r="UB79" s="95"/>
      <c r="UC79" s="95"/>
      <c r="UD79" s="95"/>
      <c r="UE79" s="95"/>
      <c r="UF79" s="95"/>
      <c r="UG79" s="95"/>
      <c r="UH79" s="95"/>
      <c r="UI79" s="95"/>
      <c r="UJ79" s="95"/>
      <c r="UK79" s="95"/>
      <c r="UL79" s="95"/>
      <c r="UM79" s="95"/>
      <c r="UN79" s="95"/>
      <c r="UO79" s="95"/>
      <c r="UP79" s="95"/>
      <c r="UQ79" s="95"/>
      <c r="UR79" s="95"/>
      <c r="US79" s="95"/>
      <c r="UT79" s="95"/>
      <c r="UU79" s="95"/>
      <c r="UV79" s="95"/>
      <c r="UW79" s="95"/>
      <c r="UX79" s="95"/>
      <c r="UY79" s="95"/>
      <c r="UZ79" s="95"/>
      <c r="VA79" s="95"/>
      <c r="VB79" s="95"/>
      <c r="VC79" s="95"/>
      <c r="VD79" s="95"/>
      <c r="VE79" s="95"/>
      <c r="VF79" s="95"/>
      <c r="VG79" s="95"/>
      <c r="VH79" s="95"/>
      <c r="VI79" s="95"/>
      <c r="VJ79" s="95"/>
      <c r="VK79" s="95"/>
      <c r="VL79" s="95"/>
      <c r="VM79" s="95"/>
      <c r="VN79" s="95"/>
      <c r="VO79" s="95"/>
      <c r="VP79" s="95"/>
      <c r="VQ79" s="95"/>
      <c r="VR79" s="95"/>
      <c r="VS79" s="95"/>
      <c r="VT79" s="95"/>
      <c r="VU79" s="95"/>
      <c r="VV79" s="95"/>
      <c r="VW79" s="95"/>
      <c r="VX79" s="95"/>
      <c r="VY79" s="95"/>
      <c r="VZ79" s="95"/>
      <c r="WA79" s="95"/>
      <c r="WB79" s="95"/>
      <c r="WC79" s="95"/>
      <c r="WD79" s="95"/>
      <c r="WE79" s="95"/>
      <c r="WF79" s="95"/>
      <c r="WG79" s="95"/>
      <c r="WH79" s="95"/>
      <c r="WI79" s="95"/>
      <c r="WJ79" s="95"/>
      <c r="WK79" s="95"/>
      <c r="WL79" s="95"/>
      <c r="WM79" s="95"/>
      <c r="WN79" s="95"/>
      <c r="WO79" s="95"/>
      <c r="WP79" s="95"/>
      <c r="WQ79" s="95"/>
      <c r="WR79" s="95"/>
      <c r="WS79" s="95"/>
      <c r="WT79" s="95"/>
      <c r="WU79" s="95"/>
      <c r="WV79" s="95"/>
      <c r="WW79" s="95"/>
      <c r="WX79" s="95"/>
      <c r="WY79" s="95"/>
      <c r="WZ79" s="95"/>
      <c r="XA79" s="95"/>
      <c r="XB79" s="95"/>
      <c r="XC79" s="95"/>
      <c r="XD79" s="95"/>
      <c r="XE79" s="95"/>
      <c r="XF79" s="95"/>
      <c r="XG79" s="95"/>
      <c r="XH79" s="95"/>
      <c r="XI79" s="95"/>
      <c r="XJ79" s="95"/>
      <c r="XK79" s="95"/>
      <c r="XL79" s="95"/>
      <c r="XM79" s="95"/>
      <c r="XN79" s="95"/>
      <c r="XO79" s="95"/>
      <c r="XP79" s="95"/>
      <c r="XQ79" s="95"/>
      <c r="XR79" s="95"/>
      <c r="XS79" s="95"/>
      <c r="XT79" s="95"/>
      <c r="XU79" s="95"/>
      <c r="XV79" s="95"/>
      <c r="XW79" s="95"/>
      <c r="XX79" s="95"/>
      <c r="XY79" s="95"/>
      <c r="XZ79" s="95"/>
      <c r="YA79" s="95"/>
      <c r="YB79" s="95"/>
      <c r="YC79" s="95"/>
      <c r="YD79" s="95"/>
      <c r="YE79" s="95"/>
      <c r="YF79" s="95"/>
      <c r="YG79" s="95"/>
      <c r="YH79" s="95"/>
      <c r="YI79" s="95"/>
      <c r="YJ79" s="95"/>
      <c r="YK79" s="95"/>
      <c r="YL79" s="95"/>
      <c r="YM79" s="95"/>
      <c r="YN79" s="95"/>
      <c r="YO79" s="95"/>
      <c r="YP79" s="95"/>
      <c r="YQ79" s="95"/>
      <c r="YR79" s="95"/>
      <c r="YS79" s="95"/>
      <c r="YT79" s="95"/>
      <c r="YU79" s="95"/>
      <c r="YV79" s="95"/>
      <c r="YW79" s="95"/>
      <c r="YX79" s="95"/>
      <c r="YY79" s="95"/>
      <c r="YZ79" s="95"/>
      <c r="ZA79" s="95"/>
      <c r="ZB79" s="95"/>
      <c r="ZC79" s="95"/>
      <c r="ZD79" s="95"/>
      <c r="ZE79" s="95"/>
      <c r="ZF79" s="95"/>
      <c r="ZG79" s="95"/>
      <c r="ZH79" s="95"/>
      <c r="ZI79" s="95"/>
      <c r="ZJ79" s="95"/>
      <c r="ZK79" s="95"/>
      <c r="ZL79" s="95"/>
      <c r="ZM79" s="95"/>
      <c r="ZN79" s="95"/>
      <c r="ZO79" s="95"/>
      <c r="ZP79" s="95"/>
      <c r="ZQ79" s="95"/>
      <c r="ZR79" s="95"/>
      <c r="ZS79" s="95"/>
      <c r="ZT79" s="95"/>
      <c r="ZU79" s="95"/>
      <c r="ZV79" s="95"/>
      <c r="ZW79" s="95"/>
      <c r="ZX79" s="95"/>
      <c r="ZY79" s="95"/>
      <c r="ZZ79" s="95"/>
      <c r="AAA79" s="95"/>
      <c r="AAB79" s="95"/>
      <c r="AAC79" s="95"/>
      <c r="AAD79" s="95"/>
      <c r="AAE79" s="95"/>
      <c r="AAF79" s="95"/>
      <c r="AAG79" s="95"/>
      <c r="AAH79" s="95"/>
      <c r="AAI79" s="95"/>
      <c r="AAJ79" s="95"/>
      <c r="AAK79" s="95"/>
      <c r="AAL79" s="95"/>
      <c r="AAM79" s="95"/>
      <c r="AAN79" s="95"/>
      <c r="AAO79" s="95"/>
      <c r="AAP79" s="95"/>
      <c r="AAQ79" s="95"/>
      <c r="AAR79" s="95"/>
      <c r="AAS79" s="95"/>
      <c r="AAT79" s="95"/>
      <c r="AAU79" s="95"/>
      <c r="AAV79" s="95"/>
      <c r="AAW79" s="95"/>
      <c r="AAX79" s="95"/>
      <c r="AAY79" s="95"/>
      <c r="AAZ79" s="95"/>
      <c r="ABA79" s="95"/>
      <c r="ABB79" s="95"/>
      <c r="ABC79" s="95"/>
      <c r="ABD79" s="95"/>
      <c r="ABE79" s="95"/>
      <c r="ABF79" s="95"/>
      <c r="ABG79" s="95"/>
      <c r="ABH79" s="95"/>
      <c r="ABI79" s="95"/>
      <c r="ABJ79" s="95"/>
      <c r="ABK79" s="95"/>
      <c r="ABL79" s="95"/>
      <c r="ABM79" s="95"/>
      <c r="ABN79" s="95"/>
      <c r="ABO79" s="95"/>
      <c r="ABP79" s="95"/>
      <c r="ABQ79" s="95"/>
      <c r="ABR79" s="95"/>
      <c r="ABS79" s="95"/>
      <c r="ABT79" s="95"/>
      <c r="ABU79" s="95"/>
      <c r="ABV79" s="95"/>
      <c r="ABW79" s="95"/>
      <c r="ABX79" s="95"/>
      <c r="ABY79" s="95"/>
      <c r="ABZ79" s="95"/>
      <c r="ACA79" s="95"/>
      <c r="ACB79" s="95"/>
      <c r="ACC79" s="95"/>
      <c r="ACD79" s="95"/>
      <c r="ACE79" s="95"/>
      <c r="ACF79" s="95"/>
      <c r="ACG79" s="95"/>
      <c r="ACH79" s="95"/>
      <c r="ACI79" s="95"/>
      <c r="ACJ79" s="95"/>
      <c r="ACK79" s="95"/>
      <c r="ACL79" s="95"/>
      <c r="ACM79" s="95"/>
      <c r="ACN79" s="95"/>
      <c r="ACO79" s="95"/>
      <c r="ACP79" s="95"/>
      <c r="ACQ79" s="95"/>
      <c r="ACR79" s="95"/>
      <c r="ACS79" s="95"/>
      <c r="ACT79" s="95"/>
      <c r="ACU79" s="95"/>
      <c r="ACV79" s="95"/>
      <c r="ACW79" s="95"/>
      <c r="ACX79" s="95"/>
      <c r="ACY79" s="95"/>
      <c r="ACZ79" s="95"/>
      <c r="ADA79" s="95"/>
      <c r="ADB79" s="95"/>
      <c r="ADC79" s="95"/>
      <c r="ADD79" s="95"/>
      <c r="ADE79" s="95"/>
      <c r="ADF79" s="95"/>
      <c r="ADG79" s="95"/>
      <c r="ADH79" s="95"/>
      <c r="ADI79" s="95"/>
      <c r="ADJ79" s="95"/>
      <c r="ADK79" s="95"/>
      <c r="ADL79" s="95"/>
      <c r="ADM79" s="95"/>
      <c r="ADN79" s="95"/>
      <c r="ADO79" s="95"/>
      <c r="ADP79" s="95"/>
      <c r="ADQ79" s="95"/>
      <c r="ADR79" s="95"/>
      <c r="ADS79" s="95"/>
      <c r="ADT79" s="95"/>
      <c r="ADU79" s="95"/>
      <c r="ADV79" s="95"/>
      <c r="ADW79" s="95"/>
      <c r="ADX79" s="95"/>
      <c r="ADY79" s="95"/>
      <c r="ADZ79" s="95"/>
      <c r="AEA79" s="95"/>
      <c r="AEB79" s="95"/>
      <c r="AEC79" s="95"/>
      <c r="AED79" s="95"/>
      <c r="AEE79" s="95"/>
      <c r="AEF79" s="95"/>
      <c r="AEG79" s="95"/>
      <c r="AEH79" s="95"/>
      <c r="AEI79" s="95"/>
      <c r="AEJ79" s="95"/>
      <c r="AEK79" s="95"/>
      <c r="AEL79" s="95"/>
      <c r="AEM79" s="95"/>
      <c r="AEN79" s="95"/>
      <c r="AEO79" s="95"/>
      <c r="AEP79" s="95"/>
      <c r="AEQ79" s="95"/>
      <c r="AER79" s="95"/>
      <c r="AES79" s="95"/>
      <c r="AET79" s="95"/>
      <c r="AEU79" s="95"/>
      <c r="AEV79" s="95"/>
      <c r="AEW79" s="95"/>
      <c r="AEX79" s="95"/>
      <c r="AEY79" s="95"/>
      <c r="AEZ79" s="95"/>
      <c r="AFA79" s="95"/>
      <c r="AFB79" s="95"/>
      <c r="AFC79" s="95"/>
      <c r="AFD79" s="95"/>
      <c r="AFE79" s="95"/>
      <c r="AFF79" s="95"/>
      <c r="AFG79" s="95"/>
      <c r="AFH79" s="95"/>
      <c r="AFI79" s="95"/>
      <c r="AFJ79" s="95"/>
      <c r="AFK79" s="95"/>
      <c r="AFL79" s="95"/>
      <c r="AFM79" s="95"/>
      <c r="AFN79" s="95"/>
      <c r="AFO79" s="95"/>
      <c r="AFP79" s="95"/>
      <c r="AFQ79" s="95"/>
      <c r="AFR79" s="95"/>
      <c r="AFS79" s="95"/>
      <c r="AFT79" s="95"/>
      <c r="AFU79" s="95"/>
      <c r="AFV79" s="95"/>
      <c r="AFW79" s="95"/>
      <c r="AFX79" s="95"/>
      <c r="AFY79" s="95"/>
      <c r="AFZ79" s="95"/>
      <c r="AGA79" s="95"/>
      <c r="AGB79" s="95"/>
      <c r="AGC79" s="95"/>
      <c r="AGD79" s="95"/>
      <c r="AGE79" s="95"/>
      <c r="AGF79" s="95"/>
      <c r="AGG79" s="95"/>
      <c r="AGH79" s="95"/>
      <c r="AGI79" s="95"/>
      <c r="AGJ79" s="95"/>
      <c r="AGK79" s="95"/>
      <c r="AGL79" s="95"/>
      <c r="AGM79" s="95"/>
      <c r="AGN79" s="95"/>
      <c r="AGO79" s="95"/>
      <c r="AGP79" s="95"/>
      <c r="AGQ79" s="95"/>
      <c r="AGR79" s="95"/>
      <c r="AGS79" s="95"/>
      <c r="AGT79" s="95"/>
      <c r="AGU79" s="95"/>
      <c r="AGV79" s="95"/>
      <c r="AGW79" s="95"/>
      <c r="AGX79" s="95"/>
      <c r="AGY79" s="95"/>
      <c r="AGZ79" s="95"/>
      <c r="AHA79" s="95"/>
      <c r="AHB79" s="95"/>
      <c r="AHC79" s="95"/>
      <c r="AHD79" s="95"/>
      <c r="AHE79" s="95"/>
      <c r="AHF79" s="95"/>
      <c r="AHG79" s="95"/>
      <c r="AHH79" s="95"/>
      <c r="AHI79" s="95"/>
      <c r="AHJ79" s="95"/>
      <c r="AHK79" s="95"/>
      <c r="AHL79" s="95"/>
      <c r="AHM79" s="95"/>
      <c r="AHN79" s="95"/>
      <c r="AHO79" s="95"/>
      <c r="AHP79" s="95"/>
      <c r="AHQ79" s="95"/>
      <c r="AHR79" s="95"/>
      <c r="AHS79" s="95"/>
      <c r="AHT79" s="95"/>
      <c r="AHU79" s="95"/>
      <c r="AHV79" s="95"/>
      <c r="AHW79" s="95"/>
      <c r="AHX79" s="95"/>
      <c r="AHY79" s="95"/>
      <c r="AHZ79" s="95"/>
      <c r="AIA79" s="95"/>
      <c r="AIB79" s="95"/>
      <c r="AIC79" s="95"/>
      <c r="AID79" s="95"/>
      <c r="AIE79" s="95"/>
      <c r="AIF79" s="95"/>
      <c r="AIG79" s="95"/>
      <c r="AIH79" s="95"/>
      <c r="AII79" s="95"/>
      <c r="AIJ79" s="95"/>
      <c r="AIK79" s="95"/>
      <c r="AIL79" s="95"/>
      <c r="AIM79" s="95"/>
      <c r="AIN79" s="95"/>
      <c r="AIO79" s="95"/>
      <c r="AIP79" s="95"/>
      <c r="AIQ79" s="95"/>
      <c r="AIR79" s="95"/>
      <c r="AIS79" s="95"/>
      <c r="AIT79" s="95"/>
      <c r="AIU79" s="95"/>
      <c r="AIV79" s="95"/>
      <c r="AIW79" s="95"/>
      <c r="AIX79" s="95"/>
      <c r="AIY79" s="95"/>
      <c r="AIZ79" s="95"/>
      <c r="AJA79" s="95"/>
      <c r="AJB79" s="95"/>
      <c r="AJC79" s="95"/>
      <c r="AJD79" s="95"/>
      <c r="AJE79" s="95"/>
      <c r="AJF79" s="95"/>
      <c r="AJG79" s="95"/>
      <c r="AJH79" s="95"/>
      <c r="AJI79" s="95"/>
      <c r="AJJ79" s="95"/>
      <c r="AJK79" s="95"/>
      <c r="AJL79" s="95"/>
      <c r="AJM79" s="95"/>
      <c r="AJN79" s="95"/>
      <c r="AJO79" s="95"/>
      <c r="AJP79" s="95"/>
      <c r="AJQ79" s="95"/>
      <c r="AJR79" s="95"/>
      <c r="AJS79" s="95"/>
      <c r="AJT79" s="95"/>
      <c r="AJU79" s="95"/>
      <c r="AJV79" s="95"/>
      <c r="AJW79" s="95"/>
      <c r="AJX79" s="95"/>
      <c r="AJY79" s="95"/>
      <c r="AJZ79" s="95"/>
      <c r="AKA79" s="95"/>
      <c r="AKB79" s="95"/>
      <c r="AKC79" s="95"/>
      <c r="AKD79" s="95"/>
      <c r="AKE79" s="95"/>
      <c r="AKF79" s="95"/>
      <c r="AKG79" s="95"/>
      <c r="AKH79" s="95"/>
      <c r="AKI79" s="95"/>
      <c r="AKJ79" s="95"/>
      <c r="AKK79" s="95"/>
      <c r="AKL79" s="95"/>
      <c r="AKM79" s="95"/>
      <c r="AKN79" s="95"/>
      <c r="AKO79" s="95"/>
      <c r="AKP79" s="95"/>
      <c r="AKQ79" s="95"/>
      <c r="AKR79" s="95"/>
      <c r="AKS79" s="95"/>
      <c r="AKT79" s="95"/>
      <c r="AKU79" s="95"/>
      <c r="AKV79" s="95"/>
      <c r="AKW79" s="95"/>
      <c r="AKX79" s="95"/>
      <c r="AKY79" s="95"/>
      <c r="AKZ79" s="95"/>
      <c r="ALA79" s="95"/>
      <c r="ALB79" s="95"/>
      <c r="ALC79" s="95"/>
      <c r="ALD79" s="95"/>
      <c r="ALE79" s="95"/>
      <c r="ALF79" s="95"/>
      <c r="ALG79" s="95"/>
      <c r="ALH79" s="95"/>
      <c r="ALI79" s="95"/>
      <c r="ALJ79" s="95"/>
      <c r="ALK79" s="95"/>
      <c r="ALL79" s="95"/>
      <c r="ALM79" s="95"/>
      <c r="ALN79" s="95"/>
      <c r="ALO79" s="95"/>
      <c r="ALP79" s="95"/>
      <c r="ALQ79" s="95"/>
      <c r="ALR79" s="95"/>
      <c r="ALS79" s="95"/>
      <c r="ALT79" s="95"/>
      <c r="ALU79" s="95"/>
      <c r="ALV79" s="95"/>
      <c r="ALW79" s="95"/>
      <c r="ALX79" s="95"/>
      <c r="ALY79" s="95"/>
      <c r="ALZ79" s="95"/>
      <c r="AMA79" s="95"/>
      <c r="AMB79" s="95"/>
      <c r="AMC79" s="95"/>
      <c r="AMD79" s="95"/>
      <c r="AME79" s="95"/>
      <c r="AMF79" s="95"/>
      <c r="AMG79" s="95"/>
      <c r="AMH79" s="95"/>
      <c r="AMI79" s="95"/>
      <c r="AMJ79" s="95"/>
      <c r="AMK79" s="95"/>
      <c r="AML79" s="95"/>
      <c r="AMM79" s="95"/>
      <c r="AMN79" s="95"/>
      <c r="AMO79" s="95"/>
      <c r="AMP79" s="95"/>
      <c r="AMQ79" s="95"/>
      <c r="AMR79" s="95"/>
      <c r="AMS79" s="95"/>
      <c r="AMT79" s="95"/>
      <c r="AMU79" s="95"/>
      <c r="AMV79" s="95"/>
      <c r="AMW79" s="95"/>
      <c r="AMX79" s="95"/>
      <c r="AMY79" s="95"/>
      <c r="AMZ79" s="95"/>
      <c r="ANA79" s="95"/>
      <c r="ANB79" s="95"/>
      <c r="ANC79" s="95"/>
      <c r="AND79" s="95"/>
      <c r="ANE79" s="95"/>
      <c r="ANF79" s="95"/>
      <c r="ANG79" s="95"/>
      <c r="ANH79" s="95"/>
      <c r="ANI79" s="95"/>
      <c r="ANJ79" s="95"/>
      <c r="ANK79" s="95"/>
      <c r="ANL79" s="95"/>
      <c r="ANM79" s="95"/>
      <c r="ANN79" s="95"/>
      <c r="ANO79" s="95"/>
      <c r="ANP79" s="95"/>
      <c r="ANQ79" s="95"/>
      <c r="ANR79" s="95"/>
      <c r="ANS79" s="95"/>
      <c r="ANT79" s="95"/>
      <c r="ANU79" s="95"/>
      <c r="ANV79" s="95"/>
      <c r="ANW79" s="95"/>
      <c r="ANX79" s="95"/>
      <c r="ANY79" s="95"/>
      <c r="ANZ79" s="95"/>
      <c r="AOA79" s="95"/>
      <c r="AOB79" s="95"/>
      <c r="AOC79" s="95"/>
      <c r="AOD79" s="95"/>
      <c r="AOE79" s="95"/>
      <c r="AOF79" s="95"/>
      <c r="AOG79" s="95"/>
      <c r="AOH79" s="95"/>
      <c r="AOI79" s="95"/>
      <c r="AOJ79" s="95"/>
      <c r="AOK79" s="95"/>
      <c r="AOL79" s="95"/>
      <c r="AOM79" s="95"/>
      <c r="AON79" s="95"/>
      <c r="AOO79" s="95"/>
      <c r="AOP79" s="95"/>
      <c r="AOQ79" s="95"/>
      <c r="AOR79" s="95"/>
      <c r="AOS79" s="95"/>
      <c r="AOT79" s="95"/>
      <c r="AOU79" s="95"/>
      <c r="AOV79" s="95"/>
      <c r="AOW79" s="95"/>
      <c r="AOX79" s="95"/>
      <c r="AOY79" s="95"/>
      <c r="AOZ79" s="95"/>
      <c r="APA79" s="95"/>
      <c r="APB79" s="95"/>
      <c r="APC79" s="95"/>
      <c r="APD79" s="95"/>
      <c r="APE79" s="95"/>
      <c r="APF79" s="95"/>
      <c r="APG79" s="95"/>
      <c r="APH79" s="95"/>
      <c r="API79" s="95"/>
      <c r="APJ79" s="95"/>
      <c r="APK79" s="95"/>
      <c r="APL79" s="95"/>
      <c r="APM79" s="95"/>
      <c r="APN79" s="95"/>
      <c r="APO79" s="95"/>
      <c r="APP79" s="95"/>
      <c r="APQ79" s="95"/>
      <c r="APR79" s="95"/>
      <c r="APS79" s="95"/>
      <c r="APT79" s="95"/>
      <c r="APU79" s="95"/>
      <c r="APV79" s="95"/>
      <c r="APW79" s="95"/>
      <c r="APX79" s="95"/>
      <c r="APY79" s="95"/>
      <c r="APZ79" s="95"/>
      <c r="AQA79" s="95"/>
      <c r="AQB79" s="95"/>
      <c r="AQC79" s="95"/>
      <c r="AQD79" s="95"/>
      <c r="AQE79" s="95"/>
      <c r="AQF79" s="95"/>
      <c r="AQG79" s="95"/>
      <c r="AQH79" s="95"/>
      <c r="AQI79" s="95"/>
      <c r="AQJ79" s="95"/>
      <c r="AQK79" s="95"/>
      <c r="AQL79" s="95"/>
      <c r="AQM79" s="95"/>
      <c r="AQN79" s="95"/>
      <c r="AQO79" s="95"/>
      <c r="AQP79" s="95"/>
      <c r="AQQ79" s="95"/>
      <c r="AQR79" s="95"/>
      <c r="AQS79" s="95"/>
      <c r="AQT79" s="95"/>
      <c r="AQU79" s="95"/>
      <c r="AQV79" s="95"/>
      <c r="AQW79" s="95"/>
      <c r="AQX79" s="95"/>
      <c r="AQY79" s="95"/>
      <c r="AQZ79" s="95"/>
      <c r="ARA79" s="95"/>
      <c r="ARB79" s="95"/>
      <c r="ARC79" s="95"/>
      <c r="ARD79" s="95"/>
      <c r="ARE79" s="95"/>
      <c r="ARF79" s="95"/>
      <c r="ARG79" s="95"/>
      <c r="ARH79" s="95"/>
      <c r="ARI79" s="95"/>
      <c r="ARJ79" s="95"/>
      <c r="ARK79" s="95"/>
      <c r="ARL79" s="95"/>
      <c r="ARM79" s="95"/>
      <c r="ARN79" s="95"/>
      <c r="ARO79" s="95"/>
      <c r="ARP79" s="95"/>
      <c r="ARQ79" s="95"/>
      <c r="ARR79" s="95"/>
      <c r="ARS79" s="95"/>
      <c r="ART79" s="95"/>
      <c r="ARU79" s="95"/>
      <c r="ARV79" s="95"/>
      <c r="ARW79" s="95"/>
      <c r="ARX79" s="95"/>
      <c r="ARY79" s="95"/>
      <c r="ARZ79" s="95"/>
      <c r="ASA79" s="95"/>
      <c r="ASB79" s="95"/>
      <c r="ASC79" s="95"/>
      <c r="ASD79" s="95"/>
      <c r="ASE79" s="95"/>
      <c r="ASF79" s="95"/>
      <c r="ASG79" s="95"/>
      <c r="ASH79" s="95"/>
      <c r="ASI79" s="95"/>
      <c r="ASJ79" s="95"/>
      <c r="ASK79" s="95"/>
      <c r="ASL79" s="95"/>
      <c r="ASM79" s="95"/>
      <c r="ASN79" s="95"/>
      <c r="ASO79" s="95"/>
      <c r="ASP79" s="95"/>
      <c r="ASQ79" s="95"/>
      <c r="ASR79" s="95"/>
      <c r="ASS79" s="95"/>
      <c r="AST79" s="95"/>
      <c r="ASU79" s="95"/>
      <c r="ASV79" s="95"/>
      <c r="ASW79" s="95"/>
      <c r="ASX79" s="95"/>
      <c r="ASY79" s="95"/>
      <c r="ASZ79" s="95"/>
      <c r="ATA79" s="95"/>
      <c r="ATB79" s="95"/>
      <c r="ATC79" s="95"/>
      <c r="ATD79" s="95"/>
      <c r="ATE79" s="95"/>
      <c r="ATF79" s="95"/>
      <c r="ATG79" s="95"/>
      <c r="ATH79" s="95"/>
      <c r="ATI79" s="95"/>
      <c r="ATJ79" s="95"/>
      <c r="ATK79" s="95"/>
      <c r="ATL79" s="95"/>
      <c r="ATM79" s="95"/>
      <c r="ATN79" s="95"/>
      <c r="ATO79" s="95"/>
      <c r="ATP79" s="95"/>
      <c r="ATQ79" s="95"/>
      <c r="ATR79" s="95"/>
      <c r="ATS79" s="95"/>
      <c r="ATT79" s="95"/>
      <c r="ATU79" s="95"/>
      <c r="ATV79" s="95"/>
      <c r="ATW79" s="95"/>
      <c r="ATX79" s="95"/>
      <c r="ATY79" s="95"/>
      <c r="ATZ79" s="95"/>
      <c r="AUA79" s="95"/>
      <c r="AUB79" s="95"/>
      <c r="AUC79" s="95"/>
      <c r="AUD79" s="95"/>
      <c r="AUE79" s="95"/>
      <c r="AUF79" s="95"/>
      <c r="AUG79" s="95"/>
      <c r="AUH79" s="95"/>
      <c r="AUI79" s="95"/>
      <c r="AUJ79" s="95"/>
      <c r="AUK79" s="95"/>
      <c r="AUL79" s="95"/>
      <c r="AUM79" s="95"/>
      <c r="AUN79" s="95"/>
      <c r="AUO79" s="95"/>
      <c r="AUP79" s="95"/>
      <c r="AUQ79" s="95"/>
      <c r="AUR79" s="95"/>
      <c r="AUS79" s="95"/>
      <c r="AUT79" s="95"/>
      <c r="AUU79" s="95"/>
      <c r="AUV79" s="95"/>
      <c r="AUW79" s="95"/>
      <c r="AUX79" s="95"/>
      <c r="AUY79" s="95"/>
      <c r="AUZ79" s="95"/>
      <c r="AVA79" s="95"/>
      <c r="AVB79" s="95"/>
      <c r="AVC79" s="95"/>
      <c r="AVD79" s="95"/>
      <c r="AVE79" s="95"/>
      <c r="AVF79" s="95"/>
      <c r="AVG79" s="95"/>
      <c r="AVH79" s="95"/>
      <c r="AVI79" s="95"/>
      <c r="AVJ79" s="95"/>
      <c r="AVK79" s="95"/>
      <c r="AVL79" s="95"/>
      <c r="AVM79" s="95"/>
      <c r="AVN79" s="95"/>
      <c r="AVO79" s="95"/>
      <c r="AVP79" s="95"/>
      <c r="AVQ79" s="95"/>
      <c r="AVR79" s="95"/>
      <c r="AVS79" s="95"/>
      <c r="AVT79" s="95"/>
      <c r="AVU79" s="95"/>
      <c r="AVV79" s="95"/>
      <c r="AVW79" s="95"/>
      <c r="AVX79" s="95"/>
      <c r="AVY79" s="95"/>
      <c r="AVZ79" s="95"/>
      <c r="AWA79" s="95"/>
      <c r="AWB79" s="95"/>
      <c r="AWC79" s="95"/>
      <c r="AWD79" s="95"/>
      <c r="AWE79" s="95"/>
      <c r="AWF79" s="95"/>
      <c r="AWG79" s="95"/>
      <c r="AWH79" s="95"/>
      <c r="AWI79" s="95"/>
      <c r="AWJ79" s="95"/>
      <c r="AWK79" s="95"/>
      <c r="AWL79" s="95"/>
      <c r="AWM79" s="95"/>
      <c r="AWN79" s="95"/>
      <c r="AWO79" s="95"/>
      <c r="AWP79" s="95"/>
      <c r="AWQ79" s="95"/>
      <c r="AWR79" s="95"/>
      <c r="AWS79" s="95"/>
      <c r="AWT79" s="95"/>
      <c r="AWU79" s="95"/>
      <c r="AWV79" s="95"/>
      <c r="AWW79" s="95"/>
      <c r="AWX79" s="95"/>
      <c r="AWY79" s="95"/>
      <c r="AWZ79" s="95"/>
      <c r="AXA79" s="95"/>
      <c r="AXB79" s="95"/>
      <c r="AXC79" s="95"/>
      <c r="AXD79" s="95"/>
      <c r="AXE79" s="95"/>
      <c r="AXF79" s="95"/>
      <c r="AXG79" s="95"/>
      <c r="AXH79" s="95"/>
      <c r="AXI79" s="95"/>
      <c r="AXJ79" s="95"/>
      <c r="AXK79" s="95"/>
      <c r="AXL79" s="95"/>
      <c r="AXM79" s="95"/>
      <c r="AXN79" s="95"/>
      <c r="AXO79" s="95"/>
      <c r="AXP79" s="95"/>
      <c r="AXQ79" s="95"/>
      <c r="AXR79" s="95"/>
      <c r="AXS79" s="95"/>
      <c r="AXT79" s="95"/>
      <c r="AXU79" s="95"/>
      <c r="AXV79" s="95"/>
      <c r="AXW79" s="95"/>
      <c r="AXX79" s="95"/>
      <c r="AXY79" s="95"/>
      <c r="AXZ79" s="95"/>
      <c r="AYA79" s="95"/>
      <c r="AYB79" s="95"/>
      <c r="AYC79" s="95"/>
      <c r="AYD79" s="95"/>
      <c r="AYE79" s="95"/>
      <c r="AYF79" s="95"/>
      <c r="AYG79" s="95"/>
      <c r="AYH79" s="95"/>
      <c r="AYI79" s="95"/>
      <c r="AYJ79" s="95"/>
      <c r="AYK79" s="95"/>
      <c r="AYL79" s="95"/>
      <c r="AYM79" s="95"/>
      <c r="AYN79" s="95"/>
      <c r="AYO79" s="95"/>
      <c r="AYP79" s="95"/>
      <c r="AYQ79" s="95"/>
      <c r="AYR79" s="95"/>
      <c r="AYS79" s="95"/>
      <c r="AYT79" s="95"/>
      <c r="AYU79" s="95"/>
      <c r="AYV79" s="95"/>
      <c r="AYW79" s="95"/>
      <c r="AYX79" s="95"/>
      <c r="AYY79" s="95"/>
      <c r="AYZ79" s="95"/>
      <c r="AZA79" s="95"/>
      <c r="AZB79" s="95"/>
      <c r="AZC79" s="95"/>
      <c r="AZD79" s="95"/>
      <c r="AZE79" s="95"/>
      <c r="AZF79" s="95"/>
      <c r="AZG79" s="95"/>
      <c r="AZH79" s="95"/>
      <c r="AZI79" s="95"/>
      <c r="AZJ79" s="95"/>
      <c r="AZK79" s="95"/>
      <c r="AZL79" s="95"/>
      <c r="AZM79" s="95"/>
      <c r="AZN79" s="95"/>
      <c r="AZO79" s="95"/>
      <c r="AZP79" s="95"/>
      <c r="AZQ79" s="95"/>
      <c r="AZR79" s="95"/>
      <c r="AZS79" s="95"/>
      <c r="AZT79" s="95"/>
      <c r="AZU79" s="95"/>
      <c r="AZV79" s="95"/>
      <c r="AZW79" s="95"/>
      <c r="AZX79" s="95"/>
      <c r="AZY79" s="95"/>
      <c r="AZZ79" s="95"/>
      <c r="BAA79" s="95"/>
      <c r="BAB79" s="95"/>
      <c r="BAC79" s="95"/>
      <c r="BAD79" s="95"/>
      <c r="BAE79" s="95"/>
      <c r="BAF79" s="95"/>
      <c r="BAG79" s="95"/>
      <c r="BAH79" s="95"/>
      <c r="BAI79" s="95"/>
      <c r="BAJ79" s="95"/>
      <c r="BAK79" s="95"/>
      <c r="BAL79" s="95"/>
      <c r="BAM79" s="95"/>
      <c r="BAN79" s="95"/>
      <c r="BAO79" s="95"/>
      <c r="BAP79" s="95"/>
      <c r="BAQ79" s="95"/>
      <c r="BAR79" s="95"/>
      <c r="BAS79" s="95"/>
      <c r="BAT79" s="95"/>
      <c r="BAU79" s="95"/>
      <c r="BAV79" s="95"/>
      <c r="BAW79" s="95"/>
      <c r="BAX79" s="95"/>
      <c r="BAY79" s="95"/>
      <c r="BAZ79" s="95"/>
      <c r="BBA79" s="95"/>
      <c r="BBB79" s="95"/>
      <c r="BBC79" s="95"/>
      <c r="BBD79" s="95"/>
      <c r="BBE79" s="95"/>
      <c r="BBF79" s="95"/>
      <c r="BBG79" s="95"/>
      <c r="BBH79" s="95"/>
      <c r="BBI79" s="95"/>
      <c r="BBJ79" s="95"/>
      <c r="BBK79" s="95"/>
      <c r="BBL79" s="95"/>
      <c r="BBM79" s="95"/>
      <c r="BBN79" s="95"/>
      <c r="BBO79" s="95"/>
      <c r="BBP79" s="95"/>
      <c r="BBQ79" s="95"/>
      <c r="BBR79" s="95"/>
      <c r="BBS79" s="95"/>
      <c r="BBT79" s="95"/>
      <c r="BBU79" s="95"/>
      <c r="BBV79" s="95"/>
      <c r="BBW79" s="95"/>
      <c r="BBX79" s="95"/>
      <c r="BBY79" s="95"/>
      <c r="BBZ79" s="95"/>
      <c r="BCA79" s="95"/>
      <c r="BCB79" s="95"/>
      <c r="BCC79" s="95"/>
      <c r="BCD79" s="95"/>
      <c r="BCE79" s="95"/>
      <c r="BCF79" s="95"/>
      <c r="BCG79" s="95"/>
      <c r="BCH79" s="95"/>
      <c r="BCI79" s="95"/>
      <c r="BCJ79" s="95"/>
      <c r="BCK79" s="95"/>
      <c r="BCL79" s="95"/>
      <c r="BCM79" s="95"/>
      <c r="BCN79" s="95"/>
      <c r="BCO79" s="95"/>
      <c r="BCP79" s="95"/>
      <c r="BCQ79" s="95"/>
      <c r="BCR79" s="95"/>
      <c r="BCS79" s="95"/>
      <c r="BCT79" s="95"/>
      <c r="BCU79" s="95"/>
      <c r="BCV79" s="95"/>
      <c r="BCW79" s="95"/>
      <c r="BCX79" s="95"/>
      <c r="BCY79" s="95"/>
      <c r="BCZ79" s="95"/>
      <c r="BDA79" s="95"/>
      <c r="BDB79" s="95"/>
      <c r="BDC79" s="95"/>
      <c r="BDD79" s="95"/>
      <c r="BDE79" s="95"/>
      <c r="BDF79" s="95"/>
      <c r="BDG79" s="95"/>
      <c r="BDH79" s="95"/>
      <c r="BDI79" s="95"/>
      <c r="BDJ79" s="95"/>
      <c r="BDK79" s="95"/>
      <c r="BDL79" s="95"/>
      <c r="BDM79" s="95"/>
      <c r="BDN79" s="95"/>
      <c r="BDO79" s="95"/>
      <c r="BDP79" s="95"/>
      <c r="BDQ79" s="95"/>
      <c r="BDR79" s="95"/>
      <c r="BDS79" s="95"/>
      <c r="BDT79" s="95"/>
      <c r="BDU79" s="95"/>
      <c r="BDV79" s="95"/>
      <c r="BDW79" s="95"/>
      <c r="BDX79" s="95"/>
      <c r="BDY79" s="95"/>
      <c r="BDZ79" s="95"/>
      <c r="BEA79" s="95"/>
      <c r="BEB79" s="95"/>
      <c r="BEC79" s="95"/>
      <c r="BED79" s="95"/>
      <c r="BEE79" s="95"/>
      <c r="BEF79" s="95"/>
      <c r="BEG79" s="95"/>
      <c r="BEH79" s="95"/>
      <c r="BEI79" s="95"/>
      <c r="BEJ79" s="95"/>
      <c r="BEK79" s="95"/>
      <c r="BEL79" s="95"/>
      <c r="BEM79" s="95"/>
      <c r="BEN79" s="95"/>
      <c r="BEO79" s="95"/>
      <c r="BEP79" s="95"/>
      <c r="BEQ79" s="95"/>
      <c r="BER79" s="95"/>
      <c r="BES79" s="95"/>
      <c r="BET79" s="95"/>
      <c r="BEU79" s="95"/>
      <c r="BEV79" s="95"/>
      <c r="BEW79" s="95"/>
      <c r="BEX79" s="95"/>
      <c r="BEY79" s="95"/>
      <c r="BEZ79" s="95"/>
      <c r="BFA79" s="95"/>
      <c r="BFB79" s="95"/>
      <c r="BFC79" s="95"/>
      <c r="BFD79" s="95"/>
      <c r="BFE79" s="95"/>
      <c r="BFF79" s="95"/>
      <c r="BFG79" s="95"/>
      <c r="BFH79" s="95"/>
      <c r="BFI79" s="95"/>
      <c r="BFJ79" s="95"/>
      <c r="BFK79" s="95"/>
      <c r="BFL79" s="95"/>
      <c r="BFM79" s="95"/>
      <c r="BFN79" s="95"/>
      <c r="BFO79" s="95"/>
      <c r="BFP79" s="95"/>
      <c r="BFQ79" s="95"/>
      <c r="BFR79" s="95"/>
      <c r="BFS79" s="95"/>
      <c r="BFT79" s="95"/>
      <c r="BFU79" s="95"/>
      <c r="BFV79" s="95"/>
      <c r="BFW79" s="95"/>
      <c r="BFX79" s="95"/>
      <c r="BFY79" s="95"/>
      <c r="BFZ79" s="95"/>
      <c r="BGA79" s="95"/>
      <c r="BGB79" s="95"/>
      <c r="BGC79" s="95"/>
      <c r="BGD79" s="95"/>
      <c r="BGE79" s="95"/>
      <c r="BGF79" s="95"/>
      <c r="BGG79" s="95"/>
      <c r="BGH79" s="95"/>
      <c r="BGI79" s="95"/>
      <c r="BGJ79" s="95"/>
      <c r="BGK79" s="95"/>
      <c r="BGL79" s="95"/>
      <c r="BGM79" s="95"/>
      <c r="BGN79" s="95"/>
      <c r="BGO79" s="95"/>
      <c r="BGP79" s="95"/>
      <c r="BGQ79" s="95"/>
      <c r="BGR79" s="95"/>
      <c r="BGS79" s="95"/>
      <c r="BGT79" s="95"/>
      <c r="BGU79" s="95"/>
      <c r="BGV79" s="95"/>
      <c r="BGW79" s="95"/>
      <c r="BGX79" s="95"/>
      <c r="BGY79" s="95"/>
      <c r="BGZ79" s="95"/>
      <c r="BHA79" s="95"/>
      <c r="BHB79" s="95"/>
      <c r="BHC79" s="95"/>
      <c r="BHD79" s="95"/>
      <c r="BHE79" s="95"/>
      <c r="BHF79" s="95"/>
      <c r="BHG79" s="95"/>
      <c r="BHH79" s="95"/>
      <c r="BHI79" s="95"/>
      <c r="BHJ79" s="95"/>
      <c r="BHK79" s="95"/>
      <c r="BHL79" s="95"/>
      <c r="BHM79" s="95"/>
      <c r="BHN79" s="95"/>
      <c r="BHO79" s="95"/>
      <c r="BHP79" s="95"/>
      <c r="BHQ79" s="95"/>
      <c r="BHR79" s="95"/>
      <c r="BHS79" s="95"/>
      <c r="BHT79" s="95"/>
      <c r="BHU79" s="95"/>
      <c r="BHV79" s="95"/>
      <c r="BHW79" s="95"/>
      <c r="BHX79" s="95"/>
      <c r="BHY79" s="95"/>
      <c r="BHZ79" s="95"/>
      <c r="BIA79" s="95"/>
      <c r="BIB79" s="95"/>
      <c r="BIC79" s="95"/>
      <c r="BID79" s="95"/>
      <c r="BIE79" s="95"/>
      <c r="BIF79" s="95"/>
      <c r="BIG79" s="95"/>
      <c r="BIH79" s="95"/>
      <c r="BII79" s="95"/>
      <c r="BIJ79" s="95"/>
      <c r="BIK79" s="95"/>
      <c r="BIL79" s="95"/>
      <c r="BIM79" s="95"/>
      <c r="BIN79" s="95"/>
      <c r="BIO79" s="95"/>
      <c r="BIP79" s="95"/>
      <c r="BIQ79" s="95"/>
      <c r="BIR79" s="95"/>
      <c r="BIS79" s="95"/>
      <c r="BIT79" s="95"/>
      <c r="BIU79" s="95"/>
      <c r="BIV79" s="95"/>
      <c r="BIW79" s="95"/>
      <c r="BIX79" s="95"/>
      <c r="BIY79" s="95"/>
      <c r="BIZ79" s="95"/>
      <c r="BJA79" s="95"/>
      <c r="BJB79" s="95"/>
      <c r="BJC79" s="95"/>
      <c r="BJD79" s="95"/>
      <c r="BJE79" s="95"/>
      <c r="BJF79" s="95"/>
      <c r="BJG79" s="95"/>
      <c r="BJH79" s="95"/>
      <c r="BJI79" s="95"/>
      <c r="BJJ79" s="95"/>
      <c r="BJK79" s="95"/>
      <c r="BJL79" s="95"/>
      <c r="BJM79" s="95"/>
      <c r="BJN79" s="95"/>
      <c r="BJO79" s="95"/>
      <c r="BJP79" s="95"/>
      <c r="BJQ79" s="95"/>
      <c r="BJR79" s="95"/>
      <c r="BJS79" s="95"/>
      <c r="BJT79" s="95"/>
      <c r="BJU79" s="95"/>
      <c r="BJV79" s="95"/>
      <c r="BJW79" s="95"/>
      <c r="BJX79" s="95"/>
      <c r="BJY79" s="95"/>
      <c r="BJZ79" s="95"/>
      <c r="BKA79" s="95"/>
      <c r="BKB79" s="95"/>
      <c r="BKC79" s="95"/>
      <c r="BKD79" s="95"/>
      <c r="BKE79" s="95"/>
      <c r="BKF79" s="95"/>
      <c r="BKG79" s="95"/>
      <c r="BKH79" s="95"/>
      <c r="BKI79" s="95"/>
      <c r="BKJ79" s="95"/>
      <c r="BKK79" s="95"/>
      <c r="BKL79" s="95"/>
      <c r="BKM79" s="95"/>
      <c r="BKN79" s="95"/>
      <c r="BKO79" s="95"/>
      <c r="BKP79" s="95"/>
      <c r="BKQ79" s="95"/>
      <c r="BKR79" s="95"/>
      <c r="BKS79" s="95"/>
      <c r="BKT79" s="95"/>
      <c r="BKU79" s="95"/>
      <c r="BKV79" s="95"/>
      <c r="BKW79" s="95"/>
      <c r="BKX79" s="95"/>
      <c r="BKY79" s="95"/>
      <c r="BKZ79" s="95"/>
      <c r="BLA79" s="95"/>
      <c r="BLB79" s="95"/>
      <c r="BLC79" s="95"/>
      <c r="BLD79" s="95"/>
      <c r="BLE79" s="95"/>
      <c r="BLF79" s="95"/>
      <c r="BLG79" s="95"/>
      <c r="BLH79" s="95"/>
      <c r="BLI79" s="95"/>
      <c r="BLJ79" s="95"/>
      <c r="BLK79" s="95"/>
      <c r="BLL79" s="95"/>
      <c r="BLM79" s="95"/>
      <c r="BLN79" s="95"/>
      <c r="BLO79" s="95"/>
      <c r="BLP79" s="95"/>
      <c r="BLQ79" s="95"/>
      <c r="BLR79" s="95"/>
      <c r="BLS79" s="95"/>
      <c r="BLT79" s="95"/>
      <c r="BLU79" s="95"/>
      <c r="BLV79" s="95"/>
      <c r="BLW79" s="95"/>
      <c r="BLX79" s="95"/>
      <c r="BLY79" s="95"/>
      <c r="BLZ79" s="95"/>
      <c r="BMA79" s="95"/>
      <c r="BMB79" s="95"/>
      <c r="BMC79" s="95"/>
      <c r="BMD79" s="95"/>
      <c r="BME79" s="95"/>
      <c r="BMF79" s="95"/>
      <c r="BMG79" s="95"/>
      <c r="BMH79" s="95"/>
      <c r="BMI79" s="95"/>
      <c r="BMJ79" s="95"/>
      <c r="BMK79" s="95"/>
      <c r="BML79" s="95"/>
      <c r="BMM79" s="95"/>
      <c r="BMN79" s="95"/>
      <c r="BMO79" s="95"/>
      <c r="BMP79" s="95"/>
      <c r="BMQ79" s="95"/>
      <c r="BMR79" s="95"/>
      <c r="BMS79" s="95"/>
      <c r="BMT79" s="95"/>
      <c r="BMU79" s="95"/>
      <c r="BMV79" s="95"/>
      <c r="BMW79" s="95"/>
      <c r="BMX79" s="95"/>
      <c r="BMY79" s="95"/>
      <c r="BMZ79" s="95"/>
      <c r="BNA79" s="95"/>
      <c r="BNB79" s="95"/>
      <c r="BNC79" s="95"/>
      <c r="BND79" s="95"/>
      <c r="BNE79" s="95"/>
      <c r="BNF79" s="95"/>
      <c r="BNG79" s="95"/>
      <c r="BNH79" s="95"/>
      <c r="BNI79" s="95"/>
      <c r="BNJ79" s="95"/>
      <c r="BNK79" s="95"/>
      <c r="BNL79" s="95"/>
      <c r="BNM79" s="95"/>
      <c r="BNN79" s="95"/>
      <c r="BNO79" s="95"/>
      <c r="BNP79" s="95"/>
      <c r="BNQ79" s="95"/>
      <c r="BNR79" s="95"/>
      <c r="BNS79" s="95"/>
      <c r="BNT79" s="95"/>
      <c r="BNU79" s="95"/>
      <c r="BNV79" s="95"/>
      <c r="BNW79" s="95"/>
      <c r="BNX79" s="95"/>
      <c r="BNY79" s="95"/>
      <c r="BNZ79" s="95"/>
      <c r="BOA79" s="95"/>
      <c r="BOB79" s="95"/>
      <c r="BOC79" s="95"/>
      <c r="BOD79" s="95"/>
      <c r="BOE79" s="95"/>
      <c r="BOF79" s="95"/>
      <c r="BOG79" s="95"/>
      <c r="BOH79" s="95"/>
      <c r="BOI79" s="95"/>
      <c r="BOJ79" s="95"/>
      <c r="BOK79" s="95"/>
      <c r="BOL79" s="95"/>
      <c r="BOM79" s="95"/>
      <c r="BON79" s="95"/>
      <c r="BOO79" s="95"/>
      <c r="BOP79" s="95"/>
      <c r="BOQ79" s="95"/>
      <c r="BOR79" s="95"/>
      <c r="BOS79" s="95"/>
      <c r="BOT79" s="95"/>
      <c r="BOU79" s="95"/>
      <c r="BOV79" s="95"/>
      <c r="BOW79" s="95"/>
      <c r="BOX79" s="95"/>
      <c r="BOY79" s="95"/>
      <c r="BOZ79" s="95"/>
      <c r="BPA79" s="95"/>
      <c r="BPB79" s="95"/>
      <c r="BPC79" s="95"/>
      <c r="BPD79" s="95"/>
      <c r="BPE79" s="95"/>
      <c r="BPF79" s="95"/>
      <c r="BPG79" s="95"/>
      <c r="BPH79" s="95"/>
      <c r="BPI79" s="95"/>
      <c r="BPJ79" s="95"/>
      <c r="BPK79" s="95"/>
      <c r="BPL79" s="95"/>
      <c r="BPM79" s="95"/>
      <c r="BPN79" s="95"/>
      <c r="BPO79" s="95"/>
      <c r="BPP79" s="95"/>
      <c r="BPQ79" s="95"/>
      <c r="BPR79" s="95"/>
      <c r="BPS79" s="95"/>
      <c r="BPT79" s="95"/>
      <c r="BPU79" s="95"/>
      <c r="BPV79" s="95"/>
      <c r="BPW79" s="95"/>
      <c r="BPX79" s="95"/>
      <c r="BPY79" s="95"/>
      <c r="BPZ79" s="95"/>
      <c r="BQA79" s="95"/>
      <c r="BQB79" s="95"/>
      <c r="BQC79" s="95"/>
      <c r="BQD79" s="95"/>
      <c r="BQE79" s="95"/>
      <c r="BQF79" s="95"/>
      <c r="BQG79" s="95"/>
      <c r="BQH79" s="95"/>
      <c r="BQI79" s="95"/>
      <c r="BQJ79" s="95"/>
      <c r="BQK79" s="95"/>
      <c r="BQL79" s="95"/>
      <c r="BQM79" s="95"/>
      <c r="BQN79" s="95"/>
      <c r="BQO79" s="95"/>
      <c r="BQP79" s="95"/>
      <c r="BQQ79" s="95"/>
      <c r="BQR79" s="95"/>
      <c r="BQS79" s="95"/>
      <c r="BQT79" s="95"/>
      <c r="BQU79" s="95"/>
      <c r="BQV79" s="95"/>
      <c r="BQW79" s="95"/>
      <c r="BQX79" s="95"/>
      <c r="BQY79" s="95"/>
      <c r="BQZ79" s="95"/>
      <c r="BRA79" s="95"/>
      <c r="BRB79" s="95"/>
      <c r="BRC79" s="95"/>
      <c r="BRD79" s="95"/>
      <c r="BRE79" s="95"/>
      <c r="BRF79" s="95"/>
      <c r="BRG79" s="95"/>
      <c r="BRH79" s="95"/>
      <c r="BRI79" s="95"/>
      <c r="BRJ79" s="95"/>
      <c r="BRK79" s="95"/>
      <c r="BRL79" s="95"/>
      <c r="BRM79" s="95"/>
      <c r="BRN79" s="95"/>
      <c r="BRO79" s="95"/>
      <c r="BRP79" s="95"/>
      <c r="BRQ79" s="95"/>
      <c r="BRR79" s="95"/>
      <c r="BRS79" s="95"/>
      <c r="BRT79" s="95"/>
      <c r="BRU79" s="95"/>
      <c r="BRV79" s="95"/>
      <c r="BRW79" s="95"/>
      <c r="BRX79" s="95"/>
      <c r="BRY79" s="95"/>
      <c r="BRZ79" s="95"/>
      <c r="BSA79" s="95"/>
      <c r="BSB79" s="95"/>
      <c r="BSC79" s="95"/>
      <c r="BSD79" s="95"/>
      <c r="BSE79" s="95"/>
      <c r="BSF79" s="95"/>
      <c r="BSG79" s="95"/>
      <c r="BSH79" s="95"/>
      <c r="BSI79" s="95"/>
      <c r="BSJ79" s="95"/>
      <c r="BSK79" s="95"/>
      <c r="BSL79" s="95"/>
      <c r="BSM79" s="95"/>
      <c r="BSN79" s="95"/>
      <c r="BSO79" s="95"/>
      <c r="BSP79" s="95"/>
      <c r="BSQ79" s="95"/>
      <c r="BSR79" s="95"/>
      <c r="BSS79" s="95"/>
      <c r="BST79" s="95"/>
      <c r="BSU79" s="95"/>
      <c r="BSV79" s="95"/>
      <c r="BSW79" s="95"/>
      <c r="BSX79" s="95"/>
      <c r="BSY79" s="95"/>
      <c r="BSZ79" s="95"/>
      <c r="BTA79" s="95"/>
      <c r="BTB79" s="95"/>
      <c r="BTC79" s="95"/>
      <c r="BTD79" s="95"/>
      <c r="BTE79" s="95"/>
      <c r="BTF79" s="95"/>
      <c r="BTG79" s="95"/>
      <c r="BTH79" s="95"/>
      <c r="BTI79" s="95"/>
      <c r="BTJ79" s="95"/>
      <c r="BTK79" s="95"/>
      <c r="BTL79" s="95"/>
      <c r="BTM79" s="95"/>
      <c r="BTN79" s="95"/>
      <c r="BTO79" s="95"/>
      <c r="BTP79" s="95"/>
      <c r="BTQ79" s="95"/>
      <c r="BTR79" s="95"/>
      <c r="BTS79" s="95"/>
      <c r="BTT79" s="95"/>
      <c r="BTU79" s="95"/>
      <c r="BTV79" s="95"/>
      <c r="BTW79" s="95"/>
      <c r="BTX79" s="95"/>
      <c r="BTY79" s="95"/>
      <c r="BTZ79" s="95"/>
      <c r="BUA79" s="95"/>
      <c r="BUB79" s="95"/>
      <c r="BUC79" s="95"/>
      <c r="BUD79" s="95"/>
      <c r="BUE79" s="95"/>
      <c r="BUF79" s="95"/>
      <c r="BUG79" s="95"/>
      <c r="BUH79" s="95"/>
      <c r="BUI79" s="95"/>
      <c r="BUJ79" s="95"/>
      <c r="BUK79" s="95"/>
      <c r="BUL79" s="95"/>
      <c r="BUM79" s="95"/>
      <c r="BUN79" s="95"/>
      <c r="BUO79" s="95"/>
      <c r="BUP79" s="95"/>
      <c r="BUQ79" s="95"/>
      <c r="BUR79" s="95"/>
      <c r="BUS79" s="95"/>
      <c r="BUT79" s="95"/>
      <c r="BUU79" s="95"/>
      <c r="BUV79" s="95"/>
      <c r="BUW79" s="95"/>
      <c r="BUX79" s="95"/>
      <c r="BUY79" s="95"/>
      <c r="BUZ79" s="95"/>
      <c r="BVA79" s="95"/>
      <c r="BVB79" s="95"/>
      <c r="BVC79" s="95"/>
      <c r="BVD79" s="95"/>
      <c r="BVE79" s="95"/>
      <c r="BVF79" s="95"/>
      <c r="BVG79" s="95"/>
      <c r="BVH79" s="95"/>
      <c r="BVI79" s="95"/>
      <c r="BVJ79" s="95"/>
      <c r="BVK79" s="95"/>
      <c r="BVL79" s="95"/>
      <c r="BVM79" s="95"/>
      <c r="BVN79" s="95"/>
      <c r="BVO79" s="95"/>
      <c r="BVP79" s="95"/>
      <c r="BVQ79" s="95"/>
      <c r="BVR79" s="95"/>
      <c r="BVS79" s="95"/>
      <c r="BVT79" s="95"/>
      <c r="BVU79" s="95"/>
      <c r="BVV79" s="95"/>
      <c r="BVW79" s="95"/>
      <c r="BVX79" s="95"/>
      <c r="BVY79" s="95"/>
      <c r="BVZ79" s="95"/>
      <c r="BWA79" s="95"/>
      <c r="BWB79" s="95"/>
      <c r="BWC79" s="95"/>
      <c r="BWD79" s="95"/>
      <c r="BWE79" s="95"/>
      <c r="BWF79" s="95"/>
      <c r="BWG79" s="95"/>
      <c r="BWH79" s="95"/>
      <c r="BWI79" s="95"/>
      <c r="BWJ79" s="95"/>
      <c r="BWK79" s="95"/>
      <c r="BWL79" s="95"/>
      <c r="BWM79" s="95"/>
      <c r="BWN79" s="95"/>
      <c r="BWO79" s="95"/>
      <c r="BWP79" s="95"/>
      <c r="BWQ79" s="95"/>
      <c r="BWR79" s="95"/>
      <c r="BWS79" s="95"/>
      <c r="BWT79" s="95"/>
      <c r="BWU79" s="95"/>
      <c r="BWV79" s="95"/>
      <c r="BWW79" s="95"/>
      <c r="BWX79" s="95"/>
      <c r="BWY79" s="95"/>
      <c r="BWZ79" s="95"/>
      <c r="BXA79" s="95"/>
      <c r="BXB79" s="95"/>
      <c r="BXC79" s="95"/>
      <c r="BXD79" s="95"/>
      <c r="BXE79" s="95"/>
      <c r="BXF79" s="95"/>
      <c r="BXG79" s="95"/>
      <c r="BXH79" s="95"/>
      <c r="BXI79" s="95"/>
      <c r="BXJ79" s="95"/>
      <c r="BXK79" s="95"/>
      <c r="BXL79" s="95"/>
      <c r="BXM79" s="95"/>
      <c r="BXN79" s="95"/>
      <c r="BXO79" s="95"/>
      <c r="BXP79" s="95"/>
      <c r="BXQ79" s="95"/>
      <c r="BXR79" s="95"/>
      <c r="BXS79" s="95"/>
      <c r="BXT79" s="95"/>
      <c r="BXU79" s="95"/>
      <c r="BXV79" s="95"/>
      <c r="BXW79" s="95"/>
      <c r="BXX79" s="95"/>
      <c r="BXY79" s="95"/>
      <c r="BXZ79" s="95"/>
      <c r="BYA79" s="95"/>
      <c r="BYB79" s="95"/>
      <c r="BYC79" s="95"/>
      <c r="BYD79" s="95"/>
      <c r="BYE79" s="95"/>
      <c r="BYF79" s="95"/>
      <c r="BYG79" s="95"/>
      <c r="BYH79" s="95"/>
      <c r="BYI79" s="95"/>
      <c r="BYJ79" s="95"/>
      <c r="BYK79" s="95"/>
      <c r="BYL79" s="95"/>
      <c r="BYM79" s="95"/>
      <c r="BYN79" s="95"/>
      <c r="BYO79" s="95"/>
      <c r="BYP79" s="95"/>
      <c r="BYQ79" s="95"/>
      <c r="BYR79" s="95"/>
      <c r="BYS79" s="95"/>
      <c r="BYT79" s="95"/>
      <c r="BYU79" s="95"/>
      <c r="BYV79" s="95"/>
      <c r="BYW79" s="95"/>
      <c r="BYX79" s="95"/>
      <c r="BYY79" s="95"/>
      <c r="BYZ79" s="95"/>
      <c r="BZA79" s="95"/>
      <c r="BZB79" s="95"/>
      <c r="BZC79" s="95"/>
      <c r="BZD79" s="95"/>
      <c r="BZE79" s="95"/>
      <c r="BZF79" s="95"/>
      <c r="BZG79" s="95"/>
      <c r="BZH79" s="95"/>
      <c r="BZI79" s="95"/>
      <c r="BZJ79" s="95"/>
      <c r="BZK79" s="95"/>
      <c r="BZL79" s="95"/>
      <c r="BZM79" s="95"/>
      <c r="BZN79" s="95"/>
      <c r="BZO79" s="95"/>
      <c r="BZP79" s="95"/>
      <c r="BZQ79" s="95"/>
      <c r="BZR79" s="95"/>
      <c r="BZS79" s="95"/>
      <c r="BZT79" s="95"/>
      <c r="BZU79" s="95"/>
      <c r="BZV79" s="95"/>
      <c r="BZW79" s="95"/>
      <c r="BZX79" s="95"/>
      <c r="BZY79" s="95"/>
      <c r="BZZ79" s="95"/>
      <c r="CAA79" s="95"/>
      <c r="CAB79" s="95"/>
      <c r="CAC79" s="95"/>
      <c r="CAD79" s="95"/>
      <c r="CAE79" s="95"/>
      <c r="CAF79" s="95"/>
      <c r="CAG79" s="95"/>
      <c r="CAH79" s="95"/>
      <c r="CAI79" s="95"/>
      <c r="CAJ79" s="95"/>
      <c r="CAK79" s="95"/>
      <c r="CAL79" s="95"/>
      <c r="CAM79" s="95"/>
      <c r="CAN79" s="95"/>
      <c r="CAO79" s="95"/>
      <c r="CAP79" s="95"/>
      <c r="CAQ79" s="95"/>
      <c r="CAR79" s="95"/>
      <c r="CAS79" s="95"/>
      <c r="CAT79" s="95"/>
      <c r="CAU79" s="95"/>
      <c r="CAV79" s="95"/>
      <c r="CAW79" s="95"/>
      <c r="CAX79" s="95"/>
      <c r="CAY79" s="95"/>
      <c r="CAZ79" s="95"/>
      <c r="CBA79" s="95"/>
      <c r="CBB79" s="95"/>
      <c r="CBC79" s="95"/>
      <c r="CBD79" s="95"/>
      <c r="CBE79" s="95"/>
      <c r="CBF79" s="95"/>
      <c r="CBG79" s="95"/>
      <c r="CBH79" s="95"/>
      <c r="CBI79" s="95"/>
      <c r="CBJ79" s="95"/>
      <c r="CBK79" s="95"/>
      <c r="CBL79" s="95"/>
      <c r="CBM79" s="95"/>
      <c r="CBN79" s="95"/>
      <c r="CBO79" s="95"/>
      <c r="CBP79" s="95"/>
      <c r="CBQ79" s="95"/>
      <c r="CBR79" s="95"/>
      <c r="CBS79" s="95"/>
      <c r="CBT79" s="95"/>
      <c r="CBU79" s="95"/>
      <c r="CBV79" s="95"/>
      <c r="CBW79" s="95"/>
      <c r="CBX79" s="95"/>
      <c r="CBY79" s="95"/>
      <c r="CBZ79" s="95"/>
      <c r="CCA79" s="95"/>
      <c r="CCB79" s="95"/>
      <c r="CCC79" s="95"/>
      <c r="CCD79" s="95"/>
      <c r="CCE79" s="95"/>
      <c r="CCF79" s="95"/>
      <c r="CCG79" s="95"/>
      <c r="CCH79" s="95"/>
      <c r="CCI79" s="95"/>
      <c r="CCJ79" s="95"/>
      <c r="CCK79" s="95"/>
      <c r="CCL79" s="95"/>
      <c r="CCM79" s="95"/>
      <c r="CCN79" s="95"/>
      <c r="CCO79" s="95"/>
      <c r="CCP79" s="95"/>
      <c r="CCQ79" s="95"/>
      <c r="CCR79" s="95"/>
      <c r="CCS79" s="95"/>
      <c r="CCT79" s="95"/>
      <c r="CCU79" s="95"/>
      <c r="CCV79" s="95"/>
      <c r="CCW79" s="95"/>
      <c r="CCX79" s="95"/>
      <c r="CCY79" s="95"/>
      <c r="CCZ79" s="95"/>
      <c r="CDA79" s="95"/>
      <c r="CDB79" s="95"/>
      <c r="CDC79" s="95"/>
      <c r="CDD79" s="95"/>
      <c r="CDE79" s="95"/>
      <c r="CDF79" s="95"/>
      <c r="CDG79" s="95"/>
      <c r="CDH79" s="95"/>
      <c r="CDI79" s="95"/>
      <c r="CDJ79" s="95"/>
      <c r="CDK79" s="95"/>
      <c r="CDL79" s="95"/>
      <c r="CDM79" s="95"/>
      <c r="CDN79" s="95"/>
      <c r="CDO79" s="95"/>
      <c r="CDP79" s="95"/>
      <c r="CDQ79" s="95"/>
      <c r="CDR79" s="95"/>
      <c r="CDS79" s="95"/>
      <c r="CDT79" s="95"/>
      <c r="CDU79" s="95"/>
      <c r="CDV79" s="95"/>
      <c r="CDW79" s="95"/>
      <c r="CDX79" s="95"/>
      <c r="CDY79" s="95"/>
      <c r="CDZ79" s="95"/>
      <c r="CEA79" s="95"/>
      <c r="CEB79" s="95"/>
      <c r="CEC79" s="95"/>
      <c r="CED79" s="95"/>
      <c r="CEE79" s="95"/>
      <c r="CEF79" s="95"/>
      <c r="CEG79" s="95"/>
      <c r="CEH79" s="95"/>
      <c r="CEI79" s="95"/>
      <c r="CEJ79" s="95"/>
      <c r="CEK79" s="95"/>
      <c r="CEL79" s="95"/>
      <c r="CEM79" s="95"/>
      <c r="CEN79" s="95"/>
      <c r="CEO79" s="95"/>
      <c r="CEP79" s="95"/>
      <c r="CEQ79" s="95"/>
      <c r="CER79" s="95"/>
      <c r="CES79" s="95"/>
      <c r="CET79" s="95"/>
      <c r="CEU79" s="95"/>
      <c r="CEV79" s="95"/>
      <c r="CEW79" s="95"/>
      <c r="CEX79" s="95"/>
      <c r="CEY79" s="95"/>
      <c r="CEZ79" s="95"/>
      <c r="CFA79" s="95"/>
      <c r="CFB79" s="95"/>
      <c r="CFC79" s="95"/>
      <c r="CFD79" s="95"/>
      <c r="CFE79" s="95"/>
      <c r="CFF79" s="95"/>
      <c r="CFG79" s="95"/>
      <c r="CFH79" s="95"/>
      <c r="CFI79" s="95"/>
      <c r="CFJ79" s="95"/>
      <c r="CFK79" s="95"/>
      <c r="CFL79" s="95"/>
      <c r="CFM79" s="95"/>
      <c r="CFN79" s="95"/>
      <c r="CFO79" s="95"/>
      <c r="CFP79" s="95"/>
      <c r="CFQ79" s="95"/>
      <c r="CFR79" s="95"/>
      <c r="CFS79" s="95"/>
      <c r="CFT79" s="95"/>
      <c r="CFU79" s="95"/>
      <c r="CFV79" s="95"/>
      <c r="CFW79" s="95"/>
      <c r="CFX79" s="95"/>
      <c r="CFY79" s="95"/>
      <c r="CFZ79" s="95"/>
      <c r="CGA79" s="95"/>
      <c r="CGB79" s="95"/>
      <c r="CGC79" s="95"/>
      <c r="CGD79" s="95"/>
      <c r="CGE79" s="95"/>
      <c r="CGF79" s="95"/>
      <c r="CGG79" s="95"/>
      <c r="CGH79" s="95"/>
      <c r="CGI79" s="95"/>
      <c r="CGJ79" s="95"/>
      <c r="CGK79" s="95"/>
      <c r="CGL79" s="95"/>
      <c r="CGM79" s="95"/>
      <c r="CGN79" s="95"/>
      <c r="CGO79" s="95"/>
      <c r="CGP79" s="95"/>
      <c r="CGQ79" s="95"/>
      <c r="CGR79" s="95"/>
      <c r="CGS79" s="95"/>
      <c r="CGT79" s="95"/>
      <c r="CGU79" s="95"/>
      <c r="CGV79" s="95"/>
      <c r="CGW79" s="95"/>
      <c r="CGX79" s="95"/>
      <c r="CGY79" s="95"/>
      <c r="CGZ79" s="95"/>
      <c r="CHA79" s="95"/>
      <c r="CHB79" s="95"/>
      <c r="CHC79" s="95"/>
      <c r="CHD79" s="95"/>
      <c r="CHE79" s="95"/>
      <c r="CHF79" s="95"/>
      <c r="CHG79" s="95"/>
      <c r="CHH79" s="95"/>
      <c r="CHI79" s="95"/>
      <c r="CHJ79" s="95"/>
      <c r="CHK79" s="95"/>
      <c r="CHL79" s="95"/>
      <c r="CHM79" s="95"/>
      <c r="CHN79" s="95"/>
      <c r="CHO79" s="95"/>
      <c r="CHP79" s="95"/>
      <c r="CHQ79" s="95"/>
      <c r="CHR79" s="95"/>
      <c r="CHS79" s="95"/>
      <c r="CHT79" s="95"/>
      <c r="CHU79" s="95"/>
      <c r="CHV79" s="95"/>
      <c r="CHW79" s="95"/>
      <c r="CHX79" s="95"/>
      <c r="CHY79" s="95"/>
      <c r="CHZ79" s="95"/>
      <c r="CIA79" s="95"/>
      <c r="CIB79" s="95"/>
      <c r="CIC79" s="95"/>
      <c r="CID79" s="95"/>
      <c r="CIE79" s="95"/>
      <c r="CIF79" s="95"/>
      <c r="CIG79" s="95"/>
      <c r="CIH79" s="95"/>
      <c r="CII79" s="95"/>
      <c r="CIJ79" s="95"/>
      <c r="CIK79" s="95"/>
      <c r="CIL79" s="95"/>
      <c r="CIM79" s="95"/>
      <c r="CIN79" s="95"/>
      <c r="CIO79" s="95"/>
      <c r="CIP79" s="95"/>
      <c r="CIQ79" s="95"/>
      <c r="CIR79" s="95"/>
      <c r="CIS79" s="95"/>
      <c r="CIT79" s="95"/>
      <c r="CIU79" s="95"/>
      <c r="CIV79" s="95"/>
      <c r="CIW79" s="95"/>
      <c r="CIX79" s="95"/>
      <c r="CIY79" s="95"/>
      <c r="CIZ79" s="95"/>
      <c r="CJA79" s="95"/>
      <c r="CJB79" s="95"/>
      <c r="CJC79" s="95"/>
      <c r="CJD79" s="95"/>
      <c r="CJE79" s="95"/>
      <c r="CJF79" s="95"/>
      <c r="CJG79" s="95"/>
      <c r="CJH79" s="95"/>
      <c r="CJI79" s="95"/>
      <c r="CJJ79" s="95"/>
      <c r="CJK79" s="95"/>
      <c r="CJL79" s="95"/>
      <c r="CJM79" s="95"/>
      <c r="CJN79" s="95"/>
      <c r="CJO79" s="95"/>
      <c r="CJP79" s="95"/>
      <c r="CJQ79" s="95"/>
      <c r="CJR79" s="95"/>
      <c r="CJS79" s="95"/>
      <c r="CJT79" s="95"/>
      <c r="CJU79" s="95"/>
      <c r="CJV79" s="95"/>
      <c r="CJW79" s="95"/>
      <c r="CJX79" s="95"/>
      <c r="CJY79" s="95"/>
      <c r="CJZ79" s="95"/>
      <c r="CKA79" s="95"/>
      <c r="CKB79" s="95"/>
      <c r="CKC79" s="95"/>
      <c r="CKD79" s="95"/>
      <c r="CKE79" s="95"/>
      <c r="CKF79" s="95"/>
      <c r="CKG79" s="95"/>
      <c r="CKH79" s="95"/>
      <c r="CKI79" s="95"/>
      <c r="CKJ79" s="95"/>
      <c r="CKK79" s="95"/>
      <c r="CKL79" s="95"/>
      <c r="CKM79" s="95"/>
      <c r="CKN79" s="95"/>
      <c r="CKO79" s="95"/>
      <c r="CKP79" s="95"/>
      <c r="CKQ79" s="95"/>
      <c r="CKR79" s="95"/>
      <c r="CKS79" s="95"/>
      <c r="CKT79" s="95"/>
      <c r="CKU79" s="95"/>
      <c r="CKV79" s="95"/>
      <c r="CKW79" s="95"/>
      <c r="CKX79" s="95"/>
      <c r="CKY79" s="95"/>
      <c r="CKZ79" s="95"/>
      <c r="CLA79" s="95"/>
      <c r="CLB79" s="95"/>
      <c r="CLC79" s="95"/>
      <c r="CLD79" s="95"/>
      <c r="CLE79" s="95"/>
      <c r="CLF79" s="95"/>
      <c r="CLG79" s="95"/>
      <c r="CLH79" s="95"/>
      <c r="CLI79" s="95"/>
      <c r="CLJ79" s="95"/>
      <c r="CLK79" s="95"/>
      <c r="CLL79" s="95"/>
      <c r="CLM79" s="95"/>
      <c r="CLN79" s="95"/>
      <c r="CLO79" s="95"/>
      <c r="CLP79" s="95"/>
      <c r="CLQ79" s="95"/>
      <c r="CLR79" s="95"/>
      <c r="CLS79" s="95"/>
      <c r="CLT79" s="95"/>
      <c r="CLU79" s="95"/>
      <c r="CLV79" s="95"/>
      <c r="CLW79" s="95"/>
      <c r="CLX79" s="95"/>
      <c r="CLY79" s="95"/>
      <c r="CLZ79" s="95"/>
      <c r="CMA79" s="95"/>
      <c r="CMB79" s="95"/>
      <c r="CMC79" s="95"/>
      <c r="CMD79" s="95"/>
      <c r="CME79" s="95"/>
      <c r="CMF79" s="95"/>
      <c r="CMG79" s="95"/>
      <c r="CMH79" s="95"/>
      <c r="CMI79" s="95"/>
      <c r="CMJ79" s="95"/>
      <c r="CMK79" s="95"/>
      <c r="CML79" s="95"/>
      <c r="CMM79" s="95"/>
      <c r="CMN79" s="95"/>
      <c r="CMO79" s="95"/>
      <c r="CMP79" s="95"/>
      <c r="CMQ79" s="95"/>
      <c r="CMR79" s="95"/>
      <c r="CMS79" s="95"/>
      <c r="CMT79" s="95"/>
      <c r="CMU79" s="95"/>
      <c r="CMV79" s="95"/>
      <c r="CMW79" s="95"/>
      <c r="CMX79" s="95"/>
      <c r="CMY79" s="95"/>
      <c r="CMZ79" s="95"/>
      <c r="CNA79" s="95"/>
      <c r="CNB79" s="95"/>
      <c r="CNC79" s="95"/>
      <c r="CND79" s="95"/>
      <c r="CNE79" s="95"/>
      <c r="CNF79" s="95"/>
      <c r="CNG79" s="95"/>
      <c r="CNH79" s="95"/>
      <c r="CNI79" s="95"/>
      <c r="CNJ79" s="95"/>
      <c r="CNK79" s="95"/>
      <c r="CNL79" s="95"/>
      <c r="CNM79" s="95"/>
      <c r="CNN79" s="95"/>
      <c r="CNO79" s="95"/>
      <c r="CNP79" s="95"/>
      <c r="CNQ79" s="95"/>
      <c r="CNR79" s="95"/>
      <c r="CNS79" s="95"/>
      <c r="CNT79" s="95"/>
      <c r="CNU79" s="95"/>
      <c r="CNV79" s="95"/>
      <c r="CNW79" s="95"/>
      <c r="CNX79" s="95"/>
      <c r="CNY79" s="95"/>
      <c r="CNZ79" s="95"/>
      <c r="COA79" s="95"/>
      <c r="COB79" s="95"/>
      <c r="COC79" s="95"/>
      <c r="COD79" s="95"/>
      <c r="COE79" s="95"/>
      <c r="COF79" s="95"/>
      <c r="COG79" s="95"/>
      <c r="COH79" s="95"/>
      <c r="COI79" s="95"/>
      <c r="COJ79" s="95"/>
      <c r="COK79" s="95"/>
      <c r="COL79" s="95"/>
      <c r="COM79" s="95"/>
      <c r="CON79" s="95"/>
      <c r="COO79" s="95"/>
      <c r="COP79" s="95"/>
      <c r="COQ79" s="95"/>
      <c r="COR79" s="95"/>
      <c r="COS79" s="95"/>
      <c r="COT79" s="95"/>
      <c r="COU79" s="95"/>
      <c r="COV79" s="95"/>
      <c r="COW79" s="95"/>
      <c r="COX79" s="95"/>
      <c r="COY79" s="95"/>
      <c r="COZ79" s="95"/>
      <c r="CPA79" s="95"/>
      <c r="CPB79" s="95"/>
      <c r="CPC79" s="95"/>
      <c r="CPD79" s="95"/>
      <c r="CPE79" s="95"/>
      <c r="CPF79" s="95"/>
      <c r="CPG79" s="95"/>
      <c r="CPH79" s="95"/>
      <c r="CPI79" s="95"/>
      <c r="CPJ79" s="95"/>
      <c r="CPK79" s="95"/>
      <c r="CPL79" s="95"/>
      <c r="CPM79" s="95"/>
      <c r="CPN79" s="95"/>
      <c r="CPO79" s="95"/>
      <c r="CPP79" s="95"/>
      <c r="CPQ79" s="95"/>
      <c r="CPR79" s="95"/>
      <c r="CPS79" s="95"/>
      <c r="CPT79" s="95"/>
      <c r="CPU79" s="95"/>
      <c r="CPV79" s="95"/>
      <c r="CPW79" s="95"/>
      <c r="CPX79" s="95"/>
      <c r="CPY79" s="95"/>
      <c r="CPZ79" s="95"/>
      <c r="CQA79" s="95"/>
      <c r="CQB79" s="95"/>
      <c r="CQC79" s="95"/>
      <c r="CQD79" s="95"/>
      <c r="CQE79" s="95"/>
      <c r="CQF79" s="95"/>
      <c r="CQG79" s="95"/>
      <c r="CQH79" s="95"/>
      <c r="CQI79" s="95"/>
      <c r="CQJ79" s="95"/>
      <c r="CQK79" s="95"/>
      <c r="CQL79" s="95"/>
      <c r="CQM79" s="95"/>
      <c r="CQN79" s="95"/>
      <c r="CQO79" s="95"/>
      <c r="CQP79" s="95"/>
      <c r="CQQ79" s="95"/>
      <c r="CQR79" s="95"/>
      <c r="CQS79" s="95"/>
      <c r="CQT79" s="95"/>
      <c r="CQU79" s="95"/>
      <c r="CQV79" s="95"/>
      <c r="CQW79" s="95"/>
      <c r="CQX79" s="95"/>
      <c r="CQY79" s="95"/>
      <c r="CQZ79" s="95"/>
      <c r="CRA79" s="95"/>
      <c r="CRB79" s="95"/>
      <c r="CRC79" s="95"/>
      <c r="CRD79" s="95"/>
      <c r="CRE79" s="95"/>
      <c r="CRF79" s="95"/>
      <c r="CRG79" s="95"/>
      <c r="CRH79" s="95"/>
      <c r="CRI79" s="95"/>
      <c r="CRJ79" s="95"/>
      <c r="CRK79" s="95"/>
      <c r="CRL79" s="95"/>
      <c r="CRM79" s="95"/>
      <c r="CRN79" s="95"/>
      <c r="CRO79" s="95"/>
      <c r="CRP79" s="95"/>
      <c r="CRQ79" s="95"/>
      <c r="CRR79" s="95"/>
      <c r="CRS79" s="95"/>
      <c r="CRT79" s="95"/>
      <c r="CRU79" s="95"/>
      <c r="CRV79" s="95"/>
      <c r="CRW79" s="95"/>
      <c r="CRX79" s="95"/>
      <c r="CRY79" s="95"/>
      <c r="CRZ79" s="95"/>
      <c r="CSA79" s="95"/>
      <c r="CSB79" s="95"/>
      <c r="CSC79" s="95"/>
      <c r="CSD79" s="95"/>
      <c r="CSE79" s="95"/>
      <c r="CSF79" s="95"/>
      <c r="CSG79" s="95"/>
      <c r="CSH79" s="95"/>
      <c r="CSI79" s="95"/>
      <c r="CSJ79" s="95"/>
      <c r="CSK79" s="95"/>
      <c r="CSL79" s="95"/>
      <c r="CSM79" s="95"/>
      <c r="CSN79" s="95"/>
      <c r="CSO79" s="95"/>
      <c r="CSP79" s="95"/>
      <c r="CSQ79" s="95"/>
      <c r="CSR79" s="95"/>
      <c r="CSS79" s="95"/>
      <c r="CST79" s="95"/>
      <c r="CSU79" s="95"/>
      <c r="CSV79" s="95"/>
      <c r="CSW79" s="95"/>
      <c r="CSX79" s="95"/>
      <c r="CSY79" s="95"/>
      <c r="CSZ79" s="95"/>
      <c r="CTA79" s="95"/>
      <c r="CTB79" s="95"/>
      <c r="CTC79" s="95"/>
      <c r="CTD79" s="95"/>
      <c r="CTE79" s="95"/>
      <c r="CTF79" s="95"/>
      <c r="CTG79" s="95"/>
      <c r="CTH79" s="95"/>
      <c r="CTI79" s="95"/>
      <c r="CTJ79" s="95"/>
      <c r="CTK79" s="95"/>
      <c r="CTL79" s="95"/>
      <c r="CTM79" s="95"/>
      <c r="CTN79" s="95"/>
      <c r="CTO79" s="95"/>
      <c r="CTP79" s="95"/>
      <c r="CTQ79" s="95"/>
      <c r="CTR79" s="95"/>
      <c r="CTS79" s="95"/>
      <c r="CTT79" s="95"/>
      <c r="CTU79" s="95"/>
      <c r="CTV79" s="95"/>
      <c r="CTW79" s="95"/>
      <c r="CTX79" s="95"/>
      <c r="CTY79" s="95"/>
      <c r="CTZ79" s="95"/>
      <c r="CUA79" s="95"/>
      <c r="CUB79" s="95"/>
      <c r="CUC79" s="95"/>
      <c r="CUD79" s="95"/>
      <c r="CUE79" s="95"/>
      <c r="CUF79" s="95"/>
      <c r="CUG79" s="95"/>
      <c r="CUH79" s="95"/>
      <c r="CUI79" s="95"/>
      <c r="CUJ79" s="95"/>
      <c r="CUK79" s="95"/>
      <c r="CUL79" s="95"/>
      <c r="CUM79" s="95"/>
      <c r="CUN79" s="95"/>
      <c r="CUO79" s="95"/>
      <c r="CUP79" s="95"/>
      <c r="CUQ79" s="95"/>
      <c r="CUR79" s="95"/>
      <c r="CUS79" s="95"/>
      <c r="CUT79" s="95"/>
      <c r="CUU79" s="95"/>
      <c r="CUV79" s="95"/>
      <c r="CUW79" s="95"/>
      <c r="CUX79" s="95"/>
      <c r="CUY79" s="95"/>
      <c r="CUZ79" s="95"/>
      <c r="CVA79" s="95"/>
      <c r="CVB79" s="95"/>
      <c r="CVC79" s="95"/>
      <c r="CVD79" s="95"/>
      <c r="CVE79" s="95"/>
      <c r="CVF79" s="95"/>
      <c r="CVG79" s="95"/>
      <c r="CVH79" s="95"/>
      <c r="CVI79" s="95"/>
      <c r="CVJ79" s="95"/>
      <c r="CVK79" s="95"/>
      <c r="CVL79" s="95"/>
      <c r="CVM79" s="95"/>
      <c r="CVN79" s="95"/>
      <c r="CVO79" s="95"/>
      <c r="CVP79" s="95"/>
      <c r="CVQ79" s="95"/>
      <c r="CVR79" s="95"/>
      <c r="CVS79" s="95"/>
      <c r="CVT79" s="95"/>
      <c r="CVU79" s="95"/>
      <c r="CVV79" s="95"/>
      <c r="CVW79" s="95"/>
      <c r="CVX79" s="95"/>
      <c r="CVY79" s="95"/>
      <c r="CVZ79" s="95"/>
      <c r="CWA79" s="95"/>
      <c r="CWB79" s="95"/>
      <c r="CWC79" s="95"/>
      <c r="CWD79" s="95"/>
      <c r="CWE79" s="95"/>
      <c r="CWF79" s="95"/>
      <c r="CWG79" s="95"/>
      <c r="CWH79" s="95"/>
      <c r="CWI79" s="95"/>
      <c r="CWJ79" s="95"/>
      <c r="CWK79" s="95"/>
      <c r="CWL79" s="95"/>
      <c r="CWM79" s="95"/>
      <c r="CWN79" s="95"/>
      <c r="CWO79" s="95"/>
      <c r="CWP79" s="95"/>
      <c r="CWQ79" s="95"/>
      <c r="CWR79" s="95"/>
      <c r="CWS79" s="95"/>
      <c r="CWT79" s="95"/>
      <c r="CWU79" s="95"/>
      <c r="CWV79" s="95"/>
      <c r="CWW79" s="95"/>
      <c r="CWX79" s="95"/>
      <c r="CWY79" s="95"/>
      <c r="CWZ79" s="95"/>
      <c r="CXA79" s="95"/>
      <c r="CXB79" s="95"/>
      <c r="CXC79" s="95"/>
      <c r="CXD79" s="95"/>
      <c r="CXE79" s="95"/>
      <c r="CXF79" s="95"/>
      <c r="CXG79" s="95"/>
      <c r="CXH79" s="95"/>
      <c r="CXI79" s="95"/>
      <c r="CXJ79" s="95"/>
      <c r="CXK79" s="95"/>
      <c r="CXL79" s="95"/>
      <c r="CXM79" s="95"/>
      <c r="CXN79" s="95"/>
      <c r="CXO79" s="95"/>
      <c r="CXP79" s="95"/>
      <c r="CXQ79" s="95"/>
      <c r="CXR79" s="95"/>
      <c r="CXS79" s="95"/>
      <c r="CXT79" s="95"/>
      <c r="CXU79" s="95"/>
      <c r="CXV79" s="95"/>
      <c r="CXW79" s="95"/>
      <c r="CXX79" s="95"/>
      <c r="CXY79" s="95"/>
      <c r="CXZ79" s="95"/>
      <c r="CYA79" s="95"/>
      <c r="CYB79" s="95"/>
      <c r="CYC79" s="95"/>
      <c r="CYD79" s="95"/>
      <c r="CYE79" s="95"/>
      <c r="CYF79" s="95"/>
      <c r="CYG79" s="95"/>
      <c r="CYH79" s="95"/>
      <c r="CYI79" s="95"/>
      <c r="CYJ79" s="95"/>
      <c r="CYK79" s="95"/>
      <c r="CYL79" s="95"/>
      <c r="CYM79" s="95"/>
      <c r="CYN79" s="95"/>
      <c r="CYO79" s="95"/>
      <c r="CYP79" s="95"/>
      <c r="CYQ79" s="95"/>
      <c r="CYR79" s="95"/>
      <c r="CYS79" s="95"/>
      <c r="CYT79" s="95"/>
      <c r="CYU79" s="95"/>
      <c r="CYV79" s="95"/>
      <c r="CYW79" s="95"/>
      <c r="CYX79" s="95"/>
      <c r="CYY79" s="95"/>
      <c r="CYZ79" s="95"/>
      <c r="CZA79" s="95"/>
      <c r="CZB79" s="95"/>
      <c r="CZC79" s="95"/>
      <c r="CZD79" s="95"/>
      <c r="CZE79" s="95"/>
      <c r="CZF79" s="95"/>
      <c r="CZG79" s="95"/>
      <c r="CZH79" s="95"/>
      <c r="CZI79" s="95"/>
      <c r="CZJ79" s="95"/>
      <c r="CZK79" s="95"/>
      <c r="CZL79" s="95"/>
      <c r="CZM79" s="95"/>
      <c r="CZN79" s="95"/>
      <c r="CZO79" s="95"/>
      <c r="CZP79" s="95"/>
      <c r="CZQ79" s="95"/>
      <c r="CZR79" s="95"/>
      <c r="CZS79" s="95"/>
      <c r="CZT79" s="95"/>
      <c r="CZU79" s="95"/>
      <c r="CZV79" s="95"/>
      <c r="CZW79" s="95"/>
      <c r="CZX79" s="95"/>
      <c r="CZY79" s="95"/>
      <c r="CZZ79" s="95"/>
      <c r="DAA79" s="95"/>
      <c r="DAB79" s="95"/>
      <c r="DAC79" s="95"/>
      <c r="DAD79" s="95"/>
      <c r="DAE79" s="95"/>
      <c r="DAF79" s="95"/>
      <c r="DAG79" s="95"/>
      <c r="DAH79" s="95"/>
      <c r="DAI79" s="95"/>
      <c r="DAJ79" s="95"/>
      <c r="DAK79" s="95"/>
      <c r="DAL79" s="95"/>
      <c r="DAM79" s="95"/>
      <c r="DAN79" s="95"/>
      <c r="DAO79" s="95"/>
      <c r="DAP79" s="95"/>
      <c r="DAQ79" s="95"/>
      <c r="DAR79" s="95"/>
      <c r="DAS79" s="95"/>
      <c r="DAT79" s="95"/>
      <c r="DAU79" s="95"/>
      <c r="DAV79" s="95"/>
      <c r="DAW79" s="95"/>
      <c r="DAX79" s="95"/>
      <c r="DAY79" s="95"/>
      <c r="DAZ79" s="95"/>
      <c r="DBA79" s="95"/>
      <c r="DBB79" s="95"/>
      <c r="DBC79" s="95"/>
      <c r="DBD79" s="95"/>
      <c r="DBE79" s="95"/>
      <c r="DBF79" s="95"/>
      <c r="DBG79" s="95"/>
      <c r="DBH79" s="95"/>
      <c r="DBI79" s="95"/>
      <c r="DBJ79" s="95"/>
      <c r="DBK79" s="95"/>
      <c r="DBL79" s="95"/>
      <c r="DBM79" s="95"/>
      <c r="DBN79" s="95"/>
      <c r="DBO79" s="95"/>
      <c r="DBP79" s="95"/>
      <c r="DBQ79" s="95"/>
      <c r="DBR79" s="95"/>
      <c r="DBS79" s="95"/>
      <c r="DBT79" s="95"/>
      <c r="DBU79" s="95"/>
      <c r="DBV79" s="95"/>
      <c r="DBW79" s="95"/>
      <c r="DBX79" s="95"/>
      <c r="DBY79" s="95"/>
      <c r="DBZ79" s="95"/>
      <c r="DCA79" s="95"/>
      <c r="DCB79" s="95"/>
      <c r="DCC79" s="95"/>
      <c r="DCD79" s="95"/>
      <c r="DCE79" s="95"/>
      <c r="DCF79" s="95"/>
      <c r="DCG79" s="95"/>
      <c r="DCH79" s="95"/>
      <c r="DCI79" s="95"/>
      <c r="DCJ79" s="95"/>
      <c r="DCK79" s="95"/>
      <c r="DCL79" s="95"/>
      <c r="DCM79" s="95"/>
      <c r="DCN79" s="95"/>
      <c r="DCO79" s="95"/>
      <c r="DCP79" s="95"/>
      <c r="DCQ79" s="95"/>
      <c r="DCR79" s="95"/>
      <c r="DCS79" s="95"/>
      <c r="DCT79" s="95"/>
      <c r="DCU79" s="95"/>
      <c r="DCV79" s="95"/>
      <c r="DCW79" s="95"/>
      <c r="DCX79" s="95"/>
      <c r="DCY79" s="95"/>
      <c r="DCZ79" s="95"/>
      <c r="DDA79" s="95"/>
      <c r="DDB79" s="95"/>
      <c r="DDC79" s="95"/>
      <c r="DDD79" s="95"/>
      <c r="DDE79" s="95"/>
      <c r="DDF79" s="95"/>
      <c r="DDG79" s="95"/>
      <c r="DDH79" s="95"/>
      <c r="DDI79" s="95"/>
      <c r="DDJ79" s="95"/>
      <c r="DDK79" s="95"/>
      <c r="DDL79" s="95"/>
      <c r="DDM79" s="95"/>
      <c r="DDN79" s="95"/>
      <c r="DDO79" s="95"/>
      <c r="DDP79" s="95"/>
      <c r="DDQ79" s="95"/>
      <c r="DDR79" s="95"/>
      <c r="DDS79" s="95"/>
      <c r="DDT79" s="95"/>
      <c r="DDU79" s="95"/>
      <c r="DDV79" s="95"/>
      <c r="DDW79" s="95"/>
      <c r="DDX79" s="95"/>
      <c r="DDY79" s="95"/>
      <c r="DDZ79" s="95"/>
      <c r="DEA79" s="95"/>
      <c r="DEB79" s="95"/>
      <c r="DEC79" s="95"/>
      <c r="DED79" s="95"/>
      <c r="DEE79" s="95"/>
      <c r="DEF79" s="95"/>
      <c r="DEG79" s="95"/>
      <c r="DEH79" s="95"/>
      <c r="DEI79" s="95"/>
      <c r="DEJ79" s="95"/>
      <c r="DEK79" s="95"/>
      <c r="DEL79" s="95"/>
      <c r="DEM79" s="95"/>
      <c r="DEN79" s="95"/>
      <c r="DEO79" s="95"/>
      <c r="DEP79" s="95"/>
      <c r="DEQ79" s="95"/>
      <c r="DER79" s="95"/>
      <c r="DES79" s="95"/>
      <c r="DET79" s="95"/>
      <c r="DEU79" s="95"/>
      <c r="DEV79" s="95"/>
      <c r="DEW79" s="95"/>
      <c r="DEX79" s="95"/>
      <c r="DEY79" s="95"/>
      <c r="DEZ79" s="95"/>
      <c r="DFA79" s="95"/>
      <c r="DFB79" s="95"/>
      <c r="DFC79" s="95"/>
      <c r="DFD79" s="95"/>
      <c r="DFE79" s="95"/>
      <c r="DFF79" s="95"/>
      <c r="DFG79" s="95"/>
      <c r="DFH79" s="95"/>
      <c r="DFI79" s="95"/>
      <c r="DFJ79" s="95"/>
      <c r="DFK79" s="95"/>
      <c r="DFL79" s="95"/>
      <c r="DFM79" s="95"/>
      <c r="DFN79" s="95"/>
      <c r="DFO79" s="95"/>
      <c r="DFP79" s="95"/>
      <c r="DFQ79" s="95"/>
      <c r="DFR79" s="95"/>
      <c r="DFS79" s="95"/>
      <c r="DFT79" s="95"/>
      <c r="DFU79" s="95"/>
      <c r="DFV79" s="95"/>
      <c r="DFW79" s="95"/>
      <c r="DFX79" s="95"/>
      <c r="DFY79" s="95"/>
      <c r="DFZ79" s="95"/>
      <c r="DGA79" s="95"/>
      <c r="DGB79" s="95"/>
      <c r="DGC79" s="95"/>
      <c r="DGD79" s="95"/>
      <c r="DGE79" s="95"/>
      <c r="DGF79" s="95"/>
      <c r="DGG79" s="95"/>
      <c r="DGH79" s="95"/>
      <c r="DGI79" s="95"/>
      <c r="DGJ79" s="95"/>
      <c r="DGK79" s="95"/>
      <c r="DGL79" s="95"/>
      <c r="DGM79" s="95"/>
      <c r="DGN79" s="95"/>
      <c r="DGO79" s="95"/>
      <c r="DGP79" s="95"/>
      <c r="DGQ79" s="95"/>
      <c r="DGR79" s="95"/>
      <c r="DGS79" s="95"/>
      <c r="DGT79" s="95"/>
      <c r="DGU79" s="95"/>
      <c r="DGV79" s="95"/>
      <c r="DGW79" s="95"/>
      <c r="DGX79" s="95"/>
      <c r="DGY79" s="95"/>
      <c r="DGZ79" s="95"/>
      <c r="DHA79" s="95"/>
      <c r="DHB79" s="95"/>
      <c r="DHC79" s="95"/>
      <c r="DHD79" s="95"/>
      <c r="DHE79" s="95"/>
      <c r="DHF79" s="95"/>
      <c r="DHG79" s="95"/>
      <c r="DHH79" s="95"/>
      <c r="DHI79" s="95"/>
      <c r="DHJ79" s="95"/>
      <c r="DHK79" s="95"/>
      <c r="DHL79" s="95"/>
      <c r="DHM79" s="95"/>
      <c r="DHN79" s="95"/>
      <c r="DHO79" s="95"/>
      <c r="DHP79" s="95"/>
      <c r="DHQ79" s="95"/>
      <c r="DHR79" s="95"/>
      <c r="DHS79" s="95"/>
      <c r="DHT79" s="95"/>
      <c r="DHU79" s="95"/>
      <c r="DHV79" s="95"/>
      <c r="DHW79" s="95"/>
      <c r="DHX79" s="95"/>
      <c r="DHY79" s="95"/>
      <c r="DHZ79" s="95"/>
      <c r="DIA79" s="95"/>
      <c r="DIB79" s="95"/>
      <c r="DIC79" s="95"/>
      <c r="DID79" s="95"/>
      <c r="DIE79" s="95"/>
      <c r="DIF79" s="95"/>
      <c r="DIG79" s="95"/>
      <c r="DIH79" s="95"/>
      <c r="DII79" s="95"/>
      <c r="DIJ79" s="95"/>
      <c r="DIK79" s="95"/>
      <c r="DIL79" s="95"/>
      <c r="DIM79" s="95"/>
      <c r="DIN79" s="95"/>
      <c r="DIO79" s="95"/>
      <c r="DIP79" s="95"/>
      <c r="DIQ79" s="95"/>
      <c r="DIR79" s="95"/>
      <c r="DIS79" s="95"/>
      <c r="DIT79" s="95"/>
      <c r="DIU79" s="95"/>
      <c r="DIV79" s="95"/>
      <c r="DIW79" s="95"/>
      <c r="DIX79" s="95"/>
      <c r="DIY79" s="95"/>
      <c r="DIZ79" s="95"/>
      <c r="DJA79" s="95"/>
      <c r="DJB79" s="95"/>
      <c r="DJC79" s="95"/>
      <c r="DJD79" s="95"/>
      <c r="DJE79" s="95"/>
      <c r="DJF79" s="95"/>
      <c r="DJG79" s="95"/>
      <c r="DJH79" s="95"/>
      <c r="DJI79" s="95"/>
      <c r="DJJ79" s="95"/>
      <c r="DJK79" s="95"/>
      <c r="DJL79" s="95"/>
      <c r="DJM79" s="95"/>
      <c r="DJN79" s="95"/>
      <c r="DJO79" s="95"/>
      <c r="DJP79" s="95"/>
      <c r="DJQ79" s="95"/>
      <c r="DJR79" s="95"/>
      <c r="DJS79" s="95"/>
      <c r="DJT79" s="95"/>
      <c r="DJU79" s="95"/>
      <c r="DJV79" s="95"/>
      <c r="DJW79" s="95"/>
      <c r="DJX79" s="95"/>
      <c r="DJY79" s="95"/>
      <c r="DJZ79" s="95"/>
      <c r="DKA79" s="95"/>
      <c r="DKB79" s="95"/>
      <c r="DKC79" s="95"/>
      <c r="DKD79" s="95"/>
      <c r="DKE79" s="95"/>
      <c r="DKF79" s="95"/>
      <c r="DKG79" s="95"/>
      <c r="DKH79" s="95"/>
      <c r="DKI79" s="95"/>
      <c r="DKJ79" s="95"/>
      <c r="DKK79" s="95"/>
      <c r="DKL79" s="95"/>
      <c r="DKM79" s="95"/>
      <c r="DKN79" s="95"/>
      <c r="DKO79" s="95"/>
      <c r="DKP79" s="95"/>
      <c r="DKQ79" s="95"/>
      <c r="DKR79" s="95"/>
      <c r="DKS79" s="95"/>
      <c r="DKT79" s="95"/>
      <c r="DKU79" s="95"/>
      <c r="DKV79" s="95"/>
      <c r="DKW79" s="95"/>
      <c r="DKX79" s="95"/>
      <c r="DKY79" s="95"/>
      <c r="DKZ79" s="95"/>
      <c r="DLA79" s="95"/>
      <c r="DLB79" s="95"/>
      <c r="DLC79" s="95"/>
      <c r="DLD79" s="95"/>
      <c r="DLE79" s="95"/>
      <c r="DLF79" s="95"/>
      <c r="DLG79" s="95"/>
      <c r="DLH79" s="95"/>
      <c r="DLI79" s="95"/>
      <c r="DLJ79" s="95"/>
      <c r="DLK79" s="95"/>
      <c r="DLL79" s="95"/>
      <c r="DLM79" s="95"/>
      <c r="DLN79" s="95"/>
      <c r="DLO79" s="95"/>
      <c r="DLP79" s="95"/>
      <c r="DLQ79" s="95"/>
      <c r="DLR79" s="95"/>
      <c r="DLS79" s="95"/>
      <c r="DLT79" s="95"/>
      <c r="DLU79" s="95"/>
      <c r="DLV79" s="95"/>
      <c r="DLW79" s="95"/>
      <c r="DLX79" s="95"/>
      <c r="DLY79" s="95"/>
      <c r="DLZ79" s="95"/>
      <c r="DMA79" s="95"/>
      <c r="DMB79" s="95"/>
      <c r="DMC79" s="95"/>
      <c r="DMD79" s="95"/>
      <c r="DME79" s="95"/>
      <c r="DMF79" s="95"/>
      <c r="DMG79" s="95"/>
      <c r="DMH79" s="95"/>
      <c r="DMI79" s="95"/>
      <c r="DMJ79" s="95"/>
      <c r="DMK79" s="95"/>
      <c r="DML79" s="95"/>
      <c r="DMM79" s="95"/>
      <c r="DMN79" s="95"/>
      <c r="DMO79" s="95"/>
      <c r="DMP79" s="95"/>
      <c r="DMQ79" s="95"/>
      <c r="DMR79" s="95"/>
      <c r="DMS79" s="95"/>
      <c r="DMT79" s="95"/>
      <c r="DMU79" s="95"/>
      <c r="DMV79" s="95"/>
      <c r="DMW79" s="95"/>
      <c r="DMX79" s="95"/>
      <c r="DMY79" s="95"/>
      <c r="DMZ79" s="95"/>
      <c r="DNA79" s="95"/>
      <c r="DNB79" s="95"/>
      <c r="DNC79" s="95"/>
      <c r="DND79" s="95"/>
      <c r="DNE79" s="95"/>
      <c r="DNF79" s="95"/>
      <c r="DNG79" s="95"/>
      <c r="DNH79" s="95"/>
      <c r="DNI79" s="95"/>
      <c r="DNJ79" s="95"/>
      <c r="DNK79" s="95"/>
      <c r="DNL79" s="95"/>
      <c r="DNM79" s="95"/>
      <c r="DNN79" s="95"/>
      <c r="DNO79" s="95"/>
      <c r="DNP79" s="95"/>
      <c r="DNQ79" s="95"/>
      <c r="DNR79" s="95"/>
      <c r="DNS79" s="95"/>
      <c r="DNT79" s="95"/>
      <c r="DNU79" s="95"/>
      <c r="DNV79" s="95"/>
      <c r="DNW79" s="95"/>
      <c r="DNX79" s="95"/>
      <c r="DNY79" s="95"/>
      <c r="DNZ79" s="95"/>
      <c r="DOA79" s="95"/>
      <c r="DOB79" s="95"/>
      <c r="DOC79" s="95"/>
      <c r="DOD79" s="95"/>
      <c r="DOE79" s="95"/>
      <c r="DOF79" s="95"/>
      <c r="DOG79" s="95"/>
      <c r="DOH79" s="95"/>
      <c r="DOI79" s="95"/>
      <c r="DOJ79" s="95"/>
      <c r="DOK79" s="95"/>
      <c r="DOL79" s="95"/>
      <c r="DOM79" s="95"/>
      <c r="DON79" s="95"/>
      <c r="DOO79" s="95"/>
      <c r="DOP79" s="95"/>
      <c r="DOQ79" s="95"/>
      <c r="DOR79" s="95"/>
      <c r="DOS79" s="95"/>
      <c r="DOT79" s="95"/>
      <c r="DOU79" s="95"/>
      <c r="DOV79" s="95"/>
      <c r="DOW79" s="95"/>
      <c r="DOX79" s="95"/>
      <c r="DOY79" s="95"/>
      <c r="DOZ79" s="95"/>
      <c r="DPA79" s="95"/>
      <c r="DPB79" s="95"/>
      <c r="DPC79" s="95"/>
      <c r="DPD79" s="95"/>
      <c r="DPE79" s="95"/>
      <c r="DPF79" s="95"/>
      <c r="DPG79" s="95"/>
      <c r="DPH79" s="95"/>
      <c r="DPI79" s="95"/>
      <c r="DPJ79" s="95"/>
      <c r="DPK79" s="95"/>
      <c r="DPL79" s="95"/>
      <c r="DPM79" s="95"/>
      <c r="DPN79" s="95"/>
      <c r="DPO79" s="95"/>
      <c r="DPP79" s="95"/>
      <c r="DPQ79" s="95"/>
      <c r="DPR79" s="95"/>
      <c r="DPS79" s="95"/>
      <c r="DPT79" s="95"/>
      <c r="DPU79" s="95"/>
      <c r="DPV79" s="95"/>
      <c r="DPW79" s="95"/>
      <c r="DPX79" s="95"/>
      <c r="DPY79" s="95"/>
      <c r="DPZ79" s="95"/>
      <c r="DQA79" s="95"/>
      <c r="DQB79" s="95"/>
      <c r="DQC79" s="95"/>
      <c r="DQD79" s="95"/>
      <c r="DQE79" s="95"/>
      <c r="DQF79" s="95"/>
      <c r="DQG79" s="95"/>
      <c r="DQH79" s="95"/>
      <c r="DQI79" s="95"/>
      <c r="DQJ79" s="95"/>
      <c r="DQK79" s="95"/>
      <c r="DQL79" s="95"/>
      <c r="DQM79" s="95"/>
      <c r="DQN79" s="95"/>
      <c r="DQO79" s="95"/>
      <c r="DQP79" s="95"/>
      <c r="DQQ79" s="95"/>
      <c r="DQR79" s="95"/>
      <c r="DQS79" s="95"/>
      <c r="DQT79" s="95"/>
      <c r="DQU79" s="95"/>
      <c r="DQV79" s="95"/>
      <c r="DQW79" s="95"/>
      <c r="DQX79" s="95"/>
      <c r="DQY79" s="95"/>
      <c r="DQZ79" s="95"/>
      <c r="DRA79" s="95"/>
      <c r="DRB79" s="95"/>
      <c r="DRC79" s="95"/>
      <c r="DRD79" s="95"/>
      <c r="DRE79" s="95"/>
      <c r="DRF79" s="95"/>
      <c r="DRG79" s="95"/>
      <c r="DRH79" s="95"/>
      <c r="DRI79" s="95"/>
      <c r="DRJ79" s="95"/>
      <c r="DRK79" s="95"/>
      <c r="DRL79" s="95"/>
      <c r="DRM79" s="95"/>
      <c r="DRN79" s="95"/>
      <c r="DRO79" s="95"/>
      <c r="DRP79" s="95"/>
      <c r="DRQ79" s="95"/>
      <c r="DRR79" s="95"/>
      <c r="DRS79" s="95"/>
      <c r="DRT79" s="95"/>
      <c r="DRU79" s="95"/>
      <c r="DRV79" s="95"/>
      <c r="DRW79" s="95"/>
      <c r="DRX79" s="95"/>
      <c r="DRY79" s="95"/>
      <c r="DRZ79" s="95"/>
      <c r="DSA79" s="95"/>
      <c r="DSB79" s="95"/>
      <c r="DSC79" s="95"/>
      <c r="DSD79" s="95"/>
      <c r="DSE79" s="95"/>
      <c r="DSF79" s="95"/>
      <c r="DSG79" s="95"/>
      <c r="DSH79" s="95"/>
      <c r="DSI79" s="95"/>
      <c r="DSJ79" s="95"/>
      <c r="DSK79" s="95"/>
      <c r="DSL79" s="95"/>
      <c r="DSM79" s="95"/>
      <c r="DSN79" s="95"/>
      <c r="DSO79" s="95"/>
      <c r="DSP79" s="95"/>
      <c r="DSQ79" s="95"/>
      <c r="DSR79" s="95"/>
      <c r="DSS79" s="95"/>
      <c r="DST79" s="95"/>
      <c r="DSU79" s="95"/>
      <c r="DSV79" s="95"/>
      <c r="DSW79" s="95"/>
      <c r="DSX79" s="95"/>
      <c r="DSY79" s="95"/>
      <c r="DSZ79" s="95"/>
      <c r="DTA79" s="95"/>
      <c r="DTB79" s="95"/>
      <c r="DTC79" s="95"/>
      <c r="DTD79" s="95"/>
      <c r="DTE79" s="95"/>
      <c r="DTF79" s="95"/>
      <c r="DTG79" s="95"/>
      <c r="DTH79" s="95"/>
      <c r="DTI79" s="95"/>
      <c r="DTJ79" s="95"/>
      <c r="DTK79" s="95"/>
      <c r="DTL79" s="95"/>
      <c r="DTM79" s="95"/>
      <c r="DTN79" s="95"/>
      <c r="DTO79" s="95"/>
      <c r="DTP79" s="95"/>
      <c r="DTQ79" s="95"/>
      <c r="DTR79" s="95"/>
      <c r="DTS79" s="95"/>
      <c r="DTT79" s="95"/>
      <c r="DTU79" s="95"/>
      <c r="DTV79" s="95"/>
      <c r="DTW79" s="95"/>
      <c r="DTX79" s="95"/>
      <c r="DTY79" s="95"/>
      <c r="DTZ79" s="95"/>
      <c r="DUA79" s="95"/>
      <c r="DUB79" s="95"/>
      <c r="DUC79" s="95"/>
      <c r="DUD79" s="95"/>
      <c r="DUE79" s="95"/>
      <c r="DUF79" s="95"/>
      <c r="DUG79" s="95"/>
      <c r="DUH79" s="95"/>
      <c r="DUI79" s="95"/>
      <c r="DUJ79" s="95"/>
      <c r="DUK79" s="95"/>
      <c r="DUL79" s="95"/>
      <c r="DUM79" s="95"/>
      <c r="DUN79" s="95"/>
      <c r="DUO79" s="95"/>
      <c r="DUP79" s="95"/>
      <c r="DUQ79" s="95"/>
      <c r="DUR79" s="95"/>
      <c r="DUS79" s="95"/>
      <c r="DUT79" s="95"/>
      <c r="DUU79" s="95"/>
      <c r="DUV79" s="95"/>
      <c r="DUW79" s="95"/>
      <c r="DUX79" s="95"/>
      <c r="DUY79" s="95"/>
      <c r="DUZ79" s="95"/>
      <c r="DVA79" s="95"/>
      <c r="DVB79" s="95"/>
      <c r="DVC79" s="95"/>
      <c r="DVD79" s="95"/>
      <c r="DVE79" s="95"/>
      <c r="DVF79" s="95"/>
      <c r="DVG79" s="95"/>
      <c r="DVH79" s="95"/>
      <c r="DVI79" s="95"/>
      <c r="DVJ79" s="95"/>
      <c r="DVK79" s="95"/>
      <c r="DVL79" s="95"/>
      <c r="DVM79" s="95"/>
      <c r="DVN79" s="95"/>
      <c r="DVO79" s="95"/>
      <c r="DVP79" s="95"/>
      <c r="DVQ79" s="95"/>
      <c r="DVR79" s="95"/>
      <c r="DVS79" s="95"/>
      <c r="DVT79" s="95"/>
      <c r="DVU79" s="95"/>
      <c r="DVV79" s="95"/>
      <c r="DVW79" s="95"/>
      <c r="DVX79" s="95"/>
      <c r="DVY79" s="95"/>
      <c r="DVZ79" s="95"/>
      <c r="DWA79" s="95"/>
      <c r="DWB79" s="95"/>
      <c r="DWC79" s="95"/>
      <c r="DWD79" s="95"/>
      <c r="DWE79" s="95"/>
      <c r="DWF79" s="95"/>
      <c r="DWG79" s="95"/>
      <c r="DWH79" s="95"/>
      <c r="DWI79" s="95"/>
      <c r="DWJ79" s="95"/>
      <c r="DWK79" s="95"/>
      <c r="DWL79" s="95"/>
      <c r="DWM79" s="95"/>
      <c r="DWN79" s="95"/>
      <c r="DWO79" s="95"/>
      <c r="DWP79" s="95"/>
      <c r="DWQ79" s="95"/>
      <c r="DWR79" s="95"/>
      <c r="DWS79" s="95"/>
      <c r="DWT79" s="95"/>
      <c r="DWU79" s="95"/>
      <c r="DWV79" s="95"/>
      <c r="DWW79" s="95"/>
      <c r="DWX79" s="95"/>
      <c r="DWY79" s="95"/>
      <c r="DWZ79" s="95"/>
      <c r="DXA79" s="95"/>
      <c r="DXB79" s="95"/>
      <c r="DXC79" s="95"/>
      <c r="DXD79" s="95"/>
      <c r="DXE79" s="95"/>
      <c r="DXF79" s="95"/>
      <c r="DXG79" s="95"/>
      <c r="DXH79" s="95"/>
      <c r="DXI79" s="95"/>
      <c r="DXJ79" s="95"/>
      <c r="DXK79" s="95"/>
      <c r="DXL79" s="95"/>
      <c r="DXM79" s="95"/>
      <c r="DXN79" s="95"/>
      <c r="DXO79" s="95"/>
      <c r="DXP79" s="95"/>
      <c r="DXQ79" s="95"/>
      <c r="DXR79" s="95"/>
      <c r="DXS79" s="95"/>
      <c r="DXT79" s="95"/>
      <c r="DXU79" s="95"/>
      <c r="DXV79" s="95"/>
      <c r="DXW79" s="95"/>
      <c r="DXX79" s="95"/>
      <c r="DXY79" s="95"/>
      <c r="DXZ79" s="95"/>
      <c r="DYA79" s="95"/>
      <c r="DYB79" s="95"/>
      <c r="DYC79" s="95"/>
      <c r="DYD79" s="95"/>
      <c r="DYE79" s="95"/>
      <c r="DYF79" s="95"/>
      <c r="DYG79" s="95"/>
      <c r="DYH79" s="95"/>
      <c r="DYI79" s="95"/>
      <c r="DYJ79" s="95"/>
      <c r="DYK79" s="95"/>
      <c r="DYL79" s="95"/>
      <c r="DYM79" s="95"/>
      <c r="DYN79" s="95"/>
      <c r="DYO79" s="95"/>
      <c r="DYP79" s="95"/>
      <c r="DYQ79" s="95"/>
      <c r="DYR79" s="95"/>
      <c r="DYS79" s="95"/>
      <c r="DYT79" s="95"/>
      <c r="DYU79" s="95"/>
      <c r="DYV79" s="95"/>
      <c r="DYW79" s="95"/>
      <c r="DYX79" s="95"/>
      <c r="DYY79" s="95"/>
      <c r="DYZ79" s="95"/>
      <c r="DZA79" s="95"/>
      <c r="DZB79" s="95"/>
      <c r="DZC79" s="95"/>
      <c r="DZD79" s="95"/>
      <c r="DZE79" s="95"/>
      <c r="DZF79" s="95"/>
      <c r="DZG79" s="95"/>
      <c r="DZH79" s="95"/>
      <c r="DZI79" s="95"/>
      <c r="DZJ79" s="95"/>
      <c r="DZK79" s="95"/>
      <c r="DZL79" s="95"/>
      <c r="DZM79" s="95"/>
      <c r="DZN79" s="95"/>
      <c r="DZO79" s="95"/>
      <c r="DZP79" s="95"/>
      <c r="DZQ79" s="95"/>
      <c r="DZR79" s="95"/>
      <c r="DZS79" s="95"/>
      <c r="DZT79" s="95"/>
      <c r="DZU79" s="95"/>
      <c r="DZV79" s="95"/>
      <c r="DZW79" s="95"/>
      <c r="DZX79" s="95"/>
      <c r="DZY79" s="95"/>
      <c r="DZZ79" s="95"/>
      <c r="EAA79" s="95"/>
      <c r="EAB79" s="95"/>
      <c r="EAC79" s="95"/>
      <c r="EAD79" s="95"/>
      <c r="EAE79" s="95"/>
      <c r="EAF79" s="95"/>
      <c r="EAG79" s="95"/>
      <c r="EAH79" s="95"/>
      <c r="EAI79" s="95"/>
      <c r="EAJ79" s="95"/>
      <c r="EAK79" s="95"/>
      <c r="EAL79" s="95"/>
      <c r="EAM79" s="95"/>
      <c r="EAN79" s="95"/>
      <c r="EAO79" s="95"/>
      <c r="EAP79" s="95"/>
      <c r="EAQ79" s="95"/>
      <c r="EAR79" s="95"/>
      <c r="EAS79" s="95"/>
      <c r="EAT79" s="95"/>
      <c r="EAU79" s="95"/>
      <c r="EAV79" s="95"/>
      <c r="EAW79" s="95"/>
      <c r="EAX79" s="95"/>
      <c r="EAY79" s="95"/>
      <c r="EAZ79" s="95"/>
      <c r="EBA79" s="95"/>
      <c r="EBB79" s="95"/>
      <c r="EBC79" s="95"/>
      <c r="EBD79" s="95"/>
      <c r="EBE79" s="95"/>
      <c r="EBF79" s="95"/>
      <c r="EBG79" s="95"/>
      <c r="EBH79" s="95"/>
      <c r="EBI79" s="95"/>
      <c r="EBJ79" s="95"/>
      <c r="EBK79" s="95"/>
      <c r="EBL79" s="95"/>
      <c r="EBM79" s="95"/>
      <c r="EBN79" s="95"/>
      <c r="EBO79" s="95"/>
      <c r="EBP79" s="95"/>
      <c r="EBQ79" s="95"/>
      <c r="EBR79" s="95"/>
      <c r="EBS79" s="95"/>
      <c r="EBT79" s="95"/>
      <c r="EBU79" s="95"/>
      <c r="EBV79" s="95"/>
      <c r="EBW79" s="95"/>
      <c r="EBX79" s="95"/>
      <c r="EBY79" s="95"/>
      <c r="EBZ79" s="95"/>
      <c r="ECA79" s="95"/>
      <c r="ECB79" s="95"/>
      <c r="ECC79" s="95"/>
      <c r="ECD79" s="95"/>
      <c r="ECE79" s="95"/>
      <c r="ECF79" s="95"/>
      <c r="ECG79" s="95"/>
      <c r="ECH79" s="95"/>
      <c r="ECI79" s="95"/>
      <c r="ECJ79" s="95"/>
      <c r="ECK79" s="95"/>
      <c r="ECL79" s="95"/>
      <c r="ECM79" s="95"/>
      <c r="ECN79" s="95"/>
      <c r="ECO79" s="95"/>
      <c r="ECP79" s="95"/>
      <c r="ECQ79" s="95"/>
      <c r="ECR79" s="95"/>
      <c r="ECS79" s="95"/>
      <c r="ECT79" s="95"/>
      <c r="ECU79" s="95"/>
      <c r="ECV79" s="95"/>
      <c r="ECW79" s="95"/>
      <c r="ECX79" s="95"/>
      <c r="ECY79" s="95"/>
      <c r="ECZ79" s="95"/>
      <c r="EDA79" s="95"/>
      <c r="EDB79" s="95"/>
      <c r="EDC79" s="95"/>
      <c r="EDD79" s="95"/>
      <c r="EDE79" s="95"/>
      <c r="EDF79" s="95"/>
      <c r="EDG79" s="95"/>
      <c r="EDH79" s="95"/>
      <c r="EDI79" s="95"/>
      <c r="EDJ79" s="95"/>
      <c r="EDK79" s="95"/>
      <c r="EDL79" s="95"/>
      <c r="EDM79" s="95"/>
      <c r="EDN79" s="95"/>
      <c r="EDO79" s="95"/>
      <c r="EDP79" s="95"/>
      <c r="EDQ79" s="95"/>
      <c r="EDR79" s="95"/>
      <c r="EDS79" s="95"/>
      <c r="EDT79" s="95"/>
      <c r="EDU79" s="95"/>
      <c r="EDV79" s="95"/>
      <c r="EDW79" s="95"/>
      <c r="EDX79" s="95"/>
      <c r="EDY79" s="95"/>
      <c r="EDZ79" s="95"/>
      <c r="EEA79" s="95"/>
      <c r="EEB79" s="95"/>
      <c r="EEC79" s="95"/>
      <c r="EED79" s="95"/>
      <c r="EEE79" s="95"/>
      <c r="EEF79" s="95"/>
      <c r="EEG79" s="95"/>
      <c r="EEH79" s="95"/>
      <c r="EEI79" s="95"/>
      <c r="EEJ79" s="95"/>
      <c r="EEK79" s="95"/>
      <c r="EEL79" s="95"/>
      <c r="EEM79" s="95"/>
      <c r="EEN79" s="95"/>
      <c r="EEO79" s="95"/>
      <c r="EEP79" s="95"/>
      <c r="EEQ79" s="95"/>
      <c r="EER79" s="95"/>
      <c r="EES79" s="95"/>
      <c r="EET79" s="95"/>
      <c r="EEU79" s="95"/>
      <c r="EEV79" s="95"/>
      <c r="EEW79" s="95"/>
      <c r="EEX79" s="95"/>
      <c r="EEY79" s="95"/>
      <c r="EEZ79" s="95"/>
      <c r="EFA79" s="95"/>
      <c r="EFB79" s="95"/>
      <c r="EFC79" s="95"/>
      <c r="EFD79" s="95"/>
      <c r="EFE79" s="95"/>
      <c r="EFF79" s="95"/>
      <c r="EFG79" s="95"/>
      <c r="EFH79" s="95"/>
      <c r="EFI79" s="95"/>
      <c r="EFJ79" s="95"/>
      <c r="EFK79" s="95"/>
      <c r="EFL79" s="95"/>
      <c r="EFM79" s="95"/>
      <c r="EFN79" s="95"/>
      <c r="EFO79" s="95"/>
      <c r="EFP79" s="95"/>
      <c r="EFQ79" s="95"/>
      <c r="EFR79" s="95"/>
      <c r="EFS79" s="95"/>
      <c r="EFT79" s="95"/>
      <c r="EFU79" s="95"/>
      <c r="EFV79" s="95"/>
      <c r="EFW79" s="95"/>
      <c r="EFX79" s="95"/>
      <c r="EFY79" s="95"/>
      <c r="EFZ79" s="95"/>
      <c r="EGA79" s="95"/>
      <c r="EGB79" s="95"/>
      <c r="EGC79" s="95"/>
      <c r="EGD79" s="95"/>
      <c r="EGE79" s="95"/>
      <c r="EGF79" s="95"/>
      <c r="EGG79" s="95"/>
      <c r="EGH79" s="95"/>
      <c r="EGI79" s="95"/>
      <c r="EGJ79" s="95"/>
      <c r="EGK79" s="95"/>
      <c r="EGL79" s="95"/>
      <c r="EGM79" s="95"/>
      <c r="EGN79" s="95"/>
      <c r="EGO79" s="95"/>
      <c r="EGP79" s="95"/>
      <c r="EGQ79" s="95"/>
      <c r="EGR79" s="95"/>
      <c r="EGS79" s="95"/>
      <c r="EGT79" s="95"/>
      <c r="EGU79" s="95"/>
      <c r="EGV79" s="95"/>
      <c r="EGW79" s="95"/>
      <c r="EGX79" s="95"/>
      <c r="EGY79" s="95"/>
      <c r="EGZ79" s="95"/>
      <c r="EHA79" s="95"/>
      <c r="EHB79" s="95"/>
      <c r="EHC79" s="95"/>
      <c r="EHD79" s="95"/>
      <c r="EHE79" s="95"/>
      <c r="EHF79" s="95"/>
      <c r="EHG79" s="95"/>
      <c r="EHH79" s="95"/>
      <c r="EHI79" s="95"/>
      <c r="EHJ79" s="95"/>
      <c r="EHK79" s="95"/>
      <c r="EHL79" s="95"/>
      <c r="EHM79" s="95"/>
      <c r="EHN79" s="95"/>
      <c r="EHO79" s="95"/>
      <c r="EHP79" s="95"/>
      <c r="EHQ79" s="95"/>
      <c r="EHR79" s="95"/>
      <c r="EHS79" s="95"/>
      <c r="EHT79" s="95"/>
      <c r="EHU79" s="95"/>
      <c r="EHV79" s="95"/>
      <c r="EHW79" s="95"/>
      <c r="EHX79" s="95"/>
      <c r="EHY79" s="95"/>
      <c r="EHZ79" s="95"/>
      <c r="EIA79" s="95"/>
      <c r="EIB79" s="95"/>
      <c r="EIC79" s="95"/>
      <c r="EID79" s="95"/>
      <c r="EIE79" s="95"/>
      <c r="EIF79" s="95"/>
      <c r="EIG79" s="95"/>
      <c r="EIH79" s="95"/>
      <c r="EII79" s="95"/>
      <c r="EIJ79" s="95"/>
      <c r="EIK79" s="95"/>
      <c r="EIL79" s="95"/>
      <c r="EIM79" s="95"/>
      <c r="EIN79" s="95"/>
      <c r="EIO79" s="95"/>
      <c r="EIP79" s="95"/>
      <c r="EIQ79" s="95"/>
      <c r="EIR79" s="95"/>
      <c r="EIS79" s="95"/>
      <c r="EIT79" s="95"/>
      <c r="EIU79" s="95"/>
      <c r="EIV79" s="95"/>
      <c r="EIW79" s="95"/>
      <c r="EIX79" s="95"/>
      <c r="EIY79" s="95"/>
      <c r="EIZ79" s="95"/>
      <c r="EJA79" s="95"/>
      <c r="EJB79" s="95"/>
      <c r="EJC79" s="95"/>
      <c r="EJD79" s="95"/>
      <c r="EJE79" s="95"/>
      <c r="EJF79" s="95"/>
      <c r="EJG79" s="95"/>
      <c r="EJH79" s="95"/>
      <c r="EJI79" s="95"/>
      <c r="EJJ79" s="95"/>
      <c r="EJK79" s="95"/>
      <c r="EJL79" s="95"/>
      <c r="EJM79" s="95"/>
      <c r="EJN79" s="95"/>
      <c r="EJO79" s="95"/>
      <c r="EJP79" s="95"/>
      <c r="EJQ79" s="95"/>
      <c r="EJR79" s="95"/>
      <c r="EJS79" s="95"/>
      <c r="EJT79" s="95"/>
      <c r="EJU79" s="95"/>
      <c r="EJV79" s="95"/>
      <c r="EJW79" s="95"/>
      <c r="EJX79" s="95"/>
      <c r="EJY79" s="95"/>
      <c r="EJZ79" s="95"/>
      <c r="EKA79" s="95"/>
      <c r="EKB79" s="95"/>
      <c r="EKC79" s="95"/>
      <c r="EKD79" s="95"/>
      <c r="EKE79" s="95"/>
      <c r="EKF79" s="95"/>
      <c r="EKG79" s="95"/>
      <c r="EKH79" s="95"/>
      <c r="EKI79" s="95"/>
      <c r="EKJ79" s="95"/>
      <c r="EKK79" s="95"/>
      <c r="EKL79" s="95"/>
      <c r="EKM79" s="95"/>
      <c r="EKN79" s="95"/>
      <c r="EKO79" s="95"/>
      <c r="EKP79" s="95"/>
      <c r="EKQ79" s="95"/>
      <c r="EKR79" s="95"/>
      <c r="EKS79" s="95"/>
      <c r="EKT79" s="95"/>
      <c r="EKU79" s="95"/>
      <c r="EKV79" s="95"/>
      <c r="EKW79" s="95"/>
      <c r="EKX79" s="95"/>
      <c r="EKY79" s="95"/>
      <c r="EKZ79" s="95"/>
      <c r="ELA79" s="95"/>
      <c r="ELB79" s="95"/>
      <c r="ELC79" s="95"/>
      <c r="ELD79" s="95"/>
      <c r="ELE79" s="95"/>
      <c r="ELF79" s="95"/>
      <c r="ELG79" s="95"/>
      <c r="ELH79" s="95"/>
      <c r="ELI79" s="95"/>
      <c r="ELJ79" s="95"/>
      <c r="ELK79" s="95"/>
      <c r="ELL79" s="95"/>
      <c r="ELM79" s="95"/>
      <c r="ELN79" s="95"/>
      <c r="ELO79" s="95"/>
      <c r="ELP79" s="95"/>
      <c r="ELQ79" s="95"/>
      <c r="ELR79" s="95"/>
      <c r="ELS79" s="95"/>
      <c r="ELT79" s="95"/>
      <c r="ELU79" s="95"/>
      <c r="ELV79" s="95"/>
      <c r="ELW79" s="95"/>
      <c r="ELX79" s="95"/>
      <c r="ELY79" s="95"/>
      <c r="ELZ79" s="95"/>
      <c r="EMA79" s="95"/>
      <c r="EMB79" s="95"/>
      <c r="EMC79" s="95"/>
      <c r="EMD79" s="95"/>
      <c r="EME79" s="95"/>
      <c r="EMF79" s="95"/>
      <c r="EMG79" s="95"/>
      <c r="EMH79" s="95"/>
      <c r="EMI79" s="95"/>
      <c r="EMJ79" s="95"/>
      <c r="EMK79" s="95"/>
      <c r="EML79" s="95"/>
      <c r="EMM79" s="95"/>
      <c r="EMN79" s="95"/>
      <c r="EMO79" s="95"/>
      <c r="EMP79" s="95"/>
      <c r="EMQ79" s="95"/>
      <c r="EMR79" s="95"/>
      <c r="EMS79" s="95"/>
      <c r="EMT79" s="95"/>
      <c r="EMU79" s="95"/>
      <c r="EMV79" s="95"/>
      <c r="EMW79" s="95"/>
      <c r="EMX79" s="95"/>
      <c r="EMY79" s="95"/>
      <c r="EMZ79" s="95"/>
      <c r="ENA79" s="95"/>
      <c r="ENB79" s="95"/>
      <c r="ENC79" s="95"/>
      <c r="END79" s="95"/>
      <c r="ENE79" s="95"/>
      <c r="ENF79" s="95"/>
      <c r="ENG79" s="95"/>
      <c r="ENH79" s="95"/>
      <c r="ENI79" s="95"/>
      <c r="ENJ79" s="95"/>
      <c r="ENK79" s="95"/>
      <c r="ENL79" s="95"/>
      <c r="ENM79" s="95"/>
      <c r="ENN79" s="95"/>
      <c r="ENO79" s="95"/>
      <c r="ENP79" s="95"/>
      <c r="ENQ79" s="95"/>
      <c r="ENR79" s="95"/>
      <c r="ENS79" s="95"/>
      <c r="ENT79" s="95"/>
      <c r="ENU79" s="95"/>
      <c r="ENV79" s="95"/>
      <c r="ENW79" s="95"/>
      <c r="ENX79" s="95"/>
      <c r="ENY79" s="95"/>
      <c r="ENZ79" s="95"/>
      <c r="EOA79" s="95"/>
      <c r="EOB79" s="95"/>
      <c r="EOC79" s="95"/>
      <c r="EOD79" s="95"/>
      <c r="EOE79" s="95"/>
      <c r="EOF79" s="95"/>
      <c r="EOG79" s="95"/>
      <c r="EOH79" s="95"/>
      <c r="EOI79" s="95"/>
      <c r="EOJ79" s="95"/>
      <c r="EOK79" s="95"/>
      <c r="EOL79" s="95"/>
      <c r="EOM79" s="95"/>
      <c r="EON79" s="95"/>
      <c r="EOO79" s="95"/>
      <c r="EOP79" s="95"/>
      <c r="EOQ79" s="95"/>
      <c r="EOR79" s="95"/>
      <c r="EOS79" s="95"/>
      <c r="EOT79" s="95"/>
      <c r="EOU79" s="95"/>
      <c r="EOV79" s="95"/>
      <c r="EOW79" s="95"/>
      <c r="EOX79" s="95"/>
      <c r="EOY79" s="95"/>
      <c r="EOZ79" s="95"/>
      <c r="EPA79" s="95"/>
      <c r="EPB79" s="95"/>
      <c r="EPC79" s="95"/>
      <c r="EPD79" s="95"/>
      <c r="EPE79" s="95"/>
      <c r="EPF79" s="95"/>
      <c r="EPG79" s="95"/>
      <c r="EPH79" s="95"/>
      <c r="EPI79" s="95"/>
      <c r="EPJ79" s="95"/>
      <c r="EPK79" s="95"/>
      <c r="EPL79" s="95"/>
      <c r="EPM79" s="95"/>
      <c r="EPN79" s="95"/>
      <c r="EPO79" s="95"/>
      <c r="EPP79" s="95"/>
      <c r="EPQ79" s="95"/>
      <c r="EPR79" s="95"/>
      <c r="EPS79" s="95"/>
      <c r="EPT79" s="95"/>
      <c r="EPU79" s="95"/>
      <c r="EPV79" s="95"/>
      <c r="EPW79" s="95"/>
      <c r="EPX79" s="95"/>
      <c r="EPY79" s="95"/>
      <c r="EPZ79" s="95"/>
      <c r="EQA79" s="95"/>
      <c r="EQB79" s="95"/>
      <c r="EQC79" s="95"/>
      <c r="EQD79" s="95"/>
      <c r="EQE79" s="95"/>
      <c r="EQF79" s="95"/>
      <c r="EQG79" s="95"/>
      <c r="EQH79" s="95"/>
      <c r="EQI79" s="95"/>
      <c r="EQJ79" s="95"/>
      <c r="EQK79" s="95"/>
      <c r="EQL79" s="95"/>
      <c r="EQM79" s="95"/>
      <c r="EQN79" s="95"/>
      <c r="EQO79" s="95"/>
      <c r="EQP79" s="95"/>
      <c r="EQQ79" s="95"/>
      <c r="EQR79" s="95"/>
      <c r="EQS79" s="95"/>
      <c r="EQT79" s="95"/>
      <c r="EQU79" s="95"/>
      <c r="EQV79" s="95"/>
      <c r="EQW79" s="95"/>
      <c r="EQX79" s="95"/>
      <c r="EQY79" s="95"/>
      <c r="EQZ79" s="95"/>
      <c r="ERA79" s="95"/>
      <c r="ERB79" s="95"/>
      <c r="ERC79" s="95"/>
      <c r="ERD79" s="95"/>
      <c r="ERE79" s="95"/>
      <c r="ERF79" s="95"/>
      <c r="ERG79" s="95"/>
      <c r="ERH79" s="95"/>
      <c r="ERI79" s="95"/>
      <c r="ERJ79" s="95"/>
      <c r="ERK79" s="95"/>
      <c r="ERL79" s="95"/>
      <c r="ERM79" s="95"/>
      <c r="ERN79" s="95"/>
      <c r="ERO79" s="95"/>
      <c r="ERP79" s="95"/>
      <c r="ERQ79" s="95"/>
      <c r="ERR79" s="95"/>
      <c r="ERS79" s="95"/>
      <c r="ERT79" s="95"/>
      <c r="ERU79" s="95"/>
      <c r="ERV79" s="95"/>
      <c r="ERW79" s="95"/>
      <c r="ERX79" s="95"/>
      <c r="ERY79" s="95"/>
      <c r="ERZ79" s="95"/>
      <c r="ESA79" s="95"/>
      <c r="ESB79" s="95"/>
      <c r="ESC79" s="95"/>
      <c r="ESD79" s="95"/>
      <c r="ESE79" s="95"/>
      <c r="ESF79" s="95"/>
      <c r="ESG79" s="95"/>
      <c r="ESH79" s="95"/>
      <c r="ESI79" s="95"/>
      <c r="ESJ79" s="95"/>
      <c r="ESK79" s="95"/>
      <c r="ESL79" s="95"/>
      <c r="ESM79" s="95"/>
      <c r="ESN79" s="95"/>
      <c r="ESO79" s="95"/>
      <c r="ESP79" s="95"/>
      <c r="ESQ79" s="95"/>
      <c r="ESR79" s="95"/>
      <c r="ESS79" s="95"/>
      <c r="EST79" s="95"/>
      <c r="ESU79" s="95"/>
      <c r="ESV79" s="95"/>
      <c r="ESW79" s="95"/>
      <c r="ESX79" s="95"/>
      <c r="ESY79" s="95"/>
      <c r="ESZ79" s="95"/>
      <c r="ETA79" s="95"/>
      <c r="ETB79" s="95"/>
      <c r="ETC79" s="95"/>
      <c r="ETD79" s="95"/>
      <c r="ETE79" s="95"/>
      <c r="ETF79" s="95"/>
      <c r="ETG79" s="95"/>
      <c r="ETH79" s="95"/>
      <c r="ETI79" s="95"/>
      <c r="ETJ79" s="95"/>
      <c r="ETK79" s="95"/>
      <c r="ETL79" s="95"/>
      <c r="ETM79" s="95"/>
      <c r="ETN79" s="95"/>
      <c r="ETO79" s="95"/>
      <c r="ETP79" s="95"/>
      <c r="ETQ79" s="95"/>
      <c r="ETR79" s="95"/>
      <c r="ETS79" s="95"/>
      <c r="ETT79" s="95"/>
      <c r="ETU79" s="95"/>
      <c r="ETV79" s="95"/>
      <c r="ETW79" s="95"/>
      <c r="ETX79" s="95"/>
      <c r="ETY79" s="95"/>
      <c r="ETZ79" s="95"/>
      <c r="EUA79" s="95"/>
      <c r="EUB79" s="95"/>
      <c r="EUC79" s="95"/>
      <c r="EUD79" s="95"/>
      <c r="EUE79" s="95"/>
      <c r="EUF79" s="95"/>
      <c r="EUG79" s="95"/>
      <c r="EUH79" s="95"/>
      <c r="EUI79" s="95"/>
      <c r="EUJ79" s="95"/>
      <c r="EUK79" s="95"/>
      <c r="EUL79" s="95"/>
      <c r="EUM79" s="95"/>
      <c r="EUN79" s="95"/>
      <c r="EUO79" s="95"/>
      <c r="EUP79" s="95"/>
      <c r="EUQ79" s="95"/>
      <c r="EUR79" s="95"/>
      <c r="EUS79" s="95"/>
      <c r="EUT79" s="95"/>
      <c r="EUU79" s="95"/>
      <c r="EUV79" s="95"/>
      <c r="EUW79" s="95"/>
      <c r="EUX79" s="95"/>
      <c r="EUY79" s="95"/>
      <c r="EUZ79" s="95"/>
      <c r="EVA79" s="95"/>
      <c r="EVB79" s="95"/>
      <c r="EVC79" s="95"/>
      <c r="EVD79" s="95"/>
      <c r="EVE79" s="95"/>
      <c r="EVF79" s="95"/>
      <c r="EVG79" s="95"/>
      <c r="EVH79" s="95"/>
      <c r="EVI79" s="95"/>
      <c r="EVJ79" s="95"/>
      <c r="EVK79" s="95"/>
      <c r="EVL79" s="95"/>
      <c r="EVM79" s="95"/>
      <c r="EVN79" s="95"/>
      <c r="EVO79" s="95"/>
      <c r="EVP79" s="95"/>
      <c r="EVQ79" s="95"/>
      <c r="EVR79" s="95"/>
      <c r="EVS79" s="95"/>
      <c r="EVT79" s="95"/>
      <c r="EVU79" s="95"/>
      <c r="EVV79" s="95"/>
      <c r="EVW79" s="95"/>
      <c r="EVX79" s="95"/>
      <c r="EVY79" s="95"/>
      <c r="EVZ79" s="95"/>
      <c r="EWA79" s="95"/>
      <c r="EWB79" s="95"/>
      <c r="EWC79" s="95"/>
      <c r="EWD79" s="95"/>
      <c r="EWE79" s="95"/>
      <c r="EWF79" s="95"/>
      <c r="EWG79" s="95"/>
      <c r="EWH79" s="95"/>
      <c r="EWI79" s="95"/>
      <c r="EWJ79" s="95"/>
      <c r="EWK79" s="95"/>
      <c r="EWL79" s="95"/>
      <c r="EWM79" s="95"/>
      <c r="EWN79" s="95"/>
      <c r="EWO79" s="95"/>
      <c r="EWP79" s="95"/>
      <c r="EWQ79" s="95"/>
      <c r="EWR79" s="95"/>
      <c r="EWS79" s="95"/>
      <c r="EWT79" s="95"/>
      <c r="EWU79" s="95"/>
      <c r="EWV79" s="95"/>
      <c r="EWW79" s="95"/>
      <c r="EWX79" s="95"/>
      <c r="EWY79" s="95"/>
      <c r="EWZ79" s="95"/>
      <c r="EXA79" s="95"/>
      <c r="EXB79" s="95"/>
      <c r="EXC79" s="95"/>
      <c r="EXD79" s="95"/>
      <c r="EXE79" s="95"/>
      <c r="EXF79" s="95"/>
      <c r="EXG79" s="95"/>
      <c r="EXH79" s="95"/>
      <c r="EXI79" s="95"/>
      <c r="EXJ79" s="95"/>
      <c r="EXK79" s="95"/>
      <c r="EXL79" s="95"/>
      <c r="EXM79" s="95"/>
      <c r="EXN79" s="95"/>
      <c r="EXO79" s="95"/>
      <c r="EXP79" s="95"/>
      <c r="EXQ79" s="95"/>
      <c r="EXR79" s="95"/>
      <c r="EXS79" s="95"/>
      <c r="EXT79" s="95"/>
      <c r="EXU79" s="95"/>
      <c r="EXV79" s="95"/>
      <c r="EXW79" s="95"/>
      <c r="EXX79" s="95"/>
      <c r="EXY79" s="95"/>
      <c r="EXZ79" s="95"/>
      <c r="EYA79" s="95"/>
      <c r="EYB79" s="95"/>
      <c r="EYC79" s="95"/>
      <c r="EYD79" s="95"/>
      <c r="EYE79" s="95"/>
      <c r="EYF79" s="95"/>
      <c r="EYG79" s="95"/>
      <c r="EYH79" s="95"/>
      <c r="EYI79" s="95"/>
      <c r="EYJ79" s="95"/>
      <c r="EYK79" s="95"/>
      <c r="EYL79" s="95"/>
      <c r="EYM79" s="95"/>
      <c r="EYN79" s="95"/>
      <c r="EYO79" s="95"/>
      <c r="EYP79" s="95"/>
      <c r="EYQ79" s="95"/>
      <c r="EYR79" s="95"/>
      <c r="EYS79" s="95"/>
      <c r="EYT79" s="95"/>
      <c r="EYU79" s="95"/>
      <c r="EYV79" s="95"/>
      <c r="EYW79" s="95"/>
      <c r="EYX79" s="95"/>
      <c r="EYY79" s="95"/>
      <c r="EYZ79" s="95"/>
      <c r="EZA79" s="95"/>
      <c r="EZB79" s="95"/>
      <c r="EZC79" s="95"/>
      <c r="EZD79" s="95"/>
      <c r="EZE79" s="95"/>
      <c r="EZF79" s="95"/>
      <c r="EZG79" s="95"/>
      <c r="EZH79" s="95"/>
      <c r="EZI79" s="95"/>
      <c r="EZJ79" s="95"/>
      <c r="EZK79" s="95"/>
      <c r="EZL79" s="95"/>
      <c r="EZM79" s="95"/>
      <c r="EZN79" s="95"/>
      <c r="EZO79" s="95"/>
      <c r="EZP79" s="95"/>
      <c r="EZQ79" s="95"/>
      <c r="EZR79" s="95"/>
      <c r="EZS79" s="95"/>
      <c r="EZT79" s="95"/>
      <c r="EZU79" s="95"/>
      <c r="EZV79" s="95"/>
      <c r="EZW79" s="95"/>
      <c r="EZX79" s="95"/>
      <c r="EZY79" s="95"/>
      <c r="EZZ79" s="95"/>
      <c r="FAA79" s="95"/>
      <c r="FAB79" s="95"/>
      <c r="FAC79" s="95"/>
      <c r="FAD79" s="95"/>
      <c r="FAE79" s="95"/>
      <c r="FAF79" s="95"/>
      <c r="FAG79" s="95"/>
      <c r="FAH79" s="95"/>
      <c r="FAI79" s="95"/>
      <c r="FAJ79" s="95"/>
      <c r="FAK79" s="95"/>
      <c r="FAL79" s="95"/>
      <c r="FAM79" s="95"/>
      <c r="FAN79" s="95"/>
      <c r="FAO79" s="95"/>
      <c r="FAP79" s="95"/>
      <c r="FAQ79" s="95"/>
      <c r="FAR79" s="95"/>
      <c r="FAS79" s="95"/>
      <c r="FAT79" s="95"/>
      <c r="FAU79" s="95"/>
      <c r="FAV79" s="95"/>
      <c r="FAW79" s="95"/>
      <c r="FAX79" s="95"/>
      <c r="FAY79" s="95"/>
      <c r="FAZ79" s="95"/>
      <c r="FBA79" s="95"/>
      <c r="FBB79" s="95"/>
      <c r="FBC79" s="95"/>
      <c r="FBD79" s="95"/>
      <c r="FBE79" s="95"/>
      <c r="FBF79" s="95"/>
      <c r="FBG79" s="95"/>
      <c r="FBH79" s="95"/>
      <c r="FBI79" s="95"/>
      <c r="FBJ79" s="95"/>
      <c r="FBK79" s="95"/>
      <c r="FBL79" s="95"/>
      <c r="FBM79" s="95"/>
      <c r="FBN79" s="95"/>
      <c r="FBO79" s="95"/>
      <c r="FBP79" s="95"/>
      <c r="FBQ79" s="95"/>
      <c r="FBR79" s="95"/>
      <c r="FBS79" s="95"/>
      <c r="FBT79" s="95"/>
      <c r="FBU79" s="95"/>
      <c r="FBV79" s="95"/>
      <c r="FBW79" s="95"/>
      <c r="FBX79" s="95"/>
      <c r="FBY79" s="95"/>
      <c r="FBZ79" s="95"/>
      <c r="FCA79" s="95"/>
      <c r="FCB79" s="95"/>
      <c r="FCC79" s="95"/>
      <c r="FCD79" s="95"/>
      <c r="FCE79" s="95"/>
      <c r="FCF79" s="95"/>
      <c r="FCG79" s="95"/>
      <c r="FCH79" s="95"/>
      <c r="FCI79" s="95"/>
      <c r="FCJ79" s="95"/>
      <c r="FCK79" s="95"/>
      <c r="FCL79" s="95"/>
      <c r="FCM79" s="95"/>
      <c r="FCN79" s="95"/>
      <c r="FCO79" s="95"/>
      <c r="FCP79" s="95"/>
      <c r="FCQ79" s="95"/>
      <c r="FCR79" s="95"/>
      <c r="FCS79" s="95"/>
      <c r="FCT79" s="95"/>
      <c r="FCU79" s="95"/>
      <c r="FCV79" s="95"/>
      <c r="FCW79" s="95"/>
      <c r="FCX79" s="95"/>
      <c r="FCY79" s="95"/>
      <c r="FCZ79" s="95"/>
      <c r="FDA79" s="95"/>
      <c r="FDB79" s="95"/>
      <c r="FDC79" s="95"/>
      <c r="FDD79" s="95"/>
      <c r="FDE79" s="95"/>
      <c r="FDF79" s="95"/>
      <c r="FDG79" s="95"/>
      <c r="FDH79" s="95"/>
      <c r="FDI79" s="95"/>
      <c r="FDJ79" s="95"/>
      <c r="FDK79" s="95"/>
      <c r="FDL79" s="95"/>
      <c r="FDM79" s="95"/>
      <c r="FDN79" s="95"/>
      <c r="FDO79" s="95"/>
      <c r="FDP79" s="95"/>
      <c r="FDQ79" s="95"/>
      <c r="FDR79" s="95"/>
      <c r="FDS79" s="95"/>
      <c r="FDT79" s="95"/>
      <c r="FDU79" s="95"/>
      <c r="FDV79" s="95"/>
      <c r="FDW79" s="95"/>
      <c r="FDX79" s="95"/>
      <c r="FDY79" s="95"/>
      <c r="FDZ79" s="95"/>
      <c r="FEA79" s="95"/>
      <c r="FEB79" s="95"/>
      <c r="FEC79" s="95"/>
      <c r="FED79" s="95"/>
      <c r="FEE79" s="95"/>
      <c r="FEF79" s="95"/>
      <c r="FEG79" s="95"/>
      <c r="FEH79" s="95"/>
      <c r="FEI79" s="95"/>
      <c r="FEJ79" s="95"/>
      <c r="FEK79" s="95"/>
      <c r="FEL79" s="95"/>
      <c r="FEM79" s="95"/>
      <c r="FEN79" s="95"/>
      <c r="FEO79" s="95"/>
      <c r="FEP79" s="95"/>
      <c r="FEQ79" s="95"/>
      <c r="FER79" s="95"/>
      <c r="FES79" s="95"/>
      <c r="FET79" s="95"/>
      <c r="FEU79" s="95"/>
      <c r="FEV79" s="95"/>
      <c r="FEW79" s="95"/>
      <c r="FEX79" s="95"/>
      <c r="FEY79" s="95"/>
      <c r="FEZ79" s="95"/>
      <c r="FFA79" s="95"/>
      <c r="FFB79" s="95"/>
      <c r="FFC79" s="95"/>
      <c r="FFD79" s="95"/>
      <c r="FFE79" s="95"/>
      <c r="FFF79" s="95"/>
      <c r="FFG79" s="95"/>
      <c r="FFH79" s="95"/>
      <c r="FFI79" s="95"/>
      <c r="FFJ79" s="95"/>
      <c r="FFK79" s="95"/>
      <c r="FFL79" s="95"/>
      <c r="FFM79" s="95"/>
      <c r="FFN79" s="95"/>
      <c r="FFO79" s="95"/>
      <c r="FFP79" s="95"/>
      <c r="FFQ79" s="95"/>
      <c r="FFR79" s="95"/>
      <c r="FFS79" s="95"/>
      <c r="FFT79" s="95"/>
      <c r="FFU79" s="95"/>
      <c r="FFV79" s="95"/>
      <c r="FFW79" s="95"/>
      <c r="FFX79" s="95"/>
      <c r="FFY79" s="95"/>
      <c r="FFZ79" s="95"/>
      <c r="FGA79" s="95"/>
      <c r="FGB79" s="95"/>
      <c r="FGC79" s="95"/>
      <c r="FGD79" s="95"/>
      <c r="FGE79" s="95"/>
      <c r="FGF79" s="95"/>
      <c r="FGG79" s="95"/>
      <c r="FGH79" s="95"/>
      <c r="FGI79" s="95"/>
      <c r="FGJ79" s="95"/>
      <c r="FGK79" s="95"/>
      <c r="FGL79" s="95"/>
      <c r="FGM79" s="95"/>
      <c r="FGN79" s="95"/>
      <c r="FGO79" s="95"/>
      <c r="FGP79" s="95"/>
      <c r="FGQ79" s="95"/>
      <c r="FGR79" s="95"/>
      <c r="FGS79" s="95"/>
      <c r="FGT79" s="95"/>
      <c r="FGU79" s="95"/>
      <c r="FGV79" s="95"/>
      <c r="FGW79" s="95"/>
      <c r="FGX79" s="95"/>
      <c r="FGY79" s="95"/>
      <c r="FGZ79" s="95"/>
      <c r="FHA79" s="95"/>
      <c r="FHB79" s="95"/>
      <c r="FHC79" s="95"/>
      <c r="FHD79" s="95"/>
      <c r="FHE79" s="95"/>
      <c r="FHF79" s="95"/>
      <c r="FHG79" s="95"/>
      <c r="FHH79" s="95"/>
      <c r="FHI79" s="95"/>
      <c r="FHJ79" s="95"/>
      <c r="FHK79" s="95"/>
      <c r="FHL79" s="95"/>
      <c r="FHM79" s="95"/>
      <c r="FHN79" s="95"/>
      <c r="FHO79" s="95"/>
      <c r="FHP79" s="95"/>
      <c r="FHQ79" s="95"/>
      <c r="FHR79" s="95"/>
      <c r="FHS79" s="95"/>
      <c r="FHT79" s="95"/>
      <c r="FHU79" s="95"/>
      <c r="FHV79" s="95"/>
      <c r="FHW79" s="95"/>
      <c r="FHX79" s="95"/>
      <c r="FHY79" s="95"/>
      <c r="FHZ79" s="95"/>
      <c r="FIA79" s="95"/>
      <c r="FIB79" s="95"/>
      <c r="FIC79" s="95"/>
      <c r="FID79" s="95"/>
      <c r="FIE79" s="95"/>
      <c r="FIF79" s="95"/>
      <c r="FIG79" s="95"/>
      <c r="FIH79" s="95"/>
      <c r="FII79" s="95"/>
      <c r="FIJ79" s="95"/>
      <c r="FIK79" s="95"/>
      <c r="FIL79" s="95"/>
      <c r="FIM79" s="95"/>
      <c r="FIN79" s="95"/>
      <c r="FIO79" s="95"/>
      <c r="FIP79" s="95"/>
      <c r="FIQ79" s="95"/>
      <c r="FIR79" s="95"/>
      <c r="FIS79" s="95"/>
      <c r="FIT79" s="95"/>
      <c r="FIU79" s="95"/>
      <c r="FIV79" s="95"/>
      <c r="FIW79" s="95"/>
      <c r="FIX79" s="95"/>
      <c r="FIY79" s="95"/>
      <c r="FIZ79" s="95"/>
      <c r="FJA79" s="95"/>
      <c r="FJB79" s="95"/>
      <c r="FJC79" s="95"/>
      <c r="FJD79" s="95"/>
      <c r="FJE79" s="95"/>
      <c r="FJF79" s="95"/>
      <c r="FJG79" s="95"/>
      <c r="FJH79" s="95"/>
      <c r="FJI79" s="95"/>
      <c r="FJJ79" s="95"/>
      <c r="FJK79" s="95"/>
      <c r="FJL79" s="95"/>
      <c r="FJM79" s="95"/>
      <c r="FJN79" s="95"/>
      <c r="FJO79" s="95"/>
      <c r="FJP79" s="95"/>
      <c r="FJQ79" s="95"/>
      <c r="FJR79" s="95"/>
      <c r="FJS79" s="95"/>
      <c r="FJT79" s="95"/>
      <c r="FJU79" s="95"/>
      <c r="FJV79" s="95"/>
      <c r="FJW79" s="95"/>
      <c r="FJX79" s="95"/>
      <c r="FJY79" s="95"/>
      <c r="FJZ79" s="95"/>
      <c r="FKA79" s="95"/>
      <c r="FKB79" s="95"/>
      <c r="FKC79" s="95"/>
      <c r="FKD79" s="95"/>
      <c r="FKE79" s="95"/>
      <c r="FKF79" s="95"/>
      <c r="FKG79" s="95"/>
      <c r="FKH79" s="95"/>
      <c r="FKI79" s="95"/>
      <c r="FKJ79" s="95"/>
      <c r="FKK79" s="95"/>
      <c r="FKL79" s="95"/>
      <c r="FKM79" s="95"/>
      <c r="FKN79" s="95"/>
      <c r="FKO79" s="95"/>
      <c r="FKP79" s="95"/>
      <c r="FKQ79" s="95"/>
      <c r="FKR79" s="95"/>
      <c r="FKS79" s="95"/>
      <c r="FKT79" s="95"/>
      <c r="FKU79" s="95"/>
      <c r="FKV79" s="95"/>
      <c r="FKW79" s="95"/>
      <c r="FKX79" s="95"/>
      <c r="FKY79" s="95"/>
      <c r="FKZ79" s="95"/>
      <c r="FLA79" s="95"/>
      <c r="FLB79" s="95"/>
      <c r="FLC79" s="95"/>
      <c r="FLD79" s="95"/>
      <c r="FLE79" s="95"/>
      <c r="FLF79" s="95"/>
      <c r="FLG79" s="95"/>
      <c r="FLH79" s="95"/>
      <c r="FLI79" s="95"/>
      <c r="FLJ79" s="95"/>
      <c r="FLK79" s="95"/>
      <c r="FLL79" s="95"/>
      <c r="FLM79" s="95"/>
      <c r="FLN79" s="95"/>
      <c r="FLO79" s="95"/>
      <c r="FLP79" s="95"/>
      <c r="FLQ79" s="95"/>
      <c r="FLR79" s="95"/>
      <c r="FLS79" s="95"/>
      <c r="FLT79" s="95"/>
      <c r="FLU79" s="95"/>
      <c r="FLV79" s="95"/>
      <c r="FLW79" s="95"/>
      <c r="FLX79" s="95"/>
      <c r="FLY79" s="95"/>
      <c r="FLZ79" s="95"/>
      <c r="FMA79" s="95"/>
      <c r="FMB79" s="95"/>
      <c r="FMC79" s="95"/>
      <c r="FMD79" s="95"/>
      <c r="FME79" s="95"/>
      <c r="FMF79" s="95"/>
      <c r="FMG79" s="95"/>
      <c r="FMH79" s="95"/>
      <c r="FMI79" s="95"/>
      <c r="FMJ79" s="95"/>
      <c r="FMK79" s="95"/>
      <c r="FML79" s="95"/>
      <c r="FMM79" s="95"/>
      <c r="FMN79" s="95"/>
      <c r="FMO79" s="95"/>
      <c r="FMP79" s="95"/>
      <c r="FMQ79" s="95"/>
      <c r="FMR79" s="95"/>
      <c r="FMS79" s="95"/>
      <c r="FMT79" s="95"/>
      <c r="FMU79" s="95"/>
      <c r="FMV79" s="95"/>
      <c r="FMW79" s="95"/>
      <c r="FMX79" s="95"/>
      <c r="FMY79" s="95"/>
      <c r="FMZ79" s="95"/>
      <c r="FNA79" s="95"/>
      <c r="FNB79" s="95"/>
      <c r="FNC79" s="95"/>
      <c r="FND79" s="95"/>
      <c r="FNE79" s="95"/>
      <c r="FNF79" s="95"/>
      <c r="FNG79" s="95"/>
      <c r="FNH79" s="95"/>
      <c r="FNI79" s="95"/>
      <c r="FNJ79" s="95"/>
      <c r="FNK79" s="95"/>
      <c r="FNL79" s="95"/>
      <c r="FNM79" s="95"/>
      <c r="FNN79" s="95"/>
      <c r="FNO79" s="95"/>
      <c r="FNP79" s="95"/>
      <c r="FNQ79" s="95"/>
      <c r="FNR79" s="95"/>
      <c r="FNS79" s="95"/>
      <c r="FNT79" s="95"/>
      <c r="FNU79" s="95"/>
      <c r="FNV79" s="95"/>
      <c r="FNW79" s="95"/>
      <c r="FNX79" s="95"/>
      <c r="FNY79" s="95"/>
      <c r="FNZ79" s="95"/>
      <c r="FOA79" s="95"/>
      <c r="FOB79" s="95"/>
      <c r="FOC79" s="95"/>
      <c r="FOD79" s="95"/>
      <c r="FOE79" s="95"/>
      <c r="FOF79" s="95"/>
      <c r="FOG79" s="95"/>
      <c r="FOH79" s="95"/>
      <c r="FOI79" s="95"/>
      <c r="FOJ79" s="95"/>
      <c r="FOK79" s="95"/>
      <c r="FOL79" s="95"/>
      <c r="FOM79" s="95"/>
      <c r="FON79" s="95"/>
      <c r="FOO79" s="95"/>
      <c r="FOP79" s="95"/>
      <c r="FOQ79" s="95"/>
      <c r="FOR79" s="95"/>
      <c r="FOS79" s="95"/>
      <c r="FOT79" s="95"/>
      <c r="FOU79" s="95"/>
      <c r="FOV79" s="95"/>
      <c r="FOW79" s="95"/>
      <c r="FOX79" s="95"/>
      <c r="FOY79" s="95"/>
      <c r="FOZ79" s="95"/>
      <c r="FPA79" s="95"/>
      <c r="FPB79" s="95"/>
      <c r="FPC79" s="95"/>
      <c r="FPD79" s="95"/>
      <c r="FPE79" s="95"/>
      <c r="FPF79" s="95"/>
      <c r="FPG79" s="95"/>
      <c r="FPH79" s="95"/>
      <c r="FPI79" s="95"/>
      <c r="FPJ79" s="95"/>
      <c r="FPK79" s="95"/>
      <c r="FPL79" s="95"/>
      <c r="FPM79" s="95"/>
      <c r="FPN79" s="95"/>
      <c r="FPO79" s="95"/>
      <c r="FPP79" s="95"/>
      <c r="FPQ79" s="95"/>
      <c r="FPR79" s="95"/>
      <c r="FPS79" s="95"/>
      <c r="FPT79" s="95"/>
      <c r="FPU79" s="95"/>
      <c r="FPV79" s="95"/>
      <c r="FPW79" s="95"/>
      <c r="FPX79" s="95"/>
      <c r="FPY79" s="95"/>
      <c r="FPZ79" s="95"/>
      <c r="FQA79" s="95"/>
      <c r="FQB79" s="95"/>
      <c r="FQC79" s="95"/>
      <c r="FQD79" s="95"/>
      <c r="FQE79" s="95"/>
      <c r="FQF79" s="95"/>
      <c r="FQG79" s="95"/>
      <c r="FQH79" s="95"/>
      <c r="FQI79" s="95"/>
      <c r="FQJ79" s="95"/>
      <c r="FQK79" s="95"/>
      <c r="FQL79" s="95"/>
      <c r="FQM79" s="95"/>
      <c r="FQN79" s="95"/>
      <c r="FQO79" s="95"/>
      <c r="FQP79" s="95"/>
      <c r="FQQ79" s="95"/>
      <c r="FQR79" s="95"/>
      <c r="FQS79" s="95"/>
      <c r="FQT79" s="95"/>
      <c r="FQU79" s="95"/>
      <c r="FQV79" s="95"/>
      <c r="FQW79" s="95"/>
      <c r="FQX79" s="95"/>
      <c r="FQY79" s="95"/>
      <c r="FQZ79" s="95"/>
      <c r="FRA79" s="95"/>
      <c r="FRB79" s="95"/>
      <c r="FRC79" s="95"/>
      <c r="FRD79" s="95"/>
      <c r="FRE79" s="95"/>
      <c r="FRF79" s="95"/>
      <c r="FRG79" s="95"/>
      <c r="FRH79" s="95"/>
      <c r="FRI79" s="95"/>
      <c r="FRJ79" s="95"/>
      <c r="FRK79" s="95"/>
      <c r="FRL79" s="95"/>
      <c r="FRM79" s="95"/>
      <c r="FRN79" s="95"/>
      <c r="FRO79" s="95"/>
      <c r="FRP79" s="95"/>
      <c r="FRQ79" s="95"/>
      <c r="FRR79" s="95"/>
      <c r="FRS79" s="95"/>
      <c r="FRT79" s="95"/>
      <c r="FRU79" s="95"/>
      <c r="FRV79" s="95"/>
      <c r="FRW79" s="95"/>
      <c r="FRX79" s="95"/>
      <c r="FRY79" s="95"/>
      <c r="FRZ79" s="95"/>
      <c r="FSA79" s="95"/>
      <c r="FSB79" s="95"/>
      <c r="FSC79" s="95"/>
      <c r="FSD79" s="95"/>
      <c r="FSE79" s="95"/>
      <c r="FSF79" s="95"/>
      <c r="FSG79" s="95"/>
      <c r="FSH79" s="95"/>
      <c r="FSI79" s="95"/>
      <c r="FSJ79" s="95"/>
      <c r="FSK79" s="95"/>
      <c r="FSL79" s="95"/>
      <c r="FSM79" s="95"/>
      <c r="FSN79" s="95"/>
      <c r="FSO79" s="95"/>
      <c r="FSP79" s="95"/>
      <c r="FSQ79" s="95"/>
      <c r="FSR79" s="95"/>
      <c r="FSS79" s="95"/>
      <c r="FST79" s="95"/>
      <c r="FSU79" s="95"/>
      <c r="FSV79" s="95"/>
      <c r="FSW79" s="95"/>
      <c r="FSX79" s="95"/>
      <c r="FSY79" s="95"/>
      <c r="FSZ79" s="95"/>
      <c r="FTA79" s="95"/>
      <c r="FTB79" s="95"/>
      <c r="FTC79" s="95"/>
      <c r="FTD79" s="95"/>
      <c r="FTE79" s="95"/>
      <c r="FTF79" s="95"/>
      <c r="FTG79" s="95"/>
      <c r="FTH79" s="95"/>
      <c r="FTI79" s="95"/>
      <c r="FTJ79" s="95"/>
      <c r="FTK79" s="95"/>
      <c r="FTL79" s="95"/>
      <c r="FTM79" s="95"/>
      <c r="FTN79" s="95"/>
      <c r="FTO79" s="95"/>
      <c r="FTP79" s="95"/>
      <c r="FTQ79" s="95"/>
      <c r="FTR79" s="95"/>
      <c r="FTS79" s="95"/>
      <c r="FTT79" s="95"/>
      <c r="FTU79" s="95"/>
      <c r="FTV79" s="95"/>
      <c r="FTW79" s="95"/>
      <c r="FTX79" s="95"/>
      <c r="FTY79" s="95"/>
      <c r="FTZ79" s="95"/>
      <c r="FUA79" s="95"/>
      <c r="FUB79" s="95"/>
      <c r="FUC79" s="95"/>
      <c r="FUD79" s="95"/>
      <c r="FUE79" s="95"/>
      <c r="FUF79" s="95"/>
      <c r="FUG79" s="95"/>
      <c r="FUH79" s="95"/>
      <c r="FUI79" s="95"/>
      <c r="FUJ79" s="95"/>
      <c r="FUK79" s="95"/>
      <c r="FUL79" s="95"/>
      <c r="FUM79" s="95"/>
      <c r="FUN79" s="95"/>
      <c r="FUO79" s="95"/>
      <c r="FUP79" s="95"/>
      <c r="FUQ79" s="95"/>
      <c r="FUR79" s="95"/>
      <c r="FUS79" s="95"/>
      <c r="FUT79" s="95"/>
      <c r="FUU79" s="95"/>
      <c r="FUV79" s="95"/>
      <c r="FUW79" s="95"/>
      <c r="FUX79" s="95"/>
      <c r="FUY79" s="95"/>
      <c r="FUZ79" s="95"/>
      <c r="FVA79" s="95"/>
      <c r="FVB79" s="95"/>
      <c r="FVC79" s="95"/>
      <c r="FVD79" s="95"/>
      <c r="FVE79" s="95"/>
      <c r="FVF79" s="95"/>
      <c r="FVG79" s="95"/>
      <c r="FVH79" s="95"/>
      <c r="FVI79" s="95"/>
      <c r="FVJ79" s="95"/>
      <c r="FVK79" s="95"/>
      <c r="FVL79" s="95"/>
      <c r="FVM79" s="95"/>
      <c r="FVN79" s="95"/>
      <c r="FVO79" s="95"/>
      <c r="FVP79" s="95"/>
      <c r="FVQ79" s="95"/>
      <c r="FVR79" s="95"/>
      <c r="FVS79" s="95"/>
      <c r="FVT79" s="95"/>
      <c r="FVU79" s="95"/>
      <c r="FVV79" s="95"/>
      <c r="FVW79" s="95"/>
      <c r="FVX79" s="95"/>
      <c r="FVY79" s="95"/>
      <c r="FVZ79" s="95"/>
      <c r="FWA79" s="95"/>
      <c r="FWB79" s="95"/>
      <c r="FWC79" s="95"/>
      <c r="FWD79" s="95"/>
      <c r="FWE79" s="95"/>
      <c r="FWF79" s="95"/>
      <c r="FWG79" s="95"/>
      <c r="FWH79" s="95"/>
      <c r="FWI79" s="95"/>
      <c r="FWJ79" s="95"/>
      <c r="FWK79" s="95"/>
      <c r="FWL79" s="95"/>
      <c r="FWM79" s="95"/>
      <c r="FWN79" s="95"/>
      <c r="FWO79" s="95"/>
      <c r="FWP79" s="95"/>
      <c r="FWQ79" s="95"/>
      <c r="FWR79" s="95"/>
      <c r="FWS79" s="95"/>
      <c r="FWT79" s="95"/>
      <c r="FWU79" s="95"/>
      <c r="FWV79" s="95"/>
      <c r="FWW79" s="95"/>
      <c r="FWX79" s="95"/>
      <c r="FWY79" s="95"/>
      <c r="FWZ79" s="95"/>
      <c r="FXA79" s="95"/>
      <c r="FXB79" s="95"/>
      <c r="FXC79" s="95"/>
      <c r="FXD79" s="95"/>
      <c r="FXE79" s="95"/>
      <c r="FXF79" s="95"/>
      <c r="FXG79" s="95"/>
      <c r="FXH79" s="95"/>
      <c r="FXI79" s="95"/>
      <c r="FXJ79" s="95"/>
      <c r="FXK79" s="95"/>
      <c r="FXL79" s="95"/>
      <c r="FXM79" s="95"/>
      <c r="FXN79" s="95"/>
      <c r="FXO79" s="95"/>
      <c r="FXP79" s="95"/>
      <c r="FXQ79" s="95"/>
      <c r="FXR79" s="95"/>
      <c r="FXS79" s="95"/>
      <c r="FXT79" s="95"/>
      <c r="FXU79" s="95"/>
      <c r="FXV79" s="95"/>
      <c r="FXW79" s="95"/>
      <c r="FXX79" s="95"/>
      <c r="FXY79" s="95"/>
      <c r="FXZ79" s="95"/>
      <c r="FYA79" s="95"/>
      <c r="FYB79" s="95"/>
      <c r="FYC79" s="95"/>
      <c r="FYD79" s="95"/>
      <c r="FYE79" s="95"/>
      <c r="FYF79" s="95"/>
      <c r="FYG79" s="95"/>
      <c r="FYH79" s="95"/>
      <c r="FYI79" s="95"/>
      <c r="FYJ79" s="95"/>
      <c r="FYK79" s="95"/>
      <c r="FYL79" s="95"/>
      <c r="FYM79" s="95"/>
      <c r="FYN79" s="95"/>
      <c r="FYO79" s="95"/>
      <c r="FYP79" s="95"/>
      <c r="FYQ79" s="95"/>
      <c r="FYR79" s="95"/>
      <c r="FYS79" s="95"/>
      <c r="FYT79" s="95"/>
      <c r="FYU79" s="95"/>
      <c r="FYV79" s="95"/>
      <c r="FYW79" s="95"/>
      <c r="FYX79" s="95"/>
      <c r="FYY79" s="95"/>
      <c r="FYZ79" s="95"/>
      <c r="FZA79" s="95"/>
      <c r="FZB79" s="95"/>
      <c r="FZC79" s="95"/>
      <c r="FZD79" s="95"/>
      <c r="FZE79" s="95"/>
      <c r="FZF79" s="95"/>
      <c r="FZG79" s="95"/>
      <c r="FZH79" s="95"/>
      <c r="FZI79" s="95"/>
      <c r="FZJ79" s="95"/>
      <c r="FZK79" s="95"/>
      <c r="FZL79" s="95"/>
      <c r="FZM79" s="95"/>
      <c r="FZN79" s="95"/>
      <c r="FZO79" s="95"/>
      <c r="FZP79" s="95"/>
      <c r="FZQ79" s="95"/>
      <c r="FZR79" s="95"/>
      <c r="FZS79" s="95"/>
      <c r="FZT79" s="95"/>
      <c r="FZU79" s="95"/>
      <c r="FZV79" s="95"/>
      <c r="FZW79" s="95"/>
      <c r="FZX79" s="95"/>
      <c r="FZY79" s="95"/>
      <c r="FZZ79" s="95"/>
      <c r="GAA79" s="95"/>
      <c r="GAB79" s="95"/>
      <c r="GAC79" s="95"/>
      <c r="GAD79" s="95"/>
      <c r="GAE79" s="95"/>
      <c r="GAF79" s="95"/>
      <c r="GAG79" s="95"/>
      <c r="GAH79" s="95"/>
      <c r="GAI79" s="95"/>
      <c r="GAJ79" s="95"/>
      <c r="GAK79" s="95"/>
      <c r="GAL79" s="95"/>
      <c r="GAM79" s="95"/>
      <c r="GAN79" s="95"/>
      <c r="GAO79" s="95"/>
      <c r="GAP79" s="95"/>
      <c r="GAQ79" s="95"/>
      <c r="GAR79" s="95"/>
      <c r="GAS79" s="95"/>
      <c r="GAT79" s="95"/>
      <c r="GAU79" s="95"/>
      <c r="GAV79" s="95"/>
      <c r="GAW79" s="95"/>
      <c r="GAX79" s="95"/>
      <c r="GAY79" s="95"/>
      <c r="GAZ79" s="95"/>
      <c r="GBA79" s="95"/>
      <c r="GBB79" s="95"/>
      <c r="GBC79" s="95"/>
      <c r="GBD79" s="95"/>
      <c r="GBE79" s="95"/>
      <c r="GBF79" s="95"/>
      <c r="GBG79" s="95"/>
      <c r="GBH79" s="95"/>
      <c r="GBI79" s="95"/>
      <c r="GBJ79" s="95"/>
      <c r="GBK79" s="95"/>
      <c r="GBL79" s="95"/>
      <c r="GBM79" s="95"/>
      <c r="GBN79" s="95"/>
      <c r="GBO79" s="95"/>
      <c r="GBP79" s="95"/>
      <c r="GBQ79" s="95"/>
      <c r="GBR79" s="95"/>
      <c r="GBS79" s="95"/>
      <c r="GBT79" s="95"/>
      <c r="GBU79" s="95"/>
      <c r="GBV79" s="95"/>
      <c r="GBW79" s="95"/>
      <c r="GBX79" s="95"/>
      <c r="GBY79" s="95"/>
      <c r="GBZ79" s="95"/>
      <c r="GCA79" s="95"/>
      <c r="GCB79" s="95"/>
      <c r="GCC79" s="95"/>
      <c r="GCD79" s="95"/>
      <c r="GCE79" s="95"/>
      <c r="GCF79" s="95"/>
      <c r="GCG79" s="95"/>
      <c r="GCH79" s="95"/>
      <c r="GCI79" s="95"/>
      <c r="GCJ79" s="95"/>
      <c r="GCK79" s="95"/>
      <c r="GCL79" s="95"/>
      <c r="GCM79" s="95"/>
      <c r="GCN79" s="95"/>
      <c r="GCO79" s="95"/>
      <c r="GCP79" s="95"/>
      <c r="GCQ79" s="95"/>
      <c r="GCR79" s="95"/>
      <c r="GCS79" s="95"/>
      <c r="GCT79" s="95"/>
      <c r="GCU79" s="95"/>
      <c r="GCV79" s="95"/>
      <c r="GCW79" s="95"/>
      <c r="GCX79" s="95"/>
      <c r="GCY79" s="95"/>
      <c r="GCZ79" s="95"/>
      <c r="GDA79" s="95"/>
      <c r="GDB79" s="95"/>
      <c r="GDC79" s="95"/>
      <c r="GDD79" s="95"/>
      <c r="GDE79" s="95"/>
      <c r="GDF79" s="95"/>
      <c r="GDG79" s="95"/>
      <c r="GDH79" s="95"/>
      <c r="GDI79" s="95"/>
      <c r="GDJ79" s="95"/>
      <c r="GDK79" s="95"/>
      <c r="GDL79" s="95"/>
      <c r="GDM79" s="95"/>
      <c r="GDN79" s="95"/>
      <c r="GDO79" s="95"/>
      <c r="GDP79" s="95"/>
      <c r="GDQ79" s="95"/>
      <c r="GDR79" s="95"/>
      <c r="GDS79" s="95"/>
      <c r="GDT79" s="95"/>
      <c r="GDU79" s="95"/>
      <c r="GDV79" s="95"/>
      <c r="GDW79" s="95"/>
      <c r="GDX79" s="95"/>
      <c r="GDY79" s="95"/>
      <c r="GDZ79" s="95"/>
      <c r="GEA79" s="95"/>
      <c r="GEB79" s="95"/>
      <c r="GEC79" s="95"/>
      <c r="GED79" s="95"/>
      <c r="GEE79" s="95"/>
      <c r="GEF79" s="95"/>
      <c r="GEG79" s="95"/>
      <c r="GEH79" s="95"/>
      <c r="GEI79" s="95"/>
      <c r="GEJ79" s="95"/>
      <c r="GEK79" s="95"/>
      <c r="GEL79" s="95"/>
      <c r="GEM79" s="95"/>
      <c r="GEN79" s="95"/>
      <c r="GEO79" s="95"/>
      <c r="GEP79" s="95"/>
      <c r="GEQ79" s="95"/>
      <c r="GER79" s="95"/>
      <c r="GES79" s="95"/>
      <c r="GET79" s="95"/>
      <c r="GEU79" s="95"/>
      <c r="GEV79" s="95"/>
      <c r="GEW79" s="95"/>
      <c r="GEX79" s="95"/>
      <c r="GEY79" s="95"/>
      <c r="GEZ79" s="95"/>
      <c r="GFA79" s="95"/>
      <c r="GFB79" s="95"/>
      <c r="GFC79" s="95"/>
      <c r="GFD79" s="95"/>
      <c r="GFE79" s="95"/>
      <c r="GFF79" s="95"/>
      <c r="GFG79" s="95"/>
      <c r="GFH79" s="95"/>
      <c r="GFI79" s="95"/>
      <c r="GFJ79" s="95"/>
      <c r="GFK79" s="95"/>
      <c r="GFL79" s="95"/>
      <c r="GFM79" s="95"/>
      <c r="GFN79" s="95"/>
      <c r="GFO79" s="95"/>
      <c r="GFP79" s="95"/>
      <c r="GFQ79" s="95"/>
      <c r="GFR79" s="95"/>
      <c r="GFS79" s="95"/>
      <c r="GFT79" s="95"/>
      <c r="GFU79" s="95"/>
      <c r="GFV79" s="95"/>
      <c r="GFW79" s="95"/>
      <c r="GFX79" s="95"/>
      <c r="GFY79" s="95"/>
      <c r="GFZ79" s="95"/>
      <c r="GGA79" s="95"/>
      <c r="GGB79" s="95"/>
      <c r="GGC79" s="95"/>
      <c r="GGD79" s="95"/>
      <c r="GGE79" s="95"/>
      <c r="GGF79" s="95"/>
      <c r="GGG79" s="95"/>
      <c r="GGH79" s="95"/>
      <c r="GGI79" s="95"/>
      <c r="GGJ79" s="95"/>
      <c r="GGK79" s="95"/>
      <c r="GGL79" s="95"/>
      <c r="GGM79" s="95"/>
      <c r="GGN79" s="95"/>
      <c r="GGO79" s="95"/>
      <c r="GGP79" s="95"/>
      <c r="GGQ79" s="95"/>
      <c r="GGR79" s="95"/>
      <c r="GGS79" s="95"/>
      <c r="GGT79" s="95"/>
      <c r="GGU79" s="95"/>
      <c r="GGV79" s="95"/>
      <c r="GGW79" s="95"/>
      <c r="GGX79" s="95"/>
      <c r="GGY79" s="95"/>
      <c r="GGZ79" s="95"/>
      <c r="GHA79" s="95"/>
      <c r="GHB79" s="95"/>
      <c r="GHC79" s="95"/>
      <c r="GHD79" s="95"/>
      <c r="GHE79" s="95"/>
      <c r="GHF79" s="95"/>
      <c r="GHG79" s="95"/>
      <c r="GHH79" s="95"/>
      <c r="GHI79" s="95"/>
      <c r="GHJ79" s="95"/>
      <c r="GHK79" s="95"/>
      <c r="GHL79" s="95"/>
      <c r="GHM79" s="95"/>
      <c r="GHN79" s="95"/>
      <c r="GHO79" s="95"/>
      <c r="GHP79" s="95"/>
      <c r="GHQ79" s="95"/>
      <c r="GHR79" s="95"/>
      <c r="GHS79" s="95"/>
      <c r="GHT79" s="95"/>
      <c r="GHU79" s="95"/>
      <c r="GHV79" s="95"/>
      <c r="GHW79" s="95"/>
      <c r="GHX79" s="95"/>
      <c r="GHY79" s="95"/>
      <c r="GHZ79" s="95"/>
      <c r="GIA79" s="95"/>
      <c r="GIB79" s="95"/>
      <c r="GIC79" s="95"/>
      <c r="GID79" s="95"/>
      <c r="GIE79" s="95"/>
      <c r="GIF79" s="95"/>
      <c r="GIG79" s="95"/>
      <c r="GIH79" s="95"/>
      <c r="GII79" s="95"/>
      <c r="GIJ79" s="95"/>
      <c r="GIK79" s="95"/>
      <c r="GIL79" s="95"/>
      <c r="GIM79" s="95"/>
      <c r="GIN79" s="95"/>
      <c r="GIO79" s="95"/>
      <c r="GIP79" s="95"/>
      <c r="GIQ79" s="95"/>
      <c r="GIR79" s="95"/>
      <c r="GIS79" s="95"/>
      <c r="GIT79" s="95"/>
      <c r="GIU79" s="95"/>
      <c r="GIV79" s="95"/>
      <c r="GIW79" s="95"/>
      <c r="GIX79" s="95"/>
      <c r="GIY79" s="95"/>
      <c r="GIZ79" s="95"/>
      <c r="GJA79" s="95"/>
      <c r="GJB79" s="95"/>
      <c r="GJC79" s="95"/>
      <c r="GJD79" s="95"/>
      <c r="GJE79" s="95"/>
      <c r="GJF79" s="95"/>
      <c r="GJG79" s="95"/>
      <c r="GJH79" s="95"/>
      <c r="GJI79" s="95"/>
      <c r="GJJ79" s="95"/>
      <c r="GJK79" s="95"/>
      <c r="GJL79" s="95"/>
      <c r="GJM79" s="95"/>
      <c r="GJN79" s="95"/>
      <c r="GJO79" s="95"/>
      <c r="GJP79" s="95"/>
      <c r="GJQ79" s="95"/>
      <c r="GJR79" s="95"/>
      <c r="GJS79" s="95"/>
      <c r="GJT79" s="95"/>
      <c r="GJU79" s="95"/>
      <c r="GJV79" s="95"/>
      <c r="GJW79" s="95"/>
      <c r="GJX79" s="95"/>
      <c r="GJY79" s="95"/>
      <c r="GJZ79" s="95"/>
      <c r="GKA79" s="95"/>
      <c r="GKB79" s="95"/>
      <c r="GKC79" s="95"/>
      <c r="GKD79" s="95"/>
      <c r="GKE79" s="95"/>
      <c r="GKF79" s="95"/>
      <c r="GKG79" s="95"/>
      <c r="GKH79" s="95"/>
      <c r="GKI79" s="95"/>
      <c r="GKJ79" s="95"/>
      <c r="GKK79" s="95"/>
      <c r="GKL79" s="95"/>
      <c r="GKM79" s="95"/>
      <c r="GKN79" s="95"/>
      <c r="GKO79" s="95"/>
      <c r="GKP79" s="95"/>
      <c r="GKQ79" s="95"/>
      <c r="GKR79" s="95"/>
      <c r="GKS79" s="95"/>
      <c r="GKT79" s="95"/>
      <c r="GKU79" s="95"/>
      <c r="GKV79" s="95"/>
      <c r="GKW79" s="95"/>
      <c r="GKX79" s="95"/>
      <c r="GKY79" s="95"/>
      <c r="GKZ79" s="95"/>
      <c r="GLA79" s="95"/>
      <c r="GLB79" s="95"/>
      <c r="GLC79" s="95"/>
      <c r="GLD79" s="95"/>
      <c r="GLE79" s="95"/>
      <c r="GLF79" s="95"/>
      <c r="GLG79" s="95"/>
      <c r="GLH79" s="95"/>
      <c r="GLI79" s="95"/>
      <c r="GLJ79" s="95"/>
      <c r="GLK79" s="95"/>
      <c r="GLL79" s="95"/>
      <c r="GLM79" s="95"/>
      <c r="GLN79" s="95"/>
      <c r="GLO79" s="95"/>
      <c r="GLP79" s="95"/>
      <c r="GLQ79" s="95"/>
      <c r="GLR79" s="95"/>
      <c r="GLS79" s="95"/>
      <c r="GLT79" s="95"/>
      <c r="GLU79" s="95"/>
      <c r="GLV79" s="95"/>
      <c r="GLW79" s="95"/>
      <c r="GLX79" s="95"/>
      <c r="GLY79" s="95"/>
      <c r="GLZ79" s="95"/>
      <c r="GMA79" s="95"/>
      <c r="GMB79" s="95"/>
      <c r="GMC79" s="95"/>
      <c r="GMD79" s="95"/>
      <c r="GME79" s="95"/>
      <c r="GMF79" s="95"/>
      <c r="GMG79" s="95"/>
      <c r="GMH79" s="95"/>
      <c r="GMI79" s="95"/>
      <c r="GMJ79" s="95"/>
      <c r="GMK79" s="95"/>
      <c r="GML79" s="95"/>
      <c r="GMM79" s="95"/>
      <c r="GMN79" s="95"/>
      <c r="GMO79" s="95"/>
      <c r="GMP79" s="95"/>
      <c r="GMQ79" s="95"/>
      <c r="GMR79" s="95"/>
      <c r="GMS79" s="95"/>
      <c r="GMT79" s="95"/>
      <c r="GMU79" s="95"/>
      <c r="GMV79" s="95"/>
      <c r="GMW79" s="95"/>
      <c r="GMX79" s="95"/>
      <c r="GMY79" s="95"/>
      <c r="GMZ79" s="95"/>
      <c r="GNA79" s="95"/>
      <c r="GNB79" s="95"/>
      <c r="GNC79" s="95"/>
      <c r="GND79" s="95"/>
      <c r="GNE79" s="95"/>
      <c r="GNF79" s="95"/>
      <c r="GNG79" s="95"/>
      <c r="GNH79" s="95"/>
      <c r="GNI79" s="95"/>
      <c r="GNJ79" s="95"/>
      <c r="GNK79" s="95"/>
      <c r="GNL79" s="95"/>
      <c r="GNM79" s="95"/>
      <c r="GNN79" s="95"/>
      <c r="GNO79" s="95"/>
      <c r="GNP79" s="95"/>
      <c r="GNQ79" s="95"/>
      <c r="GNR79" s="95"/>
      <c r="GNS79" s="95"/>
      <c r="GNT79" s="95"/>
      <c r="GNU79" s="95"/>
      <c r="GNV79" s="95"/>
      <c r="GNW79" s="95"/>
      <c r="GNX79" s="95"/>
      <c r="GNY79" s="95"/>
      <c r="GNZ79" s="95"/>
      <c r="GOA79" s="95"/>
      <c r="GOB79" s="95"/>
      <c r="GOC79" s="95"/>
      <c r="GOD79" s="95"/>
      <c r="GOE79" s="95"/>
      <c r="GOF79" s="95"/>
      <c r="GOG79" s="95"/>
      <c r="GOH79" s="95"/>
      <c r="GOI79" s="95"/>
      <c r="GOJ79" s="95"/>
      <c r="GOK79" s="95"/>
      <c r="GOL79" s="95"/>
      <c r="GOM79" s="95"/>
      <c r="GON79" s="95"/>
      <c r="GOO79" s="95"/>
      <c r="GOP79" s="95"/>
      <c r="GOQ79" s="95"/>
      <c r="GOR79" s="95"/>
      <c r="GOS79" s="95"/>
      <c r="GOT79" s="95"/>
      <c r="GOU79" s="95"/>
      <c r="GOV79" s="95"/>
      <c r="GOW79" s="95"/>
      <c r="GOX79" s="95"/>
      <c r="GOY79" s="95"/>
      <c r="GOZ79" s="95"/>
      <c r="GPA79" s="95"/>
      <c r="GPB79" s="95"/>
      <c r="GPC79" s="95"/>
      <c r="GPD79" s="95"/>
      <c r="GPE79" s="95"/>
      <c r="GPF79" s="95"/>
      <c r="GPG79" s="95"/>
      <c r="GPH79" s="95"/>
      <c r="GPI79" s="95"/>
      <c r="GPJ79" s="95"/>
      <c r="GPK79" s="95"/>
      <c r="GPL79" s="95"/>
      <c r="GPM79" s="95"/>
      <c r="GPN79" s="95"/>
      <c r="GPO79" s="95"/>
      <c r="GPP79" s="95"/>
      <c r="GPQ79" s="95"/>
      <c r="GPR79" s="95"/>
      <c r="GPS79" s="95"/>
      <c r="GPT79" s="95"/>
      <c r="GPU79" s="95"/>
      <c r="GPV79" s="95"/>
      <c r="GPW79" s="95"/>
      <c r="GPX79" s="95"/>
      <c r="GPY79" s="95"/>
      <c r="GPZ79" s="95"/>
      <c r="GQA79" s="95"/>
      <c r="GQB79" s="95"/>
      <c r="GQC79" s="95"/>
      <c r="GQD79" s="95"/>
      <c r="GQE79" s="95"/>
      <c r="GQF79" s="95"/>
      <c r="GQG79" s="95"/>
      <c r="GQH79" s="95"/>
      <c r="GQI79" s="95"/>
      <c r="GQJ79" s="95"/>
      <c r="GQK79" s="95"/>
      <c r="GQL79" s="95"/>
      <c r="GQM79" s="95"/>
      <c r="GQN79" s="95"/>
      <c r="GQO79" s="95"/>
      <c r="GQP79" s="95"/>
      <c r="GQQ79" s="95"/>
      <c r="GQR79" s="95"/>
      <c r="GQS79" s="95"/>
      <c r="GQT79" s="95"/>
      <c r="GQU79" s="95"/>
      <c r="GQV79" s="95"/>
      <c r="GQW79" s="95"/>
      <c r="GQX79" s="95"/>
      <c r="GQY79" s="95"/>
      <c r="GQZ79" s="95"/>
      <c r="GRA79" s="95"/>
      <c r="GRB79" s="95"/>
      <c r="GRC79" s="95"/>
      <c r="GRD79" s="95"/>
      <c r="GRE79" s="95"/>
      <c r="GRF79" s="95"/>
      <c r="GRG79" s="95"/>
      <c r="GRH79" s="95"/>
      <c r="GRI79" s="95"/>
      <c r="GRJ79" s="95"/>
      <c r="GRK79" s="95"/>
      <c r="GRL79" s="95"/>
      <c r="GRM79" s="95"/>
      <c r="GRN79" s="95"/>
      <c r="GRO79" s="95"/>
      <c r="GRP79" s="95"/>
      <c r="GRQ79" s="95"/>
      <c r="GRR79" s="95"/>
      <c r="GRS79" s="95"/>
      <c r="GRT79" s="95"/>
      <c r="GRU79" s="95"/>
      <c r="GRV79" s="95"/>
      <c r="GRW79" s="95"/>
      <c r="GRX79" s="95"/>
      <c r="GRY79" s="95"/>
      <c r="GRZ79" s="95"/>
      <c r="GSA79" s="95"/>
      <c r="GSB79" s="95"/>
      <c r="GSC79" s="95"/>
      <c r="GSD79" s="95"/>
      <c r="GSE79" s="95"/>
      <c r="GSF79" s="95"/>
      <c r="GSG79" s="95"/>
      <c r="GSH79" s="95"/>
      <c r="GSI79" s="95"/>
      <c r="GSJ79" s="95"/>
      <c r="GSK79" s="95"/>
      <c r="GSL79" s="95"/>
      <c r="GSM79" s="95"/>
      <c r="GSN79" s="95"/>
      <c r="GSO79" s="95"/>
      <c r="GSP79" s="95"/>
      <c r="GSQ79" s="95"/>
      <c r="GSR79" s="95"/>
      <c r="GSS79" s="95"/>
      <c r="GST79" s="95"/>
      <c r="GSU79" s="95"/>
      <c r="GSV79" s="95"/>
      <c r="GSW79" s="95"/>
      <c r="GSX79" s="95"/>
      <c r="GSY79" s="95"/>
      <c r="GSZ79" s="95"/>
      <c r="GTA79" s="95"/>
      <c r="GTB79" s="95"/>
      <c r="GTC79" s="95"/>
      <c r="GTD79" s="95"/>
      <c r="GTE79" s="95"/>
      <c r="GTF79" s="95"/>
      <c r="GTG79" s="95"/>
      <c r="GTH79" s="95"/>
      <c r="GTI79" s="95"/>
      <c r="GTJ79" s="95"/>
      <c r="GTK79" s="95"/>
      <c r="GTL79" s="95"/>
      <c r="GTM79" s="95"/>
      <c r="GTN79" s="95"/>
      <c r="GTO79" s="95"/>
      <c r="GTP79" s="95"/>
      <c r="GTQ79" s="95"/>
      <c r="GTR79" s="95"/>
      <c r="GTS79" s="95"/>
      <c r="GTT79" s="95"/>
      <c r="GTU79" s="95"/>
      <c r="GTV79" s="95"/>
      <c r="GTW79" s="95"/>
      <c r="GTX79" s="95"/>
      <c r="GTY79" s="95"/>
      <c r="GTZ79" s="95"/>
      <c r="GUA79" s="95"/>
      <c r="GUB79" s="95"/>
      <c r="GUC79" s="95"/>
      <c r="GUD79" s="95"/>
      <c r="GUE79" s="95"/>
      <c r="GUF79" s="95"/>
      <c r="GUG79" s="95"/>
      <c r="GUH79" s="95"/>
      <c r="GUI79" s="95"/>
      <c r="GUJ79" s="95"/>
      <c r="GUK79" s="95"/>
      <c r="GUL79" s="95"/>
      <c r="GUM79" s="95"/>
      <c r="GUN79" s="95"/>
      <c r="GUO79" s="95"/>
      <c r="GUP79" s="95"/>
      <c r="GUQ79" s="95"/>
      <c r="GUR79" s="95"/>
      <c r="GUS79" s="95"/>
      <c r="GUT79" s="95"/>
      <c r="GUU79" s="95"/>
      <c r="GUV79" s="95"/>
      <c r="GUW79" s="95"/>
      <c r="GUX79" s="95"/>
      <c r="GUY79" s="95"/>
      <c r="GUZ79" s="95"/>
      <c r="GVA79" s="95"/>
      <c r="GVB79" s="95"/>
      <c r="GVC79" s="95"/>
      <c r="GVD79" s="95"/>
      <c r="GVE79" s="95"/>
    </row>
    <row r="80" spans="1:5309" s="91" customFormat="1">
      <c r="A80" s="106" t="s">
        <v>777</v>
      </c>
      <c r="B80" s="106" t="s">
        <v>773</v>
      </c>
      <c r="C80" s="106"/>
      <c r="D80" s="106"/>
      <c r="E80" s="106"/>
      <c r="F80" s="107"/>
      <c r="G80" s="106"/>
      <c r="H80" s="106">
        <v>1424076</v>
      </c>
      <c r="I80" s="106">
        <v>1471109</v>
      </c>
      <c r="J80" s="106">
        <f t="shared" ref="J80:J87" si="27">I80-H80</f>
        <v>47033</v>
      </c>
      <c r="K80" s="106">
        <v>1</v>
      </c>
      <c r="L80" s="106">
        <f t="shared" ref="L80:L87" si="28">K80*J80</f>
        <v>47033</v>
      </c>
      <c r="M80" s="122">
        <v>1.03</v>
      </c>
      <c r="N80" s="123">
        <f t="shared" ref="N80:N87" si="29">M80*L80</f>
        <v>48443.99</v>
      </c>
      <c r="O80" s="106"/>
      <c r="P80" s="123">
        <f t="shared" ref="P80:P88" si="30">G80+N80+O80</f>
        <v>48443.99</v>
      </c>
      <c r="Q80" s="106">
        <v>1</v>
      </c>
      <c r="R80" s="107">
        <f t="shared" ref="R80:R87" si="31">P80*Q80</f>
        <v>48443.99</v>
      </c>
      <c r="S80" s="94"/>
      <c r="T80" s="94"/>
      <c r="U80" s="94"/>
      <c r="V80" s="172"/>
      <c r="W80" s="94"/>
      <c r="X80" s="172"/>
      <c r="Y80" s="94"/>
      <c r="Z80" s="185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4"/>
      <c r="BN80" s="94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4"/>
      <c r="BZ80" s="94"/>
      <c r="CA80" s="94"/>
      <c r="CB80" s="94"/>
      <c r="CC80" s="94"/>
      <c r="CD80" s="94"/>
      <c r="CE80" s="94"/>
      <c r="CF80" s="94"/>
      <c r="CG80" s="94"/>
      <c r="CH80" s="94"/>
      <c r="CI80" s="94"/>
      <c r="CJ80" s="94"/>
      <c r="CK80" s="94"/>
      <c r="CL80" s="94"/>
      <c r="CM80" s="94"/>
      <c r="CN80" s="94"/>
      <c r="CO80" s="94"/>
      <c r="CP80" s="94"/>
      <c r="CQ80" s="94"/>
      <c r="CR80" s="94"/>
      <c r="CS80" s="94"/>
      <c r="CT80" s="94"/>
      <c r="CU80" s="94"/>
      <c r="CV80" s="94"/>
      <c r="CW80" s="94"/>
      <c r="CX80" s="94"/>
      <c r="CY80" s="94"/>
      <c r="CZ80" s="94"/>
      <c r="DA80" s="94"/>
      <c r="DB80" s="94"/>
      <c r="DC80" s="94"/>
      <c r="DD80" s="94"/>
      <c r="DE80" s="94"/>
      <c r="DF80" s="94"/>
      <c r="DG80" s="94"/>
      <c r="DH80" s="94"/>
      <c r="DI80" s="94"/>
      <c r="DJ80" s="94"/>
      <c r="DK80" s="94"/>
      <c r="DL80" s="94"/>
      <c r="DM80" s="94"/>
      <c r="DN80" s="94"/>
      <c r="DO80" s="94"/>
      <c r="DP80" s="94"/>
      <c r="DQ80" s="94"/>
      <c r="DR80" s="94"/>
      <c r="DS80" s="94"/>
      <c r="DT80" s="94"/>
      <c r="DU80" s="94"/>
      <c r="DV80" s="94"/>
      <c r="DW80" s="94"/>
      <c r="DX80" s="94"/>
      <c r="DY80" s="94"/>
      <c r="DZ80" s="94"/>
      <c r="EA80" s="94"/>
      <c r="EB80" s="94"/>
      <c r="EC80" s="94"/>
      <c r="ED80" s="94"/>
      <c r="EE80" s="94"/>
      <c r="EF80" s="94"/>
      <c r="EG80" s="94"/>
      <c r="EH80" s="94"/>
      <c r="EI80" s="94"/>
      <c r="EJ80" s="94"/>
      <c r="EK80" s="94"/>
      <c r="EL80" s="94"/>
      <c r="EM80" s="94"/>
      <c r="EN80" s="94"/>
      <c r="EO80" s="94"/>
      <c r="EP80" s="94"/>
      <c r="EQ80" s="94"/>
      <c r="ER80" s="94"/>
      <c r="ES80" s="94"/>
      <c r="ET80" s="94"/>
      <c r="EU80" s="94"/>
      <c r="EV80" s="94"/>
      <c r="EW80" s="94"/>
      <c r="EX80" s="94"/>
      <c r="EY80" s="94"/>
      <c r="EZ80" s="94"/>
      <c r="FA80" s="94"/>
      <c r="FB80" s="94"/>
      <c r="FC80" s="94"/>
      <c r="FD80" s="94"/>
      <c r="FE80" s="94"/>
      <c r="FF80" s="94"/>
      <c r="FG80" s="94"/>
      <c r="FH80" s="94"/>
      <c r="FI80" s="94"/>
      <c r="FJ80" s="94"/>
      <c r="FK80" s="94"/>
      <c r="FL80" s="94"/>
      <c r="FM80" s="94"/>
      <c r="FN80" s="94"/>
      <c r="FO80" s="94"/>
      <c r="FP80" s="94"/>
      <c r="FQ80" s="94"/>
      <c r="FR80" s="94"/>
      <c r="FS80" s="94"/>
      <c r="FT80" s="94"/>
      <c r="FU80" s="94"/>
      <c r="FV80" s="94"/>
      <c r="FW80" s="94"/>
      <c r="FX80" s="94"/>
      <c r="FY80" s="94"/>
      <c r="FZ80" s="94"/>
      <c r="GA80" s="94"/>
      <c r="GB80" s="94"/>
      <c r="GC80" s="94"/>
      <c r="GD80" s="94"/>
      <c r="GE80" s="94"/>
      <c r="GF80" s="94"/>
      <c r="GG80" s="94"/>
      <c r="GH80" s="94"/>
      <c r="GI80" s="94"/>
      <c r="GJ80" s="94"/>
      <c r="GK80" s="94"/>
      <c r="GL80" s="94"/>
      <c r="GM80" s="94"/>
      <c r="GN80" s="94"/>
      <c r="GO80" s="94"/>
      <c r="GP80" s="94"/>
      <c r="GQ80" s="94"/>
      <c r="GR80" s="94"/>
      <c r="GS80" s="94"/>
      <c r="GT80" s="94"/>
      <c r="GU80" s="94"/>
      <c r="GV80" s="94"/>
      <c r="GW80" s="94"/>
      <c r="GX80" s="94"/>
      <c r="GY80" s="94"/>
      <c r="GZ80" s="94"/>
      <c r="HA80" s="94"/>
      <c r="HB80" s="94"/>
      <c r="HC80" s="94"/>
      <c r="HD80" s="94"/>
      <c r="HE80" s="94"/>
      <c r="HF80" s="94"/>
      <c r="HG80" s="94"/>
      <c r="HH80" s="94"/>
      <c r="HI80" s="94"/>
      <c r="HJ80" s="94"/>
      <c r="HK80" s="94"/>
      <c r="HL80" s="94"/>
      <c r="HM80" s="94"/>
      <c r="HN80" s="94"/>
      <c r="HO80" s="94"/>
      <c r="HP80" s="94"/>
      <c r="HQ80" s="94"/>
      <c r="HR80" s="94"/>
      <c r="HS80" s="94"/>
      <c r="HT80" s="94"/>
      <c r="HU80" s="94"/>
      <c r="HV80" s="94"/>
      <c r="HW80" s="94"/>
      <c r="HX80" s="94"/>
      <c r="HY80" s="94"/>
      <c r="HZ80" s="94"/>
      <c r="IA80" s="94"/>
      <c r="IB80" s="94"/>
      <c r="IC80" s="94"/>
      <c r="ID80" s="94"/>
      <c r="IE80" s="94"/>
      <c r="IF80" s="94"/>
      <c r="IG80" s="94"/>
      <c r="IH80" s="94"/>
      <c r="II80" s="94"/>
      <c r="IJ80" s="94"/>
      <c r="IK80" s="94"/>
      <c r="IL80" s="94"/>
      <c r="IM80" s="94"/>
      <c r="IN80" s="94"/>
      <c r="IO80" s="94"/>
      <c r="IP80" s="94"/>
      <c r="IQ80" s="94"/>
      <c r="IR80" s="94"/>
      <c r="IS80" s="94"/>
      <c r="IT80" s="94"/>
      <c r="IU80" s="94"/>
      <c r="IV80" s="94"/>
      <c r="IW80" s="94"/>
      <c r="IX80" s="94"/>
      <c r="IY80" s="94"/>
      <c r="IZ80" s="94"/>
      <c r="JA80" s="94"/>
      <c r="JB80" s="94"/>
      <c r="JC80" s="94"/>
      <c r="JD80" s="94"/>
      <c r="JE80" s="94"/>
      <c r="JF80" s="94"/>
      <c r="JG80" s="94"/>
      <c r="JH80" s="94"/>
      <c r="JI80" s="94"/>
      <c r="JJ80" s="94"/>
      <c r="JK80" s="94"/>
      <c r="JL80" s="94"/>
      <c r="JM80" s="94"/>
      <c r="JN80" s="94"/>
      <c r="JO80" s="94"/>
      <c r="JP80" s="94"/>
      <c r="JQ80" s="94"/>
      <c r="JR80" s="94"/>
      <c r="JS80" s="94"/>
      <c r="JT80" s="94"/>
      <c r="JU80" s="94"/>
      <c r="JV80" s="94"/>
      <c r="JW80" s="94"/>
      <c r="JX80" s="94"/>
      <c r="JY80" s="94"/>
      <c r="JZ80" s="94"/>
      <c r="KA80" s="94"/>
      <c r="KB80" s="94"/>
      <c r="KC80" s="94"/>
      <c r="KD80" s="94"/>
      <c r="KE80" s="94"/>
      <c r="KF80" s="94"/>
      <c r="KG80" s="94"/>
      <c r="KH80" s="94"/>
      <c r="KI80" s="94"/>
      <c r="KJ80" s="94"/>
      <c r="KK80" s="94"/>
      <c r="KL80" s="94"/>
      <c r="KM80" s="94"/>
      <c r="KN80" s="94"/>
      <c r="KO80" s="94"/>
      <c r="KP80" s="94"/>
      <c r="KQ80" s="94"/>
      <c r="KR80" s="94"/>
      <c r="KS80" s="94"/>
      <c r="KT80" s="94"/>
      <c r="KU80" s="94"/>
      <c r="KV80" s="94"/>
      <c r="KW80" s="94"/>
      <c r="KX80" s="94"/>
      <c r="KY80" s="94"/>
      <c r="KZ80" s="94"/>
      <c r="LA80" s="94"/>
      <c r="LB80" s="94"/>
      <c r="LC80" s="94"/>
      <c r="LD80" s="94"/>
      <c r="LE80" s="94"/>
      <c r="LF80" s="94"/>
      <c r="LG80" s="94"/>
      <c r="LH80" s="94"/>
      <c r="LI80" s="94"/>
      <c r="LJ80" s="94"/>
      <c r="LK80" s="94"/>
      <c r="LL80" s="94"/>
      <c r="LM80" s="94"/>
      <c r="LN80" s="94"/>
      <c r="LO80" s="94"/>
      <c r="LP80" s="94"/>
      <c r="LQ80" s="94"/>
      <c r="LR80" s="94"/>
      <c r="LS80" s="94"/>
      <c r="LT80" s="94"/>
      <c r="LU80" s="94"/>
      <c r="LV80" s="94"/>
      <c r="LW80" s="94"/>
      <c r="LX80" s="94"/>
      <c r="LY80" s="94"/>
      <c r="LZ80" s="94"/>
      <c r="MA80" s="94"/>
      <c r="MB80" s="94"/>
      <c r="MC80" s="94"/>
      <c r="MD80" s="94"/>
      <c r="ME80" s="94"/>
      <c r="MF80" s="94"/>
      <c r="MG80" s="94"/>
      <c r="MH80" s="94"/>
      <c r="MI80" s="94"/>
      <c r="MJ80" s="94"/>
      <c r="MK80" s="94"/>
      <c r="ML80" s="94"/>
      <c r="MM80" s="94"/>
      <c r="MN80" s="94"/>
      <c r="MO80" s="94"/>
      <c r="MP80" s="94"/>
      <c r="MQ80" s="94"/>
      <c r="MR80" s="94"/>
      <c r="MS80" s="94"/>
      <c r="MT80" s="94"/>
      <c r="MU80" s="94"/>
      <c r="MV80" s="94"/>
      <c r="MW80" s="94"/>
      <c r="MX80" s="94"/>
      <c r="MY80" s="94"/>
      <c r="MZ80" s="94"/>
      <c r="NA80" s="94"/>
      <c r="NB80" s="94"/>
      <c r="NC80" s="94"/>
      <c r="ND80" s="94"/>
      <c r="NE80" s="94"/>
      <c r="NF80" s="94"/>
      <c r="NG80" s="94"/>
      <c r="NH80" s="94"/>
      <c r="NI80" s="94"/>
      <c r="NJ80" s="94"/>
      <c r="NK80" s="94"/>
      <c r="NL80" s="94"/>
      <c r="NM80" s="94"/>
      <c r="NN80" s="94"/>
      <c r="NO80" s="94"/>
      <c r="NP80" s="94"/>
      <c r="NQ80" s="94"/>
      <c r="NR80" s="94"/>
      <c r="NS80" s="94"/>
      <c r="NT80" s="94"/>
      <c r="NU80" s="94"/>
      <c r="NV80" s="94"/>
      <c r="NW80" s="94"/>
      <c r="NX80" s="94"/>
      <c r="NY80" s="94"/>
      <c r="NZ80" s="94"/>
      <c r="OA80" s="94"/>
      <c r="OB80" s="94"/>
      <c r="OC80" s="94"/>
      <c r="OD80" s="94"/>
      <c r="OE80" s="94"/>
      <c r="OF80" s="94"/>
      <c r="OG80" s="94"/>
      <c r="OH80" s="94"/>
      <c r="OI80" s="94"/>
      <c r="OJ80" s="94"/>
      <c r="OK80" s="94"/>
      <c r="OL80" s="94"/>
      <c r="OM80" s="94"/>
      <c r="ON80" s="94"/>
      <c r="OO80" s="94"/>
      <c r="OP80" s="94"/>
      <c r="OQ80" s="94"/>
      <c r="OR80" s="94"/>
      <c r="OS80" s="94"/>
      <c r="OT80" s="94"/>
      <c r="OU80" s="94"/>
      <c r="OV80" s="94"/>
      <c r="OW80" s="94"/>
      <c r="OX80" s="94"/>
      <c r="OY80" s="94"/>
      <c r="OZ80" s="94"/>
      <c r="PA80" s="94"/>
      <c r="PB80" s="94"/>
      <c r="PC80" s="94"/>
      <c r="PD80" s="94"/>
      <c r="PE80" s="94"/>
      <c r="PF80" s="94"/>
      <c r="PG80" s="94"/>
      <c r="PH80" s="94"/>
      <c r="PI80" s="94"/>
      <c r="PJ80" s="94"/>
      <c r="PK80" s="94"/>
      <c r="PL80" s="94"/>
      <c r="PM80" s="94"/>
      <c r="PN80" s="94"/>
      <c r="PO80" s="94"/>
      <c r="PP80" s="94"/>
      <c r="PQ80" s="94"/>
      <c r="PR80" s="94"/>
      <c r="PS80" s="94"/>
      <c r="PT80" s="94"/>
      <c r="PU80" s="94"/>
      <c r="PV80" s="94"/>
      <c r="PW80" s="94"/>
      <c r="PX80" s="94"/>
      <c r="PY80" s="94"/>
      <c r="PZ80" s="94"/>
      <c r="QA80" s="94"/>
      <c r="QB80" s="94"/>
      <c r="QC80" s="94"/>
      <c r="QD80" s="94"/>
      <c r="QE80" s="94"/>
      <c r="QF80" s="94"/>
      <c r="QG80" s="94"/>
      <c r="QH80" s="94"/>
      <c r="QI80" s="94"/>
      <c r="QJ80" s="94"/>
      <c r="QK80" s="94"/>
      <c r="QL80" s="94"/>
      <c r="QM80" s="94"/>
      <c r="QN80" s="94"/>
      <c r="QO80" s="94"/>
      <c r="QP80" s="94"/>
      <c r="QQ80" s="94"/>
      <c r="QR80" s="94"/>
      <c r="QS80" s="94"/>
      <c r="QT80" s="94"/>
      <c r="QU80" s="94"/>
      <c r="QV80" s="94"/>
      <c r="QW80" s="94"/>
      <c r="QX80" s="94"/>
      <c r="QY80" s="94"/>
      <c r="QZ80" s="94"/>
      <c r="RA80" s="94"/>
      <c r="RB80" s="94"/>
      <c r="RC80" s="94"/>
      <c r="RD80" s="94"/>
      <c r="RE80" s="94"/>
      <c r="RF80" s="94"/>
      <c r="RG80" s="94"/>
      <c r="RH80" s="94"/>
      <c r="RI80" s="94"/>
      <c r="RJ80" s="94"/>
      <c r="RK80" s="94"/>
      <c r="RL80" s="94"/>
      <c r="RM80" s="94"/>
      <c r="RN80" s="94"/>
      <c r="RO80" s="94"/>
      <c r="RP80" s="94"/>
      <c r="RQ80" s="94"/>
      <c r="RR80" s="94"/>
      <c r="RS80" s="94"/>
      <c r="RT80" s="94"/>
      <c r="RU80" s="94"/>
      <c r="RV80" s="94"/>
      <c r="RW80" s="94"/>
      <c r="RX80" s="94"/>
      <c r="RY80" s="94"/>
      <c r="RZ80" s="94"/>
      <c r="SA80" s="94"/>
      <c r="SB80" s="94"/>
      <c r="SC80" s="94"/>
      <c r="SD80" s="94"/>
      <c r="SE80" s="94"/>
      <c r="SF80" s="94"/>
      <c r="SG80" s="94"/>
      <c r="SH80" s="94"/>
      <c r="SI80" s="94"/>
      <c r="SJ80" s="94"/>
      <c r="SK80" s="94"/>
      <c r="SL80" s="94"/>
      <c r="SM80" s="94"/>
      <c r="SN80" s="94"/>
      <c r="SO80" s="94"/>
      <c r="SP80" s="94"/>
      <c r="SQ80" s="94"/>
      <c r="SR80" s="94"/>
      <c r="SS80" s="94"/>
      <c r="ST80" s="94"/>
      <c r="SU80" s="94"/>
      <c r="SV80" s="94"/>
      <c r="SW80" s="94"/>
      <c r="SX80" s="94"/>
      <c r="SY80" s="94"/>
      <c r="SZ80" s="94"/>
      <c r="TA80" s="94"/>
      <c r="TB80" s="94"/>
      <c r="TC80" s="94"/>
      <c r="TD80" s="94"/>
      <c r="TE80" s="94"/>
      <c r="TF80" s="94"/>
      <c r="TG80" s="94"/>
      <c r="TH80" s="94"/>
      <c r="TI80" s="94"/>
      <c r="TJ80" s="94"/>
      <c r="TK80" s="94"/>
      <c r="TL80" s="94"/>
      <c r="TM80" s="94"/>
      <c r="TN80" s="94"/>
      <c r="TO80" s="94"/>
      <c r="TP80" s="94"/>
      <c r="TQ80" s="94"/>
      <c r="TR80" s="94"/>
      <c r="TS80" s="94"/>
      <c r="TT80" s="94"/>
      <c r="TU80" s="94"/>
      <c r="TV80" s="94"/>
      <c r="TW80" s="94"/>
      <c r="TX80" s="94"/>
      <c r="TY80" s="94"/>
      <c r="TZ80" s="94"/>
      <c r="UA80" s="94"/>
      <c r="UB80" s="94"/>
      <c r="UC80" s="94"/>
      <c r="UD80" s="94"/>
      <c r="UE80" s="94"/>
      <c r="UF80" s="94"/>
      <c r="UG80" s="94"/>
      <c r="UH80" s="94"/>
      <c r="UI80" s="94"/>
      <c r="UJ80" s="94"/>
      <c r="UK80" s="94"/>
      <c r="UL80" s="94"/>
      <c r="UM80" s="94"/>
      <c r="UN80" s="94"/>
      <c r="UO80" s="94"/>
      <c r="UP80" s="94"/>
      <c r="UQ80" s="94"/>
      <c r="UR80" s="94"/>
      <c r="US80" s="94"/>
      <c r="UT80" s="94"/>
      <c r="UU80" s="94"/>
      <c r="UV80" s="94"/>
      <c r="UW80" s="94"/>
      <c r="UX80" s="94"/>
      <c r="UY80" s="94"/>
      <c r="UZ80" s="94"/>
      <c r="VA80" s="94"/>
      <c r="VB80" s="94"/>
      <c r="VC80" s="94"/>
      <c r="VD80" s="94"/>
      <c r="VE80" s="94"/>
      <c r="VF80" s="94"/>
      <c r="VG80" s="94"/>
      <c r="VH80" s="94"/>
      <c r="VI80" s="94"/>
      <c r="VJ80" s="94"/>
      <c r="VK80" s="94"/>
      <c r="VL80" s="94"/>
      <c r="VM80" s="94"/>
      <c r="VN80" s="94"/>
      <c r="VO80" s="94"/>
      <c r="VP80" s="94"/>
      <c r="VQ80" s="94"/>
      <c r="VR80" s="94"/>
      <c r="VS80" s="94"/>
      <c r="VT80" s="94"/>
      <c r="VU80" s="94"/>
      <c r="VV80" s="94"/>
      <c r="VW80" s="94"/>
      <c r="VX80" s="94"/>
      <c r="VY80" s="94"/>
      <c r="VZ80" s="94"/>
      <c r="WA80" s="94"/>
      <c r="WB80" s="94"/>
      <c r="WC80" s="94"/>
      <c r="WD80" s="94"/>
      <c r="WE80" s="94"/>
      <c r="WF80" s="94"/>
      <c r="WG80" s="94"/>
      <c r="WH80" s="94"/>
      <c r="WI80" s="94"/>
      <c r="WJ80" s="94"/>
      <c r="WK80" s="94"/>
      <c r="WL80" s="94"/>
      <c r="WM80" s="94"/>
      <c r="WN80" s="94"/>
      <c r="WO80" s="94"/>
      <c r="WP80" s="94"/>
      <c r="WQ80" s="94"/>
      <c r="WR80" s="94"/>
      <c r="WS80" s="94"/>
      <c r="WT80" s="94"/>
      <c r="WU80" s="94"/>
      <c r="WV80" s="94"/>
      <c r="WW80" s="94"/>
      <c r="WX80" s="94"/>
      <c r="WY80" s="94"/>
      <c r="WZ80" s="94"/>
      <c r="XA80" s="94"/>
      <c r="XB80" s="94"/>
      <c r="XC80" s="94"/>
      <c r="XD80" s="94"/>
      <c r="XE80" s="94"/>
      <c r="XF80" s="94"/>
      <c r="XG80" s="94"/>
      <c r="XH80" s="94"/>
      <c r="XI80" s="94"/>
      <c r="XJ80" s="94"/>
      <c r="XK80" s="94"/>
      <c r="XL80" s="94"/>
      <c r="XM80" s="94"/>
      <c r="XN80" s="94"/>
      <c r="XO80" s="94"/>
      <c r="XP80" s="94"/>
      <c r="XQ80" s="94"/>
      <c r="XR80" s="94"/>
      <c r="XS80" s="94"/>
      <c r="XT80" s="94"/>
      <c r="XU80" s="94"/>
      <c r="XV80" s="94"/>
      <c r="XW80" s="94"/>
      <c r="XX80" s="94"/>
      <c r="XY80" s="94"/>
      <c r="XZ80" s="94"/>
      <c r="YA80" s="94"/>
      <c r="YB80" s="94"/>
      <c r="YC80" s="94"/>
      <c r="YD80" s="94"/>
      <c r="YE80" s="94"/>
      <c r="YF80" s="94"/>
      <c r="YG80" s="94"/>
      <c r="YH80" s="94"/>
      <c r="YI80" s="94"/>
      <c r="YJ80" s="94"/>
      <c r="YK80" s="94"/>
      <c r="YL80" s="94"/>
      <c r="YM80" s="94"/>
      <c r="YN80" s="94"/>
      <c r="YO80" s="94"/>
      <c r="YP80" s="94"/>
      <c r="YQ80" s="94"/>
      <c r="YR80" s="94"/>
      <c r="YS80" s="94"/>
      <c r="YT80" s="94"/>
      <c r="YU80" s="94"/>
      <c r="YV80" s="94"/>
      <c r="YW80" s="94"/>
      <c r="YX80" s="94"/>
      <c r="YY80" s="94"/>
      <c r="YZ80" s="94"/>
      <c r="ZA80" s="94"/>
      <c r="ZB80" s="94"/>
      <c r="ZC80" s="94"/>
      <c r="ZD80" s="94"/>
      <c r="ZE80" s="94"/>
      <c r="ZF80" s="94"/>
      <c r="ZG80" s="94"/>
      <c r="ZH80" s="94"/>
      <c r="ZI80" s="94"/>
      <c r="ZJ80" s="94"/>
      <c r="ZK80" s="94"/>
      <c r="ZL80" s="94"/>
      <c r="ZM80" s="94"/>
      <c r="ZN80" s="94"/>
      <c r="ZO80" s="94"/>
      <c r="ZP80" s="94"/>
      <c r="ZQ80" s="94"/>
      <c r="ZR80" s="94"/>
      <c r="ZS80" s="94"/>
      <c r="ZT80" s="94"/>
      <c r="ZU80" s="94"/>
      <c r="ZV80" s="94"/>
      <c r="ZW80" s="94"/>
      <c r="ZX80" s="94"/>
      <c r="ZY80" s="94"/>
      <c r="ZZ80" s="94"/>
      <c r="AAA80" s="94"/>
      <c r="AAB80" s="94"/>
      <c r="AAC80" s="94"/>
      <c r="AAD80" s="94"/>
      <c r="AAE80" s="94"/>
      <c r="AAF80" s="94"/>
      <c r="AAG80" s="94"/>
      <c r="AAH80" s="94"/>
      <c r="AAI80" s="94"/>
      <c r="AAJ80" s="94"/>
      <c r="AAK80" s="94"/>
      <c r="AAL80" s="94"/>
      <c r="AAM80" s="94"/>
      <c r="AAN80" s="94"/>
      <c r="AAO80" s="94"/>
      <c r="AAP80" s="94"/>
      <c r="AAQ80" s="94"/>
      <c r="AAR80" s="94"/>
      <c r="AAS80" s="94"/>
      <c r="AAT80" s="94"/>
      <c r="AAU80" s="94"/>
      <c r="AAV80" s="94"/>
      <c r="AAW80" s="94"/>
      <c r="AAX80" s="94"/>
      <c r="AAY80" s="94"/>
      <c r="AAZ80" s="94"/>
      <c r="ABA80" s="94"/>
      <c r="ABB80" s="94"/>
      <c r="ABC80" s="94"/>
      <c r="ABD80" s="94"/>
      <c r="ABE80" s="94"/>
      <c r="ABF80" s="94"/>
      <c r="ABG80" s="94"/>
      <c r="ABH80" s="94"/>
      <c r="ABI80" s="94"/>
      <c r="ABJ80" s="94"/>
      <c r="ABK80" s="94"/>
      <c r="ABL80" s="94"/>
      <c r="ABM80" s="94"/>
      <c r="ABN80" s="94"/>
      <c r="ABO80" s="94"/>
      <c r="ABP80" s="94"/>
      <c r="ABQ80" s="94"/>
      <c r="ABR80" s="94"/>
      <c r="ABS80" s="94"/>
      <c r="ABT80" s="94"/>
      <c r="ABU80" s="94"/>
      <c r="ABV80" s="94"/>
      <c r="ABW80" s="94"/>
      <c r="ABX80" s="94"/>
      <c r="ABY80" s="94"/>
      <c r="ABZ80" s="94"/>
      <c r="ACA80" s="94"/>
      <c r="ACB80" s="94"/>
      <c r="ACC80" s="94"/>
      <c r="ACD80" s="94"/>
      <c r="ACE80" s="94"/>
      <c r="ACF80" s="94"/>
      <c r="ACG80" s="94"/>
      <c r="ACH80" s="94"/>
      <c r="ACI80" s="94"/>
      <c r="ACJ80" s="94"/>
      <c r="ACK80" s="94"/>
      <c r="ACL80" s="94"/>
      <c r="ACM80" s="94"/>
      <c r="ACN80" s="94"/>
      <c r="ACO80" s="94"/>
      <c r="ACP80" s="94"/>
      <c r="ACQ80" s="94"/>
      <c r="ACR80" s="94"/>
      <c r="ACS80" s="94"/>
      <c r="ACT80" s="94"/>
      <c r="ACU80" s="94"/>
      <c r="ACV80" s="94"/>
      <c r="ACW80" s="94"/>
      <c r="ACX80" s="94"/>
      <c r="ACY80" s="94"/>
      <c r="ACZ80" s="94"/>
      <c r="ADA80" s="94"/>
      <c r="ADB80" s="94"/>
      <c r="ADC80" s="94"/>
      <c r="ADD80" s="94"/>
      <c r="ADE80" s="94"/>
      <c r="ADF80" s="94"/>
      <c r="ADG80" s="94"/>
      <c r="ADH80" s="94"/>
      <c r="ADI80" s="94"/>
      <c r="ADJ80" s="94"/>
      <c r="ADK80" s="94"/>
      <c r="ADL80" s="94"/>
      <c r="ADM80" s="94"/>
      <c r="ADN80" s="94"/>
      <c r="ADO80" s="94"/>
      <c r="ADP80" s="94"/>
      <c r="ADQ80" s="94"/>
      <c r="ADR80" s="94"/>
      <c r="ADS80" s="94"/>
      <c r="ADT80" s="94"/>
      <c r="ADU80" s="94"/>
      <c r="ADV80" s="94"/>
      <c r="ADW80" s="94"/>
      <c r="ADX80" s="94"/>
      <c r="ADY80" s="94"/>
      <c r="ADZ80" s="94"/>
      <c r="AEA80" s="94"/>
      <c r="AEB80" s="94"/>
      <c r="AEC80" s="94"/>
      <c r="AED80" s="94"/>
      <c r="AEE80" s="94"/>
      <c r="AEF80" s="94"/>
      <c r="AEG80" s="94"/>
      <c r="AEH80" s="94"/>
      <c r="AEI80" s="94"/>
      <c r="AEJ80" s="94"/>
      <c r="AEK80" s="94"/>
      <c r="AEL80" s="94"/>
      <c r="AEM80" s="94"/>
      <c r="AEN80" s="94"/>
      <c r="AEO80" s="94"/>
      <c r="AEP80" s="94"/>
      <c r="AEQ80" s="94"/>
      <c r="AER80" s="94"/>
      <c r="AES80" s="94"/>
      <c r="AET80" s="94"/>
      <c r="AEU80" s="94"/>
      <c r="AEV80" s="94"/>
      <c r="AEW80" s="94"/>
      <c r="AEX80" s="94"/>
      <c r="AEY80" s="94"/>
      <c r="AEZ80" s="94"/>
      <c r="AFA80" s="94"/>
      <c r="AFB80" s="94"/>
      <c r="AFC80" s="94"/>
      <c r="AFD80" s="94"/>
      <c r="AFE80" s="94"/>
      <c r="AFF80" s="94"/>
      <c r="AFG80" s="94"/>
      <c r="AFH80" s="94"/>
      <c r="AFI80" s="94"/>
      <c r="AFJ80" s="94"/>
      <c r="AFK80" s="94"/>
      <c r="AFL80" s="94"/>
      <c r="AFM80" s="94"/>
      <c r="AFN80" s="94"/>
      <c r="AFO80" s="94"/>
      <c r="AFP80" s="94"/>
      <c r="AFQ80" s="94"/>
      <c r="AFR80" s="94"/>
      <c r="AFS80" s="94"/>
      <c r="AFT80" s="94"/>
      <c r="AFU80" s="94"/>
      <c r="AFV80" s="94"/>
      <c r="AFW80" s="94"/>
      <c r="AFX80" s="94"/>
      <c r="AFY80" s="94"/>
      <c r="AFZ80" s="94"/>
      <c r="AGA80" s="94"/>
      <c r="AGB80" s="94"/>
      <c r="AGC80" s="94"/>
      <c r="AGD80" s="94"/>
      <c r="AGE80" s="94"/>
      <c r="AGF80" s="94"/>
      <c r="AGG80" s="94"/>
      <c r="AGH80" s="94"/>
      <c r="AGI80" s="94"/>
      <c r="AGJ80" s="94"/>
      <c r="AGK80" s="94"/>
      <c r="AGL80" s="94"/>
      <c r="AGM80" s="94"/>
      <c r="AGN80" s="94"/>
      <c r="AGO80" s="94"/>
      <c r="AGP80" s="94"/>
      <c r="AGQ80" s="94"/>
      <c r="AGR80" s="94"/>
      <c r="AGS80" s="94"/>
      <c r="AGT80" s="94"/>
      <c r="AGU80" s="94"/>
      <c r="AGV80" s="94"/>
      <c r="AGW80" s="94"/>
      <c r="AGX80" s="94"/>
      <c r="AGY80" s="94"/>
      <c r="AGZ80" s="94"/>
      <c r="AHA80" s="94"/>
      <c r="AHB80" s="94"/>
      <c r="AHC80" s="94"/>
      <c r="AHD80" s="94"/>
      <c r="AHE80" s="94"/>
      <c r="AHF80" s="94"/>
      <c r="AHG80" s="94"/>
      <c r="AHH80" s="94"/>
      <c r="AHI80" s="94"/>
      <c r="AHJ80" s="94"/>
      <c r="AHK80" s="94"/>
      <c r="AHL80" s="94"/>
      <c r="AHM80" s="94"/>
      <c r="AHN80" s="94"/>
      <c r="AHO80" s="94"/>
      <c r="AHP80" s="94"/>
      <c r="AHQ80" s="94"/>
      <c r="AHR80" s="94"/>
      <c r="AHS80" s="94"/>
      <c r="AHT80" s="94"/>
      <c r="AHU80" s="94"/>
      <c r="AHV80" s="94"/>
      <c r="AHW80" s="94"/>
      <c r="AHX80" s="94"/>
      <c r="AHY80" s="94"/>
      <c r="AHZ80" s="94"/>
      <c r="AIA80" s="94"/>
      <c r="AIB80" s="94"/>
      <c r="AIC80" s="94"/>
      <c r="AID80" s="94"/>
      <c r="AIE80" s="94"/>
      <c r="AIF80" s="94"/>
      <c r="AIG80" s="94"/>
      <c r="AIH80" s="94"/>
      <c r="AII80" s="94"/>
      <c r="AIJ80" s="94"/>
      <c r="AIK80" s="94"/>
      <c r="AIL80" s="94"/>
      <c r="AIM80" s="94"/>
      <c r="AIN80" s="94"/>
      <c r="AIO80" s="94"/>
      <c r="AIP80" s="94"/>
      <c r="AIQ80" s="94"/>
      <c r="AIR80" s="94"/>
      <c r="AIS80" s="94"/>
      <c r="AIT80" s="94"/>
      <c r="AIU80" s="94"/>
      <c r="AIV80" s="94"/>
      <c r="AIW80" s="94"/>
      <c r="AIX80" s="94"/>
      <c r="AIY80" s="94"/>
      <c r="AIZ80" s="94"/>
      <c r="AJA80" s="94"/>
      <c r="AJB80" s="94"/>
      <c r="AJC80" s="94"/>
      <c r="AJD80" s="94"/>
      <c r="AJE80" s="94"/>
      <c r="AJF80" s="94"/>
      <c r="AJG80" s="94"/>
      <c r="AJH80" s="94"/>
      <c r="AJI80" s="94"/>
      <c r="AJJ80" s="94"/>
      <c r="AJK80" s="94"/>
      <c r="AJL80" s="94"/>
      <c r="AJM80" s="94"/>
      <c r="AJN80" s="94"/>
      <c r="AJO80" s="94"/>
      <c r="AJP80" s="94"/>
      <c r="AJQ80" s="94"/>
      <c r="AJR80" s="94"/>
      <c r="AJS80" s="94"/>
      <c r="AJT80" s="94"/>
      <c r="AJU80" s="94"/>
      <c r="AJV80" s="94"/>
      <c r="AJW80" s="94"/>
      <c r="AJX80" s="94"/>
      <c r="AJY80" s="94"/>
      <c r="AJZ80" s="94"/>
      <c r="AKA80" s="94"/>
      <c r="AKB80" s="94"/>
      <c r="AKC80" s="94"/>
      <c r="AKD80" s="94"/>
      <c r="AKE80" s="94"/>
      <c r="AKF80" s="94"/>
      <c r="AKG80" s="94"/>
      <c r="AKH80" s="94"/>
      <c r="AKI80" s="94"/>
      <c r="AKJ80" s="94"/>
      <c r="AKK80" s="94"/>
      <c r="AKL80" s="94"/>
      <c r="AKM80" s="94"/>
      <c r="AKN80" s="94"/>
      <c r="AKO80" s="94"/>
      <c r="AKP80" s="94"/>
      <c r="AKQ80" s="94"/>
      <c r="AKR80" s="94"/>
      <c r="AKS80" s="94"/>
      <c r="AKT80" s="94"/>
      <c r="AKU80" s="94"/>
      <c r="AKV80" s="94"/>
      <c r="AKW80" s="94"/>
      <c r="AKX80" s="94"/>
      <c r="AKY80" s="94"/>
      <c r="AKZ80" s="94"/>
      <c r="ALA80" s="94"/>
      <c r="ALB80" s="94"/>
      <c r="ALC80" s="94"/>
      <c r="ALD80" s="94"/>
      <c r="ALE80" s="94"/>
      <c r="ALF80" s="94"/>
      <c r="ALG80" s="94"/>
      <c r="ALH80" s="94"/>
      <c r="ALI80" s="94"/>
      <c r="ALJ80" s="94"/>
      <c r="ALK80" s="94"/>
      <c r="ALL80" s="94"/>
      <c r="ALM80" s="94"/>
      <c r="ALN80" s="94"/>
      <c r="ALO80" s="94"/>
      <c r="ALP80" s="94"/>
      <c r="ALQ80" s="94"/>
      <c r="ALR80" s="94"/>
      <c r="ALS80" s="94"/>
      <c r="ALT80" s="94"/>
      <c r="ALU80" s="94"/>
      <c r="ALV80" s="94"/>
      <c r="ALW80" s="94"/>
      <c r="ALX80" s="94"/>
      <c r="ALY80" s="94"/>
      <c r="ALZ80" s="94"/>
      <c r="AMA80" s="94"/>
      <c r="AMB80" s="94"/>
      <c r="AMC80" s="94"/>
      <c r="AMD80" s="94"/>
      <c r="AME80" s="94"/>
      <c r="AMF80" s="94"/>
      <c r="AMG80" s="94"/>
      <c r="AMH80" s="94"/>
      <c r="AMI80" s="94"/>
      <c r="AMJ80" s="94"/>
      <c r="AMK80" s="94"/>
      <c r="AML80" s="94"/>
      <c r="AMM80" s="94"/>
      <c r="AMN80" s="94"/>
      <c r="AMO80" s="94"/>
      <c r="AMP80" s="94"/>
      <c r="AMQ80" s="94"/>
      <c r="AMR80" s="94"/>
      <c r="AMS80" s="94"/>
      <c r="AMT80" s="94"/>
      <c r="AMU80" s="94"/>
      <c r="AMV80" s="94"/>
      <c r="AMW80" s="94"/>
      <c r="AMX80" s="94"/>
      <c r="AMY80" s="94"/>
      <c r="AMZ80" s="94"/>
      <c r="ANA80" s="94"/>
      <c r="ANB80" s="94"/>
      <c r="ANC80" s="94"/>
      <c r="AND80" s="94"/>
      <c r="ANE80" s="94"/>
      <c r="ANF80" s="94"/>
      <c r="ANG80" s="94"/>
      <c r="ANH80" s="94"/>
      <c r="ANI80" s="94"/>
      <c r="ANJ80" s="94"/>
      <c r="ANK80" s="94"/>
      <c r="ANL80" s="94"/>
      <c r="ANM80" s="94"/>
      <c r="ANN80" s="94"/>
      <c r="ANO80" s="94"/>
      <c r="ANP80" s="94"/>
      <c r="ANQ80" s="94"/>
      <c r="ANR80" s="94"/>
      <c r="ANS80" s="94"/>
      <c r="ANT80" s="94"/>
      <c r="ANU80" s="94"/>
      <c r="ANV80" s="94"/>
      <c r="ANW80" s="94"/>
      <c r="ANX80" s="94"/>
      <c r="ANY80" s="94"/>
      <c r="ANZ80" s="94"/>
      <c r="AOA80" s="94"/>
      <c r="AOB80" s="94"/>
      <c r="AOC80" s="94"/>
      <c r="AOD80" s="94"/>
      <c r="AOE80" s="94"/>
      <c r="AOF80" s="94"/>
      <c r="AOG80" s="94"/>
      <c r="AOH80" s="94"/>
      <c r="AOI80" s="94"/>
      <c r="AOJ80" s="94"/>
      <c r="AOK80" s="94"/>
      <c r="AOL80" s="94"/>
      <c r="AOM80" s="94"/>
      <c r="AON80" s="94"/>
      <c r="AOO80" s="94"/>
      <c r="AOP80" s="94"/>
      <c r="AOQ80" s="94"/>
      <c r="AOR80" s="94"/>
      <c r="AOS80" s="94"/>
      <c r="AOT80" s="94"/>
      <c r="AOU80" s="94"/>
      <c r="AOV80" s="94"/>
      <c r="AOW80" s="94"/>
      <c r="AOX80" s="94"/>
      <c r="AOY80" s="94"/>
      <c r="AOZ80" s="94"/>
      <c r="APA80" s="94"/>
      <c r="APB80" s="94"/>
      <c r="APC80" s="94"/>
      <c r="APD80" s="94"/>
      <c r="APE80" s="94"/>
      <c r="APF80" s="94"/>
      <c r="APG80" s="94"/>
      <c r="APH80" s="94"/>
      <c r="API80" s="94"/>
      <c r="APJ80" s="94"/>
      <c r="APK80" s="94"/>
      <c r="APL80" s="94"/>
      <c r="APM80" s="94"/>
      <c r="APN80" s="94"/>
      <c r="APO80" s="94"/>
      <c r="APP80" s="94"/>
      <c r="APQ80" s="94"/>
      <c r="APR80" s="94"/>
      <c r="APS80" s="94"/>
      <c r="APT80" s="94"/>
      <c r="APU80" s="94"/>
      <c r="APV80" s="94"/>
      <c r="APW80" s="94"/>
      <c r="APX80" s="94"/>
      <c r="APY80" s="94"/>
      <c r="APZ80" s="94"/>
      <c r="AQA80" s="94"/>
      <c r="AQB80" s="94"/>
      <c r="AQC80" s="94"/>
      <c r="AQD80" s="94"/>
      <c r="AQE80" s="94"/>
      <c r="AQF80" s="94"/>
      <c r="AQG80" s="94"/>
      <c r="AQH80" s="94"/>
      <c r="AQI80" s="94"/>
      <c r="AQJ80" s="94"/>
      <c r="AQK80" s="94"/>
      <c r="AQL80" s="94"/>
      <c r="AQM80" s="94"/>
      <c r="AQN80" s="94"/>
      <c r="AQO80" s="94"/>
      <c r="AQP80" s="94"/>
      <c r="AQQ80" s="94"/>
      <c r="AQR80" s="94"/>
      <c r="AQS80" s="94"/>
      <c r="AQT80" s="94"/>
      <c r="AQU80" s="94"/>
      <c r="AQV80" s="94"/>
      <c r="AQW80" s="94"/>
      <c r="AQX80" s="94"/>
      <c r="AQY80" s="94"/>
      <c r="AQZ80" s="94"/>
      <c r="ARA80" s="94"/>
      <c r="ARB80" s="94"/>
      <c r="ARC80" s="94"/>
      <c r="ARD80" s="94"/>
      <c r="ARE80" s="94"/>
      <c r="ARF80" s="94"/>
      <c r="ARG80" s="94"/>
      <c r="ARH80" s="94"/>
      <c r="ARI80" s="94"/>
      <c r="ARJ80" s="94"/>
      <c r="ARK80" s="94"/>
      <c r="ARL80" s="94"/>
      <c r="ARM80" s="94"/>
      <c r="ARN80" s="94"/>
      <c r="ARO80" s="94"/>
      <c r="ARP80" s="94"/>
      <c r="ARQ80" s="94"/>
      <c r="ARR80" s="94"/>
      <c r="ARS80" s="94"/>
      <c r="ART80" s="94"/>
      <c r="ARU80" s="94"/>
      <c r="ARV80" s="94"/>
      <c r="ARW80" s="94"/>
      <c r="ARX80" s="94"/>
      <c r="ARY80" s="94"/>
      <c r="ARZ80" s="94"/>
      <c r="ASA80" s="94"/>
      <c r="ASB80" s="94"/>
      <c r="ASC80" s="94"/>
      <c r="ASD80" s="94"/>
      <c r="ASE80" s="94"/>
      <c r="ASF80" s="94"/>
      <c r="ASG80" s="94"/>
      <c r="ASH80" s="94"/>
      <c r="ASI80" s="94"/>
      <c r="ASJ80" s="94"/>
      <c r="ASK80" s="94"/>
      <c r="ASL80" s="94"/>
      <c r="ASM80" s="94"/>
      <c r="ASN80" s="94"/>
      <c r="ASO80" s="94"/>
      <c r="ASP80" s="94"/>
      <c r="ASQ80" s="94"/>
      <c r="ASR80" s="94"/>
      <c r="ASS80" s="94"/>
      <c r="AST80" s="94"/>
      <c r="ASU80" s="94"/>
      <c r="ASV80" s="94"/>
      <c r="ASW80" s="94"/>
      <c r="ASX80" s="94"/>
      <c r="ASY80" s="94"/>
      <c r="ASZ80" s="94"/>
      <c r="ATA80" s="94"/>
      <c r="ATB80" s="94"/>
      <c r="ATC80" s="94"/>
      <c r="ATD80" s="94"/>
      <c r="ATE80" s="94"/>
      <c r="ATF80" s="94"/>
      <c r="ATG80" s="94"/>
      <c r="ATH80" s="94"/>
      <c r="ATI80" s="94"/>
      <c r="ATJ80" s="94"/>
      <c r="ATK80" s="94"/>
      <c r="ATL80" s="94"/>
      <c r="ATM80" s="94"/>
      <c r="ATN80" s="94"/>
      <c r="ATO80" s="94"/>
      <c r="ATP80" s="94"/>
      <c r="ATQ80" s="94"/>
      <c r="ATR80" s="94"/>
      <c r="ATS80" s="94"/>
      <c r="ATT80" s="94"/>
      <c r="ATU80" s="94"/>
      <c r="ATV80" s="94"/>
      <c r="ATW80" s="94"/>
      <c r="ATX80" s="94"/>
      <c r="ATY80" s="94"/>
      <c r="ATZ80" s="94"/>
      <c r="AUA80" s="94"/>
      <c r="AUB80" s="94"/>
      <c r="AUC80" s="94"/>
      <c r="AUD80" s="94"/>
      <c r="AUE80" s="94"/>
      <c r="AUF80" s="94"/>
      <c r="AUG80" s="94"/>
      <c r="AUH80" s="94"/>
      <c r="AUI80" s="94"/>
      <c r="AUJ80" s="94"/>
      <c r="AUK80" s="94"/>
      <c r="AUL80" s="94"/>
      <c r="AUM80" s="94"/>
      <c r="AUN80" s="94"/>
      <c r="AUO80" s="94"/>
      <c r="AUP80" s="94"/>
      <c r="AUQ80" s="94"/>
      <c r="AUR80" s="94"/>
      <c r="AUS80" s="94"/>
      <c r="AUT80" s="94"/>
      <c r="AUU80" s="94"/>
      <c r="AUV80" s="94"/>
      <c r="AUW80" s="94"/>
      <c r="AUX80" s="94"/>
      <c r="AUY80" s="94"/>
      <c r="AUZ80" s="94"/>
      <c r="AVA80" s="94"/>
      <c r="AVB80" s="94"/>
      <c r="AVC80" s="94"/>
      <c r="AVD80" s="94"/>
      <c r="AVE80" s="94"/>
      <c r="AVF80" s="94"/>
      <c r="AVG80" s="94"/>
      <c r="AVH80" s="94"/>
      <c r="AVI80" s="94"/>
      <c r="AVJ80" s="94"/>
      <c r="AVK80" s="94"/>
      <c r="AVL80" s="94"/>
      <c r="AVM80" s="94"/>
      <c r="AVN80" s="94"/>
      <c r="AVO80" s="94"/>
      <c r="AVP80" s="94"/>
      <c r="AVQ80" s="94"/>
      <c r="AVR80" s="94"/>
      <c r="AVS80" s="94"/>
      <c r="AVT80" s="94"/>
      <c r="AVU80" s="94"/>
      <c r="AVV80" s="94"/>
      <c r="AVW80" s="94"/>
      <c r="AVX80" s="94"/>
      <c r="AVY80" s="94"/>
      <c r="AVZ80" s="94"/>
      <c r="AWA80" s="94"/>
      <c r="AWB80" s="94"/>
      <c r="AWC80" s="94"/>
      <c r="AWD80" s="94"/>
      <c r="AWE80" s="94"/>
      <c r="AWF80" s="94"/>
      <c r="AWG80" s="94"/>
      <c r="AWH80" s="94"/>
      <c r="AWI80" s="94"/>
      <c r="AWJ80" s="94"/>
      <c r="AWK80" s="94"/>
      <c r="AWL80" s="94"/>
      <c r="AWM80" s="94"/>
      <c r="AWN80" s="94"/>
      <c r="AWO80" s="94"/>
      <c r="AWP80" s="94"/>
      <c r="AWQ80" s="94"/>
      <c r="AWR80" s="94"/>
      <c r="AWS80" s="94"/>
      <c r="AWT80" s="94"/>
      <c r="AWU80" s="94"/>
      <c r="AWV80" s="94"/>
      <c r="AWW80" s="94"/>
      <c r="AWX80" s="94"/>
      <c r="AWY80" s="94"/>
      <c r="AWZ80" s="94"/>
      <c r="AXA80" s="94"/>
      <c r="AXB80" s="94"/>
      <c r="AXC80" s="94"/>
      <c r="AXD80" s="94"/>
      <c r="AXE80" s="94"/>
      <c r="AXF80" s="94"/>
      <c r="AXG80" s="94"/>
      <c r="AXH80" s="94"/>
      <c r="AXI80" s="94"/>
      <c r="AXJ80" s="94"/>
      <c r="AXK80" s="94"/>
      <c r="AXL80" s="94"/>
      <c r="AXM80" s="94"/>
      <c r="AXN80" s="94"/>
      <c r="AXO80" s="94"/>
      <c r="AXP80" s="94"/>
      <c r="AXQ80" s="94"/>
      <c r="AXR80" s="94"/>
      <c r="AXS80" s="94"/>
      <c r="AXT80" s="94"/>
      <c r="AXU80" s="94"/>
      <c r="AXV80" s="94"/>
      <c r="AXW80" s="94"/>
      <c r="AXX80" s="94"/>
      <c r="AXY80" s="94"/>
      <c r="AXZ80" s="94"/>
      <c r="AYA80" s="94"/>
      <c r="AYB80" s="94"/>
      <c r="AYC80" s="94"/>
      <c r="AYD80" s="94"/>
      <c r="AYE80" s="94"/>
      <c r="AYF80" s="94"/>
      <c r="AYG80" s="94"/>
      <c r="AYH80" s="94"/>
      <c r="AYI80" s="94"/>
      <c r="AYJ80" s="94"/>
      <c r="AYK80" s="94"/>
      <c r="AYL80" s="94"/>
      <c r="AYM80" s="94"/>
      <c r="AYN80" s="94"/>
      <c r="AYO80" s="94"/>
      <c r="AYP80" s="94"/>
      <c r="AYQ80" s="94"/>
      <c r="AYR80" s="94"/>
      <c r="AYS80" s="94"/>
      <c r="AYT80" s="94"/>
      <c r="AYU80" s="94"/>
      <c r="AYV80" s="94"/>
      <c r="AYW80" s="94"/>
      <c r="AYX80" s="94"/>
      <c r="AYY80" s="94"/>
      <c r="AYZ80" s="94"/>
      <c r="AZA80" s="94"/>
      <c r="AZB80" s="94"/>
      <c r="AZC80" s="94"/>
      <c r="AZD80" s="94"/>
      <c r="AZE80" s="94"/>
      <c r="AZF80" s="94"/>
      <c r="AZG80" s="94"/>
      <c r="AZH80" s="94"/>
      <c r="AZI80" s="94"/>
      <c r="AZJ80" s="94"/>
      <c r="AZK80" s="94"/>
      <c r="AZL80" s="94"/>
      <c r="AZM80" s="94"/>
      <c r="AZN80" s="94"/>
      <c r="AZO80" s="94"/>
      <c r="AZP80" s="94"/>
      <c r="AZQ80" s="94"/>
      <c r="AZR80" s="94"/>
      <c r="AZS80" s="94"/>
      <c r="AZT80" s="94"/>
      <c r="AZU80" s="94"/>
      <c r="AZV80" s="94"/>
      <c r="AZW80" s="94"/>
      <c r="AZX80" s="94"/>
      <c r="AZY80" s="94"/>
      <c r="AZZ80" s="94"/>
      <c r="BAA80" s="94"/>
      <c r="BAB80" s="94"/>
      <c r="BAC80" s="94"/>
      <c r="BAD80" s="94"/>
      <c r="BAE80" s="94"/>
      <c r="BAF80" s="94"/>
      <c r="BAG80" s="94"/>
      <c r="BAH80" s="94"/>
      <c r="BAI80" s="94"/>
      <c r="BAJ80" s="94"/>
      <c r="BAK80" s="94"/>
      <c r="BAL80" s="94"/>
      <c r="BAM80" s="94"/>
      <c r="BAN80" s="94"/>
      <c r="BAO80" s="94"/>
      <c r="BAP80" s="94"/>
      <c r="BAQ80" s="94"/>
      <c r="BAR80" s="94"/>
      <c r="BAS80" s="94"/>
      <c r="BAT80" s="94"/>
      <c r="BAU80" s="94"/>
      <c r="BAV80" s="94"/>
      <c r="BAW80" s="94"/>
      <c r="BAX80" s="94"/>
      <c r="BAY80" s="94"/>
      <c r="BAZ80" s="94"/>
      <c r="BBA80" s="94"/>
      <c r="BBB80" s="94"/>
      <c r="BBC80" s="94"/>
      <c r="BBD80" s="94"/>
      <c r="BBE80" s="94"/>
      <c r="BBF80" s="94"/>
      <c r="BBG80" s="94"/>
      <c r="BBH80" s="94"/>
      <c r="BBI80" s="94"/>
      <c r="BBJ80" s="94"/>
      <c r="BBK80" s="94"/>
      <c r="BBL80" s="94"/>
      <c r="BBM80" s="94"/>
      <c r="BBN80" s="94"/>
      <c r="BBO80" s="94"/>
      <c r="BBP80" s="94"/>
      <c r="BBQ80" s="94"/>
      <c r="BBR80" s="94"/>
      <c r="BBS80" s="94"/>
      <c r="BBT80" s="94"/>
      <c r="BBU80" s="94"/>
      <c r="BBV80" s="94"/>
      <c r="BBW80" s="94"/>
      <c r="BBX80" s="94"/>
      <c r="BBY80" s="94"/>
      <c r="BBZ80" s="94"/>
      <c r="BCA80" s="94"/>
      <c r="BCB80" s="94"/>
      <c r="BCC80" s="94"/>
      <c r="BCD80" s="94"/>
      <c r="BCE80" s="94"/>
      <c r="BCF80" s="94"/>
      <c r="BCG80" s="94"/>
      <c r="BCH80" s="94"/>
      <c r="BCI80" s="94"/>
      <c r="BCJ80" s="94"/>
      <c r="BCK80" s="94"/>
      <c r="BCL80" s="94"/>
      <c r="BCM80" s="94"/>
      <c r="BCN80" s="94"/>
      <c r="BCO80" s="94"/>
      <c r="BCP80" s="94"/>
      <c r="BCQ80" s="94"/>
      <c r="BCR80" s="94"/>
      <c r="BCS80" s="94"/>
      <c r="BCT80" s="94"/>
      <c r="BCU80" s="94"/>
      <c r="BCV80" s="94"/>
      <c r="BCW80" s="94"/>
      <c r="BCX80" s="94"/>
      <c r="BCY80" s="94"/>
      <c r="BCZ80" s="94"/>
      <c r="BDA80" s="94"/>
      <c r="BDB80" s="94"/>
      <c r="BDC80" s="94"/>
      <c r="BDD80" s="94"/>
      <c r="BDE80" s="94"/>
      <c r="BDF80" s="94"/>
      <c r="BDG80" s="94"/>
      <c r="BDH80" s="94"/>
      <c r="BDI80" s="94"/>
      <c r="BDJ80" s="94"/>
      <c r="BDK80" s="94"/>
      <c r="BDL80" s="94"/>
      <c r="BDM80" s="94"/>
      <c r="BDN80" s="94"/>
      <c r="BDO80" s="94"/>
      <c r="BDP80" s="94"/>
      <c r="BDQ80" s="94"/>
      <c r="BDR80" s="94"/>
      <c r="BDS80" s="94"/>
      <c r="BDT80" s="94"/>
      <c r="BDU80" s="94"/>
      <c r="BDV80" s="94"/>
      <c r="BDW80" s="94"/>
      <c r="BDX80" s="94"/>
      <c r="BDY80" s="94"/>
      <c r="BDZ80" s="94"/>
      <c r="BEA80" s="94"/>
      <c r="BEB80" s="94"/>
      <c r="BEC80" s="94"/>
      <c r="BED80" s="94"/>
      <c r="BEE80" s="94"/>
      <c r="BEF80" s="94"/>
      <c r="BEG80" s="94"/>
      <c r="BEH80" s="94"/>
      <c r="BEI80" s="94"/>
      <c r="BEJ80" s="94"/>
      <c r="BEK80" s="94"/>
      <c r="BEL80" s="94"/>
      <c r="BEM80" s="94"/>
      <c r="BEN80" s="94"/>
      <c r="BEO80" s="94"/>
      <c r="BEP80" s="94"/>
      <c r="BEQ80" s="94"/>
      <c r="BER80" s="94"/>
      <c r="BES80" s="94"/>
      <c r="BET80" s="94"/>
      <c r="BEU80" s="94"/>
      <c r="BEV80" s="94"/>
      <c r="BEW80" s="94"/>
      <c r="BEX80" s="94"/>
      <c r="BEY80" s="94"/>
      <c r="BEZ80" s="94"/>
      <c r="BFA80" s="94"/>
      <c r="BFB80" s="94"/>
      <c r="BFC80" s="94"/>
      <c r="BFD80" s="94"/>
      <c r="BFE80" s="94"/>
      <c r="BFF80" s="94"/>
      <c r="BFG80" s="94"/>
      <c r="BFH80" s="94"/>
      <c r="BFI80" s="94"/>
      <c r="BFJ80" s="94"/>
      <c r="BFK80" s="94"/>
      <c r="BFL80" s="94"/>
      <c r="BFM80" s="94"/>
      <c r="BFN80" s="94"/>
      <c r="BFO80" s="94"/>
      <c r="BFP80" s="94"/>
      <c r="BFQ80" s="94"/>
      <c r="BFR80" s="94"/>
      <c r="BFS80" s="94"/>
      <c r="BFT80" s="94"/>
      <c r="BFU80" s="94"/>
      <c r="BFV80" s="94"/>
      <c r="BFW80" s="94"/>
      <c r="BFX80" s="94"/>
      <c r="BFY80" s="94"/>
      <c r="BFZ80" s="94"/>
      <c r="BGA80" s="94"/>
      <c r="BGB80" s="94"/>
      <c r="BGC80" s="94"/>
      <c r="BGD80" s="94"/>
      <c r="BGE80" s="94"/>
      <c r="BGF80" s="94"/>
      <c r="BGG80" s="94"/>
      <c r="BGH80" s="94"/>
      <c r="BGI80" s="94"/>
      <c r="BGJ80" s="94"/>
      <c r="BGK80" s="94"/>
      <c r="BGL80" s="94"/>
      <c r="BGM80" s="94"/>
      <c r="BGN80" s="94"/>
      <c r="BGO80" s="94"/>
      <c r="BGP80" s="94"/>
      <c r="BGQ80" s="94"/>
      <c r="BGR80" s="94"/>
      <c r="BGS80" s="94"/>
      <c r="BGT80" s="94"/>
      <c r="BGU80" s="94"/>
      <c r="BGV80" s="94"/>
      <c r="BGW80" s="94"/>
      <c r="BGX80" s="94"/>
      <c r="BGY80" s="94"/>
      <c r="BGZ80" s="94"/>
      <c r="BHA80" s="94"/>
      <c r="BHB80" s="94"/>
      <c r="BHC80" s="94"/>
      <c r="BHD80" s="94"/>
      <c r="BHE80" s="94"/>
      <c r="BHF80" s="94"/>
      <c r="BHG80" s="94"/>
      <c r="BHH80" s="94"/>
      <c r="BHI80" s="94"/>
      <c r="BHJ80" s="94"/>
      <c r="BHK80" s="94"/>
      <c r="BHL80" s="94"/>
      <c r="BHM80" s="94"/>
      <c r="BHN80" s="94"/>
      <c r="BHO80" s="94"/>
      <c r="BHP80" s="94"/>
      <c r="BHQ80" s="94"/>
      <c r="BHR80" s="94"/>
      <c r="BHS80" s="94"/>
      <c r="BHT80" s="94"/>
      <c r="BHU80" s="94"/>
      <c r="BHV80" s="94"/>
      <c r="BHW80" s="94"/>
      <c r="BHX80" s="94"/>
      <c r="BHY80" s="94"/>
      <c r="BHZ80" s="94"/>
      <c r="BIA80" s="94"/>
      <c r="BIB80" s="94"/>
      <c r="BIC80" s="94"/>
      <c r="BID80" s="94"/>
      <c r="BIE80" s="94"/>
      <c r="BIF80" s="94"/>
      <c r="BIG80" s="94"/>
      <c r="BIH80" s="94"/>
      <c r="BII80" s="94"/>
      <c r="BIJ80" s="94"/>
      <c r="BIK80" s="94"/>
      <c r="BIL80" s="94"/>
      <c r="BIM80" s="94"/>
      <c r="BIN80" s="94"/>
      <c r="BIO80" s="94"/>
      <c r="BIP80" s="94"/>
      <c r="BIQ80" s="94"/>
      <c r="BIR80" s="94"/>
      <c r="BIS80" s="94"/>
      <c r="BIT80" s="94"/>
      <c r="BIU80" s="94"/>
      <c r="BIV80" s="94"/>
      <c r="BIW80" s="94"/>
      <c r="BIX80" s="94"/>
      <c r="BIY80" s="94"/>
      <c r="BIZ80" s="94"/>
      <c r="BJA80" s="94"/>
      <c r="BJB80" s="94"/>
      <c r="BJC80" s="94"/>
      <c r="BJD80" s="94"/>
      <c r="BJE80" s="94"/>
      <c r="BJF80" s="94"/>
      <c r="BJG80" s="94"/>
      <c r="BJH80" s="94"/>
      <c r="BJI80" s="94"/>
      <c r="BJJ80" s="94"/>
      <c r="BJK80" s="94"/>
      <c r="BJL80" s="94"/>
      <c r="BJM80" s="94"/>
      <c r="BJN80" s="94"/>
      <c r="BJO80" s="94"/>
      <c r="BJP80" s="94"/>
      <c r="BJQ80" s="94"/>
      <c r="BJR80" s="94"/>
      <c r="BJS80" s="94"/>
      <c r="BJT80" s="94"/>
      <c r="BJU80" s="94"/>
      <c r="BJV80" s="94"/>
      <c r="BJW80" s="94"/>
      <c r="BJX80" s="94"/>
      <c r="BJY80" s="94"/>
      <c r="BJZ80" s="94"/>
      <c r="BKA80" s="94"/>
      <c r="BKB80" s="94"/>
      <c r="BKC80" s="94"/>
      <c r="BKD80" s="94"/>
      <c r="BKE80" s="94"/>
      <c r="BKF80" s="94"/>
      <c r="BKG80" s="94"/>
      <c r="BKH80" s="94"/>
      <c r="BKI80" s="94"/>
      <c r="BKJ80" s="94"/>
      <c r="BKK80" s="94"/>
      <c r="BKL80" s="94"/>
      <c r="BKM80" s="94"/>
      <c r="BKN80" s="94"/>
      <c r="BKO80" s="94"/>
      <c r="BKP80" s="94"/>
      <c r="BKQ80" s="94"/>
      <c r="BKR80" s="94"/>
      <c r="BKS80" s="94"/>
      <c r="BKT80" s="94"/>
      <c r="BKU80" s="94"/>
      <c r="BKV80" s="94"/>
      <c r="BKW80" s="94"/>
      <c r="BKX80" s="94"/>
      <c r="BKY80" s="94"/>
      <c r="BKZ80" s="94"/>
      <c r="BLA80" s="94"/>
      <c r="BLB80" s="94"/>
      <c r="BLC80" s="94"/>
      <c r="BLD80" s="94"/>
      <c r="BLE80" s="94"/>
      <c r="BLF80" s="94"/>
      <c r="BLG80" s="94"/>
      <c r="BLH80" s="94"/>
      <c r="BLI80" s="94"/>
      <c r="BLJ80" s="94"/>
      <c r="BLK80" s="94"/>
      <c r="BLL80" s="94"/>
      <c r="BLM80" s="94"/>
      <c r="BLN80" s="94"/>
      <c r="BLO80" s="94"/>
      <c r="BLP80" s="94"/>
      <c r="BLQ80" s="94"/>
      <c r="BLR80" s="94"/>
      <c r="BLS80" s="94"/>
      <c r="BLT80" s="94"/>
      <c r="BLU80" s="94"/>
      <c r="BLV80" s="94"/>
      <c r="BLW80" s="94"/>
      <c r="BLX80" s="94"/>
      <c r="BLY80" s="94"/>
      <c r="BLZ80" s="94"/>
      <c r="BMA80" s="94"/>
      <c r="BMB80" s="94"/>
      <c r="BMC80" s="94"/>
      <c r="BMD80" s="94"/>
      <c r="BME80" s="94"/>
      <c r="BMF80" s="94"/>
      <c r="BMG80" s="94"/>
      <c r="BMH80" s="94"/>
      <c r="BMI80" s="94"/>
      <c r="BMJ80" s="94"/>
      <c r="BMK80" s="94"/>
      <c r="BML80" s="94"/>
      <c r="BMM80" s="94"/>
      <c r="BMN80" s="94"/>
      <c r="BMO80" s="94"/>
      <c r="BMP80" s="94"/>
      <c r="BMQ80" s="94"/>
      <c r="BMR80" s="94"/>
      <c r="BMS80" s="94"/>
      <c r="BMT80" s="94"/>
      <c r="BMU80" s="94"/>
      <c r="BMV80" s="94"/>
      <c r="BMW80" s="94"/>
      <c r="BMX80" s="94"/>
      <c r="BMY80" s="94"/>
      <c r="BMZ80" s="94"/>
      <c r="BNA80" s="94"/>
      <c r="BNB80" s="94"/>
      <c r="BNC80" s="94"/>
      <c r="BND80" s="94"/>
      <c r="BNE80" s="94"/>
      <c r="BNF80" s="94"/>
      <c r="BNG80" s="94"/>
      <c r="BNH80" s="94"/>
      <c r="BNI80" s="94"/>
      <c r="BNJ80" s="94"/>
      <c r="BNK80" s="94"/>
      <c r="BNL80" s="94"/>
      <c r="BNM80" s="94"/>
      <c r="BNN80" s="94"/>
      <c r="BNO80" s="94"/>
      <c r="BNP80" s="94"/>
      <c r="BNQ80" s="94"/>
      <c r="BNR80" s="94"/>
      <c r="BNS80" s="94"/>
      <c r="BNT80" s="94"/>
      <c r="BNU80" s="94"/>
      <c r="BNV80" s="94"/>
      <c r="BNW80" s="94"/>
      <c r="BNX80" s="94"/>
      <c r="BNY80" s="94"/>
      <c r="BNZ80" s="94"/>
      <c r="BOA80" s="94"/>
      <c r="BOB80" s="94"/>
      <c r="BOC80" s="94"/>
      <c r="BOD80" s="94"/>
      <c r="BOE80" s="94"/>
      <c r="BOF80" s="94"/>
      <c r="BOG80" s="94"/>
      <c r="BOH80" s="94"/>
      <c r="BOI80" s="94"/>
      <c r="BOJ80" s="94"/>
      <c r="BOK80" s="94"/>
      <c r="BOL80" s="94"/>
      <c r="BOM80" s="94"/>
      <c r="BON80" s="94"/>
      <c r="BOO80" s="94"/>
      <c r="BOP80" s="94"/>
      <c r="BOQ80" s="94"/>
      <c r="BOR80" s="94"/>
      <c r="BOS80" s="94"/>
      <c r="BOT80" s="94"/>
      <c r="BOU80" s="94"/>
      <c r="BOV80" s="94"/>
      <c r="BOW80" s="94"/>
      <c r="BOX80" s="94"/>
      <c r="BOY80" s="94"/>
      <c r="BOZ80" s="94"/>
      <c r="BPA80" s="94"/>
      <c r="BPB80" s="94"/>
      <c r="BPC80" s="94"/>
      <c r="BPD80" s="94"/>
      <c r="BPE80" s="94"/>
      <c r="BPF80" s="94"/>
      <c r="BPG80" s="94"/>
      <c r="BPH80" s="94"/>
      <c r="BPI80" s="94"/>
      <c r="BPJ80" s="94"/>
      <c r="BPK80" s="94"/>
      <c r="BPL80" s="94"/>
      <c r="BPM80" s="94"/>
      <c r="BPN80" s="94"/>
      <c r="BPO80" s="94"/>
      <c r="BPP80" s="94"/>
      <c r="BPQ80" s="94"/>
      <c r="BPR80" s="94"/>
      <c r="BPS80" s="94"/>
      <c r="BPT80" s="94"/>
      <c r="BPU80" s="94"/>
      <c r="BPV80" s="94"/>
      <c r="BPW80" s="94"/>
      <c r="BPX80" s="94"/>
      <c r="BPY80" s="94"/>
      <c r="BPZ80" s="94"/>
      <c r="BQA80" s="94"/>
      <c r="BQB80" s="94"/>
      <c r="BQC80" s="94"/>
      <c r="BQD80" s="94"/>
      <c r="BQE80" s="94"/>
      <c r="BQF80" s="94"/>
      <c r="BQG80" s="94"/>
      <c r="BQH80" s="94"/>
      <c r="BQI80" s="94"/>
      <c r="BQJ80" s="94"/>
      <c r="BQK80" s="94"/>
      <c r="BQL80" s="94"/>
      <c r="BQM80" s="94"/>
      <c r="BQN80" s="94"/>
      <c r="BQO80" s="94"/>
      <c r="BQP80" s="94"/>
      <c r="BQQ80" s="94"/>
      <c r="BQR80" s="94"/>
      <c r="BQS80" s="94"/>
      <c r="BQT80" s="94"/>
      <c r="BQU80" s="94"/>
      <c r="BQV80" s="94"/>
      <c r="BQW80" s="94"/>
      <c r="BQX80" s="94"/>
      <c r="BQY80" s="94"/>
      <c r="BQZ80" s="94"/>
      <c r="BRA80" s="94"/>
      <c r="BRB80" s="94"/>
      <c r="BRC80" s="94"/>
      <c r="BRD80" s="94"/>
      <c r="BRE80" s="94"/>
      <c r="BRF80" s="94"/>
      <c r="BRG80" s="94"/>
      <c r="BRH80" s="94"/>
      <c r="BRI80" s="94"/>
      <c r="BRJ80" s="94"/>
      <c r="BRK80" s="94"/>
      <c r="BRL80" s="94"/>
      <c r="BRM80" s="94"/>
      <c r="BRN80" s="94"/>
      <c r="BRO80" s="94"/>
      <c r="BRP80" s="94"/>
      <c r="BRQ80" s="94"/>
      <c r="BRR80" s="94"/>
      <c r="BRS80" s="94"/>
      <c r="BRT80" s="94"/>
      <c r="BRU80" s="94"/>
      <c r="BRV80" s="94"/>
      <c r="BRW80" s="94"/>
      <c r="BRX80" s="94"/>
      <c r="BRY80" s="94"/>
      <c r="BRZ80" s="94"/>
      <c r="BSA80" s="94"/>
      <c r="BSB80" s="94"/>
      <c r="BSC80" s="94"/>
      <c r="BSD80" s="94"/>
      <c r="BSE80" s="94"/>
      <c r="BSF80" s="94"/>
      <c r="BSG80" s="94"/>
      <c r="BSH80" s="94"/>
      <c r="BSI80" s="94"/>
      <c r="BSJ80" s="94"/>
      <c r="BSK80" s="94"/>
      <c r="BSL80" s="94"/>
      <c r="BSM80" s="94"/>
      <c r="BSN80" s="94"/>
      <c r="BSO80" s="94"/>
      <c r="BSP80" s="94"/>
      <c r="BSQ80" s="94"/>
      <c r="BSR80" s="94"/>
      <c r="BSS80" s="94"/>
      <c r="BST80" s="94"/>
      <c r="BSU80" s="94"/>
      <c r="BSV80" s="94"/>
      <c r="BSW80" s="94"/>
      <c r="BSX80" s="94"/>
      <c r="BSY80" s="94"/>
      <c r="BSZ80" s="94"/>
      <c r="BTA80" s="94"/>
      <c r="BTB80" s="94"/>
      <c r="BTC80" s="94"/>
      <c r="BTD80" s="94"/>
      <c r="BTE80" s="94"/>
      <c r="BTF80" s="94"/>
      <c r="BTG80" s="94"/>
      <c r="BTH80" s="94"/>
      <c r="BTI80" s="94"/>
      <c r="BTJ80" s="94"/>
      <c r="BTK80" s="94"/>
      <c r="BTL80" s="94"/>
      <c r="BTM80" s="94"/>
      <c r="BTN80" s="94"/>
      <c r="BTO80" s="94"/>
      <c r="BTP80" s="94"/>
      <c r="BTQ80" s="94"/>
      <c r="BTR80" s="94"/>
      <c r="BTS80" s="94"/>
      <c r="BTT80" s="94"/>
      <c r="BTU80" s="94"/>
      <c r="BTV80" s="94"/>
      <c r="BTW80" s="94"/>
      <c r="BTX80" s="94"/>
      <c r="BTY80" s="94"/>
      <c r="BTZ80" s="94"/>
      <c r="BUA80" s="94"/>
      <c r="BUB80" s="94"/>
      <c r="BUC80" s="94"/>
      <c r="BUD80" s="94"/>
      <c r="BUE80" s="94"/>
      <c r="BUF80" s="94"/>
      <c r="BUG80" s="94"/>
      <c r="BUH80" s="94"/>
      <c r="BUI80" s="94"/>
      <c r="BUJ80" s="94"/>
      <c r="BUK80" s="94"/>
      <c r="BUL80" s="94"/>
      <c r="BUM80" s="94"/>
      <c r="BUN80" s="94"/>
      <c r="BUO80" s="94"/>
      <c r="BUP80" s="94"/>
      <c r="BUQ80" s="94"/>
      <c r="BUR80" s="94"/>
      <c r="BUS80" s="94"/>
      <c r="BUT80" s="94"/>
      <c r="BUU80" s="94"/>
      <c r="BUV80" s="94"/>
      <c r="BUW80" s="94"/>
      <c r="BUX80" s="94"/>
      <c r="BUY80" s="94"/>
      <c r="BUZ80" s="94"/>
      <c r="BVA80" s="94"/>
      <c r="BVB80" s="94"/>
      <c r="BVC80" s="94"/>
      <c r="BVD80" s="94"/>
      <c r="BVE80" s="94"/>
      <c r="BVF80" s="94"/>
      <c r="BVG80" s="94"/>
      <c r="BVH80" s="94"/>
      <c r="BVI80" s="94"/>
      <c r="BVJ80" s="94"/>
      <c r="BVK80" s="94"/>
      <c r="BVL80" s="94"/>
      <c r="BVM80" s="94"/>
      <c r="BVN80" s="94"/>
      <c r="BVO80" s="94"/>
      <c r="BVP80" s="94"/>
      <c r="BVQ80" s="94"/>
      <c r="BVR80" s="94"/>
      <c r="BVS80" s="94"/>
      <c r="BVT80" s="94"/>
      <c r="BVU80" s="94"/>
      <c r="BVV80" s="94"/>
      <c r="BVW80" s="94"/>
      <c r="BVX80" s="94"/>
      <c r="BVY80" s="94"/>
      <c r="BVZ80" s="94"/>
      <c r="BWA80" s="94"/>
      <c r="BWB80" s="94"/>
      <c r="BWC80" s="94"/>
      <c r="BWD80" s="94"/>
      <c r="BWE80" s="94"/>
      <c r="BWF80" s="94"/>
      <c r="BWG80" s="94"/>
      <c r="BWH80" s="94"/>
      <c r="BWI80" s="94"/>
      <c r="BWJ80" s="94"/>
      <c r="BWK80" s="94"/>
      <c r="BWL80" s="94"/>
      <c r="BWM80" s="94"/>
      <c r="BWN80" s="94"/>
      <c r="BWO80" s="94"/>
      <c r="BWP80" s="94"/>
      <c r="BWQ80" s="94"/>
      <c r="BWR80" s="94"/>
      <c r="BWS80" s="94"/>
      <c r="BWT80" s="94"/>
      <c r="BWU80" s="94"/>
      <c r="BWV80" s="94"/>
      <c r="BWW80" s="94"/>
      <c r="BWX80" s="94"/>
      <c r="BWY80" s="94"/>
      <c r="BWZ80" s="94"/>
      <c r="BXA80" s="94"/>
      <c r="BXB80" s="94"/>
      <c r="BXC80" s="94"/>
      <c r="BXD80" s="94"/>
      <c r="BXE80" s="94"/>
      <c r="BXF80" s="94"/>
      <c r="BXG80" s="94"/>
      <c r="BXH80" s="94"/>
      <c r="BXI80" s="94"/>
      <c r="BXJ80" s="94"/>
      <c r="BXK80" s="94"/>
      <c r="BXL80" s="94"/>
      <c r="BXM80" s="94"/>
      <c r="BXN80" s="94"/>
      <c r="BXO80" s="94"/>
      <c r="BXP80" s="94"/>
      <c r="BXQ80" s="94"/>
      <c r="BXR80" s="94"/>
      <c r="BXS80" s="94"/>
      <c r="BXT80" s="94"/>
      <c r="BXU80" s="94"/>
      <c r="BXV80" s="94"/>
      <c r="BXW80" s="94"/>
      <c r="BXX80" s="94"/>
      <c r="BXY80" s="94"/>
      <c r="BXZ80" s="94"/>
      <c r="BYA80" s="94"/>
      <c r="BYB80" s="94"/>
      <c r="BYC80" s="94"/>
      <c r="BYD80" s="94"/>
      <c r="BYE80" s="94"/>
      <c r="BYF80" s="94"/>
      <c r="BYG80" s="94"/>
      <c r="BYH80" s="94"/>
      <c r="BYI80" s="94"/>
      <c r="BYJ80" s="94"/>
      <c r="BYK80" s="94"/>
      <c r="BYL80" s="94"/>
      <c r="BYM80" s="94"/>
      <c r="BYN80" s="94"/>
      <c r="BYO80" s="94"/>
      <c r="BYP80" s="94"/>
      <c r="BYQ80" s="94"/>
      <c r="BYR80" s="94"/>
      <c r="BYS80" s="94"/>
      <c r="BYT80" s="94"/>
      <c r="BYU80" s="94"/>
      <c r="BYV80" s="94"/>
      <c r="BYW80" s="94"/>
      <c r="BYX80" s="94"/>
      <c r="BYY80" s="94"/>
      <c r="BYZ80" s="94"/>
      <c r="BZA80" s="94"/>
      <c r="BZB80" s="94"/>
      <c r="BZC80" s="94"/>
      <c r="BZD80" s="94"/>
      <c r="BZE80" s="94"/>
      <c r="BZF80" s="94"/>
      <c r="BZG80" s="94"/>
      <c r="BZH80" s="94"/>
      <c r="BZI80" s="94"/>
      <c r="BZJ80" s="94"/>
      <c r="BZK80" s="94"/>
      <c r="BZL80" s="94"/>
      <c r="BZM80" s="94"/>
      <c r="BZN80" s="94"/>
      <c r="BZO80" s="94"/>
      <c r="BZP80" s="94"/>
      <c r="BZQ80" s="94"/>
      <c r="BZR80" s="94"/>
      <c r="BZS80" s="94"/>
      <c r="BZT80" s="94"/>
      <c r="BZU80" s="94"/>
      <c r="BZV80" s="94"/>
      <c r="BZW80" s="94"/>
      <c r="BZX80" s="94"/>
      <c r="BZY80" s="94"/>
      <c r="BZZ80" s="94"/>
      <c r="CAA80" s="94"/>
      <c r="CAB80" s="94"/>
      <c r="CAC80" s="94"/>
      <c r="CAD80" s="94"/>
      <c r="CAE80" s="94"/>
      <c r="CAF80" s="94"/>
      <c r="CAG80" s="94"/>
      <c r="CAH80" s="94"/>
      <c r="CAI80" s="94"/>
      <c r="CAJ80" s="94"/>
      <c r="CAK80" s="94"/>
      <c r="CAL80" s="94"/>
      <c r="CAM80" s="94"/>
      <c r="CAN80" s="94"/>
      <c r="CAO80" s="94"/>
      <c r="CAP80" s="94"/>
      <c r="CAQ80" s="94"/>
      <c r="CAR80" s="94"/>
      <c r="CAS80" s="94"/>
      <c r="CAT80" s="94"/>
      <c r="CAU80" s="94"/>
      <c r="CAV80" s="94"/>
      <c r="CAW80" s="94"/>
      <c r="CAX80" s="94"/>
      <c r="CAY80" s="94"/>
      <c r="CAZ80" s="94"/>
      <c r="CBA80" s="94"/>
      <c r="CBB80" s="94"/>
      <c r="CBC80" s="94"/>
      <c r="CBD80" s="94"/>
      <c r="CBE80" s="94"/>
      <c r="CBF80" s="94"/>
      <c r="CBG80" s="94"/>
      <c r="CBH80" s="94"/>
      <c r="CBI80" s="94"/>
      <c r="CBJ80" s="94"/>
      <c r="CBK80" s="94"/>
      <c r="CBL80" s="94"/>
      <c r="CBM80" s="94"/>
      <c r="CBN80" s="94"/>
      <c r="CBO80" s="94"/>
      <c r="CBP80" s="94"/>
      <c r="CBQ80" s="94"/>
      <c r="CBR80" s="94"/>
      <c r="CBS80" s="94"/>
      <c r="CBT80" s="94"/>
      <c r="CBU80" s="94"/>
      <c r="CBV80" s="94"/>
      <c r="CBW80" s="94"/>
      <c r="CBX80" s="94"/>
      <c r="CBY80" s="94"/>
      <c r="CBZ80" s="94"/>
      <c r="CCA80" s="94"/>
      <c r="CCB80" s="94"/>
      <c r="CCC80" s="94"/>
      <c r="CCD80" s="94"/>
      <c r="CCE80" s="94"/>
      <c r="CCF80" s="94"/>
      <c r="CCG80" s="94"/>
      <c r="CCH80" s="94"/>
      <c r="CCI80" s="94"/>
      <c r="CCJ80" s="94"/>
      <c r="CCK80" s="94"/>
      <c r="CCL80" s="94"/>
      <c r="CCM80" s="94"/>
      <c r="CCN80" s="94"/>
      <c r="CCO80" s="94"/>
      <c r="CCP80" s="94"/>
      <c r="CCQ80" s="94"/>
      <c r="CCR80" s="94"/>
      <c r="CCS80" s="94"/>
      <c r="CCT80" s="94"/>
      <c r="CCU80" s="94"/>
      <c r="CCV80" s="94"/>
      <c r="CCW80" s="94"/>
      <c r="CCX80" s="94"/>
      <c r="CCY80" s="94"/>
      <c r="CCZ80" s="94"/>
      <c r="CDA80" s="94"/>
      <c r="CDB80" s="94"/>
      <c r="CDC80" s="94"/>
      <c r="CDD80" s="94"/>
      <c r="CDE80" s="94"/>
      <c r="CDF80" s="94"/>
      <c r="CDG80" s="94"/>
      <c r="CDH80" s="94"/>
      <c r="CDI80" s="94"/>
      <c r="CDJ80" s="94"/>
      <c r="CDK80" s="94"/>
      <c r="CDL80" s="94"/>
      <c r="CDM80" s="94"/>
      <c r="CDN80" s="94"/>
      <c r="CDO80" s="94"/>
      <c r="CDP80" s="94"/>
      <c r="CDQ80" s="94"/>
      <c r="CDR80" s="94"/>
      <c r="CDS80" s="94"/>
      <c r="CDT80" s="94"/>
      <c r="CDU80" s="94"/>
      <c r="CDV80" s="94"/>
      <c r="CDW80" s="94"/>
      <c r="CDX80" s="94"/>
      <c r="CDY80" s="94"/>
      <c r="CDZ80" s="94"/>
      <c r="CEA80" s="94"/>
      <c r="CEB80" s="94"/>
      <c r="CEC80" s="94"/>
      <c r="CED80" s="94"/>
      <c r="CEE80" s="94"/>
      <c r="CEF80" s="94"/>
      <c r="CEG80" s="94"/>
      <c r="CEH80" s="94"/>
      <c r="CEI80" s="94"/>
      <c r="CEJ80" s="94"/>
      <c r="CEK80" s="94"/>
      <c r="CEL80" s="94"/>
      <c r="CEM80" s="94"/>
      <c r="CEN80" s="94"/>
      <c r="CEO80" s="94"/>
      <c r="CEP80" s="94"/>
      <c r="CEQ80" s="94"/>
      <c r="CER80" s="94"/>
      <c r="CES80" s="94"/>
      <c r="CET80" s="94"/>
      <c r="CEU80" s="94"/>
      <c r="CEV80" s="94"/>
      <c r="CEW80" s="94"/>
      <c r="CEX80" s="94"/>
      <c r="CEY80" s="94"/>
      <c r="CEZ80" s="94"/>
      <c r="CFA80" s="94"/>
      <c r="CFB80" s="94"/>
      <c r="CFC80" s="94"/>
      <c r="CFD80" s="94"/>
      <c r="CFE80" s="94"/>
      <c r="CFF80" s="94"/>
      <c r="CFG80" s="94"/>
      <c r="CFH80" s="94"/>
      <c r="CFI80" s="94"/>
      <c r="CFJ80" s="94"/>
      <c r="CFK80" s="94"/>
      <c r="CFL80" s="94"/>
      <c r="CFM80" s="94"/>
      <c r="CFN80" s="94"/>
      <c r="CFO80" s="94"/>
      <c r="CFP80" s="94"/>
      <c r="CFQ80" s="94"/>
      <c r="CFR80" s="94"/>
      <c r="CFS80" s="94"/>
      <c r="CFT80" s="94"/>
      <c r="CFU80" s="94"/>
      <c r="CFV80" s="94"/>
      <c r="CFW80" s="94"/>
      <c r="CFX80" s="94"/>
      <c r="CFY80" s="94"/>
      <c r="CFZ80" s="94"/>
      <c r="CGA80" s="94"/>
      <c r="CGB80" s="94"/>
      <c r="CGC80" s="94"/>
      <c r="CGD80" s="94"/>
      <c r="CGE80" s="94"/>
      <c r="CGF80" s="94"/>
      <c r="CGG80" s="94"/>
      <c r="CGH80" s="94"/>
      <c r="CGI80" s="94"/>
      <c r="CGJ80" s="94"/>
      <c r="CGK80" s="94"/>
      <c r="CGL80" s="94"/>
      <c r="CGM80" s="94"/>
      <c r="CGN80" s="94"/>
      <c r="CGO80" s="94"/>
      <c r="CGP80" s="94"/>
      <c r="CGQ80" s="94"/>
      <c r="CGR80" s="94"/>
      <c r="CGS80" s="94"/>
      <c r="CGT80" s="94"/>
      <c r="CGU80" s="94"/>
      <c r="CGV80" s="94"/>
      <c r="CGW80" s="94"/>
      <c r="CGX80" s="94"/>
      <c r="CGY80" s="94"/>
      <c r="CGZ80" s="94"/>
      <c r="CHA80" s="94"/>
      <c r="CHB80" s="94"/>
      <c r="CHC80" s="94"/>
      <c r="CHD80" s="94"/>
      <c r="CHE80" s="94"/>
      <c r="CHF80" s="94"/>
      <c r="CHG80" s="94"/>
      <c r="CHH80" s="94"/>
      <c r="CHI80" s="94"/>
      <c r="CHJ80" s="94"/>
      <c r="CHK80" s="94"/>
      <c r="CHL80" s="94"/>
      <c r="CHM80" s="94"/>
      <c r="CHN80" s="94"/>
      <c r="CHO80" s="94"/>
      <c r="CHP80" s="94"/>
      <c r="CHQ80" s="94"/>
      <c r="CHR80" s="94"/>
      <c r="CHS80" s="94"/>
      <c r="CHT80" s="94"/>
      <c r="CHU80" s="94"/>
      <c r="CHV80" s="94"/>
      <c r="CHW80" s="94"/>
      <c r="CHX80" s="94"/>
      <c r="CHY80" s="94"/>
      <c r="CHZ80" s="94"/>
      <c r="CIA80" s="94"/>
      <c r="CIB80" s="94"/>
      <c r="CIC80" s="94"/>
      <c r="CID80" s="94"/>
      <c r="CIE80" s="94"/>
      <c r="CIF80" s="94"/>
      <c r="CIG80" s="94"/>
      <c r="CIH80" s="94"/>
      <c r="CII80" s="94"/>
      <c r="CIJ80" s="94"/>
      <c r="CIK80" s="94"/>
      <c r="CIL80" s="94"/>
      <c r="CIM80" s="94"/>
      <c r="CIN80" s="94"/>
      <c r="CIO80" s="94"/>
      <c r="CIP80" s="94"/>
      <c r="CIQ80" s="94"/>
      <c r="CIR80" s="94"/>
      <c r="CIS80" s="94"/>
      <c r="CIT80" s="94"/>
      <c r="CIU80" s="94"/>
      <c r="CIV80" s="94"/>
      <c r="CIW80" s="94"/>
      <c r="CIX80" s="94"/>
      <c r="CIY80" s="94"/>
      <c r="CIZ80" s="94"/>
      <c r="CJA80" s="94"/>
      <c r="CJB80" s="94"/>
      <c r="CJC80" s="94"/>
      <c r="CJD80" s="94"/>
      <c r="CJE80" s="94"/>
      <c r="CJF80" s="94"/>
      <c r="CJG80" s="94"/>
      <c r="CJH80" s="94"/>
      <c r="CJI80" s="94"/>
      <c r="CJJ80" s="94"/>
      <c r="CJK80" s="94"/>
      <c r="CJL80" s="94"/>
      <c r="CJM80" s="94"/>
      <c r="CJN80" s="94"/>
      <c r="CJO80" s="94"/>
      <c r="CJP80" s="94"/>
      <c r="CJQ80" s="94"/>
      <c r="CJR80" s="94"/>
      <c r="CJS80" s="94"/>
      <c r="CJT80" s="94"/>
      <c r="CJU80" s="94"/>
      <c r="CJV80" s="94"/>
      <c r="CJW80" s="94"/>
      <c r="CJX80" s="94"/>
      <c r="CJY80" s="94"/>
      <c r="CJZ80" s="94"/>
      <c r="CKA80" s="94"/>
      <c r="CKB80" s="94"/>
      <c r="CKC80" s="94"/>
      <c r="CKD80" s="94"/>
      <c r="CKE80" s="94"/>
      <c r="CKF80" s="94"/>
      <c r="CKG80" s="94"/>
      <c r="CKH80" s="94"/>
      <c r="CKI80" s="94"/>
      <c r="CKJ80" s="94"/>
      <c r="CKK80" s="94"/>
      <c r="CKL80" s="94"/>
      <c r="CKM80" s="94"/>
      <c r="CKN80" s="94"/>
      <c r="CKO80" s="94"/>
      <c r="CKP80" s="94"/>
      <c r="CKQ80" s="94"/>
      <c r="CKR80" s="94"/>
      <c r="CKS80" s="94"/>
      <c r="CKT80" s="94"/>
      <c r="CKU80" s="94"/>
      <c r="CKV80" s="94"/>
      <c r="CKW80" s="94"/>
      <c r="CKX80" s="94"/>
      <c r="CKY80" s="94"/>
      <c r="CKZ80" s="94"/>
      <c r="CLA80" s="94"/>
      <c r="CLB80" s="94"/>
      <c r="CLC80" s="94"/>
      <c r="CLD80" s="94"/>
      <c r="CLE80" s="94"/>
      <c r="CLF80" s="94"/>
      <c r="CLG80" s="94"/>
      <c r="CLH80" s="94"/>
      <c r="CLI80" s="94"/>
      <c r="CLJ80" s="94"/>
      <c r="CLK80" s="94"/>
      <c r="CLL80" s="94"/>
      <c r="CLM80" s="94"/>
      <c r="CLN80" s="94"/>
      <c r="CLO80" s="94"/>
      <c r="CLP80" s="94"/>
      <c r="CLQ80" s="94"/>
      <c r="CLR80" s="94"/>
      <c r="CLS80" s="94"/>
      <c r="CLT80" s="94"/>
      <c r="CLU80" s="94"/>
      <c r="CLV80" s="94"/>
      <c r="CLW80" s="94"/>
      <c r="CLX80" s="94"/>
      <c r="CLY80" s="94"/>
      <c r="CLZ80" s="94"/>
      <c r="CMA80" s="94"/>
      <c r="CMB80" s="94"/>
      <c r="CMC80" s="94"/>
      <c r="CMD80" s="94"/>
      <c r="CME80" s="94"/>
      <c r="CMF80" s="94"/>
      <c r="CMG80" s="94"/>
      <c r="CMH80" s="94"/>
      <c r="CMI80" s="94"/>
      <c r="CMJ80" s="94"/>
      <c r="CMK80" s="94"/>
      <c r="CML80" s="94"/>
      <c r="CMM80" s="94"/>
      <c r="CMN80" s="94"/>
      <c r="CMO80" s="94"/>
      <c r="CMP80" s="94"/>
      <c r="CMQ80" s="94"/>
      <c r="CMR80" s="94"/>
      <c r="CMS80" s="94"/>
      <c r="CMT80" s="94"/>
      <c r="CMU80" s="94"/>
      <c r="CMV80" s="94"/>
      <c r="CMW80" s="94"/>
      <c r="CMX80" s="94"/>
      <c r="CMY80" s="94"/>
      <c r="CMZ80" s="94"/>
      <c r="CNA80" s="94"/>
      <c r="CNB80" s="94"/>
      <c r="CNC80" s="94"/>
      <c r="CND80" s="94"/>
      <c r="CNE80" s="94"/>
      <c r="CNF80" s="94"/>
      <c r="CNG80" s="94"/>
      <c r="CNH80" s="94"/>
      <c r="CNI80" s="94"/>
      <c r="CNJ80" s="94"/>
      <c r="CNK80" s="94"/>
      <c r="CNL80" s="94"/>
      <c r="CNM80" s="94"/>
      <c r="CNN80" s="94"/>
      <c r="CNO80" s="94"/>
      <c r="CNP80" s="94"/>
      <c r="CNQ80" s="94"/>
      <c r="CNR80" s="94"/>
      <c r="CNS80" s="94"/>
      <c r="CNT80" s="94"/>
      <c r="CNU80" s="94"/>
      <c r="CNV80" s="94"/>
      <c r="CNW80" s="94"/>
      <c r="CNX80" s="94"/>
      <c r="CNY80" s="94"/>
      <c r="CNZ80" s="94"/>
      <c r="COA80" s="94"/>
      <c r="COB80" s="94"/>
      <c r="COC80" s="94"/>
      <c r="COD80" s="94"/>
      <c r="COE80" s="94"/>
      <c r="COF80" s="94"/>
      <c r="COG80" s="94"/>
      <c r="COH80" s="94"/>
      <c r="COI80" s="94"/>
      <c r="COJ80" s="94"/>
      <c r="COK80" s="94"/>
      <c r="COL80" s="94"/>
      <c r="COM80" s="94"/>
      <c r="CON80" s="94"/>
      <c r="COO80" s="94"/>
      <c r="COP80" s="94"/>
      <c r="COQ80" s="94"/>
      <c r="COR80" s="94"/>
      <c r="COS80" s="94"/>
      <c r="COT80" s="94"/>
      <c r="COU80" s="94"/>
      <c r="COV80" s="94"/>
      <c r="COW80" s="94"/>
      <c r="COX80" s="94"/>
      <c r="COY80" s="94"/>
      <c r="COZ80" s="94"/>
      <c r="CPA80" s="94"/>
      <c r="CPB80" s="94"/>
      <c r="CPC80" s="94"/>
      <c r="CPD80" s="94"/>
      <c r="CPE80" s="94"/>
      <c r="CPF80" s="94"/>
      <c r="CPG80" s="94"/>
      <c r="CPH80" s="94"/>
      <c r="CPI80" s="94"/>
      <c r="CPJ80" s="94"/>
      <c r="CPK80" s="94"/>
      <c r="CPL80" s="94"/>
      <c r="CPM80" s="94"/>
      <c r="CPN80" s="94"/>
      <c r="CPO80" s="94"/>
      <c r="CPP80" s="94"/>
      <c r="CPQ80" s="94"/>
      <c r="CPR80" s="94"/>
      <c r="CPS80" s="94"/>
      <c r="CPT80" s="94"/>
      <c r="CPU80" s="94"/>
      <c r="CPV80" s="94"/>
      <c r="CPW80" s="94"/>
      <c r="CPX80" s="94"/>
      <c r="CPY80" s="94"/>
      <c r="CPZ80" s="94"/>
      <c r="CQA80" s="94"/>
      <c r="CQB80" s="94"/>
      <c r="CQC80" s="94"/>
      <c r="CQD80" s="94"/>
      <c r="CQE80" s="94"/>
      <c r="CQF80" s="94"/>
      <c r="CQG80" s="94"/>
      <c r="CQH80" s="94"/>
      <c r="CQI80" s="94"/>
      <c r="CQJ80" s="94"/>
      <c r="CQK80" s="94"/>
      <c r="CQL80" s="94"/>
      <c r="CQM80" s="94"/>
      <c r="CQN80" s="94"/>
      <c r="CQO80" s="94"/>
      <c r="CQP80" s="94"/>
      <c r="CQQ80" s="94"/>
      <c r="CQR80" s="94"/>
      <c r="CQS80" s="94"/>
      <c r="CQT80" s="94"/>
      <c r="CQU80" s="94"/>
      <c r="CQV80" s="94"/>
      <c r="CQW80" s="94"/>
      <c r="CQX80" s="94"/>
      <c r="CQY80" s="94"/>
      <c r="CQZ80" s="94"/>
      <c r="CRA80" s="94"/>
      <c r="CRB80" s="94"/>
      <c r="CRC80" s="94"/>
      <c r="CRD80" s="94"/>
      <c r="CRE80" s="94"/>
      <c r="CRF80" s="94"/>
      <c r="CRG80" s="94"/>
      <c r="CRH80" s="94"/>
      <c r="CRI80" s="94"/>
      <c r="CRJ80" s="94"/>
      <c r="CRK80" s="94"/>
      <c r="CRL80" s="94"/>
      <c r="CRM80" s="94"/>
      <c r="CRN80" s="94"/>
      <c r="CRO80" s="94"/>
      <c r="CRP80" s="94"/>
      <c r="CRQ80" s="94"/>
      <c r="CRR80" s="94"/>
      <c r="CRS80" s="94"/>
      <c r="CRT80" s="94"/>
      <c r="CRU80" s="94"/>
      <c r="CRV80" s="94"/>
      <c r="CRW80" s="94"/>
      <c r="CRX80" s="94"/>
      <c r="CRY80" s="94"/>
      <c r="CRZ80" s="94"/>
      <c r="CSA80" s="94"/>
      <c r="CSB80" s="94"/>
      <c r="CSC80" s="94"/>
      <c r="CSD80" s="94"/>
      <c r="CSE80" s="94"/>
      <c r="CSF80" s="94"/>
      <c r="CSG80" s="94"/>
      <c r="CSH80" s="94"/>
      <c r="CSI80" s="94"/>
      <c r="CSJ80" s="94"/>
      <c r="CSK80" s="94"/>
      <c r="CSL80" s="94"/>
      <c r="CSM80" s="94"/>
      <c r="CSN80" s="94"/>
      <c r="CSO80" s="94"/>
      <c r="CSP80" s="94"/>
      <c r="CSQ80" s="94"/>
      <c r="CSR80" s="94"/>
      <c r="CSS80" s="94"/>
      <c r="CST80" s="94"/>
      <c r="CSU80" s="94"/>
      <c r="CSV80" s="94"/>
      <c r="CSW80" s="94"/>
      <c r="CSX80" s="94"/>
      <c r="CSY80" s="94"/>
      <c r="CSZ80" s="94"/>
      <c r="CTA80" s="94"/>
      <c r="CTB80" s="94"/>
      <c r="CTC80" s="94"/>
      <c r="CTD80" s="94"/>
      <c r="CTE80" s="94"/>
      <c r="CTF80" s="94"/>
      <c r="CTG80" s="94"/>
      <c r="CTH80" s="94"/>
      <c r="CTI80" s="94"/>
      <c r="CTJ80" s="94"/>
      <c r="CTK80" s="94"/>
      <c r="CTL80" s="94"/>
      <c r="CTM80" s="94"/>
      <c r="CTN80" s="94"/>
      <c r="CTO80" s="94"/>
      <c r="CTP80" s="94"/>
      <c r="CTQ80" s="94"/>
      <c r="CTR80" s="94"/>
      <c r="CTS80" s="94"/>
      <c r="CTT80" s="94"/>
      <c r="CTU80" s="94"/>
      <c r="CTV80" s="94"/>
      <c r="CTW80" s="94"/>
      <c r="CTX80" s="94"/>
      <c r="CTY80" s="94"/>
      <c r="CTZ80" s="94"/>
      <c r="CUA80" s="94"/>
      <c r="CUB80" s="94"/>
      <c r="CUC80" s="94"/>
      <c r="CUD80" s="94"/>
      <c r="CUE80" s="94"/>
      <c r="CUF80" s="94"/>
      <c r="CUG80" s="94"/>
      <c r="CUH80" s="94"/>
      <c r="CUI80" s="94"/>
      <c r="CUJ80" s="94"/>
      <c r="CUK80" s="94"/>
      <c r="CUL80" s="94"/>
      <c r="CUM80" s="94"/>
      <c r="CUN80" s="94"/>
      <c r="CUO80" s="94"/>
      <c r="CUP80" s="94"/>
      <c r="CUQ80" s="94"/>
      <c r="CUR80" s="94"/>
      <c r="CUS80" s="94"/>
      <c r="CUT80" s="94"/>
      <c r="CUU80" s="94"/>
      <c r="CUV80" s="94"/>
      <c r="CUW80" s="94"/>
      <c r="CUX80" s="94"/>
      <c r="CUY80" s="94"/>
      <c r="CUZ80" s="94"/>
      <c r="CVA80" s="94"/>
      <c r="CVB80" s="94"/>
      <c r="CVC80" s="94"/>
      <c r="CVD80" s="94"/>
      <c r="CVE80" s="94"/>
      <c r="CVF80" s="94"/>
      <c r="CVG80" s="94"/>
      <c r="CVH80" s="94"/>
      <c r="CVI80" s="94"/>
      <c r="CVJ80" s="94"/>
      <c r="CVK80" s="94"/>
      <c r="CVL80" s="94"/>
      <c r="CVM80" s="94"/>
      <c r="CVN80" s="94"/>
      <c r="CVO80" s="94"/>
      <c r="CVP80" s="94"/>
      <c r="CVQ80" s="94"/>
      <c r="CVR80" s="94"/>
      <c r="CVS80" s="94"/>
      <c r="CVT80" s="94"/>
      <c r="CVU80" s="94"/>
      <c r="CVV80" s="94"/>
      <c r="CVW80" s="94"/>
      <c r="CVX80" s="94"/>
      <c r="CVY80" s="94"/>
      <c r="CVZ80" s="94"/>
      <c r="CWA80" s="94"/>
      <c r="CWB80" s="94"/>
      <c r="CWC80" s="94"/>
      <c r="CWD80" s="94"/>
      <c r="CWE80" s="94"/>
      <c r="CWF80" s="94"/>
      <c r="CWG80" s="94"/>
      <c r="CWH80" s="94"/>
      <c r="CWI80" s="94"/>
      <c r="CWJ80" s="94"/>
      <c r="CWK80" s="94"/>
      <c r="CWL80" s="94"/>
      <c r="CWM80" s="94"/>
      <c r="CWN80" s="94"/>
      <c r="CWO80" s="94"/>
      <c r="CWP80" s="94"/>
      <c r="CWQ80" s="94"/>
      <c r="CWR80" s="94"/>
      <c r="CWS80" s="94"/>
      <c r="CWT80" s="94"/>
      <c r="CWU80" s="94"/>
      <c r="CWV80" s="94"/>
      <c r="CWW80" s="94"/>
      <c r="CWX80" s="94"/>
      <c r="CWY80" s="94"/>
      <c r="CWZ80" s="94"/>
      <c r="CXA80" s="94"/>
      <c r="CXB80" s="94"/>
      <c r="CXC80" s="94"/>
      <c r="CXD80" s="94"/>
      <c r="CXE80" s="94"/>
      <c r="CXF80" s="94"/>
      <c r="CXG80" s="94"/>
      <c r="CXH80" s="94"/>
      <c r="CXI80" s="94"/>
      <c r="CXJ80" s="94"/>
      <c r="CXK80" s="94"/>
      <c r="CXL80" s="94"/>
      <c r="CXM80" s="94"/>
      <c r="CXN80" s="94"/>
      <c r="CXO80" s="94"/>
      <c r="CXP80" s="94"/>
      <c r="CXQ80" s="94"/>
      <c r="CXR80" s="94"/>
      <c r="CXS80" s="94"/>
      <c r="CXT80" s="94"/>
      <c r="CXU80" s="94"/>
      <c r="CXV80" s="94"/>
      <c r="CXW80" s="94"/>
      <c r="CXX80" s="94"/>
      <c r="CXY80" s="94"/>
      <c r="CXZ80" s="94"/>
      <c r="CYA80" s="94"/>
      <c r="CYB80" s="94"/>
      <c r="CYC80" s="94"/>
      <c r="CYD80" s="94"/>
      <c r="CYE80" s="94"/>
      <c r="CYF80" s="94"/>
      <c r="CYG80" s="94"/>
      <c r="CYH80" s="94"/>
      <c r="CYI80" s="94"/>
      <c r="CYJ80" s="94"/>
      <c r="CYK80" s="94"/>
      <c r="CYL80" s="94"/>
      <c r="CYM80" s="94"/>
      <c r="CYN80" s="94"/>
      <c r="CYO80" s="94"/>
      <c r="CYP80" s="94"/>
      <c r="CYQ80" s="94"/>
      <c r="CYR80" s="94"/>
      <c r="CYS80" s="94"/>
      <c r="CYT80" s="94"/>
      <c r="CYU80" s="94"/>
      <c r="CYV80" s="94"/>
      <c r="CYW80" s="94"/>
      <c r="CYX80" s="94"/>
      <c r="CYY80" s="94"/>
      <c r="CYZ80" s="94"/>
      <c r="CZA80" s="94"/>
      <c r="CZB80" s="94"/>
      <c r="CZC80" s="94"/>
      <c r="CZD80" s="94"/>
      <c r="CZE80" s="94"/>
      <c r="CZF80" s="94"/>
      <c r="CZG80" s="94"/>
      <c r="CZH80" s="94"/>
      <c r="CZI80" s="94"/>
      <c r="CZJ80" s="94"/>
      <c r="CZK80" s="94"/>
      <c r="CZL80" s="94"/>
      <c r="CZM80" s="94"/>
      <c r="CZN80" s="94"/>
      <c r="CZO80" s="94"/>
      <c r="CZP80" s="94"/>
      <c r="CZQ80" s="94"/>
      <c r="CZR80" s="94"/>
      <c r="CZS80" s="94"/>
      <c r="CZT80" s="94"/>
      <c r="CZU80" s="94"/>
      <c r="CZV80" s="94"/>
      <c r="CZW80" s="94"/>
      <c r="CZX80" s="94"/>
      <c r="CZY80" s="94"/>
      <c r="CZZ80" s="94"/>
      <c r="DAA80" s="94"/>
      <c r="DAB80" s="94"/>
      <c r="DAC80" s="94"/>
      <c r="DAD80" s="94"/>
      <c r="DAE80" s="94"/>
      <c r="DAF80" s="94"/>
      <c r="DAG80" s="94"/>
      <c r="DAH80" s="94"/>
      <c r="DAI80" s="94"/>
      <c r="DAJ80" s="94"/>
      <c r="DAK80" s="94"/>
      <c r="DAL80" s="94"/>
      <c r="DAM80" s="94"/>
      <c r="DAN80" s="94"/>
      <c r="DAO80" s="94"/>
      <c r="DAP80" s="94"/>
      <c r="DAQ80" s="94"/>
      <c r="DAR80" s="94"/>
      <c r="DAS80" s="94"/>
      <c r="DAT80" s="94"/>
      <c r="DAU80" s="94"/>
      <c r="DAV80" s="94"/>
      <c r="DAW80" s="94"/>
      <c r="DAX80" s="94"/>
      <c r="DAY80" s="94"/>
      <c r="DAZ80" s="94"/>
      <c r="DBA80" s="94"/>
      <c r="DBB80" s="94"/>
      <c r="DBC80" s="94"/>
      <c r="DBD80" s="94"/>
      <c r="DBE80" s="94"/>
      <c r="DBF80" s="94"/>
      <c r="DBG80" s="94"/>
      <c r="DBH80" s="94"/>
      <c r="DBI80" s="94"/>
      <c r="DBJ80" s="94"/>
      <c r="DBK80" s="94"/>
      <c r="DBL80" s="94"/>
      <c r="DBM80" s="94"/>
      <c r="DBN80" s="94"/>
      <c r="DBO80" s="94"/>
      <c r="DBP80" s="94"/>
      <c r="DBQ80" s="94"/>
      <c r="DBR80" s="94"/>
      <c r="DBS80" s="94"/>
      <c r="DBT80" s="94"/>
      <c r="DBU80" s="94"/>
      <c r="DBV80" s="94"/>
      <c r="DBW80" s="94"/>
      <c r="DBX80" s="94"/>
      <c r="DBY80" s="94"/>
      <c r="DBZ80" s="94"/>
      <c r="DCA80" s="94"/>
      <c r="DCB80" s="94"/>
      <c r="DCC80" s="94"/>
      <c r="DCD80" s="94"/>
      <c r="DCE80" s="94"/>
      <c r="DCF80" s="94"/>
      <c r="DCG80" s="94"/>
      <c r="DCH80" s="94"/>
      <c r="DCI80" s="94"/>
      <c r="DCJ80" s="94"/>
      <c r="DCK80" s="94"/>
      <c r="DCL80" s="94"/>
      <c r="DCM80" s="94"/>
      <c r="DCN80" s="94"/>
      <c r="DCO80" s="94"/>
      <c r="DCP80" s="94"/>
      <c r="DCQ80" s="94"/>
      <c r="DCR80" s="94"/>
      <c r="DCS80" s="94"/>
      <c r="DCT80" s="94"/>
      <c r="DCU80" s="94"/>
      <c r="DCV80" s="94"/>
      <c r="DCW80" s="94"/>
      <c r="DCX80" s="94"/>
      <c r="DCY80" s="94"/>
      <c r="DCZ80" s="94"/>
      <c r="DDA80" s="94"/>
      <c r="DDB80" s="94"/>
      <c r="DDC80" s="94"/>
      <c r="DDD80" s="94"/>
      <c r="DDE80" s="94"/>
      <c r="DDF80" s="94"/>
      <c r="DDG80" s="94"/>
      <c r="DDH80" s="94"/>
      <c r="DDI80" s="94"/>
      <c r="DDJ80" s="94"/>
      <c r="DDK80" s="94"/>
      <c r="DDL80" s="94"/>
      <c r="DDM80" s="94"/>
      <c r="DDN80" s="94"/>
      <c r="DDO80" s="94"/>
      <c r="DDP80" s="94"/>
      <c r="DDQ80" s="94"/>
      <c r="DDR80" s="94"/>
      <c r="DDS80" s="94"/>
      <c r="DDT80" s="94"/>
      <c r="DDU80" s="94"/>
      <c r="DDV80" s="94"/>
      <c r="DDW80" s="94"/>
      <c r="DDX80" s="94"/>
      <c r="DDY80" s="94"/>
      <c r="DDZ80" s="94"/>
      <c r="DEA80" s="94"/>
      <c r="DEB80" s="94"/>
      <c r="DEC80" s="94"/>
      <c r="DED80" s="94"/>
      <c r="DEE80" s="94"/>
      <c r="DEF80" s="94"/>
      <c r="DEG80" s="94"/>
      <c r="DEH80" s="94"/>
      <c r="DEI80" s="94"/>
      <c r="DEJ80" s="94"/>
      <c r="DEK80" s="94"/>
      <c r="DEL80" s="94"/>
      <c r="DEM80" s="94"/>
      <c r="DEN80" s="94"/>
      <c r="DEO80" s="94"/>
      <c r="DEP80" s="94"/>
      <c r="DEQ80" s="94"/>
      <c r="DER80" s="94"/>
      <c r="DES80" s="94"/>
      <c r="DET80" s="94"/>
      <c r="DEU80" s="94"/>
      <c r="DEV80" s="94"/>
      <c r="DEW80" s="94"/>
      <c r="DEX80" s="94"/>
      <c r="DEY80" s="94"/>
      <c r="DEZ80" s="94"/>
      <c r="DFA80" s="94"/>
      <c r="DFB80" s="94"/>
      <c r="DFC80" s="94"/>
      <c r="DFD80" s="94"/>
      <c r="DFE80" s="94"/>
      <c r="DFF80" s="94"/>
      <c r="DFG80" s="94"/>
      <c r="DFH80" s="94"/>
      <c r="DFI80" s="94"/>
      <c r="DFJ80" s="94"/>
      <c r="DFK80" s="94"/>
      <c r="DFL80" s="94"/>
      <c r="DFM80" s="94"/>
      <c r="DFN80" s="94"/>
      <c r="DFO80" s="94"/>
      <c r="DFP80" s="94"/>
      <c r="DFQ80" s="94"/>
      <c r="DFR80" s="94"/>
      <c r="DFS80" s="94"/>
      <c r="DFT80" s="94"/>
      <c r="DFU80" s="94"/>
      <c r="DFV80" s="94"/>
      <c r="DFW80" s="94"/>
      <c r="DFX80" s="94"/>
      <c r="DFY80" s="94"/>
      <c r="DFZ80" s="94"/>
      <c r="DGA80" s="94"/>
      <c r="DGB80" s="94"/>
      <c r="DGC80" s="94"/>
      <c r="DGD80" s="94"/>
      <c r="DGE80" s="94"/>
      <c r="DGF80" s="94"/>
      <c r="DGG80" s="94"/>
      <c r="DGH80" s="94"/>
      <c r="DGI80" s="94"/>
      <c r="DGJ80" s="94"/>
      <c r="DGK80" s="94"/>
      <c r="DGL80" s="94"/>
      <c r="DGM80" s="94"/>
      <c r="DGN80" s="94"/>
      <c r="DGO80" s="94"/>
      <c r="DGP80" s="94"/>
      <c r="DGQ80" s="94"/>
      <c r="DGR80" s="94"/>
      <c r="DGS80" s="94"/>
      <c r="DGT80" s="94"/>
      <c r="DGU80" s="94"/>
      <c r="DGV80" s="94"/>
      <c r="DGW80" s="94"/>
      <c r="DGX80" s="94"/>
      <c r="DGY80" s="94"/>
      <c r="DGZ80" s="94"/>
      <c r="DHA80" s="94"/>
      <c r="DHB80" s="94"/>
      <c r="DHC80" s="94"/>
      <c r="DHD80" s="94"/>
      <c r="DHE80" s="94"/>
      <c r="DHF80" s="94"/>
      <c r="DHG80" s="94"/>
      <c r="DHH80" s="94"/>
      <c r="DHI80" s="94"/>
      <c r="DHJ80" s="94"/>
      <c r="DHK80" s="94"/>
      <c r="DHL80" s="94"/>
      <c r="DHM80" s="94"/>
      <c r="DHN80" s="94"/>
      <c r="DHO80" s="94"/>
      <c r="DHP80" s="94"/>
      <c r="DHQ80" s="94"/>
      <c r="DHR80" s="94"/>
      <c r="DHS80" s="94"/>
      <c r="DHT80" s="94"/>
      <c r="DHU80" s="94"/>
      <c r="DHV80" s="94"/>
      <c r="DHW80" s="94"/>
      <c r="DHX80" s="94"/>
      <c r="DHY80" s="94"/>
      <c r="DHZ80" s="94"/>
      <c r="DIA80" s="94"/>
      <c r="DIB80" s="94"/>
      <c r="DIC80" s="94"/>
      <c r="DID80" s="94"/>
      <c r="DIE80" s="94"/>
      <c r="DIF80" s="94"/>
      <c r="DIG80" s="94"/>
      <c r="DIH80" s="94"/>
      <c r="DII80" s="94"/>
      <c r="DIJ80" s="94"/>
      <c r="DIK80" s="94"/>
      <c r="DIL80" s="94"/>
      <c r="DIM80" s="94"/>
      <c r="DIN80" s="94"/>
      <c r="DIO80" s="94"/>
      <c r="DIP80" s="94"/>
      <c r="DIQ80" s="94"/>
      <c r="DIR80" s="94"/>
      <c r="DIS80" s="94"/>
      <c r="DIT80" s="94"/>
      <c r="DIU80" s="94"/>
      <c r="DIV80" s="94"/>
      <c r="DIW80" s="94"/>
      <c r="DIX80" s="94"/>
      <c r="DIY80" s="94"/>
      <c r="DIZ80" s="94"/>
      <c r="DJA80" s="94"/>
      <c r="DJB80" s="94"/>
      <c r="DJC80" s="94"/>
      <c r="DJD80" s="94"/>
      <c r="DJE80" s="94"/>
      <c r="DJF80" s="94"/>
      <c r="DJG80" s="94"/>
      <c r="DJH80" s="94"/>
      <c r="DJI80" s="94"/>
      <c r="DJJ80" s="94"/>
      <c r="DJK80" s="94"/>
      <c r="DJL80" s="94"/>
      <c r="DJM80" s="94"/>
      <c r="DJN80" s="94"/>
      <c r="DJO80" s="94"/>
      <c r="DJP80" s="94"/>
      <c r="DJQ80" s="94"/>
      <c r="DJR80" s="94"/>
      <c r="DJS80" s="94"/>
      <c r="DJT80" s="94"/>
      <c r="DJU80" s="94"/>
      <c r="DJV80" s="94"/>
      <c r="DJW80" s="94"/>
      <c r="DJX80" s="94"/>
      <c r="DJY80" s="94"/>
      <c r="DJZ80" s="94"/>
      <c r="DKA80" s="94"/>
      <c r="DKB80" s="94"/>
      <c r="DKC80" s="94"/>
      <c r="DKD80" s="94"/>
      <c r="DKE80" s="94"/>
      <c r="DKF80" s="94"/>
      <c r="DKG80" s="94"/>
      <c r="DKH80" s="94"/>
      <c r="DKI80" s="94"/>
      <c r="DKJ80" s="94"/>
      <c r="DKK80" s="94"/>
      <c r="DKL80" s="94"/>
      <c r="DKM80" s="94"/>
      <c r="DKN80" s="94"/>
      <c r="DKO80" s="94"/>
      <c r="DKP80" s="94"/>
      <c r="DKQ80" s="94"/>
      <c r="DKR80" s="94"/>
      <c r="DKS80" s="94"/>
      <c r="DKT80" s="94"/>
      <c r="DKU80" s="94"/>
      <c r="DKV80" s="94"/>
      <c r="DKW80" s="94"/>
      <c r="DKX80" s="94"/>
      <c r="DKY80" s="94"/>
      <c r="DKZ80" s="94"/>
      <c r="DLA80" s="94"/>
      <c r="DLB80" s="94"/>
      <c r="DLC80" s="94"/>
      <c r="DLD80" s="94"/>
      <c r="DLE80" s="94"/>
      <c r="DLF80" s="94"/>
      <c r="DLG80" s="94"/>
      <c r="DLH80" s="94"/>
      <c r="DLI80" s="94"/>
      <c r="DLJ80" s="94"/>
      <c r="DLK80" s="94"/>
      <c r="DLL80" s="94"/>
      <c r="DLM80" s="94"/>
      <c r="DLN80" s="94"/>
      <c r="DLO80" s="94"/>
      <c r="DLP80" s="94"/>
      <c r="DLQ80" s="94"/>
      <c r="DLR80" s="94"/>
      <c r="DLS80" s="94"/>
      <c r="DLT80" s="94"/>
      <c r="DLU80" s="94"/>
      <c r="DLV80" s="94"/>
      <c r="DLW80" s="94"/>
      <c r="DLX80" s="94"/>
      <c r="DLY80" s="94"/>
      <c r="DLZ80" s="94"/>
      <c r="DMA80" s="94"/>
      <c r="DMB80" s="94"/>
      <c r="DMC80" s="94"/>
      <c r="DMD80" s="94"/>
      <c r="DME80" s="94"/>
      <c r="DMF80" s="94"/>
      <c r="DMG80" s="94"/>
      <c r="DMH80" s="94"/>
      <c r="DMI80" s="94"/>
      <c r="DMJ80" s="94"/>
      <c r="DMK80" s="94"/>
      <c r="DML80" s="94"/>
      <c r="DMM80" s="94"/>
      <c r="DMN80" s="94"/>
      <c r="DMO80" s="94"/>
      <c r="DMP80" s="94"/>
      <c r="DMQ80" s="94"/>
      <c r="DMR80" s="94"/>
      <c r="DMS80" s="94"/>
      <c r="DMT80" s="94"/>
      <c r="DMU80" s="94"/>
      <c r="DMV80" s="94"/>
      <c r="DMW80" s="94"/>
      <c r="DMX80" s="94"/>
      <c r="DMY80" s="94"/>
      <c r="DMZ80" s="94"/>
      <c r="DNA80" s="94"/>
      <c r="DNB80" s="94"/>
      <c r="DNC80" s="94"/>
      <c r="DND80" s="94"/>
      <c r="DNE80" s="94"/>
      <c r="DNF80" s="94"/>
      <c r="DNG80" s="94"/>
      <c r="DNH80" s="94"/>
      <c r="DNI80" s="94"/>
      <c r="DNJ80" s="94"/>
      <c r="DNK80" s="94"/>
      <c r="DNL80" s="94"/>
      <c r="DNM80" s="94"/>
      <c r="DNN80" s="94"/>
      <c r="DNO80" s="94"/>
      <c r="DNP80" s="94"/>
      <c r="DNQ80" s="94"/>
      <c r="DNR80" s="94"/>
      <c r="DNS80" s="94"/>
      <c r="DNT80" s="94"/>
      <c r="DNU80" s="94"/>
      <c r="DNV80" s="94"/>
      <c r="DNW80" s="94"/>
      <c r="DNX80" s="94"/>
      <c r="DNY80" s="94"/>
      <c r="DNZ80" s="94"/>
      <c r="DOA80" s="94"/>
      <c r="DOB80" s="94"/>
      <c r="DOC80" s="94"/>
      <c r="DOD80" s="94"/>
      <c r="DOE80" s="94"/>
      <c r="DOF80" s="94"/>
      <c r="DOG80" s="94"/>
      <c r="DOH80" s="94"/>
      <c r="DOI80" s="94"/>
      <c r="DOJ80" s="94"/>
      <c r="DOK80" s="94"/>
      <c r="DOL80" s="94"/>
      <c r="DOM80" s="94"/>
      <c r="DON80" s="94"/>
      <c r="DOO80" s="94"/>
      <c r="DOP80" s="94"/>
      <c r="DOQ80" s="94"/>
      <c r="DOR80" s="94"/>
      <c r="DOS80" s="94"/>
      <c r="DOT80" s="94"/>
      <c r="DOU80" s="94"/>
      <c r="DOV80" s="94"/>
      <c r="DOW80" s="94"/>
      <c r="DOX80" s="94"/>
      <c r="DOY80" s="94"/>
      <c r="DOZ80" s="94"/>
      <c r="DPA80" s="94"/>
      <c r="DPB80" s="94"/>
      <c r="DPC80" s="94"/>
      <c r="DPD80" s="94"/>
      <c r="DPE80" s="94"/>
      <c r="DPF80" s="94"/>
      <c r="DPG80" s="94"/>
      <c r="DPH80" s="94"/>
      <c r="DPI80" s="94"/>
      <c r="DPJ80" s="94"/>
      <c r="DPK80" s="94"/>
      <c r="DPL80" s="94"/>
      <c r="DPM80" s="94"/>
      <c r="DPN80" s="94"/>
      <c r="DPO80" s="94"/>
      <c r="DPP80" s="94"/>
      <c r="DPQ80" s="94"/>
      <c r="DPR80" s="94"/>
      <c r="DPS80" s="94"/>
      <c r="DPT80" s="94"/>
      <c r="DPU80" s="94"/>
      <c r="DPV80" s="94"/>
      <c r="DPW80" s="94"/>
      <c r="DPX80" s="94"/>
      <c r="DPY80" s="94"/>
      <c r="DPZ80" s="94"/>
      <c r="DQA80" s="94"/>
      <c r="DQB80" s="94"/>
      <c r="DQC80" s="94"/>
      <c r="DQD80" s="94"/>
      <c r="DQE80" s="94"/>
      <c r="DQF80" s="94"/>
      <c r="DQG80" s="94"/>
      <c r="DQH80" s="94"/>
      <c r="DQI80" s="94"/>
      <c r="DQJ80" s="94"/>
      <c r="DQK80" s="94"/>
      <c r="DQL80" s="94"/>
      <c r="DQM80" s="94"/>
      <c r="DQN80" s="94"/>
      <c r="DQO80" s="94"/>
      <c r="DQP80" s="94"/>
      <c r="DQQ80" s="94"/>
      <c r="DQR80" s="94"/>
      <c r="DQS80" s="94"/>
      <c r="DQT80" s="94"/>
      <c r="DQU80" s="94"/>
      <c r="DQV80" s="94"/>
      <c r="DQW80" s="94"/>
      <c r="DQX80" s="94"/>
      <c r="DQY80" s="94"/>
      <c r="DQZ80" s="94"/>
      <c r="DRA80" s="94"/>
      <c r="DRB80" s="94"/>
      <c r="DRC80" s="94"/>
      <c r="DRD80" s="94"/>
      <c r="DRE80" s="94"/>
      <c r="DRF80" s="94"/>
      <c r="DRG80" s="94"/>
      <c r="DRH80" s="94"/>
      <c r="DRI80" s="94"/>
      <c r="DRJ80" s="94"/>
      <c r="DRK80" s="94"/>
      <c r="DRL80" s="94"/>
      <c r="DRM80" s="94"/>
      <c r="DRN80" s="94"/>
      <c r="DRO80" s="94"/>
      <c r="DRP80" s="94"/>
      <c r="DRQ80" s="94"/>
      <c r="DRR80" s="94"/>
      <c r="DRS80" s="94"/>
      <c r="DRT80" s="94"/>
      <c r="DRU80" s="94"/>
      <c r="DRV80" s="94"/>
      <c r="DRW80" s="94"/>
      <c r="DRX80" s="94"/>
      <c r="DRY80" s="94"/>
      <c r="DRZ80" s="94"/>
      <c r="DSA80" s="94"/>
      <c r="DSB80" s="94"/>
      <c r="DSC80" s="94"/>
      <c r="DSD80" s="94"/>
      <c r="DSE80" s="94"/>
      <c r="DSF80" s="94"/>
      <c r="DSG80" s="94"/>
      <c r="DSH80" s="94"/>
      <c r="DSI80" s="94"/>
      <c r="DSJ80" s="94"/>
      <c r="DSK80" s="94"/>
      <c r="DSL80" s="94"/>
      <c r="DSM80" s="94"/>
      <c r="DSN80" s="94"/>
      <c r="DSO80" s="94"/>
      <c r="DSP80" s="94"/>
      <c r="DSQ80" s="94"/>
      <c r="DSR80" s="94"/>
      <c r="DSS80" s="94"/>
      <c r="DST80" s="94"/>
      <c r="DSU80" s="94"/>
      <c r="DSV80" s="94"/>
      <c r="DSW80" s="94"/>
      <c r="DSX80" s="94"/>
      <c r="DSY80" s="94"/>
      <c r="DSZ80" s="94"/>
      <c r="DTA80" s="94"/>
      <c r="DTB80" s="94"/>
      <c r="DTC80" s="94"/>
      <c r="DTD80" s="94"/>
      <c r="DTE80" s="94"/>
      <c r="DTF80" s="94"/>
      <c r="DTG80" s="94"/>
      <c r="DTH80" s="94"/>
      <c r="DTI80" s="94"/>
      <c r="DTJ80" s="94"/>
      <c r="DTK80" s="94"/>
      <c r="DTL80" s="94"/>
      <c r="DTM80" s="94"/>
      <c r="DTN80" s="94"/>
      <c r="DTO80" s="94"/>
      <c r="DTP80" s="94"/>
      <c r="DTQ80" s="94"/>
      <c r="DTR80" s="94"/>
      <c r="DTS80" s="94"/>
      <c r="DTT80" s="94"/>
      <c r="DTU80" s="94"/>
      <c r="DTV80" s="94"/>
      <c r="DTW80" s="94"/>
      <c r="DTX80" s="94"/>
      <c r="DTY80" s="94"/>
      <c r="DTZ80" s="94"/>
      <c r="DUA80" s="94"/>
      <c r="DUB80" s="94"/>
      <c r="DUC80" s="94"/>
      <c r="DUD80" s="94"/>
      <c r="DUE80" s="94"/>
      <c r="DUF80" s="94"/>
      <c r="DUG80" s="94"/>
      <c r="DUH80" s="94"/>
      <c r="DUI80" s="94"/>
      <c r="DUJ80" s="94"/>
      <c r="DUK80" s="94"/>
      <c r="DUL80" s="94"/>
      <c r="DUM80" s="94"/>
      <c r="DUN80" s="94"/>
      <c r="DUO80" s="94"/>
      <c r="DUP80" s="94"/>
      <c r="DUQ80" s="94"/>
      <c r="DUR80" s="94"/>
      <c r="DUS80" s="94"/>
      <c r="DUT80" s="94"/>
      <c r="DUU80" s="94"/>
      <c r="DUV80" s="94"/>
      <c r="DUW80" s="94"/>
      <c r="DUX80" s="94"/>
      <c r="DUY80" s="94"/>
      <c r="DUZ80" s="94"/>
      <c r="DVA80" s="94"/>
      <c r="DVB80" s="94"/>
      <c r="DVC80" s="94"/>
      <c r="DVD80" s="94"/>
      <c r="DVE80" s="94"/>
      <c r="DVF80" s="94"/>
      <c r="DVG80" s="94"/>
      <c r="DVH80" s="94"/>
      <c r="DVI80" s="94"/>
      <c r="DVJ80" s="94"/>
      <c r="DVK80" s="94"/>
      <c r="DVL80" s="94"/>
      <c r="DVM80" s="94"/>
      <c r="DVN80" s="94"/>
      <c r="DVO80" s="94"/>
      <c r="DVP80" s="94"/>
      <c r="DVQ80" s="94"/>
      <c r="DVR80" s="94"/>
      <c r="DVS80" s="94"/>
      <c r="DVT80" s="94"/>
      <c r="DVU80" s="94"/>
      <c r="DVV80" s="94"/>
      <c r="DVW80" s="94"/>
      <c r="DVX80" s="94"/>
      <c r="DVY80" s="94"/>
      <c r="DVZ80" s="94"/>
      <c r="DWA80" s="94"/>
      <c r="DWB80" s="94"/>
      <c r="DWC80" s="94"/>
      <c r="DWD80" s="94"/>
      <c r="DWE80" s="94"/>
      <c r="DWF80" s="94"/>
      <c r="DWG80" s="94"/>
      <c r="DWH80" s="94"/>
      <c r="DWI80" s="94"/>
      <c r="DWJ80" s="94"/>
      <c r="DWK80" s="94"/>
      <c r="DWL80" s="94"/>
      <c r="DWM80" s="94"/>
      <c r="DWN80" s="94"/>
      <c r="DWO80" s="94"/>
      <c r="DWP80" s="94"/>
      <c r="DWQ80" s="94"/>
      <c r="DWR80" s="94"/>
      <c r="DWS80" s="94"/>
      <c r="DWT80" s="94"/>
      <c r="DWU80" s="94"/>
      <c r="DWV80" s="94"/>
      <c r="DWW80" s="94"/>
      <c r="DWX80" s="94"/>
      <c r="DWY80" s="94"/>
      <c r="DWZ80" s="94"/>
      <c r="DXA80" s="94"/>
      <c r="DXB80" s="94"/>
      <c r="DXC80" s="94"/>
      <c r="DXD80" s="94"/>
      <c r="DXE80" s="94"/>
      <c r="DXF80" s="94"/>
      <c r="DXG80" s="94"/>
      <c r="DXH80" s="94"/>
      <c r="DXI80" s="94"/>
      <c r="DXJ80" s="94"/>
      <c r="DXK80" s="94"/>
      <c r="DXL80" s="94"/>
      <c r="DXM80" s="94"/>
      <c r="DXN80" s="94"/>
      <c r="DXO80" s="94"/>
      <c r="DXP80" s="94"/>
      <c r="DXQ80" s="94"/>
      <c r="DXR80" s="94"/>
      <c r="DXS80" s="94"/>
      <c r="DXT80" s="94"/>
      <c r="DXU80" s="94"/>
      <c r="DXV80" s="94"/>
      <c r="DXW80" s="94"/>
      <c r="DXX80" s="94"/>
      <c r="DXY80" s="94"/>
      <c r="DXZ80" s="94"/>
      <c r="DYA80" s="94"/>
      <c r="DYB80" s="94"/>
      <c r="DYC80" s="94"/>
      <c r="DYD80" s="94"/>
      <c r="DYE80" s="94"/>
      <c r="DYF80" s="94"/>
      <c r="DYG80" s="94"/>
      <c r="DYH80" s="94"/>
      <c r="DYI80" s="94"/>
      <c r="DYJ80" s="94"/>
      <c r="DYK80" s="94"/>
      <c r="DYL80" s="94"/>
      <c r="DYM80" s="94"/>
      <c r="DYN80" s="94"/>
      <c r="DYO80" s="94"/>
      <c r="DYP80" s="94"/>
      <c r="DYQ80" s="94"/>
      <c r="DYR80" s="94"/>
      <c r="DYS80" s="94"/>
      <c r="DYT80" s="94"/>
      <c r="DYU80" s="94"/>
      <c r="DYV80" s="94"/>
      <c r="DYW80" s="94"/>
      <c r="DYX80" s="94"/>
      <c r="DYY80" s="94"/>
      <c r="DYZ80" s="94"/>
      <c r="DZA80" s="94"/>
      <c r="DZB80" s="94"/>
      <c r="DZC80" s="94"/>
      <c r="DZD80" s="94"/>
      <c r="DZE80" s="94"/>
      <c r="DZF80" s="94"/>
      <c r="DZG80" s="94"/>
      <c r="DZH80" s="94"/>
      <c r="DZI80" s="94"/>
      <c r="DZJ80" s="94"/>
      <c r="DZK80" s="94"/>
      <c r="DZL80" s="94"/>
      <c r="DZM80" s="94"/>
      <c r="DZN80" s="94"/>
      <c r="DZO80" s="94"/>
      <c r="DZP80" s="94"/>
      <c r="DZQ80" s="94"/>
      <c r="DZR80" s="94"/>
      <c r="DZS80" s="94"/>
      <c r="DZT80" s="94"/>
      <c r="DZU80" s="94"/>
      <c r="DZV80" s="94"/>
      <c r="DZW80" s="94"/>
      <c r="DZX80" s="94"/>
      <c r="DZY80" s="94"/>
      <c r="DZZ80" s="94"/>
      <c r="EAA80" s="94"/>
      <c r="EAB80" s="94"/>
      <c r="EAC80" s="94"/>
      <c r="EAD80" s="94"/>
      <c r="EAE80" s="94"/>
      <c r="EAF80" s="94"/>
      <c r="EAG80" s="94"/>
      <c r="EAH80" s="94"/>
      <c r="EAI80" s="94"/>
      <c r="EAJ80" s="94"/>
      <c r="EAK80" s="94"/>
      <c r="EAL80" s="94"/>
      <c r="EAM80" s="94"/>
      <c r="EAN80" s="94"/>
      <c r="EAO80" s="94"/>
      <c r="EAP80" s="94"/>
      <c r="EAQ80" s="94"/>
      <c r="EAR80" s="94"/>
      <c r="EAS80" s="94"/>
      <c r="EAT80" s="94"/>
      <c r="EAU80" s="94"/>
      <c r="EAV80" s="94"/>
      <c r="EAW80" s="94"/>
      <c r="EAX80" s="94"/>
      <c r="EAY80" s="94"/>
      <c r="EAZ80" s="94"/>
      <c r="EBA80" s="94"/>
      <c r="EBB80" s="94"/>
      <c r="EBC80" s="94"/>
      <c r="EBD80" s="94"/>
      <c r="EBE80" s="94"/>
      <c r="EBF80" s="94"/>
      <c r="EBG80" s="94"/>
      <c r="EBH80" s="94"/>
      <c r="EBI80" s="94"/>
      <c r="EBJ80" s="94"/>
      <c r="EBK80" s="94"/>
      <c r="EBL80" s="94"/>
      <c r="EBM80" s="94"/>
      <c r="EBN80" s="94"/>
      <c r="EBO80" s="94"/>
      <c r="EBP80" s="94"/>
      <c r="EBQ80" s="94"/>
      <c r="EBR80" s="94"/>
      <c r="EBS80" s="94"/>
      <c r="EBT80" s="94"/>
      <c r="EBU80" s="94"/>
      <c r="EBV80" s="94"/>
      <c r="EBW80" s="94"/>
      <c r="EBX80" s="94"/>
      <c r="EBY80" s="94"/>
      <c r="EBZ80" s="94"/>
      <c r="ECA80" s="94"/>
      <c r="ECB80" s="94"/>
      <c r="ECC80" s="94"/>
      <c r="ECD80" s="94"/>
      <c r="ECE80" s="94"/>
      <c r="ECF80" s="94"/>
      <c r="ECG80" s="94"/>
      <c r="ECH80" s="94"/>
      <c r="ECI80" s="94"/>
      <c r="ECJ80" s="94"/>
      <c r="ECK80" s="94"/>
      <c r="ECL80" s="94"/>
      <c r="ECM80" s="94"/>
      <c r="ECN80" s="94"/>
      <c r="ECO80" s="94"/>
      <c r="ECP80" s="94"/>
      <c r="ECQ80" s="94"/>
      <c r="ECR80" s="94"/>
      <c r="ECS80" s="94"/>
      <c r="ECT80" s="94"/>
      <c r="ECU80" s="94"/>
      <c r="ECV80" s="94"/>
      <c r="ECW80" s="94"/>
      <c r="ECX80" s="94"/>
      <c r="ECY80" s="94"/>
      <c r="ECZ80" s="94"/>
      <c r="EDA80" s="94"/>
      <c r="EDB80" s="94"/>
      <c r="EDC80" s="94"/>
      <c r="EDD80" s="94"/>
      <c r="EDE80" s="94"/>
      <c r="EDF80" s="94"/>
      <c r="EDG80" s="94"/>
      <c r="EDH80" s="94"/>
      <c r="EDI80" s="94"/>
      <c r="EDJ80" s="94"/>
      <c r="EDK80" s="94"/>
      <c r="EDL80" s="94"/>
      <c r="EDM80" s="94"/>
      <c r="EDN80" s="94"/>
      <c r="EDO80" s="94"/>
      <c r="EDP80" s="94"/>
      <c r="EDQ80" s="94"/>
      <c r="EDR80" s="94"/>
      <c r="EDS80" s="94"/>
      <c r="EDT80" s="94"/>
      <c r="EDU80" s="94"/>
      <c r="EDV80" s="94"/>
      <c r="EDW80" s="94"/>
      <c r="EDX80" s="94"/>
      <c r="EDY80" s="94"/>
      <c r="EDZ80" s="94"/>
      <c r="EEA80" s="94"/>
      <c r="EEB80" s="94"/>
      <c r="EEC80" s="94"/>
      <c r="EED80" s="94"/>
      <c r="EEE80" s="94"/>
      <c r="EEF80" s="94"/>
      <c r="EEG80" s="94"/>
      <c r="EEH80" s="94"/>
      <c r="EEI80" s="94"/>
      <c r="EEJ80" s="94"/>
      <c r="EEK80" s="94"/>
      <c r="EEL80" s="94"/>
      <c r="EEM80" s="94"/>
      <c r="EEN80" s="94"/>
      <c r="EEO80" s="94"/>
      <c r="EEP80" s="94"/>
      <c r="EEQ80" s="94"/>
      <c r="EER80" s="94"/>
      <c r="EES80" s="94"/>
      <c r="EET80" s="94"/>
      <c r="EEU80" s="94"/>
      <c r="EEV80" s="94"/>
      <c r="EEW80" s="94"/>
      <c r="EEX80" s="94"/>
      <c r="EEY80" s="94"/>
      <c r="EEZ80" s="94"/>
      <c r="EFA80" s="94"/>
      <c r="EFB80" s="94"/>
      <c r="EFC80" s="94"/>
      <c r="EFD80" s="94"/>
      <c r="EFE80" s="94"/>
      <c r="EFF80" s="94"/>
      <c r="EFG80" s="94"/>
      <c r="EFH80" s="94"/>
      <c r="EFI80" s="94"/>
      <c r="EFJ80" s="94"/>
      <c r="EFK80" s="94"/>
      <c r="EFL80" s="94"/>
      <c r="EFM80" s="94"/>
      <c r="EFN80" s="94"/>
      <c r="EFO80" s="94"/>
      <c r="EFP80" s="94"/>
      <c r="EFQ80" s="94"/>
      <c r="EFR80" s="94"/>
      <c r="EFS80" s="94"/>
      <c r="EFT80" s="94"/>
      <c r="EFU80" s="94"/>
      <c r="EFV80" s="94"/>
      <c r="EFW80" s="94"/>
      <c r="EFX80" s="94"/>
      <c r="EFY80" s="94"/>
      <c r="EFZ80" s="94"/>
      <c r="EGA80" s="94"/>
      <c r="EGB80" s="94"/>
      <c r="EGC80" s="94"/>
      <c r="EGD80" s="94"/>
      <c r="EGE80" s="94"/>
      <c r="EGF80" s="94"/>
      <c r="EGG80" s="94"/>
      <c r="EGH80" s="94"/>
      <c r="EGI80" s="94"/>
      <c r="EGJ80" s="94"/>
      <c r="EGK80" s="94"/>
      <c r="EGL80" s="94"/>
      <c r="EGM80" s="94"/>
      <c r="EGN80" s="94"/>
      <c r="EGO80" s="94"/>
      <c r="EGP80" s="94"/>
      <c r="EGQ80" s="94"/>
      <c r="EGR80" s="94"/>
      <c r="EGS80" s="94"/>
      <c r="EGT80" s="94"/>
      <c r="EGU80" s="94"/>
      <c r="EGV80" s="94"/>
      <c r="EGW80" s="94"/>
      <c r="EGX80" s="94"/>
      <c r="EGY80" s="94"/>
      <c r="EGZ80" s="94"/>
      <c r="EHA80" s="94"/>
      <c r="EHB80" s="94"/>
      <c r="EHC80" s="94"/>
      <c r="EHD80" s="94"/>
      <c r="EHE80" s="94"/>
      <c r="EHF80" s="94"/>
      <c r="EHG80" s="94"/>
      <c r="EHH80" s="94"/>
      <c r="EHI80" s="94"/>
      <c r="EHJ80" s="94"/>
      <c r="EHK80" s="94"/>
      <c r="EHL80" s="94"/>
      <c r="EHM80" s="94"/>
      <c r="EHN80" s="94"/>
      <c r="EHO80" s="94"/>
      <c r="EHP80" s="94"/>
      <c r="EHQ80" s="94"/>
      <c r="EHR80" s="94"/>
      <c r="EHS80" s="94"/>
      <c r="EHT80" s="94"/>
      <c r="EHU80" s="94"/>
      <c r="EHV80" s="94"/>
      <c r="EHW80" s="94"/>
      <c r="EHX80" s="94"/>
      <c r="EHY80" s="94"/>
      <c r="EHZ80" s="94"/>
      <c r="EIA80" s="94"/>
      <c r="EIB80" s="94"/>
      <c r="EIC80" s="94"/>
      <c r="EID80" s="94"/>
      <c r="EIE80" s="94"/>
      <c r="EIF80" s="94"/>
      <c r="EIG80" s="94"/>
      <c r="EIH80" s="94"/>
      <c r="EII80" s="94"/>
      <c r="EIJ80" s="94"/>
      <c r="EIK80" s="94"/>
      <c r="EIL80" s="94"/>
      <c r="EIM80" s="94"/>
      <c r="EIN80" s="94"/>
      <c r="EIO80" s="94"/>
      <c r="EIP80" s="94"/>
      <c r="EIQ80" s="94"/>
      <c r="EIR80" s="94"/>
      <c r="EIS80" s="94"/>
      <c r="EIT80" s="94"/>
      <c r="EIU80" s="94"/>
      <c r="EIV80" s="94"/>
      <c r="EIW80" s="94"/>
      <c r="EIX80" s="94"/>
      <c r="EIY80" s="94"/>
      <c r="EIZ80" s="94"/>
      <c r="EJA80" s="94"/>
      <c r="EJB80" s="94"/>
      <c r="EJC80" s="94"/>
      <c r="EJD80" s="94"/>
      <c r="EJE80" s="94"/>
      <c r="EJF80" s="94"/>
      <c r="EJG80" s="94"/>
      <c r="EJH80" s="94"/>
      <c r="EJI80" s="94"/>
      <c r="EJJ80" s="94"/>
      <c r="EJK80" s="94"/>
      <c r="EJL80" s="94"/>
      <c r="EJM80" s="94"/>
      <c r="EJN80" s="94"/>
      <c r="EJO80" s="94"/>
      <c r="EJP80" s="94"/>
      <c r="EJQ80" s="94"/>
      <c r="EJR80" s="94"/>
      <c r="EJS80" s="94"/>
      <c r="EJT80" s="94"/>
      <c r="EJU80" s="94"/>
      <c r="EJV80" s="94"/>
      <c r="EJW80" s="94"/>
      <c r="EJX80" s="94"/>
      <c r="EJY80" s="94"/>
      <c r="EJZ80" s="94"/>
      <c r="EKA80" s="94"/>
      <c r="EKB80" s="94"/>
      <c r="EKC80" s="94"/>
      <c r="EKD80" s="94"/>
      <c r="EKE80" s="94"/>
      <c r="EKF80" s="94"/>
      <c r="EKG80" s="94"/>
      <c r="EKH80" s="94"/>
      <c r="EKI80" s="94"/>
      <c r="EKJ80" s="94"/>
      <c r="EKK80" s="94"/>
      <c r="EKL80" s="94"/>
      <c r="EKM80" s="94"/>
      <c r="EKN80" s="94"/>
      <c r="EKO80" s="94"/>
      <c r="EKP80" s="94"/>
      <c r="EKQ80" s="94"/>
      <c r="EKR80" s="94"/>
      <c r="EKS80" s="94"/>
      <c r="EKT80" s="94"/>
      <c r="EKU80" s="94"/>
      <c r="EKV80" s="94"/>
      <c r="EKW80" s="94"/>
      <c r="EKX80" s="94"/>
      <c r="EKY80" s="94"/>
      <c r="EKZ80" s="94"/>
      <c r="ELA80" s="94"/>
      <c r="ELB80" s="94"/>
      <c r="ELC80" s="94"/>
      <c r="ELD80" s="94"/>
      <c r="ELE80" s="94"/>
      <c r="ELF80" s="94"/>
      <c r="ELG80" s="94"/>
      <c r="ELH80" s="94"/>
      <c r="ELI80" s="94"/>
      <c r="ELJ80" s="94"/>
      <c r="ELK80" s="94"/>
      <c r="ELL80" s="94"/>
      <c r="ELM80" s="94"/>
      <c r="ELN80" s="94"/>
      <c r="ELO80" s="94"/>
      <c r="ELP80" s="94"/>
      <c r="ELQ80" s="94"/>
      <c r="ELR80" s="94"/>
      <c r="ELS80" s="94"/>
      <c r="ELT80" s="94"/>
      <c r="ELU80" s="94"/>
      <c r="ELV80" s="94"/>
      <c r="ELW80" s="94"/>
      <c r="ELX80" s="94"/>
      <c r="ELY80" s="94"/>
      <c r="ELZ80" s="94"/>
      <c r="EMA80" s="94"/>
      <c r="EMB80" s="94"/>
      <c r="EMC80" s="94"/>
      <c r="EMD80" s="94"/>
      <c r="EME80" s="94"/>
      <c r="EMF80" s="94"/>
      <c r="EMG80" s="94"/>
      <c r="EMH80" s="94"/>
      <c r="EMI80" s="94"/>
      <c r="EMJ80" s="94"/>
      <c r="EMK80" s="94"/>
      <c r="EML80" s="94"/>
      <c r="EMM80" s="94"/>
      <c r="EMN80" s="94"/>
      <c r="EMO80" s="94"/>
      <c r="EMP80" s="94"/>
      <c r="EMQ80" s="94"/>
      <c r="EMR80" s="94"/>
      <c r="EMS80" s="94"/>
      <c r="EMT80" s="94"/>
      <c r="EMU80" s="94"/>
      <c r="EMV80" s="94"/>
      <c r="EMW80" s="94"/>
      <c r="EMX80" s="94"/>
      <c r="EMY80" s="94"/>
      <c r="EMZ80" s="94"/>
      <c r="ENA80" s="94"/>
      <c r="ENB80" s="94"/>
      <c r="ENC80" s="94"/>
      <c r="END80" s="94"/>
      <c r="ENE80" s="94"/>
      <c r="ENF80" s="94"/>
      <c r="ENG80" s="94"/>
      <c r="ENH80" s="94"/>
      <c r="ENI80" s="94"/>
      <c r="ENJ80" s="94"/>
      <c r="ENK80" s="94"/>
      <c r="ENL80" s="94"/>
      <c r="ENM80" s="94"/>
      <c r="ENN80" s="94"/>
      <c r="ENO80" s="94"/>
      <c r="ENP80" s="94"/>
      <c r="ENQ80" s="94"/>
      <c r="ENR80" s="94"/>
      <c r="ENS80" s="94"/>
      <c r="ENT80" s="94"/>
      <c r="ENU80" s="94"/>
      <c r="ENV80" s="94"/>
      <c r="ENW80" s="94"/>
      <c r="ENX80" s="94"/>
      <c r="ENY80" s="94"/>
      <c r="ENZ80" s="94"/>
      <c r="EOA80" s="94"/>
      <c r="EOB80" s="94"/>
      <c r="EOC80" s="94"/>
      <c r="EOD80" s="94"/>
      <c r="EOE80" s="94"/>
      <c r="EOF80" s="94"/>
      <c r="EOG80" s="94"/>
      <c r="EOH80" s="94"/>
      <c r="EOI80" s="94"/>
      <c r="EOJ80" s="94"/>
      <c r="EOK80" s="94"/>
      <c r="EOL80" s="94"/>
      <c r="EOM80" s="94"/>
      <c r="EON80" s="94"/>
      <c r="EOO80" s="94"/>
      <c r="EOP80" s="94"/>
      <c r="EOQ80" s="94"/>
      <c r="EOR80" s="94"/>
      <c r="EOS80" s="94"/>
      <c r="EOT80" s="94"/>
      <c r="EOU80" s="94"/>
      <c r="EOV80" s="94"/>
      <c r="EOW80" s="94"/>
      <c r="EOX80" s="94"/>
      <c r="EOY80" s="94"/>
      <c r="EOZ80" s="94"/>
      <c r="EPA80" s="94"/>
      <c r="EPB80" s="94"/>
      <c r="EPC80" s="94"/>
      <c r="EPD80" s="94"/>
      <c r="EPE80" s="94"/>
      <c r="EPF80" s="94"/>
      <c r="EPG80" s="94"/>
      <c r="EPH80" s="94"/>
      <c r="EPI80" s="94"/>
      <c r="EPJ80" s="94"/>
      <c r="EPK80" s="94"/>
      <c r="EPL80" s="94"/>
      <c r="EPM80" s="94"/>
      <c r="EPN80" s="94"/>
      <c r="EPO80" s="94"/>
      <c r="EPP80" s="94"/>
      <c r="EPQ80" s="94"/>
      <c r="EPR80" s="94"/>
      <c r="EPS80" s="94"/>
      <c r="EPT80" s="94"/>
      <c r="EPU80" s="94"/>
      <c r="EPV80" s="94"/>
      <c r="EPW80" s="94"/>
      <c r="EPX80" s="94"/>
      <c r="EPY80" s="94"/>
      <c r="EPZ80" s="94"/>
      <c r="EQA80" s="94"/>
      <c r="EQB80" s="94"/>
      <c r="EQC80" s="94"/>
      <c r="EQD80" s="94"/>
      <c r="EQE80" s="94"/>
      <c r="EQF80" s="94"/>
      <c r="EQG80" s="94"/>
      <c r="EQH80" s="94"/>
      <c r="EQI80" s="94"/>
      <c r="EQJ80" s="94"/>
      <c r="EQK80" s="94"/>
      <c r="EQL80" s="94"/>
      <c r="EQM80" s="94"/>
      <c r="EQN80" s="94"/>
      <c r="EQO80" s="94"/>
      <c r="EQP80" s="94"/>
      <c r="EQQ80" s="94"/>
      <c r="EQR80" s="94"/>
      <c r="EQS80" s="94"/>
      <c r="EQT80" s="94"/>
      <c r="EQU80" s="94"/>
      <c r="EQV80" s="94"/>
      <c r="EQW80" s="94"/>
      <c r="EQX80" s="94"/>
      <c r="EQY80" s="94"/>
      <c r="EQZ80" s="94"/>
      <c r="ERA80" s="94"/>
      <c r="ERB80" s="94"/>
      <c r="ERC80" s="94"/>
      <c r="ERD80" s="94"/>
      <c r="ERE80" s="94"/>
      <c r="ERF80" s="94"/>
      <c r="ERG80" s="94"/>
      <c r="ERH80" s="94"/>
      <c r="ERI80" s="94"/>
      <c r="ERJ80" s="94"/>
      <c r="ERK80" s="94"/>
      <c r="ERL80" s="94"/>
      <c r="ERM80" s="94"/>
      <c r="ERN80" s="94"/>
      <c r="ERO80" s="94"/>
      <c r="ERP80" s="94"/>
      <c r="ERQ80" s="94"/>
      <c r="ERR80" s="94"/>
      <c r="ERS80" s="94"/>
      <c r="ERT80" s="94"/>
      <c r="ERU80" s="94"/>
      <c r="ERV80" s="94"/>
      <c r="ERW80" s="94"/>
      <c r="ERX80" s="94"/>
      <c r="ERY80" s="94"/>
      <c r="ERZ80" s="94"/>
      <c r="ESA80" s="94"/>
      <c r="ESB80" s="94"/>
      <c r="ESC80" s="94"/>
      <c r="ESD80" s="94"/>
      <c r="ESE80" s="94"/>
      <c r="ESF80" s="94"/>
      <c r="ESG80" s="94"/>
      <c r="ESH80" s="94"/>
      <c r="ESI80" s="94"/>
      <c r="ESJ80" s="94"/>
      <c r="ESK80" s="94"/>
      <c r="ESL80" s="94"/>
      <c r="ESM80" s="94"/>
      <c r="ESN80" s="94"/>
      <c r="ESO80" s="94"/>
      <c r="ESP80" s="94"/>
      <c r="ESQ80" s="94"/>
      <c r="ESR80" s="94"/>
      <c r="ESS80" s="94"/>
      <c r="EST80" s="94"/>
      <c r="ESU80" s="94"/>
      <c r="ESV80" s="94"/>
      <c r="ESW80" s="94"/>
      <c r="ESX80" s="94"/>
      <c r="ESY80" s="94"/>
      <c r="ESZ80" s="94"/>
      <c r="ETA80" s="94"/>
      <c r="ETB80" s="94"/>
      <c r="ETC80" s="94"/>
      <c r="ETD80" s="94"/>
      <c r="ETE80" s="94"/>
      <c r="ETF80" s="94"/>
      <c r="ETG80" s="94"/>
      <c r="ETH80" s="94"/>
      <c r="ETI80" s="94"/>
      <c r="ETJ80" s="94"/>
      <c r="ETK80" s="94"/>
      <c r="ETL80" s="94"/>
      <c r="ETM80" s="94"/>
      <c r="ETN80" s="94"/>
      <c r="ETO80" s="94"/>
      <c r="ETP80" s="94"/>
      <c r="ETQ80" s="94"/>
      <c r="ETR80" s="94"/>
      <c r="ETS80" s="94"/>
      <c r="ETT80" s="94"/>
      <c r="ETU80" s="94"/>
      <c r="ETV80" s="94"/>
      <c r="ETW80" s="94"/>
      <c r="ETX80" s="94"/>
      <c r="ETY80" s="94"/>
      <c r="ETZ80" s="94"/>
      <c r="EUA80" s="94"/>
      <c r="EUB80" s="94"/>
      <c r="EUC80" s="94"/>
      <c r="EUD80" s="94"/>
      <c r="EUE80" s="94"/>
      <c r="EUF80" s="94"/>
      <c r="EUG80" s="94"/>
      <c r="EUH80" s="94"/>
      <c r="EUI80" s="94"/>
      <c r="EUJ80" s="94"/>
      <c r="EUK80" s="94"/>
      <c r="EUL80" s="94"/>
      <c r="EUM80" s="94"/>
      <c r="EUN80" s="94"/>
      <c r="EUO80" s="94"/>
      <c r="EUP80" s="94"/>
      <c r="EUQ80" s="94"/>
      <c r="EUR80" s="94"/>
      <c r="EUS80" s="94"/>
      <c r="EUT80" s="94"/>
      <c r="EUU80" s="94"/>
      <c r="EUV80" s="94"/>
      <c r="EUW80" s="94"/>
      <c r="EUX80" s="94"/>
      <c r="EUY80" s="94"/>
      <c r="EUZ80" s="94"/>
      <c r="EVA80" s="94"/>
      <c r="EVB80" s="94"/>
      <c r="EVC80" s="94"/>
      <c r="EVD80" s="94"/>
      <c r="EVE80" s="94"/>
      <c r="EVF80" s="94"/>
      <c r="EVG80" s="94"/>
      <c r="EVH80" s="94"/>
      <c r="EVI80" s="94"/>
      <c r="EVJ80" s="94"/>
      <c r="EVK80" s="94"/>
      <c r="EVL80" s="94"/>
      <c r="EVM80" s="94"/>
      <c r="EVN80" s="94"/>
      <c r="EVO80" s="94"/>
      <c r="EVP80" s="94"/>
      <c r="EVQ80" s="94"/>
      <c r="EVR80" s="94"/>
      <c r="EVS80" s="94"/>
      <c r="EVT80" s="94"/>
      <c r="EVU80" s="94"/>
      <c r="EVV80" s="94"/>
      <c r="EVW80" s="94"/>
      <c r="EVX80" s="94"/>
      <c r="EVY80" s="94"/>
      <c r="EVZ80" s="94"/>
      <c r="EWA80" s="94"/>
      <c r="EWB80" s="94"/>
      <c r="EWC80" s="94"/>
      <c r="EWD80" s="94"/>
      <c r="EWE80" s="94"/>
      <c r="EWF80" s="94"/>
      <c r="EWG80" s="94"/>
      <c r="EWH80" s="94"/>
      <c r="EWI80" s="94"/>
      <c r="EWJ80" s="94"/>
      <c r="EWK80" s="94"/>
      <c r="EWL80" s="94"/>
      <c r="EWM80" s="94"/>
      <c r="EWN80" s="94"/>
      <c r="EWO80" s="94"/>
      <c r="EWP80" s="94"/>
      <c r="EWQ80" s="94"/>
      <c r="EWR80" s="94"/>
      <c r="EWS80" s="94"/>
      <c r="EWT80" s="94"/>
      <c r="EWU80" s="94"/>
      <c r="EWV80" s="94"/>
      <c r="EWW80" s="94"/>
      <c r="EWX80" s="94"/>
      <c r="EWY80" s="94"/>
      <c r="EWZ80" s="94"/>
      <c r="EXA80" s="94"/>
      <c r="EXB80" s="94"/>
      <c r="EXC80" s="94"/>
      <c r="EXD80" s="94"/>
      <c r="EXE80" s="94"/>
      <c r="EXF80" s="94"/>
      <c r="EXG80" s="94"/>
      <c r="EXH80" s="94"/>
      <c r="EXI80" s="94"/>
      <c r="EXJ80" s="94"/>
      <c r="EXK80" s="94"/>
      <c r="EXL80" s="94"/>
      <c r="EXM80" s="94"/>
      <c r="EXN80" s="94"/>
      <c r="EXO80" s="94"/>
      <c r="EXP80" s="94"/>
      <c r="EXQ80" s="94"/>
      <c r="EXR80" s="94"/>
      <c r="EXS80" s="94"/>
      <c r="EXT80" s="94"/>
      <c r="EXU80" s="94"/>
      <c r="EXV80" s="94"/>
      <c r="EXW80" s="94"/>
      <c r="EXX80" s="94"/>
      <c r="EXY80" s="94"/>
      <c r="EXZ80" s="94"/>
      <c r="EYA80" s="94"/>
      <c r="EYB80" s="94"/>
      <c r="EYC80" s="94"/>
      <c r="EYD80" s="94"/>
      <c r="EYE80" s="94"/>
      <c r="EYF80" s="94"/>
      <c r="EYG80" s="94"/>
      <c r="EYH80" s="94"/>
      <c r="EYI80" s="94"/>
      <c r="EYJ80" s="94"/>
      <c r="EYK80" s="94"/>
      <c r="EYL80" s="94"/>
      <c r="EYM80" s="94"/>
      <c r="EYN80" s="94"/>
      <c r="EYO80" s="94"/>
      <c r="EYP80" s="94"/>
      <c r="EYQ80" s="94"/>
      <c r="EYR80" s="94"/>
      <c r="EYS80" s="94"/>
      <c r="EYT80" s="94"/>
      <c r="EYU80" s="94"/>
      <c r="EYV80" s="94"/>
      <c r="EYW80" s="94"/>
      <c r="EYX80" s="94"/>
      <c r="EYY80" s="94"/>
      <c r="EYZ80" s="94"/>
      <c r="EZA80" s="94"/>
      <c r="EZB80" s="94"/>
      <c r="EZC80" s="94"/>
      <c r="EZD80" s="94"/>
      <c r="EZE80" s="94"/>
      <c r="EZF80" s="94"/>
      <c r="EZG80" s="94"/>
      <c r="EZH80" s="94"/>
      <c r="EZI80" s="94"/>
      <c r="EZJ80" s="94"/>
      <c r="EZK80" s="94"/>
      <c r="EZL80" s="94"/>
      <c r="EZM80" s="94"/>
      <c r="EZN80" s="94"/>
      <c r="EZO80" s="94"/>
      <c r="EZP80" s="94"/>
      <c r="EZQ80" s="94"/>
      <c r="EZR80" s="94"/>
      <c r="EZS80" s="94"/>
      <c r="EZT80" s="94"/>
      <c r="EZU80" s="94"/>
      <c r="EZV80" s="94"/>
      <c r="EZW80" s="94"/>
      <c r="EZX80" s="94"/>
      <c r="EZY80" s="94"/>
      <c r="EZZ80" s="94"/>
      <c r="FAA80" s="94"/>
      <c r="FAB80" s="94"/>
      <c r="FAC80" s="94"/>
      <c r="FAD80" s="94"/>
      <c r="FAE80" s="94"/>
      <c r="FAF80" s="94"/>
      <c r="FAG80" s="94"/>
      <c r="FAH80" s="94"/>
      <c r="FAI80" s="94"/>
      <c r="FAJ80" s="94"/>
      <c r="FAK80" s="94"/>
      <c r="FAL80" s="94"/>
      <c r="FAM80" s="94"/>
      <c r="FAN80" s="94"/>
      <c r="FAO80" s="94"/>
      <c r="FAP80" s="94"/>
      <c r="FAQ80" s="94"/>
      <c r="FAR80" s="94"/>
      <c r="FAS80" s="94"/>
      <c r="FAT80" s="94"/>
      <c r="FAU80" s="94"/>
      <c r="FAV80" s="94"/>
      <c r="FAW80" s="94"/>
      <c r="FAX80" s="94"/>
      <c r="FAY80" s="94"/>
      <c r="FAZ80" s="94"/>
      <c r="FBA80" s="94"/>
      <c r="FBB80" s="94"/>
      <c r="FBC80" s="94"/>
      <c r="FBD80" s="94"/>
      <c r="FBE80" s="94"/>
      <c r="FBF80" s="94"/>
      <c r="FBG80" s="94"/>
      <c r="FBH80" s="94"/>
      <c r="FBI80" s="94"/>
      <c r="FBJ80" s="94"/>
      <c r="FBK80" s="94"/>
      <c r="FBL80" s="94"/>
      <c r="FBM80" s="94"/>
      <c r="FBN80" s="94"/>
      <c r="FBO80" s="94"/>
      <c r="FBP80" s="94"/>
      <c r="FBQ80" s="94"/>
      <c r="FBR80" s="94"/>
      <c r="FBS80" s="94"/>
      <c r="FBT80" s="94"/>
      <c r="FBU80" s="94"/>
      <c r="FBV80" s="94"/>
      <c r="FBW80" s="94"/>
      <c r="FBX80" s="94"/>
      <c r="FBY80" s="94"/>
      <c r="FBZ80" s="94"/>
      <c r="FCA80" s="94"/>
      <c r="FCB80" s="94"/>
      <c r="FCC80" s="94"/>
      <c r="FCD80" s="94"/>
      <c r="FCE80" s="94"/>
      <c r="FCF80" s="94"/>
      <c r="FCG80" s="94"/>
      <c r="FCH80" s="94"/>
      <c r="FCI80" s="94"/>
      <c r="FCJ80" s="94"/>
      <c r="FCK80" s="94"/>
      <c r="FCL80" s="94"/>
      <c r="FCM80" s="94"/>
      <c r="FCN80" s="94"/>
      <c r="FCO80" s="94"/>
      <c r="FCP80" s="94"/>
      <c r="FCQ80" s="94"/>
      <c r="FCR80" s="94"/>
      <c r="FCS80" s="94"/>
      <c r="FCT80" s="94"/>
      <c r="FCU80" s="94"/>
      <c r="FCV80" s="94"/>
      <c r="FCW80" s="94"/>
      <c r="FCX80" s="94"/>
      <c r="FCY80" s="94"/>
      <c r="FCZ80" s="94"/>
      <c r="FDA80" s="94"/>
      <c r="FDB80" s="94"/>
      <c r="FDC80" s="94"/>
      <c r="FDD80" s="94"/>
      <c r="FDE80" s="94"/>
      <c r="FDF80" s="94"/>
      <c r="FDG80" s="94"/>
      <c r="FDH80" s="94"/>
      <c r="FDI80" s="94"/>
      <c r="FDJ80" s="94"/>
      <c r="FDK80" s="94"/>
      <c r="FDL80" s="94"/>
      <c r="FDM80" s="94"/>
      <c r="FDN80" s="94"/>
      <c r="FDO80" s="94"/>
      <c r="FDP80" s="94"/>
      <c r="FDQ80" s="94"/>
      <c r="FDR80" s="94"/>
      <c r="FDS80" s="94"/>
      <c r="FDT80" s="94"/>
      <c r="FDU80" s="94"/>
      <c r="FDV80" s="94"/>
      <c r="FDW80" s="94"/>
      <c r="FDX80" s="94"/>
      <c r="FDY80" s="94"/>
      <c r="FDZ80" s="94"/>
      <c r="FEA80" s="94"/>
      <c r="FEB80" s="94"/>
      <c r="FEC80" s="94"/>
      <c r="FED80" s="94"/>
      <c r="FEE80" s="94"/>
      <c r="FEF80" s="94"/>
      <c r="FEG80" s="94"/>
      <c r="FEH80" s="94"/>
      <c r="FEI80" s="94"/>
      <c r="FEJ80" s="94"/>
      <c r="FEK80" s="94"/>
      <c r="FEL80" s="94"/>
      <c r="FEM80" s="94"/>
      <c r="FEN80" s="94"/>
      <c r="FEO80" s="94"/>
      <c r="FEP80" s="94"/>
      <c r="FEQ80" s="94"/>
      <c r="FER80" s="94"/>
      <c r="FES80" s="94"/>
      <c r="FET80" s="94"/>
      <c r="FEU80" s="94"/>
      <c r="FEV80" s="94"/>
      <c r="FEW80" s="94"/>
      <c r="FEX80" s="94"/>
      <c r="FEY80" s="94"/>
      <c r="FEZ80" s="94"/>
      <c r="FFA80" s="94"/>
      <c r="FFB80" s="94"/>
      <c r="FFC80" s="94"/>
      <c r="FFD80" s="94"/>
      <c r="FFE80" s="94"/>
      <c r="FFF80" s="94"/>
      <c r="FFG80" s="94"/>
      <c r="FFH80" s="94"/>
      <c r="FFI80" s="94"/>
      <c r="FFJ80" s="94"/>
      <c r="FFK80" s="94"/>
      <c r="FFL80" s="94"/>
      <c r="FFM80" s="94"/>
      <c r="FFN80" s="94"/>
      <c r="FFO80" s="94"/>
      <c r="FFP80" s="94"/>
      <c r="FFQ80" s="94"/>
      <c r="FFR80" s="94"/>
      <c r="FFS80" s="94"/>
      <c r="FFT80" s="94"/>
      <c r="FFU80" s="94"/>
      <c r="FFV80" s="94"/>
      <c r="FFW80" s="94"/>
      <c r="FFX80" s="94"/>
      <c r="FFY80" s="94"/>
      <c r="FFZ80" s="94"/>
      <c r="FGA80" s="94"/>
      <c r="FGB80" s="94"/>
      <c r="FGC80" s="94"/>
      <c r="FGD80" s="94"/>
      <c r="FGE80" s="94"/>
      <c r="FGF80" s="94"/>
      <c r="FGG80" s="94"/>
      <c r="FGH80" s="94"/>
      <c r="FGI80" s="94"/>
      <c r="FGJ80" s="94"/>
      <c r="FGK80" s="94"/>
      <c r="FGL80" s="94"/>
      <c r="FGM80" s="94"/>
      <c r="FGN80" s="94"/>
      <c r="FGO80" s="94"/>
      <c r="FGP80" s="94"/>
      <c r="FGQ80" s="94"/>
      <c r="FGR80" s="94"/>
      <c r="FGS80" s="94"/>
      <c r="FGT80" s="94"/>
      <c r="FGU80" s="94"/>
      <c r="FGV80" s="94"/>
      <c r="FGW80" s="94"/>
      <c r="FGX80" s="94"/>
      <c r="FGY80" s="94"/>
      <c r="FGZ80" s="94"/>
      <c r="FHA80" s="94"/>
      <c r="FHB80" s="94"/>
      <c r="FHC80" s="94"/>
      <c r="FHD80" s="94"/>
      <c r="FHE80" s="94"/>
      <c r="FHF80" s="94"/>
      <c r="FHG80" s="94"/>
      <c r="FHH80" s="94"/>
      <c r="FHI80" s="94"/>
      <c r="FHJ80" s="94"/>
      <c r="FHK80" s="94"/>
      <c r="FHL80" s="94"/>
      <c r="FHM80" s="94"/>
      <c r="FHN80" s="94"/>
      <c r="FHO80" s="94"/>
      <c r="FHP80" s="94"/>
      <c r="FHQ80" s="94"/>
      <c r="FHR80" s="94"/>
      <c r="FHS80" s="94"/>
      <c r="FHT80" s="94"/>
      <c r="FHU80" s="94"/>
      <c r="FHV80" s="94"/>
      <c r="FHW80" s="94"/>
      <c r="FHX80" s="94"/>
      <c r="FHY80" s="94"/>
      <c r="FHZ80" s="94"/>
      <c r="FIA80" s="94"/>
      <c r="FIB80" s="94"/>
      <c r="FIC80" s="94"/>
      <c r="FID80" s="94"/>
      <c r="FIE80" s="94"/>
      <c r="FIF80" s="94"/>
      <c r="FIG80" s="94"/>
      <c r="FIH80" s="94"/>
      <c r="FII80" s="94"/>
      <c r="FIJ80" s="94"/>
      <c r="FIK80" s="94"/>
      <c r="FIL80" s="94"/>
      <c r="FIM80" s="94"/>
      <c r="FIN80" s="94"/>
      <c r="FIO80" s="94"/>
      <c r="FIP80" s="94"/>
      <c r="FIQ80" s="94"/>
      <c r="FIR80" s="94"/>
      <c r="FIS80" s="94"/>
      <c r="FIT80" s="94"/>
      <c r="FIU80" s="94"/>
      <c r="FIV80" s="94"/>
      <c r="FIW80" s="94"/>
      <c r="FIX80" s="94"/>
      <c r="FIY80" s="94"/>
      <c r="FIZ80" s="94"/>
      <c r="FJA80" s="94"/>
      <c r="FJB80" s="94"/>
      <c r="FJC80" s="94"/>
      <c r="FJD80" s="94"/>
      <c r="FJE80" s="94"/>
      <c r="FJF80" s="94"/>
      <c r="FJG80" s="94"/>
      <c r="FJH80" s="94"/>
      <c r="FJI80" s="94"/>
      <c r="FJJ80" s="94"/>
      <c r="FJK80" s="94"/>
      <c r="FJL80" s="94"/>
      <c r="FJM80" s="94"/>
      <c r="FJN80" s="94"/>
      <c r="FJO80" s="94"/>
      <c r="FJP80" s="94"/>
      <c r="FJQ80" s="94"/>
      <c r="FJR80" s="94"/>
      <c r="FJS80" s="94"/>
      <c r="FJT80" s="94"/>
      <c r="FJU80" s="94"/>
      <c r="FJV80" s="94"/>
      <c r="FJW80" s="94"/>
      <c r="FJX80" s="94"/>
      <c r="FJY80" s="94"/>
      <c r="FJZ80" s="94"/>
      <c r="FKA80" s="94"/>
      <c r="FKB80" s="94"/>
      <c r="FKC80" s="94"/>
      <c r="FKD80" s="94"/>
      <c r="FKE80" s="94"/>
      <c r="FKF80" s="94"/>
      <c r="FKG80" s="94"/>
      <c r="FKH80" s="94"/>
      <c r="FKI80" s="94"/>
      <c r="FKJ80" s="94"/>
      <c r="FKK80" s="94"/>
      <c r="FKL80" s="94"/>
      <c r="FKM80" s="94"/>
      <c r="FKN80" s="94"/>
      <c r="FKO80" s="94"/>
      <c r="FKP80" s="94"/>
      <c r="FKQ80" s="94"/>
      <c r="FKR80" s="94"/>
      <c r="FKS80" s="94"/>
      <c r="FKT80" s="94"/>
      <c r="FKU80" s="94"/>
      <c r="FKV80" s="94"/>
      <c r="FKW80" s="94"/>
      <c r="FKX80" s="94"/>
      <c r="FKY80" s="94"/>
      <c r="FKZ80" s="94"/>
      <c r="FLA80" s="94"/>
      <c r="FLB80" s="94"/>
      <c r="FLC80" s="94"/>
      <c r="FLD80" s="94"/>
      <c r="FLE80" s="94"/>
      <c r="FLF80" s="94"/>
      <c r="FLG80" s="94"/>
      <c r="FLH80" s="94"/>
      <c r="FLI80" s="94"/>
      <c r="FLJ80" s="94"/>
      <c r="FLK80" s="94"/>
      <c r="FLL80" s="94"/>
      <c r="FLM80" s="94"/>
      <c r="FLN80" s="94"/>
      <c r="FLO80" s="94"/>
      <c r="FLP80" s="94"/>
      <c r="FLQ80" s="94"/>
      <c r="FLR80" s="94"/>
      <c r="FLS80" s="94"/>
      <c r="FLT80" s="94"/>
      <c r="FLU80" s="94"/>
      <c r="FLV80" s="94"/>
      <c r="FLW80" s="94"/>
      <c r="FLX80" s="94"/>
      <c r="FLY80" s="94"/>
      <c r="FLZ80" s="94"/>
      <c r="FMA80" s="94"/>
      <c r="FMB80" s="94"/>
      <c r="FMC80" s="94"/>
      <c r="FMD80" s="94"/>
      <c r="FME80" s="94"/>
      <c r="FMF80" s="94"/>
      <c r="FMG80" s="94"/>
      <c r="FMH80" s="94"/>
      <c r="FMI80" s="94"/>
      <c r="FMJ80" s="94"/>
      <c r="FMK80" s="94"/>
      <c r="FML80" s="94"/>
      <c r="FMM80" s="94"/>
      <c r="FMN80" s="94"/>
      <c r="FMO80" s="94"/>
      <c r="FMP80" s="94"/>
      <c r="FMQ80" s="94"/>
      <c r="FMR80" s="94"/>
      <c r="FMS80" s="94"/>
      <c r="FMT80" s="94"/>
      <c r="FMU80" s="94"/>
      <c r="FMV80" s="94"/>
      <c r="FMW80" s="94"/>
      <c r="FMX80" s="94"/>
      <c r="FMY80" s="94"/>
      <c r="FMZ80" s="94"/>
      <c r="FNA80" s="94"/>
      <c r="FNB80" s="94"/>
      <c r="FNC80" s="94"/>
      <c r="FND80" s="94"/>
      <c r="FNE80" s="94"/>
      <c r="FNF80" s="94"/>
      <c r="FNG80" s="94"/>
      <c r="FNH80" s="94"/>
      <c r="FNI80" s="94"/>
      <c r="FNJ80" s="94"/>
      <c r="FNK80" s="94"/>
      <c r="FNL80" s="94"/>
      <c r="FNM80" s="94"/>
      <c r="FNN80" s="94"/>
      <c r="FNO80" s="94"/>
      <c r="FNP80" s="94"/>
      <c r="FNQ80" s="94"/>
      <c r="FNR80" s="94"/>
      <c r="FNS80" s="94"/>
      <c r="FNT80" s="94"/>
      <c r="FNU80" s="94"/>
      <c r="FNV80" s="94"/>
      <c r="FNW80" s="94"/>
      <c r="FNX80" s="94"/>
      <c r="FNY80" s="94"/>
      <c r="FNZ80" s="94"/>
      <c r="FOA80" s="94"/>
      <c r="FOB80" s="94"/>
      <c r="FOC80" s="94"/>
      <c r="FOD80" s="94"/>
      <c r="FOE80" s="94"/>
      <c r="FOF80" s="94"/>
      <c r="FOG80" s="94"/>
      <c r="FOH80" s="94"/>
      <c r="FOI80" s="94"/>
      <c r="FOJ80" s="94"/>
      <c r="FOK80" s="94"/>
      <c r="FOL80" s="94"/>
      <c r="FOM80" s="94"/>
      <c r="FON80" s="94"/>
      <c r="FOO80" s="94"/>
      <c r="FOP80" s="94"/>
      <c r="FOQ80" s="94"/>
      <c r="FOR80" s="94"/>
      <c r="FOS80" s="94"/>
      <c r="FOT80" s="94"/>
      <c r="FOU80" s="94"/>
      <c r="FOV80" s="94"/>
      <c r="FOW80" s="94"/>
      <c r="FOX80" s="94"/>
      <c r="FOY80" s="94"/>
      <c r="FOZ80" s="94"/>
      <c r="FPA80" s="94"/>
      <c r="FPB80" s="94"/>
      <c r="FPC80" s="94"/>
      <c r="FPD80" s="94"/>
      <c r="FPE80" s="94"/>
      <c r="FPF80" s="94"/>
      <c r="FPG80" s="94"/>
      <c r="FPH80" s="94"/>
      <c r="FPI80" s="94"/>
      <c r="FPJ80" s="94"/>
      <c r="FPK80" s="94"/>
      <c r="FPL80" s="94"/>
      <c r="FPM80" s="94"/>
      <c r="FPN80" s="94"/>
      <c r="FPO80" s="94"/>
      <c r="FPP80" s="94"/>
      <c r="FPQ80" s="94"/>
      <c r="FPR80" s="94"/>
      <c r="FPS80" s="94"/>
      <c r="FPT80" s="94"/>
      <c r="FPU80" s="94"/>
      <c r="FPV80" s="94"/>
      <c r="FPW80" s="94"/>
      <c r="FPX80" s="94"/>
      <c r="FPY80" s="94"/>
      <c r="FPZ80" s="94"/>
      <c r="FQA80" s="94"/>
      <c r="FQB80" s="94"/>
      <c r="FQC80" s="94"/>
      <c r="FQD80" s="94"/>
      <c r="FQE80" s="94"/>
      <c r="FQF80" s="94"/>
      <c r="FQG80" s="94"/>
      <c r="FQH80" s="94"/>
      <c r="FQI80" s="94"/>
      <c r="FQJ80" s="94"/>
      <c r="FQK80" s="94"/>
      <c r="FQL80" s="94"/>
      <c r="FQM80" s="94"/>
      <c r="FQN80" s="94"/>
      <c r="FQO80" s="94"/>
      <c r="FQP80" s="94"/>
      <c r="FQQ80" s="94"/>
      <c r="FQR80" s="94"/>
      <c r="FQS80" s="94"/>
      <c r="FQT80" s="94"/>
      <c r="FQU80" s="94"/>
      <c r="FQV80" s="94"/>
      <c r="FQW80" s="94"/>
      <c r="FQX80" s="94"/>
      <c r="FQY80" s="94"/>
      <c r="FQZ80" s="94"/>
      <c r="FRA80" s="94"/>
      <c r="FRB80" s="94"/>
      <c r="FRC80" s="94"/>
      <c r="FRD80" s="94"/>
      <c r="FRE80" s="94"/>
      <c r="FRF80" s="94"/>
      <c r="FRG80" s="94"/>
      <c r="FRH80" s="94"/>
      <c r="FRI80" s="94"/>
      <c r="FRJ80" s="94"/>
      <c r="FRK80" s="94"/>
      <c r="FRL80" s="94"/>
      <c r="FRM80" s="94"/>
      <c r="FRN80" s="94"/>
      <c r="FRO80" s="94"/>
      <c r="FRP80" s="94"/>
      <c r="FRQ80" s="94"/>
      <c r="FRR80" s="94"/>
      <c r="FRS80" s="94"/>
      <c r="FRT80" s="94"/>
      <c r="FRU80" s="94"/>
      <c r="FRV80" s="94"/>
      <c r="FRW80" s="94"/>
      <c r="FRX80" s="94"/>
      <c r="FRY80" s="94"/>
      <c r="FRZ80" s="94"/>
      <c r="FSA80" s="94"/>
      <c r="FSB80" s="94"/>
      <c r="FSC80" s="94"/>
      <c r="FSD80" s="94"/>
      <c r="FSE80" s="94"/>
      <c r="FSF80" s="94"/>
      <c r="FSG80" s="94"/>
      <c r="FSH80" s="94"/>
      <c r="FSI80" s="94"/>
      <c r="FSJ80" s="94"/>
      <c r="FSK80" s="94"/>
      <c r="FSL80" s="94"/>
      <c r="FSM80" s="94"/>
      <c r="FSN80" s="94"/>
      <c r="FSO80" s="94"/>
      <c r="FSP80" s="94"/>
      <c r="FSQ80" s="94"/>
      <c r="FSR80" s="94"/>
      <c r="FSS80" s="94"/>
      <c r="FST80" s="94"/>
      <c r="FSU80" s="94"/>
      <c r="FSV80" s="94"/>
      <c r="FSW80" s="94"/>
      <c r="FSX80" s="94"/>
      <c r="FSY80" s="94"/>
      <c r="FSZ80" s="94"/>
      <c r="FTA80" s="94"/>
      <c r="FTB80" s="94"/>
      <c r="FTC80" s="94"/>
      <c r="FTD80" s="94"/>
      <c r="FTE80" s="94"/>
      <c r="FTF80" s="94"/>
      <c r="FTG80" s="94"/>
      <c r="FTH80" s="94"/>
      <c r="FTI80" s="94"/>
      <c r="FTJ80" s="94"/>
      <c r="FTK80" s="94"/>
      <c r="FTL80" s="94"/>
      <c r="FTM80" s="94"/>
      <c r="FTN80" s="94"/>
      <c r="FTO80" s="94"/>
      <c r="FTP80" s="94"/>
      <c r="FTQ80" s="94"/>
      <c r="FTR80" s="94"/>
      <c r="FTS80" s="94"/>
      <c r="FTT80" s="94"/>
      <c r="FTU80" s="94"/>
      <c r="FTV80" s="94"/>
      <c r="FTW80" s="94"/>
      <c r="FTX80" s="94"/>
      <c r="FTY80" s="94"/>
      <c r="FTZ80" s="94"/>
      <c r="FUA80" s="94"/>
      <c r="FUB80" s="94"/>
      <c r="FUC80" s="94"/>
      <c r="FUD80" s="94"/>
      <c r="FUE80" s="94"/>
      <c r="FUF80" s="94"/>
      <c r="FUG80" s="94"/>
      <c r="FUH80" s="94"/>
      <c r="FUI80" s="94"/>
      <c r="FUJ80" s="94"/>
      <c r="FUK80" s="94"/>
      <c r="FUL80" s="94"/>
      <c r="FUM80" s="94"/>
      <c r="FUN80" s="94"/>
      <c r="FUO80" s="94"/>
      <c r="FUP80" s="94"/>
      <c r="FUQ80" s="94"/>
      <c r="FUR80" s="94"/>
      <c r="FUS80" s="94"/>
      <c r="FUT80" s="94"/>
      <c r="FUU80" s="94"/>
      <c r="FUV80" s="94"/>
      <c r="FUW80" s="94"/>
      <c r="FUX80" s="94"/>
      <c r="FUY80" s="94"/>
      <c r="FUZ80" s="94"/>
      <c r="FVA80" s="94"/>
      <c r="FVB80" s="94"/>
      <c r="FVC80" s="94"/>
      <c r="FVD80" s="94"/>
      <c r="FVE80" s="94"/>
      <c r="FVF80" s="94"/>
      <c r="FVG80" s="94"/>
      <c r="FVH80" s="94"/>
      <c r="FVI80" s="94"/>
      <c r="FVJ80" s="94"/>
      <c r="FVK80" s="94"/>
      <c r="FVL80" s="94"/>
      <c r="FVM80" s="94"/>
      <c r="FVN80" s="94"/>
      <c r="FVO80" s="94"/>
      <c r="FVP80" s="94"/>
      <c r="FVQ80" s="94"/>
      <c r="FVR80" s="94"/>
      <c r="FVS80" s="94"/>
      <c r="FVT80" s="94"/>
      <c r="FVU80" s="94"/>
      <c r="FVV80" s="94"/>
      <c r="FVW80" s="94"/>
      <c r="FVX80" s="94"/>
      <c r="FVY80" s="94"/>
      <c r="FVZ80" s="94"/>
      <c r="FWA80" s="94"/>
      <c r="FWB80" s="94"/>
      <c r="FWC80" s="94"/>
      <c r="FWD80" s="94"/>
      <c r="FWE80" s="94"/>
      <c r="FWF80" s="94"/>
      <c r="FWG80" s="94"/>
      <c r="FWH80" s="94"/>
      <c r="FWI80" s="94"/>
      <c r="FWJ80" s="94"/>
      <c r="FWK80" s="94"/>
      <c r="FWL80" s="94"/>
      <c r="FWM80" s="94"/>
      <c r="FWN80" s="94"/>
      <c r="FWO80" s="94"/>
      <c r="FWP80" s="94"/>
      <c r="FWQ80" s="94"/>
      <c r="FWR80" s="94"/>
      <c r="FWS80" s="94"/>
      <c r="FWT80" s="94"/>
      <c r="FWU80" s="94"/>
      <c r="FWV80" s="94"/>
      <c r="FWW80" s="94"/>
      <c r="FWX80" s="94"/>
      <c r="FWY80" s="94"/>
      <c r="FWZ80" s="94"/>
      <c r="FXA80" s="94"/>
      <c r="FXB80" s="94"/>
      <c r="FXC80" s="94"/>
      <c r="FXD80" s="94"/>
      <c r="FXE80" s="94"/>
      <c r="FXF80" s="94"/>
      <c r="FXG80" s="94"/>
      <c r="FXH80" s="94"/>
      <c r="FXI80" s="94"/>
      <c r="FXJ80" s="94"/>
      <c r="FXK80" s="94"/>
      <c r="FXL80" s="94"/>
      <c r="FXM80" s="94"/>
      <c r="FXN80" s="94"/>
      <c r="FXO80" s="94"/>
      <c r="FXP80" s="94"/>
      <c r="FXQ80" s="94"/>
      <c r="FXR80" s="94"/>
      <c r="FXS80" s="94"/>
      <c r="FXT80" s="94"/>
      <c r="FXU80" s="94"/>
      <c r="FXV80" s="94"/>
      <c r="FXW80" s="94"/>
      <c r="FXX80" s="94"/>
      <c r="FXY80" s="94"/>
      <c r="FXZ80" s="94"/>
      <c r="FYA80" s="94"/>
      <c r="FYB80" s="94"/>
      <c r="FYC80" s="94"/>
      <c r="FYD80" s="94"/>
      <c r="FYE80" s="94"/>
      <c r="FYF80" s="94"/>
      <c r="FYG80" s="94"/>
      <c r="FYH80" s="94"/>
      <c r="FYI80" s="94"/>
      <c r="FYJ80" s="94"/>
      <c r="FYK80" s="94"/>
      <c r="FYL80" s="94"/>
      <c r="FYM80" s="94"/>
      <c r="FYN80" s="94"/>
      <c r="FYO80" s="94"/>
      <c r="FYP80" s="94"/>
      <c r="FYQ80" s="94"/>
      <c r="FYR80" s="94"/>
      <c r="FYS80" s="94"/>
      <c r="FYT80" s="94"/>
      <c r="FYU80" s="94"/>
      <c r="FYV80" s="94"/>
      <c r="FYW80" s="94"/>
      <c r="FYX80" s="94"/>
      <c r="FYY80" s="94"/>
      <c r="FYZ80" s="94"/>
      <c r="FZA80" s="94"/>
      <c r="FZB80" s="94"/>
      <c r="FZC80" s="94"/>
      <c r="FZD80" s="94"/>
      <c r="FZE80" s="94"/>
      <c r="FZF80" s="94"/>
      <c r="FZG80" s="94"/>
      <c r="FZH80" s="94"/>
      <c r="FZI80" s="94"/>
      <c r="FZJ80" s="94"/>
      <c r="FZK80" s="94"/>
      <c r="FZL80" s="94"/>
      <c r="FZM80" s="94"/>
      <c r="FZN80" s="94"/>
      <c r="FZO80" s="94"/>
      <c r="FZP80" s="94"/>
      <c r="FZQ80" s="94"/>
      <c r="FZR80" s="94"/>
      <c r="FZS80" s="94"/>
      <c r="FZT80" s="94"/>
      <c r="FZU80" s="94"/>
      <c r="FZV80" s="94"/>
      <c r="FZW80" s="94"/>
      <c r="FZX80" s="94"/>
      <c r="FZY80" s="94"/>
      <c r="FZZ80" s="94"/>
      <c r="GAA80" s="94"/>
      <c r="GAB80" s="94"/>
      <c r="GAC80" s="94"/>
      <c r="GAD80" s="94"/>
      <c r="GAE80" s="94"/>
      <c r="GAF80" s="94"/>
      <c r="GAG80" s="94"/>
      <c r="GAH80" s="94"/>
      <c r="GAI80" s="94"/>
      <c r="GAJ80" s="94"/>
      <c r="GAK80" s="94"/>
      <c r="GAL80" s="94"/>
      <c r="GAM80" s="94"/>
      <c r="GAN80" s="94"/>
      <c r="GAO80" s="94"/>
      <c r="GAP80" s="94"/>
      <c r="GAQ80" s="94"/>
      <c r="GAR80" s="94"/>
      <c r="GAS80" s="94"/>
      <c r="GAT80" s="94"/>
      <c r="GAU80" s="94"/>
      <c r="GAV80" s="94"/>
      <c r="GAW80" s="94"/>
      <c r="GAX80" s="94"/>
      <c r="GAY80" s="94"/>
      <c r="GAZ80" s="94"/>
      <c r="GBA80" s="94"/>
      <c r="GBB80" s="94"/>
      <c r="GBC80" s="94"/>
      <c r="GBD80" s="94"/>
      <c r="GBE80" s="94"/>
      <c r="GBF80" s="94"/>
      <c r="GBG80" s="94"/>
      <c r="GBH80" s="94"/>
      <c r="GBI80" s="94"/>
      <c r="GBJ80" s="94"/>
      <c r="GBK80" s="94"/>
      <c r="GBL80" s="94"/>
      <c r="GBM80" s="94"/>
      <c r="GBN80" s="94"/>
      <c r="GBO80" s="94"/>
      <c r="GBP80" s="94"/>
      <c r="GBQ80" s="94"/>
      <c r="GBR80" s="94"/>
      <c r="GBS80" s="94"/>
      <c r="GBT80" s="94"/>
      <c r="GBU80" s="94"/>
      <c r="GBV80" s="94"/>
      <c r="GBW80" s="94"/>
      <c r="GBX80" s="94"/>
      <c r="GBY80" s="94"/>
      <c r="GBZ80" s="94"/>
      <c r="GCA80" s="94"/>
      <c r="GCB80" s="94"/>
      <c r="GCC80" s="94"/>
      <c r="GCD80" s="94"/>
      <c r="GCE80" s="94"/>
      <c r="GCF80" s="94"/>
      <c r="GCG80" s="94"/>
      <c r="GCH80" s="94"/>
      <c r="GCI80" s="94"/>
      <c r="GCJ80" s="94"/>
      <c r="GCK80" s="94"/>
      <c r="GCL80" s="94"/>
      <c r="GCM80" s="94"/>
      <c r="GCN80" s="94"/>
      <c r="GCO80" s="94"/>
      <c r="GCP80" s="94"/>
      <c r="GCQ80" s="94"/>
      <c r="GCR80" s="94"/>
      <c r="GCS80" s="94"/>
      <c r="GCT80" s="94"/>
      <c r="GCU80" s="94"/>
      <c r="GCV80" s="94"/>
      <c r="GCW80" s="94"/>
      <c r="GCX80" s="94"/>
      <c r="GCY80" s="94"/>
      <c r="GCZ80" s="94"/>
      <c r="GDA80" s="94"/>
      <c r="GDB80" s="94"/>
      <c r="GDC80" s="94"/>
      <c r="GDD80" s="94"/>
      <c r="GDE80" s="94"/>
      <c r="GDF80" s="94"/>
      <c r="GDG80" s="94"/>
      <c r="GDH80" s="94"/>
      <c r="GDI80" s="94"/>
      <c r="GDJ80" s="94"/>
      <c r="GDK80" s="94"/>
      <c r="GDL80" s="94"/>
      <c r="GDM80" s="94"/>
      <c r="GDN80" s="94"/>
      <c r="GDO80" s="94"/>
      <c r="GDP80" s="94"/>
      <c r="GDQ80" s="94"/>
      <c r="GDR80" s="94"/>
      <c r="GDS80" s="94"/>
      <c r="GDT80" s="94"/>
      <c r="GDU80" s="94"/>
      <c r="GDV80" s="94"/>
      <c r="GDW80" s="94"/>
      <c r="GDX80" s="94"/>
      <c r="GDY80" s="94"/>
      <c r="GDZ80" s="94"/>
      <c r="GEA80" s="94"/>
      <c r="GEB80" s="94"/>
      <c r="GEC80" s="94"/>
      <c r="GED80" s="94"/>
      <c r="GEE80" s="94"/>
      <c r="GEF80" s="94"/>
      <c r="GEG80" s="94"/>
      <c r="GEH80" s="94"/>
      <c r="GEI80" s="94"/>
      <c r="GEJ80" s="94"/>
      <c r="GEK80" s="94"/>
      <c r="GEL80" s="94"/>
      <c r="GEM80" s="94"/>
      <c r="GEN80" s="94"/>
      <c r="GEO80" s="94"/>
      <c r="GEP80" s="94"/>
      <c r="GEQ80" s="94"/>
      <c r="GER80" s="94"/>
      <c r="GES80" s="94"/>
      <c r="GET80" s="94"/>
      <c r="GEU80" s="94"/>
      <c r="GEV80" s="94"/>
      <c r="GEW80" s="94"/>
      <c r="GEX80" s="94"/>
      <c r="GEY80" s="94"/>
      <c r="GEZ80" s="94"/>
      <c r="GFA80" s="94"/>
      <c r="GFB80" s="94"/>
      <c r="GFC80" s="94"/>
      <c r="GFD80" s="94"/>
      <c r="GFE80" s="94"/>
      <c r="GFF80" s="94"/>
      <c r="GFG80" s="94"/>
      <c r="GFH80" s="94"/>
      <c r="GFI80" s="94"/>
      <c r="GFJ80" s="94"/>
      <c r="GFK80" s="94"/>
      <c r="GFL80" s="94"/>
      <c r="GFM80" s="94"/>
      <c r="GFN80" s="94"/>
      <c r="GFO80" s="94"/>
      <c r="GFP80" s="94"/>
      <c r="GFQ80" s="94"/>
      <c r="GFR80" s="94"/>
      <c r="GFS80" s="94"/>
      <c r="GFT80" s="94"/>
      <c r="GFU80" s="94"/>
      <c r="GFV80" s="94"/>
      <c r="GFW80" s="94"/>
      <c r="GFX80" s="94"/>
      <c r="GFY80" s="94"/>
      <c r="GFZ80" s="94"/>
      <c r="GGA80" s="94"/>
      <c r="GGB80" s="94"/>
      <c r="GGC80" s="94"/>
      <c r="GGD80" s="94"/>
      <c r="GGE80" s="94"/>
      <c r="GGF80" s="94"/>
      <c r="GGG80" s="94"/>
      <c r="GGH80" s="94"/>
      <c r="GGI80" s="94"/>
      <c r="GGJ80" s="94"/>
      <c r="GGK80" s="94"/>
      <c r="GGL80" s="94"/>
      <c r="GGM80" s="94"/>
      <c r="GGN80" s="94"/>
      <c r="GGO80" s="94"/>
      <c r="GGP80" s="94"/>
      <c r="GGQ80" s="94"/>
      <c r="GGR80" s="94"/>
      <c r="GGS80" s="94"/>
      <c r="GGT80" s="94"/>
      <c r="GGU80" s="94"/>
      <c r="GGV80" s="94"/>
      <c r="GGW80" s="94"/>
      <c r="GGX80" s="94"/>
      <c r="GGY80" s="94"/>
      <c r="GGZ80" s="94"/>
      <c r="GHA80" s="94"/>
      <c r="GHB80" s="94"/>
      <c r="GHC80" s="94"/>
      <c r="GHD80" s="94"/>
      <c r="GHE80" s="94"/>
      <c r="GHF80" s="94"/>
      <c r="GHG80" s="94"/>
      <c r="GHH80" s="94"/>
      <c r="GHI80" s="94"/>
      <c r="GHJ80" s="94"/>
      <c r="GHK80" s="94"/>
      <c r="GHL80" s="94"/>
      <c r="GHM80" s="94"/>
      <c r="GHN80" s="94"/>
      <c r="GHO80" s="94"/>
      <c r="GHP80" s="94"/>
      <c r="GHQ80" s="94"/>
      <c r="GHR80" s="94"/>
      <c r="GHS80" s="94"/>
      <c r="GHT80" s="94"/>
      <c r="GHU80" s="94"/>
      <c r="GHV80" s="94"/>
      <c r="GHW80" s="94"/>
      <c r="GHX80" s="94"/>
      <c r="GHY80" s="94"/>
      <c r="GHZ80" s="94"/>
      <c r="GIA80" s="94"/>
      <c r="GIB80" s="94"/>
      <c r="GIC80" s="94"/>
      <c r="GID80" s="94"/>
      <c r="GIE80" s="94"/>
      <c r="GIF80" s="94"/>
      <c r="GIG80" s="94"/>
      <c r="GIH80" s="94"/>
      <c r="GII80" s="94"/>
      <c r="GIJ80" s="94"/>
      <c r="GIK80" s="94"/>
      <c r="GIL80" s="94"/>
      <c r="GIM80" s="94"/>
      <c r="GIN80" s="94"/>
      <c r="GIO80" s="94"/>
      <c r="GIP80" s="94"/>
      <c r="GIQ80" s="94"/>
      <c r="GIR80" s="94"/>
      <c r="GIS80" s="94"/>
      <c r="GIT80" s="94"/>
      <c r="GIU80" s="94"/>
      <c r="GIV80" s="94"/>
      <c r="GIW80" s="94"/>
      <c r="GIX80" s="94"/>
      <c r="GIY80" s="94"/>
      <c r="GIZ80" s="94"/>
      <c r="GJA80" s="94"/>
      <c r="GJB80" s="94"/>
      <c r="GJC80" s="94"/>
      <c r="GJD80" s="94"/>
      <c r="GJE80" s="94"/>
      <c r="GJF80" s="94"/>
      <c r="GJG80" s="94"/>
      <c r="GJH80" s="94"/>
      <c r="GJI80" s="94"/>
      <c r="GJJ80" s="94"/>
      <c r="GJK80" s="94"/>
      <c r="GJL80" s="94"/>
      <c r="GJM80" s="94"/>
      <c r="GJN80" s="94"/>
      <c r="GJO80" s="94"/>
      <c r="GJP80" s="94"/>
      <c r="GJQ80" s="94"/>
      <c r="GJR80" s="94"/>
      <c r="GJS80" s="94"/>
      <c r="GJT80" s="94"/>
      <c r="GJU80" s="94"/>
      <c r="GJV80" s="94"/>
      <c r="GJW80" s="94"/>
      <c r="GJX80" s="94"/>
      <c r="GJY80" s="94"/>
      <c r="GJZ80" s="94"/>
      <c r="GKA80" s="94"/>
      <c r="GKB80" s="94"/>
      <c r="GKC80" s="94"/>
      <c r="GKD80" s="94"/>
      <c r="GKE80" s="94"/>
      <c r="GKF80" s="94"/>
      <c r="GKG80" s="94"/>
      <c r="GKH80" s="94"/>
      <c r="GKI80" s="94"/>
      <c r="GKJ80" s="94"/>
      <c r="GKK80" s="94"/>
      <c r="GKL80" s="94"/>
      <c r="GKM80" s="94"/>
      <c r="GKN80" s="94"/>
      <c r="GKO80" s="94"/>
      <c r="GKP80" s="94"/>
      <c r="GKQ80" s="94"/>
      <c r="GKR80" s="94"/>
      <c r="GKS80" s="94"/>
      <c r="GKT80" s="94"/>
      <c r="GKU80" s="94"/>
      <c r="GKV80" s="94"/>
      <c r="GKW80" s="94"/>
      <c r="GKX80" s="94"/>
      <c r="GKY80" s="94"/>
      <c r="GKZ80" s="94"/>
      <c r="GLA80" s="94"/>
      <c r="GLB80" s="94"/>
      <c r="GLC80" s="94"/>
      <c r="GLD80" s="94"/>
      <c r="GLE80" s="94"/>
      <c r="GLF80" s="94"/>
      <c r="GLG80" s="94"/>
      <c r="GLH80" s="94"/>
      <c r="GLI80" s="94"/>
      <c r="GLJ80" s="94"/>
      <c r="GLK80" s="94"/>
      <c r="GLL80" s="94"/>
      <c r="GLM80" s="94"/>
      <c r="GLN80" s="94"/>
      <c r="GLO80" s="94"/>
      <c r="GLP80" s="94"/>
      <c r="GLQ80" s="94"/>
      <c r="GLR80" s="94"/>
      <c r="GLS80" s="94"/>
      <c r="GLT80" s="94"/>
      <c r="GLU80" s="94"/>
      <c r="GLV80" s="94"/>
      <c r="GLW80" s="94"/>
      <c r="GLX80" s="94"/>
      <c r="GLY80" s="94"/>
      <c r="GLZ80" s="94"/>
      <c r="GMA80" s="94"/>
      <c r="GMB80" s="94"/>
      <c r="GMC80" s="94"/>
      <c r="GMD80" s="94"/>
      <c r="GME80" s="94"/>
      <c r="GMF80" s="94"/>
      <c r="GMG80" s="94"/>
      <c r="GMH80" s="94"/>
      <c r="GMI80" s="94"/>
      <c r="GMJ80" s="94"/>
      <c r="GMK80" s="94"/>
      <c r="GML80" s="94"/>
      <c r="GMM80" s="94"/>
      <c r="GMN80" s="94"/>
      <c r="GMO80" s="94"/>
      <c r="GMP80" s="94"/>
      <c r="GMQ80" s="94"/>
      <c r="GMR80" s="94"/>
      <c r="GMS80" s="94"/>
      <c r="GMT80" s="94"/>
      <c r="GMU80" s="94"/>
      <c r="GMV80" s="94"/>
      <c r="GMW80" s="94"/>
      <c r="GMX80" s="94"/>
      <c r="GMY80" s="94"/>
      <c r="GMZ80" s="94"/>
      <c r="GNA80" s="94"/>
      <c r="GNB80" s="94"/>
      <c r="GNC80" s="94"/>
      <c r="GND80" s="94"/>
      <c r="GNE80" s="94"/>
      <c r="GNF80" s="94"/>
      <c r="GNG80" s="94"/>
      <c r="GNH80" s="94"/>
      <c r="GNI80" s="94"/>
      <c r="GNJ80" s="94"/>
      <c r="GNK80" s="94"/>
      <c r="GNL80" s="94"/>
      <c r="GNM80" s="94"/>
      <c r="GNN80" s="94"/>
      <c r="GNO80" s="94"/>
      <c r="GNP80" s="94"/>
      <c r="GNQ80" s="94"/>
      <c r="GNR80" s="94"/>
      <c r="GNS80" s="94"/>
      <c r="GNT80" s="94"/>
      <c r="GNU80" s="94"/>
      <c r="GNV80" s="94"/>
      <c r="GNW80" s="94"/>
      <c r="GNX80" s="94"/>
      <c r="GNY80" s="94"/>
      <c r="GNZ80" s="94"/>
      <c r="GOA80" s="94"/>
      <c r="GOB80" s="94"/>
      <c r="GOC80" s="94"/>
      <c r="GOD80" s="94"/>
      <c r="GOE80" s="94"/>
      <c r="GOF80" s="94"/>
      <c r="GOG80" s="94"/>
      <c r="GOH80" s="94"/>
      <c r="GOI80" s="94"/>
      <c r="GOJ80" s="94"/>
      <c r="GOK80" s="94"/>
      <c r="GOL80" s="94"/>
      <c r="GOM80" s="94"/>
      <c r="GON80" s="94"/>
      <c r="GOO80" s="94"/>
      <c r="GOP80" s="94"/>
      <c r="GOQ80" s="94"/>
      <c r="GOR80" s="94"/>
      <c r="GOS80" s="94"/>
      <c r="GOT80" s="94"/>
      <c r="GOU80" s="94"/>
      <c r="GOV80" s="94"/>
      <c r="GOW80" s="94"/>
      <c r="GOX80" s="94"/>
      <c r="GOY80" s="94"/>
      <c r="GOZ80" s="94"/>
      <c r="GPA80" s="94"/>
      <c r="GPB80" s="94"/>
      <c r="GPC80" s="94"/>
      <c r="GPD80" s="94"/>
      <c r="GPE80" s="94"/>
      <c r="GPF80" s="94"/>
      <c r="GPG80" s="94"/>
      <c r="GPH80" s="94"/>
      <c r="GPI80" s="94"/>
      <c r="GPJ80" s="94"/>
      <c r="GPK80" s="94"/>
      <c r="GPL80" s="94"/>
      <c r="GPM80" s="94"/>
      <c r="GPN80" s="94"/>
      <c r="GPO80" s="94"/>
      <c r="GPP80" s="94"/>
      <c r="GPQ80" s="94"/>
      <c r="GPR80" s="94"/>
      <c r="GPS80" s="94"/>
      <c r="GPT80" s="94"/>
      <c r="GPU80" s="94"/>
      <c r="GPV80" s="94"/>
      <c r="GPW80" s="94"/>
      <c r="GPX80" s="94"/>
      <c r="GPY80" s="94"/>
      <c r="GPZ80" s="94"/>
      <c r="GQA80" s="94"/>
      <c r="GQB80" s="94"/>
      <c r="GQC80" s="94"/>
      <c r="GQD80" s="94"/>
      <c r="GQE80" s="94"/>
      <c r="GQF80" s="94"/>
      <c r="GQG80" s="94"/>
      <c r="GQH80" s="94"/>
      <c r="GQI80" s="94"/>
      <c r="GQJ80" s="94"/>
      <c r="GQK80" s="94"/>
      <c r="GQL80" s="94"/>
      <c r="GQM80" s="94"/>
      <c r="GQN80" s="94"/>
      <c r="GQO80" s="94"/>
      <c r="GQP80" s="94"/>
      <c r="GQQ80" s="94"/>
      <c r="GQR80" s="94"/>
      <c r="GQS80" s="94"/>
      <c r="GQT80" s="94"/>
      <c r="GQU80" s="94"/>
      <c r="GQV80" s="94"/>
      <c r="GQW80" s="94"/>
      <c r="GQX80" s="94"/>
      <c r="GQY80" s="94"/>
      <c r="GQZ80" s="94"/>
      <c r="GRA80" s="94"/>
      <c r="GRB80" s="94"/>
      <c r="GRC80" s="94"/>
      <c r="GRD80" s="94"/>
      <c r="GRE80" s="94"/>
      <c r="GRF80" s="94"/>
      <c r="GRG80" s="94"/>
      <c r="GRH80" s="94"/>
      <c r="GRI80" s="94"/>
      <c r="GRJ80" s="94"/>
      <c r="GRK80" s="94"/>
      <c r="GRL80" s="94"/>
      <c r="GRM80" s="94"/>
      <c r="GRN80" s="94"/>
      <c r="GRO80" s="94"/>
      <c r="GRP80" s="94"/>
      <c r="GRQ80" s="94"/>
      <c r="GRR80" s="94"/>
      <c r="GRS80" s="94"/>
      <c r="GRT80" s="94"/>
      <c r="GRU80" s="94"/>
      <c r="GRV80" s="94"/>
      <c r="GRW80" s="94"/>
      <c r="GRX80" s="94"/>
      <c r="GRY80" s="94"/>
      <c r="GRZ80" s="94"/>
      <c r="GSA80" s="94"/>
      <c r="GSB80" s="94"/>
      <c r="GSC80" s="94"/>
      <c r="GSD80" s="94"/>
      <c r="GSE80" s="94"/>
      <c r="GSF80" s="94"/>
      <c r="GSG80" s="94"/>
      <c r="GSH80" s="94"/>
      <c r="GSI80" s="94"/>
      <c r="GSJ80" s="94"/>
      <c r="GSK80" s="94"/>
      <c r="GSL80" s="94"/>
      <c r="GSM80" s="94"/>
      <c r="GSN80" s="94"/>
      <c r="GSO80" s="94"/>
      <c r="GSP80" s="94"/>
      <c r="GSQ80" s="94"/>
      <c r="GSR80" s="94"/>
      <c r="GSS80" s="94"/>
      <c r="GST80" s="94"/>
      <c r="GSU80" s="94"/>
      <c r="GSV80" s="94"/>
      <c r="GSW80" s="94"/>
      <c r="GSX80" s="94"/>
      <c r="GSY80" s="94"/>
      <c r="GSZ80" s="94"/>
      <c r="GTA80" s="94"/>
      <c r="GTB80" s="94"/>
      <c r="GTC80" s="94"/>
      <c r="GTD80" s="94"/>
      <c r="GTE80" s="94"/>
      <c r="GTF80" s="94"/>
      <c r="GTG80" s="94"/>
      <c r="GTH80" s="94"/>
      <c r="GTI80" s="94"/>
      <c r="GTJ80" s="94"/>
      <c r="GTK80" s="94"/>
      <c r="GTL80" s="94"/>
      <c r="GTM80" s="94"/>
      <c r="GTN80" s="94"/>
      <c r="GTO80" s="94"/>
      <c r="GTP80" s="94"/>
      <c r="GTQ80" s="94"/>
      <c r="GTR80" s="94"/>
      <c r="GTS80" s="94"/>
      <c r="GTT80" s="94"/>
      <c r="GTU80" s="94"/>
      <c r="GTV80" s="94"/>
      <c r="GTW80" s="94"/>
      <c r="GTX80" s="94"/>
      <c r="GTY80" s="94"/>
      <c r="GTZ80" s="94"/>
      <c r="GUA80" s="94"/>
      <c r="GUB80" s="94"/>
      <c r="GUC80" s="94"/>
      <c r="GUD80" s="94"/>
      <c r="GUE80" s="94"/>
      <c r="GUF80" s="94"/>
      <c r="GUG80" s="94"/>
      <c r="GUH80" s="94"/>
      <c r="GUI80" s="94"/>
      <c r="GUJ80" s="94"/>
      <c r="GUK80" s="94"/>
      <c r="GUL80" s="94"/>
      <c r="GUM80" s="94"/>
      <c r="GUN80" s="94"/>
      <c r="GUO80" s="94"/>
      <c r="GUP80" s="94"/>
      <c r="GUQ80" s="94"/>
      <c r="GUR80" s="94"/>
      <c r="GUS80" s="94"/>
      <c r="GUT80" s="94"/>
      <c r="GUU80" s="94"/>
      <c r="GUV80" s="94"/>
      <c r="GUW80" s="94"/>
      <c r="GUX80" s="94"/>
      <c r="GUY80" s="94"/>
      <c r="GUZ80" s="94"/>
      <c r="GVA80" s="94"/>
      <c r="GVB80" s="94"/>
      <c r="GVC80" s="94"/>
      <c r="GVD80" s="94"/>
      <c r="GVE80" s="94"/>
    </row>
    <row r="81" spans="1:5309" s="91" customFormat="1">
      <c r="A81" s="106" t="s">
        <v>778</v>
      </c>
      <c r="B81" s="106" t="s">
        <v>773</v>
      </c>
      <c r="C81" s="106"/>
      <c r="D81" s="106"/>
      <c r="E81" s="106"/>
      <c r="F81" s="107"/>
      <c r="G81" s="106"/>
      <c r="H81" s="106">
        <v>527262</v>
      </c>
      <c r="I81" s="106">
        <v>630556</v>
      </c>
      <c r="J81" s="106">
        <f t="shared" si="27"/>
        <v>103294</v>
      </c>
      <c r="K81" s="106">
        <v>1</v>
      </c>
      <c r="L81" s="106">
        <f t="shared" si="28"/>
        <v>103294</v>
      </c>
      <c r="M81" s="122">
        <v>1.03</v>
      </c>
      <c r="N81" s="123">
        <f t="shared" si="29"/>
        <v>106392.82</v>
      </c>
      <c r="O81" s="106"/>
      <c r="P81" s="123">
        <f t="shared" si="30"/>
        <v>106392.82</v>
      </c>
      <c r="Q81" s="106">
        <v>0.5</v>
      </c>
      <c r="R81" s="107">
        <f t="shared" si="31"/>
        <v>53196.41</v>
      </c>
      <c r="S81" s="94"/>
      <c r="T81" s="94"/>
      <c r="U81" s="94"/>
      <c r="V81" s="172"/>
      <c r="W81" s="94"/>
      <c r="X81" s="172"/>
      <c r="Y81" s="94"/>
      <c r="Z81" s="185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4"/>
      <c r="BN81" s="94"/>
      <c r="BO81" s="94"/>
      <c r="BP81" s="94"/>
      <c r="BQ81" s="94"/>
      <c r="BR81" s="94"/>
      <c r="BS81" s="94"/>
      <c r="BT81" s="94"/>
      <c r="BU81" s="94"/>
      <c r="BV81" s="94"/>
      <c r="BW81" s="94"/>
      <c r="BX81" s="94"/>
      <c r="BY81" s="94"/>
      <c r="BZ81" s="94"/>
      <c r="CA81" s="94"/>
      <c r="CB81" s="94"/>
      <c r="CC81" s="94"/>
      <c r="CD81" s="94"/>
      <c r="CE81" s="94"/>
      <c r="CF81" s="94"/>
      <c r="CG81" s="94"/>
      <c r="CH81" s="94"/>
      <c r="CI81" s="94"/>
      <c r="CJ81" s="94"/>
      <c r="CK81" s="94"/>
      <c r="CL81" s="94"/>
      <c r="CM81" s="94"/>
      <c r="CN81" s="94"/>
      <c r="CO81" s="94"/>
      <c r="CP81" s="94"/>
      <c r="CQ81" s="94"/>
      <c r="CR81" s="94"/>
      <c r="CS81" s="94"/>
      <c r="CT81" s="94"/>
      <c r="CU81" s="94"/>
      <c r="CV81" s="94"/>
      <c r="CW81" s="94"/>
      <c r="CX81" s="94"/>
      <c r="CY81" s="94"/>
      <c r="CZ81" s="94"/>
      <c r="DA81" s="94"/>
      <c r="DB81" s="94"/>
      <c r="DC81" s="94"/>
      <c r="DD81" s="94"/>
      <c r="DE81" s="94"/>
      <c r="DF81" s="94"/>
      <c r="DG81" s="94"/>
      <c r="DH81" s="94"/>
      <c r="DI81" s="94"/>
      <c r="DJ81" s="94"/>
      <c r="DK81" s="94"/>
      <c r="DL81" s="94"/>
      <c r="DM81" s="94"/>
      <c r="DN81" s="94"/>
      <c r="DO81" s="94"/>
      <c r="DP81" s="94"/>
      <c r="DQ81" s="94"/>
      <c r="DR81" s="94"/>
      <c r="DS81" s="94"/>
      <c r="DT81" s="94"/>
      <c r="DU81" s="94"/>
      <c r="DV81" s="94"/>
      <c r="DW81" s="94"/>
      <c r="DX81" s="94"/>
      <c r="DY81" s="94"/>
      <c r="DZ81" s="94"/>
      <c r="EA81" s="94"/>
      <c r="EB81" s="94"/>
      <c r="EC81" s="94"/>
      <c r="ED81" s="94"/>
      <c r="EE81" s="94"/>
      <c r="EF81" s="94"/>
      <c r="EG81" s="94"/>
      <c r="EH81" s="94"/>
      <c r="EI81" s="94"/>
      <c r="EJ81" s="94"/>
      <c r="EK81" s="94"/>
      <c r="EL81" s="94"/>
      <c r="EM81" s="94"/>
      <c r="EN81" s="94"/>
      <c r="EO81" s="94"/>
      <c r="EP81" s="94"/>
      <c r="EQ81" s="94"/>
      <c r="ER81" s="94"/>
      <c r="ES81" s="94"/>
      <c r="ET81" s="94"/>
      <c r="EU81" s="94"/>
      <c r="EV81" s="94"/>
      <c r="EW81" s="94"/>
      <c r="EX81" s="94"/>
      <c r="EY81" s="94"/>
      <c r="EZ81" s="94"/>
      <c r="FA81" s="94"/>
      <c r="FB81" s="94"/>
      <c r="FC81" s="94"/>
      <c r="FD81" s="94"/>
      <c r="FE81" s="94"/>
      <c r="FF81" s="94"/>
      <c r="FG81" s="94"/>
      <c r="FH81" s="94"/>
      <c r="FI81" s="94"/>
      <c r="FJ81" s="94"/>
      <c r="FK81" s="94"/>
      <c r="FL81" s="94"/>
      <c r="FM81" s="94"/>
      <c r="FN81" s="94"/>
      <c r="FO81" s="94"/>
      <c r="FP81" s="94"/>
      <c r="FQ81" s="94"/>
      <c r="FR81" s="94"/>
      <c r="FS81" s="94"/>
      <c r="FT81" s="94"/>
      <c r="FU81" s="94"/>
      <c r="FV81" s="94"/>
      <c r="FW81" s="94"/>
      <c r="FX81" s="94"/>
      <c r="FY81" s="94"/>
      <c r="FZ81" s="94"/>
      <c r="GA81" s="94"/>
      <c r="GB81" s="94"/>
      <c r="GC81" s="94"/>
      <c r="GD81" s="94"/>
      <c r="GE81" s="94"/>
      <c r="GF81" s="94"/>
      <c r="GG81" s="94"/>
      <c r="GH81" s="94"/>
      <c r="GI81" s="94"/>
      <c r="GJ81" s="94"/>
      <c r="GK81" s="94"/>
      <c r="GL81" s="94"/>
      <c r="GM81" s="94"/>
      <c r="GN81" s="94"/>
      <c r="GO81" s="94"/>
      <c r="GP81" s="94"/>
      <c r="GQ81" s="94"/>
      <c r="GR81" s="94"/>
      <c r="GS81" s="94"/>
      <c r="GT81" s="94"/>
      <c r="GU81" s="94"/>
      <c r="GV81" s="94"/>
      <c r="GW81" s="94"/>
      <c r="GX81" s="94"/>
      <c r="GY81" s="94"/>
      <c r="GZ81" s="94"/>
      <c r="HA81" s="94"/>
      <c r="HB81" s="94"/>
      <c r="HC81" s="94"/>
      <c r="HD81" s="94"/>
      <c r="HE81" s="94"/>
      <c r="HF81" s="94"/>
      <c r="HG81" s="94"/>
      <c r="HH81" s="94"/>
      <c r="HI81" s="94"/>
      <c r="HJ81" s="94"/>
      <c r="HK81" s="94"/>
      <c r="HL81" s="94"/>
      <c r="HM81" s="94"/>
      <c r="HN81" s="94"/>
      <c r="HO81" s="94"/>
      <c r="HP81" s="94"/>
      <c r="HQ81" s="94"/>
      <c r="HR81" s="94"/>
      <c r="HS81" s="94"/>
      <c r="HT81" s="94"/>
      <c r="HU81" s="94"/>
      <c r="HV81" s="94"/>
      <c r="HW81" s="94"/>
      <c r="HX81" s="94"/>
      <c r="HY81" s="94"/>
      <c r="HZ81" s="94"/>
      <c r="IA81" s="94"/>
      <c r="IB81" s="94"/>
      <c r="IC81" s="94"/>
      <c r="ID81" s="94"/>
      <c r="IE81" s="94"/>
      <c r="IF81" s="94"/>
      <c r="IG81" s="94"/>
      <c r="IH81" s="94"/>
      <c r="II81" s="94"/>
      <c r="IJ81" s="94"/>
      <c r="IK81" s="94"/>
      <c r="IL81" s="94"/>
      <c r="IM81" s="94"/>
      <c r="IN81" s="94"/>
      <c r="IO81" s="94"/>
      <c r="IP81" s="94"/>
      <c r="IQ81" s="94"/>
      <c r="IR81" s="94"/>
      <c r="IS81" s="94"/>
      <c r="IT81" s="94"/>
      <c r="IU81" s="94"/>
      <c r="IV81" s="94"/>
      <c r="IW81" s="94"/>
      <c r="IX81" s="94"/>
      <c r="IY81" s="94"/>
      <c r="IZ81" s="94"/>
      <c r="JA81" s="94"/>
      <c r="JB81" s="94"/>
      <c r="JC81" s="94"/>
      <c r="JD81" s="94"/>
      <c r="JE81" s="94"/>
      <c r="JF81" s="94"/>
      <c r="JG81" s="94"/>
      <c r="JH81" s="94"/>
      <c r="JI81" s="94"/>
      <c r="JJ81" s="94"/>
      <c r="JK81" s="94"/>
      <c r="JL81" s="94"/>
      <c r="JM81" s="94"/>
      <c r="JN81" s="94"/>
      <c r="JO81" s="94"/>
      <c r="JP81" s="94"/>
      <c r="JQ81" s="94"/>
      <c r="JR81" s="94"/>
      <c r="JS81" s="94"/>
      <c r="JT81" s="94"/>
      <c r="JU81" s="94"/>
      <c r="JV81" s="94"/>
      <c r="JW81" s="94"/>
      <c r="JX81" s="94"/>
      <c r="JY81" s="94"/>
      <c r="JZ81" s="94"/>
      <c r="KA81" s="94"/>
      <c r="KB81" s="94"/>
      <c r="KC81" s="94"/>
      <c r="KD81" s="94"/>
      <c r="KE81" s="94"/>
      <c r="KF81" s="94"/>
      <c r="KG81" s="94"/>
      <c r="KH81" s="94"/>
      <c r="KI81" s="94"/>
      <c r="KJ81" s="94"/>
      <c r="KK81" s="94"/>
      <c r="KL81" s="94"/>
      <c r="KM81" s="94"/>
      <c r="KN81" s="94"/>
      <c r="KO81" s="94"/>
      <c r="KP81" s="94"/>
      <c r="KQ81" s="94"/>
      <c r="KR81" s="94"/>
      <c r="KS81" s="94"/>
      <c r="KT81" s="94"/>
      <c r="KU81" s="94"/>
      <c r="KV81" s="94"/>
      <c r="KW81" s="94"/>
      <c r="KX81" s="94"/>
      <c r="KY81" s="94"/>
      <c r="KZ81" s="94"/>
      <c r="LA81" s="94"/>
      <c r="LB81" s="94"/>
      <c r="LC81" s="94"/>
      <c r="LD81" s="94"/>
      <c r="LE81" s="94"/>
      <c r="LF81" s="94"/>
      <c r="LG81" s="94"/>
      <c r="LH81" s="94"/>
      <c r="LI81" s="94"/>
      <c r="LJ81" s="94"/>
      <c r="LK81" s="94"/>
      <c r="LL81" s="94"/>
      <c r="LM81" s="94"/>
      <c r="LN81" s="94"/>
      <c r="LO81" s="94"/>
      <c r="LP81" s="94"/>
      <c r="LQ81" s="94"/>
      <c r="LR81" s="94"/>
      <c r="LS81" s="94"/>
      <c r="LT81" s="94"/>
      <c r="LU81" s="94"/>
      <c r="LV81" s="94"/>
      <c r="LW81" s="94"/>
      <c r="LX81" s="94"/>
      <c r="LY81" s="94"/>
      <c r="LZ81" s="94"/>
      <c r="MA81" s="94"/>
      <c r="MB81" s="94"/>
      <c r="MC81" s="94"/>
      <c r="MD81" s="94"/>
      <c r="ME81" s="94"/>
      <c r="MF81" s="94"/>
      <c r="MG81" s="94"/>
      <c r="MH81" s="94"/>
      <c r="MI81" s="94"/>
      <c r="MJ81" s="94"/>
      <c r="MK81" s="94"/>
      <c r="ML81" s="94"/>
      <c r="MM81" s="94"/>
      <c r="MN81" s="94"/>
      <c r="MO81" s="94"/>
      <c r="MP81" s="94"/>
      <c r="MQ81" s="94"/>
      <c r="MR81" s="94"/>
      <c r="MS81" s="94"/>
      <c r="MT81" s="94"/>
      <c r="MU81" s="94"/>
      <c r="MV81" s="94"/>
      <c r="MW81" s="94"/>
      <c r="MX81" s="94"/>
      <c r="MY81" s="94"/>
      <c r="MZ81" s="94"/>
      <c r="NA81" s="94"/>
      <c r="NB81" s="94"/>
      <c r="NC81" s="94"/>
      <c r="ND81" s="94"/>
      <c r="NE81" s="94"/>
      <c r="NF81" s="94"/>
      <c r="NG81" s="94"/>
      <c r="NH81" s="94"/>
      <c r="NI81" s="94"/>
      <c r="NJ81" s="94"/>
      <c r="NK81" s="94"/>
      <c r="NL81" s="94"/>
      <c r="NM81" s="94"/>
      <c r="NN81" s="94"/>
      <c r="NO81" s="94"/>
      <c r="NP81" s="94"/>
      <c r="NQ81" s="94"/>
      <c r="NR81" s="94"/>
      <c r="NS81" s="94"/>
      <c r="NT81" s="94"/>
      <c r="NU81" s="94"/>
      <c r="NV81" s="94"/>
      <c r="NW81" s="94"/>
      <c r="NX81" s="94"/>
      <c r="NY81" s="94"/>
      <c r="NZ81" s="94"/>
      <c r="OA81" s="94"/>
      <c r="OB81" s="94"/>
      <c r="OC81" s="94"/>
      <c r="OD81" s="94"/>
      <c r="OE81" s="94"/>
      <c r="OF81" s="94"/>
      <c r="OG81" s="94"/>
      <c r="OH81" s="94"/>
      <c r="OI81" s="94"/>
      <c r="OJ81" s="94"/>
      <c r="OK81" s="94"/>
      <c r="OL81" s="94"/>
      <c r="OM81" s="94"/>
      <c r="ON81" s="94"/>
      <c r="OO81" s="94"/>
      <c r="OP81" s="94"/>
      <c r="OQ81" s="94"/>
      <c r="OR81" s="94"/>
      <c r="OS81" s="94"/>
      <c r="OT81" s="94"/>
      <c r="OU81" s="94"/>
      <c r="OV81" s="94"/>
      <c r="OW81" s="94"/>
      <c r="OX81" s="94"/>
      <c r="OY81" s="94"/>
      <c r="OZ81" s="94"/>
      <c r="PA81" s="94"/>
      <c r="PB81" s="94"/>
      <c r="PC81" s="94"/>
      <c r="PD81" s="94"/>
      <c r="PE81" s="94"/>
      <c r="PF81" s="94"/>
      <c r="PG81" s="94"/>
      <c r="PH81" s="94"/>
      <c r="PI81" s="94"/>
      <c r="PJ81" s="94"/>
      <c r="PK81" s="94"/>
      <c r="PL81" s="94"/>
      <c r="PM81" s="94"/>
      <c r="PN81" s="94"/>
      <c r="PO81" s="94"/>
      <c r="PP81" s="94"/>
      <c r="PQ81" s="94"/>
      <c r="PR81" s="94"/>
      <c r="PS81" s="94"/>
      <c r="PT81" s="94"/>
      <c r="PU81" s="94"/>
      <c r="PV81" s="94"/>
      <c r="PW81" s="94"/>
      <c r="PX81" s="94"/>
      <c r="PY81" s="94"/>
      <c r="PZ81" s="94"/>
      <c r="QA81" s="94"/>
      <c r="QB81" s="94"/>
      <c r="QC81" s="94"/>
      <c r="QD81" s="94"/>
      <c r="QE81" s="94"/>
      <c r="QF81" s="94"/>
      <c r="QG81" s="94"/>
      <c r="QH81" s="94"/>
      <c r="QI81" s="94"/>
      <c r="QJ81" s="94"/>
      <c r="QK81" s="94"/>
      <c r="QL81" s="94"/>
      <c r="QM81" s="94"/>
      <c r="QN81" s="94"/>
      <c r="QO81" s="94"/>
      <c r="QP81" s="94"/>
      <c r="QQ81" s="94"/>
      <c r="QR81" s="94"/>
      <c r="QS81" s="94"/>
      <c r="QT81" s="94"/>
      <c r="QU81" s="94"/>
      <c r="QV81" s="94"/>
      <c r="QW81" s="94"/>
      <c r="QX81" s="94"/>
      <c r="QY81" s="94"/>
      <c r="QZ81" s="94"/>
      <c r="RA81" s="94"/>
      <c r="RB81" s="94"/>
      <c r="RC81" s="94"/>
      <c r="RD81" s="94"/>
      <c r="RE81" s="94"/>
      <c r="RF81" s="94"/>
      <c r="RG81" s="94"/>
      <c r="RH81" s="94"/>
      <c r="RI81" s="94"/>
      <c r="RJ81" s="94"/>
      <c r="RK81" s="94"/>
      <c r="RL81" s="94"/>
      <c r="RM81" s="94"/>
      <c r="RN81" s="94"/>
      <c r="RO81" s="94"/>
      <c r="RP81" s="94"/>
      <c r="RQ81" s="94"/>
      <c r="RR81" s="94"/>
      <c r="RS81" s="94"/>
      <c r="RT81" s="94"/>
      <c r="RU81" s="94"/>
      <c r="RV81" s="94"/>
      <c r="RW81" s="94"/>
      <c r="RX81" s="94"/>
      <c r="RY81" s="94"/>
      <c r="RZ81" s="94"/>
      <c r="SA81" s="94"/>
      <c r="SB81" s="94"/>
      <c r="SC81" s="94"/>
      <c r="SD81" s="94"/>
      <c r="SE81" s="94"/>
      <c r="SF81" s="94"/>
      <c r="SG81" s="94"/>
      <c r="SH81" s="94"/>
      <c r="SI81" s="94"/>
      <c r="SJ81" s="94"/>
      <c r="SK81" s="94"/>
      <c r="SL81" s="94"/>
      <c r="SM81" s="94"/>
      <c r="SN81" s="94"/>
      <c r="SO81" s="94"/>
      <c r="SP81" s="94"/>
      <c r="SQ81" s="94"/>
      <c r="SR81" s="94"/>
      <c r="SS81" s="94"/>
      <c r="ST81" s="94"/>
      <c r="SU81" s="94"/>
      <c r="SV81" s="94"/>
      <c r="SW81" s="94"/>
      <c r="SX81" s="94"/>
      <c r="SY81" s="94"/>
      <c r="SZ81" s="94"/>
      <c r="TA81" s="94"/>
      <c r="TB81" s="94"/>
      <c r="TC81" s="94"/>
      <c r="TD81" s="94"/>
      <c r="TE81" s="94"/>
      <c r="TF81" s="94"/>
      <c r="TG81" s="94"/>
      <c r="TH81" s="94"/>
      <c r="TI81" s="94"/>
      <c r="TJ81" s="94"/>
      <c r="TK81" s="94"/>
      <c r="TL81" s="94"/>
      <c r="TM81" s="94"/>
      <c r="TN81" s="94"/>
      <c r="TO81" s="94"/>
      <c r="TP81" s="94"/>
      <c r="TQ81" s="94"/>
      <c r="TR81" s="94"/>
      <c r="TS81" s="94"/>
      <c r="TT81" s="94"/>
      <c r="TU81" s="94"/>
      <c r="TV81" s="94"/>
      <c r="TW81" s="94"/>
      <c r="TX81" s="94"/>
      <c r="TY81" s="94"/>
      <c r="TZ81" s="94"/>
      <c r="UA81" s="94"/>
      <c r="UB81" s="94"/>
      <c r="UC81" s="94"/>
      <c r="UD81" s="94"/>
      <c r="UE81" s="94"/>
      <c r="UF81" s="94"/>
      <c r="UG81" s="94"/>
      <c r="UH81" s="94"/>
      <c r="UI81" s="94"/>
      <c r="UJ81" s="94"/>
      <c r="UK81" s="94"/>
      <c r="UL81" s="94"/>
      <c r="UM81" s="94"/>
      <c r="UN81" s="94"/>
      <c r="UO81" s="94"/>
      <c r="UP81" s="94"/>
      <c r="UQ81" s="94"/>
      <c r="UR81" s="94"/>
      <c r="US81" s="94"/>
      <c r="UT81" s="94"/>
      <c r="UU81" s="94"/>
      <c r="UV81" s="94"/>
      <c r="UW81" s="94"/>
      <c r="UX81" s="94"/>
      <c r="UY81" s="94"/>
      <c r="UZ81" s="94"/>
      <c r="VA81" s="94"/>
      <c r="VB81" s="94"/>
      <c r="VC81" s="94"/>
      <c r="VD81" s="94"/>
      <c r="VE81" s="94"/>
      <c r="VF81" s="94"/>
      <c r="VG81" s="94"/>
      <c r="VH81" s="94"/>
      <c r="VI81" s="94"/>
      <c r="VJ81" s="94"/>
      <c r="VK81" s="94"/>
      <c r="VL81" s="94"/>
      <c r="VM81" s="94"/>
      <c r="VN81" s="94"/>
      <c r="VO81" s="94"/>
      <c r="VP81" s="94"/>
      <c r="VQ81" s="94"/>
      <c r="VR81" s="94"/>
      <c r="VS81" s="94"/>
      <c r="VT81" s="94"/>
      <c r="VU81" s="94"/>
      <c r="VV81" s="94"/>
      <c r="VW81" s="94"/>
      <c r="VX81" s="94"/>
      <c r="VY81" s="94"/>
      <c r="VZ81" s="94"/>
      <c r="WA81" s="94"/>
      <c r="WB81" s="94"/>
      <c r="WC81" s="94"/>
      <c r="WD81" s="94"/>
      <c r="WE81" s="94"/>
      <c r="WF81" s="94"/>
      <c r="WG81" s="94"/>
      <c r="WH81" s="94"/>
      <c r="WI81" s="94"/>
      <c r="WJ81" s="94"/>
      <c r="WK81" s="94"/>
      <c r="WL81" s="94"/>
      <c r="WM81" s="94"/>
      <c r="WN81" s="94"/>
      <c r="WO81" s="94"/>
      <c r="WP81" s="94"/>
      <c r="WQ81" s="94"/>
      <c r="WR81" s="94"/>
      <c r="WS81" s="94"/>
      <c r="WT81" s="94"/>
      <c r="WU81" s="94"/>
      <c r="WV81" s="94"/>
      <c r="WW81" s="94"/>
      <c r="WX81" s="94"/>
      <c r="WY81" s="94"/>
      <c r="WZ81" s="94"/>
      <c r="XA81" s="94"/>
      <c r="XB81" s="94"/>
      <c r="XC81" s="94"/>
      <c r="XD81" s="94"/>
      <c r="XE81" s="94"/>
      <c r="XF81" s="94"/>
      <c r="XG81" s="94"/>
      <c r="XH81" s="94"/>
      <c r="XI81" s="94"/>
      <c r="XJ81" s="94"/>
      <c r="XK81" s="94"/>
      <c r="XL81" s="94"/>
      <c r="XM81" s="94"/>
      <c r="XN81" s="94"/>
      <c r="XO81" s="94"/>
      <c r="XP81" s="94"/>
      <c r="XQ81" s="94"/>
      <c r="XR81" s="94"/>
      <c r="XS81" s="94"/>
      <c r="XT81" s="94"/>
      <c r="XU81" s="94"/>
      <c r="XV81" s="94"/>
      <c r="XW81" s="94"/>
      <c r="XX81" s="94"/>
      <c r="XY81" s="94"/>
      <c r="XZ81" s="94"/>
      <c r="YA81" s="94"/>
      <c r="YB81" s="94"/>
      <c r="YC81" s="94"/>
      <c r="YD81" s="94"/>
      <c r="YE81" s="94"/>
      <c r="YF81" s="94"/>
      <c r="YG81" s="94"/>
      <c r="YH81" s="94"/>
      <c r="YI81" s="94"/>
      <c r="YJ81" s="94"/>
      <c r="YK81" s="94"/>
      <c r="YL81" s="94"/>
      <c r="YM81" s="94"/>
      <c r="YN81" s="94"/>
      <c r="YO81" s="94"/>
      <c r="YP81" s="94"/>
      <c r="YQ81" s="94"/>
      <c r="YR81" s="94"/>
      <c r="YS81" s="94"/>
      <c r="YT81" s="94"/>
      <c r="YU81" s="94"/>
      <c r="YV81" s="94"/>
      <c r="YW81" s="94"/>
      <c r="YX81" s="94"/>
      <c r="YY81" s="94"/>
      <c r="YZ81" s="94"/>
      <c r="ZA81" s="94"/>
      <c r="ZB81" s="94"/>
      <c r="ZC81" s="94"/>
      <c r="ZD81" s="94"/>
      <c r="ZE81" s="94"/>
      <c r="ZF81" s="94"/>
      <c r="ZG81" s="94"/>
      <c r="ZH81" s="94"/>
      <c r="ZI81" s="94"/>
      <c r="ZJ81" s="94"/>
      <c r="ZK81" s="94"/>
      <c r="ZL81" s="94"/>
      <c r="ZM81" s="94"/>
      <c r="ZN81" s="94"/>
      <c r="ZO81" s="94"/>
      <c r="ZP81" s="94"/>
      <c r="ZQ81" s="94"/>
      <c r="ZR81" s="94"/>
      <c r="ZS81" s="94"/>
      <c r="ZT81" s="94"/>
      <c r="ZU81" s="94"/>
      <c r="ZV81" s="94"/>
      <c r="ZW81" s="94"/>
      <c r="ZX81" s="94"/>
      <c r="ZY81" s="94"/>
      <c r="ZZ81" s="94"/>
      <c r="AAA81" s="94"/>
      <c r="AAB81" s="94"/>
      <c r="AAC81" s="94"/>
      <c r="AAD81" s="94"/>
      <c r="AAE81" s="94"/>
      <c r="AAF81" s="94"/>
      <c r="AAG81" s="94"/>
      <c r="AAH81" s="94"/>
      <c r="AAI81" s="94"/>
      <c r="AAJ81" s="94"/>
      <c r="AAK81" s="94"/>
      <c r="AAL81" s="94"/>
      <c r="AAM81" s="94"/>
      <c r="AAN81" s="94"/>
      <c r="AAO81" s="94"/>
      <c r="AAP81" s="94"/>
      <c r="AAQ81" s="94"/>
      <c r="AAR81" s="94"/>
      <c r="AAS81" s="94"/>
      <c r="AAT81" s="94"/>
      <c r="AAU81" s="94"/>
      <c r="AAV81" s="94"/>
      <c r="AAW81" s="94"/>
      <c r="AAX81" s="94"/>
      <c r="AAY81" s="94"/>
      <c r="AAZ81" s="94"/>
      <c r="ABA81" s="94"/>
      <c r="ABB81" s="94"/>
      <c r="ABC81" s="94"/>
      <c r="ABD81" s="94"/>
      <c r="ABE81" s="94"/>
      <c r="ABF81" s="94"/>
      <c r="ABG81" s="94"/>
      <c r="ABH81" s="94"/>
      <c r="ABI81" s="94"/>
      <c r="ABJ81" s="94"/>
      <c r="ABK81" s="94"/>
      <c r="ABL81" s="94"/>
      <c r="ABM81" s="94"/>
      <c r="ABN81" s="94"/>
      <c r="ABO81" s="94"/>
      <c r="ABP81" s="94"/>
      <c r="ABQ81" s="94"/>
      <c r="ABR81" s="94"/>
      <c r="ABS81" s="94"/>
      <c r="ABT81" s="94"/>
      <c r="ABU81" s="94"/>
      <c r="ABV81" s="94"/>
      <c r="ABW81" s="94"/>
      <c r="ABX81" s="94"/>
      <c r="ABY81" s="94"/>
      <c r="ABZ81" s="94"/>
      <c r="ACA81" s="94"/>
      <c r="ACB81" s="94"/>
      <c r="ACC81" s="94"/>
      <c r="ACD81" s="94"/>
      <c r="ACE81" s="94"/>
      <c r="ACF81" s="94"/>
      <c r="ACG81" s="94"/>
      <c r="ACH81" s="94"/>
      <c r="ACI81" s="94"/>
      <c r="ACJ81" s="94"/>
      <c r="ACK81" s="94"/>
      <c r="ACL81" s="94"/>
      <c r="ACM81" s="94"/>
      <c r="ACN81" s="94"/>
      <c r="ACO81" s="94"/>
      <c r="ACP81" s="94"/>
      <c r="ACQ81" s="94"/>
      <c r="ACR81" s="94"/>
      <c r="ACS81" s="94"/>
      <c r="ACT81" s="94"/>
      <c r="ACU81" s="94"/>
      <c r="ACV81" s="94"/>
      <c r="ACW81" s="94"/>
      <c r="ACX81" s="94"/>
      <c r="ACY81" s="94"/>
      <c r="ACZ81" s="94"/>
      <c r="ADA81" s="94"/>
      <c r="ADB81" s="94"/>
      <c r="ADC81" s="94"/>
      <c r="ADD81" s="94"/>
      <c r="ADE81" s="94"/>
      <c r="ADF81" s="94"/>
      <c r="ADG81" s="94"/>
      <c r="ADH81" s="94"/>
      <c r="ADI81" s="94"/>
      <c r="ADJ81" s="94"/>
      <c r="ADK81" s="94"/>
      <c r="ADL81" s="94"/>
      <c r="ADM81" s="94"/>
      <c r="ADN81" s="94"/>
      <c r="ADO81" s="94"/>
      <c r="ADP81" s="94"/>
      <c r="ADQ81" s="94"/>
      <c r="ADR81" s="94"/>
      <c r="ADS81" s="94"/>
      <c r="ADT81" s="94"/>
      <c r="ADU81" s="94"/>
      <c r="ADV81" s="94"/>
      <c r="ADW81" s="94"/>
      <c r="ADX81" s="94"/>
      <c r="ADY81" s="94"/>
      <c r="ADZ81" s="94"/>
      <c r="AEA81" s="94"/>
      <c r="AEB81" s="94"/>
      <c r="AEC81" s="94"/>
      <c r="AED81" s="94"/>
      <c r="AEE81" s="94"/>
      <c r="AEF81" s="94"/>
      <c r="AEG81" s="94"/>
      <c r="AEH81" s="94"/>
      <c r="AEI81" s="94"/>
      <c r="AEJ81" s="94"/>
      <c r="AEK81" s="94"/>
      <c r="AEL81" s="94"/>
      <c r="AEM81" s="94"/>
      <c r="AEN81" s="94"/>
      <c r="AEO81" s="94"/>
      <c r="AEP81" s="94"/>
      <c r="AEQ81" s="94"/>
      <c r="AER81" s="94"/>
      <c r="AES81" s="94"/>
      <c r="AET81" s="94"/>
      <c r="AEU81" s="94"/>
      <c r="AEV81" s="94"/>
      <c r="AEW81" s="94"/>
      <c r="AEX81" s="94"/>
      <c r="AEY81" s="94"/>
      <c r="AEZ81" s="94"/>
      <c r="AFA81" s="94"/>
      <c r="AFB81" s="94"/>
      <c r="AFC81" s="94"/>
      <c r="AFD81" s="94"/>
      <c r="AFE81" s="94"/>
      <c r="AFF81" s="94"/>
      <c r="AFG81" s="94"/>
      <c r="AFH81" s="94"/>
      <c r="AFI81" s="94"/>
      <c r="AFJ81" s="94"/>
      <c r="AFK81" s="94"/>
      <c r="AFL81" s="94"/>
      <c r="AFM81" s="94"/>
      <c r="AFN81" s="94"/>
      <c r="AFO81" s="94"/>
      <c r="AFP81" s="94"/>
      <c r="AFQ81" s="94"/>
      <c r="AFR81" s="94"/>
      <c r="AFS81" s="94"/>
      <c r="AFT81" s="94"/>
      <c r="AFU81" s="94"/>
      <c r="AFV81" s="94"/>
      <c r="AFW81" s="94"/>
      <c r="AFX81" s="94"/>
      <c r="AFY81" s="94"/>
      <c r="AFZ81" s="94"/>
      <c r="AGA81" s="94"/>
      <c r="AGB81" s="94"/>
      <c r="AGC81" s="94"/>
      <c r="AGD81" s="94"/>
      <c r="AGE81" s="94"/>
      <c r="AGF81" s="94"/>
      <c r="AGG81" s="94"/>
      <c r="AGH81" s="94"/>
      <c r="AGI81" s="94"/>
      <c r="AGJ81" s="94"/>
      <c r="AGK81" s="94"/>
      <c r="AGL81" s="94"/>
      <c r="AGM81" s="94"/>
      <c r="AGN81" s="94"/>
      <c r="AGO81" s="94"/>
      <c r="AGP81" s="94"/>
      <c r="AGQ81" s="94"/>
      <c r="AGR81" s="94"/>
      <c r="AGS81" s="94"/>
      <c r="AGT81" s="94"/>
      <c r="AGU81" s="94"/>
      <c r="AGV81" s="94"/>
      <c r="AGW81" s="94"/>
      <c r="AGX81" s="94"/>
      <c r="AGY81" s="94"/>
      <c r="AGZ81" s="94"/>
      <c r="AHA81" s="94"/>
      <c r="AHB81" s="94"/>
      <c r="AHC81" s="94"/>
      <c r="AHD81" s="94"/>
      <c r="AHE81" s="94"/>
      <c r="AHF81" s="94"/>
      <c r="AHG81" s="94"/>
      <c r="AHH81" s="94"/>
      <c r="AHI81" s="94"/>
      <c r="AHJ81" s="94"/>
      <c r="AHK81" s="94"/>
      <c r="AHL81" s="94"/>
      <c r="AHM81" s="94"/>
      <c r="AHN81" s="94"/>
      <c r="AHO81" s="94"/>
      <c r="AHP81" s="94"/>
      <c r="AHQ81" s="94"/>
      <c r="AHR81" s="94"/>
      <c r="AHS81" s="94"/>
      <c r="AHT81" s="94"/>
      <c r="AHU81" s="94"/>
      <c r="AHV81" s="94"/>
      <c r="AHW81" s="94"/>
      <c r="AHX81" s="94"/>
      <c r="AHY81" s="94"/>
      <c r="AHZ81" s="94"/>
      <c r="AIA81" s="94"/>
      <c r="AIB81" s="94"/>
      <c r="AIC81" s="94"/>
      <c r="AID81" s="94"/>
      <c r="AIE81" s="94"/>
      <c r="AIF81" s="94"/>
      <c r="AIG81" s="94"/>
      <c r="AIH81" s="94"/>
      <c r="AII81" s="94"/>
      <c r="AIJ81" s="94"/>
      <c r="AIK81" s="94"/>
      <c r="AIL81" s="94"/>
      <c r="AIM81" s="94"/>
      <c r="AIN81" s="94"/>
      <c r="AIO81" s="94"/>
      <c r="AIP81" s="94"/>
      <c r="AIQ81" s="94"/>
      <c r="AIR81" s="94"/>
      <c r="AIS81" s="94"/>
      <c r="AIT81" s="94"/>
      <c r="AIU81" s="94"/>
      <c r="AIV81" s="94"/>
      <c r="AIW81" s="94"/>
      <c r="AIX81" s="94"/>
      <c r="AIY81" s="94"/>
      <c r="AIZ81" s="94"/>
      <c r="AJA81" s="94"/>
      <c r="AJB81" s="94"/>
      <c r="AJC81" s="94"/>
      <c r="AJD81" s="94"/>
      <c r="AJE81" s="94"/>
      <c r="AJF81" s="94"/>
      <c r="AJG81" s="94"/>
      <c r="AJH81" s="94"/>
      <c r="AJI81" s="94"/>
      <c r="AJJ81" s="94"/>
      <c r="AJK81" s="94"/>
      <c r="AJL81" s="94"/>
      <c r="AJM81" s="94"/>
      <c r="AJN81" s="94"/>
      <c r="AJO81" s="94"/>
      <c r="AJP81" s="94"/>
      <c r="AJQ81" s="94"/>
      <c r="AJR81" s="94"/>
      <c r="AJS81" s="94"/>
      <c r="AJT81" s="94"/>
      <c r="AJU81" s="94"/>
      <c r="AJV81" s="94"/>
      <c r="AJW81" s="94"/>
      <c r="AJX81" s="94"/>
      <c r="AJY81" s="94"/>
      <c r="AJZ81" s="94"/>
      <c r="AKA81" s="94"/>
      <c r="AKB81" s="94"/>
      <c r="AKC81" s="94"/>
      <c r="AKD81" s="94"/>
      <c r="AKE81" s="94"/>
      <c r="AKF81" s="94"/>
      <c r="AKG81" s="94"/>
      <c r="AKH81" s="94"/>
      <c r="AKI81" s="94"/>
      <c r="AKJ81" s="94"/>
      <c r="AKK81" s="94"/>
      <c r="AKL81" s="94"/>
      <c r="AKM81" s="94"/>
      <c r="AKN81" s="94"/>
      <c r="AKO81" s="94"/>
      <c r="AKP81" s="94"/>
      <c r="AKQ81" s="94"/>
      <c r="AKR81" s="94"/>
      <c r="AKS81" s="94"/>
      <c r="AKT81" s="94"/>
      <c r="AKU81" s="94"/>
      <c r="AKV81" s="94"/>
      <c r="AKW81" s="94"/>
      <c r="AKX81" s="94"/>
      <c r="AKY81" s="94"/>
      <c r="AKZ81" s="94"/>
      <c r="ALA81" s="94"/>
      <c r="ALB81" s="94"/>
      <c r="ALC81" s="94"/>
      <c r="ALD81" s="94"/>
      <c r="ALE81" s="94"/>
      <c r="ALF81" s="94"/>
      <c r="ALG81" s="94"/>
      <c r="ALH81" s="94"/>
      <c r="ALI81" s="94"/>
      <c r="ALJ81" s="94"/>
      <c r="ALK81" s="94"/>
      <c r="ALL81" s="94"/>
      <c r="ALM81" s="94"/>
      <c r="ALN81" s="94"/>
      <c r="ALO81" s="94"/>
      <c r="ALP81" s="94"/>
      <c r="ALQ81" s="94"/>
      <c r="ALR81" s="94"/>
      <c r="ALS81" s="94"/>
      <c r="ALT81" s="94"/>
      <c r="ALU81" s="94"/>
      <c r="ALV81" s="94"/>
      <c r="ALW81" s="94"/>
      <c r="ALX81" s="94"/>
      <c r="ALY81" s="94"/>
      <c r="ALZ81" s="94"/>
      <c r="AMA81" s="94"/>
      <c r="AMB81" s="94"/>
      <c r="AMC81" s="94"/>
      <c r="AMD81" s="94"/>
      <c r="AME81" s="94"/>
      <c r="AMF81" s="94"/>
      <c r="AMG81" s="94"/>
      <c r="AMH81" s="94"/>
      <c r="AMI81" s="94"/>
      <c r="AMJ81" s="94"/>
      <c r="AMK81" s="94"/>
      <c r="AML81" s="94"/>
      <c r="AMM81" s="94"/>
      <c r="AMN81" s="94"/>
      <c r="AMO81" s="94"/>
      <c r="AMP81" s="94"/>
      <c r="AMQ81" s="94"/>
      <c r="AMR81" s="94"/>
      <c r="AMS81" s="94"/>
      <c r="AMT81" s="94"/>
      <c r="AMU81" s="94"/>
      <c r="AMV81" s="94"/>
      <c r="AMW81" s="94"/>
      <c r="AMX81" s="94"/>
      <c r="AMY81" s="94"/>
      <c r="AMZ81" s="94"/>
      <c r="ANA81" s="94"/>
      <c r="ANB81" s="94"/>
      <c r="ANC81" s="94"/>
      <c r="AND81" s="94"/>
      <c r="ANE81" s="94"/>
      <c r="ANF81" s="94"/>
      <c r="ANG81" s="94"/>
      <c r="ANH81" s="94"/>
      <c r="ANI81" s="94"/>
      <c r="ANJ81" s="94"/>
      <c r="ANK81" s="94"/>
      <c r="ANL81" s="94"/>
      <c r="ANM81" s="94"/>
      <c r="ANN81" s="94"/>
      <c r="ANO81" s="94"/>
      <c r="ANP81" s="94"/>
      <c r="ANQ81" s="94"/>
      <c r="ANR81" s="94"/>
      <c r="ANS81" s="94"/>
      <c r="ANT81" s="94"/>
      <c r="ANU81" s="94"/>
      <c r="ANV81" s="94"/>
      <c r="ANW81" s="94"/>
      <c r="ANX81" s="94"/>
      <c r="ANY81" s="94"/>
      <c r="ANZ81" s="94"/>
      <c r="AOA81" s="94"/>
      <c r="AOB81" s="94"/>
      <c r="AOC81" s="94"/>
      <c r="AOD81" s="94"/>
      <c r="AOE81" s="94"/>
      <c r="AOF81" s="94"/>
      <c r="AOG81" s="94"/>
      <c r="AOH81" s="94"/>
      <c r="AOI81" s="94"/>
      <c r="AOJ81" s="94"/>
      <c r="AOK81" s="94"/>
      <c r="AOL81" s="94"/>
      <c r="AOM81" s="94"/>
      <c r="AON81" s="94"/>
      <c r="AOO81" s="94"/>
      <c r="AOP81" s="94"/>
      <c r="AOQ81" s="94"/>
      <c r="AOR81" s="94"/>
      <c r="AOS81" s="94"/>
      <c r="AOT81" s="94"/>
      <c r="AOU81" s="94"/>
      <c r="AOV81" s="94"/>
      <c r="AOW81" s="94"/>
      <c r="AOX81" s="94"/>
      <c r="AOY81" s="94"/>
      <c r="AOZ81" s="94"/>
      <c r="APA81" s="94"/>
      <c r="APB81" s="94"/>
      <c r="APC81" s="94"/>
      <c r="APD81" s="94"/>
      <c r="APE81" s="94"/>
      <c r="APF81" s="94"/>
      <c r="APG81" s="94"/>
      <c r="APH81" s="94"/>
      <c r="API81" s="94"/>
      <c r="APJ81" s="94"/>
      <c r="APK81" s="94"/>
      <c r="APL81" s="94"/>
      <c r="APM81" s="94"/>
      <c r="APN81" s="94"/>
      <c r="APO81" s="94"/>
      <c r="APP81" s="94"/>
      <c r="APQ81" s="94"/>
      <c r="APR81" s="94"/>
      <c r="APS81" s="94"/>
      <c r="APT81" s="94"/>
      <c r="APU81" s="94"/>
      <c r="APV81" s="94"/>
      <c r="APW81" s="94"/>
      <c r="APX81" s="94"/>
      <c r="APY81" s="94"/>
      <c r="APZ81" s="94"/>
      <c r="AQA81" s="94"/>
      <c r="AQB81" s="94"/>
      <c r="AQC81" s="94"/>
      <c r="AQD81" s="94"/>
      <c r="AQE81" s="94"/>
      <c r="AQF81" s="94"/>
      <c r="AQG81" s="94"/>
      <c r="AQH81" s="94"/>
      <c r="AQI81" s="94"/>
      <c r="AQJ81" s="94"/>
      <c r="AQK81" s="94"/>
      <c r="AQL81" s="94"/>
      <c r="AQM81" s="94"/>
      <c r="AQN81" s="94"/>
      <c r="AQO81" s="94"/>
      <c r="AQP81" s="94"/>
      <c r="AQQ81" s="94"/>
      <c r="AQR81" s="94"/>
      <c r="AQS81" s="94"/>
      <c r="AQT81" s="94"/>
      <c r="AQU81" s="94"/>
      <c r="AQV81" s="94"/>
      <c r="AQW81" s="94"/>
      <c r="AQX81" s="94"/>
      <c r="AQY81" s="94"/>
      <c r="AQZ81" s="94"/>
      <c r="ARA81" s="94"/>
      <c r="ARB81" s="94"/>
      <c r="ARC81" s="94"/>
      <c r="ARD81" s="94"/>
      <c r="ARE81" s="94"/>
      <c r="ARF81" s="94"/>
      <c r="ARG81" s="94"/>
      <c r="ARH81" s="94"/>
      <c r="ARI81" s="94"/>
      <c r="ARJ81" s="94"/>
      <c r="ARK81" s="94"/>
      <c r="ARL81" s="94"/>
      <c r="ARM81" s="94"/>
      <c r="ARN81" s="94"/>
      <c r="ARO81" s="94"/>
      <c r="ARP81" s="94"/>
      <c r="ARQ81" s="94"/>
      <c r="ARR81" s="94"/>
      <c r="ARS81" s="94"/>
      <c r="ART81" s="94"/>
      <c r="ARU81" s="94"/>
      <c r="ARV81" s="94"/>
      <c r="ARW81" s="94"/>
      <c r="ARX81" s="94"/>
      <c r="ARY81" s="94"/>
      <c r="ARZ81" s="94"/>
      <c r="ASA81" s="94"/>
      <c r="ASB81" s="94"/>
      <c r="ASC81" s="94"/>
      <c r="ASD81" s="94"/>
      <c r="ASE81" s="94"/>
      <c r="ASF81" s="94"/>
      <c r="ASG81" s="94"/>
      <c r="ASH81" s="94"/>
      <c r="ASI81" s="94"/>
      <c r="ASJ81" s="94"/>
      <c r="ASK81" s="94"/>
      <c r="ASL81" s="94"/>
      <c r="ASM81" s="94"/>
      <c r="ASN81" s="94"/>
      <c r="ASO81" s="94"/>
      <c r="ASP81" s="94"/>
      <c r="ASQ81" s="94"/>
      <c r="ASR81" s="94"/>
      <c r="ASS81" s="94"/>
      <c r="AST81" s="94"/>
      <c r="ASU81" s="94"/>
      <c r="ASV81" s="94"/>
      <c r="ASW81" s="94"/>
      <c r="ASX81" s="94"/>
      <c r="ASY81" s="94"/>
      <c r="ASZ81" s="94"/>
      <c r="ATA81" s="94"/>
      <c r="ATB81" s="94"/>
      <c r="ATC81" s="94"/>
      <c r="ATD81" s="94"/>
      <c r="ATE81" s="94"/>
      <c r="ATF81" s="94"/>
      <c r="ATG81" s="94"/>
      <c r="ATH81" s="94"/>
      <c r="ATI81" s="94"/>
      <c r="ATJ81" s="94"/>
      <c r="ATK81" s="94"/>
      <c r="ATL81" s="94"/>
      <c r="ATM81" s="94"/>
      <c r="ATN81" s="94"/>
      <c r="ATO81" s="94"/>
      <c r="ATP81" s="94"/>
      <c r="ATQ81" s="94"/>
      <c r="ATR81" s="94"/>
      <c r="ATS81" s="94"/>
      <c r="ATT81" s="94"/>
      <c r="ATU81" s="94"/>
      <c r="ATV81" s="94"/>
      <c r="ATW81" s="94"/>
      <c r="ATX81" s="94"/>
      <c r="ATY81" s="94"/>
      <c r="ATZ81" s="94"/>
      <c r="AUA81" s="94"/>
      <c r="AUB81" s="94"/>
      <c r="AUC81" s="94"/>
      <c r="AUD81" s="94"/>
      <c r="AUE81" s="94"/>
      <c r="AUF81" s="94"/>
      <c r="AUG81" s="94"/>
      <c r="AUH81" s="94"/>
      <c r="AUI81" s="94"/>
      <c r="AUJ81" s="94"/>
      <c r="AUK81" s="94"/>
      <c r="AUL81" s="94"/>
      <c r="AUM81" s="94"/>
      <c r="AUN81" s="94"/>
      <c r="AUO81" s="94"/>
      <c r="AUP81" s="94"/>
      <c r="AUQ81" s="94"/>
      <c r="AUR81" s="94"/>
      <c r="AUS81" s="94"/>
      <c r="AUT81" s="94"/>
      <c r="AUU81" s="94"/>
      <c r="AUV81" s="94"/>
      <c r="AUW81" s="94"/>
      <c r="AUX81" s="94"/>
      <c r="AUY81" s="94"/>
      <c r="AUZ81" s="94"/>
      <c r="AVA81" s="94"/>
      <c r="AVB81" s="94"/>
      <c r="AVC81" s="94"/>
      <c r="AVD81" s="94"/>
      <c r="AVE81" s="94"/>
      <c r="AVF81" s="94"/>
      <c r="AVG81" s="94"/>
      <c r="AVH81" s="94"/>
      <c r="AVI81" s="94"/>
      <c r="AVJ81" s="94"/>
      <c r="AVK81" s="94"/>
      <c r="AVL81" s="94"/>
      <c r="AVM81" s="94"/>
      <c r="AVN81" s="94"/>
      <c r="AVO81" s="94"/>
      <c r="AVP81" s="94"/>
      <c r="AVQ81" s="94"/>
      <c r="AVR81" s="94"/>
      <c r="AVS81" s="94"/>
      <c r="AVT81" s="94"/>
      <c r="AVU81" s="94"/>
      <c r="AVV81" s="94"/>
      <c r="AVW81" s="94"/>
      <c r="AVX81" s="94"/>
      <c r="AVY81" s="94"/>
      <c r="AVZ81" s="94"/>
      <c r="AWA81" s="94"/>
      <c r="AWB81" s="94"/>
      <c r="AWC81" s="94"/>
      <c r="AWD81" s="94"/>
      <c r="AWE81" s="94"/>
      <c r="AWF81" s="94"/>
      <c r="AWG81" s="94"/>
      <c r="AWH81" s="94"/>
      <c r="AWI81" s="94"/>
      <c r="AWJ81" s="94"/>
      <c r="AWK81" s="94"/>
      <c r="AWL81" s="94"/>
      <c r="AWM81" s="94"/>
      <c r="AWN81" s="94"/>
      <c r="AWO81" s="94"/>
      <c r="AWP81" s="94"/>
      <c r="AWQ81" s="94"/>
      <c r="AWR81" s="94"/>
      <c r="AWS81" s="94"/>
      <c r="AWT81" s="94"/>
      <c r="AWU81" s="94"/>
      <c r="AWV81" s="94"/>
      <c r="AWW81" s="94"/>
      <c r="AWX81" s="94"/>
      <c r="AWY81" s="94"/>
      <c r="AWZ81" s="94"/>
      <c r="AXA81" s="94"/>
      <c r="AXB81" s="94"/>
      <c r="AXC81" s="94"/>
      <c r="AXD81" s="94"/>
      <c r="AXE81" s="94"/>
      <c r="AXF81" s="94"/>
      <c r="AXG81" s="94"/>
      <c r="AXH81" s="94"/>
      <c r="AXI81" s="94"/>
      <c r="AXJ81" s="94"/>
      <c r="AXK81" s="94"/>
      <c r="AXL81" s="94"/>
      <c r="AXM81" s="94"/>
      <c r="AXN81" s="94"/>
      <c r="AXO81" s="94"/>
      <c r="AXP81" s="94"/>
      <c r="AXQ81" s="94"/>
      <c r="AXR81" s="94"/>
      <c r="AXS81" s="94"/>
      <c r="AXT81" s="94"/>
      <c r="AXU81" s="94"/>
      <c r="AXV81" s="94"/>
      <c r="AXW81" s="94"/>
      <c r="AXX81" s="94"/>
      <c r="AXY81" s="94"/>
      <c r="AXZ81" s="94"/>
      <c r="AYA81" s="94"/>
      <c r="AYB81" s="94"/>
      <c r="AYC81" s="94"/>
      <c r="AYD81" s="94"/>
      <c r="AYE81" s="94"/>
      <c r="AYF81" s="94"/>
      <c r="AYG81" s="94"/>
      <c r="AYH81" s="94"/>
      <c r="AYI81" s="94"/>
      <c r="AYJ81" s="94"/>
      <c r="AYK81" s="94"/>
      <c r="AYL81" s="94"/>
      <c r="AYM81" s="94"/>
      <c r="AYN81" s="94"/>
      <c r="AYO81" s="94"/>
      <c r="AYP81" s="94"/>
      <c r="AYQ81" s="94"/>
      <c r="AYR81" s="94"/>
      <c r="AYS81" s="94"/>
      <c r="AYT81" s="94"/>
      <c r="AYU81" s="94"/>
      <c r="AYV81" s="94"/>
      <c r="AYW81" s="94"/>
      <c r="AYX81" s="94"/>
      <c r="AYY81" s="94"/>
      <c r="AYZ81" s="94"/>
      <c r="AZA81" s="94"/>
      <c r="AZB81" s="94"/>
      <c r="AZC81" s="94"/>
      <c r="AZD81" s="94"/>
      <c r="AZE81" s="94"/>
      <c r="AZF81" s="94"/>
      <c r="AZG81" s="94"/>
      <c r="AZH81" s="94"/>
      <c r="AZI81" s="94"/>
      <c r="AZJ81" s="94"/>
      <c r="AZK81" s="94"/>
      <c r="AZL81" s="94"/>
      <c r="AZM81" s="94"/>
      <c r="AZN81" s="94"/>
      <c r="AZO81" s="94"/>
      <c r="AZP81" s="94"/>
      <c r="AZQ81" s="94"/>
      <c r="AZR81" s="94"/>
      <c r="AZS81" s="94"/>
      <c r="AZT81" s="94"/>
      <c r="AZU81" s="94"/>
      <c r="AZV81" s="94"/>
      <c r="AZW81" s="94"/>
      <c r="AZX81" s="94"/>
      <c r="AZY81" s="94"/>
      <c r="AZZ81" s="94"/>
      <c r="BAA81" s="94"/>
      <c r="BAB81" s="94"/>
      <c r="BAC81" s="94"/>
      <c r="BAD81" s="94"/>
      <c r="BAE81" s="94"/>
      <c r="BAF81" s="94"/>
      <c r="BAG81" s="94"/>
      <c r="BAH81" s="94"/>
      <c r="BAI81" s="94"/>
      <c r="BAJ81" s="94"/>
      <c r="BAK81" s="94"/>
      <c r="BAL81" s="94"/>
      <c r="BAM81" s="94"/>
      <c r="BAN81" s="94"/>
      <c r="BAO81" s="94"/>
      <c r="BAP81" s="94"/>
      <c r="BAQ81" s="94"/>
      <c r="BAR81" s="94"/>
      <c r="BAS81" s="94"/>
      <c r="BAT81" s="94"/>
      <c r="BAU81" s="94"/>
      <c r="BAV81" s="94"/>
      <c r="BAW81" s="94"/>
      <c r="BAX81" s="94"/>
      <c r="BAY81" s="94"/>
      <c r="BAZ81" s="94"/>
      <c r="BBA81" s="94"/>
      <c r="BBB81" s="94"/>
      <c r="BBC81" s="94"/>
      <c r="BBD81" s="94"/>
      <c r="BBE81" s="94"/>
      <c r="BBF81" s="94"/>
      <c r="BBG81" s="94"/>
      <c r="BBH81" s="94"/>
      <c r="BBI81" s="94"/>
      <c r="BBJ81" s="94"/>
      <c r="BBK81" s="94"/>
      <c r="BBL81" s="94"/>
      <c r="BBM81" s="94"/>
      <c r="BBN81" s="94"/>
      <c r="BBO81" s="94"/>
      <c r="BBP81" s="94"/>
      <c r="BBQ81" s="94"/>
      <c r="BBR81" s="94"/>
      <c r="BBS81" s="94"/>
      <c r="BBT81" s="94"/>
      <c r="BBU81" s="94"/>
      <c r="BBV81" s="94"/>
      <c r="BBW81" s="94"/>
      <c r="BBX81" s="94"/>
      <c r="BBY81" s="94"/>
      <c r="BBZ81" s="94"/>
      <c r="BCA81" s="94"/>
      <c r="BCB81" s="94"/>
      <c r="BCC81" s="94"/>
      <c r="BCD81" s="94"/>
      <c r="BCE81" s="94"/>
      <c r="BCF81" s="94"/>
      <c r="BCG81" s="94"/>
      <c r="BCH81" s="94"/>
      <c r="BCI81" s="94"/>
      <c r="BCJ81" s="94"/>
      <c r="BCK81" s="94"/>
      <c r="BCL81" s="94"/>
      <c r="BCM81" s="94"/>
      <c r="BCN81" s="94"/>
      <c r="BCO81" s="94"/>
      <c r="BCP81" s="94"/>
      <c r="BCQ81" s="94"/>
      <c r="BCR81" s="94"/>
      <c r="BCS81" s="94"/>
      <c r="BCT81" s="94"/>
      <c r="BCU81" s="94"/>
      <c r="BCV81" s="94"/>
      <c r="BCW81" s="94"/>
      <c r="BCX81" s="94"/>
      <c r="BCY81" s="94"/>
      <c r="BCZ81" s="94"/>
      <c r="BDA81" s="94"/>
      <c r="BDB81" s="94"/>
      <c r="BDC81" s="94"/>
      <c r="BDD81" s="94"/>
      <c r="BDE81" s="94"/>
      <c r="BDF81" s="94"/>
      <c r="BDG81" s="94"/>
      <c r="BDH81" s="94"/>
      <c r="BDI81" s="94"/>
      <c r="BDJ81" s="94"/>
      <c r="BDK81" s="94"/>
      <c r="BDL81" s="94"/>
      <c r="BDM81" s="94"/>
      <c r="BDN81" s="94"/>
      <c r="BDO81" s="94"/>
      <c r="BDP81" s="94"/>
      <c r="BDQ81" s="94"/>
      <c r="BDR81" s="94"/>
      <c r="BDS81" s="94"/>
      <c r="BDT81" s="94"/>
      <c r="BDU81" s="94"/>
      <c r="BDV81" s="94"/>
      <c r="BDW81" s="94"/>
      <c r="BDX81" s="94"/>
      <c r="BDY81" s="94"/>
      <c r="BDZ81" s="94"/>
      <c r="BEA81" s="94"/>
      <c r="BEB81" s="94"/>
      <c r="BEC81" s="94"/>
      <c r="BED81" s="94"/>
      <c r="BEE81" s="94"/>
      <c r="BEF81" s="94"/>
      <c r="BEG81" s="94"/>
      <c r="BEH81" s="94"/>
      <c r="BEI81" s="94"/>
      <c r="BEJ81" s="94"/>
      <c r="BEK81" s="94"/>
      <c r="BEL81" s="94"/>
      <c r="BEM81" s="94"/>
      <c r="BEN81" s="94"/>
      <c r="BEO81" s="94"/>
      <c r="BEP81" s="94"/>
      <c r="BEQ81" s="94"/>
      <c r="BER81" s="94"/>
      <c r="BES81" s="94"/>
      <c r="BET81" s="94"/>
      <c r="BEU81" s="94"/>
      <c r="BEV81" s="94"/>
      <c r="BEW81" s="94"/>
      <c r="BEX81" s="94"/>
      <c r="BEY81" s="94"/>
      <c r="BEZ81" s="94"/>
      <c r="BFA81" s="94"/>
      <c r="BFB81" s="94"/>
      <c r="BFC81" s="94"/>
      <c r="BFD81" s="94"/>
      <c r="BFE81" s="94"/>
      <c r="BFF81" s="94"/>
      <c r="BFG81" s="94"/>
      <c r="BFH81" s="94"/>
      <c r="BFI81" s="94"/>
      <c r="BFJ81" s="94"/>
      <c r="BFK81" s="94"/>
      <c r="BFL81" s="94"/>
      <c r="BFM81" s="94"/>
      <c r="BFN81" s="94"/>
      <c r="BFO81" s="94"/>
      <c r="BFP81" s="94"/>
      <c r="BFQ81" s="94"/>
      <c r="BFR81" s="94"/>
      <c r="BFS81" s="94"/>
      <c r="BFT81" s="94"/>
      <c r="BFU81" s="94"/>
      <c r="BFV81" s="94"/>
      <c r="BFW81" s="94"/>
      <c r="BFX81" s="94"/>
      <c r="BFY81" s="94"/>
      <c r="BFZ81" s="94"/>
      <c r="BGA81" s="94"/>
      <c r="BGB81" s="94"/>
      <c r="BGC81" s="94"/>
      <c r="BGD81" s="94"/>
      <c r="BGE81" s="94"/>
      <c r="BGF81" s="94"/>
      <c r="BGG81" s="94"/>
      <c r="BGH81" s="94"/>
      <c r="BGI81" s="94"/>
      <c r="BGJ81" s="94"/>
      <c r="BGK81" s="94"/>
      <c r="BGL81" s="94"/>
      <c r="BGM81" s="94"/>
      <c r="BGN81" s="94"/>
      <c r="BGO81" s="94"/>
      <c r="BGP81" s="94"/>
      <c r="BGQ81" s="94"/>
      <c r="BGR81" s="94"/>
      <c r="BGS81" s="94"/>
      <c r="BGT81" s="94"/>
      <c r="BGU81" s="94"/>
      <c r="BGV81" s="94"/>
      <c r="BGW81" s="94"/>
      <c r="BGX81" s="94"/>
      <c r="BGY81" s="94"/>
      <c r="BGZ81" s="94"/>
      <c r="BHA81" s="94"/>
      <c r="BHB81" s="94"/>
      <c r="BHC81" s="94"/>
      <c r="BHD81" s="94"/>
      <c r="BHE81" s="94"/>
      <c r="BHF81" s="94"/>
      <c r="BHG81" s="94"/>
      <c r="BHH81" s="94"/>
      <c r="BHI81" s="94"/>
      <c r="BHJ81" s="94"/>
      <c r="BHK81" s="94"/>
      <c r="BHL81" s="94"/>
      <c r="BHM81" s="94"/>
      <c r="BHN81" s="94"/>
      <c r="BHO81" s="94"/>
      <c r="BHP81" s="94"/>
      <c r="BHQ81" s="94"/>
      <c r="BHR81" s="94"/>
      <c r="BHS81" s="94"/>
      <c r="BHT81" s="94"/>
      <c r="BHU81" s="94"/>
      <c r="BHV81" s="94"/>
      <c r="BHW81" s="94"/>
      <c r="BHX81" s="94"/>
      <c r="BHY81" s="94"/>
      <c r="BHZ81" s="94"/>
      <c r="BIA81" s="94"/>
      <c r="BIB81" s="94"/>
      <c r="BIC81" s="94"/>
      <c r="BID81" s="94"/>
      <c r="BIE81" s="94"/>
      <c r="BIF81" s="94"/>
      <c r="BIG81" s="94"/>
      <c r="BIH81" s="94"/>
      <c r="BII81" s="94"/>
      <c r="BIJ81" s="94"/>
      <c r="BIK81" s="94"/>
      <c r="BIL81" s="94"/>
      <c r="BIM81" s="94"/>
      <c r="BIN81" s="94"/>
      <c r="BIO81" s="94"/>
      <c r="BIP81" s="94"/>
      <c r="BIQ81" s="94"/>
      <c r="BIR81" s="94"/>
      <c r="BIS81" s="94"/>
      <c r="BIT81" s="94"/>
      <c r="BIU81" s="94"/>
      <c r="BIV81" s="94"/>
      <c r="BIW81" s="94"/>
      <c r="BIX81" s="94"/>
      <c r="BIY81" s="94"/>
      <c r="BIZ81" s="94"/>
      <c r="BJA81" s="94"/>
      <c r="BJB81" s="94"/>
      <c r="BJC81" s="94"/>
      <c r="BJD81" s="94"/>
      <c r="BJE81" s="94"/>
      <c r="BJF81" s="94"/>
      <c r="BJG81" s="94"/>
      <c r="BJH81" s="94"/>
      <c r="BJI81" s="94"/>
      <c r="BJJ81" s="94"/>
      <c r="BJK81" s="94"/>
      <c r="BJL81" s="94"/>
      <c r="BJM81" s="94"/>
      <c r="BJN81" s="94"/>
      <c r="BJO81" s="94"/>
      <c r="BJP81" s="94"/>
      <c r="BJQ81" s="94"/>
      <c r="BJR81" s="94"/>
      <c r="BJS81" s="94"/>
      <c r="BJT81" s="94"/>
      <c r="BJU81" s="94"/>
      <c r="BJV81" s="94"/>
      <c r="BJW81" s="94"/>
      <c r="BJX81" s="94"/>
      <c r="BJY81" s="94"/>
      <c r="BJZ81" s="94"/>
      <c r="BKA81" s="94"/>
      <c r="BKB81" s="94"/>
      <c r="BKC81" s="94"/>
      <c r="BKD81" s="94"/>
      <c r="BKE81" s="94"/>
      <c r="BKF81" s="94"/>
      <c r="BKG81" s="94"/>
      <c r="BKH81" s="94"/>
      <c r="BKI81" s="94"/>
      <c r="BKJ81" s="94"/>
      <c r="BKK81" s="94"/>
      <c r="BKL81" s="94"/>
      <c r="BKM81" s="94"/>
      <c r="BKN81" s="94"/>
      <c r="BKO81" s="94"/>
      <c r="BKP81" s="94"/>
      <c r="BKQ81" s="94"/>
      <c r="BKR81" s="94"/>
      <c r="BKS81" s="94"/>
      <c r="BKT81" s="94"/>
      <c r="BKU81" s="94"/>
      <c r="BKV81" s="94"/>
      <c r="BKW81" s="94"/>
      <c r="BKX81" s="94"/>
      <c r="BKY81" s="94"/>
      <c r="BKZ81" s="94"/>
      <c r="BLA81" s="94"/>
      <c r="BLB81" s="94"/>
      <c r="BLC81" s="94"/>
      <c r="BLD81" s="94"/>
      <c r="BLE81" s="94"/>
      <c r="BLF81" s="94"/>
      <c r="BLG81" s="94"/>
      <c r="BLH81" s="94"/>
      <c r="BLI81" s="94"/>
      <c r="BLJ81" s="94"/>
      <c r="BLK81" s="94"/>
      <c r="BLL81" s="94"/>
      <c r="BLM81" s="94"/>
      <c r="BLN81" s="94"/>
      <c r="BLO81" s="94"/>
      <c r="BLP81" s="94"/>
      <c r="BLQ81" s="94"/>
      <c r="BLR81" s="94"/>
      <c r="BLS81" s="94"/>
      <c r="BLT81" s="94"/>
      <c r="BLU81" s="94"/>
      <c r="BLV81" s="94"/>
      <c r="BLW81" s="94"/>
      <c r="BLX81" s="94"/>
      <c r="BLY81" s="94"/>
      <c r="BLZ81" s="94"/>
      <c r="BMA81" s="94"/>
      <c r="BMB81" s="94"/>
      <c r="BMC81" s="94"/>
      <c r="BMD81" s="94"/>
      <c r="BME81" s="94"/>
      <c r="BMF81" s="94"/>
      <c r="BMG81" s="94"/>
      <c r="BMH81" s="94"/>
      <c r="BMI81" s="94"/>
      <c r="BMJ81" s="94"/>
      <c r="BMK81" s="94"/>
      <c r="BML81" s="94"/>
      <c r="BMM81" s="94"/>
      <c r="BMN81" s="94"/>
      <c r="BMO81" s="94"/>
      <c r="BMP81" s="94"/>
      <c r="BMQ81" s="94"/>
      <c r="BMR81" s="94"/>
      <c r="BMS81" s="94"/>
      <c r="BMT81" s="94"/>
      <c r="BMU81" s="94"/>
      <c r="BMV81" s="94"/>
      <c r="BMW81" s="94"/>
      <c r="BMX81" s="94"/>
      <c r="BMY81" s="94"/>
      <c r="BMZ81" s="94"/>
      <c r="BNA81" s="94"/>
      <c r="BNB81" s="94"/>
      <c r="BNC81" s="94"/>
      <c r="BND81" s="94"/>
      <c r="BNE81" s="94"/>
      <c r="BNF81" s="94"/>
      <c r="BNG81" s="94"/>
      <c r="BNH81" s="94"/>
      <c r="BNI81" s="94"/>
      <c r="BNJ81" s="94"/>
      <c r="BNK81" s="94"/>
      <c r="BNL81" s="94"/>
      <c r="BNM81" s="94"/>
      <c r="BNN81" s="94"/>
      <c r="BNO81" s="94"/>
      <c r="BNP81" s="94"/>
      <c r="BNQ81" s="94"/>
      <c r="BNR81" s="94"/>
      <c r="BNS81" s="94"/>
      <c r="BNT81" s="94"/>
      <c r="BNU81" s="94"/>
      <c r="BNV81" s="94"/>
      <c r="BNW81" s="94"/>
      <c r="BNX81" s="94"/>
      <c r="BNY81" s="94"/>
      <c r="BNZ81" s="94"/>
      <c r="BOA81" s="94"/>
      <c r="BOB81" s="94"/>
      <c r="BOC81" s="94"/>
      <c r="BOD81" s="94"/>
      <c r="BOE81" s="94"/>
      <c r="BOF81" s="94"/>
      <c r="BOG81" s="94"/>
      <c r="BOH81" s="94"/>
      <c r="BOI81" s="94"/>
      <c r="BOJ81" s="94"/>
      <c r="BOK81" s="94"/>
      <c r="BOL81" s="94"/>
      <c r="BOM81" s="94"/>
      <c r="BON81" s="94"/>
      <c r="BOO81" s="94"/>
      <c r="BOP81" s="94"/>
      <c r="BOQ81" s="94"/>
      <c r="BOR81" s="94"/>
      <c r="BOS81" s="94"/>
      <c r="BOT81" s="94"/>
      <c r="BOU81" s="94"/>
      <c r="BOV81" s="94"/>
      <c r="BOW81" s="94"/>
      <c r="BOX81" s="94"/>
      <c r="BOY81" s="94"/>
      <c r="BOZ81" s="94"/>
      <c r="BPA81" s="94"/>
      <c r="BPB81" s="94"/>
      <c r="BPC81" s="94"/>
      <c r="BPD81" s="94"/>
      <c r="BPE81" s="94"/>
      <c r="BPF81" s="94"/>
      <c r="BPG81" s="94"/>
      <c r="BPH81" s="94"/>
      <c r="BPI81" s="94"/>
      <c r="BPJ81" s="94"/>
      <c r="BPK81" s="94"/>
      <c r="BPL81" s="94"/>
      <c r="BPM81" s="94"/>
      <c r="BPN81" s="94"/>
      <c r="BPO81" s="94"/>
      <c r="BPP81" s="94"/>
      <c r="BPQ81" s="94"/>
      <c r="BPR81" s="94"/>
      <c r="BPS81" s="94"/>
      <c r="BPT81" s="94"/>
      <c r="BPU81" s="94"/>
      <c r="BPV81" s="94"/>
      <c r="BPW81" s="94"/>
      <c r="BPX81" s="94"/>
      <c r="BPY81" s="94"/>
      <c r="BPZ81" s="94"/>
      <c r="BQA81" s="94"/>
      <c r="BQB81" s="94"/>
      <c r="BQC81" s="94"/>
      <c r="BQD81" s="94"/>
      <c r="BQE81" s="94"/>
      <c r="BQF81" s="94"/>
      <c r="BQG81" s="94"/>
      <c r="BQH81" s="94"/>
      <c r="BQI81" s="94"/>
      <c r="BQJ81" s="94"/>
      <c r="BQK81" s="94"/>
      <c r="BQL81" s="94"/>
      <c r="BQM81" s="94"/>
      <c r="BQN81" s="94"/>
      <c r="BQO81" s="94"/>
      <c r="BQP81" s="94"/>
      <c r="BQQ81" s="94"/>
      <c r="BQR81" s="94"/>
      <c r="BQS81" s="94"/>
      <c r="BQT81" s="94"/>
      <c r="BQU81" s="94"/>
      <c r="BQV81" s="94"/>
      <c r="BQW81" s="94"/>
      <c r="BQX81" s="94"/>
      <c r="BQY81" s="94"/>
      <c r="BQZ81" s="94"/>
      <c r="BRA81" s="94"/>
      <c r="BRB81" s="94"/>
      <c r="BRC81" s="94"/>
      <c r="BRD81" s="94"/>
      <c r="BRE81" s="94"/>
      <c r="BRF81" s="94"/>
      <c r="BRG81" s="94"/>
      <c r="BRH81" s="94"/>
      <c r="BRI81" s="94"/>
      <c r="BRJ81" s="94"/>
      <c r="BRK81" s="94"/>
      <c r="BRL81" s="94"/>
      <c r="BRM81" s="94"/>
      <c r="BRN81" s="94"/>
      <c r="BRO81" s="94"/>
      <c r="BRP81" s="94"/>
      <c r="BRQ81" s="94"/>
      <c r="BRR81" s="94"/>
      <c r="BRS81" s="94"/>
      <c r="BRT81" s="94"/>
      <c r="BRU81" s="94"/>
      <c r="BRV81" s="94"/>
      <c r="BRW81" s="94"/>
      <c r="BRX81" s="94"/>
      <c r="BRY81" s="94"/>
      <c r="BRZ81" s="94"/>
      <c r="BSA81" s="94"/>
      <c r="BSB81" s="94"/>
      <c r="BSC81" s="94"/>
      <c r="BSD81" s="94"/>
      <c r="BSE81" s="94"/>
      <c r="BSF81" s="94"/>
      <c r="BSG81" s="94"/>
      <c r="BSH81" s="94"/>
      <c r="BSI81" s="94"/>
      <c r="BSJ81" s="94"/>
      <c r="BSK81" s="94"/>
      <c r="BSL81" s="94"/>
      <c r="BSM81" s="94"/>
      <c r="BSN81" s="94"/>
      <c r="BSO81" s="94"/>
      <c r="BSP81" s="94"/>
      <c r="BSQ81" s="94"/>
      <c r="BSR81" s="94"/>
      <c r="BSS81" s="94"/>
      <c r="BST81" s="94"/>
      <c r="BSU81" s="94"/>
      <c r="BSV81" s="94"/>
      <c r="BSW81" s="94"/>
      <c r="BSX81" s="94"/>
      <c r="BSY81" s="94"/>
      <c r="BSZ81" s="94"/>
      <c r="BTA81" s="94"/>
      <c r="BTB81" s="94"/>
      <c r="BTC81" s="94"/>
      <c r="BTD81" s="94"/>
      <c r="BTE81" s="94"/>
      <c r="BTF81" s="94"/>
      <c r="BTG81" s="94"/>
      <c r="BTH81" s="94"/>
      <c r="BTI81" s="94"/>
      <c r="BTJ81" s="94"/>
      <c r="BTK81" s="94"/>
      <c r="BTL81" s="94"/>
      <c r="BTM81" s="94"/>
      <c r="BTN81" s="94"/>
      <c r="BTO81" s="94"/>
      <c r="BTP81" s="94"/>
      <c r="BTQ81" s="94"/>
      <c r="BTR81" s="94"/>
      <c r="BTS81" s="94"/>
      <c r="BTT81" s="94"/>
      <c r="BTU81" s="94"/>
      <c r="BTV81" s="94"/>
      <c r="BTW81" s="94"/>
      <c r="BTX81" s="94"/>
      <c r="BTY81" s="94"/>
      <c r="BTZ81" s="94"/>
      <c r="BUA81" s="94"/>
      <c r="BUB81" s="94"/>
      <c r="BUC81" s="94"/>
      <c r="BUD81" s="94"/>
      <c r="BUE81" s="94"/>
      <c r="BUF81" s="94"/>
      <c r="BUG81" s="94"/>
      <c r="BUH81" s="94"/>
      <c r="BUI81" s="94"/>
      <c r="BUJ81" s="94"/>
      <c r="BUK81" s="94"/>
      <c r="BUL81" s="94"/>
      <c r="BUM81" s="94"/>
      <c r="BUN81" s="94"/>
      <c r="BUO81" s="94"/>
      <c r="BUP81" s="94"/>
      <c r="BUQ81" s="94"/>
      <c r="BUR81" s="94"/>
      <c r="BUS81" s="94"/>
      <c r="BUT81" s="94"/>
      <c r="BUU81" s="94"/>
      <c r="BUV81" s="94"/>
      <c r="BUW81" s="94"/>
      <c r="BUX81" s="94"/>
      <c r="BUY81" s="94"/>
      <c r="BUZ81" s="94"/>
      <c r="BVA81" s="94"/>
      <c r="BVB81" s="94"/>
      <c r="BVC81" s="94"/>
      <c r="BVD81" s="94"/>
      <c r="BVE81" s="94"/>
      <c r="BVF81" s="94"/>
      <c r="BVG81" s="94"/>
      <c r="BVH81" s="94"/>
      <c r="BVI81" s="94"/>
      <c r="BVJ81" s="94"/>
      <c r="BVK81" s="94"/>
      <c r="BVL81" s="94"/>
      <c r="BVM81" s="94"/>
      <c r="BVN81" s="94"/>
      <c r="BVO81" s="94"/>
      <c r="BVP81" s="94"/>
      <c r="BVQ81" s="94"/>
      <c r="BVR81" s="94"/>
      <c r="BVS81" s="94"/>
      <c r="BVT81" s="94"/>
      <c r="BVU81" s="94"/>
      <c r="BVV81" s="94"/>
      <c r="BVW81" s="94"/>
      <c r="BVX81" s="94"/>
      <c r="BVY81" s="94"/>
      <c r="BVZ81" s="94"/>
      <c r="BWA81" s="94"/>
      <c r="BWB81" s="94"/>
      <c r="BWC81" s="94"/>
      <c r="BWD81" s="94"/>
      <c r="BWE81" s="94"/>
      <c r="BWF81" s="94"/>
      <c r="BWG81" s="94"/>
      <c r="BWH81" s="94"/>
      <c r="BWI81" s="94"/>
      <c r="BWJ81" s="94"/>
      <c r="BWK81" s="94"/>
      <c r="BWL81" s="94"/>
      <c r="BWM81" s="94"/>
      <c r="BWN81" s="94"/>
      <c r="BWO81" s="94"/>
      <c r="BWP81" s="94"/>
      <c r="BWQ81" s="94"/>
      <c r="BWR81" s="94"/>
      <c r="BWS81" s="94"/>
      <c r="BWT81" s="94"/>
      <c r="BWU81" s="94"/>
      <c r="BWV81" s="94"/>
      <c r="BWW81" s="94"/>
      <c r="BWX81" s="94"/>
      <c r="BWY81" s="94"/>
      <c r="BWZ81" s="94"/>
      <c r="BXA81" s="94"/>
      <c r="BXB81" s="94"/>
      <c r="BXC81" s="94"/>
      <c r="BXD81" s="94"/>
      <c r="BXE81" s="94"/>
      <c r="BXF81" s="94"/>
      <c r="BXG81" s="94"/>
      <c r="BXH81" s="94"/>
      <c r="BXI81" s="94"/>
      <c r="BXJ81" s="94"/>
      <c r="BXK81" s="94"/>
      <c r="BXL81" s="94"/>
      <c r="BXM81" s="94"/>
      <c r="BXN81" s="94"/>
      <c r="BXO81" s="94"/>
      <c r="BXP81" s="94"/>
      <c r="BXQ81" s="94"/>
      <c r="BXR81" s="94"/>
      <c r="BXS81" s="94"/>
      <c r="BXT81" s="94"/>
      <c r="BXU81" s="94"/>
      <c r="BXV81" s="94"/>
      <c r="BXW81" s="94"/>
      <c r="BXX81" s="94"/>
      <c r="BXY81" s="94"/>
      <c r="BXZ81" s="94"/>
      <c r="BYA81" s="94"/>
      <c r="BYB81" s="94"/>
      <c r="BYC81" s="94"/>
      <c r="BYD81" s="94"/>
      <c r="BYE81" s="94"/>
      <c r="BYF81" s="94"/>
      <c r="BYG81" s="94"/>
      <c r="BYH81" s="94"/>
      <c r="BYI81" s="94"/>
      <c r="BYJ81" s="94"/>
      <c r="BYK81" s="94"/>
      <c r="BYL81" s="94"/>
      <c r="BYM81" s="94"/>
      <c r="BYN81" s="94"/>
      <c r="BYO81" s="94"/>
      <c r="BYP81" s="94"/>
      <c r="BYQ81" s="94"/>
      <c r="BYR81" s="94"/>
      <c r="BYS81" s="94"/>
      <c r="BYT81" s="94"/>
      <c r="BYU81" s="94"/>
      <c r="BYV81" s="94"/>
      <c r="BYW81" s="94"/>
      <c r="BYX81" s="94"/>
      <c r="BYY81" s="94"/>
      <c r="BYZ81" s="94"/>
      <c r="BZA81" s="94"/>
      <c r="BZB81" s="94"/>
      <c r="BZC81" s="94"/>
      <c r="BZD81" s="94"/>
      <c r="BZE81" s="94"/>
      <c r="BZF81" s="94"/>
      <c r="BZG81" s="94"/>
      <c r="BZH81" s="94"/>
      <c r="BZI81" s="94"/>
      <c r="BZJ81" s="94"/>
      <c r="BZK81" s="94"/>
      <c r="BZL81" s="94"/>
      <c r="BZM81" s="94"/>
      <c r="BZN81" s="94"/>
      <c r="BZO81" s="94"/>
      <c r="BZP81" s="94"/>
      <c r="BZQ81" s="94"/>
      <c r="BZR81" s="94"/>
      <c r="BZS81" s="94"/>
      <c r="BZT81" s="94"/>
      <c r="BZU81" s="94"/>
      <c r="BZV81" s="94"/>
      <c r="BZW81" s="94"/>
      <c r="BZX81" s="94"/>
      <c r="BZY81" s="94"/>
      <c r="BZZ81" s="94"/>
      <c r="CAA81" s="94"/>
      <c r="CAB81" s="94"/>
      <c r="CAC81" s="94"/>
      <c r="CAD81" s="94"/>
      <c r="CAE81" s="94"/>
      <c r="CAF81" s="94"/>
      <c r="CAG81" s="94"/>
      <c r="CAH81" s="94"/>
      <c r="CAI81" s="94"/>
      <c r="CAJ81" s="94"/>
      <c r="CAK81" s="94"/>
      <c r="CAL81" s="94"/>
      <c r="CAM81" s="94"/>
      <c r="CAN81" s="94"/>
      <c r="CAO81" s="94"/>
      <c r="CAP81" s="94"/>
      <c r="CAQ81" s="94"/>
      <c r="CAR81" s="94"/>
      <c r="CAS81" s="94"/>
      <c r="CAT81" s="94"/>
      <c r="CAU81" s="94"/>
      <c r="CAV81" s="94"/>
      <c r="CAW81" s="94"/>
      <c r="CAX81" s="94"/>
      <c r="CAY81" s="94"/>
      <c r="CAZ81" s="94"/>
      <c r="CBA81" s="94"/>
      <c r="CBB81" s="94"/>
      <c r="CBC81" s="94"/>
      <c r="CBD81" s="94"/>
      <c r="CBE81" s="94"/>
      <c r="CBF81" s="94"/>
      <c r="CBG81" s="94"/>
      <c r="CBH81" s="94"/>
      <c r="CBI81" s="94"/>
      <c r="CBJ81" s="94"/>
      <c r="CBK81" s="94"/>
      <c r="CBL81" s="94"/>
      <c r="CBM81" s="94"/>
      <c r="CBN81" s="94"/>
      <c r="CBO81" s="94"/>
      <c r="CBP81" s="94"/>
      <c r="CBQ81" s="94"/>
      <c r="CBR81" s="94"/>
      <c r="CBS81" s="94"/>
      <c r="CBT81" s="94"/>
      <c r="CBU81" s="94"/>
      <c r="CBV81" s="94"/>
      <c r="CBW81" s="94"/>
      <c r="CBX81" s="94"/>
      <c r="CBY81" s="94"/>
      <c r="CBZ81" s="94"/>
      <c r="CCA81" s="94"/>
      <c r="CCB81" s="94"/>
      <c r="CCC81" s="94"/>
      <c r="CCD81" s="94"/>
      <c r="CCE81" s="94"/>
      <c r="CCF81" s="94"/>
      <c r="CCG81" s="94"/>
      <c r="CCH81" s="94"/>
      <c r="CCI81" s="94"/>
      <c r="CCJ81" s="94"/>
      <c r="CCK81" s="94"/>
      <c r="CCL81" s="94"/>
      <c r="CCM81" s="94"/>
      <c r="CCN81" s="94"/>
      <c r="CCO81" s="94"/>
      <c r="CCP81" s="94"/>
      <c r="CCQ81" s="94"/>
      <c r="CCR81" s="94"/>
      <c r="CCS81" s="94"/>
      <c r="CCT81" s="94"/>
      <c r="CCU81" s="94"/>
      <c r="CCV81" s="94"/>
      <c r="CCW81" s="94"/>
      <c r="CCX81" s="94"/>
      <c r="CCY81" s="94"/>
      <c r="CCZ81" s="94"/>
      <c r="CDA81" s="94"/>
      <c r="CDB81" s="94"/>
      <c r="CDC81" s="94"/>
      <c r="CDD81" s="94"/>
      <c r="CDE81" s="94"/>
      <c r="CDF81" s="94"/>
      <c r="CDG81" s="94"/>
      <c r="CDH81" s="94"/>
      <c r="CDI81" s="94"/>
      <c r="CDJ81" s="94"/>
      <c r="CDK81" s="94"/>
      <c r="CDL81" s="94"/>
      <c r="CDM81" s="94"/>
      <c r="CDN81" s="94"/>
      <c r="CDO81" s="94"/>
      <c r="CDP81" s="94"/>
      <c r="CDQ81" s="94"/>
      <c r="CDR81" s="94"/>
      <c r="CDS81" s="94"/>
      <c r="CDT81" s="94"/>
      <c r="CDU81" s="94"/>
      <c r="CDV81" s="94"/>
      <c r="CDW81" s="94"/>
      <c r="CDX81" s="94"/>
      <c r="CDY81" s="94"/>
      <c r="CDZ81" s="94"/>
      <c r="CEA81" s="94"/>
      <c r="CEB81" s="94"/>
      <c r="CEC81" s="94"/>
      <c r="CED81" s="94"/>
      <c r="CEE81" s="94"/>
      <c r="CEF81" s="94"/>
      <c r="CEG81" s="94"/>
      <c r="CEH81" s="94"/>
      <c r="CEI81" s="94"/>
      <c r="CEJ81" s="94"/>
      <c r="CEK81" s="94"/>
      <c r="CEL81" s="94"/>
      <c r="CEM81" s="94"/>
      <c r="CEN81" s="94"/>
      <c r="CEO81" s="94"/>
      <c r="CEP81" s="94"/>
      <c r="CEQ81" s="94"/>
      <c r="CER81" s="94"/>
      <c r="CES81" s="94"/>
      <c r="CET81" s="94"/>
      <c r="CEU81" s="94"/>
      <c r="CEV81" s="94"/>
      <c r="CEW81" s="94"/>
      <c r="CEX81" s="94"/>
      <c r="CEY81" s="94"/>
      <c r="CEZ81" s="94"/>
      <c r="CFA81" s="94"/>
      <c r="CFB81" s="94"/>
      <c r="CFC81" s="94"/>
      <c r="CFD81" s="94"/>
      <c r="CFE81" s="94"/>
      <c r="CFF81" s="94"/>
      <c r="CFG81" s="94"/>
      <c r="CFH81" s="94"/>
      <c r="CFI81" s="94"/>
      <c r="CFJ81" s="94"/>
      <c r="CFK81" s="94"/>
      <c r="CFL81" s="94"/>
      <c r="CFM81" s="94"/>
      <c r="CFN81" s="94"/>
      <c r="CFO81" s="94"/>
      <c r="CFP81" s="94"/>
      <c r="CFQ81" s="94"/>
      <c r="CFR81" s="94"/>
      <c r="CFS81" s="94"/>
      <c r="CFT81" s="94"/>
      <c r="CFU81" s="94"/>
      <c r="CFV81" s="94"/>
      <c r="CFW81" s="94"/>
      <c r="CFX81" s="94"/>
      <c r="CFY81" s="94"/>
      <c r="CFZ81" s="94"/>
      <c r="CGA81" s="94"/>
      <c r="CGB81" s="94"/>
      <c r="CGC81" s="94"/>
      <c r="CGD81" s="94"/>
      <c r="CGE81" s="94"/>
      <c r="CGF81" s="94"/>
      <c r="CGG81" s="94"/>
      <c r="CGH81" s="94"/>
      <c r="CGI81" s="94"/>
      <c r="CGJ81" s="94"/>
      <c r="CGK81" s="94"/>
      <c r="CGL81" s="94"/>
      <c r="CGM81" s="94"/>
      <c r="CGN81" s="94"/>
      <c r="CGO81" s="94"/>
      <c r="CGP81" s="94"/>
      <c r="CGQ81" s="94"/>
      <c r="CGR81" s="94"/>
      <c r="CGS81" s="94"/>
      <c r="CGT81" s="94"/>
      <c r="CGU81" s="94"/>
      <c r="CGV81" s="94"/>
      <c r="CGW81" s="94"/>
      <c r="CGX81" s="94"/>
      <c r="CGY81" s="94"/>
      <c r="CGZ81" s="94"/>
      <c r="CHA81" s="94"/>
      <c r="CHB81" s="94"/>
      <c r="CHC81" s="94"/>
      <c r="CHD81" s="94"/>
      <c r="CHE81" s="94"/>
      <c r="CHF81" s="94"/>
      <c r="CHG81" s="94"/>
      <c r="CHH81" s="94"/>
      <c r="CHI81" s="94"/>
      <c r="CHJ81" s="94"/>
      <c r="CHK81" s="94"/>
      <c r="CHL81" s="94"/>
      <c r="CHM81" s="94"/>
      <c r="CHN81" s="94"/>
      <c r="CHO81" s="94"/>
      <c r="CHP81" s="94"/>
      <c r="CHQ81" s="94"/>
      <c r="CHR81" s="94"/>
      <c r="CHS81" s="94"/>
      <c r="CHT81" s="94"/>
      <c r="CHU81" s="94"/>
      <c r="CHV81" s="94"/>
      <c r="CHW81" s="94"/>
      <c r="CHX81" s="94"/>
      <c r="CHY81" s="94"/>
      <c r="CHZ81" s="94"/>
      <c r="CIA81" s="94"/>
      <c r="CIB81" s="94"/>
      <c r="CIC81" s="94"/>
      <c r="CID81" s="94"/>
      <c r="CIE81" s="94"/>
      <c r="CIF81" s="94"/>
      <c r="CIG81" s="94"/>
      <c r="CIH81" s="94"/>
      <c r="CII81" s="94"/>
      <c r="CIJ81" s="94"/>
      <c r="CIK81" s="94"/>
      <c r="CIL81" s="94"/>
      <c r="CIM81" s="94"/>
      <c r="CIN81" s="94"/>
      <c r="CIO81" s="94"/>
      <c r="CIP81" s="94"/>
      <c r="CIQ81" s="94"/>
      <c r="CIR81" s="94"/>
      <c r="CIS81" s="94"/>
      <c r="CIT81" s="94"/>
      <c r="CIU81" s="94"/>
      <c r="CIV81" s="94"/>
      <c r="CIW81" s="94"/>
      <c r="CIX81" s="94"/>
      <c r="CIY81" s="94"/>
      <c r="CIZ81" s="94"/>
      <c r="CJA81" s="94"/>
      <c r="CJB81" s="94"/>
      <c r="CJC81" s="94"/>
      <c r="CJD81" s="94"/>
      <c r="CJE81" s="94"/>
      <c r="CJF81" s="94"/>
      <c r="CJG81" s="94"/>
      <c r="CJH81" s="94"/>
      <c r="CJI81" s="94"/>
      <c r="CJJ81" s="94"/>
      <c r="CJK81" s="94"/>
      <c r="CJL81" s="94"/>
      <c r="CJM81" s="94"/>
      <c r="CJN81" s="94"/>
      <c r="CJO81" s="94"/>
      <c r="CJP81" s="94"/>
      <c r="CJQ81" s="94"/>
      <c r="CJR81" s="94"/>
      <c r="CJS81" s="94"/>
      <c r="CJT81" s="94"/>
      <c r="CJU81" s="94"/>
      <c r="CJV81" s="94"/>
      <c r="CJW81" s="94"/>
      <c r="CJX81" s="94"/>
      <c r="CJY81" s="94"/>
      <c r="CJZ81" s="94"/>
      <c r="CKA81" s="94"/>
      <c r="CKB81" s="94"/>
      <c r="CKC81" s="94"/>
      <c r="CKD81" s="94"/>
      <c r="CKE81" s="94"/>
      <c r="CKF81" s="94"/>
      <c r="CKG81" s="94"/>
      <c r="CKH81" s="94"/>
      <c r="CKI81" s="94"/>
      <c r="CKJ81" s="94"/>
      <c r="CKK81" s="94"/>
      <c r="CKL81" s="94"/>
      <c r="CKM81" s="94"/>
      <c r="CKN81" s="94"/>
      <c r="CKO81" s="94"/>
      <c r="CKP81" s="94"/>
      <c r="CKQ81" s="94"/>
      <c r="CKR81" s="94"/>
      <c r="CKS81" s="94"/>
      <c r="CKT81" s="94"/>
      <c r="CKU81" s="94"/>
      <c r="CKV81" s="94"/>
      <c r="CKW81" s="94"/>
      <c r="CKX81" s="94"/>
      <c r="CKY81" s="94"/>
      <c r="CKZ81" s="94"/>
      <c r="CLA81" s="94"/>
      <c r="CLB81" s="94"/>
      <c r="CLC81" s="94"/>
      <c r="CLD81" s="94"/>
      <c r="CLE81" s="94"/>
      <c r="CLF81" s="94"/>
      <c r="CLG81" s="94"/>
      <c r="CLH81" s="94"/>
      <c r="CLI81" s="94"/>
      <c r="CLJ81" s="94"/>
      <c r="CLK81" s="94"/>
      <c r="CLL81" s="94"/>
      <c r="CLM81" s="94"/>
      <c r="CLN81" s="94"/>
      <c r="CLO81" s="94"/>
      <c r="CLP81" s="94"/>
      <c r="CLQ81" s="94"/>
      <c r="CLR81" s="94"/>
      <c r="CLS81" s="94"/>
      <c r="CLT81" s="94"/>
      <c r="CLU81" s="94"/>
      <c r="CLV81" s="94"/>
      <c r="CLW81" s="94"/>
      <c r="CLX81" s="94"/>
      <c r="CLY81" s="94"/>
      <c r="CLZ81" s="94"/>
      <c r="CMA81" s="94"/>
      <c r="CMB81" s="94"/>
      <c r="CMC81" s="94"/>
      <c r="CMD81" s="94"/>
      <c r="CME81" s="94"/>
      <c r="CMF81" s="94"/>
      <c r="CMG81" s="94"/>
      <c r="CMH81" s="94"/>
      <c r="CMI81" s="94"/>
      <c r="CMJ81" s="94"/>
      <c r="CMK81" s="94"/>
      <c r="CML81" s="94"/>
      <c r="CMM81" s="94"/>
      <c r="CMN81" s="94"/>
      <c r="CMO81" s="94"/>
      <c r="CMP81" s="94"/>
      <c r="CMQ81" s="94"/>
      <c r="CMR81" s="94"/>
      <c r="CMS81" s="94"/>
      <c r="CMT81" s="94"/>
      <c r="CMU81" s="94"/>
      <c r="CMV81" s="94"/>
      <c r="CMW81" s="94"/>
      <c r="CMX81" s="94"/>
      <c r="CMY81" s="94"/>
      <c r="CMZ81" s="94"/>
      <c r="CNA81" s="94"/>
      <c r="CNB81" s="94"/>
      <c r="CNC81" s="94"/>
      <c r="CND81" s="94"/>
      <c r="CNE81" s="94"/>
      <c r="CNF81" s="94"/>
      <c r="CNG81" s="94"/>
      <c r="CNH81" s="94"/>
      <c r="CNI81" s="94"/>
      <c r="CNJ81" s="94"/>
      <c r="CNK81" s="94"/>
      <c r="CNL81" s="94"/>
      <c r="CNM81" s="94"/>
      <c r="CNN81" s="94"/>
      <c r="CNO81" s="94"/>
      <c r="CNP81" s="94"/>
      <c r="CNQ81" s="94"/>
      <c r="CNR81" s="94"/>
      <c r="CNS81" s="94"/>
      <c r="CNT81" s="94"/>
      <c r="CNU81" s="94"/>
      <c r="CNV81" s="94"/>
      <c r="CNW81" s="94"/>
      <c r="CNX81" s="94"/>
      <c r="CNY81" s="94"/>
      <c r="CNZ81" s="94"/>
      <c r="COA81" s="94"/>
      <c r="COB81" s="94"/>
      <c r="COC81" s="94"/>
      <c r="COD81" s="94"/>
      <c r="COE81" s="94"/>
      <c r="COF81" s="94"/>
      <c r="COG81" s="94"/>
      <c r="COH81" s="94"/>
      <c r="COI81" s="94"/>
      <c r="COJ81" s="94"/>
      <c r="COK81" s="94"/>
      <c r="COL81" s="94"/>
      <c r="COM81" s="94"/>
      <c r="CON81" s="94"/>
      <c r="COO81" s="94"/>
      <c r="COP81" s="94"/>
      <c r="COQ81" s="94"/>
      <c r="COR81" s="94"/>
      <c r="COS81" s="94"/>
      <c r="COT81" s="94"/>
      <c r="COU81" s="94"/>
      <c r="COV81" s="94"/>
      <c r="COW81" s="94"/>
      <c r="COX81" s="94"/>
      <c r="COY81" s="94"/>
      <c r="COZ81" s="94"/>
      <c r="CPA81" s="94"/>
      <c r="CPB81" s="94"/>
      <c r="CPC81" s="94"/>
      <c r="CPD81" s="94"/>
      <c r="CPE81" s="94"/>
      <c r="CPF81" s="94"/>
      <c r="CPG81" s="94"/>
      <c r="CPH81" s="94"/>
      <c r="CPI81" s="94"/>
      <c r="CPJ81" s="94"/>
      <c r="CPK81" s="94"/>
      <c r="CPL81" s="94"/>
      <c r="CPM81" s="94"/>
      <c r="CPN81" s="94"/>
      <c r="CPO81" s="94"/>
      <c r="CPP81" s="94"/>
      <c r="CPQ81" s="94"/>
      <c r="CPR81" s="94"/>
      <c r="CPS81" s="94"/>
      <c r="CPT81" s="94"/>
      <c r="CPU81" s="94"/>
      <c r="CPV81" s="94"/>
      <c r="CPW81" s="94"/>
      <c r="CPX81" s="94"/>
      <c r="CPY81" s="94"/>
      <c r="CPZ81" s="94"/>
      <c r="CQA81" s="94"/>
      <c r="CQB81" s="94"/>
      <c r="CQC81" s="94"/>
      <c r="CQD81" s="94"/>
      <c r="CQE81" s="94"/>
      <c r="CQF81" s="94"/>
      <c r="CQG81" s="94"/>
      <c r="CQH81" s="94"/>
      <c r="CQI81" s="94"/>
      <c r="CQJ81" s="94"/>
      <c r="CQK81" s="94"/>
      <c r="CQL81" s="94"/>
      <c r="CQM81" s="94"/>
      <c r="CQN81" s="94"/>
      <c r="CQO81" s="94"/>
      <c r="CQP81" s="94"/>
      <c r="CQQ81" s="94"/>
      <c r="CQR81" s="94"/>
      <c r="CQS81" s="94"/>
      <c r="CQT81" s="94"/>
      <c r="CQU81" s="94"/>
      <c r="CQV81" s="94"/>
      <c r="CQW81" s="94"/>
      <c r="CQX81" s="94"/>
      <c r="CQY81" s="94"/>
      <c r="CQZ81" s="94"/>
      <c r="CRA81" s="94"/>
      <c r="CRB81" s="94"/>
      <c r="CRC81" s="94"/>
      <c r="CRD81" s="94"/>
      <c r="CRE81" s="94"/>
      <c r="CRF81" s="94"/>
      <c r="CRG81" s="94"/>
      <c r="CRH81" s="94"/>
      <c r="CRI81" s="94"/>
      <c r="CRJ81" s="94"/>
      <c r="CRK81" s="94"/>
      <c r="CRL81" s="94"/>
      <c r="CRM81" s="94"/>
      <c r="CRN81" s="94"/>
      <c r="CRO81" s="94"/>
      <c r="CRP81" s="94"/>
      <c r="CRQ81" s="94"/>
      <c r="CRR81" s="94"/>
      <c r="CRS81" s="94"/>
      <c r="CRT81" s="94"/>
      <c r="CRU81" s="94"/>
      <c r="CRV81" s="94"/>
      <c r="CRW81" s="94"/>
      <c r="CRX81" s="94"/>
      <c r="CRY81" s="94"/>
      <c r="CRZ81" s="94"/>
      <c r="CSA81" s="94"/>
      <c r="CSB81" s="94"/>
      <c r="CSC81" s="94"/>
      <c r="CSD81" s="94"/>
      <c r="CSE81" s="94"/>
      <c r="CSF81" s="94"/>
      <c r="CSG81" s="94"/>
      <c r="CSH81" s="94"/>
      <c r="CSI81" s="94"/>
      <c r="CSJ81" s="94"/>
      <c r="CSK81" s="94"/>
      <c r="CSL81" s="94"/>
      <c r="CSM81" s="94"/>
      <c r="CSN81" s="94"/>
      <c r="CSO81" s="94"/>
      <c r="CSP81" s="94"/>
      <c r="CSQ81" s="94"/>
      <c r="CSR81" s="94"/>
      <c r="CSS81" s="94"/>
      <c r="CST81" s="94"/>
      <c r="CSU81" s="94"/>
      <c r="CSV81" s="94"/>
      <c r="CSW81" s="94"/>
      <c r="CSX81" s="94"/>
      <c r="CSY81" s="94"/>
      <c r="CSZ81" s="94"/>
      <c r="CTA81" s="94"/>
      <c r="CTB81" s="94"/>
      <c r="CTC81" s="94"/>
      <c r="CTD81" s="94"/>
      <c r="CTE81" s="94"/>
      <c r="CTF81" s="94"/>
      <c r="CTG81" s="94"/>
      <c r="CTH81" s="94"/>
      <c r="CTI81" s="94"/>
      <c r="CTJ81" s="94"/>
      <c r="CTK81" s="94"/>
      <c r="CTL81" s="94"/>
      <c r="CTM81" s="94"/>
      <c r="CTN81" s="94"/>
      <c r="CTO81" s="94"/>
      <c r="CTP81" s="94"/>
      <c r="CTQ81" s="94"/>
      <c r="CTR81" s="94"/>
      <c r="CTS81" s="94"/>
      <c r="CTT81" s="94"/>
      <c r="CTU81" s="94"/>
      <c r="CTV81" s="94"/>
      <c r="CTW81" s="94"/>
      <c r="CTX81" s="94"/>
      <c r="CTY81" s="94"/>
      <c r="CTZ81" s="94"/>
      <c r="CUA81" s="94"/>
      <c r="CUB81" s="94"/>
      <c r="CUC81" s="94"/>
      <c r="CUD81" s="94"/>
      <c r="CUE81" s="94"/>
      <c r="CUF81" s="94"/>
      <c r="CUG81" s="94"/>
      <c r="CUH81" s="94"/>
      <c r="CUI81" s="94"/>
      <c r="CUJ81" s="94"/>
      <c r="CUK81" s="94"/>
      <c r="CUL81" s="94"/>
      <c r="CUM81" s="94"/>
      <c r="CUN81" s="94"/>
      <c r="CUO81" s="94"/>
      <c r="CUP81" s="94"/>
      <c r="CUQ81" s="94"/>
      <c r="CUR81" s="94"/>
      <c r="CUS81" s="94"/>
      <c r="CUT81" s="94"/>
      <c r="CUU81" s="94"/>
      <c r="CUV81" s="94"/>
      <c r="CUW81" s="94"/>
      <c r="CUX81" s="94"/>
      <c r="CUY81" s="94"/>
      <c r="CUZ81" s="94"/>
      <c r="CVA81" s="94"/>
      <c r="CVB81" s="94"/>
      <c r="CVC81" s="94"/>
      <c r="CVD81" s="94"/>
      <c r="CVE81" s="94"/>
      <c r="CVF81" s="94"/>
      <c r="CVG81" s="94"/>
      <c r="CVH81" s="94"/>
      <c r="CVI81" s="94"/>
      <c r="CVJ81" s="94"/>
      <c r="CVK81" s="94"/>
      <c r="CVL81" s="94"/>
      <c r="CVM81" s="94"/>
      <c r="CVN81" s="94"/>
      <c r="CVO81" s="94"/>
      <c r="CVP81" s="94"/>
      <c r="CVQ81" s="94"/>
      <c r="CVR81" s="94"/>
      <c r="CVS81" s="94"/>
      <c r="CVT81" s="94"/>
      <c r="CVU81" s="94"/>
      <c r="CVV81" s="94"/>
      <c r="CVW81" s="94"/>
      <c r="CVX81" s="94"/>
      <c r="CVY81" s="94"/>
      <c r="CVZ81" s="94"/>
      <c r="CWA81" s="94"/>
      <c r="CWB81" s="94"/>
      <c r="CWC81" s="94"/>
      <c r="CWD81" s="94"/>
      <c r="CWE81" s="94"/>
      <c r="CWF81" s="94"/>
      <c r="CWG81" s="94"/>
      <c r="CWH81" s="94"/>
      <c r="CWI81" s="94"/>
      <c r="CWJ81" s="94"/>
      <c r="CWK81" s="94"/>
      <c r="CWL81" s="94"/>
      <c r="CWM81" s="94"/>
      <c r="CWN81" s="94"/>
      <c r="CWO81" s="94"/>
      <c r="CWP81" s="94"/>
      <c r="CWQ81" s="94"/>
      <c r="CWR81" s="94"/>
      <c r="CWS81" s="94"/>
      <c r="CWT81" s="94"/>
      <c r="CWU81" s="94"/>
      <c r="CWV81" s="94"/>
      <c r="CWW81" s="94"/>
      <c r="CWX81" s="94"/>
      <c r="CWY81" s="94"/>
      <c r="CWZ81" s="94"/>
      <c r="CXA81" s="94"/>
      <c r="CXB81" s="94"/>
      <c r="CXC81" s="94"/>
      <c r="CXD81" s="94"/>
      <c r="CXE81" s="94"/>
      <c r="CXF81" s="94"/>
      <c r="CXG81" s="94"/>
      <c r="CXH81" s="94"/>
      <c r="CXI81" s="94"/>
      <c r="CXJ81" s="94"/>
      <c r="CXK81" s="94"/>
      <c r="CXL81" s="94"/>
      <c r="CXM81" s="94"/>
      <c r="CXN81" s="94"/>
      <c r="CXO81" s="94"/>
      <c r="CXP81" s="94"/>
      <c r="CXQ81" s="94"/>
      <c r="CXR81" s="94"/>
      <c r="CXS81" s="94"/>
      <c r="CXT81" s="94"/>
      <c r="CXU81" s="94"/>
      <c r="CXV81" s="94"/>
      <c r="CXW81" s="94"/>
      <c r="CXX81" s="94"/>
      <c r="CXY81" s="94"/>
      <c r="CXZ81" s="94"/>
      <c r="CYA81" s="94"/>
      <c r="CYB81" s="94"/>
      <c r="CYC81" s="94"/>
      <c r="CYD81" s="94"/>
      <c r="CYE81" s="94"/>
      <c r="CYF81" s="94"/>
      <c r="CYG81" s="94"/>
      <c r="CYH81" s="94"/>
      <c r="CYI81" s="94"/>
      <c r="CYJ81" s="94"/>
      <c r="CYK81" s="94"/>
      <c r="CYL81" s="94"/>
      <c r="CYM81" s="94"/>
      <c r="CYN81" s="94"/>
      <c r="CYO81" s="94"/>
      <c r="CYP81" s="94"/>
      <c r="CYQ81" s="94"/>
      <c r="CYR81" s="94"/>
      <c r="CYS81" s="94"/>
      <c r="CYT81" s="94"/>
      <c r="CYU81" s="94"/>
      <c r="CYV81" s="94"/>
      <c r="CYW81" s="94"/>
      <c r="CYX81" s="94"/>
      <c r="CYY81" s="94"/>
      <c r="CYZ81" s="94"/>
      <c r="CZA81" s="94"/>
      <c r="CZB81" s="94"/>
      <c r="CZC81" s="94"/>
      <c r="CZD81" s="94"/>
      <c r="CZE81" s="94"/>
      <c r="CZF81" s="94"/>
      <c r="CZG81" s="94"/>
      <c r="CZH81" s="94"/>
      <c r="CZI81" s="94"/>
      <c r="CZJ81" s="94"/>
      <c r="CZK81" s="94"/>
      <c r="CZL81" s="94"/>
      <c r="CZM81" s="94"/>
      <c r="CZN81" s="94"/>
      <c r="CZO81" s="94"/>
      <c r="CZP81" s="94"/>
      <c r="CZQ81" s="94"/>
      <c r="CZR81" s="94"/>
      <c r="CZS81" s="94"/>
      <c r="CZT81" s="94"/>
      <c r="CZU81" s="94"/>
      <c r="CZV81" s="94"/>
      <c r="CZW81" s="94"/>
      <c r="CZX81" s="94"/>
      <c r="CZY81" s="94"/>
      <c r="CZZ81" s="94"/>
      <c r="DAA81" s="94"/>
      <c r="DAB81" s="94"/>
      <c r="DAC81" s="94"/>
      <c r="DAD81" s="94"/>
      <c r="DAE81" s="94"/>
      <c r="DAF81" s="94"/>
      <c r="DAG81" s="94"/>
      <c r="DAH81" s="94"/>
      <c r="DAI81" s="94"/>
      <c r="DAJ81" s="94"/>
      <c r="DAK81" s="94"/>
      <c r="DAL81" s="94"/>
      <c r="DAM81" s="94"/>
      <c r="DAN81" s="94"/>
      <c r="DAO81" s="94"/>
      <c r="DAP81" s="94"/>
      <c r="DAQ81" s="94"/>
      <c r="DAR81" s="94"/>
      <c r="DAS81" s="94"/>
      <c r="DAT81" s="94"/>
      <c r="DAU81" s="94"/>
      <c r="DAV81" s="94"/>
      <c r="DAW81" s="94"/>
      <c r="DAX81" s="94"/>
      <c r="DAY81" s="94"/>
      <c r="DAZ81" s="94"/>
      <c r="DBA81" s="94"/>
      <c r="DBB81" s="94"/>
      <c r="DBC81" s="94"/>
      <c r="DBD81" s="94"/>
      <c r="DBE81" s="94"/>
      <c r="DBF81" s="94"/>
      <c r="DBG81" s="94"/>
      <c r="DBH81" s="94"/>
      <c r="DBI81" s="94"/>
      <c r="DBJ81" s="94"/>
      <c r="DBK81" s="94"/>
      <c r="DBL81" s="94"/>
      <c r="DBM81" s="94"/>
      <c r="DBN81" s="94"/>
      <c r="DBO81" s="94"/>
      <c r="DBP81" s="94"/>
      <c r="DBQ81" s="94"/>
      <c r="DBR81" s="94"/>
      <c r="DBS81" s="94"/>
      <c r="DBT81" s="94"/>
      <c r="DBU81" s="94"/>
      <c r="DBV81" s="94"/>
      <c r="DBW81" s="94"/>
      <c r="DBX81" s="94"/>
      <c r="DBY81" s="94"/>
      <c r="DBZ81" s="94"/>
      <c r="DCA81" s="94"/>
      <c r="DCB81" s="94"/>
      <c r="DCC81" s="94"/>
      <c r="DCD81" s="94"/>
      <c r="DCE81" s="94"/>
      <c r="DCF81" s="94"/>
      <c r="DCG81" s="94"/>
      <c r="DCH81" s="94"/>
      <c r="DCI81" s="94"/>
      <c r="DCJ81" s="94"/>
      <c r="DCK81" s="94"/>
      <c r="DCL81" s="94"/>
      <c r="DCM81" s="94"/>
      <c r="DCN81" s="94"/>
      <c r="DCO81" s="94"/>
      <c r="DCP81" s="94"/>
      <c r="DCQ81" s="94"/>
      <c r="DCR81" s="94"/>
      <c r="DCS81" s="94"/>
      <c r="DCT81" s="94"/>
      <c r="DCU81" s="94"/>
      <c r="DCV81" s="94"/>
      <c r="DCW81" s="94"/>
      <c r="DCX81" s="94"/>
      <c r="DCY81" s="94"/>
      <c r="DCZ81" s="94"/>
      <c r="DDA81" s="94"/>
      <c r="DDB81" s="94"/>
      <c r="DDC81" s="94"/>
      <c r="DDD81" s="94"/>
      <c r="DDE81" s="94"/>
      <c r="DDF81" s="94"/>
      <c r="DDG81" s="94"/>
      <c r="DDH81" s="94"/>
      <c r="DDI81" s="94"/>
      <c r="DDJ81" s="94"/>
      <c r="DDK81" s="94"/>
      <c r="DDL81" s="94"/>
      <c r="DDM81" s="94"/>
      <c r="DDN81" s="94"/>
      <c r="DDO81" s="94"/>
      <c r="DDP81" s="94"/>
      <c r="DDQ81" s="94"/>
      <c r="DDR81" s="94"/>
      <c r="DDS81" s="94"/>
      <c r="DDT81" s="94"/>
      <c r="DDU81" s="94"/>
      <c r="DDV81" s="94"/>
      <c r="DDW81" s="94"/>
      <c r="DDX81" s="94"/>
      <c r="DDY81" s="94"/>
      <c r="DDZ81" s="94"/>
      <c r="DEA81" s="94"/>
      <c r="DEB81" s="94"/>
      <c r="DEC81" s="94"/>
      <c r="DED81" s="94"/>
      <c r="DEE81" s="94"/>
      <c r="DEF81" s="94"/>
      <c r="DEG81" s="94"/>
      <c r="DEH81" s="94"/>
      <c r="DEI81" s="94"/>
      <c r="DEJ81" s="94"/>
      <c r="DEK81" s="94"/>
      <c r="DEL81" s="94"/>
      <c r="DEM81" s="94"/>
      <c r="DEN81" s="94"/>
      <c r="DEO81" s="94"/>
      <c r="DEP81" s="94"/>
      <c r="DEQ81" s="94"/>
      <c r="DER81" s="94"/>
      <c r="DES81" s="94"/>
      <c r="DET81" s="94"/>
      <c r="DEU81" s="94"/>
      <c r="DEV81" s="94"/>
      <c r="DEW81" s="94"/>
      <c r="DEX81" s="94"/>
      <c r="DEY81" s="94"/>
      <c r="DEZ81" s="94"/>
      <c r="DFA81" s="94"/>
      <c r="DFB81" s="94"/>
      <c r="DFC81" s="94"/>
      <c r="DFD81" s="94"/>
      <c r="DFE81" s="94"/>
      <c r="DFF81" s="94"/>
      <c r="DFG81" s="94"/>
      <c r="DFH81" s="94"/>
      <c r="DFI81" s="94"/>
      <c r="DFJ81" s="94"/>
      <c r="DFK81" s="94"/>
      <c r="DFL81" s="94"/>
      <c r="DFM81" s="94"/>
      <c r="DFN81" s="94"/>
      <c r="DFO81" s="94"/>
      <c r="DFP81" s="94"/>
      <c r="DFQ81" s="94"/>
      <c r="DFR81" s="94"/>
      <c r="DFS81" s="94"/>
      <c r="DFT81" s="94"/>
      <c r="DFU81" s="94"/>
      <c r="DFV81" s="94"/>
      <c r="DFW81" s="94"/>
      <c r="DFX81" s="94"/>
      <c r="DFY81" s="94"/>
      <c r="DFZ81" s="94"/>
      <c r="DGA81" s="94"/>
      <c r="DGB81" s="94"/>
      <c r="DGC81" s="94"/>
      <c r="DGD81" s="94"/>
      <c r="DGE81" s="94"/>
      <c r="DGF81" s="94"/>
      <c r="DGG81" s="94"/>
      <c r="DGH81" s="94"/>
      <c r="DGI81" s="94"/>
      <c r="DGJ81" s="94"/>
      <c r="DGK81" s="94"/>
      <c r="DGL81" s="94"/>
      <c r="DGM81" s="94"/>
      <c r="DGN81" s="94"/>
      <c r="DGO81" s="94"/>
      <c r="DGP81" s="94"/>
      <c r="DGQ81" s="94"/>
      <c r="DGR81" s="94"/>
      <c r="DGS81" s="94"/>
      <c r="DGT81" s="94"/>
      <c r="DGU81" s="94"/>
      <c r="DGV81" s="94"/>
      <c r="DGW81" s="94"/>
      <c r="DGX81" s="94"/>
      <c r="DGY81" s="94"/>
      <c r="DGZ81" s="94"/>
      <c r="DHA81" s="94"/>
      <c r="DHB81" s="94"/>
      <c r="DHC81" s="94"/>
      <c r="DHD81" s="94"/>
      <c r="DHE81" s="94"/>
      <c r="DHF81" s="94"/>
      <c r="DHG81" s="94"/>
      <c r="DHH81" s="94"/>
      <c r="DHI81" s="94"/>
      <c r="DHJ81" s="94"/>
      <c r="DHK81" s="94"/>
      <c r="DHL81" s="94"/>
      <c r="DHM81" s="94"/>
      <c r="DHN81" s="94"/>
      <c r="DHO81" s="94"/>
      <c r="DHP81" s="94"/>
      <c r="DHQ81" s="94"/>
      <c r="DHR81" s="94"/>
      <c r="DHS81" s="94"/>
      <c r="DHT81" s="94"/>
      <c r="DHU81" s="94"/>
      <c r="DHV81" s="94"/>
      <c r="DHW81" s="94"/>
      <c r="DHX81" s="94"/>
      <c r="DHY81" s="94"/>
      <c r="DHZ81" s="94"/>
      <c r="DIA81" s="94"/>
      <c r="DIB81" s="94"/>
      <c r="DIC81" s="94"/>
      <c r="DID81" s="94"/>
      <c r="DIE81" s="94"/>
      <c r="DIF81" s="94"/>
      <c r="DIG81" s="94"/>
      <c r="DIH81" s="94"/>
      <c r="DII81" s="94"/>
      <c r="DIJ81" s="94"/>
      <c r="DIK81" s="94"/>
      <c r="DIL81" s="94"/>
      <c r="DIM81" s="94"/>
      <c r="DIN81" s="94"/>
      <c r="DIO81" s="94"/>
      <c r="DIP81" s="94"/>
      <c r="DIQ81" s="94"/>
      <c r="DIR81" s="94"/>
      <c r="DIS81" s="94"/>
      <c r="DIT81" s="94"/>
      <c r="DIU81" s="94"/>
      <c r="DIV81" s="94"/>
      <c r="DIW81" s="94"/>
      <c r="DIX81" s="94"/>
      <c r="DIY81" s="94"/>
      <c r="DIZ81" s="94"/>
      <c r="DJA81" s="94"/>
      <c r="DJB81" s="94"/>
      <c r="DJC81" s="94"/>
      <c r="DJD81" s="94"/>
      <c r="DJE81" s="94"/>
      <c r="DJF81" s="94"/>
      <c r="DJG81" s="94"/>
      <c r="DJH81" s="94"/>
      <c r="DJI81" s="94"/>
      <c r="DJJ81" s="94"/>
      <c r="DJK81" s="94"/>
      <c r="DJL81" s="94"/>
      <c r="DJM81" s="94"/>
      <c r="DJN81" s="94"/>
      <c r="DJO81" s="94"/>
      <c r="DJP81" s="94"/>
      <c r="DJQ81" s="94"/>
      <c r="DJR81" s="94"/>
      <c r="DJS81" s="94"/>
      <c r="DJT81" s="94"/>
      <c r="DJU81" s="94"/>
      <c r="DJV81" s="94"/>
      <c r="DJW81" s="94"/>
      <c r="DJX81" s="94"/>
      <c r="DJY81" s="94"/>
      <c r="DJZ81" s="94"/>
      <c r="DKA81" s="94"/>
      <c r="DKB81" s="94"/>
      <c r="DKC81" s="94"/>
      <c r="DKD81" s="94"/>
      <c r="DKE81" s="94"/>
      <c r="DKF81" s="94"/>
      <c r="DKG81" s="94"/>
      <c r="DKH81" s="94"/>
      <c r="DKI81" s="94"/>
      <c r="DKJ81" s="94"/>
      <c r="DKK81" s="94"/>
      <c r="DKL81" s="94"/>
      <c r="DKM81" s="94"/>
      <c r="DKN81" s="94"/>
      <c r="DKO81" s="94"/>
      <c r="DKP81" s="94"/>
      <c r="DKQ81" s="94"/>
      <c r="DKR81" s="94"/>
      <c r="DKS81" s="94"/>
      <c r="DKT81" s="94"/>
      <c r="DKU81" s="94"/>
      <c r="DKV81" s="94"/>
      <c r="DKW81" s="94"/>
      <c r="DKX81" s="94"/>
      <c r="DKY81" s="94"/>
      <c r="DKZ81" s="94"/>
      <c r="DLA81" s="94"/>
      <c r="DLB81" s="94"/>
      <c r="DLC81" s="94"/>
      <c r="DLD81" s="94"/>
      <c r="DLE81" s="94"/>
      <c r="DLF81" s="94"/>
      <c r="DLG81" s="94"/>
      <c r="DLH81" s="94"/>
      <c r="DLI81" s="94"/>
      <c r="DLJ81" s="94"/>
      <c r="DLK81" s="94"/>
      <c r="DLL81" s="94"/>
      <c r="DLM81" s="94"/>
      <c r="DLN81" s="94"/>
      <c r="DLO81" s="94"/>
      <c r="DLP81" s="94"/>
      <c r="DLQ81" s="94"/>
      <c r="DLR81" s="94"/>
      <c r="DLS81" s="94"/>
      <c r="DLT81" s="94"/>
      <c r="DLU81" s="94"/>
      <c r="DLV81" s="94"/>
      <c r="DLW81" s="94"/>
      <c r="DLX81" s="94"/>
      <c r="DLY81" s="94"/>
      <c r="DLZ81" s="94"/>
      <c r="DMA81" s="94"/>
      <c r="DMB81" s="94"/>
      <c r="DMC81" s="94"/>
      <c r="DMD81" s="94"/>
      <c r="DME81" s="94"/>
      <c r="DMF81" s="94"/>
      <c r="DMG81" s="94"/>
      <c r="DMH81" s="94"/>
      <c r="DMI81" s="94"/>
      <c r="DMJ81" s="94"/>
      <c r="DMK81" s="94"/>
      <c r="DML81" s="94"/>
      <c r="DMM81" s="94"/>
      <c r="DMN81" s="94"/>
      <c r="DMO81" s="94"/>
      <c r="DMP81" s="94"/>
      <c r="DMQ81" s="94"/>
      <c r="DMR81" s="94"/>
      <c r="DMS81" s="94"/>
      <c r="DMT81" s="94"/>
      <c r="DMU81" s="94"/>
      <c r="DMV81" s="94"/>
      <c r="DMW81" s="94"/>
      <c r="DMX81" s="94"/>
      <c r="DMY81" s="94"/>
      <c r="DMZ81" s="94"/>
      <c r="DNA81" s="94"/>
      <c r="DNB81" s="94"/>
      <c r="DNC81" s="94"/>
      <c r="DND81" s="94"/>
      <c r="DNE81" s="94"/>
      <c r="DNF81" s="94"/>
      <c r="DNG81" s="94"/>
      <c r="DNH81" s="94"/>
      <c r="DNI81" s="94"/>
      <c r="DNJ81" s="94"/>
      <c r="DNK81" s="94"/>
      <c r="DNL81" s="94"/>
      <c r="DNM81" s="94"/>
      <c r="DNN81" s="94"/>
      <c r="DNO81" s="94"/>
      <c r="DNP81" s="94"/>
      <c r="DNQ81" s="94"/>
      <c r="DNR81" s="94"/>
      <c r="DNS81" s="94"/>
      <c r="DNT81" s="94"/>
      <c r="DNU81" s="94"/>
      <c r="DNV81" s="94"/>
      <c r="DNW81" s="94"/>
      <c r="DNX81" s="94"/>
      <c r="DNY81" s="94"/>
      <c r="DNZ81" s="94"/>
      <c r="DOA81" s="94"/>
      <c r="DOB81" s="94"/>
      <c r="DOC81" s="94"/>
      <c r="DOD81" s="94"/>
      <c r="DOE81" s="94"/>
      <c r="DOF81" s="94"/>
      <c r="DOG81" s="94"/>
      <c r="DOH81" s="94"/>
      <c r="DOI81" s="94"/>
      <c r="DOJ81" s="94"/>
      <c r="DOK81" s="94"/>
      <c r="DOL81" s="94"/>
      <c r="DOM81" s="94"/>
      <c r="DON81" s="94"/>
      <c r="DOO81" s="94"/>
      <c r="DOP81" s="94"/>
      <c r="DOQ81" s="94"/>
      <c r="DOR81" s="94"/>
      <c r="DOS81" s="94"/>
      <c r="DOT81" s="94"/>
      <c r="DOU81" s="94"/>
      <c r="DOV81" s="94"/>
      <c r="DOW81" s="94"/>
      <c r="DOX81" s="94"/>
      <c r="DOY81" s="94"/>
      <c r="DOZ81" s="94"/>
      <c r="DPA81" s="94"/>
      <c r="DPB81" s="94"/>
      <c r="DPC81" s="94"/>
      <c r="DPD81" s="94"/>
      <c r="DPE81" s="94"/>
      <c r="DPF81" s="94"/>
      <c r="DPG81" s="94"/>
      <c r="DPH81" s="94"/>
      <c r="DPI81" s="94"/>
      <c r="DPJ81" s="94"/>
      <c r="DPK81" s="94"/>
      <c r="DPL81" s="94"/>
      <c r="DPM81" s="94"/>
      <c r="DPN81" s="94"/>
      <c r="DPO81" s="94"/>
      <c r="DPP81" s="94"/>
      <c r="DPQ81" s="94"/>
      <c r="DPR81" s="94"/>
      <c r="DPS81" s="94"/>
      <c r="DPT81" s="94"/>
      <c r="DPU81" s="94"/>
      <c r="DPV81" s="94"/>
      <c r="DPW81" s="94"/>
      <c r="DPX81" s="94"/>
      <c r="DPY81" s="94"/>
      <c r="DPZ81" s="94"/>
      <c r="DQA81" s="94"/>
      <c r="DQB81" s="94"/>
      <c r="DQC81" s="94"/>
      <c r="DQD81" s="94"/>
      <c r="DQE81" s="94"/>
      <c r="DQF81" s="94"/>
      <c r="DQG81" s="94"/>
      <c r="DQH81" s="94"/>
      <c r="DQI81" s="94"/>
      <c r="DQJ81" s="94"/>
      <c r="DQK81" s="94"/>
      <c r="DQL81" s="94"/>
      <c r="DQM81" s="94"/>
      <c r="DQN81" s="94"/>
      <c r="DQO81" s="94"/>
      <c r="DQP81" s="94"/>
      <c r="DQQ81" s="94"/>
      <c r="DQR81" s="94"/>
      <c r="DQS81" s="94"/>
      <c r="DQT81" s="94"/>
      <c r="DQU81" s="94"/>
      <c r="DQV81" s="94"/>
      <c r="DQW81" s="94"/>
      <c r="DQX81" s="94"/>
      <c r="DQY81" s="94"/>
      <c r="DQZ81" s="94"/>
      <c r="DRA81" s="94"/>
      <c r="DRB81" s="94"/>
      <c r="DRC81" s="94"/>
      <c r="DRD81" s="94"/>
      <c r="DRE81" s="94"/>
      <c r="DRF81" s="94"/>
      <c r="DRG81" s="94"/>
      <c r="DRH81" s="94"/>
      <c r="DRI81" s="94"/>
      <c r="DRJ81" s="94"/>
      <c r="DRK81" s="94"/>
      <c r="DRL81" s="94"/>
      <c r="DRM81" s="94"/>
      <c r="DRN81" s="94"/>
      <c r="DRO81" s="94"/>
      <c r="DRP81" s="94"/>
      <c r="DRQ81" s="94"/>
      <c r="DRR81" s="94"/>
      <c r="DRS81" s="94"/>
      <c r="DRT81" s="94"/>
      <c r="DRU81" s="94"/>
      <c r="DRV81" s="94"/>
      <c r="DRW81" s="94"/>
      <c r="DRX81" s="94"/>
      <c r="DRY81" s="94"/>
      <c r="DRZ81" s="94"/>
      <c r="DSA81" s="94"/>
      <c r="DSB81" s="94"/>
      <c r="DSC81" s="94"/>
      <c r="DSD81" s="94"/>
      <c r="DSE81" s="94"/>
      <c r="DSF81" s="94"/>
      <c r="DSG81" s="94"/>
      <c r="DSH81" s="94"/>
      <c r="DSI81" s="94"/>
      <c r="DSJ81" s="94"/>
      <c r="DSK81" s="94"/>
      <c r="DSL81" s="94"/>
      <c r="DSM81" s="94"/>
      <c r="DSN81" s="94"/>
      <c r="DSO81" s="94"/>
      <c r="DSP81" s="94"/>
      <c r="DSQ81" s="94"/>
      <c r="DSR81" s="94"/>
      <c r="DSS81" s="94"/>
      <c r="DST81" s="94"/>
      <c r="DSU81" s="94"/>
      <c r="DSV81" s="94"/>
      <c r="DSW81" s="94"/>
      <c r="DSX81" s="94"/>
      <c r="DSY81" s="94"/>
      <c r="DSZ81" s="94"/>
      <c r="DTA81" s="94"/>
      <c r="DTB81" s="94"/>
      <c r="DTC81" s="94"/>
      <c r="DTD81" s="94"/>
      <c r="DTE81" s="94"/>
      <c r="DTF81" s="94"/>
      <c r="DTG81" s="94"/>
      <c r="DTH81" s="94"/>
      <c r="DTI81" s="94"/>
      <c r="DTJ81" s="94"/>
      <c r="DTK81" s="94"/>
      <c r="DTL81" s="94"/>
      <c r="DTM81" s="94"/>
      <c r="DTN81" s="94"/>
      <c r="DTO81" s="94"/>
      <c r="DTP81" s="94"/>
      <c r="DTQ81" s="94"/>
      <c r="DTR81" s="94"/>
      <c r="DTS81" s="94"/>
      <c r="DTT81" s="94"/>
      <c r="DTU81" s="94"/>
      <c r="DTV81" s="94"/>
      <c r="DTW81" s="94"/>
      <c r="DTX81" s="94"/>
      <c r="DTY81" s="94"/>
      <c r="DTZ81" s="94"/>
      <c r="DUA81" s="94"/>
      <c r="DUB81" s="94"/>
      <c r="DUC81" s="94"/>
      <c r="DUD81" s="94"/>
      <c r="DUE81" s="94"/>
      <c r="DUF81" s="94"/>
      <c r="DUG81" s="94"/>
      <c r="DUH81" s="94"/>
      <c r="DUI81" s="94"/>
      <c r="DUJ81" s="94"/>
      <c r="DUK81" s="94"/>
      <c r="DUL81" s="94"/>
      <c r="DUM81" s="94"/>
      <c r="DUN81" s="94"/>
      <c r="DUO81" s="94"/>
      <c r="DUP81" s="94"/>
      <c r="DUQ81" s="94"/>
      <c r="DUR81" s="94"/>
      <c r="DUS81" s="94"/>
      <c r="DUT81" s="94"/>
      <c r="DUU81" s="94"/>
      <c r="DUV81" s="94"/>
      <c r="DUW81" s="94"/>
      <c r="DUX81" s="94"/>
      <c r="DUY81" s="94"/>
      <c r="DUZ81" s="94"/>
      <c r="DVA81" s="94"/>
      <c r="DVB81" s="94"/>
      <c r="DVC81" s="94"/>
      <c r="DVD81" s="94"/>
      <c r="DVE81" s="94"/>
      <c r="DVF81" s="94"/>
      <c r="DVG81" s="94"/>
      <c r="DVH81" s="94"/>
      <c r="DVI81" s="94"/>
      <c r="DVJ81" s="94"/>
      <c r="DVK81" s="94"/>
      <c r="DVL81" s="94"/>
      <c r="DVM81" s="94"/>
      <c r="DVN81" s="94"/>
      <c r="DVO81" s="94"/>
      <c r="DVP81" s="94"/>
      <c r="DVQ81" s="94"/>
      <c r="DVR81" s="94"/>
      <c r="DVS81" s="94"/>
      <c r="DVT81" s="94"/>
      <c r="DVU81" s="94"/>
      <c r="DVV81" s="94"/>
      <c r="DVW81" s="94"/>
      <c r="DVX81" s="94"/>
      <c r="DVY81" s="94"/>
      <c r="DVZ81" s="94"/>
      <c r="DWA81" s="94"/>
      <c r="DWB81" s="94"/>
      <c r="DWC81" s="94"/>
      <c r="DWD81" s="94"/>
      <c r="DWE81" s="94"/>
      <c r="DWF81" s="94"/>
      <c r="DWG81" s="94"/>
      <c r="DWH81" s="94"/>
      <c r="DWI81" s="94"/>
      <c r="DWJ81" s="94"/>
      <c r="DWK81" s="94"/>
      <c r="DWL81" s="94"/>
      <c r="DWM81" s="94"/>
      <c r="DWN81" s="94"/>
      <c r="DWO81" s="94"/>
      <c r="DWP81" s="94"/>
      <c r="DWQ81" s="94"/>
      <c r="DWR81" s="94"/>
      <c r="DWS81" s="94"/>
      <c r="DWT81" s="94"/>
      <c r="DWU81" s="94"/>
      <c r="DWV81" s="94"/>
      <c r="DWW81" s="94"/>
      <c r="DWX81" s="94"/>
      <c r="DWY81" s="94"/>
      <c r="DWZ81" s="94"/>
      <c r="DXA81" s="94"/>
      <c r="DXB81" s="94"/>
      <c r="DXC81" s="94"/>
      <c r="DXD81" s="94"/>
      <c r="DXE81" s="94"/>
      <c r="DXF81" s="94"/>
      <c r="DXG81" s="94"/>
      <c r="DXH81" s="94"/>
      <c r="DXI81" s="94"/>
      <c r="DXJ81" s="94"/>
      <c r="DXK81" s="94"/>
      <c r="DXL81" s="94"/>
      <c r="DXM81" s="94"/>
      <c r="DXN81" s="94"/>
      <c r="DXO81" s="94"/>
      <c r="DXP81" s="94"/>
      <c r="DXQ81" s="94"/>
      <c r="DXR81" s="94"/>
      <c r="DXS81" s="94"/>
      <c r="DXT81" s="94"/>
      <c r="DXU81" s="94"/>
      <c r="DXV81" s="94"/>
      <c r="DXW81" s="94"/>
      <c r="DXX81" s="94"/>
      <c r="DXY81" s="94"/>
      <c r="DXZ81" s="94"/>
      <c r="DYA81" s="94"/>
      <c r="DYB81" s="94"/>
      <c r="DYC81" s="94"/>
      <c r="DYD81" s="94"/>
      <c r="DYE81" s="94"/>
      <c r="DYF81" s="94"/>
      <c r="DYG81" s="94"/>
      <c r="DYH81" s="94"/>
      <c r="DYI81" s="94"/>
      <c r="DYJ81" s="94"/>
      <c r="DYK81" s="94"/>
      <c r="DYL81" s="94"/>
      <c r="DYM81" s="94"/>
      <c r="DYN81" s="94"/>
      <c r="DYO81" s="94"/>
      <c r="DYP81" s="94"/>
      <c r="DYQ81" s="94"/>
      <c r="DYR81" s="94"/>
      <c r="DYS81" s="94"/>
      <c r="DYT81" s="94"/>
      <c r="DYU81" s="94"/>
      <c r="DYV81" s="94"/>
      <c r="DYW81" s="94"/>
      <c r="DYX81" s="94"/>
      <c r="DYY81" s="94"/>
      <c r="DYZ81" s="94"/>
      <c r="DZA81" s="94"/>
      <c r="DZB81" s="94"/>
      <c r="DZC81" s="94"/>
      <c r="DZD81" s="94"/>
      <c r="DZE81" s="94"/>
      <c r="DZF81" s="94"/>
      <c r="DZG81" s="94"/>
      <c r="DZH81" s="94"/>
      <c r="DZI81" s="94"/>
      <c r="DZJ81" s="94"/>
      <c r="DZK81" s="94"/>
      <c r="DZL81" s="94"/>
      <c r="DZM81" s="94"/>
      <c r="DZN81" s="94"/>
      <c r="DZO81" s="94"/>
      <c r="DZP81" s="94"/>
      <c r="DZQ81" s="94"/>
      <c r="DZR81" s="94"/>
      <c r="DZS81" s="94"/>
      <c r="DZT81" s="94"/>
      <c r="DZU81" s="94"/>
      <c r="DZV81" s="94"/>
      <c r="DZW81" s="94"/>
      <c r="DZX81" s="94"/>
      <c r="DZY81" s="94"/>
      <c r="DZZ81" s="94"/>
      <c r="EAA81" s="94"/>
      <c r="EAB81" s="94"/>
      <c r="EAC81" s="94"/>
      <c r="EAD81" s="94"/>
      <c r="EAE81" s="94"/>
      <c r="EAF81" s="94"/>
      <c r="EAG81" s="94"/>
      <c r="EAH81" s="94"/>
      <c r="EAI81" s="94"/>
      <c r="EAJ81" s="94"/>
      <c r="EAK81" s="94"/>
      <c r="EAL81" s="94"/>
      <c r="EAM81" s="94"/>
      <c r="EAN81" s="94"/>
      <c r="EAO81" s="94"/>
      <c r="EAP81" s="94"/>
      <c r="EAQ81" s="94"/>
      <c r="EAR81" s="94"/>
      <c r="EAS81" s="94"/>
      <c r="EAT81" s="94"/>
      <c r="EAU81" s="94"/>
      <c r="EAV81" s="94"/>
      <c r="EAW81" s="94"/>
      <c r="EAX81" s="94"/>
      <c r="EAY81" s="94"/>
      <c r="EAZ81" s="94"/>
      <c r="EBA81" s="94"/>
      <c r="EBB81" s="94"/>
      <c r="EBC81" s="94"/>
      <c r="EBD81" s="94"/>
      <c r="EBE81" s="94"/>
      <c r="EBF81" s="94"/>
      <c r="EBG81" s="94"/>
      <c r="EBH81" s="94"/>
      <c r="EBI81" s="94"/>
      <c r="EBJ81" s="94"/>
      <c r="EBK81" s="94"/>
      <c r="EBL81" s="94"/>
      <c r="EBM81" s="94"/>
      <c r="EBN81" s="94"/>
      <c r="EBO81" s="94"/>
      <c r="EBP81" s="94"/>
      <c r="EBQ81" s="94"/>
      <c r="EBR81" s="94"/>
      <c r="EBS81" s="94"/>
      <c r="EBT81" s="94"/>
      <c r="EBU81" s="94"/>
      <c r="EBV81" s="94"/>
      <c r="EBW81" s="94"/>
      <c r="EBX81" s="94"/>
      <c r="EBY81" s="94"/>
      <c r="EBZ81" s="94"/>
      <c r="ECA81" s="94"/>
      <c r="ECB81" s="94"/>
      <c r="ECC81" s="94"/>
      <c r="ECD81" s="94"/>
      <c r="ECE81" s="94"/>
      <c r="ECF81" s="94"/>
      <c r="ECG81" s="94"/>
      <c r="ECH81" s="94"/>
      <c r="ECI81" s="94"/>
      <c r="ECJ81" s="94"/>
      <c r="ECK81" s="94"/>
      <c r="ECL81" s="94"/>
      <c r="ECM81" s="94"/>
      <c r="ECN81" s="94"/>
      <c r="ECO81" s="94"/>
      <c r="ECP81" s="94"/>
      <c r="ECQ81" s="94"/>
      <c r="ECR81" s="94"/>
      <c r="ECS81" s="94"/>
      <c r="ECT81" s="94"/>
      <c r="ECU81" s="94"/>
      <c r="ECV81" s="94"/>
      <c r="ECW81" s="94"/>
      <c r="ECX81" s="94"/>
      <c r="ECY81" s="94"/>
      <c r="ECZ81" s="94"/>
      <c r="EDA81" s="94"/>
      <c r="EDB81" s="94"/>
      <c r="EDC81" s="94"/>
      <c r="EDD81" s="94"/>
      <c r="EDE81" s="94"/>
      <c r="EDF81" s="94"/>
      <c r="EDG81" s="94"/>
      <c r="EDH81" s="94"/>
      <c r="EDI81" s="94"/>
      <c r="EDJ81" s="94"/>
      <c r="EDK81" s="94"/>
      <c r="EDL81" s="94"/>
      <c r="EDM81" s="94"/>
      <c r="EDN81" s="94"/>
      <c r="EDO81" s="94"/>
      <c r="EDP81" s="94"/>
      <c r="EDQ81" s="94"/>
      <c r="EDR81" s="94"/>
      <c r="EDS81" s="94"/>
      <c r="EDT81" s="94"/>
      <c r="EDU81" s="94"/>
      <c r="EDV81" s="94"/>
      <c r="EDW81" s="94"/>
      <c r="EDX81" s="94"/>
      <c r="EDY81" s="94"/>
      <c r="EDZ81" s="94"/>
      <c r="EEA81" s="94"/>
      <c r="EEB81" s="94"/>
      <c r="EEC81" s="94"/>
      <c r="EED81" s="94"/>
      <c r="EEE81" s="94"/>
      <c r="EEF81" s="94"/>
      <c r="EEG81" s="94"/>
      <c r="EEH81" s="94"/>
      <c r="EEI81" s="94"/>
      <c r="EEJ81" s="94"/>
      <c r="EEK81" s="94"/>
      <c r="EEL81" s="94"/>
      <c r="EEM81" s="94"/>
      <c r="EEN81" s="94"/>
      <c r="EEO81" s="94"/>
      <c r="EEP81" s="94"/>
      <c r="EEQ81" s="94"/>
      <c r="EER81" s="94"/>
      <c r="EES81" s="94"/>
      <c r="EET81" s="94"/>
      <c r="EEU81" s="94"/>
      <c r="EEV81" s="94"/>
      <c r="EEW81" s="94"/>
      <c r="EEX81" s="94"/>
      <c r="EEY81" s="94"/>
      <c r="EEZ81" s="94"/>
      <c r="EFA81" s="94"/>
      <c r="EFB81" s="94"/>
      <c r="EFC81" s="94"/>
      <c r="EFD81" s="94"/>
      <c r="EFE81" s="94"/>
      <c r="EFF81" s="94"/>
      <c r="EFG81" s="94"/>
      <c r="EFH81" s="94"/>
      <c r="EFI81" s="94"/>
      <c r="EFJ81" s="94"/>
      <c r="EFK81" s="94"/>
      <c r="EFL81" s="94"/>
      <c r="EFM81" s="94"/>
      <c r="EFN81" s="94"/>
      <c r="EFO81" s="94"/>
      <c r="EFP81" s="94"/>
      <c r="EFQ81" s="94"/>
      <c r="EFR81" s="94"/>
      <c r="EFS81" s="94"/>
      <c r="EFT81" s="94"/>
      <c r="EFU81" s="94"/>
      <c r="EFV81" s="94"/>
      <c r="EFW81" s="94"/>
      <c r="EFX81" s="94"/>
      <c r="EFY81" s="94"/>
      <c r="EFZ81" s="94"/>
      <c r="EGA81" s="94"/>
      <c r="EGB81" s="94"/>
      <c r="EGC81" s="94"/>
      <c r="EGD81" s="94"/>
      <c r="EGE81" s="94"/>
      <c r="EGF81" s="94"/>
      <c r="EGG81" s="94"/>
      <c r="EGH81" s="94"/>
      <c r="EGI81" s="94"/>
      <c r="EGJ81" s="94"/>
      <c r="EGK81" s="94"/>
      <c r="EGL81" s="94"/>
      <c r="EGM81" s="94"/>
      <c r="EGN81" s="94"/>
      <c r="EGO81" s="94"/>
      <c r="EGP81" s="94"/>
      <c r="EGQ81" s="94"/>
      <c r="EGR81" s="94"/>
      <c r="EGS81" s="94"/>
      <c r="EGT81" s="94"/>
      <c r="EGU81" s="94"/>
      <c r="EGV81" s="94"/>
      <c r="EGW81" s="94"/>
      <c r="EGX81" s="94"/>
      <c r="EGY81" s="94"/>
      <c r="EGZ81" s="94"/>
      <c r="EHA81" s="94"/>
      <c r="EHB81" s="94"/>
      <c r="EHC81" s="94"/>
      <c r="EHD81" s="94"/>
      <c r="EHE81" s="94"/>
      <c r="EHF81" s="94"/>
      <c r="EHG81" s="94"/>
      <c r="EHH81" s="94"/>
      <c r="EHI81" s="94"/>
      <c r="EHJ81" s="94"/>
      <c r="EHK81" s="94"/>
      <c r="EHL81" s="94"/>
      <c r="EHM81" s="94"/>
      <c r="EHN81" s="94"/>
      <c r="EHO81" s="94"/>
      <c r="EHP81" s="94"/>
      <c r="EHQ81" s="94"/>
      <c r="EHR81" s="94"/>
      <c r="EHS81" s="94"/>
      <c r="EHT81" s="94"/>
      <c r="EHU81" s="94"/>
      <c r="EHV81" s="94"/>
      <c r="EHW81" s="94"/>
      <c r="EHX81" s="94"/>
      <c r="EHY81" s="94"/>
      <c r="EHZ81" s="94"/>
      <c r="EIA81" s="94"/>
      <c r="EIB81" s="94"/>
      <c r="EIC81" s="94"/>
      <c r="EID81" s="94"/>
      <c r="EIE81" s="94"/>
      <c r="EIF81" s="94"/>
      <c r="EIG81" s="94"/>
      <c r="EIH81" s="94"/>
      <c r="EII81" s="94"/>
      <c r="EIJ81" s="94"/>
      <c r="EIK81" s="94"/>
      <c r="EIL81" s="94"/>
      <c r="EIM81" s="94"/>
      <c r="EIN81" s="94"/>
      <c r="EIO81" s="94"/>
      <c r="EIP81" s="94"/>
      <c r="EIQ81" s="94"/>
      <c r="EIR81" s="94"/>
      <c r="EIS81" s="94"/>
      <c r="EIT81" s="94"/>
      <c r="EIU81" s="94"/>
      <c r="EIV81" s="94"/>
      <c r="EIW81" s="94"/>
      <c r="EIX81" s="94"/>
      <c r="EIY81" s="94"/>
      <c r="EIZ81" s="94"/>
      <c r="EJA81" s="94"/>
      <c r="EJB81" s="94"/>
      <c r="EJC81" s="94"/>
      <c r="EJD81" s="94"/>
      <c r="EJE81" s="94"/>
      <c r="EJF81" s="94"/>
      <c r="EJG81" s="94"/>
      <c r="EJH81" s="94"/>
      <c r="EJI81" s="94"/>
      <c r="EJJ81" s="94"/>
      <c r="EJK81" s="94"/>
      <c r="EJL81" s="94"/>
      <c r="EJM81" s="94"/>
      <c r="EJN81" s="94"/>
      <c r="EJO81" s="94"/>
      <c r="EJP81" s="94"/>
      <c r="EJQ81" s="94"/>
      <c r="EJR81" s="94"/>
      <c r="EJS81" s="94"/>
      <c r="EJT81" s="94"/>
      <c r="EJU81" s="94"/>
      <c r="EJV81" s="94"/>
      <c r="EJW81" s="94"/>
      <c r="EJX81" s="94"/>
      <c r="EJY81" s="94"/>
      <c r="EJZ81" s="94"/>
      <c r="EKA81" s="94"/>
      <c r="EKB81" s="94"/>
      <c r="EKC81" s="94"/>
      <c r="EKD81" s="94"/>
      <c r="EKE81" s="94"/>
      <c r="EKF81" s="94"/>
      <c r="EKG81" s="94"/>
      <c r="EKH81" s="94"/>
      <c r="EKI81" s="94"/>
      <c r="EKJ81" s="94"/>
      <c r="EKK81" s="94"/>
      <c r="EKL81" s="94"/>
      <c r="EKM81" s="94"/>
      <c r="EKN81" s="94"/>
      <c r="EKO81" s="94"/>
      <c r="EKP81" s="94"/>
      <c r="EKQ81" s="94"/>
      <c r="EKR81" s="94"/>
      <c r="EKS81" s="94"/>
      <c r="EKT81" s="94"/>
      <c r="EKU81" s="94"/>
      <c r="EKV81" s="94"/>
      <c r="EKW81" s="94"/>
      <c r="EKX81" s="94"/>
      <c r="EKY81" s="94"/>
      <c r="EKZ81" s="94"/>
      <c r="ELA81" s="94"/>
      <c r="ELB81" s="94"/>
      <c r="ELC81" s="94"/>
      <c r="ELD81" s="94"/>
      <c r="ELE81" s="94"/>
      <c r="ELF81" s="94"/>
      <c r="ELG81" s="94"/>
      <c r="ELH81" s="94"/>
      <c r="ELI81" s="94"/>
      <c r="ELJ81" s="94"/>
      <c r="ELK81" s="94"/>
      <c r="ELL81" s="94"/>
      <c r="ELM81" s="94"/>
      <c r="ELN81" s="94"/>
      <c r="ELO81" s="94"/>
      <c r="ELP81" s="94"/>
      <c r="ELQ81" s="94"/>
      <c r="ELR81" s="94"/>
      <c r="ELS81" s="94"/>
      <c r="ELT81" s="94"/>
      <c r="ELU81" s="94"/>
      <c r="ELV81" s="94"/>
      <c r="ELW81" s="94"/>
      <c r="ELX81" s="94"/>
      <c r="ELY81" s="94"/>
      <c r="ELZ81" s="94"/>
      <c r="EMA81" s="94"/>
      <c r="EMB81" s="94"/>
      <c r="EMC81" s="94"/>
      <c r="EMD81" s="94"/>
      <c r="EME81" s="94"/>
      <c r="EMF81" s="94"/>
      <c r="EMG81" s="94"/>
      <c r="EMH81" s="94"/>
      <c r="EMI81" s="94"/>
      <c r="EMJ81" s="94"/>
      <c r="EMK81" s="94"/>
      <c r="EML81" s="94"/>
      <c r="EMM81" s="94"/>
      <c r="EMN81" s="94"/>
      <c r="EMO81" s="94"/>
      <c r="EMP81" s="94"/>
      <c r="EMQ81" s="94"/>
      <c r="EMR81" s="94"/>
      <c r="EMS81" s="94"/>
      <c r="EMT81" s="94"/>
      <c r="EMU81" s="94"/>
      <c r="EMV81" s="94"/>
      <c r="EMW81" s="94"/>
      <c r="EMX81" s="94"/>
      <c r="EMY81" s="94"/>
      <c r="EMZ81" s="94"/>
      <c r="ENA81" s="94"/>
      <c r="ENB81" s="94"/>
      <c r="ENC81" s="94"/>
      <c r="END81" s="94"/>
      <c r="ENE81" s="94"/>
      <c r="ENF81" s="94"/>
      <c r="ENG81" s="94"/>
      <c r="ENH81" s="94"/>
      <c r="ENI81" s="94"/>
      <c r="ENJ81" s="94"/>
      <c r="ENK81" s="94"/>
      <c r="ENL81" s="94"/>
      <c r="ENM81" s="94"/>
      <c r="ENN81" s="94"/>
      <c r="ENO81" s="94"/>
      <c r="ENP81" s="94"/>
      <c r="ENQ81" s="94"/>
      <c r="ENR81" s="94"/>
      <c r="ENS81" s="94"/>
      <c r="ENT81" s="94"/>
      <c r="ENU81" s="94"/>
      <c r="ENV81" s="94"/>
      <c r="ENW81" s="94"/>
      <c r="ENX81" s="94"/>
      <c r="ENY81" s="94"/>
      <c r="ENZ81" s="94"/>
      <c r="EOA81" s="94"/>
      <c r="EOB81" s="94"/>
      <c r="EOC81" s="94"/>
      <c r="EOD81" s="94"/>
      <c r="EOE81" s="94"/>
      <c r="EOF81" s="94"/>
      <c r="EOG81" s="94"/>
      <c r="EOH81" s="94"/>
      <c r="EOI81" s="94"/>
      <c r="EOJ81" s="94"/>
      <c r="EOK81" s="94"/>
      <c r="EOL81" s="94"/>
      <c r="EOM81" s="94"/>
      <c r="EON81" s="94"/>
      <c r="EOO81" s="94"/>
      <c r="EOP81" s="94"/>
      <c r="EOQ81" s="94"/>
      <c r="EOR81" s="94"/>
      <c r="EOS81" s="94"/>
      <c r="EOT81" s="94"/>
      <c r="EOU81" s="94"/>
      <c r="EOV81" s="94"/>
      <c r="EOW81" s="94"/>
      <c r="EOX81" s="94"/>
      <c r="EOY81" s="94"/>
      <c r="EOZ81" s="94"/>
      <c r="EPA81" s="94"/>
      <c r="EPB81" s="94"/>
      <c r="EPC81" s="94"/>
      <c r="EPD81" s="94"/>
      <c r="EPE81" s="94"/>
      <c r="EPF81" s="94"/>
      <c r="EPG81" s="94"/>
      <c r="EPH81" s="94"/>
      <c r="EPI81" s="94"/>
      <c r="EPJ81" s="94"/>
      <c r="EPK81" s="94"/>
      <c r="EPL81" s="94"/>
      <c r="EPM81" s="94"/>
      <c r="EPN81" s="94"/>
      <c r="EPO81" s="94"/>
      <c r="EPP81" s="94"/>
      <c r="EPQ81" s="94"/>
      <c r="EPR81" s="94"/>
      <c r="EPS81" s="94"/>
      <c r="EPT81" s="94"/>
      <c r="EPU81" s="94"/>
      <c r="EPV81" s="94"/>
      <c r="EPW81" s="94"/>
      <c r="EPX81" s="94"/>
      <c r="EPY81" s="94"/>
      <c r="EPZ81" s="94"/>
      <c r="EQA81" s="94"/>
      <c r="EQB81" s="94"/>
      <c r="EQC81" s="94"/>
      <c r="EQD81" s="94"/>
      <c r="EQE81" s="94"/>
      <c r="EQF81" s="94"/>
      <c r="EQG81" s="94"/>
      <c r="EQH81" s="94"/>
      <c r="EQI81" s="94"/>
      <c r="EQJ81" s="94"/>
      <c r="EQK81" s="94"/>
      <c r="EQL81" s="94"/>
      <c r="EQM81" s="94"/>
      <c r="EQN81" s="94"/>
      <c r="EQO81" s="94"/>
      <c r="EQP81" s="94"/>
      <c r="EQQ81" s="94"/>
      <c r="EQR81" s="94"/>
      <c r="EQS81" s="94"/>
      <c r="EQT81" s="94"/>
      <c r="EQU81" s="94"/>
      <c r="EQV81" s="94"/>
      <c r="EQW81" s="94"/>
      <c r="EQX81" s="94"/>
      <c r="EQY81" s="94"/>
      <c r="EQZ81" s="94"/>
      <c r="ERA81" s="94"/>
      <c r="ERB81" s="94"/>
      <c r="ERC81" s="94"/>
      <c r="ERD81" s="94"/>
      <c r="ERE81" s="94"/>
      <c r="ERF81" s="94"/>
      <c r="ERG81" s="94"/>
      <c r="ERH81" s="94"/>
      <c r="ERI81" s="94"/>
      <c r="ERJ81" s="94"/>
      <c r="ERK81" s="94"/>
      <c r="ERL81" s="94"/>
      <c r="ERM81" s="94"/>
      <c r="ERN81" s="94"/>
      <c r="ERO81" s="94"/>
      <c r="ERP81" s="94"/>
      <c r="ERQ81" s="94"/>
      <c r="ERR81" s="94"/>
      <c r="ERS81" s="94"/>
      <c r="ERT81" s="94"/>
      <c r="ERU81" s="94"/>
      <c r="ERV81" s="94"/>
      <c r="ERW81" s="94"/>
      <c r="ERX81" s="94"/>
      <c r="ERY81" s="94"/>
      <c r="ERZ81" s="94"/>
      <c r="ESA81" s="94"/>
      <c r="ESB81" s="94"/>
      <c r="ESC81" s="94"/>
      <c r="ESD81" s="94"/>
      <c r="ESE81" s="94"/>
      <c r="ESF81" s="94"/>
      <c r="ESG81" s="94"/>
      <c r="ESH81" s="94"/>
      <c r="ESI81" s="94"/>
      <c r="ESJ81" s="94"/>
      <c r="ESK81" s="94"/>
      <c r="ESL81" s="94"/>
      <c r="ESM81" s="94"/>
      <c r="ESN81" s="94"/>
      <c r="ESO81" s="94"/>
      <c r="ESP81" s="94"/>
      <c r="ESQ81" s="94"/>
      <c r="ESR81" s="94"/>
      <c r="ESS81" s="94"/>
      <c r="EST81" s="94"/>
      <c r="ESU81" s="94"/>
      <c r="ESV81" s="94"/>
      <c r="ESW81" s="94"/>
      <c r="ESX81" s="94"/>
      <c r="ESY81" s="94"/>
      <c r="ESZ81" s="94"/>
      <c r="ETA81" s="94"/>
      <c r="ETB81" s="94"/>
      <c r="ETC81" s="94"/>
      <c r="ETD81" s="94"/>
      <c r="ETE81" s="94"/>
      <c r="ETF81" s="94"/>
      <c r="ETG81" s="94"/>
      <c r="ETH81" s="94"/>
      <c r="ETI81" s="94"/>
      <c r="ETJ81" s="94"/>
      <c r="ETK81" s="94"/>
      <c r="ETL81" s="94"/>
      <c r="ETM81" s="94"/>
      <c r="ETN81" s="94"/>
      <c r="ETO81" s="94"/>
      <c r="ETP81" s="94"/>
      <c r="ETQ81" s="94"/>
      <c r="ETR81" s="94"/>
      <c r="ETS81" s="94"/>
      <c r="ETT81" s="94"/>
      <c r="ETU81" s="94"/>
      <c r="ETV81" s="94"/>
      <c r="ETW81" s="94"/>
      <c r="ETX81" s="94"/>
      <c r="ETY81" s="94"/>
      <c r="ETZ81" s="94"/>
      <c r="EUA81" s="94"/>
      <c r="EUB81" s="94"/>
      <c r="EUC81" s="94"/>
      <c r="EUD81" s="94"/>
      <c r="EUE81" s="94"/>
      <c r="EUF81" s="94"/>
      <c r="EUG81" s="94"/>
      <c r="EUH81" s="94"/>
      <c r="EUI81" s="94"/>
      <c r="EUJ81" s="94"/>
      <c r="EUK81" s="94"/>
      <c r="EUL81" s="94"/>
      <c r="EUM81" s="94"/>
      <c r="EUN81" s="94"/>
      <c r="EUO81" s="94"/>
      <c r="EUP81" s="94"/>
      <c r="EUQ81" s="94"/>
      <c r="EUR81" s="94"/>
      <c r="EUS81" s="94"/>
      <c r="EUT81" s="94"/>
      <c r="EUU81" s="94"/>
      <c r="EUV81" s="94"/>
      <c r="EUW81" s="94"/>
      <c r="EUX81" s="94"/>
      <c r="EUY81" s="94"/>
      <c r="EUZ81" s="94"/>
      <c r="EVA81" s="94"/>
      <c r="EVB81" s="94"/>
      <c r="EVC81" s="94"/>
      <c r="EVD81" s="94"/>
      <c r="EVE81" s="94"/>
      <c r="EVF81" s="94"/>
      <c r="EVG81" s="94"/>
      <c r="EVH81" s="94"/>
      <c r="EVI81" s="94"/>
      <c r="EVJ81" s="94"/>
      <c r="EVK81" s="94"/>
      <c r="EVL81" s="94"/>
      <c r="EVM81" s="94"/>
      <c r="EVN81" s="94"/>
      <c r="EVO81" s="94"/>
      <c r="EVP81" s="94"/>
      <c r="EVQ81" s="94"/>
      <c r="EVR81" s="94"/>
      <c r="EVS81" s="94"/>
      <c r="EVT81" s="94"/>
      <c r="EVU81" s="94"/>
      <c r="EVV81" s="94"/>
      <c r="EVW81" s="94"/>
      <c r="EVX81" s="94"/>
      <c r="EVY81" s="94"/>
      <c r="EVZ81" s="94"/>
      <c r="EWA81" s="94"/>
      <c r="EWB81" s="94"/>
      <c r="EWC81" s="94"/>
      <c r="EWD81" s="94"/>
      <c r="EWE81" s="94"/>
      <c r="EWF81" s="94"/>
      <c r="EWG81" s="94"/>
      <c r="EWH81" s="94"/>
      <c r="EWI81" s="94"/>
      <c r="EWJ81" s="94"/>
      <c r="EWK81" s="94"/>
      <c r="EWL81" s="94"/>
      <c r="EWM81" s="94"/>
      <c r="EWN81" s="94"/>
      <c r="EWO81" s="94"/>
      <c r="EWP81" s="94"/>
      <c r="EWQ81" s="94"/>
      <c r="EWR81" s="94"/>
      <c r="EWS81" s="94"/>
      <c r="EWT81" s="94"/>
      <c r="EWU81" s="94"/>
      <c r="EWV81" s="94"/>
      <c r="EWW81" s="94"/>
      <c r="EWX81" s="94"/>
      <c r="EWY81" s="94"/>
      <c r="EWZ81" s="94"/>
      <c r="EXA81" s="94"/>
      <c r="EXB81" s="94"/>
      <c r="EXC81" s="94"/>
      <c r="EXD81" s="94"/>
      <c r="EXE81" s="94"/>
      <c r="EXF81" s="94"/>
      <c r="EXG81" s="94"/>
      <c r="EXH81" s="94"/>
      <c r="EXI81" s="94"/>
      <c r="EXJ81" s="94"/>
      <c r="EXK81" s="94"/>
      <c r="EXL81" s="94"/>
      <c r="EXM81" s="94"/>
      <c r="EXN81" s="94"/>
      <c r="EXO81" s="94"/>
      <c r="EXP81" s="94"/>
      <c r="EXQ81" s="94"/>
      <c r="EXR81" s="94"/>
      <c r="EXS81" s="94"/>
      <c r="EXT81" s="94"/>
      <c r="EXU81" s="94"/>
      <c r="EXV81" s="94"/>
      <c r="EXW81" s="94"/>
      <c r="EXX81" s="94"/>
      <c r="EXY81" s="94"/>
      <c r="EXZ81" s="94"/>
      <c r="EYA81" s="94"/>
      <c r="EYB81" s="94"/>
      <c r="EYC81" s="94"/>
      <c r="EYD81" s="94"/>
      <c r="EYE81" s="94"/>
      <c r="EYF81" s="94"/>
      <c r="EYG81" s="94"/>
      <c r="EYH81" s="94"/>
      <c r="EYI81" s="94"/>
      <c r="EYJ81" s="94"/>
      <c r="EYK81" s="94"/>
      <c r="EYL81" s="94"/>
      <c r="EYM81" s="94"/>
      <c r="EYN81" s="94"/>
      <c r="EYO81" s="94"/>
      <c r="EYP81" s="94"/>
      <c r="EYQ81" s="94"/>
      <c r="EYR81" s="94"/>
      <c r="EYS81" s="94"/>
      <c r="EYT81" s="94"/>
      <c r="EYU81" s="94"/>
      <c r="EYV81" s="94"/>
      <c r="EYW81" s="94"/>
      <c r="EYX81" s="94"/>
      <c r="EYY81" s="94"/>
      <c r="EYZ81" s="94"/>
      <c r="EZA81" s="94"/>
      <c r="EZB81" s="94"/>
      <c r="EZC81" s="94"/>
      <c r="EZD81" s="94"/>
      <c r="EZE81" s="94"/>
      <c r="EZF81" s="94"/>
      <c r="EZG81" s="94"/>
      <c r="EZH81" s="94"/>
      <c r="EZI81" s="94"/>
      <c r="EZJ81" s="94"/>
      <c r="EZK81" s="94"/>
      <c r="EZL81" s="94"/>
      <c r="EZM81" s="94"/>
      <c r="EZN81" s="94"/>
      <c r="EZO81" s="94"/>
      <c r="EZP81" s="94"/>
      <c r="EZQ81" s="94"/>
      <c r="EZR81" s="94"/>
      <c r="EZS81" s="94"/>
      <c r="EZT81" s="94"/>
      <c r="EZU81" s="94"/>
      <c r="EZV81" s="94"/>
      <c r="EZW81" s="94"/>
      <c r="EZX81" s="94"/>
      <c r="EZY81" s="94"/>
      <c r="EZZ81" s="94"/>
      <c r="FAA81" s="94"/>
      <c r="FAB81" s="94"/>
      <c r="FAC81" s="94"/>
      <c r="FAD81" s="94"/>
      <c r="FAE81" s="94"/>
      <c r="FAF81" s="94"/>
      <c r="FAG81" s="94"/>
      <c r="FAH81" s="94"/>
      <c r="FAI81" s="94"/>
      <c r="FAJ81" s="94"/>
      <c r="FAK81" s="94"/>
      <c r="FAL81" s="94"/>
      <c r="FAM81" s="94"/>
      <c r="FAN81" s="94"/>
      <c r="FAO81" s="94"/>
      <c r="FAP81" s="94"/>
      <c r="FAQ81" s="94"/>
      <c r="FAR81" s="94"/>
      <c r="FAS81" s="94"/>
      <c r="FAT81" s="94"/>
      <c r="FAU81" s="94"/>
      <c r="FAV81" s="94"/>
      <c r="FAW81" s="94"/>
      <c r="FAX81" s="94"/>
      <c r="FAY81" s="94"/>
      <c r="FAZ81" s="94"/>
      <c r="FBA81" s="94"/>
      <c r="FBB81" s="94"/>
      <c r="FBC81" s="94"/>
      <c r="FBD81" s="94"/>
      <c r="FBE81" s="94"/>
      <c r="FBF81" s="94"/>
      <c r="FBG81" s="94"/>
      <c r="FBH81" s="94"/>
      <c r="FBI81" s="94"/>
      <c r="FBJ81" s="94"/>
      <c r="FBK81" s="94"/>
      <c r="FBL81" s="94"/>
      <c r="FBM81" s="94"/>
      <c r="FBN81" s="94"/>
      <c r="FBO81" s="94"/>
      <c r="FBP81" s="94"/>
      <c r="FBQ81" s="94"/>
      <c r="FBR81" s="94"/>
      <c r="FBS81" s="94"/>
      <c r="FBT81" s="94"/>
      <c r="FBU81" s="94"/>
      <c r="FBV81" s="94"/>
      <c r="FBW81" s="94"/>
      <c r="FBX81" s="94"/>
      <c r="FBY81" s="94"/>
      <c r="FBZ81" s="94"/>
      <c r="FCA81" s="94"/>
      <c r="FCB81" s="94"/>
      <c r="FCC81" s="94"/>
      <c r="FCD81" s="94"/>
      <c r="FCE81" s="94"/>
      <c r="FCF81" s="94"/>
      <c r="FCG81" s="94"/>
      <c r="FCH81" s="94"/>
      <c r="FCI81" s="94"/>
      <c r="FCJ81" s="94"/>
      <c r="FCK81" s="94"/>
      <c r="FCL81" s="94"/>
      <c r="FCM81" s="94"/>
      <c r="FCN81" s="94"/>
      <c r="FCO81" s="94"/>
      <c r="FCP81" s="94"/>
      <c r="FCQ81" s="94"/>
      <c r="FCR81" s="94"/>
      <c r="FCS81" s="94"/>
      <c r="FCT81" s="94"/>
      <c r="FCU81" s="94"/>
      <c r="FCV81" s="94"/>
      <c r="FCW81" s="94"/>
      <c r="FCX81" s="94"/>
      <c r="FCY81" s="94"/>
      <c r="FCZ81" s="94"/>
      <c r="FDA81" s="94"/>
      <c r="FDB81" s="94"/>
      <c r="FDC81" s="94"/>
      <c r="FDD81" s="94"/>
      <c r="FDE81" s="94"/>
      <c r="FDF81" s="94"/>
      <c r="FDG81" s="94"/>
      <c r="FDH81" s="94"/>
      <c r="FDI81" s="94"/>
      <c r="FDJ81" s="94"/>
      <c r="FDK81" s="94"/>
      <c r="FDL81" s="94"/>
      <c r="FDM81" s="94"/>
      <c r="FDN81" s="94"/>
      <c r="FDO81" s="94"/>
      <c r="FDP81" s="94"/>
      <c r="FDQ81" s="94"/>
      <c r="FDR81" s="94"/>
      <c r="FDS81" s="94"/>
      <c r="FDT81" s="94"/>
      <c r="FDU81" s="94"/>
      <c r="FDV81" s="94"/>
      <c r="FDW81" s="94"/>
      <c r="FDX81" s="94"/>
      <c r="FDY81" s="94"/>
      <c r="FDZ81" s="94"/>
      <c r="FEA81" s="94"/>
      <c r="FEB81" s="94"/>
      <c r="FEC81" s="94"/>
      <c r="FED81" s="94"/>
      <c r="FEE81" s="94"/>
      <c r="FEF81" s="94"/>
      <c r="FEG81" s="94"/>
      <c r="FEH81" s="94"/>
      <c r="FEI81" s="94"/>
      <c r="FEJ81" s="94"/>
      <c r="FEK81" s="94"/>
      <c r="FEL81" s="94"/>
      <c r="FEM81" s="94"/>
      <c r="FEN81" s="94"/>
      <c r="FEO81" s="94"/>
      <c r="FEP81" s="94"/>
      <c r="FEQ81" s="94"/>
      <c r="FER81" s="94"/>
      <c r="FES81" s="94"/>
      <c r="FET81" s="94"/>
      <c r="FEU81" s="94"/>
      <c r="FEV81" s="94"/>
      <c r="FEW81" s="94"/>
      <c r="FEX81" s="94"/>
      <c r="FEY81" s="94"/>
      <c r="FEZ81" s="94"/>
      <c r="FFA81" s="94"/>
      <c r="FFB81" s="94"/>
      <c r="FFC81" s="94"/>
      <c r="FFD81" s="94"/>
      <c r="FFE81" s="94"/>
      <c r="FFF81" s="94"/>
      <c r="FFG81" s="94"/>
      <c r="FFH81" s="94"/>
      <c r="FFI81" s="94"/>
      <c r="FFJ81" s="94"/>
      <c r="FFK81" s="94"/>
      <c r="FFL81" s="94"/>
      <c r="FFM81" s="94"/>
      <c r="FFN81" s="94"/>
      <c r="FFO81" s="94"/>
      <c r="FFP81" s="94"/>
      <c r="FFQ81" s="94"/>
      <c r="FFR81" s="94"/>
      <c r="FFS81" s="94"/>
      <c r="FFT81" s="94"/>
      <c r="FFU81" s="94"/>
      <c r="FFV81" s="94"/>
      <c r="FFW81" s="94"/>
      <c r="FFX81" s="94"/>
      <c r="FFY81" s="94"/>
      <c r="FFZ81" s="94"/>
      <c r="FGA81" s="94"/>
      <c r="FGB81" s="94"/>
      <c r="FGC81" s="94"/>
      <c r="FGD81" s="94"/>
      <c r="FGE81" s="94"/>
      <c r="FGF81" s="94"/>
      <c r="FGG81" s="94"/>
      <c r="FGH81" s="94"/>
      <c r="FGI81" s="94"/>
      <c r="FGJ81" s="94"/>
      <c r="FGK81" s="94"/>
      <c r="FGL81" s="94"/>
      <c r="FGM81" s="94"/>
      <c r="FGN81" s="94"/>
      <c r="FGO81" s="94"/>
      <c r="FGP81" s="94"/>
      <c r="FGQ81" s="94"/>
      <c r="FGR81" s="94"/>
      <c r="FGS81" s="94"/>
      <c r="FGT81" s="94"/>
      <c r="FGU81" s="94"/>
      <c r="FGV81" s="94"/>
      <c r="FGW81" s="94"/>
      <c r="FGX81" s="94"/>
      <c r="FGY81" s="94"/>
      <c r="FGZ81" s="94"/>
      <c r="FHA81" s="94"/>
      <c r="FHB81" s="94"/>
      <c r="FHC81" s="94"/>
      <c r="FHD81" s="94"/>
      <c r="FHE81" s="94"/>
      <c r="FHF81" s="94"/>
      <c r="FHG81" s="94"/>
      <c r="FHH81" s="94"/>
      <c r="FHI81" s="94"/>
      <c r="FHJ81" s="94"/>
      <c r="FHK81" s="94"/>
      <c r="FHL81" s="94"/>
      <c r="FHM81" s="94"/>
      <c r="FHN81" s="94"/>
      <c r="FHO81" s="94"/>
      <c r="FHP81" s="94"/>
      <c r="FHQ81" s="94"/>
      <c r="FHR81" s="94"/>
      <c r="FHS81" s="94"/>
      <c r="FHT81" s="94"/>
      <c r="FHU81" s="94"/>
      <c r="FHV81" s="94"/>
      <c r="FHW81" s="94"/>
      <c r="FHX81" s="94"/>
      <c r="FHY81" s="94"/>
      <c r="FHZ81" s="94"/>
      <c r="FIA81" s="94"/>
      <c r="FIB81" s="94"/>
      <c r="FIC81" s="94"/>
      <c r="FID81" s="94"/>
      <c r="FIE81" s="94"/>
      <c r="FIF81" s="94"/>
      <c r="FIG81" s="94"/>
      <c r="FIH81" s="94"/>
      <c r="FII81" s="94"/>
      <c r="FIJ81" s="94"/>
      <c r="FIK81" s="94"/>
      <c r="FIL81" s="94"/>
      <c r="FIM81" s="94"/>
      <c r="FIN81" s="94"/>
      <c r="FIO81" s="94"/>
      <c r="FIP81" s="94"/>
      <c r="FIQ81" s="94"/>
      <c r="FIR81" s="94"/>
      <c r="FIS81" s="94"/>
      <c r="FIT81" s="94"/>
      <c r="FIU81" s="94"/>
      <c r="FIV81" s="94"/>
      <c r="FIW81" s="94"/>
      <c r="FIX81" s="94"/>
      <c r="FIY81" s="94"/>
      <c r="FIZ81" s="94"/>
      <c r="FJA81" s="94"/>
      <c r="FJB81" s="94"/>
      <c r="FJC81" s="94"/>
      <c r="FJD81" s="94"/>
      <c r="FJE81" s="94"/>
      <c r="FJF81" s="94"/>
      <c r="FJG81" s="94"/>
      <c r="FJH81" s="94"/>
      <c r="FJI81" s="94"/>
      <c r="FJJ81" s="94"/>
      <c r="FJK81" s="94"/>
      <c r="FJL81" s="94"/>
      <c r="FJM81" s="94"/>
      <c r="FJN81" s="94"/>
      <c r="FJO81" s="94"/>
      <c r="FJP81" s="94"/>
      <c r="FJQ81" s="94"/>
      <c r="FJR81" s="94"/>
      <c r="FJS81" s="94"/>
      <c r="FJT81" s="94"/>
      <c r="FJU81" s="94"/>
      <c r="FJV81" s="94"/>
      <c r="FJW81" s="94"/>
      <c r="FJX81" s="94"/>
      <c r="FJY81" s="94"/>
      <c r="FJZ81" s="94"/>
      <c r="FKA81" s="94"/>
      <c r="FKB81" s="94"/>
      <c r="FKC81" s="94"/>
      <c r="FKD81" s="94"/>
      <c r="FKE81" s="94"/>
      <c r="FKF81" s="94"/>
      <c r="FKG81" s="94"/>
      <c r="FKH81" s="94"/>
      <c r="FKI81" s="94"/>
      <c r="FKJ81" s="94"/>
      <c r="FKK81" s="94"/>
      <c r="FKL81" s="94"/>
      <c r="FKM81" s="94"/>
      <c r="FKN81" s="94"/>
      <c r="FKO81" s="94"/>
      <c r="FKP81" s="94"/>
      <c r="FKQ81" s="94"/>
      <c r="FKR81" s="94"/>
      <c r="FKS81" s="94"/>
      <c r="FKT81" s="94"/>
      <c r="FKU81" s="94"/>
      <c r="FKV81" s="94"/>
      <c r="FKW81" s="94"/>
      <c r="FKX81" s="94"/>
      <c r="FKY81" s="94"/>
      <c r="FKZ81" s="94"/>
      <c r="FLA81" s="94"/>
      <c r="FLB81" s="94"/>
      <c r="FLC81" s="94"/>
      <c r="FLD81" s="94"/>
      <c r="FLE81" s="94"/>
      <c r="FLF81" s="94"/>
      <c r="FLG81" s="94"/>
      <c r="FLH81" s="94"/>
      <c r="FLI81" s="94"/>
      <c r="FLJ81" s="94"/>
      <c r="FLK81" s="94"/>
      <c r="FLL81" s="94"/>
      <c r="FLM81" s="94"/>
      <c r="FLN81" s="94"/>
      <c r="FLO81" s="94"/>
      <c r="FLP81" s="94"/>
      <c r="FLQ81" s="94"/>
      <c r="FLR81" s="94"/>
      <c r="FLS81" s="94"/>
      <c r="FLT81" s="94"/>
      <c r="FLU81" s="94"/>
      <c r="FLV81" s="94"/>
      <c r="FLW81" s="94"/>
      <c r="FLX81" s="94"/>
      <c r="FLY81" s="94"/>
      <c r="FLZ81" s="94"/>
      <c r="FMA81" s="94"/>
      <c r="FMB81" s="94"/>
      <c r="FMC81" s="94"/>
      <c r="FMD81" s="94"/>
      <c r="FME81" s="94"/>
      <c r="FMF81" s="94"/>
      <c r="FMG81" s="94"/>
      <c r="FMH81" s="94"/>
      <c r="FMI81" s="94"/>
      <c r="FMJ81" s="94"/>
      <c r="FMK81" s="94"/>
      <c r="FML81" s="94"/>
      <c r="FMM81" s="94"/>
      <c r="FMN81" s="94"/>
      <c r="FMO81" s="94"/>
      <c r="FMP81" s="94"/>
      <c r="FMQ81" s="94"/>
      <c r="FMR81" s="94"/>
      <c r="FMS81" s="94"/>
      <c r="FMT81" s="94"/>
      <c r="FMU81" s="94"/>
      <c r="FMV81" s="94"/>
      <c r="FMW81" s="94"/>
      <c r="FMX81" s="94"/>
      <c r="FMY81" s="94"/>
      <c r="FMZ81" s="94"/>
      <c r="FNA81" s="94"/>
      <c r="FNB81" s="94"/>
      <c r="FNC81" s="94"/>
      <c r="FND81" s="94"/>
      <c r="FNE81" s="94"/>
      <c r="FNF81" s="94"/>
      <c r="FNG81" s="94"/>
      <c r="FNH81" s="94"/>
      <c r="FNI81" s="94"/>
      <c r="FNJ81" s="94"/>
      <c r="FNK81" s="94"/>
      <c r="FNL81" s="94"/>
      <c r="FNM81" s="94"/>
      <c r="FNN81" s="94"/>
      <c r="FNO81" s="94"/>
      <c r="FNP81" s="94"/>
      <c r="FNQ81" s="94"/>
      <c r="FNR81" s="94"/>
      <c r="FNS81" s="94"/>
      <c r="FNT81" s="94"/>
      <c r="FNU81" s="94"/>
      <c r="FNV81" s="94"/>
      <c r="FNW81" s="94"/>
      <c r="FNX81" s="94"/>
      <c r="FNY81" s="94"/>
      <c r="FNZ81" s="94"/>
      <c r="FOA81" s="94"/>
      <c r="FOB81" s="94"/>
      <c r="FOC81" s="94"/>
      <c r="FOD81" s="94"/>
      <c r="FOE81" s="94"/>
      <c r="FOF81" s="94"/>
      <c r="FOG81" s="94"/>
      <c r="FOH81" s="94"/>
      <c r="FOI81" s="94"/>
      <c r="FOJ81" s="94"/>
      <c r="FOK81" s="94"/>
      <c r="FOL81" s="94"/>
      <c r="FOM81" s="94"/>
      <c r="FON81" s="94"/>
      <c r="FOO81" s="94"/>
      <c r="FOP81" s="94"/>
      <c r="FOQ81" s="94"/>
      <c r="FOR81" s="94"/>
      <c r="FOS81" s="94"/>
      <c r="FOT81" s="94"/>
      <c r="FOU81" s="94"/>
      <c r="FOV81" s="94"/>
      <c r="FOW81" s="94"/>
      <c r="FOX81" s="94"/>
      <c r="FOY81" s="94"/>
      <c r="FOZ81" s="94"/>
      <c r="FPA81" s="94"/>
      <c r="FPB81" s="94"/>
      <c r="FPC81" s="94"/>
      <c r="FPD81" s="94"/>
      <c r="FPE81" s="94"/>
      <c r="FPF81" s="94"/>
      <c r="FPG81" s="94"/>
      <c r="FPH81" s="94"/>
      <c r="FPI81" s="94"/>
      <c r="FPJ81" s="94"/>
      <c r="FPK81" s="94"/>
      <c r="FPL81" s="94"/>
      <c r="FPM81" s="94"/>
      <c r="FPN81" s="94"/>
      <c r="FPO81" s="94"/>
      <c r="FPP81" s="94"/>
      <c r="FPQ81" s="94"/>
      <c r="FPR81" s="94"/>
      <c r="FPS81" s="94"/>
      <c r="FPT81" s="94"/>
      <c r="FPU81" s="94"/>
      <c r="FPV81" s="94"/>
      <c r="FPW81" s="94"/>
      <c r="FPX81" s="94"/>
      <c r="FPY81" s="94"/>
      <c r="FPZ81" s="94"/>
      <c r="FQA81" s="94"/>
      <c r="FQB81" s="94"/>
      <c r="FQC81" s="94"/>
      <c r="FQD81" s="94"/>
      <c r="FQE81" s="94"/>
      <c r="FQF81" s="94"/>
      <c r="FQG81" s="94"/>
      <c r="FQH81" s="94"/>
      <c r="FQI81" s="94"/>
      <c r="FQJ81" s="94"/>
      <c r="FQK81" s="94"/>
      <c r="FQL81" s="94"/>
      <c r="FQM81" s="94"/>
      <c r="FQN81" s="94"/>
      <c r="FQO81" s="94"/>
      <c r="FQP81" s="94"/>
      <c r="FQQ81" s="94"/>
      <c r="FQR81" s="94"/>
      <c r="FQS81" s="94"/>
      <c r="FQT81" s="94"/>
      <c r="FQU81" s="94"/>
      <c r="FQV81" s="94"/>
      <c r="FQW81" s="94"/>
      <c r="FQX81" s="94"/>
      <c r="FQY81" s="94"/>
      <c r="FQZ81" s="94"/>
      <c r="FRA81" s="94"/>
      <c r="FRB81" s="94"/>
      <c r="FRC81" s="94"/>
      <c r="FRD81" s="94"/>
      <c r="FRE81" s="94"/>
      <c r="FRF81" s="94"/>
      <c r="FRG81" s="94"/>
      <c r="FRH81" s="94"/>
      <c r="FRI81" s="94"/>
      <c r="FRJ81" s="94"/>
      <c r="FRK81" s="94"/>
      <c r="FRL81" s="94"/>
      <c r="FRM81" s="94"/>
      <c r="FRN81" s="94"/>
      <c r="FRO81" s="94"/>
      <c r="FRP81" s="94"/>
      <c r="FRQ81" s="94"/>
      <c r="FRR81" s="94"/>
      <c r="FRS81" s="94"/>
      <c r="FRT81" s="94"/>
      <c r="FRU81" s="94"/>
      <c r="FRV81" s="94"/>
      <c r="FRW81" s="94"/>
      <c r="FRX81" s="94"/>
      <c r="FRY81" s="94"/>
      <c r="FRZ81" s="94"/>
      <c r="FSA81" s="94"/>
      <c r="FSB81" s="94"/>
      <c r="FSC81" s="94"/>
      <c r="FSD81" s="94"/>
      <c r="FSE81" s="94"/>
      <c r="FSF81" s="94"/>
      <c r="FSG81" s="94"/>
      <c r="FSH81" s="94"/>
      <c r="FSI81" s="94"/>
      <c r="FSJ81" s="94"/>
      <c r="FSK81" s="94"/>
      <c r="FSL81" s="94"/>
      <c r="FSM81" s="94"/>
      <c r="FSN81" s="94"/>
      <c r="FSO81" s="94"/>
      <c r="FSP81" s="94"/>
      <c r="FSQ81" s="94"/>
      <c r="FSR81" s="94"/>
      <c r="FSS81" s="94"/>
      <c r="FST81" s="94"/>
      <c r="FSU81" s="94"/>
      <c r="FSV81" s="94"/>
      <c r="FSW81" s="94"/>
      <c r="FSX81" s="94"/>
      <c r="FSY81" s="94"/>
      <c r="FSZ81" s="94"/>
      <c r="FTA81" s="94"/>
      <c r="FTB81" s="94"/>
      <c r="FTC81" s="94"/>
      <c r="FTD81" s="94"/>
      <c r="FTE81" s="94"/>
      <c r="FTF81" s="94"/>
      <c r="FTG81" s="94"/>
      <c r="FTH81" s="94"/>
      <c r="FTI81" s="94"/>
      <c r="FTJ81" s="94"/>
      <c r="FTK81" s="94"/>
      <c r="FTL81" s="94"/>
      <c r="FTM81" s="94"/>
      <c r="FTN81" s="94"/>
      <c r="FTO81" s="94"/>
      <c r="FTP81" s="94"/>
      <c r="FTQ81" s="94"/>
      <c r="FTR81" s="94"/>
      <c r="FTS81" s="94"/>
      <c r="FTT81" s="94"/>
      <c r="FTU81" s="94"/>
      <c r="FTV81" s="94"/>
      <c r="FTW81" s="94"/>
      <c r="FTX81" s="94"/>
      <c r="FTY81" s="94"/>
      <c r="FTZ81" s="94"/>
      <c r="FUA81" s="94"/>
      <c r="FUB81" s="94"/>
      <c r="FUC81" s="94"/>
      <c r="FUD81" s="94"/>
      <c r="FUE81" s="94"/>
      <c r="FUF81" s="94"/>
      <c r="FUG81" s="94"/>
      <c r="FUH81" s="94"/>
      <c r="FUI81" s="94"/>
      <c r="FUJ81" s="94"/>
      <c r="FUK81" s="94"/>
      <c r="FUL81" s="94"/>
      <c r="FUM81" s="94"/>
      <c r="FUN81" s="94"/>
      <c r="FUO81" s="94"/>
      <c r="FUP81" s="94"/>
      <c r="FUQ81" s="94"/>
      <c r="FUR81" s="94"/>
      <c r="FUS81" s="94"/>
      <c r="FUT81" s="94"/>
      <c r="FUU81" s="94"/>
      <c r="FUV81" s="94"/>
      <c r="FUW81" s="94"/>
      <c r="FUX81" s="94"/>
      <c r="FUY81" s="94"/>
      <c r="FUZ81" s="94"/>
      <c r="FVA81" s="94"/>
      <c r="FVB81" s="94"/>
      <c r="FVC81" s="94"/>
      <c r="FVD81" s="94"/>
      <c r="FVE81" s="94"/>
      <c r="FVF81" s="94"/>
      <c r="FVG81" s="94"/>
      <c r="FVH81" s="94"/>
      <c r="FVI81" s="94"/>
      <c r="FVJ81" s="94"/>
      <c r="FVK81" s="94"/>
      <c r="FVL81" s="94"/>
      <c r="FVM81" s="94"/>
      <c r="FVN81" s="94"/>
      <c r="FVO81" s="94"/>
      <c r="FVP81" s="94"/>
      <c r="FVQ81" s="94"/>
      <c r="FVR81" s="94"/>
      <c r="FVS81" s="94"/>
      <c r="FVT81" s="94"/>
      <c r="FVU81" s="94"/>
      <c r="FVV81" s="94"/>
      <c r="FVW81" s="94"/>
      <c r="FVX81" s="94"/>
      <c r="FVY81" s="94"/>
      <c r="FVZ81" s="94"/>
      <c r="FWA81" s="94"/>
      <c r="FWB81" s="94"/>
      <c r="FWC81" s="94"/>
      <c r="FWD81" s="94"/>
      <c r="FWE81" s="94"/>
      <c r="FWF81" s="94"/>
      <c r="FWG81" s="94"/>
      <c r="FWH81" s="94"/>
      <c r="FWI81" s="94"/>
      <c r="FWJ81" s="94"/>
      <c r="FWK81" s="94"/>
      <c r="FWL81" s="94"/>
      <c r="FWM81" s="94"/>
      <c r="FWN81" s="94"/>
      <c r="FWO81" s="94"/>
      <c r="FWP81" s="94"/>
      <c r="FWQ81" s="94"/>
      <c r="FWR81" s="94"/>
      <c r="FWS81" s="94"/>
      <c r="FWT81" s="94"/>
      <c r="FWU81" s="94"/>
      <c r="FWV81" s="94"/>
      <c r="FWW81" s="94"/>
      <c r="FWX81" s="94"/>
      <c r="FWY81" s="94"/>
      <c r="FWZ81" s="94"/>
      <c r="FXA81" s="94"/>
      <c r="FXB81" s="94"/>
      <c r="FXC81" s="94"/>
      <c r="FXD81" s="94"/>
      <c r="FXE81" s="94"/>
      <c r="FXF81" s="94"/>
      <c r="FXG81" s="94"/>
      <c r="FXH81" s="94"/>
      <c r="FXI81" s="94"/>
      <c r="FXJ81" s="94"/>
      <c r="FXK81" s="94"/>
      <c r="FXL81" s="94"/>
      <c r="FXM81" s="94"/>
      <c r="FXN81" s="94"/>
      <c r="FXO81" s="94"/>
      <c r="FXP81" s="94"/>
      <c r="FXQ81" s="94"/>
      <c r="FXR81" s="94"/>
      <c r="FXS81" s="94"/>
      <c r="FXT81" s="94"/>
      <c r="FXU81" s="94"/>
      <c r="FXV81" s="94"/>
      <c r="FXW81" s="94"/>
      <c r="FXX81" s="94"/>
      <c r="FXY81" s="94"/>
      <c r="FXZ81" s="94"/>
      <c r="FYA81" s="94"/>
      <c r="FYB81" s="94"/>
      <c r="FYC81" s="94"/>
      <c r="FYD81" s="94"/>
      <c r="FYE81" s="94"/>
      <c r="FYF81" s="94"/>
      <c r="FYG81" s="94"/>
      <c r="FYH81" s="94"/>
      <c r="FYI81" s="94"/>
      <c r="FYJ81" s="94"/>
      <c r="FYK81" s="94"/>
      <c r="FYL81" s="94"/>
      <c r="FYM81" s="94"/>
      <c r="FYN81" s="94"/>
      <c r="FYO81" s="94"/>
      <c r="FYP81" s="94"/>
      <c r="FYQ81" s="94"/>
      <c r="FYR81" s="94"/>
      <c r="FYS81" s="94"/>
      <c r="FYT81" s="94"/>
      <c r="FYU81" s="94"/>
      <c r="FYV81" s="94"/>
      <c r="FYW81" s="94"/>
      <c r="FYX81" s="94"/>
      <c r="FYY81" s="94"/>
      <c r="FYZ81" s="94"/>
      <c r="FZA81" s="94"/>
      <c r="FZB81" s="94"/>
      <c r="FZC81" s="94"/>
      <c r="FZD81" s="94"/>
      <c r="FZE81" s="94"/>
      <c r="FZF81" s="94"/>
      <c r="FZG81" s="94"/>
      <c r="FZH81" s="94"/>
      <c r="FZI81" s="94"/>
      <c r="FZJ81" s="94"/>
      <c r="FZK81" s="94"/>
      <c r="FZL81" s="94"/>
      <c r="FZM81" s="94"/>
      <c r="FZN81" s="94"/>
      <c r="FZO81" s="94"/>
      <c r="FZP81" s="94"/>
      <c r="FZQ81" s="94"/>
      <c r="FZR81" s="94"/>
      <c r="FZS81" s="94"/>
      <c r="FZT81" s="94"/>
      <c r="FZU81" s="94"/>
      <c r="FZV81" s="94"/>
      <c r="FZW81" s="94"/>
      <c r="FZX81" s="94"/>
      <c r="FZY81" s="94"/>
      <c r="FZZ81" s="94"/>
      <c r="GAA81" s="94"/>
      <c r="GAB81" s="94"/>
      <c r="GAC81" s="94"/>
      <c r="GAD81" s="94"/>
      <c r="GAE81" s="94"/>
      <c r="GAF81" s="94"/>
      <c r="GAG81" s="94"/>
      <c r="GAH81" s="94"/>
      <c r="GAI81" s="94"/>
      <c r="GAJ81" s="94"/>
      <c r="GAK81" s="94"/>
      <c r="GAL81" s="94"/>
      <c r="GAM81" s="94"/>
      <c r="GAN81" s="94"/>
      <c r="GAO81" s="94"/>
      <c r="GAP81" s="94"/>
      <c r="GAQ81" s="94"/>
      <c r="GAR81" s="94"/>
      <c r="GAS81" s="94"/>
      <c r="GAT81" s="94"/>
      <c r="GAU81" s="94"/>
      <c r="GAV81" s="94"/>
      <c r="GAW81" s="94"/>
      <c r="GAX81" s="94"/>
      <c r="GAY81" s="94"/>
      <c r="GAZ81" s="94"/>
      <c r="GBA81" s="94"/>
      <c r="GBB81" s="94"/>
      <c r="GBC81" s="94"/>
      <c r="GBD81" s="94"/>
      <c r="GBE81" s="94"/>
      <c r="GBF81" s="94"/>
      <c r="GBG81" s="94"/>
      <c r="GBH81" s="94"/>
      <c r="GBI81" s="94"/>
      <c r="GBJ81" s="94"/>
      <c r="GBK81" s="94"/>
      <c r="GBL81" s="94"/>
      <c r="GBM81" s="94"/>
      <c r="GBN81" s="94"/>
      <c r="GBO81" s="94"/>
      <c r="GBP81" s="94"/>
      <c r="GBQ81" s="94"/>
      <c r="GBR81" s="94"/>
      <c r="GBS81" s="94"/>
      <c r="GBT81" s="94"/>
      <c r="GBU81" s="94"/>
      <c r="GBV81" s="94"/>
      <c r="GBW81" s="94"/>
      <c r="GBX81" s="94"/>
      <c r="GBY81" s="94"/>
      <c r="GBZ81" s="94"/>
      <c r="GCA81" s="94"/>
      <c r="GCB81" s="94"/>
      <c r="GCC81" s="94"/>
      <c r="GCD81" s="94"/>
      <c r="GCE81" s="94"/>
      <c r="GCF81" s="94"/>
      <c r="GCG81" s="94"/>
      <c r="GCH81" s="94"/>
      <c r="GCI81" s="94"/>
      <c r="GCJ81" s="94"/>
      <c r="GCK81" s="94"/>
      <c r="GCL81" s="94"/>
      <c r="GCM81" s="94"/>
      <c r="GCN81" s="94"/>
      <c r="GCO81" s="94"/>
      <c r="GCP81" s="94"/>
      <c r="GCQ81" s="94"/>
      <c r="GCR81" s="94"/>
      <c r="GCS81" s="94"/>
      <c r="GCT81" s="94"/>
      <c r="GCU81" s="94"/>
      <c r="GCV81" s="94"/>
      <c r="GCW81" s="94"/>
      <c r="GCX81" s="94"/>
      <c r="GCY81" s="94"/>
      <c r="GCZ81" s="94"/>
      <c r="GDA81" s="94"/>
      <c r="GDB81" s="94"/>
      <c r="GDC81" s="94"/>
      <c r="GDD81" s="94"/>
      <c r="GDE81" s="94"/>
      <c r="GDF81" s="94"/>
      <c r="GDG81" s="94"/>
      <c r="GDH81" s="94"/>
      <c r="GDI81" s="94"/>
      <c r="GDJ81" s="94"/>
      <c r="GDK81" s="94"/>
      <c r="GDL81" s="94"/>
      <c r="GDM81" s="94"/>
      <c r="GDN81" s="94"/>
      <c r="GDO81" s="94"/>
      <c r="GDP81" s="94"/>
      <c r="GDQ81" s="94"/>
      <c r="GDR81" s="94"/>
      <c r="GDS81" s="94"/>
      <c r="GDT81" s="94"/>
      <c r="GDU81" s="94"/>
      <c r="GDV81" s="94"/>
      <c r="GDW81" s="94"/>
      <c r="GDX81" s="94"/>
      <c r="GDY81" s="94"/>
      <c r="GDZ81" s="94"/>
      <c r="GEA81" s="94"/>
      <c r="GEB81" s="94"/>
      <c r="GEC81" s="94"/>
      <c r="GED81" s="94"/>
      <c r="GEE81" s="94"/>
      <c r="GEF81" s="94"/>
      <c r="GEG81" s="94"/>
      <c r="GEH81" s="94"/>
      <c r="GEI81" s="94"/>
      <c r="GEJ81" s="94"/>
      <c r="GEK81" s="94"/>
      <c r="GEL81" s="94"/>
      <c r="GEM81" s="94"/>
      <c r="GEN81" s="94"/>
      <c r="GEO81" s="94"/>
      <c r="GEP81" s="94"/>
      <c r="GEQ81" s="94"/>
      <c r="GER81" s="94"/>
      <c r="GES81" s="94"/>
      <c r="GET81" s="94"/>
      <c r="GEU81" s="94"/>
      <c r="GEV81" s="94"/>
      <c r="GEW81" s="94"/>
      <c r="GEX81" s="94"/>
      <c r="GEY81" s="94"/>
      <c r="GEZ81" s="94"/>
      <c r="GFA81" s="94"/>
      <c r="GFB81" s="94"/>
      <c r="GFC81" s="94"/>
      <c r="GFD81" s="94"/>
      <c r="GFE81" s="94"/>
      <c r="GFF81" s="94"/>
      <c r="GFG81" s="94"/>
      <c r="GFH81" s="94"/>
      <c r="GFI81" s="94"/>
      <c r="GFJ81" s="94"/>
      <c r="GFK81" s="94"/>
      <c r="GFL81" s="94"/>
      <c r="GFM81" s="94"/>
      <c r="GFN81" s="94"/>
      <c r="GFO81" s="94"/>
      <c r="GFP81" s="94"/>
      <c r="GFQ81" s="94"/>
      <c r="GFR81" s="94"/>
      <c r="GFS81" s="94"/>
      <c r="GFT81" s="94"/>
      <c r="GFU81" s="94"/>
      <c r="GFV81" s="94"/>
      <c r="GFW81" s="94"/>
      <c r="GFX81" s="94"/>
      <c r="GFY81" s="94"/>
      <c r="GFZ81" s="94"/>
      <c r="GGA81" s="94"/>
      <c r="GGB81" s="94"/>
      <c r="GGC81" s="94"/>
      <c r="GGD81" s="94"/>
      <c r="GGE81" s="94"/>
      <c r="GGF81" s="94"/>
      <c r="GGG81" s="94"/>
      <c r="GGH81" s="94"/>
      <c r="GGI81" s="94"/>
      <c r="GGJ81" s="94"/>
      <c r="GGK81" s="94"/>
      <c r="GGL81" s="94"/>
      <c r="GGM81" s="94"/>
      <c r="GGN81" s="94"/>
      <c r="GGO81" s="94"/>
      <c r="GGP81" s="94"/>
      <c r="GGQ81" s="94"/>
      <c r="GGR81" s="94"/>
      <c r="GGS81" s="94"/>
      <c r="GGT81" s="94"/>
      <c r="GGU81" s="94"/>
      <c r="GGV81" s="94"/>
      <c r="GGW81" s="94"/>
      <c r="GGX81" s="94"/>
      <c r="GGY81" s="94"/>
      <c r="GGZ81" s="94"/>
      <c r="GHA81" s="94"/>
      <c r="GHB81" s="94"/>
      <c r="GHC81" s="94"/>
      <c r="GHD81" s="94"/>
      <c r="GHE81" s="94"/>
      <c r="GHF81" s="94"/>
      <c r="GHG81" s="94"/>
      <c r="GHH81" s="94"/>
      <c r="GHI81" s="94"/>
      <c r="GHJ81" s="94"/>
      <c r="GHK81" s="94"/>
      <c r="GHL81" s="94"/>
      <c r="GHM81" s="94"/>
      <c r="GHN81" s="94"/>
      <c r="GHO81" s="94"/>
      <c r="GHP81" s="94"/>
      <c r="GHQ81" s="94"/>
      <c r="GHR81" s="94"/>
      <c r="GHS81" s="94"/>
      <c r="GHT81" s="94"/>
      <c r="GHU81" s="94"/>
      <c r="GHV81" s="94"/>
      <c r="GHW81" s="94"/>
      <c r="GHX81" s="94"/>
      <c r="GHY81" s="94"/>
      <c r="GHZ81" s="94"/>
      <c r="GIA81" s="94"/>
      <c r="GIB81" s="94"/>
      <c r="GIC81" s="94"/>
      <c r="GID81" s="94"/>
      <c r="GIE81" s="94"/>
      <c r="GIF81" s="94"/>
      <c r="GIG81" s="94"/>
      <c r="GIH81" s="94"/>
      <c r="GII81" s="94"/>
      <c r="GIJ81" s="94"/>
      <c r="GIK81" s="94"/>
      <c r="GIL81" s="94"/>
      <c r="GIM81" s="94"/>
      <c r="GIN81" s="94"/>
      <c r="GIO81" s="94"/>
      <c r="GIP81" s="94"/>
      <c r="GIQ81" s="94"/>
      <c r="GIR81" s="94"/>
      <c r="GIS81" s="94"/>
      <c r="GIT81" s="94"/>
      <c r="GIU81" s="94"/>
      <c r="GIV81" s="94"/>
      <c r="GIW81" s="94"/>
      <c r="GIX81" s="94"/>
      <c r="GIY81" s="94"/>
      <c r="GIZ81" s="94"/>
      <c r="GJA81" s="94"/>
      <c r="GJB81" s="94"/>
      <c r="GJC81" s="94"/>
      <c r="GJD81" s="94"/>
      <c r="GJE81" s="94"/>
      <c r="GJF81" s="94"/>
      <c r="GJG81" s="94"/>
      <c r="GJH81" s="94"/>
      <c r="GJI81" s="94"/>
      <c r="GJJ81" s="94"/>
      <c r="GJK81" s="94"/>
      <c r="GJL81" s="94"/>
      <c r="GJM81" s="94"/>
      <c r="GJN81" s="94"/>
      <c r="GJO81" s="94"/>
      <c r="GJP81" s="94"/>
      <c r="GJQ81" s="94"/>
      <c r="GJR81" s="94"/>
      <c r="GJS81" s="94"/>
      <c r="GJT81" s="94"/>
      <c r="GJU81" s="94"/>
      <c r="GJV81" s="94"/>
      <c r="GJW81" s="94"/>
      <c r="GJX81" s="94"/>
      <c r="GJY81" s="94"/>
      <c r="GJZ81" s="94"/>
      <c r="GKA81" s="94"/>
      <c r="GKB81" s="94"/>
      <c r="GKC81" s="94"/>
      <c r="GKD81" s="94"/>
      <c r="GKE81" s="94"/>
      <c r="GKF81" s="94"/>
      <c r="GKG81" s="94"/>
      <c r="GKH81" s="94"/>
      <c r="GKI81" s="94"/>
      <c r="GKJ81" s="94"/>
      <c r="GKK81" s="94"/>
      <c r="GKL81" s="94"/>
      <c r="GKM81" s="94"/>
      <c r="GKN81" s="94"/>
      <c r="GKO81" s="94"/>
      <c r="GKP81" s="94"/>
      <c r="GKQ81" s="94"/>
      <c r="GKR81" s="94"/>
      <c r="GKS81" s="94"/>
      <c r="GKT81" s="94"/>
      <c r="GKU81" s="94"/>
      <c r="GKV81" s="94"/>
      <c r="GKW81" s="94"/>
      <c r="GKX81" s="94"/>
      <c r="GKY81" s="94"/>
      <c r="GKZ81" s="94"/>
      <c r="GLA81" s="94"/>
      <c r="GLB81" s="94"/>
      <c r="GLC81" s="94"/>
      <c r="GLD81" s="94"/>
      <c r="GLE81" s="94"/>
      <c r="GLF81" s="94"/>
      <c r="GLG81" s="94"/>
      <c r="GLH81" s="94"/>
      <c r="GLI81" s="94"/>
      <c r="GLJ81" s="94"/>
      <c r="GLK81" s="94"/>
      <c r="GLL81" s="94"/>
      <c r="GLM81" s="94"/>
      <c r="GLN81" s="94"/>
      <c r="GLO81" s="94"/>
      <c r="GLP81" s="94"/>
      <c r="GLQ81" s="94"/>
      <c r="GLR81" s="94"/>
      <c r="GLS81" s="94"/>
      <c r="GLT81" s="94"/>
      <c r="GLU81" s="94"/>
      <c r="GLV81" s="94"/>
      <c r="GLW81" s="94"/>
      <c r="GLX81" s="94"/>
      <c r="GLY81" s="94"/>
      <c r="GLZ81" s="94"/>
      <c r="GMA81" s="94"/>
      <c r="GMB81" s="94"/>
      <c r="GMC81" s="94"/>
      <c r="GMD81" s="94"/>
      <c r="GME81" s="94"/>
      <c r="GMF81" s="94"/>
      <c r="GMG81" s="94"/>
      <c r="GMH81" s="94"/>
      <c r="GMI81" s="94"/>
      <c r="GMJ81" s="94"/>
      <c r="GMK81" s="94"/>
      <c r="GML81" s="94"/>
      <c r="GMM81" s="94"/>
      <c r="GMN81" s="94"/>
      <c r="GMO81" s="94"/>
      <c r="GMP81" s="94"/>
      <c r="GMQ81" s="94"/>
      <c r="GMR81" s="94"/>
      <c r="GMS81" s="94"/>
      <c r="GMT81" s="94"/>
      <c r="GMU81" s="94"/>
      <c r="GMV81" s="94"/>
      <c r="GMW81" s="94"/>
      <c r="GMX81" s="94"/>
      <c r="GMY81" s="94"/>
      <c r="GMZ81" s="94"/>
      <c r="GNA81" s="94"/>
      <c r="GNB81" s="94"/>
      <c r="GNC81" s="94"/>
      <c r="GND81" s="94"/>
      <c r="GNE81" s="94"/>
      <c r="GNF81" s="94"/>
      <c r="GNG81" s="94"/>
      <c r="GNH81" s="94"/>
      <c r="GNI81" s="94"/>
      <c r="GNJ81" s="94"/>
      <c r="GNK81" s="94"/>
      <c r="GNL81" s="94"/>
      <c r="GNM81" s="94"/>
      <c r="GNN81" s="94"/>
      <c r="GNO81" s="94"/>
      <c r="GNP81" s="94"/>
      <c r="GNQ81" s="94"/>
      <c r="GNR81" s="94"/>
      <c r="GNS81" s="94"/>
      <c r="GNT81" s="94"/>
      <c r="GNU81" s="94"/>
      <c r="GNV81" s="94"/>
      <c r="GNW81" s="94"/>
      <c r="GNX81" s="94"/>
      <c r="GNY81" s="94"/>
      <c r="GNZ81" s="94"/>
      <c r="GOA81" s="94"/>
      <c r="GOB81" s="94"/>
      <c r="GOC81" s="94"/>
      <c r="GOD81" s="94"/>
      <c r="GOE81" s="94"/>
      <c r="GOF81" s="94"/>
      <c r="GOG81" s="94"/>
      <c r="GOH81" s="94"/>
      <c r="GOI81" s="94"/>
      <c r="GOJ81" s="94"/>
      <c r="GOK81" s="94"/>
      <c r="GOL81" s="94"/>
      <c r="GOM81" s="94"/>
      <c r="GON81" s="94"/>
      <c r="GOO81" s="94"/>
      <c r="GOP81" s="94"/>
      <c r="GOQ81" s="94"/>
      <c r="GOR81" s="94"/>
      <c r="GOS81" s="94"/>
      <c r="GOT81" s="94"/>
      <c r="GOU81" s="94"/>
      <c r="GOV81" s="94"/>
      <c r="GOW81" s="94"/>
      <c r="GOX81" s="94"/>
      <c r="GOY81" s="94"/>
      <c r="GOZ81" s="94"/>
      <c r="GPA81" s="94"/>
      <c r="GPB81" s="94"/>
      <c r="GPC81" s="94"/>
      <c r="GPD81" s="94"/>
      <c r="GPE81" s="94"/>
      <c r="GPF81" s="94"/>
      <c r="GPG81" s="94"/>
      <c r="GPH81" s="94"/>
      <c r="GPI81" s="94"/>
      <c r="GPJ81" s="94"/>
      <c r="GPK81" s="94"/>
      <c r="GPL81" s="94"/>
      <c r="GPM81" s="94"/>
      <c r="GPN81" s="94"/>
      <c r="GPO81" s="94"/>
      <c r="GPP81" s="94"/>
      <c r="GPQ81" s="94"/>
      <c r="GPR81" s="94"/>
      <c r="GPS81" s="94"/>
      <c r="GPT81" s="94"/>
      <c r="GPU81" s="94"/>
      <c r="GPV81" s="94"/>
      <c r="GPW81" s="94"/>
      <c r="GPX81" s="94"/>
      <c r="GPY81" s="94"/>
      <c r="GPZ81" s="94"/>
      <c r="GQA81" s="94"/>
      <c r="GQB81" s="94"/>
      <c r="GQC81" s="94"/>
      <c r="GQD81" s="94"/>
      <c r="GQE81" s="94"/>
      <c r="GQF81" s="94"/>
      <c r="GQG81" s="94"/>
      <c r="GQH81" s="94"/>
      <c r="GQI81" s="94"/>
      <c r="GQJ81" s="94"/>
      <c r="GQK81" s="94"/>
      <c r="GQL81" s="94"/>
      <c r="GQM81" s="94"/>
      <c r="GQN81" s="94"/>
      <c r="GQO81" s="94"/>
      <c r="GQP81" s="94"/>
      <c r="GQQ81" s="94"/>
      <c r="GQR81" s="94"/>
      <c r="GQS81" s="94"/>
      <c r="GQT81" s="94"/>
      <c r="GQU81" s="94"/>
      <c r="GQV81" s="94"/>
      <c r="GQW81" s="94"/>
      <c r="GQX81" s="94"/>
      <c r="GQY81" s="94"/>
      <c r="GQZ81" s="94"/>
      <c r="GRA81" s="94"/>
      <c r="GRB81" s="94"/>
      <c r="GRC81" s="94"/>
      <c r="GRD81" s="94"/>
      <c r="GRE81" s="94"/>
      <c r="GRF81" s="94"/>
      <c r="GRG81" s="94"/>
      <c r="GRH81" s="94"/>
      <c r="GRI81" s="94"/>
      <c r="GRJ81" s="94"/>
      <c r="GRK81" s="94"/>
      <c r="GRL81" s="94"/>
      <c r="GRM81" s="94"/>
      <c r="GRN81" s="94"/>
      <c r="GRO81" s="94"/>
      <c r="GRP81" s="94"/>
      <c r="GRQ81" s="94"/>
      <c r="GRR81" s="94"/>
      <c r="GRS81" s="94"/>
      <c r="GRT81" s="94"/>
      <c r="GRU81" s="94"/>
      <c r="GRV81" s="94"/>
      <c r="GRW81" s="94"/>
      <c r="GRX81" s="94"/>
      <c r="GRY81" s="94"/>
      <c r="GRZ81" s="94"/>
      <c r="GSA81" s="94"/>
      <c r="GSB81" s="94"/>
      <c r="GSC81" s="94"/>
      <c r="GSD81" s="94"/>
      <c r="GSE81" s="94"/>
      <c r="GSF81" s="94"/>
      <c r="GSG81" s="94"/>
      <c r="GSH81" s="94"/>
      <c r="GSI81" s="94"/>
      <c r="GSJ81" s="94"/>
      <c r="GSK81" s="94"/>
      <c r="GSL81" s="94"/>
      <c r="GSM81" s="94"/>
      <c r="GSN81" s="94"/>
      <c r="GSO81" s="94"/>
      <c r="GSP81" s="94"/>
      <c r="GSQ81" s="94"/>
      <c r="GSR81" s="94"/>
      <c r="GSS81" s="94"/>
      <c r="GST81" s="94"/>
      <c r="GSU81" s="94"/>
      <c r="GSV81" s="94"/>
      <c r="GSW81" s="94"/>
      <c r="GSX81" s="94"/>
      <c r="GSY81" s="94"/>
      <c r="GSZ81" s="94"/>
      <c r="GTA81" s="94"/>
      <c r="GTB81" s="94"/>
      <c r="GTC81" s="94"/>
      <c r="GTD81" s="94"/>
      <c r="GTE81" s="94"/>
      <c r="GTF81" s="94"/>
      <c r="GTG81" s="94"/>
      <c r="GTH81" s="94"/>
      <c r="GTI81" s="94"/>
      <c r="GTJ81" s="94"/>
      <c r="GTK81" s="94"/>
      <c r="GTL81" s="94"/>
      <c r="GTM81" s="94"/>
      <c r="GTN81" s="94"/>
      <c r="GTO81" s="94"/>
      <c r="GTP81" s="94"/>
      <c r="GTQ81" s="94"/>
      <c r="GTR81" s="94"/>
      <c r="GTS81" s="94"/>
      <c r="GTT81" s="94"/>
      <c r="GTU81" s="94"/>
      <c r="GTV81" s="94"/>
      <c r="GTW81" s="94"/>
      <c r="GTX81" s="94"/>
      <c r="GTY81" s="94"/>
      <c r="GTZ81" s="94"/>
      <c r="GUA81" s="94"/>
      <c r="GUB81" s="94"/>
      <c r="GUC81" s="94"/>
      <c r="GUD81" s="94"/>
      <c r="GUE81" s="94"/>
      <c r="GUF81" s="94"/>
      <c r="GUG81" s="94"/>
      <c r="GUH81" s="94"/>
      <c r="GUI81" s="94"/>
      <c r="GUJ81" s="94"/>
      <c r="GUK81" s="94"/>
      <c r="GUL81" s="94"/>
      <c r="GUM81" s="94"/>
      <c r="GUN81" s="94"/>
      <c r="GUO81" s="94"/>
      <c r="GUP81" s="94"/>
      <c r="GUQ81" s="94"/>
      <c r="GUR81" s="94"/>
      <c r="GUS81" s="94"/>
      <c r="GUT81" s="94"/>
      <c r="GUU81" s="94"/>
      <c r="GUV81" s="94"/>
      <c r="GUW81" s="94"/>
      <c r="GUX81" s="94"/>
      <c r="GUY81" s="94"/>
      <c r="GUZ81" s="94"/>
      <c r="GVA81" s="94"/>
      <c r="GVB81" s="94"/>
      <c r="GVC81" s="94"/>
      <c r="GVD81" s="94"/>
      <c r="GVE81" s="94"/>
    </row>
    <row r="82" spans="1:5309" s="91" customFormat="1">
      <c r="A82" s="106" t="s">
        <v>779</v>
      </c>
      <c r="B82" s="106" t="s">
        <v>773</v>
      </c>
      <c r="C82" s="106">
        <v>273</v>
      </c>
      <c r="D82" s="106">
        <v>273</v>
      </c>
      <c r="E82" s="106">
        <f>SUM(D82-C82)</f>
        <v>0</v>
      </c>
      <c r="F82" s="107">
        <v>9.5</v>
      </c>
      <c r="G82" s="106">
        <f>E82*F82</f>
        <v>0</v>
      </c>
      <c r="H82" s="106">
        <v>9305</v>
      </c>
      <c r="I82" s="106">
        <v>9305</v>
      </c>
      <c r="J82" s="106">
        <f t="shared" si="27"/>
        <v>0</v>
      </c>
      <c r="K82" s="106">
        <v>1</v>
      </c>
      <c r="L82" s="106">
        <f t="shared" si="28"/>
        <v>0</v>
      </c>
      <c r="M82" s="122">
        <v>1.03</v>
      </c>
      <c r="N82" s="123">
        <f t="shared" si="29"/>
        <v>0</v>
      </c>
      <c r="O82" s="106">
        <v>0</v>
      </c>
      <c r="P82" s="123">
        <f t="shared" si="30"/>
        <v>0</v>
      </c>
      <c r="Q82" s="106">
        <v>1</v>
      </c>
      <c r="R82" s="107">
        <f t="shared" si="31"/>
        <v>0</v>
      </c>
    </row>
    <row r="83" spans="1:5309" s="91" customFormat="1">
      <c r="A83" s="106" t="s">
        <v>780</v>
      </c>
      <c r="B83" s="106" t="s">
        <v>773</v>
      </c>
      <c r="C83" s="106"/>
      <c r="D83" s="106"/>
      <c r="E83" s="106"/>
      <c r="F83" s="107">
        <v>9.5</v>
      </c>
      <c r="G83" s="106"/>
      <c r="H83" s="104">
        <v>438043</v>
      </c>
      <c r="I83" s="104">
        <v>467622</v>
      </c>
      <c r="J83" s="106">
        <f t="shared" si="27"/>
        <v>29579</v>
      </c>
      <c r="K83" s="106">
        <v>1</v>
      </c>
      <c r="L83" s="106">
        <f t="shared" si="28"/>
        <v>29579</v>
      </c>
      <c r="M83" s="122">
        <v>1.03</v>
      </c>
      <c r="N83" s="123">
        <f t="shared" si="29"/>
        <v>30466.37</v>
      </c>
      <c r="O83" s="106"/>
      <c r="P83" s="123">
        <f t="shared" si="30"/>
        <v>30466.37</v>
      </c>
      <c r="Q83" s="173">
        <v>0.20399999999999999</v>
      </c>
      <c r="R83" s="107">
        <f t="shared" si="31"/>
        <v>6215.1394799999998</v>
      </c>
    </row>
    <row r="84" spans="1:5309" s="91" customFormat="1">
      <c r="A84" s="106" t="s">
        <v>781</v>
      </c>
      <c r="B84" s="106" t="s">
        <v>773</v>
      </c>
      <c r="C84" s="106">
        <v>75</v>
      </c>
      <c r="D84" s="106">
        <v>75</v>
      </c>
      <c r="E84" s="106">
        <f>SUM(D84-C84)</f>
        <v>0</v>
      </c>
      <c r="F84" s="107">
        <v>9.5</v>
      </c>
      <c r="G84" s="106">
        <f>E84*F84</f>
        <v>0</v>
      </c>
      <c r="H84" s="104">
        <v>340644</v>
      </c>
      <c r="I84" s="104">
        <v>382388</v>
      </c>
      <c r="J84" s="106">
        <f t="shared" si="27"/>
        <v>41744</v>
      </c>
      <c r="K84" s="106">
        <v>1</v>
      </c>
      <c r="L84" s="106">
        <f t="shared" si="28"/>
        <v>41744</v>
      </c>
      <c r="M84" s="122">
        <v>1.03</v>
      </c>
      <c r="N84" s="123">
        <f t="shared" si="29"/>
        <v>42996.32</v>
      </c>
      <c r="O84" s="106"/>
      <c r="P84" s="123">
        <f t="shared" si="30"/>
        <v>42996.32</v>
      </c>
      <c r="Q84" s="173">
        <v>0.48299999999999998</v>
      </c>
      <c r="R84" s="107">
        <f t="shared" si="31"/>
        <v>20767.222559999998</v>
      </c>
    </row>
    <row r="85" spans="1:5309" s="91" customFormat="1">
      <c r="A85" s="106" t="s">
        <v>782</v>
      </c>
      <c r="B85" s="106" t="s">
        <v>773</v>
      </c>
      <c r="C85" s="106"/>
      <c r="D85" s="106" t="s">
        <v>783</v>
      </c>
      <c r="E85" s="106"/>
      <c r="F85" s="107"/>
      <c r="G85" s="106"/>
      <c r="H85" s="104">
        <v>17013</v>
      </c>
      <c r="I85" s="104">
        <v>17117</v>
      </c>
      <c r="J85" s="106">
        <f t="shared" si="27"/>
        <v>104</v>
      </c>
      <c r="K85" s="106">
        <v>1</v>
      </c>
      <c r="L85" s="106">
        <f t="shared" si="28"/>
        <v>104</v>
      </c>
      <c r="M85" s="122">
        <v>1.03</v>
      </c>
      <c r="N85" s="123">
        <f t="shared" si="29"/>
        <v>107.12</v>
      </c>
      <c r="O85" s="106"/>
      <c r="P85" s="123">
        <f t="shared" si="30"/>
        <v>107.12</v>
      </c>
      <c r="Q85" s="173">
        <v>0.47</v>
      </c>
      <c r="R85" s="107">
        <f t="shared" si="31"/>
        <v>50.346400000000003</v>
      </c>
    </row>
    <row r="86" spans="1:5309" s="91" customFormat="1">
      <c r="A86" s="106" t="s">
        <v>784</v>
      </c>
      <c r="B86" s="106" t="s">
        <v>773</v>
      </c>
      <c r="C86" s="106">
        <v>128</v>
      </c>
      <c r="D86" s="106">
        <v>131</v>
      </c>
      <c r="E86" s="106">
        <f>SUM(D86-C86)</f>
        <v>3</v>
      </c>
      <c r="F86" s="107">
        <v>9.5</v>
      </c>
      <c r="G86" s="106">
        <f>E86*F86</f>
        <v>28.5</v>
      </c>
      <c r="H86" s="106">
        <v>39375</v>
      </c>
      <c r="I86" s="106">
        <v>40461</v>
      </c>
      <c r="J86" s="106">
        <f t="shared" si="27"/>
        <v>1086</v>
      </c>
      <c r="K86" s="106">
        <v>1</v>
      </c>
      <c r="L86" s="106">
        <f t="shared" si="28"/>
        <v>1086</v>
      </c>
      <c r="M86" s="122">
        <v>1.03</v>
      </c>
      <c r="N86" s="123">
        <f t="shared" si="29"/>
        <v>1118.58</v>
      </c>
      <c r="O86" s="106">
        <v>40</v>
      </c>
      <c r="P86" s="123">
        <f t="shared" si="30"/>
        <v>1187.08</v>
      </c>
      <c r="Q86" s="106">
        <v>1</v>
      </c>
      <c r="R86" s="107">
        <f t="shared" si="31"/>
        <v>1187.08</v>
      </c>
    </row>
    <row r="87" spans="1:5309" s="94" customFormat="1">
      <c r="A87" s="135" t="s">
        <v>772</v>
      </c>
      <c r="B87" s="135" t="s">
        <v>773</v>
      </c>
      <c r="C87" s="135"/>
      <c r="D87" s="135"/>
      <c r="E87" s="135"/>
      <c r="F87" s="136"/>
      <c r="G87" s="135"/>
      <c r="H87" s="135">
        <v>4905</v>
      </c>
      <c r="I87" s="135">
        <f>I72</f>
        <v>5287</v>
      </c>
      <c r="J87" s="135">
        <f t="shared" si="27"/>
        <v>382</v>
      </c>
      <c r="K87" s="135">
        <v>80</v>
      </c>
      <c r="L87" s="135">
        <f t="shared" si="28"/>
        <v>30560</v>
      </c>
      <c r="M87" s="135">
        <v>1.03</v>
      </c>
      <c r="N87" s="158">
        <f t="shared" si="29"/>
        <v>31476.799999999999</v>
      </c>
      <c r="O87" s="135">
        <v>40</v>
      </c>
      <c r="P87" s="135">
        <f t="shared" si="30"/>
        <v>31516.799999999999</v>
      </c>
      <c r="Q87" s="135">
        <v>1</v>
      </c>
      <c r="R87" s="135">
        <f t="shared" si="31"/>
        <v>31516.799999999999</v>
      </c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91"/>
      <c r="BG87" s="91"/>
      <c r="BH87" s="91"/>
      <c r="BI87" s="91"/>
      <c r="BJ87" s="91"/>
      <c r="BK87" s="91"/>
      <c r="BL87" s="91"/>
      <c r="BM87" s="91"/>
      <c r="BN87" s="91"/>
      <c r="BO87" s="91"/>
      <c r="BP87" s="91"/>
      <c r="BQ87" s="91"/>
      <c r="BR87" s="91"/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  <c r="FA87" s="91"/>
      <c r="FB87" s="91"/>
      <c r="FC87" s="91"/>
      <c r="FD87" s="91"/>
      <c r="FE87" s="91"/>
      <c r="FF87" s="91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91"/>
      <c r="GD87" s="91"/>
      <c r="GE87" s="91"/>
      <c r="GF87" s="91"/>
      <c r="GG87" s="91"/>
      <c r="GH87" s="91"/>
      <c r="GI87" s="91"/>
      <c r="GJ87" s="91"/>
      <c r="GK87" s="91"/>
      <c r="GL87" s="91"/>
      <c r="GM87" s="91"/>
      <c r="GN87" s="91"/>
      <c r="GO87" s="91"/>
      <c r="GP87" s="91"/>
      <c r="GQ87" s="91"/>
      <c r="GR87" s="91"/>
      <c r="GS87" s="91"/>
      <c r="GT87" s="91"/>
      <c r="GU87" s="91"/>
      <c r="GV87" s="91"/>
      <c r="GW87" s="91"/>
      <c r="GX87" s="91"/>
      <c r="GY87" s="91"/>
      <c r="GZ87" s="91"/>
      <c r="HA87" s="91"/>
      <c r="HB87" s="91"/>
      <c r="HC87" s="91"/>
      <c r="HD87" s="91"/>
      <c r="HE87" s="91"/>
      <c r="HF87" s="91"/>
      <c r="HG87" s="91"/>
      <c r="HH87" s="91"/>
      <c r="HI87" s="91"/>
      <c r="HJ87" s="91"/>
      <c r="HK87" s="91"/>
      <c r="HL87" s="91"/>
      <c r="HM87" s="91"/>
      <c r="HN87" s="91"/>
      <c r="HO87" s="91"/>
      <c r="HP87" s="91"/>
      <c r="HQ87" s="91"/>
      <c r="HR87" s="91"/>
      <c r="HS87" s="91"/>
      <c r="HT87" s="91"/>
      <c r="HU87" s="91"/>
      <c r="HV87" s="91"/>
      <c r="HW87" s="91"/>
      <c r="HX87" s="91"/>
      <c r="HY87" s="91"/>
      <c r="HZ87" s="91"/>
      <c r="IA87" s="91"/>
      <c r="IB87" s="91"/>
      <c r="IC87" s="91"/>
      <c r="ID87" s="91"/>
      <c r="IE87" s="91"/>
      <c r="IF87" s="91"/>
      <c r="IG87" s="91"/>
      <c r="IH87" s="91"/>
      <c r="II87" s="91"/>
      <c r="IJ87" s="91"/>
      <c r="IK87" s="91"/>
      <c r="IL87" s="91"/>
      <c r="IM87" s="91"/>
      <c r="IN87" s="91"/>
      <c r="IO87" s="91"/>
      <c r="IP87" s="91"/>
      <c r="IQ87" s="91"/>
      <c r="IR87" s="91"/>
      <c r="IS87" s="91"/>
      <c r="IT87" s="91"/>
      <c r="IU87" s="91"/>
      <c r="IV87" s="91"/>
      <c r="IW87" s="91"/>
      <c r="IX87" s="91"/>
      <c r="IY87" s="91"/>
      <c r="IZ87" s="91"/>
      <c r="JA87" s="91"/>
      <c r="JB87" s="91"/>
      <c r="JC87" s="91"/>
      <c r="JD87" s="91"/>
      <c r="JE87" s="91"/>
      <c r="JF87" s="91"/>
      <c r="JG87" s="91"/>
      <c r="JH87" s="91"/>
      <c r="JI87" s="91"/>
      <c r="JJ87" s="91"/>
      <c r="JK87" s="91"/>
      <c r="JL87" s="91"/>
      <c r="JM87" s="91"/>
      <c r="JN87" s="91"/>
      <c r="JO87" s="91"/>
      <c r="JP87" s="91"/>
      <c r="JQ87" s="91"/>
      <c r="JR87" s="91"/>
      <c r="JS87" s="91"/>
      <c r="JT87" s="91"/>
      <c r="JU87" s="91"/>
      <c r="JV87" s="91"/>
      <c r="JW87" s="91"/>
      <c r="JX87" s="91"/>
      <c r="JY87" s="91"/>
      <c r="JZ87" s="91"/>
      <c r="KA87" s="91"/>
      <c r="KB87" s="91"/>
      <c r="KC87" s="91"/>
      <c r="KD87" s="91"/>
      <c r="KE87" s="91"/>
      <c r="KF87" s="91"/>
      <c r="KG87" s="91"/>
      <c r="KH87" s="91"/>
      <c r="KI87" s="91"/>
      <c r="KJ87" s="91"/>
      <c r="KK87" s="91"/>
      <c r="KL87" s="91"/>
      <c r="KM87" s="91"/>
      <c r="KN87" s="91"/>
      <c r="KO87" s="91"/>
      <c r="KP87" s="91"/>
      <c r="KQ87" s="91"/>
      <c r="KR87" s="91"/>
      <c r="KS87" s="91"/>
      <c r="KT87" s="91"/>
      <c r="KU87" s="91"/>
      <c r="KV87" s="91"/>
      <c r="KW87" s="91"/>
      <c r="KX87" s="91"/>
      <c r="KY87" s="91"/>
      <c r="KZ87" s="91"/>
      <c r="LA87" s="91"/>
      <c r="LB87" s="91"/>
      <c r="LC87" s="91"/>
      <c r="LD87" s="91"/>
      <c r="LE87" s="91"/>
      <c r="LF87" s="91"/>
      <c r="LG87" s="91"/>
      <c r="LH87" s="91"/>
      <c r="LI87" s="91"/>
      <c r="LJ87" s="91"/>
      <c r="LK87" s="91"/>
      <c r="LL87" s="91"/>
      <c r="LM87" s="91"/>
      <c r="LN87" s="91"/>
      <c r="LO87" s="91"/>
      <c r="LP87" s="91"/>
      <c r="LQ87" s="91"/>
      <c r="LR87" s="91"/>
      <c r="LS87" s="91"/>
      <c r="LT87" s="91"/>
      <c r="LU87" s="91"/>
      <c r="LV87" s="91"/>
      <c r="LW87" s="91"/>
      <c r="LX87" s="91"/>
      <c r="LY87" s="91"/>
      <c r="LZ87" s="91"/>
      <c r="MA87" s="91"/>
      <c r="MB87" s="91"/>
      <c r="MC87" s="91"/>
      <c r="MD87" s="91"/>
      <c r="ME87" s="91"/>
      <c r="MF87" s="91"/>
      <c r="MG87" s="91"/>
      <c r="MH87" s="91"/>
      <c r="MI87" s="91"/>
      <c r="MJ87" s="91"/>
      <c r="MK87" s="91"/>
      <c r="ML87" s="91"/>
      <c r="MM87" s="91"/>
      <c r="MN87" s="91"/>
      <c r="MO87" s="91"/>
      <c r="MP87" s="91"/>
      <c r="MQ87" s="91"/>
      <c r="MR87" s="91"/>
      <c r="MS87" s="91"/>
      <c r="MT87" s="91"/>
      <c r="MU87" s="91"/>
      <c r="MV87" s="91"/>
      <c r="MW87" s="91"/>
      <c r="MX87" s="91"/>
      <c r="MY87" s="91"/>
      <c r="MZ87" s="91"/>
      <c r="NA87" s="91"/>
      <c r="NB87" s="91"/>
      <c r="NC87" s="91"/>
      <c r="ND87" s="91"/>
      <c r="NE87" s="91"/>
      <c r="NF87" s="91"/>
      <c r="NG87" s="91"/>
      <c r="NH87" s="91"/>
      <c r="NI87" s="91"/>
      <c r="NJ87" s="91"/>
      <c r="NK87" s="91"/>
      <c r="NL87" s="91"/>
      <c r="NM87" s="91"/>
      <c r="NN87" s="91"/>
      <c r="NO87" s="91"/>
      <c r="NP87" s="91"/>
      <c r="NQ87" s="91"/>
      <c r="NR87" s="91"/>
      <c r="NS87" s="91"/>
      <c r="NT87" s="91"/>
      <c r="NU87" s="91"/>
      <c r="NV87" s="91"/>
      <c r="NW87" s="91"/>
      <c r="NX87" s="91"/>
      <c r="NY87" s="91"/>
      <c r="NZ87" s="91"/>
      <c r="OA87" s="91"/>
      <c r="OB87" s="91"/>
      <c r="OC87" s="91"/>
      <c r="OD87" s="91"/>
      <c r="OE87" s="91"/>
      <c r="OF87" s="91"/>
      <c r="OG87" s="91"/>
      <c r="OH87" s="91"/>
      <c r="OI87" s="91"/>
      <c r="OJ87" s="91"/>
      <c r="OK87" s="91"/>
      <c r="OL87" s="91"/>
      <c r="OM87" s="91"/>
      <c r="ON87" s="91"/>
      <c r="OO87" s="91"/>
      <c r="OP87" s="91"/>
      <c r="OQ87" s="91"/>
      <c r="OR87" s="91"/>
      <c r="OS87" s="91"/>
      <c r="OT87" s="91"/>
      <c r="OU87" s="91"/>
      <c r="OV87" s="91"/>
      <c r="OW87" s="91"/>
      <c r="OX87" s="91"/>
      <c r="OY87" s="91"/>
      <c r="OZ87" s="91"/>
      <c r="PA87" s="91"/>
      <c r="PB87" s="91"/>
      <c r="PC87" s="91"/>
      <c r="PD87" s="91"/>
      <c r="PE87" s="91"/>
      <c r="PF87" s="91"/>
      <c r="PG87" s="91"/>
      <c r="PH87" s="91"/>
      <c r="PI87" s="91"/>
      <c r="PJ87" s="91"/>
      <c r="PK87" s="91"/>
      <c r="PL87" s="91"/>
      <c r="PM87" s="91"/>
      <c r="PN87" s="91"/>
      <c r="PO87" s="91"/>
      <c r="PP87" s="91"/>
      <c r="PQ87" s="91"/>
      <c r="PR87" s="91"/>
      <c r="PS87" s="91"/>
      <c r="PT87" s="91"/>
      <c r="PU87" s="91"/>
      <c r="PV87" s="91"/>
      <c r="PW87" s="91"/>
      <c r="PX87" s="91"/>
      <c r="PY87" s="91"/>
      <c r="PZ87" s="91"/>
      <c r="QA87" s="91"/>
      <c r="QB87" s="91"/>
      <c r="QC87" s="91"/>
      <c r="QD87" s="91"/>
      <c r="QE87" s="91"/>
      <c r="QF87" s="91"/>
      <c r="QG87" s="91"/>
      <c r="QH87" s="91"/>
      <c r="QI87" s="91"/>
      <c r="QJ87" s="91"/>
      <c r="QK87" s="91"/>
      <c r="QL87" s="91"/>
      <c r="QM87" s="91"/>
      <c r="QN87" s="91"/>
      <c r="QO87" s="91"/>
      <c r="QP87" s="91"/>
      <c r="QQ87" s="91"/>
      <c r="QR87" s="91"/>
      <c r="QS87" s="91"/>
      <c r="QT87" s="91"/>
      <c r="QU87" s="91"/>
      <c r="QV87" s="91"/>
      <c r="QW87" s="91"/>
      <c r="QX87" s="91"/>
      <c r="QY87" s="91"/>
      <c r="QZ87" s="91"/>
      <c r="RA87" s="91"/>
      <c r="RB87" s="91"/>
      <c r="RC87" s="91"/>
      <c r="RD87" s="91"/>
      <c r="RE87" s="91"/>
      <c r="RF87" s="91"/>
      <c r="RG87" s="91"/>
      <c r="RH87" s="91"/>
      <c r="RI87" s="91"/>
      <c r="RJ87" s="91"/>
      <c r="RK87" s="91"/>
      <c r="RL87" s="91"/>
      <c r="RM87" s="91"/>
      <c r="RN87" s="91"/>
      <c r="RO87" s="91"/>
      <c r="RP87" s="91"/>
      <c r="RQ87" s="91"/>
      <c r="RR87" s="91"/>
      <c r="RS87" s="91"/>
      <c r="RT87" s="91"/>
      <c r="RU87" s="91"/>
      <c r="RV87" s="91"/>
      <c r="RW87" s="91"/>
      <c r="RX87" s="91"/>
      <c r="RY87" s="91"/>
      <c r="RZ87" s="91"/>
      <c r="SA87" s="91"/>
      <c r="SB87" s="91"/>
      <c r="SC87" s="91"/>
      <c r="SD87" s="91"/>
      <c r="SE87" s="91"/>
      <c r="SF87" s="91"/>
      <c r="SG87" s="91"/>
      <c r="SH87" s="91"/>
      <c r="SI87" s="91"/>
      <c r="SJ87" s="91"/>
      <c r="SK87" s="91"/>
      <c r="SL87" s="91"/>
      <c r="SM87" s="91"/>
      <c r="SN87" s="91"/>
      <c r="SO87" s="91"/>
      <c r="SP87" s="91"/>
      <c r="SQ87" s="91"/>
      <c r="SR87" s="91"/>
      <c r="SS87" s="91"/>
      <c r="ST87" s="91"/>
      <c r="SU87" s="91"/>
      <c r="SV87" s="91"/>
      <c r="SW87" s="91"/>
      <c r="SX87" s="91"/>
      <c r="SY87" s="91"/>
      <c r="SZ87" s="91"/>
      <c r="TA87" s="91"/>
      <c r="TB87" s="91"/>
      <c r="TC87" s="91"/>
      <c r="TD87" s="91"/>
      <c r="TE87" s="91"/>
      <c r="TF87" s="91"/>
      <c r="TG87" s="91"/>
      <c r="TH87" s="91"/>
      <c r="TI87" s="91"/>
      <c r="TJ87" s="91"/>
      <c r="TK87" s="91"/>
      <c r="TL87" s="91"/>
      <c r="TM87" s="91"/>
      <c r="TN87" s="91"/>
      <c r="TO87" s="91"/>
      <c r="TP87" s="91"/>
      <c r="TQ87" s="91"/>
      <c r="TR87" s="91"/>
      <c r="TS87" s="91"/>
      <c r="TT87" s="91"/>
      <c r="TU87" s="91"/>
      <c r="TV87" s="91"/>
      <c r="TW87" s="91"/>
      <c r="TX87" s="91"/>
      <c r="TY87" s="91"/>
      <c r="TZ87" s="91"/>
      <c r="UA87" s="91"/>
      <c r="UB87" s="91"/>
      <c r="UC87" s="91"/>
      <c r="UD87" s="91"/>
      <c r="UE87" s="91"/>
      <c r="UF87" s="91"/>
      <c r="UG87" s="91"/>
      <c r="UH87" s="91"/>
      <c r="UI87" s="91"/>
      <c r="UJ87" s="91"/>
      <c r="UK87" s="91"/>
      <c r="UL87" s="91"/>
      <c r="UM87" s="91"/>
      <c r="UN87" s="91"/>
      <c r="UO87" s="91"/>
      <c r="UP87" s="91"/>
      <c r="UQ87" s="91"/>
      <c r="UR87" s="91"/>
      <c r="US87" s="91"/>
      <c r="UT87" s="91"/>
      <c r="UU87" s="91"/>
      <c r="UV87" s="91"/>
      <c r="UW87" s="91"/>
      <c r="UX87" s="91"/>
      <c r="UY87" s="91"/>
      <c r="UZ87" s="91"/>
      <c r="VA87" s="91"/>
      <c r="VB87" s="91"/>
      <c r="VC87" s="91"/>
      <c r="VD87" s="91"/>
      <c r="VE87" s="91"/>
      <c r="VF87" s="91"/>
      <c r="VG87" s="91"/>
      <c r="VH87" s="91"/>
      <c r="VI87" s="91"/>
      <c r="VJ87" s="91"/>
      <c r="VK87" s="91"/>
      <c r="VL87" s="91"/>
      <c r="VM87" s="91"/>
      <c r="VN87" s="91"/>
      <c r="VO87" s="91"/>
      <c r="VP87" s="91"/>
      <c r="VQ87" s="91"/>
      <c r="VR87" s="91"/>
      <c r="VS87" s="91"/>
      <c r="VT87" s="91"/>
      <c r="VU87" s="91"/>
      <c r="VV87" s="91"/>
      <c r="VW87" s="91"/>
      <c r="VX87" s="91"/>
      <c r="VY87" s="91"/>
      <c r="VZ87" s="91"/>
      <c r="WA87" s="91"/>
      <c r="WB87" s="91"/>
      <c r="WC87" s="91"/>
      <c r="WD87" s="91"/>
      <c r="WE87" s="91"/>
      <c r="WF87" s="91"/>
      <c r="WG87" s="91"/>
      <c r="WH87" s="91"/>
      <c r="WI87" s="91"/>
      <c r="WJ87" s="91"/>
      <c r="WK87" s="91"/>
      <c r="WL87" s="91"/>
      <c r="WM87" s="91"/>
      <c r="WN87" s="91"/>
      <c r="WO87" s="91"/>
      <c r="WP87" s="91"/>
      <c r="WQ87" s="91"/>
      <c r="WR87" s="91"/>
      <c r="WS87" s="91"/>
      <c r="WT87" s="91"/>
      <c r="WU87" s="91"/>
      <c r="WV87" s="91"/>
      <c r="WW87" s="91"/>
      <c r="WX87" s="91"/>
      <c r="WY87" s="91"/>
      <c r="WZ87" s="91"/>
      <c r="XA87" s="91"/>
      <c r="XB87" s="91"/>
      <c r="XC87" s="91"/>
      <c r="XD87" s="91"/>
      <c r="XE87" s="91"/>
      <c r="XF87" s="91"/>
      <c r="XG87" s="91"/>
      <c r="XH87" s="91"/>
      <c r="XI87" s="91"/>
      <c r="XJ87" s="91"/>
      <c r="XK87" s="91"/>
      <c r="XL87" s="91"/>
      <c r="XM87" s="91"/>
      <c r="XN87" s="91"/>
      <c r="XO87" s="91"/>
      <c r="XP87" s="91"/>
      <c r="XQ87" s="91"/>
      <c r="XR87" s="91"/>
      <c r="XS87" s="91"/>
      <c r="XT87" s="91"/>
      <c r="XU87" s="91"/>
      <c r="XV87" s="91"/>
      <c r="XW87" s="91"/>
      <c r="XX87" s="91"/>
      <c r="XY87" s="91"/>
      <c r="XZ87" s="91"/>
      <c r="YA87" s="91"/>
      <c r="YB87" s="91"/>
      <c r="YC87" s="91"/>
      <c r="YD87" s="91"/>
      <c r="YE87" s="91"/>
      <c r="YF87" s="91"/>
      <c r="YG87" s="91"/>
      <c r="YH87" s="91"/>
      <c r="YI87" s="91"/>
      <c r="YJ87" s="91"/>
      <c r="YK87" s="91"/>
      <c r="YL87" s="91"/>
      <c r="YM87" s="91"/>
      <c r="YN87" s="91"/>
      <c r="YO87" s="91"/>
      <c r="YP87" s="91"/>
      <c r="YQ87" s="91"/>
      <c r="YR87" s="91"/>
      <c r="YS87" s="91"/>
      <c r="YT87" s="91"/>
      <c r="YU87" s="91"/>
      <c r="YV87" s="91"/>
      <c r="YW87" s="91"/>
      <c r="YX87" s="91"/>
      <c r="YY87" s="91"/>
      <c r="YZ87" s="91"/>
      <c r="ZA87" s="91"/>
      <c r="ZB87" s="91"/>
      <c r="ZC87" s="91"/>
      <c r="ZD87" s="91"/>
      <c r="ZE87" s="91"/>
      <c r="ZF87" s="91"/>
      <c r="ZG87" s="91"/>
      <c r="ZH87" s="91"/>
      <c r="ZI87" s="91"/>
      <c r="ZJ87" s="91"/>
      <c r="ZK87" s="91"/>
      <c r="ZL87" s="91"/>
      <c r="ZM87" s="91"/>
      <c r="ZN87" s="91"/>
      <c r="ZO87" s="91"/>
      <c r="ZP87" s="91"/>
      <c r="ZQ87" s="91"/>
      <c r="ZR87" s="91"/>
      <c r="ZS87" s="91"/>
      <c r="ZT87" s="91"/>
      <c r="ZU87" s="91"/>
      <c r="ZV87" s="91"/>
      <c r="ZW87" s="91"/>
      <c r="ZX87" s="91"/>
      <c r="ZY87" s="91"/>
      <c r="ZZ87" s="91"/>
      <c r="AAA87" s="91"/>
      <c r="AAB87" s="91"/>
      <c r="AAC87" s="91"/>
      <c r="AAD87" s="91"/>
      <c r="AAE87" s="91"/>
      <c r="AAF87" s="91"/>
      <c r="AAG87" s="91"/>
      <c r="AAH87" s="91"/>
      <c r="AAI87" s="91"/>
      <c r="AAJ87" s="91"/>
      <c r="AAK87" s="91"/>
      <c r="AAL87" s="91"/>
      <c r="AAM87" s="91"/>
      <c r="AAN87" s="91"/>
      <c r="AAO87" s="91"/>
      <c r="AAP87" s="91"/>
      <c r="AAQ87" s="91"/>
      <c r="AAR87" s="91"/>
      <c r="AAS87" s="91"/>
      <c r="AAT87" s="91"/>
      <c r="AAU87" s="91"/>
      <c r="AAV87" s="91"/>
      <c r="AAW87" s="91"/>
      <c r="AAX87" s="91"/>
      <c r="AAY87" s="91"/>
      <c r="AAZ87" s="91"/>
      <c r="ABA87" s="91"/>
      <c r="ABB87" s="91"/>
      <c r="ABC87" s="91"/>
      <c r="ABD87" s="91"/>
      <c r="ABE87" s="91"/>
      <c r="ABF87" s="91"/>
      <c r="ABG87" s="91"/>
      <c r="ABH87" s="91"/>
      <c r="ABI87" s="91"/>
      <c r="ABJ87" s="91"/>
      <c r="ABK87" s="91"/>
      <c r="ABL87" s="91"/>
      <c r="ABM87" s="91"/>
      <c r="ABN87" s="91"/>
      <c r="ABO87" s="91"/>
      <c r="ABP87" s="91"/>
      <c r="ABQ87" s="91"/>
      <c r="ABR87" s="91"/>
      <c r="ABS87" s="91"/>
      <c r="ABT87" s="91"/>
      <c r="ABU87" s="91"/>
      <c r="ABV87" s="91"/>
      <c r="ABW87" s="91"/>
      <c r="ABX87" s="91"/>
      <c r="ABY87" s="91"/>
      <c r="ABZ87" s="91"/>
      <c r="ACA87" s="91"/>
      <c r="ACB87" s="91"/>
      <c r="ACC87" s="91"/>
      <c r="ACD87" s="91"/>
      <c r="ACE87" s="91"/>
      <c r="ACF87" s="91"/>
      <c r="ACG87" s="91"/>
      <c r="ACH87" s="91"/>
      <c r="ACI87" s="91"/>
      <c r="ACJ87" s="91"/>
      <c r="ACK87" s="91"/>
      <c r="ACL87" s="91"/>
      <c r="ACM87" s="91"/>
      <c r="ACN87" s="91"/>
      <c r="ACO87" s="91"/>
      <c r="ACP87" s="91"/>
      <c r="ACQ87" s="91"/>
      <c r="ACR87" s="91"/>
      <c r="ACS87" s="91"/>
      <c r="ACT87" s="91"/>
      <c r="ACU87" s="91"/>
      <c r="ACV87" s="91"/>
      <c r="ACW87" s="91"/>
      <c r="ACX87" s="91"/>
      <c r="ACY87" s="91"/>
      <c r="ACZ87" s="91"/>
      <c r="ADA87" s="91"/>
      <c r="ADB87" s="91"/>
      <c r="ADC87" s="91"/>
      <c r="ADD87" s="91"/>
      <c r="ADE87" s="91"/>
      <c r="ADF87" s="91"/>
      <c r="ADG87" s="91"/>
      <c r="ADH87" s="91"/>
      <c r="ADI87" s="91"/>
      <c r="ADJ87" s="91"/>
      <c r="ADK87" s="91"/>
      <c r="ADL87" s="91"/>
      <c r="ADM87" s="91"/>
      <c r="ADN87" s="91"/>
      <c r="ADO87" s="91"/>
      <c r="ADP87" s="91"/>
      <c r="ADQ87" s="91"/>
      <c r="ADR87" s="91"/>
      <c r="ADS87" s="91"/>
      <c r="ADT87" s="91"/>
      <c r="ADU87" s="91"/>
      <c r="ADV87" s="91"/>
      <c r="ADW87" s="91"/>
      <c r="ADX87" s="91"/>
      <c r="ADY87" s="91"/>
      <c r="ADZ87" s="91"/>
      <c r="AEA87" s="91"/>
      <c r="AEB87" s="91"/>
      <c r="AEC87" s="91"/>
      <c r="AED87" s="91"/>
      <c r="AEE87" s="91"/>
      <c r="AEF87" s="91"/>
      <c r="AEG87" s="91"/>
      <c r="AEH87" s="91"/>
      <c r="AEI87" s="91"/>
      <c r="AEJ87" s="91"/>
      <c r="AEK87" s="91"/>
      <c r="AEL87" s="91"/>
      <c r="AEM87" s="91"/>
      <c r="AEN87" s="91"/>
      <c r="AEO87" s="91"/>
      <c r="AEP87" s="91"/>
      <c r="AEQ87" s="91"/>
      <c r="AER87" s="91"/>
      <c r="AES87" s="91"/>
      <c r="AET87" s="91"/>
      <c r="AEU87" s="91"/>
      <c r="AEV87" s="91"/>
      <c r="AEW87" s="91"/>
      <c r="AEX87" s="91"/>
      <c r="AEY87" s="91"/>
      <c r="AEZ87" s="91"/>
      <c r="AFA87" s="91"/>
      <c r="AFB87" s="91"/>
      <c r="AFC87" s="91"/>
      <c r="AFD87" s="91"/>
      <c r="AFE87" s="91"/>
      <c r="AFF87" s="91"/>
      <c r="AFG87" s="91"/>
      <c r="AFH87" s="91"/>
      <c r="AFI87" s="91"/>
      <c r="AFJ87" s="91"/>
      <c r="AFK87" s="91"/>
      <c r="AFL87" s="91"/>
      <c r="AFM87" s="91"/>
      <c r="AFN87" s="91"/>
      <c r="AFO87" s="91"/>
      <c r="AFP87" s="91"/>
      <c r="AFQ87" s="91"/>
      <c r="AFR87" s="91"/>
      <c r="AFS87" s="91"/>
      <c r="AFT87" s="91"/>
      <c r="AFU87" s="91"/>
      <c r="AFV87" s="91"/>
      <c r="AFW87" s="91"/>
      <c r="AFX87" s="91"/>
      <c r="AFY87" s="91"/>
      <c r="AFZ87" s="91"/>
      <c r="AGA87" s="91"/>
      <c r="AGB87" s="91"/>
      <c r="AGC87" s="91"/>
      <c r="AGD87" s="91"/>
      <c r="AGE87" s="91"/>
      <c r="AGF87" s="91"/>
      <c r="AGG87" s="91"/>
      <c r="AGH87" s="91"/>
      <c r="AGI87" s="91"/>
      <c r="AGJ87" s="91"/>
      <c r="AGK87" s="91"/>
      <c r="AGL87" s="91"/>
      <c r="AGM87" s="91"/>
      <c r="AGN87" s="91"/>
      <c r="AGO87" s="91"/>
      <c r="AGP87" s="91"/>
      <c r="AGQ87" s="91"/>
      <c r="AGR87" s="91"/>
      <c r="AGS87" s="91"/>
      <c r="AGT87" s="91"/>
      <c r="AGU87" s="91"/>
      <c r="AGV87" s="91"/>
      <c r="AGW87" s="91"/>
      <c r="AGX87" s="91"/>
      <c r="AGY87" s="91"/>
      <c r="AGZ87" s="91"/>
      <c r="AHA87" s="91"/>
      <c r="AHB87" s="91"/>
      <c r="AHC87" s="91"/>
      <c r="AHD87" s="91"/>
      <c r="AHE87" s="91"/>
      <c r="AHF87" s="91"/>
      <c r="AHG87" s="91"/>
      <c r="AHH87" s="91"/>
      <c r="AHI87" s="91"/>
      <c r="AHJ87" s="91"/>
      <c r="AHK87" s="91"/>
      <c r="AHL87" s="91"/>
      <c r="AHM87" s="91"/>
      <c r="AHN87" s="91"/>
      <c r="AHO87" s="91"/>
      <c r="AHP87" s="91"/>
      <c r="AHQ87" s="91"/>
      <c r="AHR87" s="91"/>
      <c r="AHS87" s="91"/>
      <c r="AHT87" s="91"/>
      <c r="AHU87" s="91"/>
      <c r="AHV87" s="91"/>
      <c r="AHW87" s="91"/>
      <c r="AHX87" s="91"/>
      <c r="AHY87" s="91"/>
      <c r="AHZ87" s="91"/>
      <c r="AIA87" s="91"/>
      <c r="AIB87" s="91"/>
      <c r="AIC87" s="91"/>
      <c r="AID87" s="91"/>
      <c r="AIE87" s="91"/>
      <c r="AIF87" s="91"/>
      <c r="AIG87" s="91"/>
      <c r="AIH87" s="91"/>
      <c r="AII87" s="91"/>
      <c r="AIJ87" s="91"/>
      <c r="AIK87" s="91"/>
      <c r="AIL87" s="91"/>
      <c r="AIM87" s="91"/>
      <c r="AIN87" s="91"/>
      <c r="AIO87" s="91"/>
      <c r="AIP87" s="91"/>
      <c r="AIQ87" s="91"/>
      <c r="AIR87" s="91"/>
      <c r="AIS87" s="91"/>
      <c r="AIT87" s="91"/>
      <c r="AIU87" s="91"/>
      <c r="AIV87" s="91"/>
      <c r="AIW87" s="91"/>
      <c r="AIX87" s="91"/>
      <c r="AIY87" s="91"/>
      <c r="AIZ87" s="91"/>
      <c r="AJA87" s="91"/>
      <c r="AJB87" s="91"/>
      <c r="AJC87" s="91"/>
      <c r="AJD87" s="91"/>
      <c r="AJE87" s="91"/>
      <c r="AJF87" s="91"/>
      <c r="AJG87" s="91"/>
      <c r="AJH87" s="91"/>
      <c r="AJI87" s="91"/>
      <c r="AJJ87" s="91"/>
      <c r="AJK87" s="91"/>
      <c r="AJL87" s="91"/>
      <c r="AJM87" s="91"/>
      <c r="AJN87" s="91"/>
      <c r="AJO87" s="91"/>
      <c r="AJP87" s="91"/>
      <c r="AJQ87" s="91"/>
      <c r="AJR87" s="91"/>
      <c r="AJS87" s="91"/>
      <c r="AJT87" s="91"/>
      <c r="AJU87" s="91"/>
      <c r="AJV87" s="91"/>
      <c r="AJW87" s="91"/>
      <c r="AJX87" s="91"/>
      <c r="AJY87" s="91"/>
      <c r="AJZ87" s="91"/>
      <c r="AKA87" s="91"/>
      <c r="AKB87" s="91"/>
      <c r="AKC87" s="91"/>
      <c r="AKD87" s="91"/>
      <c r="AKE87" s="91"/>
      <c r="AKF87" s="91"/>
      <c r="AKG87" s="91"/>
      <c r="AKH87" s="91"/>
      <c r="AKI87" s="91"/>
      <c r="AKJ87" s="91"/>
      <c r="AKK87" s="91"/>
      <c r="AKL87" s="91"/>
      <c r="AKM87" s="91"/>
      <c r="AKN87" s="91"/>
      <c r="AKO87" s="91"/>
      <c r="AKP87" s="91"/>
      <c r="AKQ87" s="91"/>
      <c r="AKR87" s="91"/>
      <c r="AKS87" s="91"/>
      <c r="AKT87" s="91"/>
      <c r="AKU87" s="91"/>
      <c r="AKV87" s="91"/>
      <c r="AKW87" s="91"/>
      <c r="AKX87" s="91"/>
      <c r="AKY87" s="91"/>
      <c r="AKZ87" s="91"/>
      <c r="ALA87" s="91"/>
      <c r="ALB87" s="91"/>
      <c r="ALC87" s="91"/>
      <c r="ALD87" s="91"/>
      <c r="ALE87" s="91"/>
      <c r="ALF87" s="91"/>
      <c r="ALG87" s="91"/>
      <c r="ALH87" s="91"/>
      <c r="ALI87" s="91"/>
      <c r="ALJ87" s="91"/>
      <c r="ALK87" s="91"/>
      <c r="ALL87" s="91"/>
      <c r="ALM87" s="91"/>
      <c r="ALN87" s="91"/>
      <c r="ALO87" s="91"/>
      <c r="ALP87" s="91"/>
      <c r="ALQ87" s="91"/>
      <c r="ALR87" s="91"/>
      <c r="ALS87" s="91"/>
      <c r="ALT87" s="91"/>
      <c r="ALU87" s="91"/>
      <c r="ALV87" s="91"/>
      <c r="ALW87" s="91"/>
      <c r="ALX87" s="91"/>
      <c r="ALY87" s="91"/>
      <c r="ALZ87" s="91"/>
      <c r="AMA87" s="91"/>
      <c r="AMB87" s="91"/>
      <c r="AMC87" s="91"/>
      <c r="AMD87" s="91"/>
      <c r="AME87" s="91"/>
      <c r="AMF87" s="91"/>
      <c r="AMG87" s="91"/>
      <c r="AMH87" s="91"/>
      <c r="AMI87" s="91"/>
      <c r="AMJ87" s="91"/>
      <c r="AMK87" s="91"/>
      <c r="AML87" s="91"/>
      <c r="AMM87" s="91"/>
      <c r="AMN87" s="91"/>
      <c r="AMO87" s="91"/>
      <c r="AMP87" s="91"/>
      <c r="AMQ87" s="91"/>
      <c r="AMR87" s="91"/>
      <c r="AMS87" s="91"/>
      <c r="AMT87" s="91"/>
      <c r="AMU87" s="91"/>
      <c r="AMV87" s="91"/>
      <c r="AMW87" s="91"/>
      <c r="AMX87" s="91"/>
      <c r="AMY87" s="91"/>
      <c r="AMZ87" s="91"/>
      <c r="ANA87" s="91"/>
      <c r="ANB87" s="91"/>
      <c r="ANC87" s="91"/>
      <c r="AND87" s="91"/>
      <c r="ANE87" s="91"/>
      <c r="ANF87" s="91"/>
      <c r="ANG87" s="91"/>
      <c r="ANH87" s="91"/>
      <c r="ANI87" s="91"/>
      <c r="ANJ87" s="91"/>
      <c r="ANK87" s="91"/>
      <c r="ANL87" s="91"/>
      <c r="ANM87" s="91"/>
      <c r="ANN87" s="91"/>
      <c r="ANO87" s="91"/>
      <c r="ANP87" s="91"/>
      <c r="ANQ87" s="91"/>
      <c r="ANR87" s="91"/>
      <c r="ANS87" s="91"/>
      <c r="ANT87" s="91"/>
      <c r="ANU87" s="91"/>
      <c r="ANV87" s="91"/>
      <c r="ANW87" s="91"/>
      <c r="ANX87" s="91"/>
      <c r="ANY87" s="91"/>
      <c r="ANZ87" s="91"/>
      <c r="AOA87" s="91"/>
      <c r="AOB87" s="91"/>
      <c r="AOC87" s="91"/>
      <c r="AOD87" s="91"/>
      <c r="AOE87" s="91"/>
      <c r="AOF87" s="91"/>
      <c r="AOG87" s="91"/>
      <c r="AOH87" s="91"/>
      <c r="AOI87" s="91"/>
      <c r="AOJ87" s="91"/>
      <c r="AOK87" s="91"/>
      <c r="AOL87" s="91"/>
      <c r="AOM87" s="91"/>
      <c r="AON87" s="91"/>
      <c r="AOO87" s="91"/>
      <c r="AOP87" s="91"/>
      <c r="AOQ87" s="91"/>
      <c r="AOR87" s="91"/>
      <c r="AOS87" s="91"/>
      <c r="AOT87" s="91"/>
      <c r="AOU87" s="91"/>
      <c r="AOV87" s="91"/>
      <c r="AOW87" s="91"/>
      <c r="AOX87" s="91"/>
      <c r="AOY87" s="91"/>
      <c r="AOZ87" s="91"/>
      <c r="APA87" s="91"/>
      <c r="APB87" s="91"/>
      <c r="APC87" s="91"/>
      <c r="APD87" s="91"/>
      <c r="APE87" s="91"/>
      <c r="APF87" s="91"/>
      <c r="APG87" s="91"/>
      <c r="APH87" s="91"/>
      <c r="API87" s="91"/>
      <c r="APJ87" s="91"/>
      <c r="APK87" s="91"/>
      <c r="APL87" s="91"/>
      <c r="APM87" s="91"/>
      <c r="APN87" s="91"/>
      <c r="APO87" s="91"/>
      <c r="APP87" s="91"/>
      <c r="APQ87" s="91"/>
      <c r="APR87" s="91"/>
      <c r="APS87" s="91"/>
      <c r="APT87" s="91"/>
      <c r="APU87" s="91"/>
      <c r="APV87" s="91"/>
      <c r="APW87" s="91"/>
      <c r="APX87" s="91"/>
      <c r="APY87" s="91"/>
      <c r="APZ87" s="91"/>
      <c r="AQA87" s="91"/>
      <c r="AQB87" s="91"/>
      <c r="AQC87" s="91"/>
      <c r="AQD87" s="91"/>
      <c r="AQE87" s="91"/>
      <c r="AQF87" s="91"/>
      <c r="AQG87" s="91"/>
      <c r="AQH87" s="91"/>
      <c r="AQI87" s="91"/>
      <c r="AQJ87" s="91"/>
      <c r="AQK87" s="91"/>
      <c r="AQL87" s="91"/>
      <c r="AQM87" s="91"/>
      <c r="AQN87" s="91"/>
      <c r="AQO87" s="91"/>
      <c r="AQP87" s="91"/>
      <c r="AQQ87" s="91"/>
      <c r="AQR87" s="91"/>
      <c r="AQS87" s="91"/>
      <c r="AQT87" s="91"/>
      <c r="AQU87" s="91"/>
      <c r="AQV87" s="91"/>
      <c r="AQW87" s="91"/>
      <c r="AQX87" s="91"/>
      <c r="AQY87" s="91"/>
      <c r="AQZ87" s="91"/>
      <c r="ARA87" s="91"/>
      <c r="ARB87" s="91"/>
      <c r="ARC87" s="91"/>
      <c r="ARD87" s="91"/>
      <c r="ARE87" s="91"/>
      <c r="ARF87" s="91"/>
      <c r="ARG87" s="91"/>
      <c r="ARH87" s="91"/>
      <c r="ARI87" s="91"/>
      <c r="ARJ87" s="91"/>
      <c r="ARK87" s="91"/>
      <c r="ARL87" s="91"/>
      <c r="ARM87" s="91"/>
      <c r="ARN87" s="91"/>
      <c r="ARO87" s="91"/>
      <c r="ARP87" s="91"/>
      <c r="ARQ87" s="91"/>
      <c r="ARR87" s="91"/>
      <c r="ARS87" s="91"/>
      <c r="ART87" s="91"/>
      <c r="ARU87" s="91"/>
      <c r="ARV87" s="91"/>
      <c r="ARW87" s="91"/>
      <c r="ARX87" s="91"/>
      <c r="ARY87" s="91"/>
      <c r="ARZ87" s="91"/>
      <c r="ASA87" s="91"/>
      <c r="ASB87" s="91"/>
      <c r="ASC87" s="91"/>
      <c r="ASD87" s="91"/>
      <c r="ASE87" s="91"/>
      <c r="ASF87" s="91"/>
      <c r="ASG87" s="91"/>
      <c r="ASH87" s="91"/>
      <c r="ASI87" s="91"/>
      <c r="ASJ87" s="91"/>
      <c r="ASK87" s="91"/>
      <c r="ASL87" s="91"/>
      <c r="ASM87" s="91"/>
      <c r="ASN87" s="91"/>
      <c r="ASO87" s="91"/>
      <c r="ASP87" s="91"/>
      <c r="ASQ87" s="91"/>
      <c r="ASR87" s="91"/>
      <c r="ASS87" s="91"/>
      <c r="AST87" s="91"/>
      <c r="ASU87" s="91"/>
      <c r="ASV87" s="91"/>
      <c r="ASW87" s="91"/>
      <c r="ASX87" s="91"/>
      <c r="ASY87" s="91"/>
      <c r="ASZ87" s="91"/>
      <c r="ATA87" s="91"/>
      <c r="ATB87" s="91"/>
      <c r="ATC87" s="91"/>
      <c r="ATD87" s="91"/>
      <c r="ATE87" s="91"/>
      <c r="ATF87" s="91"/>
      <c r="ATG87" s="91"/>
      <c r="ATH87" s="91"/>
      <c r="ATI87" s="91"/>
      <c r="ATJ87" s="91"/>
      <c r="ATK87" s="91"/>
      <c r="ATL87" s="91"/>
      <c r="ATM87" s="91"/>
      <c r="ATN87" s="91"/>
      <c r="ATO87" s="91"/>
      <c r="ATP87" s="91"/>
      <c r="ATQ87" s="91"/>
      <c r="ATR87" s="91"/>
      <c r="ATS87" s="91"/>
      <c r="ATT87" s="91"/>
      <c r="ATU87" s="91"/>
      <c r="ATV87" s="91"/>
      <c r="ATW87" s="91"/>
      <c r="ATX87" s="91"/>
      <c r="ATY87" s="91"/>
      <c r="ATZ87" s="91"/>
      <c r="AUA87" s="91"/>
      <c r="AUB87" s="91"/>
      <c r="AUC87" s="91"/>
      <c r="AUD87" s="91"/>
      <c r="AUE87" s="91"/>
      <c r="AUF87" s="91"/>
      <c r="AUG87" s="91"/>
      <c r="AUH87" s="91"/>
      <c r="AUI87" s="91"/>
      <c r="AUJ87" s="91"/>
      <c r="AUK87" s="91"/>
      <c r="AUL87" s="91"/>
      <c r="AUM87" s="91"/>
      <c r="AUN87" s="91"/>
      <c r="AUO87" s="91"/>
      <c r="AUP87" s="91"/>
      <c r="AUQ87" s="91"/>
      <c r="AUR87" s="91"/>
      <c r="AUS87" s="91"/>
      <c r="AUT87" s="91"/>
      <c r="AUU87" s="91"/>
      <c r="AUV87" s="91"/>
      <c r="AUW87" s="91"/>
      <c r="AUX87" s="91"/>
      <c r="AUY87" s="91"/>
      <c r="AUZ87" s="91"/>
      <c r="AVA87" s="91"/>
      <c r="AVB87" s="91"/>
      <c r="AVC87" s="91"/>
      <c r="AVD87" s="91"/>
      <c r="AVE87" s="91"/>
      <c r="AVF87" s="91"/>
      <c r="AVG87" s="91"/>
      <c r="AVH87" s="91"/>
      <c r="AVI87" s="91"/>
      <c r="AVJ87" s="91"/>
      <c r="AVK87" s="91"/>
      <c r="AVL87" s="91"/>
      <c r="AVM87" s="91"/>
      <c r="AVN87" s="91"/>
      <c r="AVO87" s="91"/>
      <c r="AVP87" s="91"/>
      <c r="AVQ87" s="91"/>
      <c r="AVR87" s="91"/>
      <c r="AVS87" s="91"/>
      <c r="AVT87" s="91"/>
      <c r="AVU87" s="91"/>
      <c r="AVV87" s="91"/>
      <c r="AVW87" s="91"/>
      <c r="AVX87" s="91"/>
      <c r="AVY87" s="91"/>
      <c r="AVZ87" s="91"/>
      <c r="AWA87" s="91"/>
      <c r="AWB87" s="91"/>
      <c r="AWC87" s="91"/>
      <c r="AWD87" s="91"/>
      <c r="AWE87" s="91"/>
      <c r="AWF87" s="91"/>
      <c r="AWG87" s="91"/>
      <c r="AWH87" s="91"/>
      <c r="AWI87" s="91"/>
      <c r="AWJ87" s="91"/>
      <c r="AWK87" s="91"/>
      <c r="AWL87" s="91"/>
      <c r="AWM87" s="91"/>
      <c r="AWN87" s="91"/>
      <c r="AWO87" s="91"/>
      <c r="AWP87" s="91"/>
      <c r="AWQ87" s="91"/>
      <c r="AWR87" s="91"/>
      <c r="AWS87" s="91"/>
      <c r="AWT87" s="91"/>
      <c r="AWU87" s="91"/>
      <c r="AWV87" s="91"/>
      <c r="AWW87" s="91"/>
      <c r="AWX87" s="91"/>
      <c r="AWY87" s="91"/>
      <c r="AWZ87" s="91"/>
      <c r="AXA87" s="91"/>
      <c r="AXB87" s="91"/>
      <c r="AXC87" s="91"/>
      <c r="AXD87" s="91"/>
      <c r="AXE87" s="91"/>
      <c r="AXF87" s="91"/>
      <c r="AXG87" s="91"/>
      <c r="AXH87" s="91"/>
      <c r="AXI87" s="91"/>
      <c r="AXJ87" s="91"/>
      <c r="AXK87" s="91"/>
      <c r="AXL87" s="91"/>
      <c r="AXM87" s="91"/>
      <c r="AXN87" s="91"/>
      <c r="AXO87" s="91"/>
      <c r="AXP87" s="91"/>
      <c r="AXQ87" s="91"/>
      <c r="AXR87" s="91"/>
      <c r="AXS87" s="91"/>
      <c r="AXT87" s="91"/>
      <c r="AXU87" s="91"/>
      <c r="AXV87" s="91"/>
      <c r="AXW87" s="91"/>
      <c r="AXX87" s="91"/>
      <c r="AXY87" s="91"/>
      <c r="AXZ87" s="91"/>
      <c r="AYA87" s="91"/>
      <c r="AYB87" s="91"/>
      <c r="AYC87" s="91"/>
      <c r="AYD87" s="91"/>
      <c r="AYE87" s="91"/>
      <c r="AYF87" s="91"/>
      <c r="AYG87" s="91"/>
      <c r="AYH87" s="91"/>
      <c r="AYI87" s="91"/>
      <c r="AYJ87" s="91"/>
      <c r="AYK87" s="91"/>
      <c r="AYL87" s="91"/>
      <c r="AYM87" s="91"/>
      <c r="AYN87" s="91"/>
      <c r="AYO87" s="91"/>
      <c r="AYP87" s="91"/>
      <c r="AYQ87" s="91"/>
      <c r="AYR87" s="91"/>
      <c r="AYS87" s="91"/>
      <c r="AYT87" s="91"/>
      <c r="AYU87" s="91"/>
      <c r="AYV87" s="91"/>
      <c r="AYW87" s="91"/>
      <c r="AYX87" s="91"/>
      <c r="AYY87" s="91"/>
      <c r="AYZ87" s="91"/>
      <c r="AZA87" s="91"/>
      <c r="AZB87" s="91"/>
      <c r="AZC87" s="91"/>
      <c r="AZD87" s="91"/>
      <c r="AZE87" s="91"/>
      <c r="AZF87" s="91"/>
      <c r="AZG87" s="91"/>
      <c r="AZH87" s="91"/>
      <c r="AZI87" s="91"/>
      <c r="AZJ87" s="91"/>
      <c r="AZK87" s="91"/>
      <c r="AZL87" s="91"/>
      <c r="AZM87" s="91"/>
      <c r="AZN87" s="91"/>
      <c r="AZO87" s="91"/>
      <c r="AZP87" s="91"/>
      <c r="AZQ87" s="91"/>
      <c r="AZR87" s="91"/>
      <c r="AZS87" s="91"/>
      <c r="AZT87" s="91"/>
      <c r="AZU87" s="91"/>
      <c r="AZV87" s="91"/>
      <c r="AZW87" s="91"/>
      <c r="AZX87" s="91"/>
      <c r="AZY87" s="91"/>
      <c r="AZZ87" s="91"/>
      <c r="BAA87" s="91"/>
      <c r="BAB87" s="91"/>
      <c r="BAC87" s="91"/>
      <c r="BAD87" s="91"/>
      <c r="BAE87" s="91"/>
      <c r="BAF87" s="91"/>
      <c r="BAG87" s="91"/>
      <c r="BAH87" s="91"/>
      <c r="BAI87" s="91"/>
      <c r="BAJ87" s="91"/>
      <c r="BAK87" s="91"/>
      <c r="BAL87" s="91"/>
      <c r="BAM87" s="91"/>
      <c r="BAN87" s="91"/>
      <c r="BAO87" s="91"/>
      <c r="BAP87" s="91"/>
      <c r="BAQ87" s="91"/>
      <c r="BAR87" s="91"/>
      <c r="BAS87" s="91"/>
      <c r="BAT87" s="91"/>
      <c r="BAU87" s="91"/>
      <c r="BAV87" s="91"/>
      <c r="BAW87" s="91"/>
      <c r="BAX87" s="91"/>
      <c r="BAY87" s="91"/>
      <c r="BAZ87" s="91"/>
      <c r="BBA87" s="91"/>
      <c r="BBB87" s="91"/>
      <c r="BBC87" s="91"/>
      <c r="BBD87" s="91"/>
      <c r="BBE87" s="91"/>
      <c r="BBF87" s="91"/>
      <c r="BBG87" s="91"/>
      <c r="BBH87" s="91"/>
      <c r="BBI87" s="91"/>
      <c r="BBJ87" s="91"/>
      <c r="BBK87" s="91"/>
      <c r="BBL87" s="91"/>
      <c r="BBM87" s="91"/>
      <c r="BBN87" s="91"/>
      <c r="BBO87" s="91"/>
      <c r="BBP87" s="91"/>
      <c r="BBQ87" s="91"/>
      <c r="BBR87" s="91"/>
      <c r="BBS87" s="91"/>
      <c r="BBT87" s="91"/>
      <c r="BBU87" s="91"/>
      <c r="BBV87" s="91"/>
      <c r="BBW87" s="91"/>
      <c r="BBX87" s="91"/>
      <c r="BBY87" s="91"/>
      <c r="BBZ87" s="91"/>
      <c r="BCA87" s="91"/>
      <c r="BCB87" s="91"/>
      <c r="BCC87" s="91"/>
      <c r="BCD87" s="91"/>
      <c r="BCE87" s="91"/>
      <c r="BCF87" s="91"/>
      <c r="BCG87" s="91"/>
      <c r="BCH87" s="91"/>
      <c r="BCI87" s="91"/>
      <c r="BCJ87" s="91"/>
      <c r="BCK87" s="91"/>
      <c r="BCL87" s="91"/>
      <c r="BCM87" s="91"/>
      <c r="BCN87" s="91"/>
      <c r="BCO87" s="91"/>
      <c r="BCP87" s="91"/>
      <c r="BCQ87" s="91"/>
      <c r="BCR87" s="91"/>
      <c r="BCS87" s="91"/>
      <c r="BCT87" s="91"/>
      <c r="BCU87" s="91"/>
      <c r="BCV87" s="91"/>
      <c r="BCW87" s="91"/>
      <c r="BCX87" s="91"/>
      <c r="BCY87" s="91"/>
      <c r="BCZ87" s="91"/>
      <c r="BDA87" s="91"/>
      <c r="BDB87" s="91"/>
      <c r="BDC87" s="91"/>
      <c r="BDD87" s="91"/>
      <c r="BDE87" s="91"/>
      <c r="BDF87" s="91"/>
      <c r="BDG87" s="91"/>
      <c r="BDH87" s="91"/>
      <c r="BDI87" s="91"/>
      <c r="BDJ87" s="91"/>
      <c r="BDK87" s="91"/>
      <c r="BDL87" s="91"/>
      <c r="BDM87" s="91"/>
      <c r="BDN87" s="91"/>
      <c r="BDO87" s="91"/>
      <c r="BDP87" s="91"/>
      <c r="BDQ87" s="91"/>
      <c r="BDR87" s="91"/>
      <c r="BDS87" s="91"/>
      <c r="BDT87" s="91"/>
      <c r="BDU87" s="91"/>
      <c r="BDV87" s="91"/>
      <c r="BDW87" s="91"/>
      <c r="BDX87" s="91"/>
      <c r="BDY87" s="91"/>
      <c r="BDZ87" s="91"/>
      <c r="BEA87" s="91"/>
      <c r="BEB87" s="91"/>
      <c r="BEC87" s="91"/>
      <c r="BED87" s="91"/>
      <c r="BEE87" s="91"/>
      <c r="BEF87" s="91"/>
      <c r="BEG87" s="91"/>
      <c r="BEH87" s="91"/>
      <c r="BEI87" s="91"/>
      <c r="BEJ87" s="91"/>
      <c r="BEK87" s="91"/>
      <c r="BEL87" s="91"/>
      <c r="BEM87" s="91"/>
      <c r="BEN87" s="91"/>
      <c r="BEO87" s="91"/>
      <c r="BEP87" s="91"/>
      <c r="BEQ87" s="91"/>
      <c r="BER87" s="91"/>
      <c r="BES87" s="91"/>
      <c r="BET87" s="91"/>
      <c r="BEU87" s="91"/>
      <c r="BEV87" s="91"/>
      <c r="BEW87" s="91"/>
      <c r="BEX87" s="91"/>
      <c r="BEY87" s="91"/>
      <c r="BEZ87" s="91"/>
      <c r="BFA87" s="91"/>
      <c r="BFB87" s="91"/>
      <c r="BFC87" s="91"/>
      <c r="BFD87" s="91"/>
      <c r="BFE87" s="91"/>
      <c r="BFF87" s="91"/>
      <c r="BFG87" s="91"/>
      <c r="BFH87" s="91"/>
      <c r="BFI87" s="91"/>
      <c r="BFJ87" s="91"/>
      <c r="BFK87" s="91"/>
      <c r="BFL87" s="91"/>
      <c r="BFM87" s="91"/>
      <c r="BFN87" s="91"/>
      <c r="BFO87" s="91"/>
      <c r="BFP87" s="91"/>
      <c r="BFQ87" s="91"/>
      <c r="BFR87" s="91"/>
      <c r="BFS87" s="91"/>
      <c r="BFT87" s="91"/>
      <c r="BFU87" s="91"/>
      <c r="BFV87" s="91"/>
      <c r="BFW87" s="91"/>
      <c r="BFX87" s="91"/>
      <c r="BFY87" s="91"/>
      <c r="BFZ87" s="91"/>
      <c r="BGA87" s="91"/>
      <c r="BGB87" s="91"/>
      <c r="BGC87" s="91"/>
      <c r="BGD87" s="91"/>
      <c r="BGE87" s="91"/>
      <c r="BGF87" s="91"/>
      <c r="BGG87" s="91"/>
      <c r="BGH87" s="91"/>
      <c r="BGI87" s="91"/>
      <c r="BGJ87" s="91"/>
      <c r="BGK87" s="91"/>
      <c r="BGL87" s="91"/>
      <c r="BGM87" s="91"/>
      <c r="BGN87" s="91"/>
      <c r="BGO87" s="91"/>
      <c r="BGP87" s="91"/>
      <c r="BGQ87" s="91"/>
      <c r="BGR87" s="91"/>
      <c r="BGS87" s="91"/>
      <c r="BGT87" s="91"/>
      <c r="BGU87" s="91"/>
      <c r="BGV87" s="91"/>
      <c r="BGW87" s="91"/>
      <c r="BGX87" s="91"/>
      <c r="BGY87" s="91"/>
      <c r="BGZ87" s="91"/>
      <c r="BHA87" s="91"/>
      <c r="BHB87" s="91"/>
      <c r="BHC87" s="91"/>
      <c r="BHD87" s="91"/>
      <c r="BHE87" s="91"/>
      <c r="BHF87" s="91"/>
      <c r="BHG87" s="91"/>
      <c r="BHH87" s="91"/>
      <c r="BHI87" s="91"/>
      <c r="BHJ87" s="91"/>
      <c r="BHK87" s="91"/>
      <c r="BHL87" s="91"/>
      <c r="BHM87" s="91"/>
      <c r="BHN87" s="91"/>
      <c r="BHO87" s="91"/>
      <c r="BHP87" s="91"/>
      <c r="BHQ87" s="91"/>
      <c r="BHR87" s="91"/>
      <c r="BHS87" s="91"/>
      <c r="BHT87" s="91"/>
      <c r="BHU87" s="91"/>
      <c r="BHV87" s="91"/>
      <c r="BHW87" s="91"/>
      <c r="BHX87" s="91"/>
      <c r="BHY87" s="91"/>
      <c r="BHZ87" s="91"/>
      <c r="BIA87" s="91"/>
      <c r="BIB87" s="91"/>
      <c r="BIC87" s="91"/>
      <c r="BID87" s="91"/>
      <c r="BIE87" s="91"/>
      <c r="BIF87" s="91"/>
      <c r="BIG87" s="91"/>
      <c r="BIH87" s="91"/>
      <c r="BII87" s="91"/>
      <c r="BIJ87" s="91"/>
      <c r="BIK87" s="91"/>
      <c r="BIL87" s="91"/>
      <c r="BIM87" s="91"/>
      <c r="BIN87" s="91"/>
      <c r="BIO87" s="91"/>
      <c r="BIP87" s="91"/>
      <c r="BIQ87" s="91"/>
      <c r="BIR87" s="91"/>
      <c r="BIS87" s="91"/>
      <c r="BIT87" s="91"/>
      <c r="BIU87" s="91"/>
      <c r="BIV87" s="91"/>
      <c r="BIW87" s="91"/>
      <c r="BIX87" s="91"/>
      <c r="BIY87" s="91"/>
      <c r="BIZ87" s="91"/>
      <c r="BJA87" s="91"/>
      <c r="BJB87" s="91"/>
      <c r="BJC87" s="91"/>
      <c r="BJD87" s="91"/>
      <c r="BJE87" s="91"/>
      <c r="BJF87" s="91"/>
      <c r="BJG87" s="91"/>
      <c r="BJH87" s="91"/>
      <c r="BJI87" s="91"/>
      <c r="BJJ87" s="91"/>
      <c r="BJK87" s="91"/>
      <c r="BJL87" s="91"/>
      <c r="BJM87" s="91"/>
      <c r="BJN87" s="91"/>
      <c r="BJO87" s="91"/>
      <c r="BJP87" s="91"/>
      <c r="BJQ87" s="91"/>
      <c r="BJR87" s="91"/>
      <c r="BJS87" s="91"/>
      <c r="BJT87" s="91"/>
      <c r="BJU87" s="91"/>
      <c r="BJV87" s="91"/>
      <c r="BJW87" s="91"/>
      <c r="BJX87" s="91"/>
      <c r="BJY87" s="91"/>
      <c r="BJZ87" s="91"/>
      <c r="BKA87" s="91"/>
      <c r="BKB87" s="91"/>
      <c r="BKC87" s="91"/>
      <c r="BKD87" s="91"/>
      <c r="BKE87" s="91"/>
      <c r="BKF87" s="91"/>
      <c r="BKG87" s="91"/>
      <c r="BKH87" s="91"/>
      <c r="BKI87" s="91"/>
      <c r="BKJ87" s="91"/>
      <c r="BKK87" s="91"/>
      <c r="BKL87" s="91"/>
      <c r="BKM87" s="91"/>
      <c r="BKN87" s="91"/>
      <c r="BKO87" s="91"/>
      <c r="BKP87" s="91"/>
      <c r="BKQ87" s="91"/>
      <c r="BKR87" s="91"/>
      <c r="BKS87" s="91"/>
      <c r="BKT87" s="91"/>
      <c r="BKU87" s="91"/>
      <c r="BKV87" s="91"/>
      <c r="BKW87" s="91"/>
      <c r="BKX87" s="91"/>
      <c r="BKY87" s="91"/>
      <c r="BKZ87" s="91"/>
      <c r="BLA87" s="91"/>
      <c r="BLB87" s="91"/>
      <c r="BLC87" s="91"/>
      <c r="BLD87" s="91"/>
      <c r="BLE87" s="91"/>
      <c r="BLF87" s="91"/>
      <c r="BLG87" s="91"/>
      <c r="BLH87" s="91"/>
      <c r="BLI87" s="91"/>
      <c r="BLJ87" s="91"/>
      <c r="BLK87" s="91"/>
      <c r="BLL87" s="91"/>
      <c r="BLM87" s="91"/>
      <c r="BLN87" s="91"/>
      <c r="BLO87" s="91"/>
      <c r="BLP87" s="91"/>
      <c r="BLQ87" s="91"/>
      <c r="BLR87" s="91"/>
      <c r="BLS87" s="91"/>
      <c r="BLT87" s="91"/>
      <c r="BLU87" s="91"/>
      <c r="BLV87" s="91"/>
      <c r="BLW87" s="91"/>
      <c r="BLX87" s="91"/>
      <c r="BLY87" s="91"/>
      <c r="BLZ87" s="91"/>
      <c r="BMA87" s="91"/>
      <c r="BMB87" s="91"/>
      <c r="BMC87" s="91"/>
      <c r="BMD87" s="91"/>
      <c r="BME87" s="91"/>
      <c r="BMF87" s="91"/>
      <c r="BMG87" s="91"/>
      <c r="BMH87" s="91"/>
      <c r="BMI87" s="91"/>
      <c r="BMJ87" s="91"/>
      <c r="BMK87" s="91"/>
      <c r="BML87" s="91"/>
      <c r="BMM87" s="91"/>
      <c r="BMN87" s="91"/>
      <c r="BMO87" s="91"/>
      <c r="BMP87" s="91"/>
      <c r="BMQ87" s="91"/>
      <c r="BMR87" s="91"/>
      <c r="BMS87" s="91"/>
      <c r="BMT87" s="91"/>
      <c r="BMU87" s="91"/>
      <c r="BMV87" s="91"/>
      <c r="BMW87" s="91"/>
      <c r="BMX87" s="91"/>
      <c r="BMY87" s="91"/>
      <c r="BMZ87" s="91"/>
      <c r="BNA87" s="91"/>
      <c r="BNB87" s="91"/>
      <c r="BNC87" s="91"/>
      <c r="BND87" s="91"/>
      <c r="BNE87" s="91"/>
      <c r="BNF87" s="91"/>
      <c r="BNG87" s="91"/>
      <c r="BNH87" s="91"/>
      <c r="BNI87" s="91"/>
      <c r="BNJ87" s="91"/>
      <c r="BNK87" s="91"/>
      <c r="BNL87" s="91"/>
      <c r="BNM87" s="91"/>
      <c r="BNN87" s="91"/>
      <c r="BNO87" s="91"/>
      <c r="BNP87" s="91"/>
      <c r="BNQ87" s="91"/>
      <c r="BNR87" s="91"/>
      <c r="BNS87" s="91"/>
      <c r="BNT87" s="91"/>
      <c r="BNU87" s="91"/>
      <c r="BNV87" s="91"/>
      <c r="BNW87" s="91"/>
      <c r="BNX87" s="91"/>
      <c r="BNY87" s="91"/>
      <c r="BNZ87" s="91"/>
      <c r="BOA87" s="91"/>
      <c r="BOB87" s="91"/>
      <c r="BOC87" s="91"/>
      <c r="BOD87" s="91"/>
      <c r="BOE87" s="91"/>
      <c r="BOF87" s="91"/>
      <c r="BOG87" s="91"/>
      <c r="BOH87" s="91"/>
      <c r="BOI87" s="91"/>
      <c r="BOJ87" s="91"/>
      <c r="BOK87" s="91"/>
      <c r="BOL87" s="91"/>
      <c r="BOM87" s="91"/>
      <c r="BON87" s="91"/>
      <c r="BOO87" s="91"/>
      <c r="BOP87" s="91"/>
      <c r="BOQ87" s="91"/>
      <c r="BOR87" s="91"/>
      <c r="BOS87" s="91"/>
      <c r="BOT87" s="91"/>
      <c r="BOU87" s="91"/>
      <c r="BOV87" s="91"/>
      <c r="BOW87" s="91"/>
      <c r="BOX87" s="91"/>
      <c r="BOY87" s="91"/>
      <c r="BOZ87" s="91"/>
      <c r="BPA87" s="91"/>
      <c r="BPB87" s="91"/>
      <c r="BPC87" s="91"/>
      <c r="BPD87" s="91"/>
      <c r="BPE87" s="91"/>
      <c r="BPF87" s="91"/>
      <c r="BPG87" s="91"/>
      <c r="BPH87" s="91"/>
      <c r="BPI87" s="91"/>
      <c r="BPJ87" s="91"/>
      <c r="BPK87" s="91"/>
      <c r="BPL87" s="91"/>
      <c r="BPM87" s="91"/>
      <c r="BPN87" s="91"/>
      <c r="BPO87" s="91"/>
      <c r="BPP87" s="91"/>
      <c r="BPQ87" s="91"/>
      <c r="BPR87" s="91"/>
      <c r="BPS87" s="91"/>
      <c r="BPT87" s="91"/>
      <c r="BPU87" s="91"/>
      <c r="BPV87" s="91"/>
      <c r="BPW87" s="91"/>
      <c r="BPX87" s="91"/>
      <c r="BPY87" s="91"/>
      <c r="BPZ87" s="91"/>
      <c r="BQA87" s="91"/>
      <c r="BQB87" s="91"/>
      <c r="BQC87" s="91"/>
      <c r="BQD87" s="91"/>
      <c r="BQE87" s="91"/>
      <c r="BQF87" s="91"/>
      <c r="BQG87" s="91"/>
      <c r="BQH87" s="91"/>
      <c r="BQI87" s="91"/>
      <c r="BQJ87" s="91"/>
      <c r="BQK87" s="91"/>
      <c r="BQL87" s="91"/>
      <c r="BQM87" s="91"/>
      <c r="BQN87" s="91"/>
      <c r="BQO87" s="91"/>
      <c r="BQP87" s="91"/>
      <c r="BQQ87" s="91"/>
      <c r="BQR87" s="91"/>
      <c r="BQS87" s="91"/>
      <c r="BQT87" s="91"/>
      <c r="BQU87" s="91"/>
      <c r="BQV87" s="91"/>
      <c r="BQW87" s="91"/>
      <c r="BQX87" s="91"/>
      <c r="BQY87" s="91"/>
      <c r="BQZ87" s="91"/>
      <c r="BRA87" s="91"/>
      <c r="BRB87" s="91"/>
      <c r="BRC87" s="91"/>
      <c r="BRD87" s="91"/>
      <c r="BRE87" s="91"/>
      <c r="BRF87" s="91"/>
      <c r="BRG87" s="91"/>
      <c r="BRH87" s="91"/>
      <c r="BRI87" s="91"/>
      <c r="BRJ87" s="91"/>
      <c r="BRK87" s="91"/>
      <c r="BRL87" s="91"/>
      <c r="BRM87" s="91"/>
      <c r="BRN87" s="91"/>
      <c r="BRO87" s="91"/>
      <c r="BRP87" s="91"/>
      <c r="BRQ87" s="91"/>
      <c r="BRR87" s="91"/>
      <c r="BRS87" s="91"/>
      <c r="BRT87" s="91"/>
      <c r="BRU87" s="91"/>
      <c r="BRV87" s="91"/>
      <c r="BRW87" s="91"/>
      <c r="BRX87" s="91"/>
      <c r="BRY87" s="91"/>
      <c r="BRZ87" s="91"/>
      <c r="BSA87" s="91"/>
      <c r="BSB87" s="91"/>
      <c r="BSC87" s="91"/>
      <c r="BSD87" s="91"/>
      <c r="BSE87" s="91"/>
      <c r="BSF87" s="91"/>
      <c r="BSG87" s="91"/>
      <c r="BSH87" s="91"/>
      <c r="BSI87" s="91"/>
      <c r="BSJ87" s="91"/>
      <c r="BSK87" s="91"/>
      <c r="BSL87" s="91"/>
      <c r="BSM87" s="91"/>
      <c r="BSN87" s="91"/>
      <c r="BSO87" s="91"/>
      <c r="BSP87" s="91"/>
      <c r="BSQ87" s="91"/>
      <c r="BSR87" s="91"/>
      <c r="BSS87" s="91"/>
      <c r="BST87" s="91"/>
      <c r="BSU87" s="91"/>
      <c r="BSV87" s="91"/>
      <c r="BSW87" s="91"/>
      <c r="BSX87" s="91"/>
      <c r="BSY87" s="91"/>
      <c r="BSZ87" s="91"/>
      <c r="BTA87" s="91"/>
      <c r="BTB87" s="91"/>
      <c r="BTC87" s="91"/>
      <c r="BTD87" s="91"/>
      <c r="BTE87" s="91"/>
      <c r="BTF87" s="91"/>
      <c r="BTG87" s="91"/>
      <c r="BTH87" s="91"/>
      <c r="BTI87" s="91"/>
      <c r="BTJ87" s="91"/>
      <c r="BTK87" s="91"/>
      <c r="BTL87" s="91"/>
      <c r="BTM87" s="91"/>
      <c r="BTN87" s="91"/>
      <c r="BTO87" s="91"/>
      <c r="BTP87" s="91"/>
      <c r="BTQ87" s="91"/>
      <c r="BTR87" s="91"/>
      <c r="BTS87" s="91"/>
      <c r="BTT87" s="91"/>
      <c r="BTU87" s="91"/>
      <c r="BTV87" s="91"/>
      <c r="BTW87" s="91"/>
      <c r="BTX87" s="91"/>
      <c r="BTY87" s="91"/>
      <c r="BTZ87" s="91"/>
      <c r="BUA87" s="91"/>
      <c r="BUB87" s="91"/>
      <c r="BUC87" s="91"/>
      <c r="BUD87" s="91"/>
      <c r="BUE87" s="91"/>
      <c r="BUF87" s="91"/>
      <c r="BUG87" s="91"/>
      <c r="BUH87" s="91"/>
      <c r="BUI87" s="91"/>
      <c r="BUJ87" s="91"/>
      <c r="BUK87" s="91"/>
      <c r="BUL87" s="91"/>
      <c r="BUM87" s="91"/>
      <c r="BUN87" s="91"/>
      <c r="BUO87" s="91"/>
      <c r="BUP87" s="91"/>
      <c r="BUQ87" s="91"/>
      <c r="BUR87" s="91"/>
      <c r="BUS87" s="91"/>
      <c r="BUT87" s="91"/>
      <c r="BUU87" s="91"/>
      <c r="BUV87" s="91"/>
      <c r="BUW87" s="91"/>
      <c r="BUX87" s="91"/>
      <c r="BUY87" s="91"/>
      <c r="BUZ87" s="91"/>
      <c r="BVA87" s="91"/>
      <c r="BVB87" s="91"/>
      <c r="BVC87" s="91"/>
      <c r="BVD87" s="91"/>
      <c r="BVE87" s="91"/>
      <c r="BVF87" s="91"/>
      <c r="BVG87" s="91"/>
      <c r="BVH87" s="91"/>
      <c r="BVI87" s="91"/>
      <c r="BVJ87" s="91"/>
      <c r="BVK87" s="91"/>
      <c r="BVL87" s="91"/>
      <c r="BVM87" s="91"/>
      <c r="BVN87" s="91"/>
      <c r="BVO87" s="91"/>
      <c r="BVP87" s="91"/>
      <c r="BVQ87" s="91"/>
      <c r="BVR87" s="91"/>
      <c r="BVS87" s="91"/>
      <c r="BVT87" s="91"/>
      <c r="BVU87" s="91"/>
      <c r="BVV87" s="91"/>
      <c r="BVW87" s="91"/>
      <c r="BVX87" s="91"/>
      <c r="BVY87" s="91"/>
      <c r="BVZ87" s="91"/>
      <c r="BWA87" s="91"/>
      <c r="BWB87" s="91"/>
      <c r="BWC87" s="91"/>
      <c r="BWD87" s="91"/>
      <c r="BWE87" s="91"/>
      <c r="BWF87" s="91"/>
      <c r="BWG87" s="91"/>
      <c r="BWH87" s="91"/>
      <c r="BWI87" s="91"/>
      <c r="BWJ87" s="91"/>
      <c r="BWK87" s="91"/>
      <c r="BWL87" s="91"/>
      <c r="BWM87" s="91"/>
      <c r="BWN87" s="91"/>
      <c r="BWO87" s="91"/>
      <c r="BWP87" s="91"/>
      <c r="BWQ87" s="91"/>
      <c r="BWR87" s="91"/>
      <c r="BWS87" s="91"/>
      <c r="BWT87" s="91"/>
      <c r="BWU87" s="91"/>
      <c r="BWV87" s="91"/>
      <c r="BWW87" s="91"/>
      <c r="BWX87" s="91"/>
      <c r="BWY87" s="91"/>
      <c r="BWZ87" s="91"/>
      <c r="BXA87" s="91"/>
      <c r="BXB87" s="91"/>
      <c r="BXC87" s="91"/>
      <c r="BXD87" s="91"/>
      <c r="BXE87" s="91"/>
      <c r="BXF87" s="91"/>
      <c r="BXG87" s="91"/>
      <c r="BXH87" s="91"/>
      <c r="BXI87" s="91"/>
      <c r="BXJ87" s="91"/>
      <c r="BXK87" s="91"/>
      <c r="BXL87" s="91"/>
      <c r="BXM87" s="91"/>
      <c r="BXN87" s="91"/>
      <c r="BXO87" s="91"/>
      <c r="BXP87" s="91"/>
      <c r="BXQ87" s="91"/>
      <c r="BXR87" s="91"/>
      <c r="BXS87" s="91"/>
      <c r="BXT87" s="91"/>
      <c r="BXU87" s="91"/>
      <c r="BXV87" s="91"/>
      <c r="BXW87" s="91"/>
      <c r="BXX87" s="91"/>
      <c r="BXY87" s="91"/>
      <c r="BXZ87" s="91"/>
      <c r="BYA87" s="91"/>
      <c r="BYB87" s="91"/>
      <c r="BYC87" s="91"/>
      <c r="BYD87" s="91"/>
      <c r="BYE87" s="91"/>
      <c r="BYF87" s="91"/>
      <c r="BYG87" s="91"/>
      <c r="BYH87" s="91"/>
      <c r="BYI87" s="91"/>
      <c r="BYJ87" s="91"/>
      <c r="BYK87" s="91"/>
      <c r="BYL87" s="91"/>
      <c r="BYM87" s="91"/>
      <c r="BYN87" s="91"/>
      <c r="BYO87" s="91"/>
      <c r="BYP87" s="91"/>
      <c r="BYQ87" s="91"/>
      <c r="BYR87" s="91"/>
      <c r="BYS87" s="91"/>
      <c r="BYT87" s="91"/>
      <c r="BYU87" s="91"/>
      <c r="BYV87" s="91"/>
      <c r="BYW87" s="91"/>
      <c r="BYX87" s="91"/>
      <c r="BYY87" s="91"/>
      <c r="BYZ87" s="91"/>
      <c r="BZA87" s="91"/>
      <c r="BZB87" s="91"/>
      <c r="BZC87" s="91"/>
      <c r="BZD87" s="91"/>
      <c r="BZE87" s="91"/>
      <c r="BZF87" s="91"/>
      <c r="BZG87" s="91"/>
      <c r="BZH87" s="91"/>
      <c r="BZI87" s="91"/>
      <c r="BZJ87" s="91"/>
      <c r="BZK87" s="91"/>
      <c r="BZL87" s="91"/>
      <c r="BZM87" s="91"/>
      <c r="BZN87" s="91"/>
      <c r="BZO87" s="91"/>
      <c r="BZP87" s="91"/>
      <c r="BZQ87" s="91"/>
      <c r="BZR87" s="91"/>
      <c r="BZS87" s="91"/>
      <c r="BZT87" s="91"/>
      <c r="BZU87" s="91"/>
      <c r="BZV87" s="91"/>
      <c r="BZW87" s="91"/>
      <c r="BZX87" s="91"/>
      <c r="BZY87" s="91"/>
      <c r="BZZ87" s="91"/>
      <c r="CAA87" s="91"/>
      <c r="CAB87" s="91"/>
      <c r="CAC87" s="91"/>
      <c r="CAD87" s="91"/>
      <c r="CAE87" s="91"/>
      <c r="CAF87" s="91"/>
      <c r="CAG87" s="91"/>
      <c r="CAH87" s="91"/>
      <c r="CAI87" s="91"/>
      <c r="CAJ87" s="91"/>
      <c r="CAK87" s="91"/>
      <c r="CAL87" s="91"/>
      <c r="CAM87" s="91"/>
      <c r="CAN87" s="91"/>
      <c r="CAO87" s="91"/>
      <c r="CAP87" s="91"/>
      <c r="CAQ87" s="91"/>
      <c r="CAR87" s="91"/>
      <c r="CAS87" s="91"/>
      <c r="CAT87" s="91"/>
      <c r="CAU87" s="91"/>
      <c r="CAV87" s="91"/>
      <c r="CAW87" s="91"/>
      <c r="CAX87" s="91"/>
      <c r="CAY87" s="91"/>
      <c r="CAZ87" s="91"/>
      <c r="CBA87" s="91"/>
      <c r="CBB87" s="91"/>
      <c r="CBC87" s="91"/>
      <c r="CBD87" s="91"/>
      <c r="CBE87" s="91"/>
      <c r="CBF87" s="91"/>
      <c r="CBG87" s="91"/>
      <c r="CBH87" s="91"/>
      <c r="CBI87" s="91"/>
      <c r="CBJ87" s="91"/>
      <c r="CBK87" s="91"/>
      <c r="CBL87" s="91"/>
      <c r="CBM87" s="91"/>
      <c r="CBN87" s="91"/>
      <c r="CBO87" s="91"/>
      <c r="CBP87" s="91"/>
      <c r="CBQ87" s="91"/>
      <c r="CBR87" s="91"/>
      <c r="CBS87" s="91"/>
      <c r="CBT87" s="91"/>
      <c r="CBU87" s="91"/>
      <c r="CBV87" s="91"/>
      <c r="CBW87" s="91"/>
      <c r="CBX87" s="91"/>
      <c r="CBY87" s="91"/>
      <c r="CBZ87" s="91"/>
      <c r="CCA87" s="91"/>
      <c r="CCB87" s="91"/>
      <c r="CCC87" s="91"/>
      <c r="CCD87" s="91"/>
      <c r="CCE87" s="91"/>
      <c r="CCF87" s="91"/>
      <c r="CCG87" s="91"/>
      <c r="CCH87" s="91"/>
      <c r="CCI87" s="91"/>
      <c r="CCJ87" s="91"/>
      <c r="CCK87" s="91"/>
      <c r="CCL87" s="91"/>
      <c r="CCM87" s="91"/>
      <c r="CCN87" s="91"/>
      <c r="CCO87" s="91"/>
      <c r="CCP87" s="91"/>
      <c r="CCQ87" s="91"/>
      <c r="CCR87" s="91"/>
      <c r="CCS87" s="91"/>
      <c r="CCT87" s="91"/>
      <c r="CCU87" s="91"/>
      <c r="CCV87" s="91"/>
      <c r="CCW87" s="91"/>
      <c r="CCX87" s="91"/>
      <c r="CCY87" s="91"/>
      <c r="CCZ87" s="91"/>
      <c r="CDA87" s="91"/>
      <c r="CDB87" s="91"/>
      <c r="CDC87" s="91"/>
      <c r="CDD87" s="91"/>
      <c r="CDE87" s="91"/>
      <c r="CDF87" s="91"/>
      <c r="CDG87" s="91"/>
      <c r="CDH87" s="91"/>
      <c r="CDI87" s="91"/>
      <c r="CDJ87" s="91"/>
      <c r="CDK87" s="91"/>
      <c r="CDL87" s="91"/>
      <c r="CDM87" s="91"/>
      <c r="CDN87" s="91"/>
      <c r="CDO87" s="91"/>
      <c r="CDP87" s="91"/>
      <c r="CDQ87" s="91"/>
      <c r="CDR87" s="91"/>
      <c r="CDS87" s="91"/>
      <c r="CDT87" s="91"/>
      <c r="CDU87" s="91"/>
      <c r="CDV87" s="91"/>
      <c r="CDW87" s="91"/>
      <c r="CDX87" s="91"/>
      <c r="CDY87" s="91"/>
      <c r="CDZ87" s="91"/>
      <c r="CEA87" s="91"/>
      <c r="CEB87" s="91"/>
      <c r="CEC87" s="91"/>
      <c r="CED87" s="91"/>
      <c r="CEE87" s="91"/>
      <c r="CEF87" s="91"/>
      <c r="CEG87" s="91"/>
      <c r="CEH87" s="91"/>
      <c r="CEI87" s="91"/>
      <c r="CEJ87" s="91"/>
      <c r="CEK87" s="91"/>
      <c r="CEL87" s="91"/>
      <c r="CEM87" s="91"/>
      <c r="CEN87" s="91"/>
      <c r="CEO87" s="91"/>
      <c r="CEP87" s="91"/>
      <c r="CEQ87" s="91"/>
      <c r="CER87" s="91"/>
      <c r="CES87" s="91"/>
      <c r="CET87" s="91"/>
      <c r="CEU87" s="91"/>
      <c r="CEV87" s="91"/>
      <c r="CEW87" s="91"/>
      <c r="CEX87" s="91"/>
      <c r="CEY87" s="91"/>
      <c r="CEZ87" s="91"/>
      <c r="CFA87" s="91"/>
      <c r="CFB87" s="91"/>
      <c r="CFC87" s="91"/>
      <c r="CFD87" s="91"/>
      <c r="CFE87" s="91"/>
      <c r="CFF87" s="91"/>
      <c r="CFG87" s="91"/>
      <c r="CFH87" s="91"/>
      <c r="CFI87" s="91"/>
      <c r="CFJ87" s="91"/>
      <c r="CFK87" s="91"/>
      <c r="CFL87" s="91"/>
      <c r="CFM87" s="91"/>
      <c r="CFN87" s="91"/>
      <c r="CFO87" s="91"/>
      <c r="CFP87" s="91"/>
      <c r="CFQ87" s="91"/>
      <c r="CFR87" s="91"/>
      <c r="CFS87" s="91"/>
      <c r="CFT87" s="91"/>
      <c r="CFU87" s="91"/>
      <c r="CFV87" s="91"/>
      <c r="CFW87" s="91"/>
      <c r="CFX87" s="91"/>
      <c r="CFY87" s="91"/>
      <c r="CFZ87" s="91"/>
      <c r="CGA87" s="91"/>
      <c r="CGB87" s="91"/>
      <c r="CGC87" s="91"/>
      <c r="CGD87" s="91"/>
      <c r="CGE87" s="91"/>
      <c r="CGF87" s="91"/>
      <c r="CGG87" s="91"/>
      <c r="CGH87" s="91"/>
      <c r="CGI87" s="91"/>
      <c r="CGJ87" s="91"/>
      <c r="CGK87" s="91"/>
      <c r="CGL87" s="91"/>
      <c r="CGM87" s="91"/>
      <c r="CGN87" s="91"/>
      <c r="CGO87" s="91"/>
      <c r="CGP87" s="91"/>
      <c r="CGQ87" s="91"/>
      <c r="CGR87" s="91"/>
      <c r="CGS87" s="91"/>
      <c r="CGT87" s="91"/>
      <c r="CGU87" s="91"/>
      <c r="CGV87" s="91"/>
      <c r="CGW87" s="91"/>
      <c r="CGX87" s="91"/>
      <c r="CGY87" s="91"/>
      <c r="CGZ87" s="91"/>
      <c r="CHA87" s="91"/>
      <c r="CHB87" s="91"/>
      <c r="CHC87" s="91"/>
      <c r="CHD87" s="91"/>
      <c r="CHE87" s="91"/>
      <c r="CHF87" s="91"/>
      <c r="CHG87" s="91"/>
      <c r="CHH87" s="91"/>
      <c r="CHI87" s="91"/>
      <c r="CHJ87" s="91"/>
      <c r="CHK87" s="91"/>
      <c r="CHL87" s="91"/>
      <c r="CHM87" s="91"/>
      <c r="CHN87" s="91"/>
      <c r="CHO87" s="91"/>
      <c r="CHP87" s="91"/>
      <c r="CHQ87" s="91"/>
      <c r="CHR87" s="91"/>
      <c r="CHS87" s="91"/>
      <c r="CHT87" s="91"/>
      <c r="CHU87" s="91"/>
      <c r="CHV87" s="91"/>
      <c r="CHW87" s="91"/>
      <c r="CHX87" s="91"/>
      <c r="CHY87" s="91"/>
      <c r="CHZ87" s="91"/>
      <c r="CIA87" s="91"/>
      <c r="CIB87" s="91"/>
      <c r="CIC87" s="91"/>
      <c r="CID87" s="91"/>
      <c r="CIE87" s="91"/>
      <c r="CIF87" s="91"/>
      <c r="CIG87" s="91"/>
      <c r="CIH87" s="91"/>
      <c r="CII87" s="91"/>
      <c r="CIJ87" s="91"/>
      <c r="CIK87" s="91"/>
      <c r="CIL87" s="91"/>
      <c r="CIM87" s="91"/>
      <c r="CIN87" s="91"/>
      <c r="CIO87" s="91"/>
      <c r="CIP87" s="91"/>
      <c r="CIQ87" s="91"/>
      <c r="CIR87" s="91"/>
      <c r="CIS87" s="91"/>
      <c r="CIT87" s="91"/>
      <c r="CIU87" s="91"/>
      <c r="CIV87" s="91"/>
      <c r="CIW87" s="91"/>
      <c r="CIX87" s="91"/>
      <c r="CIY87" s="91"/>
      <c r="CIZ87" s="91"/>
      <c r="CJA87" s="91"/>
      <c r="CJB87" s="91"/>
      <c r="CJC87" s="91"/>
      <c r="CJD87" s="91"/>
      <c r="CJE87" s="91"/>
      <c r="CJF87" s="91"/>
      <c r="CJG87" s="91"/>
      <c r="CJH87" s="91"/>
      <c r="CJI87" s="91"/>
      <c r="CJJ87" s="91"/>
      <c r="CJK87" s="91"/>
      <c r="CJL87" s="91"/>
      <c r="CJM87" s="91"/>
      <c r="CJN87" s="91"/>
      <c r="CJO87" s="91"/>
      <c r="CJP87" s="91"/>
      <c r="CJQ87" s="91"/>
      <c r="CJR87" s="91"/>
      <c r="CJS87" s="91"/>
      <c r="CJT87" s="91"/>
      <c r="CJU87" s="91"/>
      <c r="CJV87" s="91"/>
      <c r="CJW87" s="91"/>
      <c r="CJX87" s="91"/>
      <c r="CJY87" s="91"/>
      <c r="CJZ87" s="91"/>
      <c r="CKA87" s="91"/>
      <c r="CKB87" s="91"/>
      <c r="CKC87" s="91"/>
      <c r="CKD87" s="91"/>
      <c r="CKE87" s="91"/>
      <c r="CKF87" s="91"/>
      <c r="CKG87" s="91"/>
      <c r="CKH87" s="91"/>
      <c r="CKI87" s="91"/>
      <c r="CKJ87" s="91"/>
      <c r="CKK87" s="91"/>
      <c r="CKL87" s="91"/>
      <c r="CKM87" s="91"/>
      <c r="CKN87" s="91"/>
      <c r="CKO87" s="91"/>
      <c r="CKP87" s="91"/>
      <c r="CKQ87" s="91"/>
      <c r="CKR87" s="91"/>
      <c r="CKS87" s="91"/>
      <c r="CKT87" s="91"/>
      <c r="CKU87" s="91"/>
      <c r="CKV87" s="91"/>
      <c r="CKW87" s="91"/>
      <c r="CKX87" s="91"/>
      <c r="CKY87" s="91"/>
      <c r="CKZ87" s="91"/>
      <c r="CLA87" s="91"/>
      <c r="CLB87" s="91"/>
      <c r="CLC87" s="91"/>
      <c r="CLD87" s="91"/>
      <c r="CLE87" s="91"/>
      <c r="CLF87" s="91"/>
      <c r="CLG87" s="91"/>
      <c r="CLH87" s="91"/>
      <c r="CLI87" s="91"/>
      <c r="CLJ87" s="91"/>
      <c r="CLK87" s="91"/>
      <c r="CLL87" s="91"/>
      <c r="CLM87" s="91"/>
      <c r="CLN87" s="91"/>
      <c r="CLO87" s="91"/>
      <c r="CLP87" s="91"/>
      <c r="CLQ87" s="91"/>
      <c r="CLR87" s="91"/>
      <c r="CLS87" s="91"/>
      <c r="CLT87" s="91"/>
      <c r="CLU87" s="91"/>
      <c r="CLV87" s="91"/>
      <c r="CLW87" s="91"/>
      <c r="CLX87" s="91"/>
      <c r="CLY87" s="91"/>
      <c r="CLZ87" s="91"/>
      <c r="CMA87" s="91"/>
      <c r="CMB87" s="91"/>
      <c r="CMC87" s="91"/>
      <c r="CMD87" s="91"/>
      <c r="CME87" s="91"/>
      <c r="CMF87" s="91"/>
      <c r="CMG87" s="91"/>
      <c r="CMH87" s="91"/>
      <c r="CMI87" s="91"/>
      <c r="CMJ87" s="91"/>
      <c r="CMK87" s="91"/>
      <c r="CML87" s="91"/>
      <c r="CMM87" s="91"/>
      <c r="CMN87" s="91"/>
      <c r="CMO87" s="91"/>
      <c r="CMP87" s="91"/>
      <c r="CMQ87" s="91"/>
      <c r="CMR87" s="91"/>
      <c r="CMS87" s="91"/>
      <c r="CMT87" s="91"/>
      <c r="CMU87" s="91"/>
      <c r="CMV87" s="91"/>
      <c r="CMW87" s="91"/>
      <c r="CMX87" s="91"/>
      <c r="CMY87" s="91"/>
      <c r="CMZ87" s="91"/>
      <c r="CNA87" s="91"/>
      <c r="CNB87" s="91"/>
      <c r="CNC87" s="91"/>
      <c r="CND87" s="91"/>
      <c r="CNE87" s="91"/>
      <c r="CNF87" s="91"/>
      <c r="CNG87" s="91"/>
      <c r="CNH87" s="91"/>
      <c r="CNI87" s="91"/>
      <c r="CNJ87" s="91"/>
      <c r="CNK87" s="91"/>
      <c r="CNL87" s="91"/>
      <c r="CNM87" s="91"/>
      <c r="CNN87" s="91"/>
      <c r="CNO87" s="91"/>
      <c r="CNP87" s="91"/>
      <c r="CNQ87" s="91"/>
      <c r="CNR87" s="91"/>
      <c r="CNS87" s="91"/>
      <c r="CNT87" s="91"/>
      <c r="CNU87" s="91"/>
      <c r="CNV87" s="91"/>
      <c r="CNW87" s="91"/>
      <c r="CNX87" s="91"/>
      <c r="CNY87" s="91"/>
      <c r="CNZ87" s="91"/>
      <c r="COA87" s="91"/>
      <c r="COB87" s="91"/>
      <c r="COC87" s="91"/>
      <c r="COD87" s="91"/>
      <c r="COE87" s="91"/>
      <c r="COF87" s="91"/>
      <c r="COG87" s="91"/>
      <c r="COH87" s="91"/>
      <c r="COI87" s="91"/>
      <c r="COJ87" s="91"/>
      <c r="COK87" s="91"/>
      <c r="COL87" s="91"/>
      <c r="COM87" s="91"/>
      <c r="CON87" s="91"/>
      <c r="COO87" s="91"/>
      <c r="COP87" s="91"/>
      <c r="COQ87" s="91"/>
      <c r="COR87" s="91"/>
      <c r="COS87" s="91"/>
      <c r="COT87" s="91"/>
      <c r="COU87" s="91"/>
      <c r="COV87" s="91"/>
      <c r="COW87" s="91"/>
      <c r="COX87" s="91"/>
      <c r="COY87" s="91"/>
      <c r="COZ87" s="91"/>
      <c r="CPA87" s="91"/>
      <c r="CPB87" s="91"/>
      <c r="CPC87" s="91"/>
      <c r="CPD87" s="91"/>
      <c r="CPE87" s="91"/>
      <c r="CPF87" s="91"/>
      <c r="CPG87" s="91"/>
      <c r="CPH87" s="91"/>
      <c r="CPI87" s="91"/>
      <c r="CPJ87" s="91"/>
      <c r="CPK87" s="91"/>
      <c r="CPL87" s="91"/>
      <c r="CPM87" s="91"/>
      <c r="CPN87" s="91"/>
      <c r="CPO87" s="91"/>
      <c r="CPP87" s="91"/>
      <c r="CPQ87" s="91"/>
      <c r="CPR87" s="91"/>
      <c r="CPS87" s="91"/>
      <c r="CPT87" s="91"/>
      <c r="CPU87" s="91"/>
      <c r="CPV87" s="91"/>
      <c r="CPW87" s="91"/>
      <c r="CPX87" s="91"/>
      <c r="CPY87" s="91"/>
      <c r="CPZ87" s="91"/>
      <c r="CQA87" s="91"/>
      <c r="CQB87" s="91"/>
      <c r="CQC87" s="91"/>
      <c r="CQD87" s="91"/>
      <c r="CQE87" s="91"/>
      <c r="CQF87" s="91"/>
      <c r="CQG87" s="91"/>
      <c r="CQH87" s="91"/>
      <c r="CQI87" s="91"/>
      <c r="CQJ87" s="91"/>
      <c r="CQK87" s="91"/>
      <c r="CQL87" s="91"/>
      <c r="CQM87" s="91"/>
      <c r="CQN87" s="91"/>
      <c r="CQO87" s="91"/>
      <c r="CQP87" s="91"/>
      <c r="CQQ87" s="91"/>
      <c r="CQR87" s="91"/>
      <c r="CQS87" s="91"/>
      <c r="CQT87" s="91"/>
      <c r="CQU87" s="91"/>
      <c r="CQV87" s="91"/>
      <c r="CQW87" s="91"/>
      <c r="CQX87" s="91"/>
      <c r="CQY87" s="91"/>
      <c r="CQZ87" s="91"/>
      <c r="CRA87" s="91"/>
      <c r="CRB87" s="91"/>
      <c r="CRC87" s="91"/>
      <c r="CRD87" s="91"/>
      <c r="CRE87" s="91"/>
      <c r="CRF87" s="91"/>
      <c r="CRG87" s="91"/>
      <c r="CRH87" s="91"/>
      <c r="CRI87" s="91"/>
      <c r="CRJ87" s="91"/>
      <c r="CRK87" s="91"/>
      <c r="CRL87" s="91"/>
      <c r="CRM87" s="91"/>
      <c r="CRN87" s="91"/>
      <c r="CRO87" s="91"/>
      <c r="CRP87" s="91"/>
      <c r="CRQ87" s="91"/>
      <c r="CRR87" s="91"/>
      <c r="CRS87" s="91"/>
      <c r="CRT87" s="91"/>
      <c r="CRU87" s="91"/>
      <c r="CRV87" s="91"/>
      <c r="CRW87" s="91"/>
      <c r="CRX87" s="91"/>
      <c r="CRY87" s="91"/>
      <c r="CRZ87" s="91"/>
      <c r="CSA87" s="91"/>
      <c r="CSB87" s="91"/>
      <c r="CSC87" s="91"/>
      <c r="CSD87" s="91"/>
      <c r="CSE87" s="91"/>
      <c r="CSF87" s="91"/>
      <c r="CSG87" s="91"/>
      <c r="CSH87" s="91"/>
      <c r="CSI87" s="91"/>
      <c r="CSJ87" s="91"/>
      <c r="CSK87" s="91"/>
      <c r="CSL87" s="91"/>
      <c r="CSM87" s="91"/>
      <c r="CSN87" s="91"/>
      <c r="CSO87" s="91"/>
      <c r="CSP87" s="91"/>
      <c r="CSQ87" s="91"/>
      <c r="CSR87" s="91"/>
      <c r="CSS87" s="91"/>
      <c r="CST87" s="91"/>
      <c r="CSU87" s="91"/>
      <c r="CSV87" s="91"/>
      <c r="CSW87" s="91"/>
      <c r="CSX87" s="91"/>
      <c r="CSY87" s="91"/>
      <c r="CSZ87" s="91"/>
      <c r="CTA87" s="91"/>
      <c r="CTB87" s="91"/>
      <c r="CTC87" s="91"/>
      <c r="CTD87" s="91"/>
      <c r="CTE87" s="91"/>
      <c r="CTF87" s="91"/>
      <c r="CTG87" s="91"/>
      <c r="CTH87" s="91"/>
      <c r="CTI87" s="91"/>
      <c r="CTJ87" s="91"/>
      <c r="CTK87" s="91"/>
      <c r="CTL87" s="91"/>
      <c r="CTM87" s="91"/>
      <c r="CTN87" s="91"/>
      <c r="CTO87" s="91"/>
      <c r="CTP87" s="91"/>
      <c r="CTQ87" s="91"/>
      <c r="CTR87" s="91"/>
      <c r="CTS87" s="91"/>
      <c r="CTT87" s="91"/>
      <c r="CTU87" s="91"/>
      <c r="CTV87" s="91"/>
      <c r="CTW87" s="91"/>
      <c r="CTX87" s="91"/>
      <c r="CTY87" s="91"/>
      <c r="CTZ87" s="91"/>
      <c r="CUA87" s="91"/>
      <c r="CUB87" s="91"/>
      <c r="CUC87" s="91"/>
      <c r="CUD87" s="91"/>
      <c r="CUE87" s="91"/>
      <c r="CUF87" s="91"/>
      <c r="CUG87" s="91"/>
      <c r="CUH87" s="91"/>
      <c r="CUI87" s="91"/>
      <c r="CUJ87" s="91"/>
      <c r="CUK87" s="91"/>
      <c r="CUL87" s="91"/>
      <c r="CUM87" s="91"/>
      <c r="CUN87" s="91"/>
      <c r="CUO87" s="91"/>
      <c r="CUP87" s="91"/>
      <c r="CUQ87" s="91"/>
      <c r="CUR87" s="91"/>
      <c r="CUS87" s="91"/>
      <c r="CUT87" s="91"/>
      <c r="CUU87" s="91"/>
      <c r="CUV87" s="91"/>
      <c r="CUW87" s="91"/>
      <c r="CUX87" s="91"/>
      <c r="CUY87" s="91"/>
      <c r="CUZ87" s="91"/>
      <c r="CVA87" s="91"/>
      <c r="CVB87" s="91"/>
      <c r="CVC87" s="91"/>
      <c r="CVD87" s="91"/>
      <c r="CVE87" s="91"/>
      <c r="CVF87" s="91"/>
      <c r="CVG87" s="91"/>
      <c r="CVH87" s="91"/>
      <c r="CVI87" s="91"/>
      <c r="CVJ87" s="91"/>
      <c r="CVK87" s="91"/>
      <c r="CVL87" s="91"/>
      <c r="CVM87" s="91"/>
      <c r="CVN87" s="91"/>
      <c r="CVO87" s="91"/>
      <c r="CVP87" s="91"/>
      <c r="CVQ87" s="91"/>
      <c r="CVR87" s="91"/>
      <c r="CVS87" s="91"/>
      <c r="CVT87" s="91"/>
      <c r="CVU87" s="91"/>
      <c r="CVV87" s="91"/>
      <c r="CVW87" s="91"/>
      <c r="CVX87" s="91"/>
      <c r="CVY87" s="91"/>
      <c r="CVZ87" s="91"/>
      <c r="CWA87" s="91"/>
      <c r="CWB87" s="91"/>
      <c r="CWC87" s="91"/>
      <c r="CWD87" s="91"/>
      <c r="CWE87" s="91"/>
      <c r="CWF87" s="91"/>
      <c r="CWG87" s="91"/>
      <c r="CWH87" s="91"/>
      <c r="CWI87" s="91"/>
      <c r="CWJ87" s="91"/>
      <c r="CWK87" s="91"/>
      <c r="CWL87" s="91"/>
      <c r="CWM87" s="91"/>
      <c r="CWN87" s="91"/>
      <c r="CWO87" s="91"/>
      <c r="CWP87" s="91"/>
      <c r="CWQ87" s="91"/>
      <c r="CWR87" s="91"/>
      <c r="CWS87" s="91"/>
      <c r="CWT87" s="91"/>
      <c r="CWU87" s="91"/>
      <c r="CWV87" s="91"/>
      <c r="CWW87" s="91"/>
      <c r="CWX87" s="91"/>
      <c r="CWY87" s="91"/>
      <c r="CWZ87" s="91"/>
      <c r="CXA87" s="91"/>
      <c r="CXB87" s="91"/>
      <c r="CXC87" s="91"/>
      <c r="CXD87" s="91"/>
      <c r="CXE87" s="91"/>
      <c r="CXF87" s="91"/>
      <c r="CXG87" s="91"/>
      <c r="CXH87" s="91"/>
      <c r="CXI87" s="91"/>
      <c r="CXJ87" s="91"/>
      <c r="CXK87" s="91"/>
      <c r="CXL87" s="91"/>
      <c r="CXM87" s="91"/>
      <c r="CXN87" s="91"/>
      <c r="CXO87" s="91"/>
      <c r="CXP87" s="91"/>
      <c r="CXQ87" s="91"/>
      <c r="CXR87" s="91"/>
      <c r="CXS87" s="91"/>
      <c r="CXT87" s="91"/>
      <c r="CXU87" s="91"/>
      <c r="CXV87" s="91"/>
      <c r="CXW87" s="91"/>
      <c r="CXX87" s="91"/>
      <c r="CXY87" s="91"/>
      <c r="CXZ87" s="91"/>
      <c r="CYA87" s="91"/>
      <c r="CYB87" s="91"/>
      <c r="CYC87" s="91"/>
      <c r="CYD87" s="91"/>
      <c r="CYE87" s="91"/>
      <c r="CYF87" s="91"/>
      <c r="CYG87" s="91"/>
      <c r="CYH87" s="91"/>
      <c r="CYI87" s="91"/>
      <c r="CYJ87" s="91"/>
      <c r="CYK87" s="91"/>
      <c r="CYL87" s="91"/>
      <c r="CYM87" s="91"/>
      <c r="CYN87" s="91"/>
      <c r="CYO87" s="91"/>
      <c r="CYP87" s="91"/>
      <c r="CYQ87" s="91"/>
      <c r="CYR87" s="91"/>
      <c r="CYS87" s="91"/>
      <c r="CYT87" s="91"/>
      <c r="CYU87" s="91"/>
      <c r="CYV87" s="91"/>
      <c r="CYW87" s="91"/>
      <c r="CYX87" s="91"/>
      <c r="CYY87" s="91"/>
      <c r="CYZ87" s="91"/>
      <c r="CZA87" s="91"/>
      <c r="CZB87" s="91"/>
      <c r="CZC87" s="91"/>
      <c r="CZD87" s="91"/>
      <c r="CZE87" s="91"/>
      <c r="CZF87" s="91"/>
      <c r="CZG87" s="91"/>
      <c r="CZH87" s="91"/>
      <c r="CZI87" s="91"/>
      <c r="CZJ87" s="91"/>
      <c r="CZK87" s="91"/>
      <c r="CZL87" s="91"/>
      <c r="CZM87" s="91"/>
      <c r="CZN87" s="91"/>
      <c r="CZO87" s="91"/>
      <c r="CZP87" s="91"/>
      <c r="CZQ87" s="91"/>
      <c r="CZR87" s="91"/>
      <c r="CZS87" s="91"/>
      <c r="CZT87" s="91"/>
      <c r="CZU87" s="91"/>
      <c r="CZV87" s="91"/>
      <c r="CZW87" s="91"/>
      <c r="CZX87" s="91"/>
      <c r="CZY87" s="91"/>
      <c r="CZZ87" s="91"/>
      <c r="DAA87" s="91"/>
      <c r="DAB87" s="91"/>
      <c r="DAC87" s="91"/>
      <c r="DAD87" s="91"/>
      <c r="DAE87" s="91"/>
      <c r="DAF87" s="91"/>
      <c r="DAG87" s="91"/>
      <c r="DAH87" s="91"/>
      <c r="DAI87" s="91"/>
      <c r="DAJ87" s="91"/>
      <c r="DAK87" s="91"/>
      <c r="DAL87" s="91"/>
      <c r="DAM87" s="91"/>
      <c r="DAN87" s="91"/>
      <c r="DAO87" s="91"/>
      <c r="DAP87" s="91"/>
      <c r="DAQ87" s="91"/>
      <c r="DAR87" s="91"/>
      <c r="DAS87" s="91"/>
      <c r="DAT87" s="91"/>
      <c r="DAU87" s="91"/>
      <c r="DAV87" s="91"/>
      <c r="DAW87" s="91"/>
      <c r="DAX87" s="91"/>
      <c r="DAY87" s="91"/>
      <c r="DAZ87" s="91"/>
      <c r="DBA87" s="91"/>
      <c r="DBB87" s="91"/>
      <c r="DBC87" s="91"/>
      <c r="DBD87" s="91"/>
      <c r="DBE87" s="91"/>
      <c r="DBF87" s="91"/>
      <c r="DBG87" s="91"/>
      <c r="DBH87" s="91"/>
      <c r="DBI87" s="91"/>
      <c r="DBJ87" s="91"/>
      <c r="DBK87" s="91"/>
      <c r="DBL87" s="91"/>
      <c r="DBM87" s="91"/>
      <c r="DBN87" s="91"/>
      <c r="DBO87" s="91"/>
      <c r="DBP87" s="91"/>
      <c r="DBQ87" s="91"/>
      <c r="DBR87" s="91"/>
      <c r="DBS87" s="91"/>
      <c r="DBT87" s="91"/>
      <c r="DBU87" s="91"/>
      <c r="DBV87" s="91"/>
      <c r="DBW87" s="91"/>
      <c r="DBX87" s="91"/>
      <c r="DBY87" s="91"/>
      <c r="DBZ87" s="91"/>
      <c r="DCA87" s="91"/>
      <c r="DCB87" s="91"/>
      <c r="DCC87" s="91"/>
      <c r="DCD87" s="91"/>
      <c r="DCE87" s="91"/>
      <c r="DCF87" s="91"/>
      <c r="DCG87" s="91"/>
      <c r="DCH87" s="91"/>
      <c r="DCI87" s="91"/>
      <c r="DCJ87" s="91"/>
      <c r="DCK87" s="91"/>
      <c r="DCL87" s="91"/>
      <c r="DCM87" s="91"/>
      <c r="DCN87" s="91"/>
      <c r="DCO87" s="91"/>
      <c r="DCP87" s="91"/>
      <c r="DCQ87" s="91"/>
      <c r="DCR87" s="91"/>
      <c r="DCS87" s="91"/>
      <c r="DCT87" s="91"/>
      <c r="DCU87" s="91"/>
      <c r="DCV87" s="91"/>
      <c r="DCW87" s="91"/>
      <c r="DCX87" s="91"/>
      <c r="DCY87" s="91"/>
      <c r="DCZ87" s="91"/>
      <c r="DDA87" s="91"/>
      <c r="DDB87" s="91"/>
      <c r="DDC87" s="91"/>
      <c r="DDD87" s="91"/>
      <c r="DDE87" s="91"/>
      <c r="DDF87" s="91"/>
      <c r="DDG87" s="91"/>
      <c r="DDH87" s="91"/>
      <c r="DDI87" s="91"/>
      <c r="DDJ87" s="91"/>
      <c r="DDK87" s="91"/>
      <c r="DDL87" s="91"/>
      <c r="DDM87" s="91"/>
      <c r="DDN87" s="91"/>
      <c r="DDO87" s="91"/>
      <c r="DDP87" s="91"/>
      <c r="DDQ87" s="91"/>
      <c r="DDR87" s="91"/>
      <c r="DDS87" s="91"/>
      <c r="DDT87" s="91"/>
      <c r="DDU87" s="91"/>
      <c r="DDV87" s="91"/>
      <c r="DDW87" s="91"/>
      <c r="DDX87" s="91"/>
      <c r="DDY87" s="91"/>
      <c r="DDZ87" s="91"/>
      <c r="DEA87" s="91"/>
      <c r="DEB87" s="91"/>
      <c r="DEC87" s="91"/>
      <c r="DED87" s="91"/>
      <c r="DEE87" s="91"/>
      <c r="DEF87" s="91"/>
      <c r="DEG87" s="91"/>
      <c r="DEH87" s="91"/>
      <c r="DEI87" s="91"/>
      <c r="DEJ87" s="91"/>
      <c r="DEK87" s="91"/>
      <c r="DEL87" s="91"/>
      <c r="DEM87" s="91"/>
      <c r="DEN87" s="91"/>
      <c r="DEO87" s="91"/>
      <c r="DEP87" s="91"/>
      <c r="DEQ87" s="91"/>
      <c r="DER87" s="91"/>
      <c r="DES87" s="91"/>
      <c r="DET87" s="91"/>
      <c r="DEU87" s="91"/>
      <c r="DEV87" s="91"/>
      <c r="DEW87" s="91"/>
      <c r="DEX87" s="91"/>
      <c r="DEY87" s="91"/>
      <c r="DEZ87" s="91"/>
      <c r="DFA87" s="91"/>
      <c r="DFB87" s="91"/>
      <c r="DFC87" s="91"/>
      <c r="DFD87" s="91"/>
      <c r="DFE87" s="91"/>
      <c r="DFF87" s="91"/>
      <c r="DFG87" s="91"/>
      <c r="DFH87" s="91"/>
      <c r="DFI87" s="91"/>
      <c r="DFJ87" s="91"/>
      <c r="DFK87" s="91"/>
      <c r="DFL87" s="91"/>
      <c r="DFM87" s="91"/>
      <c r="DFN87" s="91"/>
      <c r="DFO87" s="91"/>
      <c r="DFP87" s="91"/>
      <c r="DFQ87" s="91"/>
      <c r="DFR87" s="91"/>
      <c r="DFS87" s="91"/>
      <c r="DFT87" s="91"/>
      <c r="DFU87" s="91"/>
      <c r="DFV87" s="91"/>
      <c r="DFW87" s="91"/>
      <c r="DFX87" s="91"/>
      <c r="DFY87" s="91"/>
      <c r="DFZ87" s="91"/>
      <c r="DGA87" s="91"/>
      <c r="DGB87" s="91"/>
      <c r="DGC87" s="91"/>
      <c r="DGD87" s="91"/>
      <c r="DGE87" s="91"/>
      <c r="DGF87" s="91"/>
      <c r="DGG87" s="91"/>
      <c r="DGH87" s="91"/>
      <c r="DGI87" s="91"/>
      <c r="DGJ87" s="91"/>
      <c r="DGK87" s="91"/>
      <c r="DGL87" s="91"/>
      <c r="DGM87" s="91"/>
      <c r="DGN87" s="91"/>
      <c r="DGO87" s="91"/>
      <c r="DGP87" s="91"/>
      <c r="DGQ87" s="91"/>
      <c r="DGR87" s="91"/>
      <c r="DGS87" s="91"/>
      <c r="DGT87" s="91"/>
      <c r="DGU87" s="91"/>
      <c r="DGV87" s="91"/>
      <c r="DGW87" s="91"/>
      <c r="DGX87" s="91"/>
      <c r="DGY87" s="91"/>
      <c r="DGZ87" s="91"/>
      <c r="DHA87" s="91"/>
      <c r="DHB87" s="91"/>
      <c r="DHC87" s="91"/>
      <c r="DHD87" s="91"/>
      <c r="DHE87" s="91"/>
      <c r="DHF87" s="91"/>
      <c r="DHG87" s="91"/>
      <c r="DHH87" s="91"/>
      <c r="DHI87" s="91"/>
      <c r="DHJ87" s="91"/>
      <c r="DHK87" s="91"/>
      <c r="DHL87" s="91"/>
      <c r="DHM87" s="91"/>
      <c r="DHN87" s="91"/>
      <c r="DHO87" s="91"/>
      <c r="DHP87" s="91"/>
      <c r="DHQ87" s="91"/>
      <c r="DHR87" s="91"/>
      <c r="DHS87" s="91"/>
      <c r="DHT87" s="91"/>
      <c r="DHU87" s="91"/>
      <c r="DHV87" s="91"/>
      <c r="DHW87" s="91"/>
      <c r="DHX87" s="91"/>
      <c r="DHY87" s="91"/>
      <c r="DHZ87" s="91"/>
      <c r="DIA87" s="91"/>
      <c r="DIB87" s="91"/>
      <c r="DIC87" s="91"/>
      <c r="DID87" s="91"/>
      <c r="DIE87" s="91"/>
      <c r="DIF87" s="91"/>
      <c r="DIG87" s="91"/>
      <c r="DIH87" s="91"/>
      <c r="DII87" s="91"/>
      <c r="DIJ87" s="91"/>
      <c r="DIK87" s="91"/>
      <c r="DIL87" s="91"/>
      <c r="DIM87" s="91"/>
      <c r="DIN87" s="91"/>
      <c r="DIO87" s="91"/>
      <c r="DIP87" s="91"/>
      <c r="DIQ87" s="91"/>
      <c r="DIR87" s="91"/>
      <c r="DIS87" s="91"/>
      <c r="DIT87" s="91"/>
      <c r="DIU87" s="91"/>
      <c r="DIV87" s="91"/>
      <c r="DIW87" s="91"/>
      <c r="DIX87" s="91"/>
      <c r="DIY87" s="91"/>
      <c r="DIZ87" s="91"/>
      <c r="DJA87" s="91"/>
      <c r="DJB87" s="91"/>
      <c r="DJC87" s="91"/>
      <c r="DJD87" s="91"/>
      <c r="DJE87" s="91"/>
      <c r="DJF87" s="91"/>
      <c r="DJG87" s="91"/>
      <c r="DJH87" s="91"/>
      <c r="DJI87" s="91"/>
      <c r="DJJ87" s="91"/>
      <c r="DJK87" s="91"/>
      <c r="DJL87" s="91"/>
      <c r="DJM87" s="91"/>
      <c r="DJN87" s="91"/>
      <c r="DJO87" s="91"/>
      <c r="DJP87" s="91"/>
      <c r="DJQ87" s="91"/>
      <c r="DJR87" s="91"/>
      <c r="DJS87" s="91"/>
      <c r="DJT87" s="91"/>
      <c r="DJU87" s="91"/>
      <c r="DJV87" s="91"/>
      <c r="DJW87" s="91"/>
      <c r="DJX87" s="91"/>
      <c r="DJY87" s="91"/>
      <c r="DJZ87" s="91"/>
      <c r="DKA87" s="91"/>
      <c r="DKB87" s="91"/>
      <c r="DKC87" s="91"/>
      <c r="DKD87" s="91"/>
      <c r="DKE87" s="91"/>
      <c r="DKF87" s="91"/>
      <c r="DKG87" s="91"/>
      <c r="DKH87" s="91"/>
      <c r="DKI87" s="91"/>
      <c r="DKJ87" s="91"/>
      <c r="DKK87" s="91"/>
      <c r="DKL87" s="91"/>
      <c r="DKM87" s="91"/>
      <c r="DKN87" s="91"/>
      <c r="DKO87" s="91"/>
      <c r="DKP87" s="91"/>
      <c r="DKQ87" s="91"/>
      <c r="DKR87" s="91"/>
      <c r="DKS87" s="91"/>
      <c r="DKT87" s="91"/>
      <c r="DKU87" s="91"/>
      <c r="DKV87" s="91"/>
      <c r="DKW87" s="91"/>
      <c r="DKX87" s="91"/>
      <c r="DKY87" s="91"/>
      <c r="DKZ87" s="91"/>
      <c r="DLA87" s="91"/>
      <c r="DLB87" s="91"/>
      <c r="DLC87" s="91"/>
      <c r="DLD87" s="91"/>
      <c r="DLE87" s="91"/>
      <c r="DLF87" s="91"/>
      <c r="DLG87" s="91"/>
      <c r="DLH87" s="91"/>
      <c r="DLI87" s="91"/>
      <c r="DLJ87" s="91"/>
      <c r="DLK87" s="91"/>
      <c r="DLL87" s="91"/>
      <c r="DLM87" s="91"/>
      <c r="DLN87" s="91"/>
      <c r="DLO87" s="91"/>
      <c r="DLP87" s="91"/>
      <c r="DLQ87" s="91"/>
      <c r="DLR87" s="91"/>
      <c r="DLS87" s="91"/>
      <c r="DLT87" s="91"/>
      <c r="DLU87" s="91"/>
      <c r="DLV87" s="91"/>
      <c r="DLW87" s="91"/>
      <c r="DLX87" s="91"/>
      <c r="DLY87" s="91"/>
      <c r="DLZ87" s="91"/>
      <c r="DMA87" s="91"/>
      <c r="DMB87" s="91"/>
      <c r="DMC87" s="91"/>
      <c r="DMD87" s="91"/>
      <c r="DME87" s="91"/>
      <c r="DMF87" s="91"/>
      <c r="DMG87" s="91"/>
      <c r="DMH87" s="91"/>
      <c r="DMI87" s="91"/>
      <c r="DMJ87" s="91"/>
      <c r="DMK87" s="91"/>
      <c r="DML87" s="91"/>
      <c r="DMM87" s="91"/>
      <c r="DMN87" s="91"/>
      <c r="DMO87" s="91"/>
      <c r="DMP87" s="91"/>
      <c r="DMQ87" s="91"/>
      <c r="DMR87" s="91"/>
      <c r="DMS87" s="91"/>
      <c r="DMT87" s="91"/>
      <c r="DMU87" s="91"/>
      <c r="DMV87" s="91"/>
      <c r="DMW87" s="91"/>
      <c r="DMX87" s="91"/>
      <c r="DMY87" s="91"/>
      <c r="DMZ87" s="91"/>
      <c r="DNA87" s="91"/>
      <c r="DNB87" s="91"/>
      <c r="DNC87" s="91"/>
      <c r="DND87" s="91"/>
      <c r="DNE87" s="91"/>
      <c r="DNF87" s="91"/>
      <c r="DNG87" s="91"/>
      <c r="DNH87" s="91"/>
      <c r="DNI87" s="91"/>
      <c r="DNJ87" s="91"/>
      <c r="DNK87" s="91"/>
      <c r="DNL87" s="91"/>
      <c r="DNM87" s="91"/>
      <c r="DNN87" s="91"/>
      <c r="DNO87" s="91"/>
      <c r="DNP87" s="91"/>
      <c r="DNQ87" s="91"/>
      <c r="DNR87" s="91"/>
      <c r="DNS87" s="91"/>
      <c r="DNT87" s="91"/>
      <c r="DNU87" s="91"/>
      <c r="DNV87" s="91"/>
      <c r="DNW87" s="91"/>
      <c r="DNX87" s="91"/>
      <c r="DNY87" s="91"/>
      <c r="DNZ87" s="91"/>
      <c r="DOA87" s="91"/>
      <c r="DOB87" s="91"/>
      <c r="DOC87" s="91"/>
      <c r="DOD87" s="91"/>
      <c r="DOE87" s="91"/>
      <c r="DOF87" s="91"/>
      <c r="DOG87" s="91"/>
      <c r="DOH87" s="91"/>
      <c r="DOI87" s="91"/>
      <c r="DOJ87" s="91"/>
      <c r="DOK87" s="91"/>
      <c r="DOL87" s="91"/>
      <c r="DOM87" s="91"/>
      <c r="DON87" s="91"/>
      <c r="DOO87" s="91"/>
      <c r="DOP87" s="91"/>
      <c r="DOQ87" s="91"/>
      <c r="DOR87" s="91"/>
      <c r="DOS87" s="91"/>
      <c r="DOT87" s="91"/>
      <c r="DOU87" s="91"/>
      <c r="DOV87" s="91"/>
      <c r="DOW87" s="91"/>
      <c r="DOX87" s="91"/>
      <c r="DOY87" s="91"/>
      <c r="DOZ87" s="91"/>
      <c r="DPA87" s="91"/>
      <c r="DPB87" s="91"/>
      <c r="DPC87" s="91"/>
      <c r="DPD87" s="91"/>
      <c r="DPE87" s="91"/>
      <c r="DPF87" s="91"/>
      <c r="DPG87" s="91"/>
      <c r="DPH87" s="91"/>
      <c r="DPI87" s="91"/>
      <c r="DPJ87" s="91"/>
      <c r="DPK87" s="91"/>
      <c r="DPL87" s="91"/>
      <c r="DPM87" s="91"/>
      <c r="DPN87" s="91"/>
      <c r="DPO87" s="91"/>
      <c r="DPP87" s="91"/>
      <c r="DPQ87" s="91"/>
      <c r="DPR87" s="91"/>
      <c r="DPS87" s="91"/>
      <c r="DPT87" s="91"/>
      <c r="DPU87" s="91"/>
      <c r="DPV87" s="91"/>
      <c r="DPW87" s="91"/>
      <c r="DPX87" s="91"/>
      <c r="DPY87" s="91"/>
      <c r="DPZ87" s="91"/>
      <c r="DQA87" s="91"/>
      <c r="DQB87" s="91"/>
      <c r="DQC87" s="91"/>
      <c r="DQD87" s="91"/>
      <c r="DQE87" s="91"/>
      <c r="DQF87" s="91"/>
      <c r="DQG87" s="91"/>
      <c r="DQH87" s="91"/>
      <c r="DQI87" s="91"/>
      <c r="DQJ87" s="91"/>
      <c r="DQK87" s="91"/>
      <c r="DQL87" s="91"/>
      <c r="DQM87" s="91"/>
      <c r="DQN87" s="91"/>
      <c r="DQO87" s="91"/>
      <c r="DQP87" s="91"/>
      <c r="DQQ87" s="91"/>
      <c r="DQR87" s="91"/>
      <c r="DQS87" s="91"/>
      <c r="DQT87" s="91"/>
      <c r="DQU87" s="91"/>
      <c r="DQV87" s="91"/>
      <c r="DQW87" s="91"/>
      <c r="DQX87" s="91"/>
      <c r="DQY87" s="91"/>
      <c r="DQZ87" s="91"/>
      <c r="DRA87" s="91"/>
      <c r="DRB87" s="91"/>
      <c r="DRC87" s="91"/>
      <c r="DRD87" s="91"/>
      <c r="DRE87" s="91"/>
      <c r="DRF87" s="91"/>
      <c r="DRG87" s="91"/>
      <c r="DRH87" s="91"/>
      <c r="DRI87" s="91"/>
      <c r="DRJ87" s="91"/>
      <c r="DRK87" s="91"/>
      <c r="DRL87" s="91"/>
      <c r="DRM87" s="91"/>
      <c r="DRN87" s="91"/>
      <c r="DRO87" s="91"/>
      <c r="DRP87" s="91"/>
      <c r="DRQ87" s="91"/>
      <c r="DRR87" s="91"/>
      <c r="DRS87" s="91"/>
      <c r="DRT87" s="91"/>
      <c r="DRU87" s="91"/>
      <c r="DRV87" s="91"/>
      <c r="DRW87" s="91"/>
      <c r="DRX87" s="91"/>
      <c r="DRY87" s="91"/>
      <c r="DRZ87" s="91"/>
      <c r="DSA87" s="91"/>
      <c r="DSB87" s="91"/>
      <c r="DSC87" s="91"/>
      <c r="DSD87" s="91"/>
      <c r="DSE87" s="91"/>
      <c r="DSF87" s="91"/>
      <c r="DSG87" s="91"/>
      <c r="DSH87" s="91"/>
      <c r="DSI87" s="91"/>
      <c r="DSJ87" s="91"/>
      <c r="DSK87" s="91"/>
      <c r="DSL87" s="91"/>
      <c r="DSM87" s="91"/>
      <c r="DSN87" s="91"/>
      <c r="DSO87" s="91"/>
      <c r="DSP87" s="91"/>
      <c r="DSQ87" s="91"/>
      <c r="DSR87" s="91"/>
      <c r="DSS87" s="91"/>
      <c r="DST87" s="91"/>
      <c r="DSU87" s="91"/>
      <c r="DSV87" s="91"/>
      <c r="DSW87" s="91"/>
      <c r="DSX87" s="91"/>
      <c r="DSY87" s="91"/>
      <c r="DSZ87" s="91"/>
      <c r="DTA87" s="91"/>
      <c r="DTB87" s="91"/>
      <c r="DTC87" s="91"/>
      <c r="DTD87" s="91"/>
      <c r="DTE87" s="91"/>
      <c r="DTF87" s="91"/>
      <c r="DTG87" s="91"/>
      <c r="DTH87" s="91"/>
      <c r="DTI87" s="91"/>
      <c r="DTJ87" s="91"/>
      <c r="DTK87" s="91"/>
      <c r="DTL87" s="91"/>
      <c r="DTM87" s="91"/>
      <c r="DTN87" s="91"/>
      <c r="DTO87" s="91"/>
      <c r="DTP87" s="91"/>
      <c r="DTQ87" s="91"/>
      <c r="DTR87" s="91"/>
      <c r="DTS87" s="91"/>
      <c r="DTT87" s="91"/>
      <c r="DTU87" s="91"/>
      <c r="DTV87" s="91"/>
      <c r="DTW87" s="91"/>
      <c r="DTX87" s="91"/>
      <c r="DTY87" s="91"/>
      <c r="DTZ87" s="91"/>
      <c r="DUA87" s="91"/>
      <c r="DUB87" s="91"/>
      <c r="DUC87" s="91"/>
      <c r="DUD87" s="91"/>
      <c r="DUE87" s="91"/>
      <c r="DUF87" s="91"/>
      <c r="DUG87" s="91"/>
      <c r="DUH87" s="91"/>
      <c r="DUI87" s="91"/>
      <c r="DUJ87" s="91"/>
      <c r="DUK87" s="91"/>
      <c r="DUL87" s="91"/>
      <c r="DUM87" s="91"/>
      <c r="DUN87" s="91"/>
      <c r="DUO87" s="91"/>
      <c r="DUP87" s="91"/>
      <c r="DUQ87" s="91"/>
      <c r="DUR87" s="91"/>
      <c r="DUS87" s="91"/>
      <c r="DUT87" s="91"/>
      <c r="DUU87" s="91"/>
      <c r="DUV87" s="91"/>
      <c r="DUW87" s="91"/>
      <c r="DUX87" s="91"/>
      <c r="DUY87" s="91"/>
      <c r="DUZ87" s="91"/>
      <c r="DVA87" s="91"/>
      <c r="DVB87" s="91"/>
      <c r="DVC87" s="91"/>
      <c r="DVD87" s="91"/>
      <c r="DVE87" s="91"/>
      <c r="DVF87" s="91"/>
      <c r="DVG87" s="91"/>
      <c r="DVH87" s="91"/>
      <c r="DVI87" s="91"/>
      <c r="DVJ87" s="91"/>
      <c r="DVK87" s="91"/>
      <c r="DVL87" s="91"/>
      <c r="DVM87" s="91"/>
      <c r="DVN87" s="91"/>
      <c r="DVO87" s="91"/>
      <c r="DVP87" s="91"/>
      <c r="DVQ87" s="91"/>
      <c r="DVR87" s="91"/>
      <c r="DVS87" s="91"/>
      <c r="DVT87" s="91"/>
      <c r="DVU87" s="91"/>
      <c r="DVV87" s="91"/>
      <c r="DVW87" s="91"/>
      <c r="DVX87" s="91"/>
      <c r="DVY87" s="91"/>
      <c r="DVZ87" s="91"/>
      <c r="DWA87" s="91"/>
      <c r="DWB87" s="91"/>
      <c r="DWC87" s="91"/>
      <c r="DWD87" s="91"/>
      <c r="DWE87" s="91"/>
      <c r="DWF87" s="91"/>
      <c r="DWG87" s="91"/>
      <c r="DWH87" s="91"/>
      <c r="DWI87" s="91"/>
      <c r="DWJ87" s="91"/>
      <c r="DWK87" s="91"/>
      <c r="DWL87" s="91"/>
      <c r="DWM87" s="91"/>
      <c r="DWN87" s="91"/>
      <c r="DWO87" s="91"/>
      <c r="DWP87" s="91"/>
      <c r="DWQ87" s="91"/>
      <c r="DWR87" s="91"/>
      <c r="DWS87" s="91"/>
      <c r="DWT87" s="91"/>
      <c r="DWU87" s="91"/>
      <c r="DWV87" s="91"/>
      <c r="DWW87" s="91"/>
      <c r="DWX87" s="91"/>
      <c r="DWY87" s="91"/>
      <c r="DWZ87" s="91"/>
      <c r="DXA87" s="91"/>
      <c r="DXB87" s="91"/>
      <c r="DXC87" s="91"/>
      <c r="DXD87" s="91"/>
      <c r="DXE87" s="91"/>
      <c r="DXF87" s="91"/>
      <c r="DXG87" s="91"/>
      <c r="DXH87" s="91"/>
      <c r="DXI87" s="91"/>
      <c r="DXJ87" s="91"/>
      <c r="DXK87" s="91"/>
      <c r="DXL87" s="91"/>
      <c r="DXM87" s="91"/>
      <c r="DXN87" s="91"/>
      <c r="DXO87" s="91"/>
      <c r="DXP87" s="91"/>
      <c r="DXQ87" s="91"/>
      <c r="DXR87" s="91"/>
      <c r="DXS87" s="91"/>
      <c r="DXT87" s="91"/>
      <c r="DXU87" s="91"/>
      <c r="DXV87" s="91"/>
      <c r="DXW87" s="91"/>
      <c r="DXX87" s="91"/>
      <c r="DXY87" s="91"/>
      <c r="DXZ87" s="91"/>
      <c r="DYA87" s="91"/>
      <c r="DYB87" s="91"/>
      <c r="DYC87" s="91"/>
      <c r="DYD87" s="91"/>
      <c r="DYE87" s="91"/>
      <c r="DYF87" s="91"/>
      <c r="DYG87" s="91"/>
      <c r="DYH87" s="91"/>
      <c r="DYI87" s="91"/>
      <c r="DYJ87" s="91"/>
      <c r="DYK87" s="91"/>
      <c r="DYL87" s="91"/>
      <c r="DYM87" s="91"/>
      <c r="DYN87" s="91"/>
      <c r="DYO87" s="91"/>
      <c r="DYP87" s="91"/>
      <c r="DYQ87" s="91"/>
      <c r="DYR87" s="91"/>
      <c r="DYS87" s="91"/>
      <c r="DYT87" s="91"/>
      <c r="DYU87" s="91"/>
      <c r="DYV87" s="91"/>
      <c r="DYW87" s="91"/>
      <c r="DYX87" s="91"/>
      <c r="DYY87" s="91"/>
      <c r="DYZ87" s="91"/>
      <c r="DZA87" s="91"/>
      <c r="DZB87" s="91"/>
      <c r="DZC87" s="91"/>
      <c r="DZD87" s="91"/>
      <c r="DZE87" s="91"/>
      <c r="DZF87" s="91"/>
      <c r="DZG87" s="91"/>
      <c r="DZH87" s="91"/>
      <c r="DZI87" s="91"/>
      <c r="DZJ87" s="91"/>
      <c r="DZK87" s="91"/>
      <c r="DZL87" s="91"/>
      <c r="DZM87" s="91"/>
      <c r="DZN87" s="91"/>
      <c r="DZO87" s="91"/>
      <c r="DZP87" s="91"/>
      <c r="DZQ87" s="91"/>
      <c r="DZR87" s="91"/>
      <c r="DZS87" s="91"/>
      <c r="DZT87" s="91"/>
      <c r="DZU87" s="91"/>
      <c r="DZV87" s="91"/>
      <c r="DZW87" s="91"/>
      <c r="DZX87" s="91"/>
      <c r="DZY87" s="91"/>
      <c r="DZZ87" s="91"/>
      <c r="EAA87" s="91"/>
      <c r="EAB87" s="91"/>
      <c r="EAC87" s="91"/>
      <c r="EAD87" s="91"/>
      <c r="EAE87" s="91"/>
      <c r="EAF87" s="91"/>
      <c r="EAG87" s="91"/>
      <c r="EAH87" s="91"/>
      <c r="EAI87" s="91"/>
      <c r="EAJ87" s="91"/>
      <c r="EAK87" s="91"/>
      <c r="EAL87" s="91"/>
      <c r="EAM87" s="91"/>
      <c r="EAN87" s="91"/>
      <c r="EAO87" s="91"/>
      <c r="EAP87" s="91"/>
      <c r="EAQ87" s="91"/>
      <c r="EAR87" s="91"/>
      <c r="EAS87" s="91"/>
      <c r="EAT87" s="91"/>
      <c r="EAU87" s="91"/>
      <c r="EAV87" s="91"/>
      <c r="EAW87" s="91"/>
      <c r="EAX87" s="91"/>
      <c r="EAY87" s="91"/>
      <c r="EAZ87" s="91"/>
      <c r="EBA87" s="91"/>
      <c r="EBB87" s="91"/>
      <c r="EBC87" s="91"/>
      <c r="EBD87" s="91"/>
      <c r="EBE87" s="91"/>
      <c r="EBF87" s="91"/>
      <c r="EBG87" s="91"/>
      <c r="EBH87" s="91"/>
      <c r="EBI87" s="91"/>
      <c r="EBJ87" s="91"/>
      <c r="EBK87" s="91"/>
      <c r="EBL87" s="91"/>
      <c r="EBM87" s="91"/>
      <c r="EBN87" s="91"/>
      <c r="EBO87" s="91"/>
      <c r="EBP87" s="91"/>
      <c r="EBQ87" s="91"/>
      <c r="EBR87" s="91"/>
      <c r="EBS87" s="91"/>
      <c r="EBT87" s="91"/>
      <c r="EBU87" s="91"/>
      <c r="EBV87" s="91"/>
      <c r="EBW87" s="91"/>
      <c r="EBX87" s="91"/>
      <c r="EBY87" s="91"/>
      <c r="EBZ87" s="91"/>
      <c r="ECA87" s="91"/>
      <c r="ECB87" s="91"/>
      <c r="ECC87" s="91"/>
      <c r="ECD87" s="91"/>
      <c r="ECE87" s="91"/>
      <c r="ECF87" s="91"/>
      <c r="ECG87" s="91"/>
      <c r="ECH87" s="91"/>
      <c r="ECI87" s="91"/>
      <c r="ECJ87" s="91"/>
      <c r="ECK87" s="91"/>
      <c r="ECL87" s="91"/>
      <c r="ECM87" s="91"/>
      <c r="ECN87" s="91"/>
      <c r="ECO87" s="91"/>
      <c r="ECP87" s="91"/>
      <c r="ECQ87" s="91"/>
      <c r="ECR87" s="91"/>
      <c r="ECS87" s="91"/>
      <c r="ECT87" s="91"/>
      <c r="ECU87" s="91"/>
      <c r="ECV87" s="91"/>
      <c r="ECW87" s="91"/>
      <c r="ECX87" s="91"/>
      <c r="ECY87" s="91"/>
      <c r="ECZ87" s="91"/>
      <c r="EDA87" s="91"/>
      <c r="EDB87" s="91"/>
      <c r="EDC87" s="91"/>
      <c r="EDD87" s="91"/>
      <c r="EDE87" s="91"/>
      <c r="EDF87" s="91"/>
      <c r="EDG87" s="91"/>
      <c r="EDH87" s="91"/>
      <c r="EDI87" s="91"/>
      <c r="EDJ87" s="91"/>
      <c r="EDK87" s="91"/>
      <c r="EDL87" s="91"/>
      <c r="EDM87" s="91"/>
      <c r="EDN87" s="91"/>
      <c r="EDO87" s="91"/>
      <c r="EDP87" s="91"/>
      <c r="EDQ87" s="91"/>
      <c r="EDR87" s="91"/>
      <c r="EDS87" s="91"/>
      <c r="EDT87" s="91"/>
      <c r="EDU87" s="91"/>
      <c r="EDV87" s="91"/>
      <c r="EDW87" s="91"/>
      <c r="EDX87" s="91"/>
      <c r="EDY87" s="91"/>
      <c r="EDZ87" s="91"/>
      <c r="EEA87" s="91"/>
      <c r="EEB87" s="91"/>
      <c r="EEC87" s="91"/>
      <c r="EED87" s="91"/>
      <c r="EEE87" s="91"/>
      <c r="EEF87" s="91"/>
      <c r="EEG87" s="91"/>
      <c r="EEH87" s="91"/>
      <c r="EEI87" s="91"/>
      <c r="EEJ87" s="91"/>
      <c r="EEK87" s="91"/>
      <c r="EEL87" s="91"/>
      <c r="EEM87" s="91"/>
      <c r="EEN87" s="91"/>
      <c r="EEO87" s="91"/>
      <c r="EEP87" s="91"/>
      <c r="EEQ87" s="91"/>
      <c r="EER87" s="91"/>
      <c r="EES87" s="91"/>
      <c r="EET87" s="91"/>
      <c r="EEU87" s="91"/>
      <c r="EEV87" s="91"/>
      <c r="EEW87" s="91"/>
      <c r="EEX87" s="91"/>
      <c r="EEY87" s="91"/>
      <c r="EEZ87" s="91"/>
      <c r="EFA87" s="91"/>
      <c r="EFB87" s="91"/>
      <c r="EFC87" s="91"/>
      <c r="EFD87" s="91"/>
      <c r="EFE87" s="91"/>
      <c r="EFF87" s="91"/>
      <c r="EFG87" s="91"/>
      <c r="EFH87" s="91"/>
      <c r="EFI87" s="91"/>
      <c r="EFJ87" s="91"/>
      <c r="EFK87" s="91"/>
      <c r="EFL87" s="91"/>
      <c r="EFM87" s="91"/>
      <c r="EFN87" s="91"/>
      <c r="EFO87" s="91"/>
      <c r="EFP87" s="91"/>
      <c r="EFQ87" s="91"/>
      <c r="EFR87" s="91"/>
      <c r="EFS87" s="91"/>
      <c r="EFT87" s="91"/>
      <c r="EFU87" s="91"/>
      <c r="EFV87" s="91"/>
      <c r="EFW87" s="91"/>
      <c r="EFX87" s="91"/>
      <c r="EFY87" s="91"/>
      <c r="EFZ87" s="91"/>
      <c r="EGA87" s="91"/>
      <c r="EGB87" s="91"/>
      <c r="EGC87" s="91"/>
      <c r="EGD87" s="91"/>
      <c r="EGE87" s="91"/>
      <c r="EGF87" s="91"/>
      <c r="EGG87" s="91"/>
      <c r="EGH87" s="91"/>
      <c r="EGI87" s="91"/>
      <c r="EGJ87" s="91"/>
      <c r="EGK87" s="91"/>
      <c r="EGL87" s="91"/>
      <c r="EGM87" s="91"/>
      <c r="EGN87" s="91"/>
      <c r="EGO87" s="91"/>
      <c r="EGP87" s="91"/>
      <c r="EGQ87" s="91"/>
      <c r="EGR87" s="91"/>
      <c r="EGS87" s="91"/>
      <c r="EGT87" s="91"/>
      <c r="EGU87" s="91"/>
      <c r="EGV87" s="91"/>
      <c r="EGW87" s="91"/>
      <c r="EGX87" s="91"/>
      <c r="EGY87" s="91"/>
      <c r="EGZ87" s="91"/>
      <c r="EHA87" s="91"/>
      <c r="EHB87" s="91"/>
      <c r="EHC87" s="91"/>
      <c r="EHD87" s="91"/>
      <c r="EHE87" s="91"/>
      <c r="EHF87" s="91"/>
      <c r="EHG87" s="91"/>
      <c r="EHH87" s="91"/>
      <c r="EHI87" s="91"/>
      <c r="EHJ87" s="91"/>
      <c r="EHK87" s="91"/>
      <c r="EHL87" s="91"/>
      <c r="EHM87" s="91"/>
      <c r="EHN87" s="91"/>
      <c r="EHO87" s="91"/>
      <c r="EHP87" s="91"/>
      <c r="EHQ87" s="91"/>
      <c r="EHR87" s="91"/>
      <c r="EHS87" s="91"/>
      <c r="EHT87" s="91"/>
      <c r="EHU87" s="91"/>
      <c r="EHV87" s="91"/>
      <c r="EHW87" s="91"/>
      <c r="EHX87" s="91"/>
      <c r="EHY87" s="91"/>
      <c r="EHZ87" s="91"/>
      <c r="EIA87" s="91"/>
      <c r="EIB87" s="91"/>
      <c r="EIC87" s="91"/>
      <c r="EID87" s="91"/>
      <c r="EIE87" s="91"/>
      <c r="EIF87" s="91"/>
      <c r="EIG87" s="91"/>
      <c r="EIH87" s="91"/>
      <c r="EII87" s="91"/>
      <c r="EIJ87" s="91"/>
      <c r="EIK87" s="91"/>
      <c r="EIL87" s="91"/>
      <c r="EIM87" s="91"/>
      <c r="EIN87" s="91"/>
      <c r="EIO87" s="91"/>
      <c r="EIP87" s="91"/>
      <c r="EIQ87" s="91"/>
      <c r="EIR87" s="91"/>
      <c r="EIS87" s="91"/>
      <c r="EIT87" s="91"/>
      <c r="EIU87" s="91"/>
      <c r="EIV87" s="91"/>
      <c r="EIW87" s="91"/>
      <c r="EIX87" s="91"/>
      <c r="EIY87" s="91"/>
      <c r="EIZ87" s="91"/>
      <c r="EJA87" s="91"/>
      <c r="EJB87" s="91"/>
      <c r="EJC87" s="91"/>
      <c r="EJD87" s="91"/>
      <c r="EJE87" s="91"/>
      <c r="EJF87" s="91"/>
      <c r="EJG87" s="91"/>
      <c r="EJH87" s="91"/>
      <c r="EJI87" s="91"/>
      <c r="EJJ87" s="91"/>
      <c r="EJK87" s="91"/>
      <c r="EJL87" s="91"/>
      <c r="EJM87" s="91"/>
      <c r="EJN87" s="91"/>
      <c r="EJO87" s="91"/>
      <c r="EJP87" s="91"/>
      <c r="EJQ87" s="91"/>
      <c r="EJR87" s="91"/>
      <c r="EJS87" s="91"/>
      <c r="EJT87" s="91"/>
      <c r="EJU87" s="91"/>
      <c r="EJV87" s="91"/>
      <c r="EJW87" s="91"/>
      <c r="EJX87" s="91"/>
      <c r="EJY87" s="91"/>
      <c r="EJZ87" s="91"/>
      <c r="EKA87" s="91"/>
      <c r="EKB87" s="91"/>
      <c r="EKC87" s="91"/>
      <c r="EKD87" s="91"/>
      <c r="EKE87" s="91"/>
      <c r="EKF87" s="91"/>
      <c r="EKG87" s="91"/>
      <c r="EKH87" s="91"/>
      <c r="EKI87" s="91"/>
      <c r="EKJ87" s="91"/>
      <c r="EKK87" s="91"/>
      <c r="EKL87" s="91"/>
      <c r="EKM87" s="91"/>
      <c r="EKN87" s="91"/>
      <c r="EKO87" s="91"/>
      <c r="EKP87" s="91"/>
      <c r="EKQ87" s="91"/>
      <c r="EKR87" s="91"/>
      <c r="EKS87" s="91"/>
      <c r="EKT87" s="91"/>
      <c r="EKU87" s="91"/>
      <c r="EKV87" s="91"/>
      <c r="EKW87" s="91"/>
      <c r="EKX87" s="91"/>
      <c r="EKY87" s="91"/>
      <c r="EKZ87" s="91"/>
      <c r="ELA87" s="91"/>
      <c r="ELB87" s="91"/>
      <c r="ELC87" s="91"/>
      <c r="ELD87" s="91"/>
      <c r="ELE87" s="91"/>
      <c r="ELF87" s="91"/>
      <c r="ELG87" s="91"/>
      <c r="ELH87" s="91"/>
      <c r="ELI87" s="91"/>
      <c r="ELJ87" s="91"/>
      <c r="ELK87" s="91"/>
      <c r="ELL87" s="91"/>
      <c r="ELM87" s="91"/>
      <c r="ELN87" s="91"/>
      <c r="ELO87" s="91"/>
      <c r="ELP87" s="91"/>
      <c r="ELQ87" s="91"/>
      <c r="ELR87" s="91"/>
      <c r="ELS87" s="91"/>
      <c r="ELT87" s="91"/>
      <c r="ELU87" s="91"/>
      <c r="ELV87" s="91"/>
      <c r="ELW87" s="91"/>
      <c r="ELX87" s="91"/>
      <c r="ELY87" s="91"/>
      <c r="ELZ87" s="91"/>
      <c r="EMA87" s="91"/>
      <c r="EMB87" s="91"/>
      <c r="EMC87" s="91"/>
      <c r="EMD87" s="91"/>
      <c r="EME87" s="91"/>
      <c r="EMF87" s="91"/>
      <c r="EMG87" s="91"/>
      <c r="EMH87" s="91"/>
      <c r="EMI87" s="91"/>
      <c r="EMJ87" s="91"/>
      <c r="EMK87" s="91"/>
      <c r="EML87" s="91"/>
      <c r="EMM87" s="91"/>
      <c r="EMN87" s="91"/>
      <c r="EMO87" s="91"/>
      <c r="EMP87" s="91"/>
      <c r="EMQ87" s="91"/>
      <c r="EMR87" s="91"/>
      <c r="EMS87" s="91"/>
      <c r="EMT87" s="91"/>
      <c r="EMU87" s="91"/>
      <c r="EMV87" s="91"/>
      <c r="EMW87" s="91"/>
      <c r="EMX87" s="91"/>
      <c r="EMY87" s="91"/>
      <c r="EMZ87" s="91"/>
      <c r="ENA87" s="91"/>
      <c r="ENB87" s="91"/>
      <c r="ENC87" s="91"/>
      <c r="END87" s="91"/>
      <c r="ENE87" s="91"/>
      <c r="ENF87" s="91"/>
      <c r="ENG87" s="91"/>
      <c r="ENH87" s="91"/>
      <c r="ENI87" s="91"/>
      <c r="ENJ87" s="91"/>
      <c r="ENK87" s="91"/>
      <c r="ENL87" s="91"/>
      <c r="ENM87" s="91"/>
      <c r="ENN87" s="91"/>
      <c r="ENO87" s="91"/>
      <c r="ENP87" s="91"/>
      <c r="ENQ87" s="91"/>
      <c r="ENR87" s="91"/>
      <c r="ENS87" s="91"/>
      <c r="ENT87" s="91"/>
      <c r="ENU87" s="91"/>
      <c r="ENV87" s="91"/>
      <c r="ENW87" s="91"/>
      <c r="ENX87" s="91"/>
      <c r="ENY87" s="91"/>
      <c r="ENZ87" s="91"/>
      <c r="EOA87" s="91"/>
      <c r="EOB87" s="91"/>
      <c r="EOC87" s="91"/>
      <c r="EOD87" s="91"/>
      <c r="EOE87" s="91"/>
      <c r="EOF87" s="91"/>
      <c r="EOG87" s="91"/>
      <c r="EOH87" s="91"/>
      <c r="EOI87" s="91"/>
      <c r="EOJ87" s="91"/>
      <c r="EOK87" s="91"/>
      <c r="EOL87" s="91"/>
      <c r="EOM87" s="91"/>
      <c r="EON87" s="91"/>
      <c r="EOO87" s="91"/>
      <c r="EOP87" s="91"/>
      <c r="EOQ87" s="91"/>
      <c r="EOR87" s="91"/>
      <c r="EOS87" s="91"/>
      <c r="EOT87" s="91"/>
      <c r="EOU87" s="91"/>
      <c r="EOV87" s="91"/>
      <c r="EOW87" s="91"/>
      <c r="EOX87" s="91"/>
      <c r="EOY87" s="91"/>
      <c r="EOZ87" s="91"/>
      <c r="EPA87" s="91"/>
      <c r="EPB87" s="91"/>
      <c r="EPC87" s="91"/>
      <c r="EPD87" s="91"/>
      <c r="EPE87" s="91"/>
      <c r="EPF87" s="91"/>
      <c r="EPG87" s="91"/>
      <c r="EPH87" s="91"/>
      <c r="EPI87" s="91"/>
      <c r="EPJ87" s="91"/>
      <c r="EPK87" s="91"/>
      <c r="EPL87" s="91"/>
      <c r="EPM87" s="91"/>
      <c r="EPN87" s="91"/>
      <c r="EPO87" s="91"/>
      <c r="EPP87" s="91"/>
      <c r="EPQ87" s="91"/>
      <c r="EPR87" s="91"/>
      <c r="EPS87" s="91"/>
      <c r="EPT87" s="91"/>
      <c r="EPU87" s="91"/>
      <c r="EPV87" s="91"/>
      <c r="EPW87" s="91"/>
      <c r="EPX87" s="91"/>
      <c r="EPY87" s="91"/>
      <c r="EPZ87" s="91"/>
      <c r="EQA87" s="91"/>
      <c r="EQB87" s="91"/>
      <c r="EQC87" s="91"/>
      <c r="EQD87" s="91"/>
      <c r="EQE87" s="91"/>
      <c r="EQF87" s="91"/>
      <c r="EQG87" s="91"/>
      <c r="EQH87" s="91"/>
      <c r="EQI87" s="91"/>
      <c r="EQJ87" s="91"/>
      <c r="EQK87" s="91"/>
      <c r="EQL87" s="91"/>
      <c r="EQM87" s="91"/>
      <c r="EQN87" s="91"/>
      <c r="EQO87" s="91"/>
      <c r="EQP87" s="91"/>
      <c r="EQQ87" s="91"/>
      <c r="EQR87" s="91"/>
      <c r="EQS87" s="91"/>
      <c r="EQT87" s="91"/>
      <c r="EQU87" s="91"/>
      <c r="EQV87" s="91"/>
      <c r="EQW87" s="91"/>
      <c r="EQX87" s="91"/>
      <c r="EQY87" s="91"/>
      <c r="EQZ87" s="91"/>
      <c r="ERA87" s="91"/>
      <c r="ERB87" s="91"/>
      <c r="ERC87" s="91"/>
      <c r="ERD87" s="91"/>
      <c r="ERE87" s="91"/>
      <c r="ERF87" s="91"/>
      <c r="ERG87" s="91"/>
      <c r="ERH87" s="91"/>
      <c r="ERI87" s="91"/>
      <c r="ERJ87" s="91"/>
      <c r="ERK87" s="91"/>
      <c r="ERL87" s="91"/>
      <c r="ERM87" s="91"/>
      <c r="ERN87" s="91"/>
      <c r="ERO87" s="91"/>
      <c r="ERP87" s="91"/>
      <c r="ERQ87" s="91"/>
      <c r="ERR87" s="91"/>
      <c r="ERS87" s="91"/>
      <c r="ERT87" s="91"/>
      <c r="ERU87" s="91"/>
      <c r="ERV87" s="91"/>
      <c r="ERW87" s="91"/>
      <c r="ERX87" s="91"/>
      <c r="ERY87" s="91"/>
      <c r="ERZ87" s="91"/>
      <c r="ESA87" s="91"/>
      <c r="ESB87" s="91"/>
      <c r="ESC87" s="91"/>
      <c r="ESD87" s="91"/>
      <c r="ESE87" s="91"/>
      <c r="ESF87" s="91"/>
      <c r="ESG87" s="91"/>
      <c r="ESH87" s="91"/>
      <c r="ESI87" s="91"/>
      <c r="ESJ87" s="91"/>
      <c r="ESK87" s="91"/>
      <c r="ESL87" s="91"/>
      <c r="ESM87" s="91"/>
      <c r="ESN87" s="91"/>
      <c r="ESO87" s="91"/>
      <c r="ESP87" s="91"/>
      <c r="ESQ87" s="91"/>
      <c r="ESR87" s="91"/>
      <c r="ESS87" s="91"/>
      <c r="EST87" s="91"/>
      <c r="ESU87" s="91"/>
      <c r="ESV87" s="91"/>
      <c r="ESW87" s="91"/>
      <c r="ESX87" s="91"/>
      <c r="ESY87" s="91"/>
      <c r="ESZ87" s="91"/>
      <c r="ETA87" s="91"/>
      <c r="ETB87" s="91"/>
      <c r="ETC87" s="91"/>
      <c r="ETD87" s="91"/>
      <c r="ETE87" s="91"/>
      <c r="ETF87" s="91"/>
      <c r="ETG87" s="91"/>
      <c r="ETH87" s="91"/>
      <c r="ETI87" s="91"/>
      <c r="ETJ87" s="91"/>
      <c r="ETK87" s="91"/>
      <c r="ETL87" s="91"/>
      <c r="ETM87" s="91"/>
      <c r="ETN87" s="91"/>
      <c r="ETO87" s="91"/>
      <c r="ETP87" s="91"/>
      <c r="ETQ87" s="91"/>
      <c r="ETR87" s="91"/>
      <c r="ETS87" s="91"/>
      <c r="ETT87" s="91"/>
      <c r="ETU87" s="91"/>
      <c r="ETV87" s="91"/>
      <c r="ETW87" s="91"/>
      <c r="ETX87" s="91"/>
      <c r="ETY87" s="91"/>
      <c r="ETZ87" s="91"/>
      <c r="EUA87" s="91"/>
      <c r="EUB87" s="91"/>
      <c r="EUC87" s="91"/>
      <c r="EUD87" s="91"/>
      <c r="EUE87" s="91"/>
      <c r="EUF87" s="91"/>
      <c r="EUG87" s="91"/>
      <c r="EUH87" s="91"/>
      <c r="EUI87" s="91"/>
      <c r="EUJ87" s="91"/>
      <c r="EUK87" s="91"/>
      <c r="EUL87" s="91"/>
      <c r="EUM87" s="91"/>
      <c r="EUN87" s="91"/>
      <c r="EUO87" s="91"/>
      <c r="EUP87" s="91"/>
      <c r="EUQ87" s="91"/>
      <c r="EUR87" s="91"/>
      <c r="EUS87" s="91"/>
      <c r="EUT87" s="91"/>
      <c r="EUU87" s="91"/>
      <c r="EUV87" s="91"/>
      <c r="EUW87" s="91"/>
      <c r="EUX87" s="91"/>
      <c r="EUY87" s="91"/>
      <c r="EUZ87" s="91"/>
      <c r="EVA87" s="91"/>
      <c r="EVB87" s="91"/>
      <c r="EVC87" s="91"/>
      <c r="EVD87" s="91"/>
      <c r="EVE87" s="91"/>
      <c r="EVF87" s="91"/>
      <c r="EVG87" s="91"/>
      <c r="EVH87" s="91"/>
      <c r="EVI87" s="91"/>
      <c r="EVJ87" s="91"/>
      <c r="EVK87" s="91"/>
      <c r="EVL87" s="91"/>
      <c r="EVM87" s="91"/>
      <c r="EVN87" s="91"/>
      <c r="EVO87" s="91"/>
      <c r="EVP87" s="91"/>
      <c r="EVQ87" s="91"/>
      <c r="EVR87" s="91"/>
      <c r="EVS87" s="91"/>
      <c r="EVT87" s="91"/>
      <c r="EVU87" s="91"/>
      <c r="EVV87" s="91"/>
      <c r="EVW87" s="91"/>
      <c r="EVX87" s="91"/>
      <c r="EVY87" s="91"/>
      <c r="EVZ87" s="91"/>
      <c r="EWA87" s="91"/>
      <c r="EWB87" s="91"/>
      <c r="EWC87" s="91"/>
      <c r="EWD87" s="91"/>
      <c r="EWE87" s="91"/>
      <c r="EWF87" s="91"/>
      <c r="EWG87" s="91"/>
      <c r="EWH87" s="91"/>
      <c r="EWI87" s="91"/>
      <c r="EWJ87" s="91"/>
      <c r="EWK87" s="91"/>
      <c r="EWL87" s="91"/>
      <c r="EWM87" s="91"/>
      <c r="EWN87" s="91"/>
      <c r="EWO87" s="91"/>
      <c r="EWP87" s="91"/>
      <c r="EWQ87" s="91"/>
      <c r="EWR87" s="91"/>
      <c r="EWS87" s="91"/>
      <c r="EWT87" s="91"/>
      <c r="EWU87" s="91"/>
      <c r="EWV87" s="91"/>
      <c r="EWW87" s="91"/>
      <c r="EWX87" s="91"/>
      <c r="EWY87" s="91"/>
      <c r="EWZ87" s="91"/>
      <c r="EXA87" s="91"/>
      <c r="EXB87" s="91"/>
      <c r="EXC87" s="91"/>
      <c r="EXD87" s="91"/>
      <c r="EXE87" s="91"/>
      <c r="EXF87" s="91"/>
      <c r="EXG87" s="91"/>
      <c r="EXH87" s="91"/>
      <c r="EXI87" s="91"/>
      <c r="EXJ87" s="91"/>
      <c r="EXK87" s="91"/>
      <c r="EXL87" s="91"/>
      <c r="EXM87" s="91"/>
      <c r="EXN87" s="91"/>
      <c r="EXO87" s="91"/>
      <c r="EXP87" s="91"/>
      <c r="EXQ87" s="91"/>
      <c r="EXR87" s="91"/>
      <c r="EXS87" s="91"/>
      <c r="EXT87" s="91"/>
      <c r="EXU87" s="91"/>
      <c r="EXV87" s="91"/>
      <c r="EXW87" s="91"/>
      <c r="EXX87" s="91"/>
      <c r="EXY87" s="91"/>
      <c r="EXZ87" s="91"/>
      <c r="EYA87" s="91"/>
      <c r="EYB87" s="91"/>
      <c r="EYC87" s="91"/>
      <c r="EYD87" s="91"/>
      <c r="EYE87" s="91"/>
      <c r="EYF87" s="91"/>
      <c r="EYG87" s="91"/>
      <c r="EYH87" s="91"/>
      <c r="EYI87" s="91"/>
      <c r="EYJ87" s="91"/>
      <c r="EYK87" s="91"/>
      <c r="EYL87" s="91"/>
      <c r="EYM87" s="91"/>
      <c r="EYN87" s="91"/>
      <c r="EYO87" s="91"/>
      <c r="EYP87" s="91"/>
      <c r="EYQ87" s="91"/>
      <c r="EYR87" s="91"/>
      <c r="EYS87" s="91"/>
      <c r="EYT87" s="91"/>
      <c r="EYU87" s="91"/>
      <c r="EYV87" s="91"/>
      <c r="EYW87" s="91"/>
      <c r="EYX87" s="91"/>
      <c r="EYY87" s="91"/>
      <c r="EYZ87" s="91"/>
      <c r="EZA87" s="91"/>
      <c r="EZB87" s="91"/>
      <c r="EZC87" s="91"/>
      <c r="EZD87" s="91"/>
      <c r="EZE87" s="91"/>
      <c r="EZF87" s="91"/>
      <c r="EZG87" s="91"/>
      <c r="EZH87" s="91"/>
      <c r="EZI87" s="91"/>
      <c r="EZJ87" s="91"/>
      <c r="EZK87" s="91"/>
      <c r="EZL87" s="91"/>
      <c r="EZM87" s="91"/>
      <c r="EZN87" s="91"/>
      <c r="EZO87" s="91"/>
      <c r="EZP87" s="91"/>
      <c r="EZQ87" s="91"/>
      <c r="EZR87" s="91"/>
      <c r="EZS87" s="91"/>
      <c r="EZT87" s="91"/>
      <c r="EZU87" s="91"/>
      <c r="EZV87" s="91"/>
      <c r="EZW87" s="91"/>
      <c r="EZX87" s="91"/>
      <c r="EZY87" s="91"/>
      <c r="EZZ87" s="91"/>
      <c r="FAA87" s="91"/>
      <c r="FAB87" s="91"/>
      <c r="FAC87" s="91"/>
      <c r="FAD87" s="91"/>
      <c r="FAE87" s="91"/>
      <c r="FAF87" s="91"/>
      <c r="FAG87" s="91"/>
      <c r="FAH87" s="91"/>
      <c r="FAI87" s="91"/>
      <c r="FAJ87" s="91"/>
      <c r="FAK87" s="91"/>
      <c r="FAL87" s="91"/>
      <c r="FAM87" s="91"/>
      <c r="FAN87" s="91"/>
      <c r="FAO87" s="91"/>
      <c r="FAP87" s="91"/>
      <c r="FAQ87" s="91"/>
      <c r="FAR87" s="91"/>
      <c r="FAS87" s="91"/>
      <c r="FAT87" s="91"/>
      <c r="FAU87" s="91"/>
      <c r="FAV87" s="91"/>
      <c r="FAW87" s="91"/>
      <c r="FAX87" s="91"/>
      <c r="FAY87" s="91"/>
      <c r="FAZ87" s="91"/>
      <c r="FBA87" s="91"/>
      <c r="FBB87" s="91"/>
      <c r="FBC87" s="91"/>
      <c r="FBD87" s="91"/>
      <c r="FBE87" s="91"/>
      <c r="FBF87" s="91"/>
      <c r="FBG87" s="91"/>
      <c r="FBH87" s="91"/>
      <c r="FBI87" s="91"/>
      <c r="FBJ87" s="91"/>
      <c r="FBK87" s="91"/>
      <c r="FBL87" s="91"/>
      <c r="FBM87" s="91"/>
      <c r="FBN87" s="91"/>
      <c r="FBO87" s="91"/>
      <c r="FBP87" s="91"/>
      <c r="FBQ87" s="91"/>
      <c r="FBR87" s="91"/>
      <c r="FBS87" s="91"/>
      <c r="FBT87" s="91"/>
      <c r="FBU87" s="91"/>
      <c r="FBV87" s="91"/>
      <c r="FBW87" s="91"/>
      <c r="FBX87" s="91"/>
      <c r="FBY87" s="91"/>
      <c r="FBZ87" s="91"/>
      <c r="FCA87" s="91"/>
      <c r="FCB87" s="91"/>
      <c r="FCC87" s="91"/>
      <c r="FCD87" s="91"/>
      <c r="FCE87" s="91"/>
      <c r="FCF87" s="91"/>
      <c r="FCG87" s="91"/>
      <c r="FCH87" s="91"/>
      <c r="FCI87" s="91"/>
      <c r="FCJ87" s="91"/>
      <c r="FCK87" s="91"/>
      <c r="FCL87" s="91"/>
      <c r="FCM87" s="91"/>
      <c r="FCN87" s="91"/>
      <c r="FCO87" s="91"/>
      <c r="FCP87" s="91"/>
      <c r="FCQ87" s="91"/>
      <c r="FCR87" s="91"/>
      <c r="FCS87" s="91"/>
      <c r="FCT87" s="91"/>
      <c r="FCU87" s="91"/>
      <c r="FCV87" s="91"/>
      <c r="FCW87" s="91"/>
      <c r="FCX87" s="91"/>
      <c r="FCY87" s="91"/>
      <c r="FCZ87" s="91"/>
      <c r="FDA87" s="91"/>
      <c r="FDB87" s="91"/>
      <c r="FDC87" s="91"/>
      <c r="FDD87" s="91"/>
      <c r="FDE87" s="91"/>
      <c r="FDF87" s="91"/>
      <c r="FDG87" s="91"/>
      <c r="FDH87" s="91"/>
      <c r="FDI87" s="91"/>
      <c r="FDJ87" s="91"/>
      <c r="FDK87" s="91"/>
      <c r="FDL87" s="91"/>
      <c r="FDM87" s="91"/>
      <c r="FDN87" s="91"/>
      <c r="FDO87" s="91"/>
      <c r="FDP87" s="91"/>
      <c r="FDQ87" s="91"/>
      <c r="FDR87" s="91"/>
      <c r="FDS87" s="91"/>
      <c r="FDT87" s="91"/>
      <c r="FDU87" s="91"/>
      <c r="FDV87" s="91"/>
      <c r="FDW87" s="91"/>
      <c r="FDX87" s="91"/>
      <c r="FDY87" s="91"/>
      <c r="FDZ87" s="91"/>
      <c r="FEA87" s="91"/>
      <c r="FEB87" s="91"/>
      <c r="FEC87" s="91"/>
      <c r="FED87" s="91"/>
      <c r="FEE87" s="91"/>
      <c r="FEF87" s="91"/>
      <c r="FEG87" s="91"/>
      <c r="FEH87" s="91"/>
      <c r="FEI87" s="91"/>
      <c r="FEJ87" s="91"/>
      <c r="FEK87" s="91"/>
      <c r="FEL87" s="91"/>
      <c r="FEM87" s="91"/>
      <c r="FEN87" s="91"/>
      <c r="FEO87" s="91"/>
      <c r="FEP87" s="91"/>
      <c r="FEQ87" s="91"/>
      <c r="FER87" s="91"/>
      <c r="FES87" s="91"/>
      <c r="FET87" s="91"/>
      <c r="FEU87" s="91"/>
      <c r="FEV87" s="91"/>
      <c r="FEW87" s="91"/>
      <c r="FEX87" s="91"/>
      <c r="FEY87" s="91"/>
      <c r="FEZ87" s="91"/>
      <c r="FFA87" s="91"/>
      <c r="FFB87" s="91"/>
      <c r="FFC87" s="91"/>
      <c r="FFD87" s="91"/>
      <c r="FFE87" s="91"/>
      <c r="FFF87" s="91"/>
      <c r="FFG87" s="91"/>
      <c r="FFH87" s="91"/>
      <c r="FFI87" s="91"/>
      <c r="FFJ87" s="91"/>
      <c r="FFK87" s="91"/>
      <c r="FFL87" s="91"/>
      <c r="FFM87" s="91"/>
      <c r="FFN87" s="91"/>
      <c r="FFO87" s="91"/>
      <c r="FFP87" s="91"/>
      <c r="FFQ87" s="91"/>
      <c r="FFR87" s="91"/>
      <c r="FFS87" s="91"/>
      <c r="FFT87" s="91"/>
      <c r="FFU87" s="91"/>
      <c r="FFV87" s="91"/>
      <c r="FFW87" s="91"/>
      <c r="FFX87" s="91"/>
      <c r="FFY87" s="91"/>
      <c r="FFZ87" s="91"/>
      <c r="FGA87" s="91"/>
      <c r="FGB87" s="91"/>
      <c r="FGC87" s="91"/>
      <c r="FGD87" s="91"/>
      <c r="FGE87" s="91"/>
      <c r="FGF87" s="91"/>
      <c r="FGG87" s="91"/>
      <c r="FGH87" s="91"/>
      <c r="FGI87" s="91"/>
      <c r="FGJ87" s="91"/>
      <c r="FGK87" s="91"/>
      <c r="FGL87" s="91"/>
      <c r="FGM87" s="91"/>
      <c r="FGN87" s="91"/>
      <c r="FGO87" s="91"/>
      <c r="FGP87" s="91"/>
      <c r="FGQ87" s="91"/>
      <c r="FGR87" s="91"/>
      <c r="FGS87" s="91"/>
      <c r="FGT87" s="91"/>
      <c r="FGU87" s="91"/>
      <c r="FGV87" s="91"/>
      <c r="FGW87" s="91"/>
      <c r="FGX87" s="91"/>
      <c r="FGY87" s="91"/>
      <c r="FGZ87" s="91"/>
      <c r="FHA87" s="91"/>
      <c r="FHB87" s="91"/>
      <c r="FHC87" s="91"/>
      <c r="FHD87" s="91"/>
      <c r="FHE87" s="91"/>
      <c r="FHF87" s="91"/>
      <c r="FHG87" s="91"/>
      <c r="FHH87" s="91"/>
      <c r="FHI87" s="91"/>
      <c r="FHJ87" s="91"/>
      <c r="FHK87" s="91"/>
      <c r="FHL87" s="91"/>
      <c r="FHM87" s="91"/>
      <c r="FHN87" s="91"/>
      <c r="FHO87" s="91"/>
      <c r="FHP87" s="91"/>
      <c r="FHQ87" s="91"/>
      <c r="FHR87" s="91"/>
      <c r="FHS87" s="91"/>
      <c r="FHT87" s="91"/>
      <c r="FHU87" s="91"/>
      <c r="FHV87" s="91"/>
      <c r="FHW87" s="91"/>
      <c r="FHX87" s="91"/>
      <c r="FHY87" s="91"/>
      <c r="FHZ87" s="91"/>
      <c r="FIA87" s="91"/>
      <c r="FIB87" s="91"/>
      <c r="FIC87" s="91"/>
      <c r="FID87" s="91"/>
      <c r="FIE87" s="91"/>
      <c r="FIF87" s="91"/>
      <c r="FIG87" s="91"/>
      <c r="FIH87" s="91"/>
      <c r="FII87" s="91"/>
      <c r="FIJ87" s="91"/>
      <c r="FIK87" s="91"/>
      <c r="FIL87" s="91"/>
      <c r="FIM87" s="91"/>
      <c r="FIN87" s="91"/>
      <c r="FIO87" s="91"/>
      <c r="FIP87" s="91"/>
      <c r="FIQ87" s="91"/>
      <c r="FIR87" s="91"/>
      <c r="FIS87" s="91"/>
      <c r="FIT87" s="91"/>
      <c r="FIU87" s="91"/>
      <c r="FIV87" s="91"/>
      <c r="FIW87" s="91"/>
      <c r="FIX87" s="91"/>
      <c r="FIY87" s="91"/>
      <c r="FIZ87" s="91"/>
      <c r="FJA87" s="91"/>
      <c r="FJB87" s="91"/>
      <c r="FJC87" s="91"/>
      <c r="FJD87" s="91"/>
      <c r="FJE87" s="91"/>
      <c r="FJF87" s="91"/>
      <c r="FJG87" s="91"/>
      <c r="FJH87" s="91"/>
      <c r="FJI87" s="91"/>
      <c r="FJJ87" s="91"/>
      <c r="FJK87" s="91"/>
      <c r="FJL87" s="91"/>
      <c r="FJM87" s="91"/>
      <c r="FJN87" s="91"/>
      <c r="FJO87" s="91"/>
      <c r="FJP87" s="91"/>
      <c r="FJQ87" s="91"/>
      <c r="FJR87" s="91"/>
      <c r="FJS87" s="91"/>
      <c r="FJT87" s="91"/>
      <c r="FJU87" s="91"/>
      <c r="FJV87" s="91"/>
      <c r="FJW87" s="91"/>
      <c r="FJX87" s="91"/>
      <c r="FJY87" s="91"/>
      <c r="FJZ87" s="91"/>
      <c r="FKA87" s="91"/>
      <c r="FKB87" s="91"/>
      <c r="FKC87" s="91"/>
      <c r="FKD87" s="91"/>
      <c r="FKE87" s="91"/>
      <c r="FKF87" s="91"/>
      <c r="FKG87" s="91"/>
      <c r="FKH87" s="91"/>
      <c r="FKI87" s="91"/>
      <c r="FKJ87" s="91"/>
      <c r="FKK87" s="91"/>
      <c r="FKL87" s="91"/>
      <c r="FKM87" s="91"/>
      <c r="FKN87" s="91"/>
      <c r="FKO87" s="91"/>
      <c r="FKP87" s="91"/>
      <c r="FKQ87" s="91"/>
      <c r="FKR87" s="91"/>
      <c r="FKS87" s="91"/>
      <c r="FKT87" s="91"/>
      <c r="FKU87" s="91"/>
      <c r="FKV87" s="91"/>
      <c r="FKW87" s="91"/>
      <c r="FKX87" s="91"/>
      <c r="FKY87" s="91"/>
      <c r="FKZ87" s="91"/>
      <c r="FLA87" s="91"/>
      <c r="FLB87" s="91"/>
      <c r="FLC87" s="91"/>
      <c r="FLD87" s="91"/>
      <c r="FLE87" s="91"/>
      <c r="FLF87" s="91"/>
      <c r="FLG87" s="91"/>
      <c r="FLH87" s="91"/>
      <c r="FLI87" s="91"/>
      <c r="FLJ87" s="91"/>
      <c r="FLK87" s="91"/>
      <c r="FLL87" s="91"/>
      <c r="FLM87" s="91"/>
      <c r="FLN87" s="91"/>
      <c r="FLO87" s="91"/>
      <c r="FLP87" s="91"/>
      <c r="FLQ87" s="91"/>
      <c r="FLR87" s="91"/>
      <c r="FLS87" s="91"/>
      <c r="FLT87" s="91"/>
      <c r="FLU87" s="91"/>
      <c r="FLV87" s="91"/>
      <c r="FLW87" s="91"/>
      <c r="FLX87" s="91"/>
      <c r="FLY87" s="91"/>
      <c r="FLZ87" s="91"/>
      <c r="FMA87" s="91"/>
      <c r="FMB87" s="91"/>
      <c r="FMC87" s="91"/>
      <c r="FMD87" s="91"/>
      <c r="FME87" s="91"/>
      <c r="FMF87" s="91"/>
      <c r="FMG87" s="91"/>
      <c r="FMH87" s="91"/>
      <c r="FMI87" s="91"/>
      <c r="FMJ87" s="91"/>
      <c r="FMK87" s="91"/>
      <c r="FML87" s="91"/>
      <c r="FMM87" s="91"/>
      <c r="FMN87" s="91"/>
      <c r="FMO87" s="91"/>
      <c r="FMP87" s="91"/>
      <c r="FMQ87" s="91"/>
      <c r="FMR87" s="91"/>
      <c r="FMS87" s="91"/>
      <c r="FMT87" s="91"/>
      <c r="FMU87" s="91"/>
      <c r="FMV87" s="91"/>
      <c r="FMW87" s="91"/>
      <c r="FMX87" s="91"/>
      <c r="FMY87" s="91"/>
      <c r="FMZ87" s="91"/>
      <c r="FNA87" s="91"/>
      <c r="FNB87" s="91"/>
      <c r="FNC87" s="91"/>
      <c r="FND87" s="91"/>
      <c r="FNE87" s="91"/>
      <c r="FNF87" s="91"/>
      <c r="FNG87" s="91"/>
      <c r="FNH87" s="91"/>
      <c r="FNI87" s="91"/>
      <c r="FNJ87" s="91"/>
      <c r="FNK87" s="91"/>
      <c r="FNL87" s="91"/>
      <c r="FNM87" s="91"/>
      <c r="FNN87" s="91"/>
      <c r="FNO87" s="91"/>
      <c r="FNP87" s="91"/>
      <c r="FNQ87" s="91"/>
      <c r="FNR87" s="91"/>
      <c r="FNS87" s="91"/>
      <c r="FNT87" s="91"/>
      <c r="FNU87" s="91"/>
      <c r="FNV87" s="91"/>
      <c r="FNW87" s="91"/>
      <c r="FNX87" s="91"/>
      <c r="FNY87" s="91"/>
      <c r="FNZ87" s="91"/>
      <c r="FOA87" s="91"/>
      <c r="FOB87" s="91"/>
      <c r="FOC87" s="91"/>
      <c r="FOD87" s="91"/>
      <c r="FOE87" s="91"/>
      <c r="FOF87" s="91"/>
      <c r="FOG87" s="91"/>
      <c r="FOH87" s="91"/>
      <c r="FOI87" s="91"/>
      <c r="FOJ87" s="91"/>
      <c r="FOK87" s="91"/>
      <c r="FOL87" s="91"/>
      <c r="FOM87" s="91"/>
      <c r="FON87" s="91"/>
      <c r="FOO87" s="91"/>
      <c r="FOP87" s="91"/>
      <c r="FOQ87" s="91"/>
      <c r="FOR87" s="91"/>
      <c r="FOS87" s="91"/>
      <c r="FOT87" s="91"/>
      <c r="FOU87" s="91"/>
      <c r="FOV87" s="91"/>
      <c r="FOW87" s="91"/>
      <c r="FOX87" s="91"/>
      <c r="FOY87" s="91"/>
      <c r="FOZ87" s="91"/>
      <c r="FPA87" s="91"/>
      <c r="FPB87" s="91"/>
      <c r="FPC87" s="91"/>
      <c r="FPD87" s="91"/>
      <c r="FPE87" s="91"/>
      <c r="FPF87" s="91"/>
      <c r="FPG87" s="91"/>
      <c r="FPH87" s="91"/>
      <c r="FPI87" s="91"/>
      <c r="FPJ87" s="91"/>
      <c r="FPK87" s="91"/>
      <c r="FPL87" s="91"/>
      <c r="FPM87" s="91"/>
      <c r="FPN87" s="91"/>
      <c r="FPO87" s="91"/>
      <c r="FPP87" s="91"/>
      <c r="FPQ87" s="91"/>
      <c r="FPR87" s="91"/>
      <c r="FPS87" s="91"/>
      <c r="FPT87" s="91"/>
      <c r="FPU87" s="91"/>
      <c r="FPV87" s="91"/>
      <c r="FPW87" s="91"/>
      <c r="FPX87" s="91"/>
      <c r="FPY87" s="91"/>
      <c r="FPZ87" s="91"/>
      <c r="FQA87" s="91"/>
      <c r="FQB87" s="91"/>
      <c r="FQC87" s="91"/>
      <c r="FQD87" s="91"/>
      <c r="FQE87" s="91"/>
      <c r="FQF87" s="91"/>
      <c r="FQG87" s="91"/>
      <c r="FQH87" s="91"/>
      <c r="FQI87" s="91"/>
      <c r="FQJ87" s="91"/>
      <c r="FQK87" s="91"/>
      <c r="FQL87" s="91"/>
      <c r="FQM87" s="91"/>
      <c r="FQN87" s="91"/>
      <c r="FQO87" s="91"/>
      <c r="FQP87" s="91"/>
      <c r="FQQ87" s="91"/>
      <c r="FQR87" s="91"/>
      <c r="FQS87" s="91"/>
      <c r="FQT87" s="91"/>
      <c r="FQU87" s="91"/>
      <c r="FQV87" s="91"/>
      <c r="FQW87" s="91"/>
      <c r="FQX87" s="91"/>
      <c r="FQY87" s="91"/>
      <c r="FQZ87" s="91"/>
      <c r="FRA87" s="91"/>
      <c r="FRB87" s="91"/>
      <c r="FRC87" s="91"/>
      <c r="FRD87" s="91"/>
      <c r="FRE87" s="91"/>
      <c r="FRF87" s="91"/>
      <c r="FRG87" s="91"/>
      <c r="FRH87" s="91"/>
      <c r="FRI87" s="91"/>
      <c r="FRJ87" s="91"/>
      <c r="FRK87" s="91"/>
      <c r="FRL87" s="91"/>
      <c r="FRM87" s="91"/>
      <c r="FRN87" s="91"/>
      <c r="FRO87" s="91"/>
      <c r="FRP87" s="91"/>
      <c r="FRQ87" s="91"/>
      <c r="FRR87" s="91"/>
      <c r="FRS87" s="91"/>
      <c r="FRT87" s="91"/>
      <c r="FRU87" s="91"/>
      <c r="FRV87" s="91"/>
      <c r="FRW87" s="91"/>
      <c r="FRX87" s="91"/>
      <c r="FRY87" s="91"/>
      <c r="FRZ87" s="91"/>
      <c r="FSA87" s="91"/>
      <c r="FSB87" s="91"/>
      <c r="FSC87" s="91"/>
      <c r="FSD87" s="91"/>
      <c r="FSE87" s="91"/>
      <c r="FSF87" s="91"/>
      <c r="FSG87" s="91"/>
      <c r="FSH87" s="91"/>
      <c r="FSI87" s="91"/>
      <c r="FSJ87" s="91"/>
      <c r="FSK87" s="91"/>
      <c r="FSL87" s="91"/>
      <c r="FSM87" s="91"/>
      <c r="FSN87" s="91"/>
      <c r="FSO87" s="91"/>
      <c r="FSP87" s="91"/>
      <c r="FSQ87" s="91"/>
      <c r="FSR87" s="91"/>
      <c r="FSS87" s="91"/>
      <c r="FST87" s="91"/>
      <c r="FSU87" s="91"/>
      <c r="FSV87" s="91"/>
      <c r="FSW87" s="91"/>
      <c r="FSX87" s="91"/>
      <c r="FSY87" s="91"/>
      <c r="FSZ87" s="91"/>
      <c r="FTA87" s="91"/>
      <c r="FTB87" s="91"/>
      <c r="FTC87" s="91"/>
      <c r="FTD87" s="91"/>
      <c r="FTE87" s="91"/>
      <c r="FTF87" s="91"/>
      <c r="FTG87" s="91"/>
      <c r="FTH87" s="91"/>
      <c r="FTI87" s="91"/>
      <c r="FTJ87" s="91"/>
      <c r="FTK87" s="91"/>
      <c r="FTL87" s="91"/>
      <c r="FTM87" s="91"/>
      <c r="FTN87" s="91"/>
      <c r="FTO87" s="91"/>
      <c r="FTP87" s="91"/>
      <c r="FTQ87" s="91"/>
      <c r="FTR87" s="91"/>
      <c r="FTS87" s="91"/>
      <c r="FTT87" s="91"/>
      <c r="FTU87" s="91"/>
      <c r="FTV87" s="91"/>
      <c r="FTW87" s="91"/>
      <c r="FTX87" s="91"/>
      <c r="FTY87" s="91"/>
      <c r="FTZ87" s="91"/>
      <c r="FUA87" s="91"/>
      <c r="FUB87" s="91"/>
      <c r="FUC87" s="91"/>
      <c r="FUD87" s="91"/>
      <c r="FUE87" s="91"/>
      <c r="FUF87" s="91"/>
      <c r="FUG87" s="91"/>
      <c r="FUH87" s="91"/>
      <c r="FUI87" s="91"/>
      <c r="FUJ87" s="91"/>
      <c r="FUK87" s="91"/>
      <c r="FUL87" s="91"/>
      <c r="FUM87" s="91"/>
      <c r="FUN87" s="91"/>
      <c r="FUO87" s="91"/>
      <c r="FUP87" s="91"/>
      <c r="FUQ87" s="91"/>
      <c r="FUR87" s="91"/>
      <c r="FUS87" s="91"/>
      <c r="FUT87" s="91"/>
      <c r="FUU87" s="91"/>
      <c r="FUV87" s="91"/>
      <c r="FUW87" s="91"/>
      <c r="FUX87" s="91"/>
      <c r="FUY87" s="91"/>
      <c r="FUZ87" s="91"/>
      <c r="FVA87" s="91"/>
      <c r="FVB87" s="91"/>
      <c r="FVC87" s="91"/>
      <c r="FVD87" s="91"/>
      <c r="FVE87" s="91"/>
      <c r="FVF87" s="91"/>
      <c r="FVG87" s="91"/>
      <c r="FVH87" s="91"/>
      <c r="FVI87" s="91"/>
      <c r="FVJ87" s="91"/>
      <c r="FVK87" s="91"/>
      <c r="FVL87" s="91"/>
      <c r="FVM87" s="91"/>
      <c r="FVN87" s="91"/>
      <c r="FVO87" s="91"/>
      <c r="FVP87" s="91"/>
      <c r="FVQ87" s="91"/>
      <c r="FVR87" s="91"/>
      <c r="FVS87" s="91"/>
      <c r="FVT87" s="91"/>
      <c r="FVU87" s="91"/>
      <c r="FVV87" s="91"/>
      <c r="FVW87" s="91"/>
      <c r="FVX87" s="91"/>
      <c r="FVY87" s="91"/>
      <c r="FVZ87" s="91"/>
      <c r="FWA87" s="91"/>
      <c r="FWB87" s="91"/>
      <c r="FWC87" s="91"/>
      <c r="FWD87" s="91"/>
      <c r="FWE87" s="91"/>
      <c r="FWF87" s="91"/>
      <c r="FWG87" s="91"/>
      <c r="FWH87" s="91"/>
      <c r="FWI87" s="91"/>
      <c r="FWJ87" s="91"/>
      <c r="FWK87" s="91"/>
      <c r="FWL87" s="91"/>
      <c r="FWM87" s="91"/>
      <c r="FWN87" s="91"/>
      <c r="FWO87" s="91"/>
      <c r="FWP87" s="91"/>
      <c r="FWQ87" s="91"/>
      <c r="FWR87" s="91"/>
      <c r="FWS87" s="91"/>
      <c r="FWT87" s="91"/>
      <c r="FWU87" s="91"/>
      <c r="FWV87" s="91"/>
      <c r="FWW87" s="91"/>
      <c r="FWX87" s="91"/>
      <c r="FWY87" s="91"/>
      <c r="FWZ87" s="91"/>
      <c r="FXA87" s="91"/>
      <c r="FXB87" s="91"/>
      <c r="FXC87" s="91"/>
      <c r="FXD87" s="91"/>
      <c r="FXE87" s="91"/>
      <c r="FXF87" s="91"/>
      <c r="FXG87" s="91"/>
      <c r="FXH87" s="91"/>
      <c r="FXI87" s="91"/>
      <c r="FXJ87" s="91"/>
      <c r="FXK87" s="91"/>
      <c r="FXL87" s="91"/>
      <c r="FXM87" s="91"/>
      <c r="FXN87" s="91"/>
      <c r="FXO87" s="91"/>
      <c r="FXP87" s="91"/>
      <c r="FXQ87" s="91"/>
      <c r="FXR87" s="91"/>
      <c r="FXS87" s="91"/>
      <c r="FXT87" s="91"/>
      <c r="FXU87" s="91"/>
      <c r="FXV87" s="91"/>
      <c r="FXW87" s="91"/>
      <c r="FXX87" s="91"/>
      <c r="FXY87" s="91"/>
      <c r="FXZ87" s="91"/>
      <c r="FYA87" s="91"/>
      <c r="FYB87" s="91"/>
      <c r="FYC87" s="91"/>
      <c r="FYD87" s="91"/>
      <c r="FYE87" s="91"/>
      <c r="FYF87" s="91"/>
      <c r="FYG87" s="91"/>
      <c r="FYH87" s="91"/>
      <c r="FYI87" s="91"/>
      <c r="FYJ87" s="91"/>
      <c r="FYK87" s="91"/>
      <c r="FYL87" s="91"/>
      <c r="FYM87" s="91"/>
      <c r="FYN87" s="91"/>
      <c r="FYO87" s="91"/>
      <c r="FYP87" s="91"/>
      <c r="FYQ87" s="91"/>
      <c r="FYR87" s="91"/>
      <c r="FYS87" s="91"/>
      <c r="FYT87" s="91"/>
      <c r="FYU87" s="91"/>
      <c r="FYV87" s="91"/>
      <c r="FYW87" s="91"/>
      <c r="FYX87" s="91"/>
      <c r="FYY87" s="91"/>
      <c r="FYZ87" s="91"/>
      <c r="FZA87" s="91"/>
      <c r="FZB87" s="91"/>
      <c r="FZC87" s="91"/>
      <c r="FZD87" s="91"/>
      <c r="FZE87" s="91"/>
      <c r="FZF87" s="91"/>
      <c r="FZG87" s="91"/>
      <c r="FZH87" s="91"/>
      <c r="FZI87" s="91"/>
      <c r="FZJ87" s="91"/>
      <c r="FZK87" s="91"/>
      <c r="FZL87" s="91"/>
      <c r="FZM87" s="91"/>
      <c r="FZN87" s="91"/>
      <c r="FZO87" s="91"/>
      <c r="FZP87" s="91"/>
      <c r="FZQ87" s="91"/>
      <c r="FZR87" s="91"/>
      <c r="FZS87" s="91"/>
      <c r="FZT87" s="91"/>
      <c r="FZU87" s="91"/>
      <c r="FZV87" s="91"/>
      <c r="FZW87" s="91"/>
      <c r="FZX87" s="91"/>
      <c r="FZY87" s="91"/>
      <c r="FZZ87" s="91"/>
      <c r="GAA87" s="91"/>
      <c r="GAB87" s="91"/>
      <c r="GAC87" s="91"/>
      <c r="GAD87" s="91"/>
      <c r="GAE87" s="91"/>
      <c r="GAF87" s="91"/>
      <c r="GAG87" s="91"/>
      <c r="GAH87" s="91"/>
      <c r="GAI87" s="91"/>
      <c r="GAJ87" s="91"/>
      <c r="GAK87" s="91"/>
      <c r="GAL87" s="91"/>
      <c r="GAM87" s="91"/>
      <c r="GAN87" s="91"/>
      <c r="GAO87" s="91"/>
      <c r="GAP87" s="91"/>
      <c r="GAQ87" s="91"/>
      <c r="GAR87" s="91"/>
      <c r="GAS87" s="91"/>
      <c r="GAT87" s="91"/>
      <c r="GAU87" s="91"/>
      <c r="GAV87" s="91"/>
      <c r="GAW87" s="91"/>
      <c r="GAX87" s="91"/>
      <c r="GAY87" s="91"/>
      <c r="GAZ87" s="91"/>
      <c r="GBA87" s="91"/>
      <c r="GBB87" s="91"/>
      <c r="GBC87" s="91"/>
      <c r="GBD87" s="91"/>
      <c r="GBE87" s="91"/>
      <c r="GBF87" s="91"/>
      <c r="GBG87" s="91"/>
      <c r="GBH87" s="91"/>
      <c r="GBI87" s="91"/>
      <c r="GBJ87" s="91"/>
      <c r="GBK87" s="91"/>
      <c r="GBL87" s="91"/>
      <c r="GBM87" s="91"/>
      <c r="GBN87" s="91"/>
      <c r="GBO87" s="91"/>
      <c r="GBP87" s="91"/>
      <c r="GBQ87" s="91"/>
      <c r="GBR87" s="91"/>
      <c r="GBS87" s="91"/>
      <c r="GBT87" s="91"/>
      <c r="GBU87" s="91"/>
      <c r="GBV87" s="91"/>
      <c r="GBW87" s="91"/>
      <c r="GBX87" s="91"/>
      <c r="GBY87" s="91"/>
      <c r="GBZ87" s="91"/>
      <c r="GCA87" s="91"/>
      <c r="GCB87" s="91"/>
      <c r="GCC87" s="91"/>
      <c r="GCD87" s="91"/>
      <c r="GCE87" s="91"/>
      <c r="GCF87" s="91"/>
      <c r="GCG87" s="91"/>
      <c r="GCH87" s="91"/>
      <c r="GCI87" s="91"/>
      <c r="GCJ87" s="91"/>
      <c r="GCK87" s="91"/>
      <c r="GCL87" s="91"/>
      <c r="GCM87" s="91"/>
      <c r="GCN87" s="91"/>
      <c r="GCO87" s="91"/>
      <c r="GCP87" s="91"/>
      <c r="GCQ87" s="91"/>
      <c r="GCR87" s="91"/>
      <c r="GCS87" s="91"/>
      <c r="GCT87" s="91"/>
      <c r="GCU87" s="91"/>
      <c r="GCV87" s="91"/>
      <c r="GCW87" s="91"/>
      <c r="GCX87" s="91"/>
      <c r="GCY87" s="91"/>
      <c r="GCZ87" s="91"/>
      <c r="GDA87" s="91"/>
      <c r="GDB87" s="91"/>
      <c r="GDC87" s="91"/>
      <c r="GDD87" s="91"/>
      <c r="GDE87" s="91"/>
      <c r="GDF87" s="91"/>
      <c r="GDG87" s="91"/>
      <c r="GDH87" s="91"/>
      <c r="GDI87" s="91"/>
      <c r="GDJ87" s="91"/>
      <c r="GDK87" s="91"/>
      <c r="GDL87" s="91"/>
      <c r="GDM87" s="91"/>
      <c r="GDN87" s="91"/>
      <c r="GDO87" s="91"/>
      <c r="GDP87" s="91"/>
      <c r="GDQ87" s="91"/>
      <c r="GDR87" s="91"/>
      <c r="GDS87" s="91"/>
      <c r="GDT87" s="91"/>
      <c r="GDU87" s="91"/>
      <c r="GDV87" s="91"/>
      <c r="GDW87" s="91"/>
      <c r="GDX87" s="91"/>
      <c r="GDY87" s="91"/>
      <c r="GDZ87" s="91"/>
      <c r="GEA87" s="91"/>
      <c r="GEB87" s="91"/>
      <c r="GEC87" s="91"/>
      <c r="GED87" s="91"/>
      <c r="GEE87" s="91"/>
      <c r="GEF87" s="91"/>
      <c r="GEG87" s="91"/>
      <c r="GEH87" s="91"/>
      <c r="GEI87" s="91"/>
      <c r="GEJ87" s="91"/>
      <c r="GEK87" s="91"/>
      <c r="GEL87" s="91"/>
      <c r="GEM87" s="91"/>
      <c r="GEN87" s="91"/>
      <c r="GEO87" s="91"/>
      <c r="GEP87" s="91"/>
      <c r="GEQ87" s="91"/>
      <c r="GER87" s="91"/>
      <c r="GES87" s="91"/>
      <c r="GET87" s="91"/>
      <c r="GEU87" s="91"/>
      <c r="GEV87" s="91"/>
      <c r="GEW87" s="91"/>
      <c r="GEX87" s="91"/>
      <c r="GEY87" s="91"/>
      <c r="GEZ87" s="91"/>
      <c r="GFA87" s="91"/>
      <c r="GFB87" s="91"/>
      <c r="GFC87" s="91"/>
      <c r="GFD87" s="91"/>
      <c r="GFE87" s="91"/>
      <c r="GFF87" s="91"/>
      <c r="GFG87" s="91"/>
      <c r="GFH87" s="91"/>
      <c r="GFI87" s="91"/>
      <c r="GFJ87" s="91"/>
      <c r="GFK87" s="91"/>
      <c r="GFL87" s="91"/>
      <c r="GFM87" s="91"/>
      <c r="GFN87" s="91"/>
      <c r="GFO87" s="91"/>
      <c r="GFP87" s="91"/>
      <c r="GFQ87" s="91"/>
      <c r="GFR87" s="91"/>
      <c r="GFS87" s="91"/>
      <c r="GFT87" s="91"/>
      <c r="GFU87" s="91"/>
      <c r="GFV87" s="91"/>
      <c r="GFW87" s="91"/>
      <c r="GFX87" s="91"/>
      <c r="GFY87" s="91"/>
      <c r="GFZ87" s="91"/>
      <c r="GGA87" s="91"/>
      <c r="GGB87" s="91"/>
      <c r="GGC87" s="91"/>
      <c r="GGD87" s="91"/>
      <c r="GGE87" s="91"/>
      <c r="GGF87" s="91"/>
      <c r="GGG87" s="91"/>
      <c r="GGH87" s="91"/>
      <c r="GGI87" s="91"/>
      <c r="GGJ87" s="91"/>
      <c r="GGK87" s="91"/>
      <c r="GGL87" s="91"/>
      <c r="GGM87" s="91"/>
      <c r="GGN87" s="91"/>
      <c r="GGO87" s="91"/>
      <c r="GGP87" s="91"/>
      <c r="GGQ87" s="91"/>
      <c r="GGR87" s="91"/>
      <c r="GGS87" s="91"/>
      <c r="GGT87" s="91"/>
      <c r="GGU87" s="91"/>
      <c r="GGV87" s="91"/>
      <c r="GGW87" s="91"/>
      <c r="GGX87" s="91"/>
      <c r="GGY87" s="91"/>
      <c r="GGZ87" s="91"/>
      <c r="GHA87" s="91"/>
      <c r="GHB87" s="91"/>
      <c r="GHC87" s="91"/>
      <c r="GHD87" s="91"/>
      <c r="GHE87" s="91"/>
      <c r="GHF87" s="91"/>
      <c r="GHG87" s="91"/>
      <c r="GHH87" s="91"/>
      <c r="GHI87" s="91"/>
      <c r="GHJ87" s="91"/>
      <c r="GHK87" s="91"/>
      <c r="GHL87" s="91"/>
      <c r="GHM87" s="91"/>
      <c r="GHN87" s="91"/>
      <c r="GHO87" s="91"/>
      <c r="GHP87" s="91"/>
      <c r="GHQ87" s="91"/>
      <c r="GHR87" s="91"/>
      <c r="GHS87" s="91"/>
      <c r="GHT87" s="91"/>
      <c r="GHU87" s="91"/>
      <c r="GHV87" s="91"/>
      <c r="GHW87" s="91"/>
      <c r="GHX87" s="91"/>
      <c r="GHY87" s="91"/>
      <c r="GHZ87" s="91"/>
      <c r="GIA87" s="91"/>
      <c r="GIB87" s="91"/>
      <c r="GIC87" s="91"/>
      <c r="GID87" s="91"/>
      <c r="GIE87" s="91"/>
      <c r="GIF87" s="91"/>
      <c r="GIG87" s="91"/>
      <c r="GIH87" s="91"/>
      <c r="GII87" s="91"/>
      <c r="GIJ87" s="91"/>
      <c r="GIK87" s="91"/>
      <c r="GIL87" s="91"/>
      <c r="GIM87" s="91"/>
      <c r="GIN87" s="91"/>
      <c r="GIO87" s="91"/>
      <c r="GIP87" s="91"/>
      <c r="GIQ87" s="91"/>
      <c r="GIR87" s="91"/>
      <c r="GIS87" s="91"/>
      <c r="GIT87" s="91"/>
      <c r="GIU87" s="91"/>
      <c r="GIV87" s="91"/>
      <c r="GIW87" s="91"/>
      <c r="GIX87" s="91"/>
      <c r="GIY87" s="91"/>
      <c r="GIZ87" s="91"/>
      <c r="GJA87" s="91"/>
      <c r="GJB87" s="91"/>
      <c r="GJC87" s="91"/>
      <c r="GJD87" s="91"/>
      <c r="GJE87" s="91"/>
      <c r="GJF87" s="91"/>
      <c r="GJG87" s="91"/>
      <c r="GJH87" s="91"/>
      <c r="GJI87" s="91"/>
      <c r="GJJ87" s="91"/>
      <c r="GJK87" s="91"/>
      <c r="GJL87" s="91"/>
      <c r="GJM87" s="91"/>
      <c r="GJN87" s="91"/>
      <c r="GJO87" s="91"/>
      <c r="GJP87" s="91"/>
      <c r="GJQ87" s="91"/>
      <c r="GJR87" s="91"/>
      <c r="GJS87" s="91"/>
      <c r="GJT87" s="91"/>
      <c r="GJU87" s="91"/>
      <c r="GJV87" s="91"/>
      <c r="GJW87" s="91"/>
      <c r="GJX87" s="91"/>
      <c r="GJY87" s="91"/>
      <c r="GJZ87" s="91"/>
      <c r="GKA87" s="91"/>
      <c r="GKB87" s="91"/>
      <c r="GKC87" s="91"/>
      <c r="GKD87" s="91"/>
      <c r="GKE87" s="91"/>
      <c r="GKF87" s="91"/>
      <c r="GKG87" s="91"/>
      <c r="GKH87" s="91"/>
      <c r="GKI87" s="91"/>
      <c r="GKJ87" s="91"/>
      <c r="GKK87" s="91"/>
      <c r="GKL87" s="91"/>
      <c r="GKM87" s="91"/>
      <c r="GKN87" s="91"/>
      <c r="GKO87" s="91"/>
      <c r="GKP87" s="91"/>
      <c r="GKQ87" s="91"/>
      <c r="GKR87" s="91"/>
      <c r="GKS87" s="91"/>
      <c r="GKT87" s="91"/>
      <c r="GKU87" s="91"/>
      <c r="GKV87" s="91"/>
      <c r="GKW87" s="91"/>
      <c r="GKX87" s="91"/>
      <c r="GKY87" s="91"/>
      <c r="GKZ87" s="91"/>
      <c r="GLA87" s="91"/>
      <c r="GLB87" s="91"/>
      <c r="GLC87" s="91"/>
      <c r="GLD87" s="91"/>
      <c r="GLE87" s="91"/>
      <c r="GLF87" s="91"/>
      <c r="GLG87" s="91"/>
      <c r="GLH87" s="91"/>
      <c r="GLI87" s="91"/>
      <c r="GLJ87" s="91"/>
      <c r="GLK87" s="91"/>
      <c r="GLL87" s="91"/>
      <c r="GLM87" s="91"/>
      <c r="GLN87" s="91"/>
      <c r="GLO87" s="91"/>
      <c r="GLP87" s="91"/>
      <c r="GLQ87" s="91"/>
      <c r="GLR87" s="91"/>
      <c r="GLS87" s="91"/>
      <c r="GLT87" s="91"/>
      <c r="GLU87" s="91"/>
      <c r="GLV87" s="91"/>
      <c r="GLW87" s="91"/>
      <c r="GLX87" s="91"/>
      <c r="GLY87" s="91"/>
      <c r="GLZ87" s="91"/>
      <c r="GMA87" s="91"/>
      <c r="GMB87" s="91"/>
      <c r="GMC87" s="91"/>
      <c r="GMD87" s="91"/>
      <c r="GME87" s="91"/>
      <c r="GMF87" s="91"/>
      <c r="GMG87" s="91"/>
      <c r="GMH87" s="91"/>
      <c r="GMI87" s="91"/>
      <c r="GMJ87" s="91"/>
      <c r="GMK87" s="91"/>
      <c r="GML87" s="91"/>
      <c r="GMM87" s="91"/>
      <c r="GMN87" s="91"/>
      <c r="GMO87" s="91"/>
      <c r="GMP87" s="91"/>
      <c r="GMQ87" s="91"/>
      <c r="GMR87" s="91"/>
      <c r="GMS87" s="91"/>
      <c r="GMT87" s="91"/>
      <c r="GMU87" s="91"/>
      <c r="GMV87" s="91"/>
      <c r="GMW87" s="91"/>
      <c r="GMX87" s="91"/>
      <c r="GMY87" s="91"/>
      <c r="GMZ87" s="91"/>
      <c r="GNA87" s="91"/>
      <c r="GNB87" s="91"/>
      <c r="GNC87" s="91"/>
      <c r="GND87" s="91"/>
      <c r="GNE87" s="91"/>
      <c r="GNF87" s="91"/>
      <c r="GNG87" s="91"/>
      <c r="GNH87" s="91"/>
      <c r="GNI87" s="91"/>
      <c r="GNJ87" s="91"/>
      <c r="GNK87" s="91"/>
      <c r="GNL87" s="91"/>
      <c r="GNM87" s="91"/>
      <c r="GNN87" s="91"/>
      <c r="GNO87" s="91"/>
      <c r="GNP87" s="91"/>
      <c r="GNQ87" s="91"/>
      <c r="GNR87" s="91"/>
      <c r="GNS87" s="91"/>
      <c r="GNT87" s="91"/>
      <c r="GNU87" s="91"/>
      <c r="GNV87" s="91"/>
      <c r="GNW87" s="91"/>
      <c r="GNX87" s="91"/>
      <c r="GNY87" s="91"/>
      <c r="GNZ87" s="91"/>
      <c r="GOA87" s="91"/>
      <c r="GOB87" s="91"/>
      <c r="GOC87" s="91"/>
      <c r="GOD87" s="91"/>
      <c r="GOE87" s="91"/>
      <c r="GOF87" s="91"/>
      <c r="GOG87" s="91"/>
      <c r="GOH87" s="91"/>
      <c r="GOI87" s="91"/>
      <c r="GOJ87" s="91"/>
      <c r="GOK87" s="91"/>
      <c r="GOL87" s="91"/>
      <c r="GOM87" s="91"/>
      <c r="GON87" s="91"/>
      <c r="GOO87" s="91"/>
      <c r="GOP87" s="91"/>
      <c r="GOQ87" s="91"/>
      <c r="GOR87" s="91"/>
      <c r="GOS87" s="91"/>
      <c r="GOT87" s="91"/>
      <c r="GOU87" s="91"/>
      <c r="GOV87" s="91"/>
      <c r="GOW87" s="91"/>
      <c r="GOX87" s="91"/>
      <c r="GOY87" s="91"/>
      <c r="GOZ87" s="91"/>
      <c r="GPA87" s="91"/>
      <c r="GPB87" s="91"/>
      <c r="GPC87" s="91"/>
      <c r="GPD87" s="91"/>
      <c r="GPE87" s="91"/>
      <c r="GPF87" s="91"/>
      <c r="GPG87" s="91"/>
      <c r="GPH87" s="91"/>
      <c r="GPI87" s="91"/>
      <c r="GPJ87" s="91"/>
      <c r="GPK87" s="91"/>
      <c r="GPL87" s="91"/>
      <c r="GPM87" s="91"/>
      <c r="GPN87" s="91"/>
      <c r="GPO87" s="91"/>
      <c r="GPP87" s="91"/>
      <c r="GPQ87" s="91"/>
      <c r="GPR87" s="91"/>
      <c r="GPS87" s="91"/>
      <c r="GPT87" s="91"/>
      <c r="GPU87" s="91"/>
      <c r="GPV87" s="91"/>
      <c r="GPW87" s="91"/>
      <c r="GPX87" s="91"/>
      <c r="GPY87" s="91"/>
      <c r="GPZ87" s="91"/>
      <c r="GQA87" s="91"/>
      <c r="GQB87" s="91"/>
      <c r="GQC87" s="91"/>
      <c r="GQD87" s="91"/>
      <c r="GQE87" s="91"/>
      <c r="GQF87" s="91"/>
      <c r="GQG87" s="91"/>
      <c r="GQH87" s="91"/>
      <c r="GQI87" s="91"/>
      <c r="GQJ87" s="91"/>
      <c r="GQK87" s="91"/>
      <c r="GQL87" s="91"/>
      <c r="GQM87" s="91"/>
      <c r="GQN87" s="91"/>
      <c r="GQO87" s="91"/>
      <c r="GQP87" s="91"/>
      <c r="GQQ87" s="91"/>
      <c r="GQR87" s="91"/>
      <c r="GQS87" s="91"/>
      <c r="GQT87" s="91"/>
      <c r="GQU87" s="91"/>
      <c r="GQV87" s="91"/>
      <c r="GQW87" s="91"/>
      <c r="GQX87" s="91"/>
      <c r="GQY87" s="91"/>
      <c r="GQZ87" s="91"/>
      <c r="GRA87" s="91"/>
      <c r="GRB87" s="91"/>
      <c r="GRC87" s="91"/>
      <c r="GRD87" s="91"/>
      <c r="GRE87" s="91"/>
      <c r="GRF87" s="91"/>
      <c r="GRG87" s="91"/>
      <c r="GRH87" s="91"/>
      <c r="GRI87" s="91"/>
      <c r="GRJ87" s="91"/>
      <c r="GRK87" s="91"/>
      <c r="GRL87" s="91"/>
      <c r="GRM87" s="91"/>
      <c r="GRN87" s="91"/>
      <c r="GRO87" s="91"/>
      <c r="GRP87" s="91"/>
      <c r="GRQ87" s="91"/>
      <c r="GRR87" s="91"/>
      <c r="GRS87" s="91"/>
      <c r="GRT87" s="91"/>
      <c r="GRU87" s="91"/>
      <c r="GRV87" s="91"/>
      <c r="GRW87" s="91"/>
      <c r="GRX87" s="91"/>
      <c r="GRY87" s="91"/>
      <c r="GRZ87" s="91"/>
      <c r="GSA87" s="91"/>
      <c r="GSB87" s="91"/>
      <c r="GSC87" s="91"/>
      <c r="GSD87" s="91"/>
      <c r="GSE87" s="91"/>
      <c r="GSF87" s="91"/>
      <c r="GSG87" s="91"/>
      <c r="GSH87" s="91"/>
      <c r="GSI87" s="91"/>
      <c r="GSJ87" s="91"/>
      <c r="GSK87" s="91"/>
      <c r="GSL87" s="91"/>
      <c r="GSM87" s="91"/>
      <c r="GSN87" s="91"/>
      <c r="GSO87" s="91"/>
      <c r="GSP87" s="91"/>
      <c r="GSQ87" s="91"/>
      <c r="GSR87" s="91"/>
      <c r="GSS87" s="91"/>
      <c r="GST87" s="91"/>
      <c r="GSU87" s="91"/>
      <c r="GSV87" s="91"/>
      <c r="GSW87" s="91"/>
      <c r="GSX87" s="91"/>
      <c r="GSY87" s="91"/>
      <c r="GSZ87" s="91"/>
      <c r="GTA87" s="91"/>
      <c r="GTB87" s="91"/>
      <c r="GTC87" s="91"/>
      <c r="GTD87" s="91"/>
      <c r="GTE87" s="91"/>
      <c r="GTF87" s="91"/>
      <c r="GTG87" s="91"/>
      <c r="GTH87" s="91"/>
      <c r="GTI87" s="91"/>
      <c r="GTJ87" s="91"/>
      <c r="GTK87" s="91"/>
      <c r="GTL87" s="91"/>
      <c r="GTM87" s="91"/>
      <c r="GTN87" s="91"/>
      <c r="GTO87" s="91"/>
      <c r="GTP87" s="91"/>
      <c r="GTQ87" s="91"/>
      <c r="GTR87" s="91"/>
      <c r="GTS87" s="91"/>
      <c r="GTT87" s="91"/>
      <c r="GTU87" s="91"/>
      <c r="GTV87" s="91"/>
      <c r="GTW87" s="91"/>
      <c r="GTX87" s="91"/>
      <c r="GTY87" s="91"/>
      <c r="GTZ87" s="91"/>
      <c r="GUA87" s="91"/>
      <c r="GUB87" s="91"/>
      <c r="GUC87" s="91"/>
      <c r="GUD87" s="91"/>
      <c r="GUE87" s="91"/>
      <c r="GUF87" s="91"/>
      <c r="GUG87" s="91"/>
      <c r="GUH87" s="91"/>
      <c r="GUI87" s="91"/>
      <c r="GUJ87" s="91"/>
      <c r="GUK87" s="91"/>
      <c r="GUL87" s="91"/>
      <c r="GUM87" s="91"/>
      <c r="GUN87" s="91"/>
      <c r="GUO87" s="91"/>
      <c r="GUP87" s="91"/>
      <c r="GUQ87" s="91"/>
      <c r="GUR87" s="91"/>
      <c r="GUS87" s="91"/>
      <c r="GUT87" s="91"/>
      <c r="GUU87" s="91"/>
      <c r="GUV87" s="91"/>
      <c r="GUW87" s="91"/>
      <c r="GUX87" s="91"/>
      <c r="GUY87" s="91"/>
      <c r="GUZ87" s="91"/>
      <c r="GVA87" s="91"/>
      <c r="GVB87" s="91"/>
      <c r="GVC87" s="91"/>
      <c r="GVD87" s="91"/>
      <c r="GVE87" s="91"/>
    </row>
    <row r="88" spans="1:5309" s="94" customFormat="1">
      <c r="A88" s="135" t="s">
        <v>11</v>
      </c>
      <c r="B88" s="135" t="s">
        <v>773</v>
      </c>
      <c r="C88" s="135"/>
      <c r="D88" s="135"/>
      <c r="E88" s="135">
        <f>SUM(E80:E87)</f>
        <v>3</v>
      </c>
      <c r="F88" s="136">
        <v>9.5</v>
      </c>
      <c r="G88" s="135">
        <f>E88*F88</f>
        <v>28.5</v>
      </c>
      <c r="H88" s="135"/>
      <c r="I88" s="135"/>
      <c r="J88" s="135"/>
      <c r="K88" s="135"/>
      <c r="L88" s="135">
        <f>SUM(L80:L87)</f>
        <v>253400</v>
      </c>
      <c r="M88" s="135">
        <v>1.03</v>
      </c>
      <c r="N88" s="158">
        <f>L88*M88</f>
        <v>261002</v>
      </c>
      <c r="O88" s="135">
        <f>SUM(O80:O87)</f>
        <v>80</v>
      </c>
      <c r="P88" s="135">
        <f t="shared" si="30"/>
        <v>261110.5</v>
      </c>
      <c r="Q88" s="135">
        <v>1</v>
      </c>
      <c r="R88" s="135">
        <f>SUM(R80:R87)</f>
        <v>161376.98843999999</v>
      </c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  <c r="BM88" s="91"/>
      <c r="BN88" s="91"/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  <c r="FA88" s="91"/>
      <c r="FB88" s="91"/>
      <c r="FC88" s="91"/>
      <c r="FD88" s="91"/>
      <c r="FE88" s="91"/>
      <c r="FF88" s="91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  <c r="GI88" s="91"/>
      <c r="GJ88" s="91"/>
      <c r="GK88" s="91"/>
      <c r="GL88" s="91"/>
      <c r="GM88" s="91"/>
      <c r="GN88" s="91"/>
      <c r="GO88" s="91"/>
      <c r="GP88" s="91"/>
      <c r="GQ88" s="91"/>
      <c r="GR88" s="91"/>
      <c r="GS88" s="91"/>
      <c r="GT88" s="91"/>
      <c r="GU88" s="91"/>
      <c r="GV88" s="91"/>
      <c r="GW88" s="91"/>
      <c r="GX88" s="91"/>
      <c r="GY88" s="91"/>
      <c r="GZ88" s="91"/>
      <c r="HA88" s="91"/>
      <c r="HB88" s="91"/>
      <c r="HC88" s="91"/>
      <c r="HD88" s="91"/>
      <c r="HE88" s="91"/>
      <c r="HF88" s="91"/>
      <c r="HG88" s="91"/>
      <c r="HH88" s="91"/>
      <c r="HI88" s="91"/>
      <c r="HJ88" s="91"/>
      <c r="HK88" s="91"/>
      <c r="HL88" s="91"/>
      <c r="HM88" s="91"/>
      <c r="HN88" s="91"/>
      <c r="HO88" s="91"/>
      <c r="HP88" s="91"/>
      <c r="HQ88" s="91"/>
      <c r="HR88" s="91"/>
      <c r="HS88" s="91"/>
      <c r="HT88" s="91"/>
      <c r="HU88" s="91"/>
      <c r="HV88" s="91"/>
      <c r="HW88" s="91"/>
      <c r="HX88" s="91"/>
      <c r="HY88" s="91"/>
      <c r="HZ88" s="91"/>
      <c r="IA88" s="91"/>
      <c r="IB88" s="91"/>
      <c r="IC88" s="91"/>
      <c r="ID88" s="91"/>
      <c r="IE88" s="91"/>
      <c r="IF88" s="91"/>
      <c r="IG88" s="91"/>
      <c r="IH88" s="91"/>
      <c r="II88" s="91"/>
      <c r="IJ88" s="91"/>
      <c r="IK88" s="91"/>
      <c r="IL88" s="91"/>
      <c r="IM88" s="91"/>
      <c r="IN88" s="91"/>
      <c r="IO88" s="91"/>
      <c r="IP88" s="91"/>
      <c r="IQ88" s="91"/>
      <c r="IR88" s="91"/>
      <c r="IS88" s="91"/>
      <c r="IT88" s="91"/>
      <c r="IU88" s="91"/>
      <c r="IV88" s="91"/>
      <c r="IW88" s="91"/>
      <c r="IX88" s="91"/>
      <c r="IY88" s="91"/>
      <c r="IZ88" s="91"/>
      <c r="JA88" s="91"/>
      <c r="JB88" s="91"/>
      <c r="JC88" s="91"/>
      <c r="JD88" s="91"/>
      <c r="JE88" s="91"/>
      <c r="JF88" s="91"/>
      <c r="JG88" s="91"/>
      <c r="JH88" s="91"/>
      <c r="JI88" s="91"/>
      <c r="JJ88" s="91"/>
      <c r="JK88" s="91"/>
      <c r="JL88" s="91"/>
      <c r="JM88" s="91"/>
      <c r="JN88" s="91"/>
      <c r="JO88" s="91"/>
      <c r="JP88" s="91"/>
      <c r="JQ88" s="91"/>
      <c r="JR88" s="91"/>
      <c r="JS88" s="91"/>
      <c r="JT88" s="91"/>
      <c r="JU88" s="91"/>
      <c r="JV88" s="91"/>
      <c r="JW88" s="91"/>
      <c r="JX88" s="91"/>
      <c r="JY88" s="91"/>
      <c r="JZ88" s="91"/>
      <c r="KA88" s="91"/>
      <c r="KB88" s="91"/>
      <c r="KC88" s="91"/>
      <c r="KD88" s="91"/>
      <c r="KE88" s="91"/>
      <c r="KF88" s="91"/>
      <c r="KG88" s="91"/>
      <c r="KH88" s="91"/>
      <c r="KI88" s="91"/>
      <c r="KJ88" s="91"/>
      <c r="KK88" s="91"/>
      <c r="KL88" s="91"/>
      <c r="KM88" s="91"/>
      <c r="KN88" s="91"/>
      <c r="KO88" s="91"/>
      <c r="KP88" s="91"/>
      <c r="KQ88" s="91"/>
      <c r="KR88" s="91"/>
      <c r="KS88" s="91"/>
      <c r="KT88" s="91"/>
      <c r="KU88" s="91"/>
      <c r="KV88" s="91"/>
      <c r="KW88" s="91"/>
      <c r="KX88" s="91"/>
      <c r="KY88" s="91"/>
      <c r="KZ88" s="91"/>
      <c r="LA88" s="91"/>
      <c r="LB88" s="91"/>
      <c r="LC88" s="91"/>
      <c r="LD88" s="91"/>
      <c r="LE88" s="91"/>
      <c r="LF88" s="91"/>
      <c r="LG88" s="91"/>
      <c r="LH88" s="91"/>
      <c r="LI88" s="91"/>
      <c r="LJ88" s="91"/>
      <c r="LK88" s="91"/>
      <c r="LL88" s="91"/>
      <c r="LM88" s="91"/>
      <c r="LN88" s="91"/>
      <c r="LO88" s="91"/>
      <c r="LP88" s="91"/>
      <c r="LQ88" s="91"/>
      <c r="LR88" s="91"/>
      <c r="LS88" s="91"/>
      <c r="LT88" s="91"/>
      <c r="LU88" s="91"/>
      <c r="LV88" s="91"/>
      <c r="LW88" s="91"/>
      <c r="LX88" s="91"/>
      <c r="LY88" s="91"/>
      <c r="LZ88" s="91"/>
      <c r="MA88" s="91"/>
      <c r="MB88" s="91"/>
      <c r="MC88" s="91"/>
      <c r="MD88" s="91"/>
      <c r="ME88" s="91"/>
      <c r="MF88" s="91"/>
      <c r="MG88" s="91"/>
      <c r="MH88" s="91"/>
      <c r="MI88" s="91"/>
      <c r="MJ88" s="91"/>
      <c r="MK88" s="91"/>
      <c r="ML88" s="91"/>
      <c r="MM88" s="91"/>
      <c r="MN88" s="91"/>
      <c r="MO88" s="91"/>
      <c r="MP88" s="91"/>
      <c r="MQ88" s="91"/>
      <c r="MR88" s="91"/>
      <c r="MS88" s="91"/>
      <c r="MT88" s="91"/>
      <c r="MU88" s="91"/>
      <c r="MV88" s="91"/>
      <c r="MW88" s="91"/>
      <c r="MX88" s="91"/>
      <c r="MY88" s="91"/>
      <c r="MZ88" s="91"/>
      <c r="NA88" s="91"/>
      <c r="NB88" s="91"/>
      <c r="NC88" s="91"/>
      <c r="ND88" s="91"/>
      <c r="NE88" s="91"/>
      <c r="NF88" s="91"/>
      <c r="NG88" s="91"/>
      <c r="NH88" s="91"/>
      <c r="NI88" s="91"/>
      <c r="NJ88" s="91"/>
      <c r="NK88" s="91"/>
      <c r="NL88" s="91"/>
      <c r="NM88" s="91"/>
      <c r="NN88" s="91"/>
      <c r="NO88" s="91"/>
      <c r="NP88" s="91"/>
      <c r="NQ88" s="91"/>
      <c r="NR88" s="91"/>
      <c r="NS88" s="91"/>
      <c r="NT88" s="91"/>
      <c r="NU88" s="91"/>
      <c r="NV88" s="91"/>
      <c r="NW88" s="91"/>
      <c r="NX88" s="91"/>
      <c r="NY88" s="91"/>
      <c r="NZ88" s="91"/>
      <c r="OA88" s="91"/>
      <c r="OB88" s="91"/>
      <c r="OC88" s="91"/>
      <c r="OD88" s="91"/>
      <c r="OE88" s="91"/>
      <c r="OF88" s="91"/>
      <c r="OG88" s="91"/>
      <c r="OH88" s="91"/>
      <c r="OI88" s="91"/>
      <c r="OJ88" s="91"/>
      <c r="OK88" s="91"/>
      <c r="OL88" s="91"/>
      <c r="OM88" s="91"/>
      <c r="ON88" s="91"/>
      <c r="OO88" s="91"/>
      <c r="OP88" s="91"/>
      <c r="OQ88" s="91"/>
      <c r="OR88" s="91"/>
      <c r="OS88" s="91"/>
      <c r="OT88" s="91"/>
      <c r="OU88" s="91"/>
      <c r="OV88" s="91"/>
      <c r="OW88" s="91"/>
      <c r="OX88" s="91"/>
      <c r="OY88" s="91"/>
      <c r="OZ88" s="91"/>
      <c r="PA88" s="91"/>
      <c r="PB88" s="91"/>
      <c r="PC88" s="91"/>
      <c r="PD88" s="91"/>
      <c r="PE88" s="91"/>
      <c r="PF88" s="91"/>
      <c r="PG88" s="91"/>
      <c r="PH88" s="91"/>
      <c r="PI88" s="91"/>
      <c r="PJ88" s="91"/>
      <c r="PK88" s="91"/>
      <c r="PL88" s="91"/>
      <c r="PM88" s="91"/>
      <c r="PN88" s="91"/>
      <c r="PO88" s="91"/>
      <c r="PP88" s="91"/>
      <c r="PQ88" s="91"/>
      <c r="PR88" s="91"/>
      <c r="PS88" s="91"/>
      <c r="PT88" s="91"/>
      <c r="PU88" s="91"/>
      <c r="PV88" s="91"/>
      <c r="PW88" s="91"/>
      <c r="PX88" s="91"/>
      <c r="PY88" s="91"/>
      <c r="PZ88" s="91"/>
      <c r="QA88" s="91"/>
      <c r="QB88" s="91"/>
      <c r="QC88" s="91"/>
      <c r="QD88" s="91"/>
      <c r="QE88" s="91"/>
      <c r="QF88" s="91"/>
      <c r="QG88" s="91"/>
      <c r="QH88" s="91"/>
      <c r="QI88" s="91"/>
      <c r="QJ88" s="91"/>
      <c r="QK88" s="91"/>
      <c r="QL88" s="91"/>
      <c r="QM88" s="91"/>
      <c r="QN88" s="91"/>
      <c r="QO88" s="91"/>
      <c r="QP88" s="91"/>
      <c r="QQ88" s="91"/>
      <c r="QR88" s="91"/>
      <c r="QS88" s="91"/>
      <c r="QT88" s="91"/>
      <c r="QU88" s="91"/>
      <c r="QV88" s="91"/>
      <c r="QW88" s="91"/>
      <c r="QX88" s="91"/>
      <c r="QY88" s="91"/>
      <c r="QZ88" s="91"/>
      <c r="RA88" s="91"/>
      <c r="RB88" s="91"/>
      <c r="RC88" s="91"/>
      <c r="RD88" s="91"/>
      <c r="RE88" s="91"/>
      <c r="RF88" s="91"/>
      <c r="RG88" s="91"/>
      <c r="RH88" s="91"/>
      <c r="RI88" s="91"/>
      <c r="RJ88" s="91"/>
      <c r="RK88" s="91"/>
      <c r="RL88" s="91"/>
      <c r="RM88" s="91"/>
      <c r="RN88" s="91"/>
      <c r="RO88" s="91"/>
      <c r="RP88" s="91"/>
      <c r="RQ88" s="91"/>
      <c r="RR88" s="91"/>
      <c r="RS88" s="91"/>
      <c r="RT88" s="91"/>
      <c r="RU88" s="91"/>
      <c r="RV88" s="91"/>
      <c r="RW88" s="91"/>
      <c r="RX88" s="91"/>
      <c r="RY88" s="91"/>
      <c r="RZ88" s="91"/>
      <c r="SA88" s="91"/>
      <c r="SB88" s="91"/>
      <c r="SC88" s="91"/>
      <c r="SD88" s="91"/>
      <c r="SE88" s="91"/>
      <c r="SF88" s="91"/>
      <c r="SG88" s="91"/>
      <c r="SH88" s="91"/>
      <c r="SI88" s="91"/>
      <c r="SJ88" s="91"/>
      <c r="SK88" s="91"/>
      <c r="SL88" s="91"/>
      <c r="SM88" s="91"/>
      <c r="SN88" s="91"/>
      <c r="SO88" s="91"/>
      <c r="SP88" s="91"/>
      <c r="SQ88" s="91"/>
      <c r="SR88" s="91"/>
      <c r="SS88" s="91"/>
      <c r="ST88" s="91"/>
      <c r="SU88" s="91"/>
      <c r="SV88" s="91"/>
      <c r="SW88" s="91"/>
      <c r="SX88" s="91"/>
      <c r="SY88" s="91"/>
      <c r="SZ88" s="91"/>
      <c r="TA88" s="91"/>
      <c r="TB88" s="91"/>
      <c r="TC88" s="91"/>
      <c r="TD88" s="91"/>
      <c r="TE88" s="91"/>
      <c r="TF88" s="91"/>
      <c r="TG88" s="91"/>
      <c r="TH88" s="91"/>
      <c r="TI88" s="91"/>
      <c r="TJ88" s="91"/>
      <c r="TK88" s="91"/>
      <c r="TL88" s="91"/>
      <c r="TM88" s="91"/>
      <c r="TN88" s="91"/>
      <c r="TO88" s="91"/>
      <c r="TP88" s="91"/>
      <c r="TQ88" s="91"/>
      <c r="TR88" s="91"/>
      <c r="TS88" s="91"/>
      <c r="TT88" s="91"/>
      <c r="TU88" s="91"/>
      <c r="TV88" s="91"/>
      <c r="TW88" s="91"/>
      <c r="TX88" s="91"/>
      <c r="TY88" s="91"/>
      <c r="TZ88" s="91"/>
      <c r="UA88" s="91"/>
      <c r="UB88" s="91"/>
      <c r="UC88" s="91"/>
      <c r="UD88" s="91"/>
      <c r="UE88" s="91"/>
      <c r="UF88" s="91"/>
      <c r="UG88" s="91"/>
      <c r="UH88" s="91"/>
      <c r="UI88" s="91"/>
      <c r="UJ88" s="91"/>
      <c r="UK88" s="91"/>
      <c r="UL88" s="91"/>
      <c r="UM88" s="91"/>
      <c r="UN88" s="91"/>
      <c r="UO88" s="91"/>
      <c r="UP88" s="91"/>
      <c r="UQ88" s="91"/>
      <c r="UR88" s="91"/>
      <c r="US88" s="91"/>
      <c r="UT88" s="91"/>
      <c r="UU88" s="91"/>
      <c r="UV88" s="91"/>
      <c r="UW88" s="91"/>
      <c r="UX88" s="91"/>
      <c r="UY88" s="91"/>
      <c r="UZ88" s="91"/>
      <c r="VA88" s="91"/>
      <c r="VB88" s="91"/>
      <c r="VC88" s="91"/>
      <c r="VD88" s="91"/>
      <c r="VE88" s="91"/>
      <c r="VF88" s="91"/>
      <c r="VG88" s="91"/>
      <c r="VH88" s="91"/>
      <c r="VI88" s="91"/>
      <c r="VJ88" s="91"/>
      <c r="VK88" s="91"/>
      <c r="VL88" s="91"/>
      <c r="VM88" s="91"/>
      <c r="VN88" s="91"/>
      <c r="VO88" s="91"/>
      <c r="VP88" s="91"/>
      <c r="VQ88" s="91"/>
      <c r="VR88" s="91"/>
      <c r="VS88" s="91"/>
      <c r="VT88" s="91"/>
      <c r="VU88" s="91"/>
      <c r="VV88" s="91"/>
      <c r="VW88" s="91"/>
      <c r="VX88" s="91"/>
      <c r="VY88" s="91"/>
      <c r="VZ88" s="91"/>
      <c r="WA88" s="91"/>
      <c r="WB88" s="91"/>
      <c r="WC88" s="91"/>
      <c r="WD88" s="91"/>
      <c r="WE88" s="91"/>
      <c r="WF88" s="91"/>
      <c r="WG88" s="91"/>
      <c r="WH88" s="91"/>
      <c r="WI88" s="91"/>
      <c r="WJ88" s="91"/>
      <c r="WK88" s="91"/>
      <c r="WL88" s="91"/>
      <c r="WM88" s="91"/>
      <c r="WN88" s="91"/>
      <c r="WO88" s="91"/>
      <c r="WP88" s="91"/>
      <c r="WQ88" s="91"/>
      <c r="WR88" s="91"/>
      <c r="WS88" s="91"/>
      <c r="WT88" s="91"/>
      <c r="WU88" s="91"/>
      <c r="WV88" s="91"/>
      <c r="WW88" s="91"/>
      <c r="WX88" s="91"/>
      <c r="WY88" s="91"/>
      <c r="WZ88" s="91"/>
      <c r="XA88" s="91"/>
      <c r="XB88" s="91"/>
      <c r="XC88" s="91"/>
      <c r="XD88" s="91"/>
      <c r="XE88" s="91"/>
      <c r="XF88" s="91"/>
      <c r="XG88" s="91"/>
      <c r="XH88" s="91"/>
      <c r="XI88" s="91"/>
      <c r="XJ88" s="91"/>
      <c r="XK88" s="91"/>
      <c r="XL88" s="91"/>
      <c r="XM88" s="91"/>
      <c r="XN88" s="91"/>
      <c r="XO88" s="91"/>
      <c r="XP88" s="91"/>
      <c r="XQ88" s="91"/>
      <c r="XR88" s="91"/>
      <c r="XS88" s="91"/>
      <c r="XT88" s="91"/>
      <c r="XU88" s="91"/>
      <c r="XV88" s="91"/>
      <c r="XW88" s="91"/>
      <c r="XX88" s="91"/>
      <c r="XY88" s="91"/>
      <c r="XZ88" s="91"/>
      <c r="YA88" s="91"/>
      <c r="YB88" s="91"/>
      <c r="YC88" s="91"/>
      <c r="YD88" s="91"/>
      <c r="YE88" s="91"/>
      <c r="YF88" s="91"/>
      <c r="YG88" s="91"/>
      <c r="YH88" s="91"/>
      <c r="YI88" s="91"/>
      <c r="YJ88" s="91"/>
      <c r="YK88" s="91"/>
      <c r="YL88" s="91"/>
      <c r="YM88" s="91"/>
      <c r="YN88" s="91"/>
      <c r="YO88" s="91"/>
      <c r="YP88" s="91"/>
      <c r="YQ88" s="91"/>
      <c r="YR88" s="91"/>
      <c r="YS88" s="91"/>
      <c r="YT88" s="91"/>
      <c r="YU88" s="91"/>
      <c r="YV88" s="91"/>
      <c r="YW88" s="91"/>
      <c r="YX88" s="91"/>
      <c r="YY88" s="91"/>
      <c r="YZ88" s="91"/>
      <c r="ZA88" s="91"/>
      <c r="ZB88" s="91"/>
      <c r="ZC88" s="91"/>
      <c r="ZD88" s="91"/>
      <c r="ZE88" s="91"/>
      <c r="ZF88" s="91"/>
      <c r="ZG88" s="91"/>
      <c r="ZH88" s="91"/>
      <c r="ZI88" s="91"/>
      <c r="ZJ88" s="91"/>
      <c r="ZK88" s="91"/>
      <c r="ZL88" s="91"/>
      <c r="ZM88" s="91"/>
      <c r="ZN88" s="91"/>
      <c r="ZO88" s="91"/>
      <c r="ZP88" s="91"/>
      <c r="ZQ88" s="91"/>
      <c r="ZR88" s="91"/>
      <c r="ZS88" s="91"/>
      <c r="ZT88" s="91"/>
      <c r="ZU88" s="91"/>
      <c r="ZV88" s="91"/>
      <c r="ZW88" s="91"/>
      <c r="ZX88" s="91"/>
      <c r="ZY88" s="91"/>
      <c r="ZZ88" s="91"/>
      <c r="AAA88" s="91"/>
      <c r="AAB88" s="91"/>
      <c r="AAC88" s="91"/>
      <c r="AAD88" s="91"/>
      <c r="AAE88" s="91"/>
      <c r="AAF88" s="91"/>
      <c r="AAG88" s="91"/>
      <c r="AAH88" s="91"/>
      <c r="AAI88" s="91"/>
      <c r="AAJ88" s="91"/>
      <c r="AAK88" s="91"/>
      <c r="AAL88" s="91"/>
      <c r="AAM88" s="91"/>
      <c r="AAN88" s="91"/>
      <c r="AAO88" s="91"/>
      <c r="AAP88" s="91"/>
      <c r="AAQ88" s="91"/>
      <c r="AAR88" s="91"/>
      <c r="AAS88" s="91"/>
      <c r="AAT88" s="91"/>
      <c r="AAU88" s="91"/>
      <c r="AAV88" s="91"/>
      <c r="AAW88" s="91"/>
      <c r="AAX88" s="91"/>
      <c r="AAY88" s="91"/>
      <c r="AAZ88" s="91"/>
      <c r="ABA88" s="91"/>
      <c r="ABB88" s="91"/>
      <c r="ABC88" s="91"/>
      <c r="ABD88" s="91"/>
      <c r="ABE88" s="91"/>
      <c r="ABF88" s="91"/>
      <c r="ABG88" s="91"/>
      <c r="ABH88" s="91"/>
      <c r="ABI88" s="91"/>
      <c r="ABJ88" s="91"/>
      <c r="ABK88" s="91"/>
      <c r="ABL88" s="91"/>
      <c r="ABM88" s="91"/>
      <c r="ABN88" s="91"/>
      <c r="ABO88" s="91"/>
      <c r="ABP88" s="91"/>
      <c r="ABQ88" s="91"/>
      <c r="ABR88" s="91"/>
      <c r="ABS88" s="91"/>
      <c r="ABT88" s="91"/>
      <c r="ABU88" s="91"/>
      <c r="ABV88" s="91"/>
      <c r="ABW88" s="91"/>
      <c r="ABX88" s="91"/>
      <c r="ABY88" s="91"/>
      <c r="ABZ88" s="91"/>
      <c r="ACA88" s="91"/>
      <c r="ACB88" s="91"/>
      <c r="ACC88" s="91"/>
      <c r="ACD88" s="91"/>
      <c r="ACE88" s="91"/>
      <c r="ACF88" s="91"/>
      <c r="ACG88" s="91"/>
      <c r="ACH88" s="91"/>
      <c r="ACI88" s="91"/>
      <c r="ACJ88" s="91"/>
      <c r="ACK88" s="91"/>
      <c r="ACL88" s="91"/>
      <c r="ACM88" s="91"/>
      <c r="ACN88" s="91"/>
      <c r="ACO88" s="91"/>
      <c r="ACP88" s="91"/>
      <c r="ACQ88" s="91"/>
      <c r="ACR88" s="91"/>
      <c r="ACS88" s="91"/>
      <c r="ACT88" s="91"/>
      <c r="ACU88" s="91"/>
      <c r="ACV88" s="91"/>
      <c r="ACW88" s="91"/>
      <c r="ACX88" s="91"/>
      <c r="ACY88" s="91"/>
      <c r="ACZ88" s="91"/>
      <c r="ADA88" s="91"/>
      <c r="ADB88" s="91"/>
      <c r="ADC88" s="91"/>
      <c r="ADD88" s="91"/>
      <c r="ADE88" s="91"/>
      <c r="ADF88" s="91"/>
      <c r="ADG88" s="91"/>
      <c r="ADH88" s="91"/>
      <c r="ADI88" s="91"/>
      <c r="ADJ88" s="91"/>
      <c r="ADK88" s="91"/>
      <c r="ADL88" s="91"/>
      <c r="ADM88" s="91"/>
      <c r="ADN88" s="91"/>
      <c r="ADO88" s="91"/>
      <c r="ADP88" s="91"/>
      <c r="ADQ88" s="91"/>
      <c r="ADR88" s="91"/>
      <c r="ADS88" s="91"/>
      <c r="ADT88" s="91"/>
      <c r="ADU88" s="91"/>
      <c r="ADV88" s="91"/>
      <c r="ADW88" s="91"/>
      <c r="ADX88" s="91"/>
      <c r="ADY88" s="91"/>
      <c r="ADZ88" s="91"/>
      <c r="AEA88" s="91"/>
      <c r="AEB88" s="91"/>
      <c r="AEC88" s="91"/>
      <c r="AED88" s="91"/>
      <c r="AEE88" s="91"/>
      <c r="AEF88" s="91"/>
      <c r="AEG88" s="91"/>
      <c r="AEH88" s="91"/>
      <c r="AEI88" s="91"/>
      <c r="AEJ88" s="91"/>
      <c r="AEK88" s="91"/>
      <c r="AEL88" s="91"/>
      <c r="AEM88" s="91"/>
      <c r="AEN88" s="91"/>
      <c r="AEO88" s="91"/>
      <c r="AEP88" s="91"/>
      <c r="AEQ88" s="91"/>
      <c r="AER88" s="91"/>
      <c r="AES88" s="91"/>
      <c r="AET88" s="91"/>
      <c r="AEU88" s="91"/>
      <c r="AEV88" s="91"/>
      <c r="AEW88" s="91"/>
      <c r="AEX88" s="91"/>
      <c r="AEY88" s="91"/>
      <c r="AEZ88" s="91"/>
      <c r="AFA88" s="91"/>
      <c r="AFB88" s="91"/>
      <c r="AFC88" s="91"/>
      <c r="AFD88" s="91"/>
      <c r="AFE88" s="91"/>
      <c r="AFF88" s="91"/>
      <c r="AFG88" s="91"/>
      <c r="AFH88" s="91"/>
      <c r="AFI88" s="91"/>
      <c r="AFJ88" s="91"/>
      <c r="AFK88" s="91"/>
      <c r="AFL88" s="91"/>
      <c r="AFM88" s="91"/>
      <c r="AFN88" s="91"/>
      <c r="AFO88" s="91"/>
      <c r="AFP88" s="91"/>
      <c r="AFQ88" s="91"/>
      <c r="AFR88" s="91"/>
      <c r="AFS88" s="91"/>
      <c r="AFT88" s="91"/>
      <c r="AFU88" s="91"/>
      <c r="AFV88" s="91"/>
      <c r="AFW88" s="91"/>
      <c r="AFX88" s="91"/>
      <c r="AFY88" s="91"/>
      <c r="AFZ88" s="91"/>
      <c r="AGA88" s="91"/>
      <c r="AGB88" s="91"/>
      <c r="AGC88" s="91"/>
      <c r="AGD88" s="91"/>
      <c r="AGE88" s="91"/>
      <c r="AGF88" s="91"/>
      <c r="AGG88" s="91"/>
      <c r="AGH88" s="91"/>
      <c r="AGI88" s="91"/>
      <c r="AGJ88" s="91"/>
      <c r="AGK88" s="91"/>
      <c r="AGL88" s="91"/>
      <c r="AGM88" s="91"/>
      <c r="AGN88" s="91"/>
      <c r="AGO88" s="91"/>
      <c r="AGP88" s="91"/>
      <c r="AGQ88" s="91"/>
      <c r="AGR88" s="91"/>
      <c r="AGS88" s="91"/>
      <c r="AGT88" s="91"/>
      <c r="AGU88" s="91"/>
      <c r="AGV88" s="91"/>
      <c r="AGW88" s="91"/>
      <c r="AGX88" s="91"/>
      <c r="AGY88" s="91"/>
      <c r="AGZ88" s="91"/>
      <c r="AHA88" s="91"/>
      <c r="AHB88" s="91"/>
      <c r="AHC88" s="91"/>
      <c r="AHD88" s="91"/>
      <c r="AHE88" s="91"/>
      <c r="AHF88" s="91"/>
      <c r="AHG88" s="91"/>
      <c r="AHH88" s="91"/>
      <c r="AHI88" s="91"/>
      <c r="AHJ88" s="91"/>
      <c r="AHK88" s="91"/>
      <c r="AHL88" s="91"/>
      <c r="AHM88" s="91"/>
      <c r="AHN88" s="91"/>
      <c r="AHO88" s="91"/>
      <c r="AHP88" s="91"/>
      <c r="AHQ88" s="91"/>
      <c r="AHR88" s="91"/>
      <c r="AHS88" s="91"/>
      <c r="AHT88" s="91"/>
      <c r="AHU88" s="91"/>
      <c r="AHV88" s="91"/>
      <c r="AHW88" s="91"/>
      <c r="AHX88" s="91"/>
      <c r="AHY88" s="91"/>
      <c r="AHZ88" s="91"/>
      <c r="AIA88" s="91"/>
      <c r="AIB88" s="91"/>
      <c r="AIC88" s="91"/>
      <c r="AID88" s="91"/>
      <c r="AIE88" s="91"/>
      <c r="AIF88" s="91"/>
      <c r="AIG88" s="91"/>
      <c r="AIH88" s="91"/>
      <c r="AII88" s="91"/>
      <c r="AIJ88" s="91"/>
      <c r="AIK88" s="91"/>
      <c r="AIL88" s="91"/>
      <c r="AIM88" s="91"/>
      <c r="AIN88" s="91"/>
      <c r="AIO88" s="91"/>
      <c r="AIP88" s="91"/>
      <c r="AIQ88" s="91"/>
      <c r="AIR88" s="91"/>
      <c r="AIS88" s="91"/>
      <c r="AIT88" s="91"/>
      <c r="AIU88" s="91"/>
      <c r="AIV88" s="91"/>
      <c r="AIW88" s="91"/>
      <c r="AIX88" s="91"/>
      <c r="AIY88" s="91"/>
      <c r="AIZ88" s="91"/>
      <c r="AJA88" s="91"/>
      <c r="AJB88" s="91"/>
      <c r="AJC88" s="91"/>
      <c r="AJD88" s="91"/>
      <c r="AJE88" s="91"/>
      <c r="AJF88" s="91"/>
      <c r="AJG88" s="91"/>
      <c r="AJH88" s="91"/>
      <c r="AJI88" s="91"/>
      <c r="AJJ88" s="91"/>
      <c r="AJK88" s="91"/>
      <c r="AJL88" s="91"/>
      <c r="AJM88" s="91"/>
      <c r="AJN88" s="91"/>
      <c r="AJO88" s="91"/>
      <c r="AJP88" s="91"/>
      <c r="AJQ88" s="91"/>
      <c r="AJR88" s="91"/>
      <c r="AJS88" s="91"/>
      <c r="AJT88" s="91"/>
      <c r="AJU88" s="91"/>
      <c r="AJV88" s="91"/>
      <c r="AJW88" s="91"/>
      <c r="AJX88" s="91"/>
      <c r="AJY88" s="91"/>
      <c r="AJZ88" s="91"/>
      <c r="AKA88" s="91"/>
      <c r="AKB88" s="91"/>
      <c r="AKC88" s="91"/>
      <c r="AKD88" s="91"/>
      <c r="AKE88" s="91"/>
      <c r="AKF88" s="91"/>
      <c r="AKG88" s="91"/>
      <c r="AKH88" s="91"/>
      <c r="AKI88" s="91"/>
      <c r="AKJ88" s="91"/>
      <c r="AKK88" s="91"/>
      <c r="AKL88" s="91"/>
      <c r="AKM88" s="91"/>
      <c r="AKN88" s="91"/>
      <c r="AKO88" s="91"/>
      <c r="AKP88" s="91"/>
      <c r="AKQ88" s="91"/>
      <c r="AKR88" s="91"/>
      <c r="AKS88" s="91"/>
      <c r="AKT88" s="91"/>
      <c r="AKU88" s="91"/>
      <c r="AKV88" s="91"/>
      <c r="AKW88" s="91"/>
      <c r="AKX88" s="91"/>
      <c r="AKY88" s="91"/>
      <c r="AKZ88" s="91"/>
      <c r="ALA88" s="91"/>
      <c r="ALB88" s="91"/>
      <c r="ALC88" s="91"/>
      <c r="ALD88" s="91"/>
      <c r="ALE88" s="91"/>
      <c r="ALF88" s="91"/>
      <c r="ALG88" s="91"/>
      <c r="ALH88" s="91"/>
      <c r="ALI88" s="91"/>
      <c r="ALJ88" s="91"/>
      <c r="ALK88" s="91"/>
      <c r="ALL88" s="91"/>
      <c r="ALM88" s="91"/>
      <c r="ALN88" s="91"/>
      <c r="ALO88" s="91"/>
      <c r="ALP88" s="91"/>
      <c r="ALQ88" s="91"/>
      <c r="ALR88" s="91"/>
      <c r="ALS88" s="91"/>
      <c r="ALT88" s="91"/>
      <c r="ALU88" s="91"/>
      <c r="ALV88" s="91"/>
      <c r="ALW88" s="91"/>
      <c r="ALX88" s="91"/>
      <c r="ALY88" s="91"/>
      <c r="ALZ88" s="91"/>
      <c r="AMA88" s="91"/>
      <c r="AMB88" s="91"/>
      <c r="AMC88" s="91"/>
      <c r="AMD88" s="91"/>
      <c r="AME88" s="91"/>
      <c r="AMF88" s="91"/>
      <c r="AMG88" s="91"/>
      <c r="AMH88" s="91"/>
      <c r="AMI88" s="91"/>
      <c r="AMJ88" s="91"/>
      <c r="AMK88" s="91"/>
      <c r="AML88" s="91"/>
      <c r="AMM88" s="91"/>
      <c r="AMN88" s="91"/>
      <c r="AMO88" s="91"/>
      <c r="AMP88" s="91"/>
      <c r="AMQ88" s="91"/>
      <c r="AMR88" s="91"/>
      <c r="AMS88" s="91"/>
      <c r="AMT88" s="91"/>
      <c r="AMU88" s="91"/>
      <c r="AMV88" s="91"/>
      <c r="AMW88" s="91"/>
      <c r="AMX88" s="91"/>
      <c r="AMY88" s="91"/>
      <c r="AMZ88" s="91"/>
      <c r="ANA88" s="91"/>
      <c r="ANB88" s="91"/>
      <c r="ANC88" s="91"/>
      <c r="AND88" s="91"/>
      <c r="ANE88" s="91"/>
      <c r="ANF88" s="91"/>
      <c r="ANG88" s="91"/>
      <c r="ANH88" s="91"/>
      <c r="ANI88" s="91"/>
      <c r="ANJ88" s="91"/>
      <c r="ANK88" s="91"/>
      <c r="ANL88" s="91"/>
      <c r="ANM88" s="91"/>
      <c r="ANN88" s="91"/>
      <c r="ANO88" s="91"/>
      <c r="ANP88" s="91"/>
      <c r="ANQ88" s="91"/>
      <c r="ANR88" s="91"/>
      <c r="ANS88" s="91"/>
      <c r="ANT88" s="91"/>
      <c r="ANU88" s="91"/>
      <c r="ANV88" s="91"/>
      <c r="ANW88" s="91"/>
      <c r="ANX88" s="91"/>
      <c r="ANY88" s="91"/>
      <c r="ANZ88" s="91"/>
      <c r="AOA88" s="91"/>
      <c r="AOB88" s="91"/>
      <c r="AOC88" s="91"/>
      <c r="AOD88" s="91"/>
      <c r="AOE88" s="91"/>
      <c r="AOF88" s="91"/>
      <c r="AOG88" s="91"/>
      <c r="AOH88" s="91"/>
      <c r="AOI88" s="91"/>
      <c r="AOJ88" s="91"/>
      <c r="AOK88" s="91"/>
      <c r="AOL88" s="91"/>
      <c r="AOM88" s="91"/>
      <c r="AON88" s="91"/>
      <c r="AOO88" s="91"/>
      <c r="AOP88" s="91"/>
      <c r="AOQ88" s="91"/>
      <c r="AOR88" s="91"/>
      <c r="AOS88" s="91"/>
      <c r="AOT88" s="91"/>
      <c r="AOU88" s="91"/>
      <c r="AOV88" s="91"/>
      <c r="AOW88" s="91"/>
      <c r="AOX88" s="91"/>
      <c r="AOY88" s="91"/>
      <c r="AOZ88" s="91"/>
      <c r="APA88" s="91"/>
      <c r="APB88" s="91"/>
      <c r="APC88" s="91"/>
      <c r="APD88" s="91"/>
      <c r="APE88" s="91"/>
      <c r="APF88" s="91"/>
      <c r="APG88" s="91"/>
      <c r="APH88" s="91"/>
      <c r="API88" s="91"/>
      <c r="APJ88" s="91"/>
      <c r="APK88" s="91"/>
      <c r="APL88" s="91"/>
      <c r="APM88" s="91"/>
      <c r="APN88" s="91"/>
      <c r="APO88" s="91"/>
      <c r="APP88" s="91"/>
      <c r="APQ88" s="91"/>
      <c r="APR88" s="91"/>
      <c r="APS88" s="91"/>
      <c r="APT88" s="91"/>
      <c r="APU88" s="91"/>
      <c r="APV88" s="91"/>
      <c r="APW88" s="91"/>
      <c r="APX88" s="91"/>
      <c r="APY88" s="91"/>
      <c r="APZ88" s="91"/>
      <c r="AQA88" s="91"/>
      <c r="AQB88" s="91"/>
      <c r="AQC88" s="91"/>
      <c r="AQD88" s="91"/>
      <c r="AQE88" s="91"/>
      <c r="AQF88" s="91"/>
      <c r="AQG88" s="91"/>
      <c r="AQH88" s="91"/>
      <c r="AQI88" s="91"/>
      <c r="AQJ88" s="91"/>
      <c r="AQK88" s="91"/>
      <c r="AQL88" s="91"/>
      <c r="AQM88" s="91"/>
      <c r="AQN88" s="91"/>
      <c r="AQO88" s="91"/>
      <c r="AQP88" s="91"/>
      <c r="AQQ88" s="91"/>
      <c r="AQR88" s="91"/>
      <c r="AQS88" s="91"/>
      <c r="AQT88" s="91"/>
      <c r="AQU88" s="91"/>
      <c r="AQV88" s="91"/>
      <c r="AQW88" s="91"/>
      <c r="AQX88" s="91"/>
      <c r="AQY88" s="91"/>
      <c r="AQZ88" s="91"/>
      <c r="ARA88" s="91"/>
      <c r="ARB88" s="91"/>
      <c r="ARC88" s="91"/>
      <c r="ARD88" s="91"/>
      <c r="ARE88" s="91"/>
      <c r="ARF88" s="91"/>
      <c r="ARG88" s="91"/>
      <c r="ARH88" s="91"/>
      <c r="ARI88" s="91"/>
      <c r="ARJ88" s="91"/>
      <c r="ARK88" s="91"/>
      <c r="ARL88" s="91"/>
      <c r="ARM88" s="91"/>
      <c r="ARN88" s="91"/>
      <c r="ARO88" s="91"/>
      <c r="ARP88" s="91"/>
      <c r="ARQ88" s="91"/>
      <c r="ARR88" s="91"/>
      <c r="ARS88" s="91"/>
      <c r="ART88" s="91"/>
      <c r="ARU88" s="91"/>
      <c r="ARV88" s="91"/>
      <c r="ARW88" s="91"/>
      <c r="ARX88" s="91"/>
      <c r="ARY88" s="91"/>
      <c r="ARZ88" s="91"/>
      <c r="ASA88" s="91"/>
      <c r="ASB88" s="91"/>
      <c r="ASC88" s="91"/>
      <c r="ASD88" s="91"/>
      <c r="ASE88" s="91"/>
      <c r="ASF88" s="91"/>
      <c r="ASG88" s="91"/>
      <c r="ASH88" s="91"/>
      <c r="ASI88" s="91"/>
      <c r="ASJ88" s="91"/>
      <c r="ASK88" s="91"/>
      <c r="ASL88" s="91"/>
      <c r="ASM88" s="91"/>
      <c r="ASN88" s="91"/>
      <c r="ASO88" s="91"/>
      <c r="ASP88" s="91"/>
      <c r="ASQ88" s="91"/>
      <c r="ASR88" s="91"/>
      <c r="ASS88" s="91"/>
      <c r="AST88" s="91"/>
      <c r="ASU88" s="91"/>
      <c r="ASV88" s="91"/>
      <c r="ASW88" s="91"/>
      <c r="ASX88" s="91"/>
      <c r="ASY88" s="91"/>
      <c r="ASZ88" s="91"/>
      <c r="ATA88" s="91"/>
      <c r="ATB88" s="91"/>
      <c r="ATC88" s="91"/>
      <c r="ATD88" s="91"/>
      <c r="ATE88" s="91"/>
      <c r="ATF88" s="91"/>
      <c r="ATG88" s="91"/>
      <c r="ATH88" s="91"/>
      <c r="ATI88" s="91"/>
      <c r="ATJ88" s="91"/>
      <c r="ATK88" s="91"/>
      <c r="ATL88" s="91"/>
      <c r="ATM88" s="91"/>
      <c r="ATN88" s="91"/>
      <c r="ATO88" s="91"/>
      <c r="ATP88" s="91"/>
      <c r="ATQ88" s="91"/>
      <c r="ATR88" s="91"/>
      <c r="ATS88" s="91"/>
      <c r="ATT88" s="91"/>
      <c r="ATU88" s="91"/>
      <c r="ATV88" s="91"/>
      <c r="ATW88" s="91"/>
      <c r="ATX88" s="91"/>
      <c r="ATY88" s="91"/>
      <c r="ATZ88" s="91"/>
      <c r="AUA88" s="91"/>
      <c r="AUB88" s="91"/>
      <c r="AUC88" s="91"/>
      <c r="AUD88" s="91"/>
      <c r="AUE88" s="91"/>
      <c r="AUF88" s="91"/>
      <c r="AUG88" s="91"/>
      <c r="AUH88" s="91"/>
      <c r="AUI88" s="91"/>
      <c r="AUJ88" s="91"/>
      <c r="AUK88" s="91"/>
      <c r="AUL88" s="91"/>
      <c r="AUM88" s="91"/>
      <c r="AUN88" s="91"/>
      <c r="AUO88" s="91"/>
      <c r="AUP88" s="91"/>
      <c r="AUQ88" s="91"/>
      <c r="AUR88" s="91"/>
      <c r="AUS88" s="91"/>
      <c r="AUT88" s="91"/>
      <c r="AUU88" s="91"/>
      <c r="AUV88" s="91"/>
      <c r="AUW88" s="91"/>
      <c r="AUX88" s="91"/>
      <c r="AUY88" s="91"/>
      <c r="AUZ88" s="91"/>
      <c r="AVA88" s="91"/>
      <c r="AVB88" s="91"/>
      <c r="AVC88" s="91"/>
      <c r="AVD88" s="91"/>
      <c r="AVE88" s="91"/>
      <c r="AVF88" s="91"/>
      <c r="AVG88" s="91"/>
      <c r="AVH88" s="91"/>
      <c r="AVI88" s="91"/>
      <c r="AVJ88" s="91"/>
      <c r="AVK88" s="91"/>
      <c r="AVL88" s="91"/>
      <c r="AVM88" s="91"/>
      <c r="AVN88" s="91"/>
      <c r="AVO88" s="91"/>
      <c r="AVP88" s="91"/>
      <c r="AVQ88" s="91"/>
      <c r="AVR88" s="91"/>
      <c r="AVS88" s="91"/>
      <c r="AVT88" s="91"/>
      <c r="AVU88" s="91"/>
      <c r="AVV88" s="91"/>
      <c r="AVW88" s="91"/>
      <c r="AVX88" s="91"/>
      <c r="AVY88" s="91"/>
      <c r="AVZ88" s="91"/>
      <c r="AWA88" s="91"/>
      <c r="AWB88" s="91"/>
      <c r="AWC88" s="91"/>
      <c r="AWD88" s="91"/>
      <c r="AWE88" s="91"/>
      <c r="AWF88" s="91"/>
      <c r="AWG88" s="91"/>
      <c r="AWH88" s="91"/>
      <c r="AWI88" s="91"/>
      <c r="AWJ88" s="91"/>
      <c r="AWK88" s="91"/>
      <c r="AWL88" s="91"/>
      <c r="AWM88" s="91"/>
      <c r="AWN88" s="91"/>
      <c r="AWO88" s="91"/>
      <c r="AWP88" s="91"/>
      <c r="AWQ88" s="91"/>
      <c r="AWR88" s="91"/>
      <c r="AWS88" s="91"/>
      <c r="AWT88" s="91"/>
      <c r="AWU88" s="91"/>
      <c r="AWV88" s="91"/>
      <c r="AWW88" s="91"/>
      <c r="AWX88" s="91"/>
      <c r="AWY88" s="91"/>
      <c r="AWZ88" s="91"/>
      <c r="AXA88" s="91"/>
      <c r="AXB88" s="91"/>
      <c r="AXC88" s="91"/>
      <c r="AXD88" s="91"/>
      <c r="AXE88" s="91"/>
      <c r="AXF88" s="91"/>
      <c r="AXG88" s="91"/>
      <c r="AXH88" s="91"/>
      <c r="AXI88" s="91"/>
      <c r="AXJ88" s="91"/>
      <c r="AXK88" s="91"/>
      <c r="AXL88" s="91"/>
      <c r="AXM88" s="91"/>
      <c r="AXN88" s="91"/>
      <c r="AXO88" s="91"/>
      <c r="AXP88" s="91"/>
      <c r="AXQ88" s="91"/>
      <c r="AXR88" s="91"/>
      <c r="AXS88" s="91"/>
      <c r="AXT88" s="91"/>
      <c r="AXU88" s="91"/>
      <c r="AXV88" s="91"/>
      <c r="AXW88" s="91"/>
      <c r="AXX88" s="91"/>
      <c r="AXY88" s="91"/>
      <c r="AXZ88" s="91"/>
      <c r="AYA88" s="91"/>
      <c r="AYB88" s="91"/>
      <c r="AYC88" s="91"/>
      <c r="AYD88" s="91"/>
      <c r="AYE88" s="91"/>
      <c r="AYF88" s="91"/>
      <c r="AYG88" s="91"/>
      <c r="AYH88" s="91"/>
      <c r="AYI88" s="91"/>
      <c r="AYJ88" s="91"/>
      <c r="AYK88" s="91"/>
      <c r="AYL88" s="91"/>
      <c r="AYM88" s="91"/>
      <c r="AYN88" s="91"/>
      <c r="AYO88" s="91"/>
      <c r="AYP88" s="91"/>
      <c r="AYQ88" s="91"/>
      <c r="AYR88" s="91"/>
      <c r="AYS88" s="91"/>
      <c r="AYT88" s="91"/>
      <c r="AYU88" s="91"/>
      <c r="AYV88" s="91"/>
      <c r="AYW88" s="91"/>
      <c r="AYX88" s="91"/>
      <c r="AYY88" s="91"/>
      <c r="AYZ88" s="91"/>
      <c r="AZA88" s="91"/>
      <c r="AZB88" s="91"/>
      <c r="AZC88" s="91"/>
      <c r="AZD88" s="91"/>
      <c r="AZE88" s="91"/>
      <c r="AZF88" s="91"/>
      <c r="AZG88" s="91"/>
      <c r="AZH88" s="91"/>
      <c r="AZI88" s="91"/>
      <c r="AZJ88" s="91"/>
      <c r="AZK88" s="91"/>
      <c r="AZL88" s="91"/>
      <c r="AZM88" s="91"/>
      <c r="AZN88" s="91"/>
      <c r="AZO88" s="91"/>
      <c r="AZP88" s="91"/>
      <c r="AZQ88" s="91"/>
      <c r="AZR88" s="91"/>
      <c r="AZS88" s="91"/>
      <c r="AZT88" s="91"/>
      <c r="AZU88" s="91"/>
      <c r="AZV88" s="91"/>
      <c r="AZW88" s="91"/>
      <c r="AZX88" s="91"/>
      <c r="AZY88" s="91"/>
      <c r="AZZ88" s="91"/>
      <c r="BAA88" s="91"/>
      <c r="BAB88" s="91"/>
      <c r="BAC88" s="91"/>
      <c r="BAD88" s="91"/>
      <c r="BAE88" s="91"/>
      <c r="BAF88" s="91"/>
      <c r="BAG88" s="91"/>
      <c r="BAH88" s="91"/>
      <c r="BAI88" s="91"/>
      <c r="BAJ88" s="91"/>
      <c r="BAK88" s="91"/>
      <c r="BAL88" s="91"/>
      <c r="BAM88" s="91"/>
      <c r="BAN88" s="91"/>
      <c r="BAO88" s="91"/>
      <c r="BAP88" s="91"/>
      <c r="BAQ88" s="91"/>
      <c r="BAR88" s="91"/>
      <c r="BAS88" s="91"/>
      <c r="BAT88" s="91"/>
      <c r="BAU88" s="91"/>
      <c r="BAV88" s="91"/>
      <c r="BAW88" s="91"/>
      <c r="BAX88" s="91"/>
      <c r="BAY88" s="91"/>
      <c r="BAZ88" s="91"/>
      <c r="BBA88" s="91"/>
      <c r="BBB88" s="91"/>
      <c r="BBC88" s="91"/>
      <c r="BBD88" s="91"/>
      <c r="BBE88" s="91"/>
      <c r="BBF88" s="91"/>
      <c r="BBG88" s="91"/>
      <c r="BBH88" s="91"/>
      <c r="BBI88" s="91"/>
      <c r="BBJ88" s="91"/>
      <c r="BBK88" s="91"/>
      <c r="BBL88" s="91"/>
      <c r="BBM88" s="91"/>
      <c r="BBN88" s="91"/>
      <c r="BBO88" s="91"/>
      <c r="BBP88" s="91"/>
      <c r="BBQ88" s="91"/>
      <c r="BBR88" s="91"/>
      <c r="BBS88" s="91"/>
      <c r="BBT88" s="91"/>
      <c r="BBU88" s="91"/>
      <c r="BBV88" s="91"/>
      <c r="BBW88" s="91"/>
      <c r="BBX88" s="91"/>
      <c r="BBY88" s="91"/>
      <c r="BBZ88" s="91"/>
      <c r="BCA88" s="91"/>
      <c r="BCB88" s="91"/>
      <c r="BCC88" s="91"/>
      <c r="BCD88" s="91"/>
      <c r="BCE88" s="91"/>
      <c r="BCF88" s="91"/>
      <c r="BCG88" s="91"/>
      <c r="BCH88" s="91"/>
      <c r="BCI88" s="91"/>
      <c r="BCJ88" s="91"/>
      <c r="BCK88" s="91"/>
      <c r="BCL88" s="91"/>
      <c r="BCM88" s="91"/>
      <c r="BCN88" s="91"/>
      <c r="BCO88" s="91"/>
      <c r="BCP88" s="91"/>
      <c r="BCQ88" s="91"/>
      <c r="BCR88" s="91"/>
      <c r="BCS88" s="91"/>
      <c r="BCT88" s="91"/>
      <c r="BCU88" s="91"/>
      <c r="BCV88" s="91"/>
      <c r="BCW88" s="91"/>
      <c r="BCX88" s="91"/>
      <c r="BCY88" s="91"/>
      <c r="BCZ88" s="91"/>
      <c r="BDA88" s="91"/>
      <c r="BDB88" s="91"/>
      <c r="BDC88" s="91"/>
      <c r="BDD88" s="91"/>
      <c r="BDE88" s="91"/>
      <c r="BDF88" s="91"/>
      <c r="BDG88" s="91"/>
      <c r="BDH88" s="91"/>
      <c r="BDI88" s="91"/>
      <c r="BDJ88" s="91"/>
      <c r="BDK88" s="91"/>
      <c r="BDL88" s="91"/>
      <c r="BDM88" s="91"/>
      <c r="BDN88" s="91"/>
      <c r="BDO88" s="91"/>
      <c r="BDP88" s="91"/>
      <c r="BDQ88" s="91"/>
      <c r="BDR88" s="91"/>
      <c r="BDS88" s="91"/>
      <c r="BDT88" s="91"/>
      <c r="BDU88" s="91"/>
      <c r="BDV88" s="91"/>
      <c r="BDW88" s="91"/>
      <c r="BDX88" s="91"/>
      <c r="BDY88" s="91"/>
      <c r="BDZ88" s="91"/>
      <c r="BEA88" s="91"/>
      <c r="BEB88" s="91"/>
      <c r="BEC88" s="91"/>
      <c r="BED88" s="91"/>
      <c r="BEE88" s="91"/>
      <c r="BEF88" s="91"/>
      <c r="BEG88" s="91"/>
      <c r="BEH88" s="91"/>
      <c r="BEI88" s="91"/>
      <c r="BEJ88" s="91"/>
      <c r="BEK88" s="91"/>
      <c r="BEL88" s="91"/>
      <c r="BEM88" s="91"/>
      <c r="BEN88" s="91"/>
      <c r="BEO88" s="91"/>
      <c r="BEP88" s="91"/>
      <c r="BEQ88" s="91"/>
      <c r="BER88" s="91"/>
      <c r="BES88" s="91"/>
      <c r="BET88" s="91"/>
      <c r="BEU88" s="91"/>
      <c r="BEV88" s="91"/>
      <c r="BEW88" s="91"/>
      <c r="BEX88" s="91"/>
      <c r="BEY88" s="91"/>
      <c r="BEZ88" s="91"/>
      <c r="BFA88" s="91"/>
      <c r="BFB88" s="91"/>
      <c r="BFC88" s="91"/>
      <c r="BFD88" s="91"/>
      <c r="BFE88" s="91"/>
      <c r="BFF88" s="91"/>
      <c r="BFG88" s="91"/>
      <c r="BFH88" s="91"/>
      <c r="BFI88" s="91"/>
      <c r="BFJ88" s="91"/>
      <c r="BFK88" s="91"/>
      <c r="BFL88" s="91"/>
      <c r="BFM88" s="91"/>
      <c r="BFN88" s="91"/>
      <c r="BFO88" s="91"/>
      <c r="BFP88" s="91"/>
      <c r="BFQ88" s="91"/>
      <c r="BFR88" s="91"/>
      <c r="BFS88" s="91"/>
      <c r="BFT88" s="91"/>
      <c r="BFU88" s="91"/>
      <c r="BFV88" s="91"/>
      <c r="BFW88" s="91"/>
      <c r="BFX88" s="91"/>
      <c r="BFY88" s="91"/>
      <c r="BFZ88" s="91"/>
      <c r="BGA88" s="91"/>
      <c r="BGB88" s="91"/>
      <c r="BGC88" s="91"/>
      <c r="BGD88" s="91"/>
      <c r="BGE88" s="91"/>
      <c r="BGF88" s="91"/>
      <c r="BGG88" s="91"/>
      <c r="BGH88" s="91"/>
      <c r="BGI88" s="91"/>
      <c r="BGJ88" s="91"/>
      <c r="BGK88" s="91"/>
      <c r="BGL88" s="91"/>
      <c r="BGM88" s="91"/>
      <c r="BGN88" s="91"/>
      <c r="BGO88" s="91"/>
      <c r="BGP88" s="91"/>
      <c r="BGQ88" s="91"/>
      <c r="BGR88" s="91"/>
      <c r="BGS88" s="91"/>
      <c r="BGT88" s="91"/>
      <c r="BGU88" s="91"/>
      <c r="BGV88" s="91"/>
      <c r="BGW88" s="91"/>
      <c r="BGX88" s="91"/>
      <c r="BGY88" s="91"/>
      <c r="BGZ88" s="91"/>
      <c r="BHA88" s="91"/>
      <c r="BHB88" s="91"/>
      <c r="BHC88" s="91"/>
      <c r="BHD88" s="91"/>
      <c r="BHE88" s="91"/>
      <c r="BHF88" s="91"/>
      <c r="BHG88" s="91"/>
      <c r="BHH88" s="91"/>
      <c r="BHI88" s="91"/>
      <c r="BHJ88" s="91"/>
      <c r="BHK88" s="91"/>
      <c r="BHL88" s="91"/>
      <c r="BHM88" s="91"/>
      <c r="BHN88" s="91"/>
      <c r="BHO88" s="91"/>
      <c r="BHP88" s="91"/>
      <c r="BHQ88" s="91"/>
      <c r="BHR88" s="91"/>
      <c r="BHS88" s="91"/>
      <c r="BHT88" s="91"/>
      <c r="BHU88" s="91"/>
      <c r="BHV88" s="91"/>
      <c r="BHW88" s="91"/>
      <c r="BHX88" s="91"/>
      <c r="BHY88" s="91"/>
      <c r="BHZ88" s="91"/>
      <c r="BIA88" s="91"/>
      <c r="BIB88" s="91"/>
      <c r="BIC88" s="91"/>
      <c r="BID88" s="91"/>
      <c r="BIE88" s="91"/>
      <c r="BIF88" s="91"/>
      <c r="BIG88" s="91"/>
      <c r="BIH88" s="91"/>
      <c r="BII88" s="91"/>
      <c r="BIJ88" s="91"/>
      <c r="BIK88" s="91"/>
      <c r="BIL88" s="91"/>
      <c r="BIM88" s="91"/>
      <c r="BIN88" s="91"/>
      <c r="BIO88" s="91"/>
      <c r="BIP88" s="91"/>
      <c r="BIQ88" s="91"/>
      <c r="BIR88" s="91"/>
      <c r="BIS88" s="91"/>
      <c r="BIT88" s="91"/>
      <c r="BIU88" s="91"/>
      <c r="BIV88" s="91"/>
      <c r="BIW88" s="91"/>
      <c r="BIX88" s="91"/>
      <c r="BIY88" s="91"/>
      <c r="BIZ88" s="91"/>
      <c r="BJA88" s="91"/>
      <c r="BJB88" s="91"/>
      <c r="BJC88" s="91"/>
      <c r="BJD88" s="91"/>
      <c r="BJE88" s="91"/>
      <c r="BJF88" s="91"/>
      <c r="BJG88" s="91"/>
      <c r="BJH88" s="91"/>
      <c r="BJI88" s="91"/>
      <c r="BJJ88" s="91"/>
      <c r="BJK88" s="91"/>
      <c r="BJL88" s="91"/>
      <c r="BJM88" s="91"/>
      <c r="BJN88" s="91"/>
      <c r="BJO88" s="91"/>
      <c r="BJP88" s="91"/>
      <c r="BJQ88" s="91"/>
      <c r="BJR88" s="91"/>
      <c r="BJS88" s="91"/>
      <c r="BJT88" s="91"/>
      <c r="BJU88" s="91"/>
      <c r="BJV88" s="91"/>
      <c r="BJW88" s="91"/>
      <c r="BJX88" s="91"/>
      <c r="BJY88" s="91"/>
      <c r="BJZ88" s="91"/>
      <c r="BKA88" s="91"/>
      <c r="BKB88" s="91"/>
      <c r="BKC88" s="91"/>
      <c r="BKD88" s="91"/>
      <c r="BKE88" s="91"/>
      <c r="BKF88" s="91"/>
      <c r="BKG88" s="91"/>
      <c r="BKH88" s="91"/>
      <c r="BKI88" s="91"/>
      <c r="BKJ88" s="91"/>
      <c r="BKK88" s="91"/>
      <c r="BKL88" s="91"/>
      <c r="BKM88" s="91"/>
      <c r="BKN88" s="91"/>
      <c r="BKO88" s="91"/>
      <c r="BKP88" s="91"/>
      <c r="BKQ88" s="91"/>
      <c r="BKR88" s="91"/>
      <c r="BKS88" s="91"/>
      <c r="BKT88" s="91"/>
      <c r="BKU88" s="91"/>
      <c r="BKV88" s="91"/>
      <c r="BKW88" s="91"/>
      <c r="BKX88" s="91"/>
      <c r="BKY88" s="91"/>
      <c r="BKZ88" s="91"/>
      <c r="BLA88" s="91"/>
      <c r="BLB88" s="91"/>
      <c r="BLC88" s="91"/>
      <c r="BLD88" s="91"/>
      <c r="BLE88" s="91"/>
      <c r="BLF88" s="91"/>
      <c r="BLG88" s="91"/>
      <c r="BLH88" s="91"/>
      <c r="BLI88" s="91"/>
      <c r="BLJ88" s="91"/>
      <c r="BLK88" s="91"/>
      <c r="BLL88" s="91"/>
      <c r="BLM88" s="91"/>
      <c r="BLN88" s="91"/>
      <c r="BLO88" s="91"/>
      <c r="BLP88" s="91"/>
      <c r="BLQ88" s="91"/>
      <c r="BLR88" s="91"/>
      <c r="BLS88" s="91"/>
      <c r="BLT88" s="91"/>
      <c r="BLU88" s="91"/>
      <c r="BLV88" s="91"/>
      <c r="BLW88" s="91"/>
      <c r="BLX88" s="91"/>
      <c r="BLY88" s="91"/>
      <c r="BLZ88" s="91"/>
      <c r="BMA88" s="91"/>
      <c r="BMB88" s="91"/>
      <c r="BMC88" s="91"/>
      <c r="BMD88" s="91"/>
      <c r="BME88" s="91"/>
      <c r="BMF88" s="91"/>
      <c r="BMG88" s="91"/>
      <c r="BMH88" s="91"/>
      <c r="BMI88" s="91"/>
      <c r="BMJ88" s="91"/>
      <c r="BMK88" s="91"/>
      <c r="BML88" s="91"/>
      <c r="BMM88" s="91"/>
      <c r="BMN88" s="91"/>
      <c r="BMO88" s="91"/>
      <c r="BMP88" s="91"/>
      <c r="BMQ88" s="91"/>
      <c r="BMR88" s="91"/>
      <c r="BMS88" s="91"/>
      <c r="BMT88" s="91"/>
      <c r="BMU88" s="91"/>
      <c r="BMV88" s="91"/>
      <c r="BMW88" s="91"/>
      <c r="BMX88" s="91"/>
      <c r="BMY88" s="91"/>
      <c r="BMZ88" s="91"/>
      <c r="BNA88" s="91"/>
      <c r="BNB88" s="91"/>
      <c r="BNC88" s="91"/>
      <c r="BND88" s="91"/>
      <c r="BNE88" s="91"/>
      <c r="BNF88" s="91"/>
      <c r="BNG88" s="91"/>
      <c r="BNH88" s="91"/>
      <c r="BNI88" s="91"/>
      <c r="BNJ88" s="91"/>
      <c r="BNK88" s="91"/>
      <c r="BNL88" s="91"/>
      <c r="BNM88" s="91"/>
      <c r="BNN88" s="91"/>
      <c r="BNO88" s="91"/>
      <c r="BNP88" s="91"/>
      <c r="BNQ88" s="91"/>
      <c r="BNR88" s="91"/>
      <c r="BNS88" s="91"/>
      <c r="BNT88" s="91"/>
      <c r="BNU88" s="91"/>
      <c r="BNV88" s="91"/>
      <c r="BNW88" s="91"/>
      <c r="BNX88" s="91"/>
      <c r="BNY88" s="91"/>
      <c r="BNZ88" s="91"/>
      <c r="BOA88" s="91"/>
      <c r="BOB88" s="91"/>
      <c r="BOC88" s="91"/>
      <c r="BOD88" s="91"/>
      <c r="BOE88" s="91"/>
      <c r="BOF88" s="91"/>
      <c r="BOG88" s="91"/>
      <c r="BOH88" s="91"/>
      <c r="BOI88" s="91"/>
      <c r="BOJ88" s="91"/>
      <c r="BOK88" s="91"/>
      <c r="BOL88" s="91"/>
      <c r="BOM88" s="91"/>
      <c r="BON88" s="91"/>
      <c r="BOO88" s="91"/>
      <c r="BOP88" s="91"/>
      <c r="BOQ88" s="91"/>
      <c r="BOR88" s="91"/>
      <c r="BOS88" s="91"/>
      <c r="BOT88" s="91"/>
      <c r="BOU88" s="91"/>
      <c r="BOV88" s="91"/>
      <c r="BOW88" s="91"/>
      <c r="BOX88" s="91"/>
      <c r="BOY88" s="91"/>
      <c r="BOZ88" s="91"/>
      <c r="BPA88" s="91"/>
      <c r="BPB88" s="91"/>
      <c r="BPC88" s="91"/>
      <c r="BPD88" s="91"/>
      <c r="BPE88" s="91"/>
      <c r="BPF88" s="91"/>
      <c r="BPG88" s="91"/>
      <c r="BPH88" s="91"/>
      <c r="BPI88" s="91"/>
      <c r="BPJ88" s="91"/>
      <c r="BPK88" s="91"/>
      <c r="BPL88" s="91"/>
      <c r="BPM88" s="91"/>
      <c r="BPN88" s="91"/>
      <c r="BPO88" s="91"/>
      <c r="BPP88" s="91"/>
      <c r="BPQ88" s="91"/>
      <c r="BPR88" s="91"/>
      <c r="BPS88" s="91"/>
      <c r="BPT88" s="91"/>
      <c r="BPU88" s="91"/>
      <c r="BPV88" s="91"/>
      <c r="BPW88" s="91"/>
      <c r="BPX88" s="91"/>
      <c r="BPY88" s="91"/>
      <c r="BPZ88" s="91"/>
      <c r="BQA88" s="91"/>
      <c r="BQB88" s="91"/>
      <c r="BQC88" s="91"/>
      <c r="BQD88" s="91"/>
      <c r="BQE88" s="91"/>
      <c r="BQF88" s="91"/>
      <c r="BQG88" s="91"/>
      <c r="BQH88" s="91"/>
      <c r="BQI88" s="91"/>
      <c r="BQJ88" s="91"/>
      <c r="BQK88" s="91"/>
      <c r="BQL88" s="91"/>
      <c r="BQM88" s="91"/>
      <c r="BQN88" s="91"/>
      <c r="BQO88" s="91"/>
      <c r="BQP88" s="91"/>
      <c r="BQQ88" s="91"/>
      <c r="BQR88" s="91"/>
      <c r="BQS88" s="91"/>
      <c r="BQT88" s="91"/>
      <c r="BQU88" s="91"/>
      <c r="BQV88" s="91"/>
      <c r="BQW88" s="91"/>
      <c r="BQX88" s="91"/>
      <c r="BQY88" s="91"/>
      <c r="BQZ88" s="91"/>
      <c r="BRA88" s="91"/>
      <c r="BRB88" s="91"/>
      <c r="BRC88" s="91"/>
      <c r="BRD88" s="91"/>
      <c r="BRE88" s="91"/>
      <c r="BRF88" s="91"/>
      <c r="BRG88" s="91"/>
      <c r="BRH88" s="91"/>
      <c r="BRI88" s="91"/>
      <c r="BRJ88" s="91"/>
      <c r="BRK88" s="91"/>
      <c r="BRL88" s="91"/>
      <c r="BRM88" s="91"/>
      <c r="BRN88" s="91"/>
      <c r="BRO88" s="91"/>
      <c r="BRP88" s="91"/>
      <c r="BRQ88" s="91"/>
      <c r="BRR88" s="91"/>
      <c r="BRS88" s="91"/>
      <c r="BRT88" s="91"/>
      <c r="BRU88" s="91"/>
      <c r="BRV88" s="91"/>
      <c r="BRW88" s="91"/>
      <c r="BRX88" s="91"/>
      <c r="BRY88" s="91"/>
      <c r="BRZ88" s="91"/>
      <c r="BSA88" s="91"/>
      <c r="BSB88" s="91"/>
      <c r="BSC88" s="91"/>
      <c r="BSD88" s="91"/>
      <c r="BSE88" s="91"/>
      <c r="BSF88" s="91"/>
      <c r="BSG88" s="91"/>
      <c r="BSH88" s="91"/>
      <c r="BSI88" s="91"/>
      <c r="BSJ88" s="91"/>
      <c r="BSK88" s="91"/>
      <c r="BSL88" s="91"/>
      <c r="BSM88" s="91"/>
      <c r="BSN88" s="91"/>
      <c r="BSO88" s="91"/>
      <c r="BSP88" s="91"/>
      <c r="BSQ88" s="91"/>
      <c r="BSR88" s="91"/>
      <c r="BSS88" s="91"/>
      <c r="BST88" s="91"/>
      <c r="BSU88" s="91"/>
      <c r="BSV88" s="91"/>
      <c r="BSW88" s="91"/>
      <c r="BSX88" s="91"/>
      <c r="BSY88" s="91"/>
      <c r="BSZ88" s="91"/>
      <c r="BTA88" s="91"/>
      <c r="BTB88" s="91"/>
      <c r="BTC88" s="91"/>
      <c r="BTD88" s="91"/>
      <c r="BTE88" s="91"/>
      <c r="BTF88" s="91"/>
      <c r="BTG88" s="91"/>
      <c r="BTH88" s="91"/>
      <c r="BTI88" s="91"/>
      <c r="BTJ88" s="91"/>
      <c r="BTK88" s="91"/>
      <c r="BTL88" s="91"/>
      <c r="BTM88" s="91"/>
      <c r="BTN88" s="91"/>
      <c r="BTO88" s="91"/>
      <c r="BTP88" s="91"/>
      <c r="BTQ88" s="91"/>
      <c r="BTR88" s="91"/>
      <c r="BTS88" s="91"/>
      <c r="BTT88" s="91"/>
      <c r="BTU88" s="91"/>
      <c r="BTV88" s="91"/>
      <c r="BTW88" s="91"/>
      <c r="BTX88" s="91"/>
      <c r="BTY88" s="91"/>
      <c r="BTZ88" s="91"/>
      <c r="BUA88" s="91"/>
      <c r="BUB88" s="91"/>
      <c r="BUC88" s="91"/>
      <c r="BUD88" s="91"/>
      <c r="BUE88" s="91"/>
      <c r="BUF88" s="91"/>
      <c r="BUG88" s="91"/>
      <c r="BUH88" s="91"/>
      <c r="BUI88" s="91"/>
      <c r="BUJ88" s="91"/>
      <c r="BUK88" s="91"/>
      <c r="BUL88" s="91"/>
      <c r="BUM88" s="91"/>
      <c r="BUN88" s="91"/>
      <c r="BUO88" s="91"/>
      <c r="BUP88" s="91"/>
      <c r="BUQ88" s="91"/>
      <c r="BUR88" s="91"/>
      <c r="BUS88" s="91"/>
      <c r="BUT88" s="91"/>
      <c r="BUU88" s="91"/>
      <c r="BUV88" s="91"/>
      <c r="BUW88" s="91"/>
      <c r="BUX88" s="91"/>
      <c r="BUY88" s="91"/>
      <c r="BUZ88" s="91"/>
      <c r="BVA88" s="91"/>
      <c r="BVB88" s="91"/>
      <c r="BVC88" s="91"/>
      <c r="BVD88" s="91"/>
      <c r="BVE88" s="91"/>
      <c r="BVF88" s="91"/>
      <c r="BVG88" s="91"/>
      <c r="BVH88" s="91"/>
      <c r="BVI88" s="91"/>
      <c r="BVJ88" s="91"/>
      <c r="BVK88" s="91"/>
      <c r="BVL88" s="91"/>
      <c r="BVM88" s="91"/>
      <c r="BVN88" s="91"/>
      <c r="BVO88" s="91"/>
      <c r="BVP88" s="91"/>
      <c r="BVQ88" s="91"/>
      <c r="BVR88" s="91"/>
      <c r="BVS88" s="91"/>
      <c r="BVT88" s="91"/>
      <c r="BVU88" s="91"/>
      <c r="BVV88" s="91"/>
      <c r="BVW88" s="91"/>
      <c r="BVX88" s="91"/>
      <c r="BVY88" s="91"/>
      <c r="BVZ88" s="91"/>
      <c r="BWA88" s="91"/>
      <c r="BWB88" s="91"/>
      <c r="BWC88" s="91"/>
      <c r="BWD88" s="91"/>
      <c r="BWE88" s="91"/>
      <c r="BWF88" s="91"/>
      <c r="BWG88" s="91"/>
      <c r="BWH88" s="91"/>
      <c r="BWI88" s="91"/>
      <c r="BWJ88" s="91"/>
      <c r="BWK88" s="91"/>
      <c r="BWL88" s="91"/>
      <c r="BWM88" s="91"/>
      <c r="BWN88" s="91"/>
      <c r="BWO88" s="91"/>
      <c r="BWP88" s="91"/>
      <c r="BWQ88" s="91"/>
      <c r="BWR88" s="91"/>
      <c r="BWS88" s="91"/>
      <c r="BWT88" s="91"/>
      <c r="BWU88" s="91"/>
      <c r="BWV88" s="91"/>
      <c r="BWW88" s="91"/>
      <c r="BWX88" s="91"/>
      <c r="BWY88" s="91"/>
      <c r="BWZ88" s="91"/>
      <c r="BXA88" s="91"/>
      <c r="BXB88" s="91"/>
      <c r="BXC88" s="91"/>
      <c r="BXD88" s="91"/>
      <c r="BXE88" s="91"/>
      <c r="BXF88" s="91"/>
      <c r="BXG88" s="91"/>
      <c r="BXH88" s="91"/>
      <c r="BXI88" s="91"/>
      <c r="BXJ88" s="91"/>
      <c r="BXK88" s="91"/>
      <c r="BXL88" s="91"/>
      <c r="BXM88" s="91"/>
      <c r="BXN88" s="91"/>
      <c r="BXO88" s="91"/>
      <c r="BXP88" s="91"/>
      <c r="BXQ88" s="91"/>
      <c r="BXR88" s="91"/>
      <c r="BXS88" s="91"/>
      <c r="BXT88" s="91"/>
      <c r="BXU88" s="91"/>
      <c r="BXV88" s="91"/>
      <c r="BXW88" s="91"/>
      <c r="BXX88" s="91"/>
      <c r="BXY88" s="91"/>
      <c r="BXZ88" s="91"/>
      <c r="BYA88" s="91"/>
      <c r="BYB88" s="91"/>
      <c r="BYC88" s="91"/>
      <c r="BYD88" s="91"/>
      <c r="BYE88" s="91"/>
      <c r="BYF88" s="91"/>
      <c r="BYG88" s="91"/>
      <c r="BYH88" s="91"/>
      <c r="BYI88" s="91"/>
      <c r="BYJ88" s="91"/>
      <c r="BYK88" s="91"/>
      <c r="BYL88" s="91"/>
      <c r="BYM88" s="91"/>
      <c r="BYN88" s="91"/>
      <c r="BYO88" s="91"/>
      <c r="BYP88" s="91"/>
      <c r="BYQ88" s="91"/>
      <c r="BYR88" s="91"/>
      <c r="BYS88" s="91"/>
      <c r="BYT88" s="91"/>
      <c r="BYU88" s="91"/>
      <c r="BYV88" s="91"/>
      <c r="BYW88" s="91"/>
      <c r="BYX88" s="91"/>
      <c r="BYY88" s="91"/>
      <c r="BYZ88" s="91"/>
      <c r="BZA88" s="91"/>
      <c r="BZB88" s="91"/>
      <c r="BZC88" s="91"/>
      <c r="BZD88" s="91"/>
      <c r="BZE88" s="91"/>
      <c r="BZF88" s="91"/>
      <c r="BZG88" s="91"/>
      <c r="BZH88" s="91"/>
      <c r="BZI88" s="91"/>
      <c r="BZJ88" s="91"/>
      <c r="BZK88" s="91"/>
      <c r="BZL88" s="91"/>
      <c r="BZM88" s="91"/>
      <c r="BZN88" s="91"/>
      <c r="BZO88" s="91"/>
      <c r="BZP88" s="91"/>
      <c r="BZQ88" s="91"/>
      <c r="BZR88" s="91"/>
      <c r="BZS88" s="91"/>
      <c r="BZT88" s="91"/>
      <c r="BZU88" s="91"/>
      <c r="BZV88" s="91"/>
      <c r="BZW88" s="91"/>
      <c r="BZX88" s="91"/>
      <c r="BZY88" s="91"/>
      <c r="BZZ88" s="91"/>
      <c r="CAA88" s="91"/>
      <c r="CAB88" s="91"/>
      <c r="CAC88" s="91"/>
      <c r="CAD88" s="91"/>
      <c r="CAE88" s="91"/>
      <c r="CAF88" s="91"/>
      <c r="CAG88" s="91"/>
      <c r="CAH88" s="91"/>
      <c r="CAI88" s="91"/>
      <c r="CAJ88" s="91"/>
      <c r="CAK88" s="91"/>
      <c r="CAL88" s="91"/>
      <c r="CAM88" s="91"/>
      <c r="CAN88" s="91"/>
      <c r="CAO88" s="91"/>
      <c r="CAP88" s="91"/>
      <c r="CAQ88" s="91"/>
      <c r="CAR88" s="91"/>
      <c r="CAS88" s="91"/>
      <c r="CAT88" s="91"/>
      <c r="CAU88" s="91"/>
      <c r="CAV88" s="91"/>
      <c r="CAW88" s="91"/>
      <c r="CAX88" s="91"/>
      <c r="CAY88" s="91"/>
      <c r="CAZ88" s="91"/>
      <c r="CBA88" s="91"/>
      <c r="CBB88" s="91"/>
      <c r="CBC88" s="91"/>
      <c r="CBD88" s="91"/>
      <c r="CBE88" s="91"/>
      <c r="CBF88" s="91"/>
      <c r="CBG88" s="91"/>
      <c r="CBH88" s="91"/>
      <c r="CBI88" s="91"/>
      <c r="CBJ88" s="91"/>
      <c r="CBK88" s="91"/>
      <c r="CBL88" s="91"/>
      <c r="CBM88" s="91"/>
      <c r="CBN88" s="91"/>
      <c r="CBO88" s="91"/>
      <c r="CBP88" s="91"/>
      <c r="CBQ88" s="91"/>
      <c r="CBR88" s="91"/>
      <c r="CBS88" s="91"/>
      <c r="CBT88" s="91"/>
      <c r="CBU88" s="91"/>
      <c r="CBV88" s="91"/>
      <c r="CBW88" s="91"/>
      <c r="CBX88" s="91"/>
      <c r="CBY88" s="91"/>
      <c r="CBZ88" s="91"/>
      <c r="CCA88" s="91"/>
      <c r="CCB88" s="91"/>
      <c r="CCC88" s="91"/>
      <c r="CCD88" s="91"/>
      <c r="CCE88" s="91"/>
      <c r="CCF88" s="91"/>
      <c r="CCG88" s="91"/>
      <c r="CCH88" s="91"/>
      <c r="CCI88" s="91"/>
      <c r="CCJ88" s="91"/>
      <c r="CCK88" s="91"/>
      <c r="CCL88" s="91"/>
      <c r="CCM88" s="91"/>
      <c r="CCN88" s="91"/>
      <c r="CCO88" s="91"/>
      <c r="CCP88" s="91"/>
      <c r="CCQ88" s="91"/>
      <c r="CCR88" s="91"/>
      <c r="CCS88" s="91"/>
      <c r="CCT88" s="91"/>
      <c r="CCU88" s="91"/>
      <c r="CCV88" s="91"/>
      <c r="CCW88" s="91"/>
      <c r="CCX88" s="91"/>
      <c r="CCY88" s="91"/>
      <c r="CCZ88" s="91"/>
      <c r="CDA88" s="91"/>
      <c r="CDB88" s="91"/>
      <c r="CDC88" s="91"/>
      <c r="CDD88" s="91"/>
      <c r="CDE88" s="91"/>
      <c r="CDF88" s="91"/>
      <c r="CDG88" s="91"/>
      <c r="CDH88" s="91"/>
      <c r="CDI88" s="91"/>
      <c r="CDJ88" s="91"/>
      <c r="CDK88" s="91"/>
      <c r="CDL88" s="91"/>
      <c r="CDM88" s="91"/>
      <c r="CDN88" s="91"/>
      <c r="CDO88" s="91"/>
      <c r="CDP88" s="91"/>
      <c r="CDQ88" s="91"/>
      <c r="CDR88" s="91"/>
      <c r="CDS88" s="91"/>
      <c r="CDT88" s="91"/>
      <c r="CDU88" s="91"/>
      <c r="CDV88" s="91"/>
      <c r="CDW88" s="91"/>
      <c r="CDX88" s="91"/>
      <c r="CDY88" s="91"/>
      <c r="CDZ88" s="91"/>
      <c r="CEA88" s="91"/>
      <c r="CEB88" s="91"/>
      <c r="CEC88" s="91"/>
      <c r="CED88" s="91"/>
      <c r="CEE88" s="91"/>
      <c r="CEF88" s="91"/>
      <c r="CEG88" s="91"/>
      <c r="CEH88" s="91"/>
      <c r="CEI88" s="91"/>
      <c r="CEJ88" s="91"/>
      <c r="CEK88" s="91"/>
      <c r="CEL88" s="91"/>
      <c r="CEM88" s="91"/>
      <c r="CEN88" s="91"/>
      <c r="CEO88" s="91"/>
      <c r="CEP88" s="91"/>
      <c r="CEQ88" s="91"/>
      <c r="CER88" s="91"/>
      <c r="CES88" s="91"/>
      <c r="CET88" s="91"/>
      <c r="CEU88" s="91"/>
      <c r="CEV88" s="91"/>
      <c r="CEW88" s="91"/>
      <c r="CEX88" s="91"/>
      <c r="CEY88" s="91"/>
      <c r="CEZ88" s="91"/>
      <c r="CFA88" s="91"/>
      <c r="CFB88" s="91"/>
      <c r="CFC88" s="91"/>
      <c r="CFD88" s="91"/>
      <c r="CFE88" s="91"/>
      <c r="CFF88" s="91"/>
      <c r="CFG88" s="91"/>
      <c r="CFH88" s="91"/>
      <c r="CFI88" s="91"/>
      <c r="CFJ88" s="91"/>
      <c r="CFK88" s="91"/>
      <c r="CFL88" s="91"/>
      <c r="CFM88" s="91"/>
      <c r="CFN88" s="91"/>
      <c r="CFO88" s="91"/>
      <c r="CFP88" s="91"/>
      <c r="CFQ88" s="91"/>
      <c r="CFR88" s="91"/>
      <c r="CFS88" s="91"/>
      <c r="CFT88" s="91"/>
      <c r="CFU88" s="91"/>
      <c r="CFV88" s="91"/>
      <c r="CFW88" s="91"/>
      <c r="CFX88" s="91"/>
      <c r="CFY88" s="91"/>
      <c r="CFZ88" s="91"/>
      <c r="CGA88" s="91"/>
      <c r="CGB88" s="91"/>
      <c r="CGC88" s="91"/>
      <c r="CGD88" s="91"/>
      <c r="CGE88" s="91"/>
      <c r="CGF88" s="91"/>
      <c r="CGG88" s="91"/>
      <c r="CGH88" s="91"/>
      <c r="CGI88" s="91"/>
      <c r="CGJ88" s="91"/>
      <c r="CGK88" s="91"/>
      <c r="CGL88" s="91"/>
      <c r="CGM88" s="91"/>
      <c r="CGN88" s="91"/>
      <c r="CGO88" s="91"/>
      <c r="CGP88" s="91"/>
      <c r="CGQ88" s="91"/>
      <c r="CGR88" s="91"/>
      <c r="CGS88" s="91"/>
      <c r="CGT88" s="91"/>
      <c r="CGU88" s="91"/>
      <c r="CGV88" s="91"/>
      <c r="CGW88" s="91"/>
      <c r="CGX88" s="91"/>
      <c r="CGY88" s="91"/>
      <c r="CGZ88" s="91"/>
      <c r="CHA88" s="91"/>
      <c r="CHB88" s="91"/>
      <c r="CHC88" s="91"/>
      <c r="CHD88" s="91"/>
      <c r="CHE88" s="91"/>
      <c r="CHF88" s="91"/>
      <c r="CHG88" s="91"/>
      <c r="CHH88" s="91"/>
      <c r="CHI88" s="91"/>
      <c r="CHJ88" s="91"/>
      <c r="CHK88" s="91"/>
      <c r="CHL88" s="91"/>
      <c r="CHM88" s="91"/>
      <c r="CHN88" s="91"/>
      <c r="CHO88" s="91"/>
      <c r="CHP88" s="91"/>
      <c r="CHQ88" s="91"/>
      <c r="CHR88" s="91"/>
      <c r="CHS88" s="91"/>
      <c r="CHT88" s="91"/>
      <c r="CHU88" s="91"/>
      <c r="CHV88" s="91"/>
      <c r="CHW88" s="91"/>
      <c r="CHX88" s="91"/>
      <c r="CHY88" s="91"/>
      <c r="CHZ88" s="91"/>
      <c r="CIA88" s="91"/>
      <c r="CIB88" s="91"/>
      <c r="CIC88" s="91"/>
      <c r="CID88" s="91"/>
      <c r="CIE88" s="91"/>
      <c r="CIF88" s="91"/>
      <c r="CIG88" s="91"/>
      <c r="CIH88" s="91"/>
      <c r="CII88" s="91"/>
      <c r="CIJ88" s="91"/>
      <c r="CIK88" s="91"/>
      <c r="CIL88" s="91"/>
      <c r="CIM88" s="91"/>
      <c r="CIN88" s="91"/>
      <c r="CIO88" s="91"/>
      <c r="CIP88" s="91"/>
      <c r="CIQ88" s="91"/>
      <c r="CIR88" s="91"/>
      <c r="CIS88" s="91"/>
      <c r="CIT88" s="91"/>
      <c r="CIU88" s="91"/>
      <c r="CIV88" s="91"/>
      <c r="CIW88" s="91"/>
      <c r="CIX88" s="91"/>
      <c r="CIY88" s="91"/>
      <c r="CIZ88" s="91"/>
      <c r="CJA88" s="91"/>
      <c r="CJB88" s="91"/>
      <c r="CJC88" s="91"/>
      <c r="CJD88" s="91"/>
      <c r="CJE88" s="91"/>
      <c r="CJF88" s="91"/>
      <c r="CJG88" s="91"/>
      <c r="CJH88" s="91"/>
      <c r="CJI88" s="91"/>
      <c r="CJJ88" s="91"/>
      <c r="CJK88" s="91"/>
      <c r="CJL88" s="91"/>
      <c r="CJM88" s="91"/>
      <c r="CJN88" s="91"/>
      <c r="CJO88" s="91"/>
      <c r="CJP88" s="91"/>
      <c r="CJQ88" s="91"/>
      <c r="CJR88" s="91"/>
      <c r="CJS88" s="91"/>
      <c r="CJT88" s="91"/>
      <c r="CJU88" s="91"/>
      <c r="CJV88" s="91"/>
      <c r="CJW88" s="91"/>
      <c r="CJX88" s="91"/>
      <c r="CJY88" s="91"/>
      <c r="CJZ88" s="91"/>
      <c r="CKA88" s="91"/>
      <c r="CKB88" s="91"/>
      <c r="CKC88" s="91"/>
      <c r="CKD88" s="91"/>
      <c r="CKE88" s="91"/>
      <c r="CKF88" s="91"/>
      <c r="CKG88" s="91"/>
      <c r="CKH88" s="91"/>
      <c r="CKI88" s="91"/>
      <c r="CKJ88" s="91"/>
      <c r="CKK88" s="91"/>
      <c r="CKL88" s="91"/>
      <c r="CKM88" s="91"/>
      <c r="CKN88" s="91"/>
      <c r="CKO88" s="91"/>
      <c r="CKP88" s="91"/>
      <c r="CKQ88" s="91"/>
      <c r="CKR88" s="91"/>
      <c r="CKS88" s="91"/>
      <c r="CKT88" s="91"/>
      <c r="CKU88" s="91"/>
      <c r="CKV88" s="91"/>
      <c r="CKW88" s="91"/>
      <c r="CKX88" s="91"/>
      <c r="CKY88" s="91"/>
      <c r="CKZ88" s="91"/>
      <c r="CLA88" s="91"/>
      <c r="CLB88" s="91"/>
      <c r="CLC88" s="91"/>
      <c r="CLD88" s="91"/>
      <c r="CLE88" s="91"/>
      <c r="CLF88" s="91"/>
      <c r="CLG88" s="91"/>
      <c r="CLH88" s="91"/>
      <c r="CLI88" s="91"/>
      <c r="CLJ88" s="91"/>
      <c r="CLK88" s="91"/>
      <c r="CLL88" s="91"/>
      <c r="CLM88" s="91"/>
      <c r="CLN88" s="91"/>
      <c r="CLO88" s="91"/>
      <c r="CLP88" s="91"/>
      <c r="CLQ88" s="91"/>
      <c r="CLR88" s="91"/>
      <c r="CLS88" s="91"/>
      <c r="CLT88" s="91"/>
      <c r="CLU88" s="91"/>
      <c r="CLV88" s="91"/>
      <c r="CLW88" s="91"/>
      <c r="CLX88" s="91"/>
      <c r="CLY88" s="91"/>
      <c r="CLZ88" s="91"/>
      <c r="CMA88" s="91"/>
      <c r="CMB88" s="91"/>
      <c r="CMC88" s="91"/>
      <c r="CMD88" s="91"/>
      <c r="CME88" s="91"/>
      <c r="CMF88" s="91"/>
      <c r="CMG88" s="91"/>
      <c r="CMH88" s="91"/>
      <c r="CMI88" s="91"/>
      <c r="CMJ88" s="91"/>
      <c r="CMK88" s="91"/>
      <c r="CML88" s="91"/>
      <c r="CMM88" s="91"/>
      <c r="CMN88" s="91"/>
      <c r="CMO88" s="91"/>
      <c r="CMP88" s="91"/>
      <c r="CMQ88" s="91"/>
      <c r="CMR88" s="91"/>
      <c r="CMS88" s="91"/>
      <c r="CMT88" s="91"/>
      <c r="CMU88" s="91"/>
      <c r="CMV88" s="91"/>
      <c r="CMW88" s="91"/>
      <c r="CMX88" s="91"/>
      <c r="CMY88" s="91"/>
      <c r="CMZ88" s="91"/>
      <c r="CNA88" s="91"/>
      <c r="CNB88" s="91"/>
      <c r="CNC88" s="91"/>
      <c r="CND88" s="91"/>
      <c r="CNE88" s="91"/>
      <c r="CNF88" s="91"/>
      <c r="CNG88" s="91"/>
      <c r="CNH88" s="91"/>
      <c r="CNI88" s="91"/>
      <c r="CNJ88" s="91"/>
      <c r="CNK88" s="91"/>
      <c r="CNL88" s="91"/>
      <c r="CNM88" s="91"/>
      <c r="CNN88" s="91"/>
      <c r="CNO88" s="91"/>
      <c r="CNP88" s="91"/>
      <c r="CNQ88" s="91"/>
      <c r="CNR88" s="91"/>
      <c r="CNS88" s="91"/>
      <c r="CNT88" s="91"/>
      <c r="CNU88" s="91"/>
      <c r="CNV88" s="91"/>
      <c r="CNW88" s="91"/>
      <c r="CNX88" s="91"/>
      <c r="CNY88" s="91"/>
      <c r="CNZ88" s="91"/>
      <c r="COA88" s="91"/>
      <c r="COB88" s="91"/>
      <c r="COC88" s="91"/>
      <c r="COD88" s="91"/>
      <c r="COE88" s="91"/>
      <c r="COF88" s="91"/>
      <c r="COG88" s="91"/>
      <c r="COH88" s="91"/>
      <c r="COI88" s="91"/>
      <c r="COJ88" s="91"/>
      <c r="COK88" s="91"/>
      <c r="COL88" s="91"/>
      <c r="COM88" s="91"/>
      <c r="CON88" s="91"/>
      <c r="COO88" s="91"/>
      <c r="COP88" s="91"/>
      <c r="COQ88" s="91"/>
      <c r="COR88" s="91"/>
      <c r="COS88" s="91"/>
      <c r="COT88" s="91"/>
      <c r="COU88" s="91"/>
      <c r="COV88" s="91"/>
      <c r="COW88" s="91"/>
      <c r="COX88" s="91"/>
      <c r="COY88" s="91"/>
      <c r="COZ88" s="91"/>
      <c r="CPA88" s="91"/>
      <c r="CPB88" s="91"/>
      <c r="CPC88" s="91"/>
      <c r="CPD88" s="91"/>
      <c r="CPE88" s="91"/>
      <c r="CPF88" s="91"/>
      <c r="CPG88" s="91"/>
      <c r="CPH88" s="91"/>
      <c r="CPI88" s="91"/>
      <c r="CPJ88" s="91"/>
      <c r="CPK88" s="91"/>
      <c r="CPL88" s="91"/>
      <c r="CPM88" s="91"/>
      <c r="CPN88" s="91"/>
      <c r="CPO88" s="91"/>
      <c r="CPP88" s="91"/>
      <c r="CPQ88" s="91"/>
      <c r="CPR88" s="91"/>
      <c r="CPS88" s="91"/>
      <c r="CPT88" s="91"/>
      <c r="CPU88" s="91"/>
      <c r="CPV88" s="91"/>
      <c r="CPW88" s="91"/>
      <c r="CPX88" s="91"/>
      <c r="CPY88" s="91"/>
      <c r="CPZ88" s="91"/>
      <c r="CQA88" s="91"/>
      <c r="CQB88" s="91"/>
      <c r="CQC88" s="91"/>
      <c r="CQD88" s="91"/>
      <c r="CQE88" s="91"/>
      <c r="CQF88" s="91"/>
      <c r="CQG88" s="91"/>
      <c r="CQH88" s="91"/>
      <c r="CQI88" s="91"/>
      <c r="CQJ88" s="91"/>
      <c r="CQK88" s="91"/>
      <c r="CQL88" s="91"/>
      <c r="CQM88" s="91"/>
      <c r="CQN88" s="91"/>
      <c r="CQO88" s="91"/>
      <c r="CQP88" s="91"/>
      <c r="CQQ88" s="91"/>
      <c r="CQR88" s="91"/>
      <c r="CQS88" s="91"/>
      <c r="CQT88" s="91"/>
      <c r="CQU88" s="91"/>
      <c r="CQV88" s="91"/>
      <c r="CQW88" s="91"/>
      <c r="CQX88" s="91"/>
      <c r="CQY88" s="91"/>
      <c r="CQZ88" s="91"/>
      <c r="CRA88" s="91"/>
      <c r="CRB88" s="91"/>
      <c r="CRC88" s="91"/>
      <c r="CRD88" s="91"/>
      <c r="CRE88" s="91"/>
      <c r="CRF88" s="91"/>
      <c r="CRG88" s="91"/>
      <c r="CRH88" s="91"/>
      <c r="CRI88" s="91"/>
      <c r="CRJ88" s="91"/>
      <c r="CRK88" s="91"/>
      <c r="CRL88" s="91"/>
      <c r="CRM88" s="91"/>
      <c r="CRN88" s="91"/>
      <c r="CRO88" s="91"/>
      <c r="CRP88" s="91"/>
      <c r="CRQ88" s="91"/>
      <c r="CRR88" s="91"/>
      <c r="CRS88" s="91"/>
      <c r="CRT88" s="91"/>
      <c r="CRU88" s="91"/>
      <c r="CRV88" s="91"/>
      <c r="CRW88" s="91"/>
      <c r="CRX88" s="91"/>
      <c r="CRY88" s="91"/>
      <c r="CRZ88" s="91"/>
      <c r="CSA88" s="91"/>
      <c r="CSB88" s="91"/>
      <c r="CSC88" s="91"/>
      <c r="CSD88" s="91"/>
      <c r="CSE88" s="91"/>
      <c r="CSF88" s="91"/>
      <c r="CSG88" s="91"/>
      <c r="CSH88" s="91"/>
      <c r="CSI88" s="91"/>
      <c r="CSJ88" s="91"/>
      <c r="CSK88" s="91"/>
      <c r="CSL88" s="91"/>
      <c r="CSM88" s="91"/>
      <c r="CSN88" s="91"/>
      <c r="CSO88" s="91"/>
      <c r="CSP88" s="91"/>
      <c r="CSQ88" s="91"/>
      <c r="CSR88" s="91"/>
      <c r="CSS88" s="91"/>
      <c r="CST88" s="91"/>
      <c r="CSU88" s="91"/>
      <c r="CSV88" s="91"/>
      <c r="CSW88" s="91"/>
      <c r="CSX88" s="91"/>
      <c r="CSY88" s="91"/>
      <c r="CSZ88" s="91"/>
      <c r="CTA88" s="91"/>
      <c r="CTB88" s="91"/>
      <c r="CTC88" s="91"/>
      <c r="CTD88" s="91"/>
      <c r="CTE88" s="91"/>
      <c r="CTF88" s="91"/>
      <c r="CTG88" s="91"/>
      <c r="CTH88" s="91"/>
      <c r="CTI88" s="91"/>
      <c r="CTJ88" s="91"/>
      <c r="CTK88" s="91"/>
      <c r="CTL88" s="91"/>
      <c r="CTM88" s="91"/>
      <c r="CTN88" s="91"/>
      <c r="CTO88" s="91"/>
      <c r="CTP88" s="91"/>
      <c r="CTQ88" s="91"/>
      <c r="CTR88" s="91"/>
      <c r="CTS88" s="91"/>
      <c r="CTT88" s="91"/>
      <c r="CTU88" s="91"/>
      <c r="CTV88" s="91"/>
      <c r="CTW88" s="91"/>
      <c r="CTX88" s="91"/>
      <c r="CTY88" s="91"/>
      <c r="CTZ88" s="91"/>
      <c r="CUA88" s="91"/>
      <c r="CUB88" s="91"/>
      <c r="CUC88" s="91"/>
      <c r="CUD88" s="91"/>
      <c r="CUE88" s="91"/>
      <c r="CUF88" s="91"/>
      <c r="CUG88" s="91"/>
      <c r="CUH88" s="91"/>
      <c r="CUI88" s="91"/>
      <c r="CUJ88" s="91"/>
      <c r="CUK88" s="91"/>
      <c r="CUL88" s="91"/>
      <c r="CUM88" s="91"/>
      <c r="CUN88" s="91"/>
      <c r="CUO88" s="91"/>
      <c r="CUP88" s="91"/>
      <c r="CUQ88" s="91"/>
      <c r="CUR88" s="91"/>
      <c r="CUS88" s="91"/>
      <c r="CUT88" s="91"/>
      <c r="CUU88" s="91"/>
      <c r="CUV88" s="91"/>
      <c r="CUW88" s="91"/>
      <c r="CUX88" s="91"/>
      <c r="CUY88" s="91"/>
      <c r="CUZ88" s="91"/>
      <c r="CVA88" s="91"/>
      <c r="CVB88" s="91"/>
      <c r="CVC88" s="91"/>
      <c r="CVD88" s="91"/>
      <c r="CVE88" s="91"/>
      <c r="CVF88" s="91"/>
      <c r="CVG88" s="91"/>
      <c r="CVH88" s="91"/>
      <c r="CVI88" s="91"/>
      <c r="CVJ88" s="91"/>
      <c r="CVK88" s="91"/>
      <c r="CVL88" s="91"/>
      <c r="CVM88" s="91"/>
      <c r="CVN88" s="91"/>
      <c r="CVO88" s="91"/>
      <c r="CVP88" s="91"/>
      <c r="CVQ88" s="91"/>
      <c r="CVR88" s="91"/>
      <c r="CVS88" s="91"/>
      <c r="CVT88" s="91"/>
      <c r="CVU88" s="91"/>
      <c r="CVV88" s="91"/>
      <c r="CVW88" s="91"/>
      <c r="CVX88" s="91"/>
      <c r="CVY88" s="91"/>
      <c r="CVZ88" s="91"/>
      <c r="CWA88" s="91"/>
      <c r="CWB88" s="91"/>
      <c r="CWC88" s="91"/>
      <c r="CWD88" s="91"/>
      <c r="CWE88" s="91"/>
      <c r="CWF88" s="91"/>
      <c r="CWG88" s="91"/>
      <c r="CWH88" s="91"/>
      <c r="CWI88" s="91"/>
      <c r="CWJ88" s="91"/>
      <c r="CWK88" s="91"/>
      <c r="CWL88" s="91"/>
      <c r="CWM88" s="91"/>
      <c r="CWN88" s="91"/>
      <c r="CWO88" s="91"/>
      <c r="CWP88" s="91"/>
      <c r="CWQ88" s="91"/>
      <c r="CWR88" s="91"/>
      <c r="CWS88" s="91"/>
      <c r="CWT88" s="91"/>
      <c r="CWU88" s="91"/>
      <c r="CWV88" s="91"/>
      <c r="CWW88" s="91"/>
      <c r="CWX88" s="91"/>
      <c r="CWY88" s="91"/>
      <c r="CWZ88" s="91"/>
      <c r="CXA88" s="91"/>
      <c r="CXB88" s="91"/>
      <c r="CXC88" s="91"/>
      <c r="CXD88" s="91"/>
      <c r="CXE88" s="91"/>
      <c r="CXF88" s="91"/>
      <c r="CXG88" s="91"/>
      <c r="CXH88" s="91"/>
      <c r="CXI88" s="91"/>
      <c r="CXJ88" s="91"/>
      <c r="CXK88" s="91"/>
      <c r="CXL88" s="91"/>
      <c r="CXM88" s="91"/>
      <c r="CXN88" s="91"/>
      <c r="CXO88" s="91"/>
      <c r="CXP88" s="91"/>
      <c r="CXQ88" s="91"/>
      <c r="CXR88" s="91"/>
      <c r="CXS88" s="91"/>
      <c r="CXT88" s="91"/>
      <c r="CXU88" s="91"/>
      <c r="CXV88" s="91"/>
      <c r="CXW88" s="91"/>
      <c r="CXX88" s="91"/>
      <c r="CXY88" s="91"/>
      <c r="CXZ88" s="91"/>
      <c r="CYA88" s="91"/>
      <c r="CYB88" s="91"/>
      <c r="CYC88" s="91"/>
      <c r="CYD88" s="91"/>
      <c r="CYE88" s="91"/>
      <c r="CYF88" s="91"/>
      <c r="CYG88" s="91"/>
      <c r="CYH88" s="91"/>
      <c r="CYI88" s="91"/>
      <c r="CYJ88" s="91"/>
      <c r="CYK88" s="91"/>
      <c r="CYL88" s="91"/>
      <c r="CYM88" s="91"/>
      <c r="CYN88" s="91"/>
      <c r="CYO88" s="91"/>
      <c r="CYP88" s="91"/>
      <c r="CYQ88" s="91"/>
      <c r="CYR88" s="91"/>
      <c r="CYS88" s="91"/>
      <c r="CYT88" s="91"/>
      <c r="CYU88" s="91"/>
      <c r="CYV88" s="91"/>
      <c r="CYW88" s="91"/>
      <c r="CYX88" s="91"/>
      <c r="CYY88" s="91"/>
      <c r="CYZ88" s="91"/>
      <c r="CZA88" s="91"/>
      <c r="CZB88" s="91"/>
      <c r="CZC88" s="91"/>
      <c r="CZD88" s="91"/>
      <c r="CZE88" s="91"/>
      <c r="CZF88" s="91"/>
      <c r="CZG88" s="91"/>
      <c r="CZH88" s="91"/>
      <c r="CZI88" s="91"/>
      <c r="CZJ88" s="91"/>
      <c r="CZK88" s="91"/>
      <c r="CZL88" s="91"/>
      <c r="CZM88" s="91"/>
      <c r="CZN88" s="91"/>
      <c r="CZO88" s="91"/>
      <c r="CZP88" s="91"/>
      <c r="CZQ88" s="91"/>
      <c r="CZR88" s="91"/>
      <c r="CZS88" s="91"/>
      <c r="CZT88" s="91"/>
      <c r="CZU88" s="91"/>
      <c r="CZV88" s="91"/>
      <c r="CZW88" s="91"/>
      <c r="CZX88" s="91"/>
      <c r="CZY88" s="91"/>
      <c r="CZZ88" s="91"/>
      <c r="DAA88" s="91"/>
      <c r="DAB88" s="91"/>
      <c r="DAC88" s="91"/>
      <c r="DAD88" s="91"/>
      <c r="DAE88" s="91"/>
      <c r="DAF88" s="91"/>
      <c r="DAG88" s="91"/>
      <c r="DAH88" s="91"/>
      <c r="DAI88" s="91"/>
      <c r="DAJ88" s="91"/>
      <c r="DAK88" s="91"/>
      <c r="DAL88" s="91"/>
      <c r="DAM88" s="91"/>
      <c r="DAN88" s="91"/>
      <c r="DAO88" s="91"/>
      <c r="DAP88" s="91"/>
      <c r="DAQ88" s="91"/>
      <c r="DAR88" s="91"/>
      <c r="DAS88" s="91"/>
      <c r="DAT88" s="91"/>
      <c r="DAU88" s="91"/>
      <c r="DAV88" s="91"/>
      <c r="DAW88" s="91"/>
      <c r="DAX88" s="91"/>
      <c r="DAY88" s="91"/>
      <c r="DAZ88" s="91"/>
      <c r="DBA88" s="91"/>
      <c r="DBB88" s="91"/>
      <c r="DBC88" s="91"/>
      <c r="DBD88" s="91"/>
      <c r="DBE88" s="91"/>
      <c r="DBF88" s="91"/>
      <c r="DBG88" s="91"/>
      <c r="DBH88" s="91"/>
      <c r="DBI88" s="91"/>
      <c r="DBJ88" s="91"/>
      <c r="DBK88" s="91"/>
      <c r="DBL88" s="91"/>
      <c r="DBM88" s="91"/>
      <c r="DBN88" s="91"/>
      <c r="DBO88" s="91"/>
      <c r="DBP88" s="91"/>
      <c r="DBQ88" s="91"/>
      <c r="DBR88" s="91"/>
      <c r="DBS88" s="91"/>
      <c r="DBT88" s="91"/>
      <c r="DBU88" s="91"/>
      <c r="DBV88" s="91"/>
      <c r="DBW88" s="91"/>
      <c r="DBX88" s="91"/>
      <c r="DBY88" s="91"/>
      <c r="DBZ88" s="91"/>
      <c r="DCA88" s="91"/>
      <c r="DCB88" s="91"/>
      <c r="DCC88" s="91"/>
      <c r="DCD88" s="91"/>
      <c r="DCE88" s="91"/>
      <c r="DCF88" s="91"/>
      <c r="DCG88" s="91"/>
      <c r="DCH88" s="91"/>
      <c r="DCI88" s="91"/>
      <c r="DCJ88" s="91"/>
      <c r="DCK88" s="91"/>
      <c r="DCL88" s="91"/>
      <c r="DCM88" s="91"/>
      <c r="DCN88" s="91"/>
      <c r="DCO88" s="91"/>
      <c r="DCP88" s="91"/>
      <c r="DCQ88" s="91"/>
      <c r="DCR88" s="91"/>
      <c r="DCS88" s="91"/>
      <c r="DCT88" s="91"/>
      <c r="DCU88" s="91"/>
      <c r="DCV88" s="91"/>
      <c r="DCW88" s="91"/>
      <c r="DCX88" s="91"/>
      <c r="DCY88" s="91"/>
      <c r="DCZ88" s="91"/>
      <c r="DDA88" s="91"/>
      <c r="DDB88" s="91"/>
      <c r="DDC88" s="91"/>
      <c r="DDD88" s="91"/>
      <c r="DDE88" s="91"/>
      <c r="DDF88" s="91"/>
      <c r="DDG88" s="91"/>
      <c r="DDH88" s="91"/>
      <c r="DDI88" s="91"/>
      <c r="DDJ88" s="91"/>
      <c r="DDK88" s="91"/>
      <c r="DDL88" s="91"/>
      <c r="DDM88" s="91"/>
      <c r="DDN88" s="91"/>
      <c r="DDO88" s="91"/>
      <c r="DDP88" s="91"/>
      <c r="DDQ88" s="91"/>
      <c r="DDR88" s="91"/>
      <c r="DDS88" s="91"/>
      <c r="DDT88" s="91"/>
      <c r="DDU88" s="91"/>
      <c r="DDV88" s="91"/>
      <c r="DDW88" s="91"/>
      <c r="DDX88" s="91"/>
      <c r="DDY88" s="91"/>
      <c r="DDZ88" s="91"/>
      <c r="DEA88" s="91"/>
      <c r="DEB88" s="91"/>
      <c r="DEC88" s="91"/>
      <c r="DED88" s="91"/>
      <c r="DEE88" s="91"/>
      <c r="DEF88" s="91"/>
      <c r="DEG88" s="91"/>
      <c r="DEH88" s="91"/>
      <c r="DEI88" s="91"/>
      <c r="DEJ88" s="91"/>
      <c r="DEK88" s="91"/>
      <c r="DEL88" s="91"/>
      <c r="DEM88" s="91"/>
      <c r="DEN88" s="91"/>
      <c r="DEO88" s="91"/>
      <c r="DEP88" s="91"/>
      <c r="DEQ88" s="91"/>
      <c r="DER88" s="91"/>
      <c r="DES88" s="91"/>
      <c r="DET88" s="91"/>
      <c r="DEU88" s="91"/>
      <c r="DEV88" s="91"/>
      <c r="DEW88" s="91"/>
      <c r="DEX88" s="91"/>
      <c r="DEY88" s="91"/>
      <c r="DEZ88" s="91"/>
      <c r="DFA88" s="91"/>
      <c r="DFB88" s="91"/>
      <c r="DFC88" s="91"/>
      <c r="DFD88" s="91"/>
      <c r="DFE88" s="91"/>
      <c r="DFF88" s="91"/>
      <c r="DFG88" s="91"/>
      <c r="DFH88" s="91"/>
      <c r="DFI88" s="91"/>
      <c r="DFJ88" s="91"/>
      <c r="DFK88" s="91"/>
      <c r="DFL88" s="91"/>
      <c r="DFM88" s="91"/>
      <c r="DFN88" s="91"/>
      <c r="DFO88" s="91"/>
      <c r="DFP88" s="91"/>
      <c r="DFQ88" s="91"/>
      <c r="DFR88" s="91"/>
      <c r="DFS88" s="91"/>
      <c r="DFT88" s="91"/>
      <c r="DFU88" s="91"/>
      <c r="DFV88" s="91"/>
      <c r="DFW88" s="91"/>
      <c r="DFX88" s="91"/>
      <c r="DFY88" s="91"/>
      <c r="DFZ88" s="91"/>
      <c r="DGA88" s="91"/>
      <c r="DGB88" s="91"/>
      <c r="DGC88" s="91"/>
      <c r="DGD88" s="91"/>
      <c r="DGE88" s="91"/>
      <c r="DGF88" s="91"/>
      <c r="DGG88" s="91"/>
      <c r="DGH88" s="91"/>
      <c r="DGI88" s="91"/>
      <c r="DGJ88" s="91"/>
      <c r="DGK88" s="91"/>
      <c r="DGL88" s="91"/>
      <c r="DGM88" s="91"/>
      <c r="DGN88" s="91"/>
      <c r="DGO88" s="91"/>
      <c r="DGP88" s="91"/>
      <c r="DGQ88" s="91"/>
      <c r="DGR88" s="91"/>
      <c r="DGS88" s="91"/>
      <c r="DGT88" s="91"/>
      <c r="DGU88" s="91"/>
      <c r="DGV88" s="91"/>
      <c r="DGW88" s="91"/>
      <c r="DGX88" s="91"/>
      <c r="DGY88" s="91"/>
      <c r="DGZ88" s="91"/>
      <c r="DHA88" s="91"/>
      <c r="DHB88" s="91"/>
      <c r="DHC88" s="91"/>
      <c r="DHD88" s="91"/>
      <c r="DHE88" s="91"/>
      <c r="DHF88" s="91"/>
      <c r="DHG88" s="91"/>
      <c r="DHH88" s="91"/>
      <c r="DHI88" s="91"/>
      <c r="DHJ88" s="91"/>
      <c r="DHK88" s="91"/>
      <c r="DHL88" s="91"/>
      <c r="DHM88" s="91"/>
      <c r="DHN88" s="91"/>
      <c r="DHO88" s="91"/>
      <c r="DHP88" s="91"/>
      <c r="DHQ88" s="91"/>
      <c r="DHR88" s="91"/>
      <c r="DHS88" s="91"/>
      <c r="DHT88" s="91"/>
      <c r="DHU88" s="91"/>
      <c r="DHV88" s="91"/>
      <c r="DHW88" s="91"/>
      <c r="DHX88" s="91"/>
      <c r="DHY88" s="91"/>
      <c r="DHZ88" s="91"/>
      <c r="DIA88" s="91"/>
      <c r="DIB88" s="91"/>
      <c r="DIC88" s="91"/>
      <c r="DID88" s="91"/>
      <c r="DIE88" s="91"/>
      <c r="DIF88" s="91"/>
      <c r="DIG88" s="91"/>
      <c r="DIH88" s="91"/>
      <c r="DII88" s="91"/>
      <c r="DIJ88" s="91"/>
      <c r="DIK88" s="91"/>
      <c r="DIL88" s="91"/>
      <c r="DIM88" s="91"/>
      <c r="DIN88" s="91"/>
      <c r="DIO88" s="91"/>
      <c r="DIP88" s="91"/>
      <c r="DIQ88" s="91"/>
      <c r="DIR88" s="91"/>
      <c r="DIS88" s="91"/>
      <c r="DIT88" s="91"/>
      <c r="DIU88" s="91"/>
      <c r="DIV88" s="91"/>
      <c r="DIW88" s="91"/>
      <c r="DIX88" s="91"/>
      <c r="DIY88" s="91"/>
      <c r="DIZ88" s="91"/>
      <c r="DJA88" s="91"/>
      <c r="DJB88" s="91"/>
      <c r="DJC88" s="91"/>
      <c r="DJD88" s="91"/>
      <c r="DJE88" s="91"/>
      <c r="DJF88" s="91"/>
      <c r="DJG88" s="91"/>
      <c r="DJH88" s="91"/>
      <c r="DJI88" s="91"/>
      <c r="DJJ88" s="91"/>
      <c r="DJK88" s="91"/>
      <c r="DJL88" s="91"/>
      <c r="DJM88" s="91"/>
      <c r="DJN88" s="91"/>
      <c r="DJO88" s="91"/>
      <c r="DJP88" s="91"/>
      <c r="DJQ88" s="91"/>
      <c r="DJR88" s="91"/>
      <c r="DJS88" s="91"/>
      <c r="DJT88" s="91"/>
      <c r="DJU88" s="91"/>
      <c r="DJV88" s="91"/>
      <c r="DJW88" s="91"/>
      <c r="DJX88" s="91"/>
      <c r="DJY88" s="91"/>
      <c r="DJZ88" s="91"/>
      <c r="DKA88" s="91"/>
      <c r="DKB88" s="91"/>
      <c r="DKC88" s="91"/>
      <c r="DKD88" s="91"/>
      <c r="DKE88" s="91"/>
      <c r="DKF88" s="91"/>
      <c r="DKG88" s="91"/>
      <c r="DKH88" s="91"/>
      <c r="DKI88" s="91"/>
      <c r="DKJ88" s="91"/>
      <c r="DKK88" s="91"/>
      <c r="DKL88" s="91"/>
      <c r="DKM88" s="91"/>
      <c r="DKN88" s="91"/>
      <c r="DKO88" s="91"/>
      <c r="DKP88" s="91"/>
      <c r="DKQ88" s="91"/>
      <c r="DKR88" s="91"/>
      <c r="DKS88" s="91"/>
      <c r="DKT88" s="91"/>
      <c r="DKU88" s="91"/>
      <c r="DKV88" s="91"/>
      <c r="DKW88" s="91"/>
      <c r="DKX88" s="91"/>
      <c r="DKY88" s="91"/>
      <c r="DKZ88" s="91"/>
      <c r="DLA88" s="91"/>
      <c r="DLB88" s="91"/>
      <c r="DLC88" s="91"/>
      <c r="DLD88" s="91"/>
      <c r="DLE88" s="91"/>
      <c r="DLF88" s="91"/>
      <c r="DLG88" s="91"/>
      <c r="DLH88" s="91"/>
      <c r="DLI88" s="91"/>
      <c r="DLJ88" s="91"/>
      <c r="DLK88" s="91"/>
      <c r="DLL88" s="91"/>
      <c r="DLM88" s="91"/>
      <c r="DLN88" s="91"/>
      <c r="DLO88" s="91"/>
      <c r="DLP88" s="91"/>
      <c r="DLQ88" s="91"/>
      <c r="DLR88" s="91"/>
      <c r="DLS88" s="91"/>
      <c r="DLT88" s="91"/>
      <c r="DLU88" s="91"/>
      <c r="DLV88" s="91"/>
      <c r="DLW88" s="91"/>
      <c r="DLX88" s="91"/>
      <c r="DLY88" s="91"/>
      <c r="DLZ88" s="91"/>
      <c r="DMA88" s="91"/>
      <c r="DMB88" s="91"/>
      <c r="DMC88" s="91"/>
      <c r="DMD88" s="91"/>
      <c r="DME88" s="91"/>
      <c r="DMF88" s="91"/>
      <c r="DMG88" s="91"/>
      <c r="DMH88" s="91"/>
      <c r="DMI88" s="91"/>
      <c r="DMJ88" s="91"/>
      <c r="DMK88" s="91"/>
      <c r="DML88" s="91"/>
      <c r="DMM88" s="91"/>
      <c r="DMN88" s="91"/>
      <c r="DMO88" s="91"/>
      <c r="DMP88" s="91"/>
      <c r="DMQ88" s="91"/>
      <c r="DMR88" s="91"/>
      <c r="DMS88" s="91"/>
      <c r="DMT88" s="91"/>
      <c r="DMU88" s="91"/>
      <c r="DMV88" s="91"/>
      <c r="DMW88" s="91"/>
      <c r="DMX88" s="91"/>
      <c r="DMY88" s="91"/>
      <c r="DMZ88" s="91"/>
      <c r="DNA88" s="91"/>
      <c r="DNB88" s="91"/>
      <c r="DNC88" s="91"/>
      <c r="DND88" s="91"/>
      <c r="DNE88" s="91"/>
      <c r="DNF88" s="91"/>
      <c r="DNG88" s="91"/>
      <c r="DNH88" s="91"/>
      <c r="DNI88" s="91"/>
      <c r="DNJ88" s="91"/>
      <c r="DNK88" s="91"/>
      <c r="DNL88" s="91"/>
      <c r="DNM88" s="91"/>
      <c r="DNN88" s="91"/>
      <c r="DNO88" s="91"/>
      <c r="DNP88" s="91"/>
      <c r="DNQ88" s="91"/>
      <c r="DNR88" s="91"/>
      <c r="DNS88" s="91"/>
      <c r="DNT88" s="91"/>
      <c r="DNU88" s="91"/>
      <c r="DNV88" s="91"/>
      <c r="DNW88" s="91"/>
      <c r="DNX88" s="91"/>
      <c r="DNY88" s="91"/>
      <c r="DNZ88" s="91"/>
      <c r="DOA88" s="91"/>
      <c r="DOB88" s="91"/>
      <c r="DOC88" s="91"/>
      <c r="DOD88" s="91"/>
      <c r="DOE88" s="91"/>
      <c r="DOF88" s="91"/>
      <c r="DOG88" s="91"/>
      <c r="DOH88" s="91"/>
      <c r="DOI88" s="91"/>
      <c r="DOJ88" s="91"/>
      <c r="DOK88" s="91"/>
      <c r="DOL88" s="91"/>
      <c r="DOM88" s="91"/>
      <c r="DON88" s="91"/>
      <c r="DOO88" s="91"/>
      <c r="DOP88" s="91"/>
      <c r="DOQ88" s="91"/>
      <c r="DOR88" s="91"/>
      <c r="DOS88" s="91"/>
      <c r="DOT88" s="91"/>
      <c r="DOU88" s="91"/>
      <c r="DOV88" s="91"/>
      <c r="DOW88" s="91"/>
      <c r="DOX88" s="91"/>
      <c r="DOY88" s="91"/>
      <c r="DOZ88" s="91"/>
      <c r="DPA88" s="91"/>
      <c r="DPB88" s="91"/>
      <c r="DPC88" s="91"/>
      <c r="DPD88" s="91"/>
      <c r="DPE88" s="91"/>
      <c r="DPF88" s="91"/>
      <c r="DPG88" s="91"/>
      <c r="DPH88" s="91"/>
      <c r="DPI88" s="91"/>
      <c r="DPJ88" s="91"/>
      <c r="DPK88" s="91"/>
      <c r="DPL88" s="91"/>
      <c r="DPM88" s="91"/>
      <c r="DPN88" s="91"/>
      <c r="DPO88" s="91"/>
      <c r="DPP88" s="91"/>
      <c r="DPQ88" s="91"/>
      <c r="DPR88" s="91"/>
      <c r="DPS88" s="91"/>
      <c r="DPT88" s="91"/>
      <c r="DPU88" s="91"/>
      <c r="DPV88" s="91"/>
      <c r="DPW88" s="91"/>
      <c r="DPX88" s="91"/>
      <c r="DPY88" s="91"/>
      <c r="DPZ88" s="91"/>
      <c r="DQA88" s="91"/>
      <c r="DQB88" s="91"/>
      <c r="DQC88" s="91"/>
      <c r="DQD88" s="91"/>
      <c r="DQE88" s="91"/>
      <c r="DQF88" s="91"/>
      <c r="DQG88" s="91"/>
      <c r="DQH88" s="91"/>
      <c r="DQI88" s="91"/>
      <c r="DQJ88" s="91"/>
      <c r="DQK88" s="91"/>
      <c r="DQL88" s="91"/>
      <c r="DQM88" s="91"/>
      <c r="DQN88" s="91"/>
      <c r="DQO88" s="91"/>
      <c r="DQP88" s="91"/>
      <c r="DQQ88" s="91"/>
      <c r="DQR88" s="91"/>
      <c r="DQS88" s="91"/>
      <c r="DQT88" s="91"/>
      <c r="DQU88" s="91"/>
      <c r="DQV88" s="91"/>
      <c r="DQW88" s="91"/>
      <c r="DQX88" s="91"/>
      <c r="DQY88" s="91"/>
      <c r="DQZ88" s="91"/>
      <c r="DRA88" s="91"/>
      <c r="DRB88" s="91"/>
      <c r="DRC88" s="91"/>
      <c r="DRD88" s="91"/>
      <c r="DRE88" s="91"/>
      <c r="DRF88" s="91"/>
      <c r="DRG88" s="91"/>
      <c r="DRH88" s="91"/>
      <c r="DRI88" s="91"/>
      <c r="DRJ88" s="91"/>
      <c r="DRK88" s="91"/>
      <c r="DRL88" s="91"/>
      <c r="DRM88" s="91"/>
      <c r="DRN88" s="91"/>
      <c r="DRO88" s="91"/>
      <c r="DRP88" s="91"/>
      <c r="DRQ88" s="91"/>
      <c r="DRR88" s="91"/>
      <c r="DRS88" s="91"/>
      <c r="DRT88" s="91"/>
      <c r="DRU88" s="91"/>
      <c r="DRV88" s="91"/>
      <c r="DRW88" s="91"/>
      <c r="DRX88" s="91"/>
      <c r="DRY88" s="91"/>
      <c r="DRZ88" s="91"/>
      <c r="DSA88" s="91"/>
      <c r="DSB88" s="91"/>
      <c r="DSC88" s="91"/>
      <c r="DSD88" s="91"/>
      <c r="DSE88" s="91"/>
      <c r="DSF88" s="91"/>
      <c r="DSG88" s="91"/>
      <c r="DSH88" s="91"/>
      <c r="DSI88" s="91"/>
      <c r="DSJ88" s="91"/>
      <c r="DSK88" s="91"/>
      <c r="DSL88" s="91"/>
      <c r="DSM88" s="91"/>
      <c r="DSN88" s="91"/>
      <c r="DSO88" s="91"/>
      <c r="DSP88" s="91"/>
      <c r="DSQ88" s="91"/>
      <c r="DSR88" s="91"/>
      <c r="DSS88" s="91"/>
      <c r="DST88" s="91"/>
      <c r="DSU88" s="91"/>
      <c r="DSV88" s="91"/>
      <c r="DSW88" s="91"/>
      <c r="DSX88" s="91"/>
      <c r="DSY88" s="91"/>
      <c r="DSZ88" s="91"/>
      <c r="DTA88" s="91"/>
      <c r="DTB88" s="91"/>
      <c r="DTC88" s="91"/>
      <c r="DTD88" s="91"/>
      <c r="DTE88" s="91"/>
      <c r="DTF88" s="91"/>
      <c r="DTG88" s="91"/>
      <c r="DTH88" s="91"/>
      <c r="DTI88" s="91"/>
      <c r="DTJ88" s="91"/>
      <c r="DTK88" s="91"/>
      <c r="DTL88" s="91"/>
      <c r="DTM88" s="91"/>
      <c r="DTN88" s="91"/>
      <c r="DTO88" s="91"/>
      <c r="DTP88" s="91"/>
      <c r="DTQ88" s="91"/>
      <c r="DTR88" s="91"/>
      <c r="DTS88" s="91"/>
      <c r="DTT88" s="91"/>
      <c r="DTU88" s="91"/>
      <c r="DTV88" s="91"/>
      <c r="DTW88" s="91"/>
      <c r="DTX88" s="91"/>
      <c r="DTY88" s="91"/>
      <c r="DTZ88" s="91"/>
      <c r="DUA88" s="91"/>
      <c r="DUB88" s="91"/>
      <c r="DUC88" s="91"/>
      <c r="DUD88" s="91"/>
      <c r="DUE88" s="91"/>
      <c r="DUF88" s="91"/>
      <c r="DUG88" s="91"/>
      <c r="DUH88" s="91"/>
      <c r="DUI88" s="91"/>
      <c r="DUJ88" s="91"/>
      <c r="DUK88" s="91"/>
      <c r="DUL88" s="91"/>
      <c r="DUM88" s="91"/>
      <c r="DUN88" s="91"/>
      <c r="DUO88" s="91"/>
      <c r="DUP88" s="91"/>
      <c r="DUQ88" s="91"/>
      <c r="DUR88" s="91"/>
      <c r="DUS88" s="91"/>
      <c r="DUT88" s="91"/>
      <c r="DUU88" s="91"/>
      <c r="DUV88" s="91"/>
      <c r="DUW88" s="91"/>
      <c r="DUX88" s="91"/>
      <c r="DUY88" s="91"/>
      <c r="DUZ88" s="91"/>
      <c r="DVA88" s="91"/>
      <c r="DVB88" s="91"/>
      <c r="DVC88" s="91"/>
      <c r="DVD88" s="91"/>
      <c r="DVE88" s="91"/>
      <c r="DVF88" s="91"/>
      <c r="DVG88" s="91"/>
      <c r="DVH88" s="91"/>
      <c r="DVI88" s="91"/>
      <c r="DVJ88" s="91"/>
      <c r="DVK88" s="91"/>
      <c r="DVL88" s="91"/>
      <c r="DVM88" s="91"/>
      <c r="DVN88" s="91"/>
      <c r="DVO88" s="91"/>
      <c r="DVP88" s="91"/>
      <c r="DVQ88" s="91"/>
      <c r="DVR88" s="91"/>
      <c r="DVS88" s="91"/>
      <c r="DVT88" s="91"/>
      <c r="DVU88" s="91"/>
      <c r="DVV88" s="91"/>
      <c r="DVW88" s="91"/>
      <c r="DVX88" s="91"/>
      <c r="DVY88" s="91"/>
      <c r="DVZ88" s="91"/>
      <c r="DWA88" s="91"/>
      <c r="DWB88" s="91"/>
      <c r="DWC88" s="91"/>
      <c r="DWD88" s="91"/>
      <c r="DWE88" s="91"/>
      <c r="DWF88" s="91"/>
      <c r="DWG88" s="91"/>
      <c r="DWH88" s="91"/>
      <c r="DWI88" s="91"/>
      <c r="DWJ88" s="91"/>
      <c r="DWK88" s="91"/>
      <c r="DWL88" s="91"/>
      <c r="DWM88" s="91"/>
      <c r="DWN88" s="91"/>
      <c r="DWO88" s="91"/>
      <c r="DWP88" s="91"/>
      <c r="DWQ88" s="91"/>
      <c r="DWR88" s="91"/>
      <c r="DWS88" s="91"/>
      <c r="DWT88" s="91"/>
      <c r="DWU88" s="91"/>
      <c r="DWV88" s="91"/>
      <c r="DWW88" s="91"/>
      <c r="DWX88" s="91"/>
      <c r="DWY88" s="91"/>
      <c r="DWZ88" s="91"/>
      <c r="DXA88" s="91"/>
      <c r="DXB88" s="91"/>
      <c r="DXC88" s="91"/>
      <c r="DXD88" s="91"/>
      <c r="DXE88" s="91"/>
      <c r="DXF88" s="91"/>
      <c r="DXG88" s="91"/>
      <c r="DXH88" s="91"/>
      <c r="DXI88" s="91"/>
      <c r="DXJ88" s="91"/>
      <c r="DXK88" s="91"/>
      <c r="DXL88" s="91"/>
      <c r="DXM88" s="91"/>
      <c r="DXN88" s="91"/>
      <c r="DXO88" s="91"/>
      <c r="DXP88" s="91"/>
      <c r="DXQ88" s="91"/>
      <c r="DXR88" s="91"/>
      <c r="DXS88" s="91"/>
      <c r="DXT88" s="91"/>
      <c r="DXU88" s="91"/>
      <c r="DXV88" s="91"/>
      <c r="DXW88" s="91"/>
      <c r="DXX88" s="91"/>
      <c r="DXY88" s="91"/>
      <c r="DXZ88" s="91"/>
      <c r="DYA88" s="91"/>
      <c r="DYB88" s="91"/>
      <c r="DYC88" s="91"/>
      <c r="DYD88" s="91"/>
      <c r="DYE88" s="91"/>
      <c r="DYF88" s="91"/>
      <c r="DYG88" s="91"/>
      <c r="DYH88" s="91"/>
      <c r="DYI88" s="91"/>
      <c r="DYJ88" s="91"/>
      <c r="DYK88" s="91"/>
      <c r="DYL88" s="91"/>
      <c r="DYM88" s="91"/>
      <c r="DYN88" s="91"/>
      <c r="DYO88" s="91"/>
      <c r="DYP88" s="91"/>
      <c r="DYQ88" s="91"/>
      <c r="DYR88" s="91"/>
      <c r="DYS88" s="91"/>
      <c r="DYT88" s="91"/>
      <c r="DYU88" s="91"/>
      <c r="DYV88" s="91"/>
      <c r="DYW88" s="91"/>
      <c r="DYX88" s="91"/>
      <c r="DYY88" s="91"/>
      <c r="DYZ88" s="91"/>
      <c r="DZA88" s="91"/>
      <c r="DZB88" s="91"/>
      <c r="DZC88" s="91"/>
      <c r="DZD88" s="91"/>
      <c r="DZE88" s="91"/>
      <c r="DZF88" s="91"/>
      <c r="DZG88" s="91"/>
      <c r="DZH88" s="91"/>
      <c r="DZI88" s="91"/>
      <c r="DZJ88" s="91"/>
      <c r="DZK88" s="91"/>
      <c r="DZL88" s="91"/>
      <c r="DZM88" s="91"/>
      <c r="DZN88" s="91"/>
      <c r="DZO88" s="91"/>
      <c r="DZP88" s="91"/>
      <c r="DZQ88" s="91"/>
      <c r="DZR88" s="91"/>
      <c r="DZS88" s="91"/>
      <c r="DZT88" s="91"/>
      <c r="DZU88" s="91"/>
      <c r="DZV88" s="91"/>
      <c r="DZW88" s="91"/>
      <c r="DZX88" s="91"/>
      <c r="DZY88" s="91"/>
      <c r="DZZ88" s="91"/>
      <c r="EAA88" s="91"/>
      <c r="EAB88" s="91"/>
      <c r="EAC88" s="91"/>
      <c r="EAD88" s="91"/>
      <c r="EAE88" s="91"/>
      <c r="EAF88" s="91"/>
      <c r="EAG88" s="91"/>
      <c r="EAH88" s="91"/>
      <c r="EAI88" s="91"/>
      <c r="EAJ88" s="91"/>
      <c r="EAK88" s="91"/>
      <c r="EAL88" s="91"/>
      <c r="EAM88" s="91"/>
      <c r="EAN88" s="91"/>
      <c r="EAO88" s="91"/>
      <c r="EAP88" s="91"/>
      <c r="EAQ88" s="91"/>
      <c r="EAR88" s="91"/>
      <c r="EAS88" s="91"/>
      <c r="EAT88" s="91"/>
      <c r="EAU88" s="91"/>
      <c r="EAV88" s="91"/>
      <c r="EAW88" s="91"/>
      <c r="EAX88" s="91"/>
      <c r="EAY88" s="91"/>
      <c r="EAZ88" s="91"/>
      <c r="EBA88" s="91"/>
      <c r="EBB88" s="91"/>
      <c r="EBC88" s="91"/>
      <c r="EBD88" s="91"/>
      <c r="EBE88" s="91"/>
      <c r="EBF88" s="91"/>
      <c r="EBG88" s="91"/>
      <c r="EBH88" s="91"/>
      <c r="EBI88" s="91"/>
      <c r="EBJ88" s="91"/>
      <c r="EBK88" s="91"/>
      <c r="EBL88" s="91"/>
      <c r="EBM88" s="91"/>
      <c r="EBN88" s="91"/>
      <c r="EBO88" s="91"/>
      <c r="EBP88" s="91"/>
      <c r="EBQ88" s="91"/>
      <c r="EBR88" s="91"/>
      <c r="EBS88" s="91"/>
      <c r="EBT88" s="91"/>
      <c r="EBU88" s="91"/>
      <c r="EBV88" s="91"/>
      <c r="EBW88" s="91"/>
      <c r="EBX88" s="91"/>
      <c r="EBY88" s="91"/>
      <c r="EBZ88" s="91"/>
      <c r="ECA88" s="91"/>
      <c r="ECB88" s="91"/>
      <c r="ECC88" s="91"/>
      <c r="ECD88" s="91"/>
      <c r="ECE88" s="91"/>
      <c r="ECF88" s="91"/>
      <c r="ECG88" s="91"/>
      <c r="ECH88" s="91"/>
      <c r="ECI88" s="91"/>
      <c r="ECJ88" s="91"/>
      <c r="ECK88" s="91"/>
      <c r="ECL88" s="91"/>
      <c r="ECM88" s="91"/>
      <c r="ECN88" s="91"/>
      <c r="ECO88" s="91"/>
      <c r="ECP88" s="91"/>
      <c r="ECQ88" s="91"/>
      <c r="ECR88" s="91"/>
      <c r="ECS88" s="91"/>
      <c r="ECT88" s="91"/>
      <c r="ECU88" s="91"/>
      <c r="ECV88" s="91"/>
      <c r="ECW88" s="91"/>
      <c r="ECX88" s="91"/>
      <c r="ECY88" s="91"/>
      <c r="ECZ88" s="91"/>
      <c r="EDA88" s="91"/>
      <c r="EDB88" s="91"/>
      <c r="EDC88" s="91"/>
      <c r="EDD88" s="91"/>
      <c r="EDE88" s="91"/>
      <c r="EDF88" s="91"/>
      <c r="EDG88" s="91"/>
      <c r="EDH88" s="91"/>
      <c r="EDI88" s="91"/>
      <c r="EDJ88" s="91"/>
      <c r="EDK88" s="91"/>
      <c r="EDL88" s="91"/>
      <c r="EDM88" s="91"/>
      <c r="EDN88" s="91"/>
      <c r="EDO88" s="91"/>
      <c r="EDP88" s="91"/>
      <c r="EDQ88" s="91"/>
      <c r="EDR88" s="91"/>
      <c r="EDS88" s="91"/>
      <c r="EDT88" s="91"/>
      <c r="EDU88" s="91"/>
      <c r="EDV88" s="91"/>
      <c r="EDW88" s="91"/>
      <c r="EDX88" s="91"/>
      <c r="EDY88" s="91"/>
      <c r="EDZ88" s="91"/>
      <c r="EEA88" s="91"/>
      <c r="EEB88" s="91"/>
      <c r="EEC88" s="91"/>
      <c r="EED88" s="91"/>
      <c r="EEE88" s="91"/>
      <c r="EEF88" s="91"/>
      <c r="EEG88" s="91"/>
      <c r="EEH88" s="91"/>
      <c r="EEI88" s="91"/>
      <c r="EEJ88" s="91"/>
      <c r="EEK88" s="91"/>
      <c r="EEL88" s="91"/>
      <c r="EEM88" s="91"/>
      <c r="EEN88" s="91"/>
      <c r="EEO88" s="91"/>
      <c r="EEP88" s="91"/>
      <c r="EEQ88" s="91"/>
      <c r="EER88" s="91"/>
      <c r="EES88" s="91"/>
      <c r="EET88" s="91"/>
      <c r="EEU88" s="91"/>
      <c r="EEV88" s="91"/>
      <c r="EEW88" s="91"/>
      <c r="EEX88" s="91"/>
      <c r="EEY88" s="91"/>
      <c r="EEZ88" s="91"/>
      <c r="EFA88" s="91"/>
      <c r="EFB88" s="91"/>
      <c r="EFC88" s="91"/>
      <c r="EFD88" s="91"/>
      <c r="EFE88" s="91"/>
      <c r="EFF88" s="91"/>
      <c r="EFG88" s="91"/>
      <c r="EFH88" s="91"/>
      <c r="EFI88" s="91"/>
      <c r="EFJ88" s="91"/>
      <c r="EFK88" s="91"/>
      <c r="EFL88" s="91"/>
      <c r="EFM88" s="91"/>
      <c r="EFN88" s="91"/>
      <c r="EFO88" s="91"/>
      <c r="EFP88" s="91"/>
      <c r="EFQ88" s="91"/>
      <c r="EFR88" s="91"/>
      <c r="EFS88" s="91"/>
      <c r="EFT88" s="91"/>
      <c r="EFU88" s="91"/>
      <c r="EFV88" s="91"/>
      <c r="EFW88" s="91"/>
      <c r="EFX88" s="91"/>
      <c r="EFY88" s="91"/>
      <c r="EFZ88" s="91"/>
      <c r="EGA88" s="91"/>
      <c r="EGB88" s="91"/>
      <c r="EGC88" s="91"/>
      <c r="EGD88" s="91"/>
      <c r="EGE88" s="91"/>
      <c r="EGF88" s="91"/>
      <c r="EGG88" s="91"/>
      <c r="EGH88" s="91"/>
      <c r="EGI88" s="91"/>
      <c r="EGJ88" s="91"/>
      <c r="EGK88" s="91"/>
      <c r="EGL88" s="91"/>
      <c r="EGM88" s="91"/>
      <c r="EGN88" s="91"/>
      <c r="EGO88" s="91"/>
      <c r="EGP88" s="91"/>
      <c r="EGQ88" s="91"/>
      <c r="EGR88" s="91"/>
      <c r="EGS88" s="91"/>
      <c r="EGT88" s="91"/>
      <c r="EGU88" s="91"/>
      <c r="EGV88" s="91"/>
      <c r="EGW88" s="91"/>
      <c r="EGX88" s="91"/>
      <c r="EGY88" s="91"/>
      <c r="EGZ88" s="91"/>
      <c r="EHA88" s="91"/>
      <c r="EHB88" s="91"/>
      <c r="EHC88" s="91"/>
      <c r="EHD88" s="91"/>
      <c r="EHE88" s="91"/>
      <c r="EHF88" s="91"/>
      <c r="EHG88" s="91"/>
      <c r="EHH88" s="91"/>
      <c r="EHI88" s="91"/>
      <c r="EHJ88" s="91"/>
      <c r="EHK88" s="91"/>
      <c r="EHL88" s="91"/>
      <c r="EHM88" s="91"/>
      <c r="EHN88" s="91"/>
      <c r="EHO88" s="91"/>
      <c r="EHP88" s="91"/>
      <c r="EHQ88" s="91"/>
      <c r="EHR88" s="91"/>
      <c r="EHS88" s="91"/>
      <c r="EHT88" s="91"/>
      <c r="EHU88" s="91"/>
      <c r="EHV88" s="91"/>
      <c r="EHW88" s="91"/>
      <c r="EHX88" s="91"/>
      <c r="EHY88" s="91"/>
      <c r="EHZ88" s="91"/>
      <c r="EIA88" s="91"/>
      <c r="EIB88" s="91"/>
      <c r="EIC88" s="91"/>
      <c r="EID88" s="91"/>
      <c r="EIE88" s="91"/>
      <c r="EIF88" s="91"/>
      <c r="EIG88" s="91"/>
      <c r="EIH88" s="91"/>
      <c r="EII88" s="91"/>
      <c r="EIJ88" s="91"/>
      <c r="EIK88" s="91"/>
      <c r="EIL88" s="91"/>
      <c r="EIM88" s="91"/>
      <c r="EIN88" s="91"/>
      <c r="EIO88" s="91"/>
      <c r="EIP88" s="91"/>
      <c r="EIQ88" s="91"/>
      <c r="EIR88" s="91"/>
      <c r="EIS88" s="91"/>
      <c r="EIT88" s="91"/>
      <c r="EIU88" s="91"/>
      <c r="EIV88" s="91"/>
      <c r="EIW88" s="91"/>
      <c r="EIX88" s="91"/>
      <c r="EIY88" s="91"/>
      <c r="EIZ88" s="91"/>
      <c r="EJA88" s="91"/>
      <c r="EJB88" s="91"/>
      <c r="EJC88" s="91"/>
      <c r="EJD88" s="91"/>
      <c r="EJE88" s="91"/>
      <c r="EJF88" s="91"/>
      <c r="EJG88" s="91"/>
      <c r="EJH88" s="91"/>
      <c r="EJI88" s="91"/>
      <c r="EJJ88" s="91"/>
      <c r="EJK88" s="91"/>
      <c r="EJL88" s="91"/>
      <c r="EJM88" s="91"/>
      <c r="EJN88" s="91"/>
      <c r="EJO88" s="91"/>
      <c r="EJP88" s="91"/>
      <c r="EJQ88" s="91"/>
      <c r="EJR88" s="91"/>
      <c r="EJS88" s="91"/>
      <c r="EJT88" s="91"/>
      <c r="EJU88" s="91"/>
      <c r="EJV88" s="91"/>
      <c r="EJW88" s="91"/>
      <c r="EJX88" s="91"/>
      <c r="EJY88" s="91"/>
      <c r="EJZ88" s="91"/>
      <c r="EKA88" s="91"/>
      <c r="EKB88" s="91"/>
      <c r="EKC88" s="91"/>
      <c r="EKD88" s="91"/>
      <c r="EKE88" s="91"/>
      <c r="EKF88" s="91"/>
      <c r="EKG88" s="91"/>
      <c r="EKH88" s="91"/>
      <c r="EKI88" s="91"/>
      <c r="EKJ88" s="91"/>
      <c r="EKK88" s="91"/>
      <c r="EKL88" s="91"/>
      <c r="EKM88" s="91"/>
      <c r="EKN88" s="91"/>
      <c r="EKO88" s="91"/>
      <c r="EKP88" s="91"/>
      <c r="EKQ88" s="91"/>
      <c r="EKR88" s="91"/>
      <c r="EKS88" s="91"/>
      <c r="EKT88" s="91"/>
      <c r="EKU88" s="91"/>
      <c r="EKV88" s="91"/>
      <c r="EKW88" s="91"/>
      <c r="EKX88" s="91"/>
      <c r="EKY88" s="91"/>
      <c r="EKZ88" s="91"/>
      <c r="ELA88" s="91"/>
      <c r="ELB88" s="91"/>
      <c r="ELC88" s="91"/>
      <c r="ELD88" s="91"/>
      <c r="ELE88" s="91"/>
      <c r="ELF88" s="91"/>
      <c r="ELG88" s="91"/>
      <c r="ELH88" s="91"/>
      <c r="ELI88" s="91"/>
      <c r="ELJ88" s="91"/>
      <c r="ELK88" s="91"/>
      <c r="ELL88" s="91"/>
      <c r="ELM88" s="91"/>
      <c r="ELN88" s="91"/>
      <c r="ELO88" s="91"/>
      <c r="ELP88" s="91"/>
      <c r="ELQ88" s="91"/>
      <c r="ELR88" s="91"/>
      <c r="ELS88" s="91"/>
      <c r="ELT88" s="91"/>
      <c r="ELU88" s="91"/>
      <c r="ELV88" s="91"/>
      <c r="ELW88" s="91"/>
      <c r="ELX88" s="91"/>
      <c r="ELY88" s="91"/>
      <c r="ELZ88" s="91"/>
      <c r="EMA88" s="91"/>
      <c r="EMB88" s="91"/>
      <c r="EMC88" s="91"/>
      <c r="EMD88" s="91"/>
      <c r="EME88" s="91"/>
      <c r="EMF88" s="91"/>
      <c r="EMG88" s="91"/>
      <c r="EMH88" s="91"/>
      <c r="EMI88" s="91"/>
      <c r="EMJ88" s="91"/>
      <c r="EMK88" s="91"/>
      <c r="EML88" s="91"/>
      <c r="EMM88" s="91"/>
      <c r="EMN88" s="91"/>
      <c r="EMO88" s="91"/>
      <c r="EMP88" s="91"/>
      <c r="EMQ88" s="91"/>
      <c r="EMR88" s="91"/>
      <c r="EMS88" s="91"/>
      <c r="EMT88" s="91"/>
      <c r="EMU88" s="91"/>
      <c r="EMV88" s="91"/>
      <c r="EMW88" s="91"/>
      <c r="EMX88" s="91"/>
      <c r="EMY88" s="91"/>
      <c r="EMZ88" s="91"/>
      <c r="ENA88" s="91"/>
      <c r="ENB88" s="91"/>
      <c r="ENC88" s="91"/>
      <c r="END88" s="91"/>
      <c r="ENE88" s="91"/>
      <c r="ENF88" s="91"/>
      <c r="ENG88" s="91"/>
      <c r="ENH88" s="91"/>
      <c r="ENI88" s="91"/>
      <c r="ENJ88" s="91"/>
      <c r="ENK88" s="91"/>
      <c r="ENL88" s="91"/>
      <c r="ENM88" s="91"/>
      <c r="ENN88" s="91"/>
      <c r="ENO88" s="91"/>
      <c r="ENP88" s="91"/>
      <c r="ENQ88" s="91"/>
      <c r="ENR88" s="91"/>
      <c r="ENS88" s="91"/>
      <c r="ENT88" s="91"/>
      <c r="ENU88" s="91"/>
      <c r="ENV88" s="91"/>
      <c r="ENW88" s="91"/>
      <c r="ENX88" s="91"/>
      <c r="ENY88" s="91"/>
      <c r="ENZ88" s="91"/>
      <c r="EOA88" s="91"/>
      <c r="EOB88" s="91"/>
      <c r="EOC88" s="91"/>
      <c r="EOD88" s="91"/>
      <c r="EOE88" s="91"/>
      <c r="EOF88" s="91"/>
      <c r="EOG88" s="91"/>
      <c r="EOH88" s="91"/>
      <c r="EOI88" s="91"/>
      <c r="EOJ88" s="91"/>
      <c r="EOK88" s="91"/>
      <c r="EOL88" s="91"/>
      <c r="EOM88" s="91"/>
      <c r="EON88" s="91"/>
      <c r="EOO88" s="91"/>
      <c r="EOP88" s="91"/>
      <c r="EOQ88" s="91"/>
      <c r="EOR88" s="91"/>
      <c r="EOS88" s="91"/>
      <c r="EOT88" s="91"/>
      <c r="EOU88" s="91"/>
      <c r="EOV88" s="91"/>
      <c r="EOW88" s="91"/>
      <c r="EOX88" s="91"/>
      <c r="EOY88" s="91"/>
      <c r="EOZ88" s="91"/>
      <c r="EPA88" s="91"/>
      <c r="EPB88" s="91"/>
      <c r="EPC88" s="91"/>
      <c r="EPD88" s="91"/>
      <c r="EPE88" s="91"/>
      <c r="EPF88" s="91"/>
      <c r="EPG88" s="91"/>
      <c r="EPH88" s="91"/>
      <c r="EPI88" s="91"/>
      <c r="EPJ88" s="91"/>
      <c r="EPK88" s="91"/>
      <c r="EPL88" s="91"/>
      <c r="EPM88" s="91"/>
      <c r="EPN88" s="91"/>
      <c r="EPO88" s="91"/>
      <c r="EPP88" s="91"/>
      <c r="EPQ88" s="91"/>
      <c r="EPR88" s="91"/>
      <c r="EPS88" s="91"/>
      <c r="EPT88" s="91"/>
      <c r="EPU88" s="91"/>
      <c r="EPV88" s="91"/>
      <c r="EPW88" s="91"/>
      <c r="EPX88" s="91"/>
      <c r="EPY88" s="91"/>
      <c r="EPZ88" s="91"/>
      <c r="EQA88" s="91"/>
      <c r="EQB88" s="91"/>
      <c r="EQC88" s="91"/>
      <c r="EQD88" s="91"/>
      <c r="EQE88" s="91"/>
      <c r="EQF88" s="91"/>
      <c r="EQG88" s="91"/>
      <c r="EQH88" s="91"/>
      <c r="EQI88" s="91"/>
      <c r="EQJ88" s="91"/>
      <c r="EQK88" s="91"/>
      <c r="EQL88" s="91"/>
      <c r="EQM88" s="91"/>
      <c r="EQN88" s="91"/>
      <c r="EQO88" s="91"/>
      <c r="EQP88" s="91"/>
      <c r="EQQ88" s="91"/>
      <c r="EQR88" s="91"/>
      <c r="EQS88" s="91"/>
      <c r="EQT88" s="91"/>
      <c r="EQU88" s="91"/>
      <c r="EQV88" s="91"/>
      <c r="EQW88" s="91"/>
      <c r="EQX88" s="91"/>
      <c r="EQY88" s="91"/>
      <c r="EQZ88" s="91"/>
      <c r="ERA88" s="91"/>
      <c r="ERB88" s="91"/>
      <c r="ERC88" s="91"/>
      <c r="ERD88" s="91"/>
      <c r="ERE88" s="91"/>
      <c r="ERF88" s="91"/>
      <c r="ERG88" s="91"/>
      <c r="ERH88" s="91"/>
      <c r="ERI88" s="91"/>
      <c r="ERJ88" s="91"/>
      <c r="ERK88" s="91"/>
      <c r="ERL88" s="91"/>
      <c r="ERM88" s="91"/>
      <c r="ERN88" s="91"/>
      <c r="ERO88" s="91"/>
      <c r="ERP88" s="91"/>
      <c r="ERQ88" s="91"/>
      <c r="ERR88" s="91"/>
      <c r="ERS88" s="91"/>
      <c r="ERT88" s="91"/>
      <c r="ERU88" s="91"/>
      <c r="ERV88" s="91"/>
      <c r="ERW88" s="91"/>
      <c r="ERX88" s="91"/>
      <c r="ERY88" s="91"/>
      <c r="ERZ88" s="91"/>
      <c r="ESA88" s="91"/>
      <c r="ESB88" s="91"/>
      <c r="ESC88" s="91"/>
      <c r="ESD88" s="91"/>
      <c r="ESE88" s="91"/>
      <c r="ESF88" s="91"/>
      <c r="ESG88" s="91"/>
      <c r="ESH88" s="91"/>
      <c r="ESI88" s="91"/>
      <c r="ESJ88" s="91"/>
      <c r="ESK88" s="91"/>
      <c r="ESL88" s="91"/>
      <c r="ESM88" s="91"/>
      <c r="ESN88" s="91"/>
      <c r="ESO88" s="91"/>
      <c r="ESP88" s="91"/>
      <c r="ESQ88" s="91"/>
      <c r="ESR88" s="91"/>
      <c r="ESS88" s="91"/>
      <c r="EST88" s="91"/>
      <c r="ESU88" s="91"/>
      <c r="ESV88" s="91"/>
      <c r="ESW88" s="91"/>
      <c r="ESX88" s="91"/>
      <c r="ESY88" s="91"/>
      <c r="ESZ88" s="91"/>
      <c r="ETA88" s="91"/>
      <c r="ETB88" s="91"/>
      <c r="ETC88" s="91"/>
      <c r="ETD88" s="91"/>
      <c r="ETE88" s="91"/>
      <c r="ETF88" s="91"/>
      <c r="ETG88" s="91"/>
      <c r="ETH88" s="91"/>
      <c r="ETI88" s="91"/>
      <c r="ETJ88" s="91"/>
      <c r="ETK88" s="91"/>
      <c r="ETL88" s="91"/>
      <c r="ETM88" s="91"/>
      <c r="ETN88" s="91"/>
      <c r="ETO88" s="91"/>
      <c r="ETP88" s="91"/>
      <c r="ETQ88" s="91"/>
      <c r="ETR88" s="91"/>
      <c r="ETS88" s="91"/>
      <c r="ETT88" s="91"/>
      <c r="ETU88" s="91"/>
      <c r="ETV88" s="91"/>
      <c r="ETW88" s="91"/>
      <c r="ETX88" s="91"/>
      <c r="ETY88" s="91"/>
      <c r="ETZ88" s="91"/>
      <c r="EUA88" s="91"/>
      <c r="EUB88" s="91"/>
      <c r="EUC88" s="91"/>
      <c r="EUD88" s="91"/>
      <c r="EUE88" s="91"/>
      <c r="EUF88" s="91"/>
      <c r="EUG88" s="91"/>
      <c r="EUH88" s="91"/>
      <c r="EUI88" s="91"/>
      <c r="EUJ88" s="91"/>
      <c r="EUK88" s="91"/>
      <c r="EUL88" s="91"/>
      <c r="EUM88" s="91"/>
      <c r="EUN88" s="91"/>
      <c r="EUO88" s="91"/>
      <c r="EUP88" s="91"/>
      <c r="EUQ88" s="91"/>
      <c r="EUR88" s="91"/>
      <c r="EUS88" s="91"/>
      <c r="EUT88" s="91"/>
      <c r="EUU88" s="91"/>
      <c r="EUV88" s="91"/>
      <c r="EUW88" s="91"/>
      <c r="EUX88" s="91"/>
      <c r="EUY88" s="91"/>
      <c r="EUZ88" s="91"/>
      <c r="EVA88" s="91"/>
      <c r="EVB88" s="91"/>
      <c r="EVC88" s="91"/>
      <c r="EVD88" s="91"/>
      <c r="EVE88" s="91"/>
      <c r="EVF88" s="91"/>
      <c r="EVG88" s="91"/>
      <c r="EVH88" s="91"/>
      <c r="EVI88" s="91"/>
      <c r="EVJ88" s="91"/>
      <c r="EVK88" s="91"/>
      <c r="EVL88" s="91"/>
      <c r="EVM88" s="91"/>
      <c r="EVN88" s="91"/>
      <c r="EVO88" s="91"/>
      <c r="EVP88" s="91"/>
      <c r="EVQ88" s="91"/>
      <c r="EVR88" s="91"/>
      <c r="EVS88" s="91"/>
      <c r="EVT88" s="91"/>
      <c r="EVU88" s="91"/>
      <c r="EVV88" s="91"/>
      <c r="EVW88" s="91"/>
      <c r="EVX88" s="91"/>
      <c r="EVY88" s="91"/>
      <c r="EVZ88" s="91"/>
      <c r="EWA88" s="91"/>
      <c r="EWB88" s="91"/>
      <c r="EWC88" s="91"/>
      <c r="EWD88" s="91"/>
      <c r="EWE88" s="91"/>
      <c r="EWF88" s="91"/>
      <c r="EWG88" s="91"/>
      <c r="EWH88" s="91"/>
      <c r="EWI88" s="91"/>
      <c r="EWJ88" s="91"/>
      <c r="EWK88" s="91"/>
      <c r="EWL88" s="91"/>
      <c r="EWM88" s="91"/>
      <c r="EWN88" s="91"/>
      <c r="EWO88" s="91"/>
      <c r="EWP88" s="91"/>
      <c r="EWQ88" s="91"/>
      <c r="EWR88" s="91"/>
      <c r="EWS88" s="91"/>
      <c r="EWT88" s="91"/>
      <c r="EWU88" s="91"/>
      <c r="EWV88" s="91"/>
      <c r="EWW88" s="91"/>
      <c r="EWX88" s="91"/>
      <c r="EWY88" s="91"/>
      <c r="EWZ88" s="91"/>
      <c r="EXA88" s="91"/>
      <c r="EXB88" s="91"/>
      <c r="EXC88" s="91"/>
      <c r="EXD88" s="91"/>
      <c r="EXE88" s="91"/>
      <c r="EXF88" s="91"/>
      <c r="EXG88" s="91"/>
      <c r="EXH88" s="91"/>
      <c r="EXI88" s="91"/>
      <c r="EXJ88" s="91"/>
      <c r="EXK88" s="91"/>
      <c r="EXL88" s="91"/>
      <c r="EXM88" s="91"/>
      <c r="EXN88" s="91"/>
      <c r="EXO88" s="91"/>
      <c r="EXP88" s="91"/>
      <c r="EXQ88" s="91"/>
      <c r="EXR88" s="91"/>
      <c r="EXS88" s="91"/>
      <c r="EXT88" s="91"/>
      <c r="EXU88" s="91"/>
      <c r="EXV88" s="91"/>
      <c r="EXW88" s="91"/>
      <c r="EXX88" s="91"/>
      <c r="EXY88" s="91"/>
      <c r="EXZ88" s="91"/>
      <c r="EYA88" s="91"/>
      <c r="EYB88" s="91"/>
      <c r="EYC88" s="91"/>
      <c r="EYD88" s="91"/>
      <c r="EYE88" s="91"/>
      <c r="EYF88" s="91"/>
      <c r="EYG88" s="91"/>
      <c r="EYH88" s="91"/>
      <c r="EYI88" s="91"/>
      <c r="EYJ88" s="91"/>
      <c r="EYK88" s="91"/>
      <c r="EYL88" s="91"/>
      <c r="EYM88" s="91"/>
      <c r="EYN88" s="91"/>
      <c r="EYO88" s="91"/>
      <c r="EYP88" s="91"/>
      <c r="EYQ88" s="91"/>
      <c r="EYR88" s="91"/>
      <c r="EYS88" s="91"/>
      <c r="EYT88" s="91"/>
      <c r="EYU88" s="91"/>
      <c r="EYV88" s="91"/>
      <c r="EYW88" s="91"/>
      <c r="EYX88" s="91"/>
      <c r="EYY88" s="91"/>
      <c r="EYZ88" s="91"/>
      <c r="EZA88" s="91"/>
      <c r="EZB88" s="91"/>
      <c r="EZC88" s="91"/>
      <c r="EZD88" s="91"/>
      <c r="EZE88" s="91"/>
      <c r="EZF88" s="91"/>
      <c r="EZG88" s="91"/>
      <c r="EZH88" s="91"/>
      <c r="EZI88" s="91"/>
      <c r="EZJ88" s="91"/>
      <c r="EZK88" s="91"/>
      <c r="EZL88" s="91"/>
      <c r="EZM88" s="91"/>
      <c r="EZN88" s="91"/>
      <c r="EZO88" s="91"/>
      <c r="EZP88" s="91"/>
      <c r="EZQ88" s="91"/>
      <c r="EZR88" s="91"/>
      <c r="EZS88" s="91"/>
      <c r="EZT88" s="91"/>
      <c r="EZU88" s="91"/>
      <c r="EZV88" s="91"/>
      <c r="EZW88" s="91"/>
      <c r="EZX88" s="91"/>
      <c r="EZY88" s="91"/>
      <c r="EZZ88" s="91"/>
      <c r="FAA88" s="91"/>
      <c r="FAB88" s="91"/>
      <c r="FAC88" s="91"/>
      <c r="FAD88" s="91"/>
      <c r="FAE88" s="91"/>
      <c r="FAF88" s="91"/>
      <c r="FAG88" s="91"/>
      <c r="FAH88" s="91"/>
      <c r="FAI88" s="91"/>
      <c r="FAJ88" s="91"/>
      <c r="FAK88" s="91"/>
      <c r="FAL88" s="91"/>
      <c r="FAM88" s="91"/>
      <c r="FAN88" s="91"/>
      <c r="FAO88" s="91"/>
      <c r="FAP88" s="91"/>
      <c r="FAQ88" s="91"/>
      <c r="FAR88" s="91"/>
      <c r="FAS88" s="91"/>
      <c r="FAT88" s="91"/>
      <c r="FAU88" s="91"/>
      <c r="FAV88" s="91"/>
      <c r="FAW88" s="91"/>
      <c r="FAX88" s="91"/>
      <c r="FAY88" s="91"/>
      <c r="FAZ88" s="91"/>
      <c r="FBA88" s="91"/>
      <c r="FBB88" s="91"/>
      <c r="FBC88" s="91"/>
      <c r="FBD88" s="91"/>
      <c r="FBE88" s="91"/>
      <c r="FBF88" s="91"/>
      <c r="FBG88" s="91"/>
      <c r="FBH88" s="91"/>
      <c r="FBI88" s="91"/>
      <c r="FBJ88" s="91"/>
      <c r="FBK88" s="91"/>
      <c r="FBL88" s="91"/>
      <c r="FBM88" s="91"/>
      <c r="FBN88" s="91"/>
      <c r="FBO88" s="91"/>
      <c r="FBP88" s="91"/>
      <c r="FBQ88" s="91"/>
      <c r="FBR88" s="91"/>
      <c r="FBS88" s="91"/>
      <c r="FBT88" s="91"/>
      <c r="FBU88" s="91"/>
      <c r="FBV88" s="91"/>
      <c r="FBW88" s="91"/>
      <c r="FBX88" s="91"/>
      <c r="FBY88" s="91"/>
      <c r="FBZ88" s="91"/>
      <c r="FCA88" s="91"/>
      <c r="FCB88" s="91"/>
      <c r="FCC88" s="91"/>
      <c r="FCD88" s="91"/>
      <c r="FCE88" s="91"/>
      <c r="FCF88" s="91"/>
      <c r="FCG88" s="91"/>
      <c r="FCH88" s="91"/>
      <c r="FCI88" s="91"/>
      <c r="FCJ88" s="91"/>
      <c r="FCK88" s="91"/>
      <c r="FCL88" s="91"/>
      <c r="FCM88" s="91"/>
      <c r="FCN88" s="91"/>
      <c r="FCO88" s="91"/>
      <c r="FCP88" s="91"/>
      <c r="FCQ88" s="91"/>
      <c r="FCR88" s="91"/>
      <c r="FCS88" s="91"/>
      <c r="FCT88" s="91"/>
      <c r="FCU88" s="91"/>
      <c r="FCV88" s="91"/>
      <c r="FCW88" s="91"/>
      <c r="FCX88" s="91"/>
      <c r="FCY88" s="91"/>
      <c r="FCZ88" s="91"/>
      <c r="FDA88" s="91"/>
      <c r="FDB88" s="91"/>
      <c r="FDC88" s="91"/>
      <c r="FDD88" s="91"/>
      <c r="FDE88" s="91"/>
      <c r="FDF88" s="91"/>
      <c r="FDG88" s="91"/>
      <c r="FDH88" s="91"/>
      <c r="FDI88" s="91"/>
      <c r="FDJ88" s="91"/>
      <c r="FDK88" s="91"/>
      <c r="FDL88" s="91"/>
      <c r="FDM88" s="91"/>
      <c r="FDN88" s="91"/>
      <c r="FDO88" s="91"/>
      <c r="FDP88" s="91"/>
      <c r="FDQ88" s="91"/>
      <c r="FDR88" s="91"/>
      <c r="FDS88" s="91"/>
      <c r="FDT88" s="91"/>
      <c r="FDU88" s="91"/>
      <c r="FDV88" s="91"/>
      <c r="FDW88" s="91"/>
      <c r="FDX88" s="91"/>
      <c r="FDY88" s="91"/>
      <c r="FDZ88" s="91"/>
      <c r="FEA88" s="91"/>
      <c r="FEB88" s="91"/>
      <c r="FEC88" s="91"/>
      <c r="FED88" s="91"/>
      <c r="FEE88" s="91"/>
      <c r="FEF88" s="91"/>
      <c r="FEG88" s="91"/>
      <c r="FEH88" s="91"/>
      <c r="FEI88" s="91"/>
      <c r="FEJ88" s="91"/>
      <c r="FEK88" s="91"/>
      <c r="FEL88" s="91"/>
      <c r="FEM88" s="91"/>
      <c r="FEN88" s="91"/>
      <c r="FEO88" s="91"/>
      <c r="FEP88" s="91"/>
      <c r="FEQ88" s="91"/>
      <c r="FER88" s="91"/>
      <c r="FES88" s="91"/>
      <c r="FET88" s="91"/>
      <c r="FEU88" s="91"/>
      <c r="FEV88" s="91"/>
      <c r="FEW88" s="91"/>
      <c r="FEX88" s="91"/>
      <c r="FEY88" s="91"/>
      <c r="FEZ88" s="91"/>
      <c r="FFA88" s="91"/>
      <c r="FFB88" s="91"/>
      <c r="FFC88" s="91"/>
      <c r="FFD88" s="91"/>
      <c r="FFE88" s="91"/>
      <c r="FFF88" s="91"/>
      <c r="FFG88" s="91"/>
      <c r="FFH88" s="91"/>
      <c r="FFI88" s="91"/>
      <c r="FFJ88" s="91"/>
      <c r="FFK88" s="91"/>
      <c r="FFL88" s="91"/>
      <c r="FFM88" s="91"/>
      <c r="FFN88" s="91"/>
      <c r="FFO88" s="91"/>
      <c r="FFP88" s="91"/>
      <c r="FFQ88" s="91"/>
      <c r="FFR88" s="91"/>
      <c r="FFS88" s="91"/>
      <c r="FFT88" s="91"/>
      <c r="FFU88" s="91"/>
      <c r="FFV88" s="91"/>
      <c r="FFW88" s="91"/>
      <c r="FFX88" s="91"/>
      <c r="FFY88" s="91"/>
      <c r="FFZ88" s="91"/>
      <c r="FGA88" s="91"/>
      <c r="FGB88" s="91"/>
      <c r="FGC88" s="91"/>
      <c r="FGD88" s="91"/>
      <c r="FGE88" s="91"/>
      <c r="FGF88" s="91"/>
      <c r="FGG88" s="91"/>
      <c r="FGH88" s="91"/>
      <c r="FGI88" s="91"/>
      <c r="FGJ88" s="91"/>
      <c r="FGK88" s="91"/>
      <c r="FGL88" s="91"/>
      <c r="FGM88" s="91"/>
      <c r="FGN88" s="91"/>
      <c r="FGO88" s="91"/>
      <c r="FGP88" s="91"/>
      <c r="FGQ88" s="91"/>
      <c r="FGR88" s="91"/>
      <c r="FGS88" s="91"/>
      <c r="FGT88" s="91"/>
      <c r="FGU88" s="91"/>
      <c r="FGV88" s="91"/>
      <c r="FGW88" s="91"/>
      <c r="FGX88" s="91"/>
      <c r="FGY88" s="91"/>
      <c r="FGZ88" s="91"/>
      <c r="FHA88" s="91"/>
      <c r="FHB88" s="91"/>
      <c r="FHC88" s="91"/>
      <c r="FHD88" s="91"/>
      <c r="FHE88" s="91"/>
      <c r="FHF88" s="91"/>
      <c r="FHG88" s="91"/>
      <c r="FHH88" s="91"/>
      <c r="FHI88" s="91"/>
      <c r="FHJ88" s="91"/>
      <c r="FHK88" s="91"/>
      <c r="FHL88" s="91"/>
      <c r="FHM88" s="91"/>
      <c r="FHN88" s="91"/>
      <c r="FHO88" s="91"/>
      <c r="FHP88" s="91"/>
      <c r="FHQ88" s="91"/>
      <c r="FHR88" s="91"/>
      <c r="FHS88" s="91"/>
      <c r="FHT88" s="91"/>
      <c r="FHU88" s="91"/>
      <c r="FHV88" s="91"/>
      <c r="FHW88" s="91"/>
      <c r="FHX88" s="91"/>
      <c r="FHY88" s="91"/>
      <c r="FHZ88" s="91"/>
      <c r="FIA88" s="91"/>
      <c r="FIB88" s="91"/>
      <c r="FIC88" s="91"/>
      <c r="FID88" s="91"/>
      <c r="FIE88" s="91"/>
      <c r="FIF88" s="91"/>
      <c r="FIG88" s="91"/>
      <c r="FIH88" s="91"/>
      <c r="FII88" s="91"/>
      <c r="FIJ88" s="91"/>
      <c r="FIK88" s="91"/>
      <c r="FIL88" s="91"/>
      <c r="FIM88" s="91"/>
      <c r="FIN88" s="91"/>
      <c r="FIO88" s="91"/>
      <c r="FIP88" s="91"/>
      <c r="FIQ88" s="91"/>
      <c r="FIR88" s="91"/>
      <c r="FIS88" s="91"/>
      <c r="FIT88" s="91"/>
      <c r="FIU88" s="91"/>
      <c r="FIV88" s="91"/>
      <c r="FIW88" s="91"/>
      <c r="FIX88" s="91"/>
      <c r="FIY88" s="91"/>
      <c r="FIZ88" s="91"/>
      <c r="FJA88" s="91"/>
      <c r="FJB88" s="91"/>
      <c r="FJC88" s="91"/>
      <c r="FJD88" s="91"/>
      <c r="FJE88" s="91"/>
      <c r="FJF88" s="91"/>
      <c r="FJG88" s="91"/>
      <c r="FJH88" s="91"/>
      <c r="FJI88" s="91"/>
      <c r="FJJ88" s="91"/>
      <c r="FJK88" s="91"/>
      <c r="FJL88" s="91"/>
      <c r="FJM88" s="91"/>
      <c r="FJN88" s="91"/>
      <c r="FJO88" s="91"/>
      <c r="FJP88" s="91"/>
      <c r="FJQ88" s="91"/>
      <c r="FJR88" s="91"/>
      <c r="FJS88" s="91"/>
      <c r="FJT88" s="91"/>
      <c r="FJU88" s="91"/>
      <c r="FJV88" s="91"/>
      <c r="FJW88" s="91"/>
      <c r="FJX88" s="91"/>
      <c r="FJY88" s="91"/>
      <c r="FJZ88" s="91"/>
      <c r="FKA88" s="91"/>
      <c r="FKB88" s="91"/>
      <c r="FKC88" s="91"/>
      <c r="FKD88" s="91"/>
      <c r="FKE88" s="91"/>
      <c r="FKF88" s="91"/>
      <c r="FKG88" s="91"/>
      <c r="FKH88" s="91"/>
      <c r="FKI88" s="91"/>
      <c r="FKJ88" s="91"/>
      <c r="FKK88" s="91"/>
      <c r="FKL88" s="91"/>
      <c r="FKM88" s="91"/>
      <c r="FKN88" s="91"/>
      <c r="FKO88" s="91"/>
      <c r="FKP88" s="91"/>
      <c r="FKQ88" s="91"/>
      <c r="FKR88" s="91"/>
      <c r="FKS88" s="91"/>
      <c r="FKT88" s="91"/>
      <c r="FKU88" s="91"/>
      <c r="FKV88" s="91"/>
      <c r="FKW88" s="91"/>
      <c r="FKX88" s="91"/>
      <c r="FKY88" s="91"/>
      <c r="FKZ88" s="91"/>
      <c r="FLA88" s="91"/>
      <c r="FLB88" s="91"/>
      <c r="FLC88" s="91"/>
      <c r="FLD88" s="91"/>
      <c r="FLE88" s="91"/>
      <c r="FLF88" s="91"/>
      <c r="FLG88" s="91"/>
      <c r="FLH88" s="91"/>
      <c r="FLI88" s="91"/>
      <c r="FLJ88" s="91"/>
      <c r="FLK88" s="91"/>
      <c r="FLL88" s="91"/>
      <c r="FLM88" s="91"/>
      <c r="FLN88" s="91"/>
      <c r="FLO88" s="91"/>
      <c r="FLP88" s="91"/>
      <c r="FLQ88" s="91"/>
      <c r="FLR88" s="91"/>
      <c r="FLS88" s="91"/>
      <c r="FLT88" s="91"/>
      <c r="FLU88" s="91"/>
      <c r="FLV88" s="91"/>
      <c r="FLW88" s="91"/>
      <c r="FLX88" s="91"/>
      <c r="FLY88" s="91"/>
      <c r="FLZ88" s="91"/>
      <c r="FMA88" s="91"/>
      <c r="FMB88" s="91"/>
      <c r="FMC88" s="91"/>
      <c r="FMD88" s="91"/>
      <c r="FME88" s="91"/>
      <c r="FMF88" s="91"/>
      <c r="FMG88" s="91"/>
      <c r="FMH88" s="91"/>
      <c r="FMI88" s="91"/>
      <c r="FMJ88" s="91"/>
      <c r="FMK88" s="91"/>
      <c r="FML88" s="91"/>
      <c r="FMM88" s="91"/>
      <c r="FMN88" s="91"/>
      <c r="FMO88" s="91"/>
      <c r="FMP88" s="91"/>
      <c r="FMQ88" s="91"/>
      <c r="FMR88" s="91"/>
      <c r="FMS88" s="91"/>
      <c r="FMT88" s="91"/>
      <c r="FMU88" s="91"/>
      <c r="FMV88" s="91"/>
      <c r="FMW88" s="91"/>
      <c r="FMX88" s="91"/>
      <c r="FMY88" s="91"/>
      <c r="FMZ88" s="91"/>
      <c r="FNA88" s="91"/>
      <c r="FNB88" s="91"/>
      <c r="FNC88" s="91"/>
      <c r="FND88" s="91"/>
      <c r="FNE88" s="91"/>
      <c r="FNF88" s="91"/>
      <c r="FNG88" s="91"/>
      <c r="FNH88" s="91"/>
      <c r="FNI88" s="91"/>
      <c r="FNJ88" s="91"/>
      <c r="FNK88" s="91"/>
      <c r="FNL88" s="91"/>
      <c r="FNM88" s="91"/>
      <c r="FNN88" s="91"/>
      <c r="FNO88" s="91"/>
      <c r="FNP88" s="91"/>
      <c r="FNQ88" s="91"/>
      <c r="FNR88" s="91"/>
      <c r="FNS88" s="91"/>
      <c r="FNT88" s="91"/>
      <c r="FNU88" s="91"/>
      <c r="FNV88" s="91"/>
      <c r="FNW88" s="91"/>
      <c r="FNX88" s="91"/>
      <c r="FNY88" s="91"/>
      <c r="FNZ88" s="91"/>
      <c r="FOA88" s="91"/>
      <c r="FOB88" s="91"/>
      <c r="FOC88" s="91"/>
      <c r="FOD88" s="91"/>
      <c r="FOE88" s="91"/>
      <c r="FOF88" s="91"/>
      <c r="FOG88" s="91"/>
      <c r="FOH88" s="91"/>
      <c r="FOI88" s="91"/>
      <c r="FOJ88" s="91"/>
      <c r="FOK88" s="91"/>
      <c r="FOL88" s="91"/>
      <c r="FOM88" s="91"/>
      <c r="FON88" s="91"/>
      <c r="FOO88" s="91"/>
      <c r="FOP88" s="91"/>
      <c r="FOQ88" s="91"/>
      <c r="FOR88" s="91"/>
      <c r="FOS88" s="91"/>
      <c r="FOT88" s="91"/>
      <c r="FOU88" s="91"/>
      <c r="FOV88" s="91"/>
      <c r="FOW88" s="91"/>
      <c r="FOX88" s="91"/>
      <c r="FOY88" s="91"/>
      <c r="FOZ88" s="91"/>
      <c r="FPA88" s="91"/>
      <c r="FPB88" s="91"/>
      <c r="FPC88" s="91"/>
      <c r="FPD88" s="91"/>
      <c r="FPE88" s="91"/>
      <c r="FPF88" s="91"/>
      <c r="FPG88" s="91"/>
      <c r="FPH88" s="91"/>
      <c r="FPI88" s="91"/>
      <c r="FPJ88" s="91"/>
      <c r="FPK88" s="91"/>
      <c r="FPL88" s="91"/>
      <c r="FPM88" s="91"/>
      <c r="FPN88" s="91"/>
      <c r="FPO88" s="91"/>
      <c r="FPP88" s="91"/>
      <c r="FPQ88" s="91"/>
      <c r="FPR88" s="91"/>
      <c r="FPS88" s="91"/>
      <c r="FPT88" s="91"/>
      <c r="FPU88" s="91"/>
      <c r="FPV88" s="91"/>
      <c r="FPW88" s="91"/>
      <c r="FPX88" s="91"/>
      <c r="FPY88" s="91"/>
      <c r="FPZ88" s="91"/>
      <c r="FQA88" s="91"/>
      <c r="FQB88" s="91"/>
      <c r="FQC88" s="91"/>
      <c r="FQD88" s="91"/>
      <c r="FQE88" s="91"/>
      <c r="FQF88" s="91"/>
      <c r="FQG88" s="91"/>
      <c r="FQH88" s="91"/>
      <c r="FQI88" s="91"/>
      <c r="FQJ88" s="91"/>
      <c r="FQK88" s="91"/>
      <c r="FQL88" s="91"/>
      <c r="FQM88" s="91"/>
      <c r="FQN88" s="91"/>
      <c r="FQO88" s="91"/>
      <c r="FQP88" s="91"/>
      <c r="FQQ88" s="91"/>
      <c r="FQR88" s="91"/>
      <c r="FQS88" s="91"/>
      <c r="FQT88" s="91"/>
      <c r="FQU88" s="91"/>
      <c r="FQV88" s="91"/>
      <c r="FQW88" s="91"/>
      <c r="FQX88" s="91"/>
      <c r="FQY88" s="91"/>
      <c r="FQZ88" s="91"/>
      <c r="FRA88" s="91"/>
      <c r="FRB88" s="91"/>
      <c r="FRC88" s="91"/>
      <c r="FRD88" s="91"/>
      <c r="FRE88" s="91"/>
      <c r="FRF88" s="91"/>
      <c r="FRG88" s="91"/>
      <c r="FRH88" s="91"/>
      <c r="FRI88" s="91"/>
      <c r="FRJ88" s="91"/>
      <c r="FRK88" s="91"/>
      <c r="FRL88" s="91"/>
      <c r="FRM88" s="91"/>
      <c r="FRN88" s="91"/>
      <c r="FRO88" s="91"/>
      <c r="FRP88" s="91"/>
      <c r="FRQ88" s="91"/>
      <c r="FRR88" s="91"/>
      <c r="FRS88" s="91"/>
      <c r="FRT88" s="91"/>
      <c r="FRU88" s="91"/>
      <c r="FRV88" s="91"/>
      <c r="FRW88" s="91"/>
      <c r="FRX88" s="91"/>
      <c r="FRY88" s="91"/>
      <c r="FRZ88" s="91"/>
      <c r="FSA88" s="91"/>
      <c r="FSB88" s="91"/>
      <c r="FSC88" s="91"/>
      <c r="FSD88" s="91"/>
      <c r="FSE88" s="91"/>
      <c r="FSF88" s="91"/>
      <c r="FSG88" s="91"/>
      <c r="FSH88" s="91"/>
      <c r="FSI88" s="91"/>
      <c r="FSJ88" s="91"/>
      <c r="FSK88" s="91"/>
      <c r="FSL88" s="91"/>
      <c r="FSM88" s="91"/>
      <c r="FSN88" s="91"/>
      <c r="FSO88" s="91"/>
      <c r="FSP88" s="91"/>
      <c r="FSQ88" s="91"/>
      <c r="FSR88" s="91"/>
      <c r="FSS88" s="91"/>
      <c r="FST88" s="91"/>
      <c r="FSU88" s="91"/>
      <c r="FSV88" s="91"/>
      <c r="FSW88" s="91"/>
      <c r="FSX88" s="91"/>
      <c r="FSY88" s="91"/>
      <c r="FSZ88" s="91"/>
      <c r="FTA88" s="91"/>
      <c r="FTB88" s="91"/>
      <c r="FTC88" s="91"/>
      <c r="FTD88" s="91"/>
      <c r="FTE88" s="91"/>
      <c r="FTF88" s="91"/>
      <c r="FTG88" s="91"/>
      <c r="FTH88" s="91"/>
      <c r="FTI88" s="91"/>
      <c r="FTJ88" s="91"/>
      <c r="FTK88" s="91"/>
      <c r="FTL88" s="91"/>
      <c r="FTM88" s="91"/>
      <c r="FTN88" s="91"/>
      <c r="FTO88" s="91"/>
      <c r="FTP88" s="91"/>
      <c r="FTQ88" s="91"/>
      <c r="FTR88" s="91"/>
      <c r="FTS88" s="91"/>
      <c r="FTT88" s="91"/>
      <c r="FTU88" s="91"/>
      <c r="FTV88" s="91"/>
      <c r="FTW88" s="91"/>
      <c r="FTX88" s="91"/>
      <c r="FTY88" s="91"/>
      <c r="FTZ88" s="91"/>
      <c r="FUA88" s="91"/>
      <c r="FUB88" s="91"/>
      <c r="FUC88" s="91"/>
      <c r="FUD88" s="91"/>
      <c r="FUE88" s="91"/>
      <c r="FUF88" s="91"/>
      <c r="FUG88" s="91"/>
      <c r="FUH88" s="91"/>
      <c r="FUI88" s="91"/>
      <c r="FUJ88" s="91"/>
      <c r="FUK88" s="91"/>
      <c r="FUL88" s="91"/>
      <c r="FUM88" s="91"/>
      <c r="FUN88" s="91"/>
      <c r="FUO88" s="91"/>
      <c r="FUP88" s="91"/>
      <c r="FUQ88" s="91"/>
      <c r="FUR88" s="91"/>
      <c r="FUS88" s="91"/>
      <c r="FUT88" s="91"/>
      <c r="FUU88" s="91"/>
      <c r="FUV88" s="91"/>
      <c r="FUW88" s="91"/>
      <c r="FUX88" s="91"/>
      <c r="FUY88" s="91"/>
      <c r="FUZ88" s="91"/>
      <c r="FVA88" s="91"/>
      <c r="FVB88" s="91"/>
      <c r="FVC88" s="91"/>
      <c r="FVD88" s="91"/>
      <c r="FVE88" s="91"/>
      <c r="FVF88" s="91"/>
      <c r="FVG88" s="91"/>
      <c r="FVH88" s="91"/>
      <c r="FVI88" s="91"/>
      <c r="FVJ88" s="91"/>
      <c r="FVK88" s="91"/>
      <c r="FVL88" s="91"/>
      <c r="FVM88" s="91"/>
      <c r="FVN88" s="91"/>
      <c r="FVO88" s="91"/>
      <c r="FVP88" s="91"/>
      <c r="FVQ88" s="91"/>
      <c r="FVR88" s="91"/>
      <c r="FVS88" s="91"/>
      <c r="FVT88" s="91"/>
      <c r="FVU88" s="91"/>
      <c r="FVV88" s="91"/>
      <c r="FVW88" s="91"/>
      <c r="FVX88" s="91"/>
      <c r="FVY88" s="91"/>
      <c r="FVZ88" s="91"/>
      <c r="FWA88" s="91"/>
      <c r="FWB88" s="91"/>
      <c r="FWC88" s="91"/>
      <c r="FWD88" s="91"/>
      <c r="FWE88" s="91"/>
      <c r="FWF88" s="91"/>
      <c r="FWG88" s="91"/>
      <c r="FWH88" s="91"/>
      <c r="FWI88" s="91"/>
      <c r="FWJ88" s="91"/>
      <c r="FWK88" s="91"/>
      <c r="FWL88" s="91"/>
      <c r="FWM88" s="91"/>
      <c r="FWN88" s="91"/>
      <c r="FWO88" s="91"/>
      <c r="FWP88" s="91"/>
      <c r="FWQ88" s="91"/>
      <c r="FWR88" s="91"/>
      <c r="FWS88" s="91"/>
      <c r="FWT88" s="91"/>
      <c r="FWU88" s="91"/>
      <c r="FWV88" s="91"/>
      <c r="FWW88" s="91"/>
      <c r="FWX88" s="91"/>
      <c r="FWY88" s="91"/>
      <c r="FWZ88" s="91"/>
      <c r="FXA88" s="91"/>
      <c r="FXB88" s="91"/>
      <c r="FXC88" s="91"/>
      <c r="FXD88" s="91"/>
      <c r="FXE88" s="91"/>
      <c r="FXF88" s="91"/>
      <c r="FXG88" s="91"/>
      <c r="FXH88" s="91"/>
      <c r="FXI88" s="91"/>
      <c r="FXJ88" s="91"/>
      <c r="FXK88" s="91"/>
      <c r="FXL88" s="91"/>
      <c r="FXM88" s="91"/>
      <c r="FXN88" s="91"/>
      <c r="FXO88" s="91"/>
      <c r="FXP88" s="91"/>
      <c r="FXQ88" s="91"/>
      <c r="FXR88" s="91"/>
      <c r="FXS88" s="91"/>
      <c r="FXT88" s="91"/>
      <c r="FXU88" s="91"/>
      <c r="FXV88" s="91"/>
      <c r="FXW88" s="91"/>
      <c r="FXX88" s="91"/>
      <c r="FXY88" s="91"/>
      <c r="FXZ88" s="91"/>
      <c r="FYA88" s="91"/>
      <c r="FYB88" s="91"/>
      <c r="FYC88" s="91"/>
      <c r="FYD88" s="91"/>
      <c r="FYE88" s="91"/>
      <c r="FYF88" s="91"/>
      <c r="FYG88" s="91"/>
      <c r="FYH88" s="91"/>
      <c r="FYI88" s="91"/>
      <c r="FYJ88" s="91"/>
      <c r="FYK88" s="91"/>
      <c r="FYL88" s="91"/>
      <c r="FYM88" s="91"/>
      <c r="FYN88" s="91"/>
      <c r="FYO88" s="91"/>
      <c r="FYP88" s="91"/>
      <c r="FYQ88" s="91"/>
      <c r="FYR88" s="91"/>
      <c r="FYS88" s="91"/>
      <c r="FYT88" s="91"/>
      <c r="FYU88" s="91"/>
      <c r="FYV88" s="91"/>
      <c r="FYW88" s="91"/>
      <c r="FYX88" s="91"/>
      <c r="FYY88" s="91"/>
      <c r="FYZ88" s="91"/>
      <c r="FZA88" s="91"/>
      <c r="FZB88" s="91"/>
      <c r="FZC88" s="91"/>
      <c r="FZD88" s="91"/>
      <c r="FZE88" s="91"/>
      <c r="FZF88" s="91"/>
      <c r="FZG88" s="91"/>
      <c r="FZH88" s="91"/>
      <c r="FZI88" s="91"/>
      <c r="FZJ88" s="91"/>
      <c r="FZK88" s="91"/>
      <c r="FZL88" s="91"/>
      <c r="FZM88" s="91"/>
      <c r="FZN88" s="91"/>
      <c r="FZO88" s="91"/>
      <c r="FZP88" s="91"/>
      <c r="FZQ88" s="91"/>
      <c r="FZR88" s="91"/>
      <c r="FZS88" s="91"/>
      <c r="FZT88" s="91"/>
      <c r="FZU88" s="91"/>
      <c r="FZV88" s="91"/>
      <c r="FZW88" s="91"/>
      <c r="FZX88" s="91"/>
      <c r="FZY88" s="91"/>
      <c r="FZZ88" s="91"/>
      <c r="GAA88" s="91"/>
      <c r="GAB88" s="91"/>
      <c r="GAC88" s="91"/>
      <c r="GAD88" s="91"/>
      <c r="GAE88" s="91"/>
      <c r="GAF88" s="91"/>
      <c r="GAG88" s="91"/>
      <c r="GAH88" s="91"/>
      <c r="GAI88" s="91"/>
      <c r="GAJ88" s="91"/>
      <c r="GAK88" s="91"/>
      <c r="GAL88" s="91"/>
      <c r="GAM88" s="91"/>
      <c r="GAN88" s="91"/>
      <c r="GAO88" s="91"/>
      <c r="GAP88" s="91"/>
      <c r="GAQ88" s="91"/>
      <c r="GAR88" s="91"/>
      <c r="GAS88" s="91"/>
      <c r="GAT88" s="91"/>
      <c r="GAU88" s="91"/>
      <c r="GAV88" s="91"/>
      <c r="GAW88" s="91"/>
      <c r="GAX88" s="91"/>
      <c r="GAY88" s="91"/>
      <c r="GAZ88" s="91"/>
      <c r="GBA88" s="91"/>
      <c r="GBB88" s="91"/>
      <c r="GBC88" s="91"/>
      <c r="GBD88" s="91"/>
      <c r="GBE88" s="91"/>
      <c r="GBF88" s="91"/>
      <c r="GBG88" s="91"/>
      <c r="GBH88" s="91"/>
      <c r="GBI88" s="91"/>
      <c r="GBJ88" s="91"/>
      <c r="GBK88" s="91"/>
      <c r="GBL88" s="91"/>
      <c r="GBM88" s="91"/>
      <c r="GBN88" s="91"/>
      <c r="GBO88" s="91"/>
      <c r="GBP88" s="91"/>
      <c r="GBQ88" s="91"/>
      <c r="GBR88" s="91"/>
      <c r="GBS88" s="91"/>
      <c r="GBT88" s="91"/>
      <c r="GBU88" s="91"/>
      <c r="GBV88" s="91"/>
      <c r="GBW88" s="91"/>
      <c r="GBX88" s="91"/>
      <c r="GBY88" s="91"/>
      <c r="GBZ88" s="91"/>
      <c r="GCA88" s="91"/>
      <c r="GCB88" s="91"/>
      <c r="GCC88" s="91"/>
      <c r="GCD88" s="91"/>
      <c r="GCE88" s="91"/>
      <c r="GCF88" s="91"/>
      <c r="GCG88" s="91"/>
      <c r="GCH88" s="91"/>
      <c r="GCI88" s="91"/>
      <c r="GCJ88" s="91"/>
      <c r="GCK88" s="91"/>
      <c r="GCL88" s="91"/>
      <c r="GCM88" s="91"/>
      <c r="GCN88" s="91"/>
      <c r="GCO88" s="91"/>
      <c r="GCP88" s="91"/>
      <c r="GCQ88" s="91"/>
      <c r="GCR88" s="91"/>
      <c r="GCS88" s="91"/>
      <c r="GCT88" s="91"/>
      <c r="GCU88" s="91"/>
      <c r="GCV88" s="91"/>
      <c r="GCW88" s="91"/>
      <c r="GCX88" s="91"/>
      <c r="GCY88" s="91"/>
      <c r="GCZ88" s="91"/>
      <c r="GDA88" s="91"/>
      <c r="GDB88" s="91"/>
      <c r="GDC88" s="91"/>
      <c r="GDD88" s="91"/>
      <c r="GDE88" s="91"/>
      <c r="GDF88" s="91"/>
      <c r="GDG88" s="91"/>
      <c r="GDH88" s="91"/>
      <c r="GDI88" s="91"/>
      <c r="GDJ88" s="91"/>
      <c r="GDK88" s="91"/>
      <c r="GDL88" s="91"/>
      <c r="GDM88" s="91"/>
      <c r="GDN88" s="91"/>
      <c r="GDO88" s="91"/>
      <c r="GDP88" s="91"/>
      <c r="GDQ88" s="91"/>
      <c r="GDR88" s="91"/>
      <c r="GDS88" s="91"/>
      <c r="GDT88" s="91"/>
      <c r="GDU88" s="91"/>
      <c r="GDV88" s="91"/>
      <c r="GDW88" s="91"/>
      <c r="GDX88" s="91"/>
      <c r="GDY88" s="91"/>
      <c r="GDZ88" s="91"/>
      <c r="GEA88" s="91"/>
      <c r="GEB88" s="91"/>
      <c r="GEC88" s="91"/>
      <c r="GED88" s="91"/>
      <c r="GEE88" s="91"/>
      <c r="GEF88" s="91"/>
      <c r="GEG88" s="91"/>
      <c r="GEH88" s="91"/>
      <c r="GEI88" s="91"/>
      <c r="GEJ88" s="91"/>
      <c r="GEK88" s="91"/>
      <c r="GEL88" s="91"/>
      <c r="GEM88" s="91"/>
      <c r="GEN88" s="91"/>
      <c r="GEO88" s="91"/>
      <c r="GEP88" s="91"/>
      <c r="GEQ88" s="91"/>
      <c r="GER88" s="91"/>
      <c r="GES88" s="91"/>
      <c r="GET88" s="91"/>
      <c r="GEU88" s="91"/>
      <c r="GEV88" s="91"/>
      <c r="GEW88" s="91"/>
      <c r="GEX88" s="91"/>
      <c r="GEY88" s="91"/>
      <c r="GEZ88" s="91"/>
      <c r="GFA88" s="91"/>
      <c r="GFB88" s="91"/>
      <c r="GFC88" s="91"/>
      <c r="GFD88" s="91"/>
      <c r="GFE88" s="91"/>
      <c r="GFF88" s="91"/>
      <c r="GFG88" s="91"/>
      <c r="GFH88" s="91"/>
      <c r="GFI88" s="91"/>
      <c r="GFJ88" s="91"/>
      <c r="GFK88" s="91"/>
      <c r="GFL88" s="91"/>
      <c r="GFM88" s="91"/>
      <c r="GFN88" s="91"/>
      <c r="GFO88" s="91"/>
      <c r="GFP88" s="91"/>
      <c r="GFQ88" s="91"/>
      <c r="GFR88" s="91"/>
      <c r="GFS88" s="91"/>
      <c r="GFT88" s="91"/>
      <c r="GFU88" s="91"/>
      <c r="GFV88" s="91"/>
      <c r="GFW88" s="91"/>
      <c r="GFX88" s="91"/>
      <c r="GFY88" s="91"/>
      <c r="GFZ88" s="91"/>
      <c r="GGA88" s="91"/>
      <c r="GGB88" s="91"/>
      <c r="GGC88" s="91"/>
      <c r="GGD88" s="91"/>
      <c r="GGE88" s="91"/>
      <c r="GGF88" s="91"/>
      <c r="GGG88" s="91"/>
      <c r="GGH88" s="91"/>
      <c r="GGI88" s="91"/>
      <c r="GGJ88" s="91"/>
      <c r="GGK88" s="91"/>
      <c r="GGL88" s="91"/>
      <c r="GGM88" s="91"/>
      <c r="GGN88" s="91"/>
      <c r="GGO88" s="91"/>
      <c r="GGP88" s="91"/>
      <c r="GGQ88" s="91"/>
      <c r="GGR88" s="91"/>
      <c r="GGS88" s="91"/>
      <c r="GGT88" s="91"/>
      <c r="GGU88" s="91"/>
      <c r="GGV88" s="91"/>
      <c r="GGW88" s="91"/>
      <c r="GGX88" s="91"/>
      <c r="GGY88" s="91"/>
      <c r="GGZ88" s="91"/>
      <c r="GHA88" s="91"/>
      <c r="GHB88" s="91"/>
      <c r="GHC88" s="91"/>
      <c r="GHD88" s="91"/>
      <c r="GHE88" s="91"/>
      <c r="GHF88" s="91"/>
      <c r="GHG88" s="91"/>
      <c r="GHH88" s="91"/>
      <c r="GHI88" s="91"/>
      <c r="GHJ88" s="91"/>
      <c r="GHK88" s="91"/>
      <c r="GHL88" s="91"/>
      <c r="GHM88" s="91"/>
      <c r="GHN88" s="91"/>
      <c r="GHO88" s="91"/>
      <c r="GHP88" s="91"/>
      <c r="GHQ88" s="91"/>
      <c r="GHR88" s="91"/>
      <c r="GHS88" s="91"/>
      <c r="GHT88" s="91"/>
      <c r="GHU88" s="91"/>
      <c r="GHV88" s="91"/>
      <c r="GHW88" s="91"/>
      <c r="GHX88" s="91"/>
      <c r="GHY88" s="91"/>
      <c r="GHZ88" s="91"/>
      <c r="GIA88" s="91"/>
      <c r="GIB88" s="91"/>
      <c r="GIC88" s="91"/>
      <c r="GID88" s="91"/>
      <c r="GIE88" s="91"/>
      <c r="GIF88" s="91"/>
      <c r="GIG88" s="91"/>
      <c r="GIH88" s="91"/>
      <c r="GII88" s="91"/>
      <c r="GIJ88" s="91"/>
      <c r="GIK88" s="91"/>
      <c r="GIL88" s="91"/>
      <c r="GIM88" s="91"/>
      <c r="GIN88" s="91"/>
      <c r="GIO88" s="91"/>
      <c r="GIP88" s="91"/>
      <c r="GIQ88" s="91"/>
      <c r="GIR88" s="91"/>
      <c r="GIS88" s="91"/>
      <c r="GIT88" s="91"/>
      <c r="GIU88" s="91"/>
      <c r="GIV88" s="91"/>
      <c r="GIW88" s="91"/>
      <c r="GIX88" s="91"/>
      <c r="GIY88" s="91"/>
      <c r="GIZ88" s="91"/>
      <c r="GJA88" s="91"/>
      <c r="GJB88" s="91"/>
      <c r="GJC88" s="91"/>
      <c r="GJD88" s="91"/>
      <c r="GJE88" s="91"/>
      <c r="GJF88" s="91"/>
      <c r="GJG88" s="91"/>
      <c r="GJH88" s="91"/>
      <c r="GJI88" s="91"/>
      <c r="GJJ88" s="91"/>
      <c r="GJK88" s="91"/>
      <c r="GJL88" s="91"/>
      <c r="GJM88" s="91"/>
      <c r="GJN88" s="91"/>
      <c r="GJO88" s="91"/>
      <c r="GJP88" s="91"/>
      <c r="GJQ88" s="91"/>
      <c r="GJR88" s="91"/>
      <c r="GJS88" s="91"/>
      <c r="GJT88" s="91"/>
      <c r="GJU88" s="91"/>
      <c r="GJV88" s="91"/>
      <c r="GJW88" s="91"/>
      <c r="GJX88" s="91"/>
      <c r="GJY88" s="91"/>
      <c r="GJZ88" s="91"/>
      <c r="GKA88" s="91"/>
      <c r="GKB88" s="91"/>
      <c r="GKC88" s="91"/>
      <c r="GKD88" s="91"/>
      <c r="GKE88" s="91"/>
      <c r="GKF88" s="91"/>
      <c r="GKG88" s="91"/>
      <c r="GKH88" s="91"/>
      <c r="GKI88" s="91"/>
      <c r="GKJ88" s="91"/>
      <c r="GKK88" s="91"/>
      <c r="GKL88" s="91"/>
      <c r="GKM88" s="91"/>
      <c r="GKN88" s="91"/>
      <c r="GKO88" s="91"/>
      <c r="GKP88" s="91"/>
      <c r="GKQ88" s="91"/>
      <c r="GKR88" s="91"/>
      <c r="GKS88" s="91"/>
      <c r="GKT88" s="91"/>
      <c r="GKU88" s="91"/>
      <c r="GKV88" s="91"/>
      <c r="GKW88" s="91"/>
      <c r="GKX88" s="91"/>
      <c r="GKY88" s="91"/>
      <c r="GKZ88" s="91"/>
      <c r="GLA88" s="91"/>
      <c r="GLB88" s="91"/>
      <c r="GLC88" s="91"/>
      <c r="GLD88" s="91"/>
      <c r="GLE88" s="91"/>
      <c r="GLF88" s="91"/>
      <c r="GLG88" s="91"/>
      <c r="GLH88" s="91"/>
      <c r="GLI88" s="91"/>
      <c r="GLJ88" s="91"/>
      <c r="GLK88" s="91"/>
      <c r="GLL88" s="91"/>
      <c r="GLM88" s="91"/>
      <c r="GLN88" s="91"/>
      <c r="GLO88" s="91"/>
      <c r="GLP88" s="91"/>
      <c r="GLQ88" s="91"/>
      <c r="GLR88" s="91"/>
      <c r="GLS88" s="91"/>
      <c r="GLT88" s="91"/>
      <c r="GLU88" s="91"/>
      <c r="GLV88" s="91"/>
      <c r="GLW88" s="91"/>
      <c r="GLX88" s="91"/>
      <c r="GLY88" s="91"/>
      <c r="GLZ88" s="91"/>
      <c r="GMA88" s="91"/>
      <c r="GMB88" s="91"/>
      <c r="GMC88" s="91"/>
      <c r="GMD88" s="91"/>
      <c r="GME88" s="91"/>
      <c r="GMF88" s="91"/>
      <c r="GMG88" s="91"/>
      <c r="GMH88" s="91"/>
      <c r="GMI88" s="91"/>
      <c r="GMJ88" s="91"/>
      <c r="GMK88" s="91"/>
      <c r="GML88" s="91"/>
      <c r="GMM88" s="91"/>
      <c r="GMN88" s="91"/>
      <c r="GMO88" s="91"/>
      <c r="GMP88" s="91"/>
      <c r="GMQ88" s="91"/>
      <c r="GMR88" s="91"/>
      <c r="GMS88" s="91"/>
      <c r="GMT88" s="91"/>
      <c r="GMU88" s="91"/>
      <c r="GMV88" s="91"/>
      <c r="GMW88" s="91"/>
      <c r="GMX88" s="91"/>
      <c r="GMY88" s="91"/>
      <c r="GMZ88" s="91"/>
      <c r="GNA88" s="91"/>
      <c r="GNB88" s="91"/>
      <c r="GNC88" s="91"/>
      <c r="GND88" s="91"/>
      <c r="GNE88" s="91"/>
      <c r="GNF88" s="91"/>
      <c r="GNG88" s="91"/>
      <c r="GNH88" s="91"/>
      <c r="GNI88" s="91"/>
      <c r="GNJ88" s="91"/>
      <c r="GNK88" s="91"/>
      <c r="GNL88" s="91"/>
      <c r="GNM88" s="91"/>
      <c r="GNN88" s="91"/>
      <c r="GNO88" s="91"/>
      <c r="GNP88" s="91"/>
      <c r="GNQ88" s="91"/>
      <c r="GNR88" s="91"/>
      <c r="GNS88" s="91"/>
      <c r="GNT88" s="91"/>
      <c r="GNU88" s="91"/>
      <c r="GNV88" s="91"/>
      <c r="GNW88" s="91"/>
      <c r="GNX88" s="91"/>
      <c r="GNY88" s="91"/>
      <c r="GNZ88" s="91"/>
      <c r="GOA88" s="91"/>
      <c r="GOB88" s="91"/>
      <c r="GOC88" s="91"/>
      <c r="GOD88" s="91"/>
      <c r="GOE88" s="91"/>
      <c r="GOF88" s="91"/>
      <c r="GOG88" s="91"/>
      <c r="GOH88" s="91"/>
      <c r="GOI88" s="91"/>
      <c r="GOJ88" s="91"/>
      <c r="GOK88" s="91"/>
      <c r="GOL88" s="91"/>
      <c r="GOM88" s="91"/>
      <c r="GON88" s="91"/>
      <c r="GOO88" s="91"/>
      <c r="GOP88" s="91"/>
      <c r="GOQ88" s="91"/>
      <c r="GOR88" s="91"/>
      <c r="GOS88" s="91"/>
      <c r="GOT88" s="91"/>
      <c r="GOU88" s="91"/>
      <c r="GOV88" s="91"/>
      <c r="GOW88" s="91"/>
      <c r="GOX88" s="91"/>
      <c r="GOY88" s="91"/>
      <c r="GOZ88" s="91"/>
      <c r="GPA88" s="91"/>
      <c r="GPB88" s="91"/>
      <c r="GPC88" s="91"/>
      <c r="GPD88" s="91"/>
      <c r="GPE88" s="91"/>
      <c r="GPF88" s="91"/>
      <c r="GPG88" s="91"/>
      <c r="GPH88" s="91"/>
      <c r="GPI88" s="91"/>
      <c r="GPJ88" s="91"/>
      <c r="GPK88" s="91"/>
      <c r="GPL88" s="91"/>
      <c r="GPM88" s="91"/>
      <c r="GPN88" s="91"/>
      <c r="GPO88" s="91"/>
      <c r="GPP88" s="91"/>
      <c r="GPQ88" s="91"/>
      <c r="GPR88" s="91"/>
      <c r="GPS88" s="91"/>
      <c r="GPT88" s="91"/>
      <c r="GPU88" s="91"/>
      <c r="GPV88" s="91"/>
      <c r="GPW88" s="91"/>
      <c r="GPX88" s="91"/>
      <c r="GPY88" s="91"/>
      <c r="GPZ88" s="91"/>
      <c r="GQA88" s="91"/>
      <c r="GQB88" s="91"/>
      <c r="GQC88" s="91"/>
      <c r="GQD88" s="91"/>
      <c r="GQE88" s="91"/>
      <c r="GQF88" s="91"/>
      <c r="GQG88" s="91"/>
      <c r="GQH88" s="91"/>
      <c r="GQI88" s="91"/>
      <c r="GQJ88" s="91"/>
      <c r="GQK88" s="91"/>
      <c r="GQL88" s="91"/>
      <c r="GQM88" s="91"/>
      <c r="GQN88" s="91"/>
      <c r="GQO88" s="91"/>
      <c r="GQP88" s="91"/>
      <c r="GQQ88" s="91"/>
      <c r="GQR88" s="91"/>
      <c r="GQS88" s="91"/>
      <c r="GQT88" s="91"/>
      <c r="GQU88" s="91"/>
      <c r="GQV88" s="91"/>
      <c r="GQW88" s="91"/>
      <c r="GQX88" s="91"/>
      <c r="GQY88" s="91"/>
      <c r="GQZ88" s="91"/>
      <c r="GRA88" s="91"/>
      <c r="GRB88" s="91"/>
      <c r="GRC88" s="91"/>
      <c r="GRD88" s="91"/>
      <c r="GRE88" s="91"/>
      <c r="GRF88" s="91"/>
      <c r="GRG88" s="91"/>
      <c r="GRH88" s="91"/>
      <c r="GRI88" s="91"/>
      <c r="GRJ88" s="91"/>
      <c r="GRK88" s="91"/>
      <c r="GRL88" s="91"/>
      <c r="GRM88" s="91"/>
      <c r="GRN88" s="91"/>
      <c r="GRO88" s="91"/>
      <c r="GRP88" s="91"/>
      <c r="GRQ88" s="91"/>
      <c r="GRR88" s="91"/>
      <c r="GRS88" s="91"/>
      <c r="GRT88" s="91"/>
      <c r="GRU88" s="91"/>
      <c r="GRV88" s="91"/>
      <c r="GRW88" s="91"/>
      <c r="GRX88" s="91"/>
      <c r="GRY88" s="91"/>
      <c r="GRZ88" s="91"/>
      <c r="GSA88" s="91"/>
      <c r="GSB88" s="91"/>
      <c r="GSC88" s="91"/>
      <c r="GSD88" s="91"/>
      <c r="GSE88" s="91"/>
      <c r="GSF88" s="91"/>
      <c r="GSG88" s="91"/>
      <c r="GSH88" s="91"/>
      <c r="GSI88" s="91"/>
      <c r="GSJ88" s="91"/>
      <c r="GSK88" s="91"/>
      <c r="GSL88" s="91"/>
      <c r="GSM88" s="91"/>
      <c r="GSN88" s="91"/>
      <c r="GSO88" s="91"/>
      <c r="GSP88" s="91"/>
      <c r="GSQ88" s="91"/>
      <c r="GSR88" s="91"/>
      <c r="GSS88" s="91"/>
      <c r="GST88" s="91"/>
      <c r="GSU88" s="91"/>
      <c r="GSV88" s="91"/>
      <c r="GSW88" s="91"/>
      <c r="GSX88" s="91"/>
      <c r="GSY88" s="91"/>
      <c r="GSZ88" s="91"/>
      <c r="GTA88" s="91"/>
      <c r="GTB88" s="91"/>
      <c r="GTC88" s="91"/>
      <c r="GTD88" s="91"/>
      <c r="GTE88" s="91"/>
      <c r="GTF88" s="91"/>
      <c r="GTG88" s="91"/>
      <c r="GTH88" s="91"/>
      <c r="GTI88" s="91"/>
      <c r="GTJ88" s="91"/>
      <c r="GTK88" s="91"/>
      <c r="GTL88" s="91"/>
      <c r="GTM88" s="91"/>
      <c r="GTN88" s="91"/>
      <c r="GTO88" s="91"/>
      <c r="GTP88" s="91"/>
      <c r="GTQ88" s="91"/>
      <c r="GTR88" s="91"/>
      <c r="GTS88" s="91"/>
      <c r="GTT88" s="91"/>
      <c r="GTU88" s="91"/>
      <c r="GTV88" s="91"/>
      <c r="GTW88" s="91"/>
      <c r="GTX88" s="91"/>
      <c r="GTY88" s="91"/>
      <c r="GTZ88" s="91"/>
      <c r="GUA88" s="91"/>
      <c r="GUB88" s="91"/>
      <c r="GUC88" s="91"/>
      <c r="GUD88" s="91"/>
      <c r="GUE88" s="91"/>
      <c r="GUF88" s="91"/>
      <c r="GUG88" s="91"/>
      <c r="GUH88" s="91"/>
      <c r="GUI88" s="91"/>
      <c r="GUJ88" s="91"/>
      <c r="GUK88" s="91"/>
      <c r="GUL88" s="91"/>
      <c r="GUM88" s="91"/>
      <c r="GUN88" s="91"/>
      <c r="GUO88" s="91"/>
      <c r="GUP88" s="91"/>
      <c r="GUQ88" s="91"/>
      <c r="GUR88" s="91"/>
      <c r="GUS88" s="91"/>
      <c r="GUT88" s="91"/>
      <c r="GUU88" s="91"/>
      <c r="GUV88" s="91"/>
      <c r="GUW88" s="91"/>
      <c r="GUX88" s="91"/>
      <c r="GUY88" s="91"/>
      <c r="GUZ88" s="91"/>
      <c r="GVA88" s="91"/>
      <c r="GVB88" s="91"/>
      <c r="GVC88" s="91"/>
      <c r="GVD88" s="91"/>
      <c r="GVE88" s="91"/>
    </row>
    <row r="89" spans="1:5309" s="94" customFormat="1">
      <c r="A89" s="135" t="s">
        <v>785</v>
      </c>
      <c r="B89" s="135" t="s">
        <v>773</v>
      </c>
      <c r="C89" s="135" t="s">
        <v>786</v>
      </c>
      <c r="D89" s="135"/>
      <c r="E89" s="137"/>
      <c r="F89" s="136"/>
      <c r="G89" s="135"/>
      <c r="H89" s="135"/>
      <c r="I89" s="135"/>
      <c r="J89" s="135"/>
      <c r="K89" s="135"/>
      <c r="L89" s="135"/>
      <c r="M89" s="135"/>
      <c r="N89" s="158"/>
      <c r="O89" s="135"/>
      <c r="P89" s="135">
        <f>R73</f>
        <v>71636.5</v>
      </c>
      <c r="Q89" s="135">
        <v>0.46610000000000001</v>
      </c>
      <c r="R89" s="135">
        <f>P89*Q89</f>
        <v>33389.772649999999</v>
      </c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91"/>
      <c r="BR89" s="91"/>
      <c r="BS89" s="91"/>
      <c r="BT89" s="91"/>
      <c r="BU89" s="91"/>
      <c r="BV89" s="91"/>
      <c r="BW89" s="91"/>
      <c r="BX89" s="91"/>
      <c r="BY89" s="91"/>
      <c r="BZ89" s="91"/>
      <c r="CA89" s="91"/>
      <c r="CB89" s="91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1"/>
      <c r="DF89" s="91"/>
      <c r="DG89" s="91"/>
      <c r="DH89" s="91"/>
      <c r="DI89" s="91"/>
      <c r="DJ89" s="91"/>
      <c r="DK89" s="91"/>
      <c r="DL89" s="91"/>
      <c r="DM89" s="91"/>
      <c r="DN89" s="91"/>
      <c r="DO89" s="91"/>
      <c r="DP89" s="91"/>
      <c r="DQ89" s="91"/>
      <c r="DR89" s="91"/>
      <c r="DS89" s="91"/>
      <c r="DT89" s="91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91"/>
      <c r="EZ89" s="91"/>
      <c r="FA89" s="91"/>
      <c r="FB89" s="91"/>
      <c r="FC89" s="91"/>
      <c r="FD89" s="91"/>
      <c r="FE89" s="91"/>
      <c r="FF89" s="91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1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1"/>
      <c r="GC89" s="91"/>
      <c r="GD89" s="91"/>
      <c r="GE89" s="91"/>
      <c r="GF89" s="91"/>
      <c r="GG89" s="91"/>
      <c r="GH89" s="91"/>
      <c r="GI89" s="91"/>
      <c r="GJ89" s="91"/>
      <c r="GK89" s="91"/>
      <c r="GL89" s="91"/>
      <c r="GM89" s="91"/>
      <c r="GN89" s="91"/>
      <c r="GO89" s="91"/>
      <c r="GP89" s="91"/>
      <c r="GQ89" s="91"/>
      <c r="GR89" s="91"/>
      <c r="GS89" s="91"/>
      <c r="GT89" s="91"/>
      <c r="GU89" s="91"/>
      <c r="GV89" s="91"/>
      <c r="GW89" s="91"/>
      <c r="GX89" s="91"/>
      <c r="GY89" s="91"/>
      <c r="GZ89" s="91"/>
      <c r="HA89" s="91"/>
      <c r="HB89" s="91"/>
      <c r="HC89" s="91"/>
      <c r="HD89" s="91"/>
      <c r="HE89" s="91"/>
      <c r="HF89" s="91"/>
      <c r="HG89" s="91"/>
      <c r="HH89" s="91"/>
      <c r="HI89" s="91"/>
      <c r="HJ89" s="91"/>
      <c r="HK89" s="91"/>
      <c r="HL89" s="91"/>
      <c r="HM89" s="91"/>
      <c r="HN89" s="91"/>
      <c r="HO89" s="91"/>
      <c r="HP89" s="91"/>
      <c r="HQ89" s="91"/>
      <c r="HR89" s="91"/>
      <c r="HS89" s="91"/>
      <c r="HT89" s="91"/>
      <c r="HU89" s="91"/>
      <c r="HV89" s="91"/>
      <c r="HW89" s="91"/>
      <c r="HX89" s="91"/>
      <c r="HY89" s="91"/>
      <c r="HZ89" s="91"/>
      <c r="IA89" s="91"/>
      <c r="IB89" s="91"/>
      <c r="IC89" s="91"/>
      <c r="ID89" s="91"/>
      <c r="IE89" s="91"/>
      <c r="IF89" s="91"/>
      <c r="IG89" s="91"/>
      <c r="IH89" s="91"/>
      <c r="II89" s="91"/>
      <c r="IJ89" s="91"/>
      <c r="IK89" s="91"/>
      <c r="IL89" s="91"/>
      <c r="IM89" s="91"/>
      <c r="IN89" s="91"/>
      <c r="IO89" s="91"/>
      <c r="IP89" s="91"/>
      <c r="IQ89" s="91"/>
      <c r="IR89" s="91"/>
      <c r="IS89" s="91"/>
      <c r="IT89" s="91"/>
      <c r="IU89" s="91"/>
      <c r="IV89" s="91"/>
      <c r="IW89" s="91"/>
      <c r="IX89" s="91"/>
      <c r="IY89" s="91"/>
      <c r="IZ89" s="91"/>
      <c r="JA89" s="91"/>
      <c r="JB89" s="91"/>
      <c r="JC89" s="91"/>
      <c r="JD89" s="91"/>
      <c r="JE89" s="91"/>
      <c r="JF89" s="91"/>
      <c r="JG89" s="91"/>
      <c r="JH89" s="91"/>
      <c r="JI89" s="91"/>
      <c r="JJ89" s="91"/>
      <c r="JK89" s="91"/>
      <c r="JL89" s="91"/>
      <c r="JM89" s="91"/>
      <c r="JN89" s="91"/>
      <c r="JO89" s="91"/>
      <c r="JP89" s="91"/>
      <c r="JQ89" s="91"/>
      <c r="JR89" s="91"/>
      <c r="JS89" s="91"/>
      <c r="JT89" s="91"/>
      <c r="JU89" s="91"/>
      <c r="JV89" s="91"/>
      <c r="JW89" s="91"/>
      <c r="JX89" s="91"/>
      <c r="JY89" s="91"/>
      <c r="JZ89" s="91"/>
      <c r="KA89" s="91"/>
      <c r="KB89" s="91"/>
      <c r="KC89" s="91"/>
      <c r="KD89" s="91"/>
      <c r="KE89" s="91"/>
      <c r="KF89" s="91"/>
      <c r="KG89" s="91"/>
      <c r="KH89" s="91"/>
      <c r="KI89" s="91"/>
      <c r="KJ89" s="91"/>
      <c r="KK89" s="91"/>
      <c r="KL89" s="91"/>
      <c r="KM89" s="91"/>
      <c r="KN89" s="91"/>
      <c r="KO89" s="91"/>
      <c r="KP89" s="91"/>
      <c r="KQ89" s="91"/>
      <c r="KR89" s="91"/>
      <c r="KS89" s="91"/>
      <c r="KT89" s="91"/>
      <c r="KU89" s="91"/>
      <c r="KV89" s="91"/>
      <c r="KW89" s="91"/>
      <c r="KX89" s="91"/>
      <c r="KY89" s="91"/>
      <c r="KZ89" s="91"/>
      <c r="LA89" s="91"/>
      <c r="LB89" s="91"/>
      <c r="LC89" s="91"/>
      <c r="LD89" s="91"/>
      <c r="LE89" s="91"/>
      <c r="LF89" s="91"/>
      <c r="LG89" s="91"/>
      <c r="LH89" s="91"/>
      <c r="LI89" s="91"/>
      <c r="LJ89" s="91"/>
      <c r="LK89" s="91"/>
      <c r="LL89" s="91"/>
      <c r="LM89" s="91"/>
      <c r="LN89" s="91"/>
      <c r="LO89" s="91"/>
      <c r="LP89" s="91"/>
      <c r="LQ89" s="91"/>
      <c r="LR89" s="91"/>
      <c r="LS89" s="91"/>
      <c r="LT89" s="91"/>
      <c r="LU89" s="91"/>
      <c r="LV89" s="91"/>
      <c r="LW89" s="91"/>
      <c r="LX89" s="91"/>
      <c r="LY89" s="91"/>
      <c r="LZ89" s="91"/>
      <c r="MA89" s="91"/>
      <c r="MB89" s="91"/>
      <c r="MC89" s="91"/>
      <c r="MD89" s="91"/>
      <c r="ME89" s="91"/>
      <c r="MF89" s="91"/>
      <c r="MG89" s="91"/>
      <c r="MH89" s="91"/>
      <c r="MI89" s="91"/>
      <c r="MJ89" s="91"/>
      <c r="MK89" s="91"/>
      <c r="ML89" s="91"/>
      <c r="MM89" s="91"/>
      <c r="MN89" s="91"/>
      <c r="MO89" s="91"/>
      <c r="MP89" s="91"/>
      <c r="MQ89" s="91"/>
      <c r="MR89" s="91"/>
      <c r="MS89" s="91"/>
      <c r="MT89" s="91"/>
      <c r="MU89" s="91"/>
      <c r="MV89" s="91"/>
      <c r="MW89" s="91"/>
      <c r="MX89" s="91"/>
      <c r="MY89" s="91"/>
      <c r="MZ89" s="91"/>
      <c r="NA89" s="91"/>
      <c r="NB89" s="91"/>
      <c r="NC89" s="91"/>
      <c r="ND89" s="91"/>
      <c r="NE89" s="91"/>
      <c r="NF89" s="91"/>
      <c r="NG89" s="91"/>
      <c r="NH89" s="91"/>
      <c r="NI89" s="91"/>
      <c r="NJ89" s="91"/>
      <c r="NK89" s="91"/>
      <c r="NL89" s="91"/>
      <c r="NM89" s="91"/>
      <c r="NN89" s="91"/>
      <c r="NO89" s="91"/>
      <c r="NP89" s="91"/>
      <c r="NQ89" s="91"/>
      <c r="NR89" s="91"/>
      <c r="NS89" s="91"/>
      <c r="NT89" s="91"/>
      <c r="NU89" s="91"/>
      <c r="NV89" s="91"/>
      <c r="NW89" s="91"/>
      <c r="NX89" s="91"/>
      <c r="NY89" s="91"/>
      <c r="NZ89" s="91"/>
      <c r="OA89" s="91"/>
      <c r="OB89" s="91"/>
      <c r="OC89" s="91"/>
      <c r="OD89" s="91"/>
      <c r="OE89" s="91"/>
      <c r="OF89" s="91"/>
      <c r="OG89" s="91"/>
      <c r="OH89" s="91"/>
      <c r="OI89" s="91"/>
      <c r="OJ89" s="91"/>
      <c r="OK89" s="91"/>
      <c r="OL89" s="91"/>
      <c r="OM89" s="91"/>
      <c r="ON89" s="91"/>
      <c r="OO89" s="91"/>
      <c r="OP89" s="91"/>
      <c r="OQ89" s="91"/>
      <c r="OR89" s="91"/>
      <c r="OS89" s="91"/>
      <c r="OT89" s="91"/>
      <c r="OU89" s="91"/>
      <c r="OV89" s="91"/>
      <c r="OW89" s="91"/>
      <c r="OX89" s="91"/>
      <c r="OY89" s="91"/>
      <c r="OZ89" s="91"/>
      <c r="PA89" s="91"/>
      <c r="PB89" s="91"/>
      <c r="PC89" s="91"/>
      <c r="PD89" s="91"/>
      <c r="PE89" s="91"/>
      <c r="PF89" s="91"/>
      <c r="PG89" s="91"/>
      <c r="PH89" s="91"/>
      <c r="PI89" s="91"/>
      <c r="PJ89" s="91"/>
      <c r="PK89" s="91"/>
      <c r="PL89" s="91"/>
      <c r="PM89" s="91"/>
      <c r="PN89" s="91"/>
      <c r="PO89" s="91"/>
      <c r="PP89" s="91"/>
      <c r="PQ89" s="91"/>
      <c r="PR89" s="91"/>
      <c r="PS89" s="91"/>
      <c r="PT89" s="91"/>
      <c r="PU89" s="91"/>
      <c r="PV89" s="91"/>
      <c r="PW89" s="91"/>
      <c r="PX89" s="91"/>
      <c r="PY89" s="91"/>
      <c r="PZ89" s="91"/>
      <c r="QA89" s="91"/>
      <c r="QB89" s="91"/>
      <c r="QC89" s="91"/>
      <c r="QD89" s="91"/>
      <c r="QE89" s="91"/>
      <c r="QF89" s="91"/>
      <c r="QG89" s="91"/>
      <c r="QH89" s="91"/>
      <c r="QI89" s="91"/>
      <c r="QJ89" s="91"/>
      <c r="QK89" s="91"/>
      <c r="QL89" s="91"/>
      <c r="QM89" s="91"/>
      <c r="QN89" s="91"/>
      <c r="QO89" s="91"/>
      <c r="QP89" s="91"/>
      <c r="QQ89" s="91"/>
      <c r="QR89" s="91"/>
      <c r="QS89" s="91"/>
      <c r="QT89" s="91"/>
      <c r="QU89" s="91"/>
      <c r="QV89" s="91"/>
      <c r="QW89" s="91"/>
      <c r="QX89" s="91"/>
      <c r="QY89" s="91"/>
      <c r="QZ89" s="91"/>
      <c r="RA89" s="91"/>
      <c r="RB89" s="91"/>
      <c r="RC89" s="91"/>
      <c r="RD89" s="91"/>
      <c r="RE89" s="91"/>
      <c r="RF89" s="91"/>
      <c r="RG89" s="91"/>
      <c r="RH89" s="91"/>
      <c r="RI89" s="91"/>
      <c r="RJ89" s="91"/>
      <c r="RK89" s="91"/>
      <c r="RL89" s="91"/>
      <c r="RM89" s="91"/>
      <c r="RN89" s="91"/>
      <c r="RO89" s="91"/>
      <c r="RP89" s="91"/>
      <c r="RQ89" s="91"/>
      <c r="RR89" s="91"/>
      <c r="RS89" s="91"/>
      <c r="RT89" s="91"/>
      <c r="RU89" s="91"/>
      <c r="RV89" s="91"/>
      <c r="RW89" s="91"/>
      <c r="RX89" s="91"/>
      <c r="RY89" s="91"/>
      <c r="RZ89" s="91"/>
      <c r="SA89" s="91"/>
      <c r="SB89" s="91"/>
      <c r="SC89" s="91"/>
      <c r="SD89" s="91"/>
      <c r="SE89" s="91"/>
      <c r="SF89" s="91"/>
      <c r="SG89" s="91"/>
      <c r="SH89" s="91"/>
      <c r="SI89" s="91"/>
      <c r="SJ89" s="91"/>
      <c r="SK89" s="91"/>
      <c r="SL89" s="91"/>
      <c r="SM89" s="91"/>
      <c r="SN89" s="91"/>
      <c r="SO89" s="91"/>
      <c r="SP89" s="91"/>
      <c r="SQ89" s="91"/>
      <c r="SR89" s="91"/>
      <c r="SS89" s="91"/>
      <c r="ST89" s="91"/>
      <c r="SU89" s="91"/>
      <c r="SV89" s="91"/>
      <c r="SW89" s="91"/>
      <c r="SX89" s="91"/>
      <c r="SY89" s="91"/>
      <c r="SZ89" s="91"/>
      <c r="TA89" s="91"/>
      <c r="TB89" s="91"/>
      <c r="TC89" s="91"/>
      <c r="TD89" s="91"/>
      <c r="TE89" s="91"/>
      <c r="TF89" s="91"/>
      <c r="TG89" s="91"/>
      <c r="TH89" s="91"/>
      <c r="TI89" s="91"/>
      <c r="TJ89" s="91"/>
      <c r="TK89" s="91"/>
      <c r="TL89" s="91"/>
      <c r="TM89" s="91"/>
      <c r="TN89" s="91"/>
      <c r="TO89" s="91"/>
      <c r="TP89" s="91"/>
      <c r="TQ89" s="91"/>
      <c r="TR89" s="91"/>
      <c r="TS89" s="91"/>
      <c r="TT89" s="91"/>
      <c r="TU89" s="91"/>
      <c r="TV89" s="91"/>
      <c r="TW89" s="91"/>
      <c r="TX89" s="91"/>
      <c r="TY89" s="91"/>
      <c r="TZ89" s="91"/>
      <c r="UA89" s="91"/>
      <c r="UB89" s="91"/>
      <c r="UC89" s="91"/>
      <c r="UD89" s="91"/>
      <c r="UE89" s="91"/>
      <c r="UF89" s="91"/>
      <c r="UG89" s="91"/>
      <c r="UH89" s="91"/>
      <c r="UI89" s="91"/>
      <c r="UJ89" s="91"/>
      <c r="UK89" s="91"/>
      <c r="UL89" s="91"/>
      <c r="UM89" s="91"/>
      <c r="UN89" s="91"/>
      <c r="UO89" s="91"/>
      <c r="UP89" s="91"/>
      <c r="UQ89" s="91"/>
      <c r="UR89" s="91"/>
      <c r="US89" s="91"/>
      <c r="UT89" s="91"/>
      <c r="UU89" s="91"/>
      <c r="UV89" s="91"/>
      <c r="UW89" s="91"/>
      <c r="UX89" s="91"/>
      <c r="UY89" s="91"/>
      <c r="UZ89" s="91"/>
      <c r="VA89" s="91"/>
      <c r="VB89" s="91"/>
      <c r="VC89" s="91"/>
      <c r="VD89" s="91"/>
      <c r="VE89" s="91"/>
      <c r="VF89" s="91"/>
      <c r="VG89" s="91"/>
      <c r="VH89" s="91"/>
      <c r="VI89" s="91"/>
      <c r="VJ89" s="91"/>
      <c r="VK89" s="91"/>
      <c r="VL89" s="91"/>
      <c r="VM89" s="91"/>
      <c r="VN89" s="91"/>
      <c r="VO89" s="91"/>
      <c r="VP89" s="91"/>
      <c r="VQ89" s="91"/>
      <c r="VR89" s="91"/>
      <c r="VS89" s="91"/>
      <c r="VT89" s="91"/>
      <c r="VU89" s="91"/>
      <c r="VV89" s="91"/>
      <c r="VW89" s="91"/>
      <c r="VX89" s="91"/>
      <c r="VY89" s="91"/>
      <c r="VZ89" s="91"/>
      <c r="WA89" s="91"/>
      <c r="WB89" s="91"/>
      <c r="WC89" s="91"/>
      <c r="WD89" s="91"/>
      <c r="WE89" s="91"/>
      <c r="WF89" s="91"/>
      <c r="WG89" s="91"/>
      <c r="WH89" s="91"/>
      <c r="WI89" s="91"/>
      <c r="WJ89" s="91"/>
      <c r="WK89" s="91"/>
      <c r="WL89" s="91"/>
      <c r="WM89" s="91"/>
      <c r="WN89" s="91"/>
      <c r="WO89" s="91"/>
      <c r="WP89" s="91"/>
      <c r="WQ89" s="91"/>
      <c r="WR89" s="91"/>
      <c r="WS89" s="91"/>
      <c r="WT89" s="91"/>
      <c r="WU89" s="91"/>
      <c r="WV89" s="91"/>
      <c r="WW89" s="91"/>
      <c r="WX89" s="91"/>
      <c r="WY89" s="91"/>
      <c r="WZ89" s="91"/>
      <c r="XA89" s="91"/>
      <c r="XB89" s="91"/>
      <c r="XC89" s="91"/>
      <c r="XD89" s="91"/>
      <c r="XE89" s="91"/>
      <c r="XF89" s="91"/>
      <c r="XG89" s="91"/>
      <c r="XH89" s="91"/>
      <c r="XI89" s="91"/>
      <c r="XJ89" s="91"/>
      <c r="XK89" s="91"/>
      <c r="XL89" s="91"/>
      <c r="XM89" s="91"/>
      <c r="XN89" s="91"/>
      <c r="XO89" s="91"/>
      <c r="XP89" s="91"/>
      <c r="XQ89" s="91"/>
      <c r="XR89" s="91"/>
      <c r="XS89" s="91"/>
      <c r="XT89" s="91"/>
      <c r="XU89" s="91"/>
      <c r="XV89" s="91"/>
      <c r="XW89" s="91"/>
      <c r="XX89" s="91"/>
      <c r="XY89" s="91"/>
      <c r="XZ89" s="91"/>
      <c r="YA89" s="91"/>
      <c r="YB89" s="91"/>
      <c r="YC89" s="91"/>
      <c r="YD89" s="91"/>
      <c r="YE89" s="91"/>
      <c r="YF89" s="91"/>
      <c r="YG89" s="91"/>
      <c r="YH89" s="91"/>
      <c r="YI89" s="91"/>
      <c r="YJ89" s="91"/>
      <c r="YK89" s="91"/>
      <c r="YL89" s="91"/>
      <c r="YM89" s="91"/>
      <c r="YN89" s="91"/>
      <c r="YO89" s="91"/>
      <c r="YP89" s="91"/>
      <c r="YQ89" s="91"/>
      <c r="YR89" s="91"/>
      <c r="YS89" s="91"/>
      <c r="YT89" s="91"/>
      <c r="YU89" s="91"/>
      <c r="YV89" s="91"/>
      <c r="YW89" s="91"/>
      <c r="YX89" s="91"/>
      <c r="YY89" s="91"/>
      <c r="YZ89" s="91"/>
      <c r="ZA89" s="91"/>
      <c r="ZB89" s="91"/>
      <c r="ZC89" s="91"/>
      <c r="ZD89" s="91"/>
      <c r="ZE89" s="91"/>
      <c r="ZF89" s="91"/>
      <c r="ZG89" s="91"/>
      <c r="ZH89" s="91"/>
      <c r="ZI89" s="91"/>
      <c r="ZJ89" s="91"/>
      <c r="ZK89" s="91"/>
      <c r="ZL89" s="91"/>
      <c r="ZM89" s="91"/>
      <c r="ZN89" s="91"/>
      <c r="ZO89" s="91"/>
      <c r="ZP89" s="91"/>
      <c r="ZQ89" s="91"/>
      <c r="ZR89" s="91"/>
      <c r="ZS89" s="91"/>
      <c r="ZT89" s="91"/>
      <c r="ZU89" s="91"/>
      <c r="ZV89" s="91"/>
      <c r="ZW89" s="91"/>
      <c r="ZX89" s="91"/>
      <c r="ZY89" s="91"/>
      <c r="ZZ89" s="91"/>
      <c r="AAA89" s="91"/>
      <c r="AAB89" s="91"/>
      <c r="AAC89" s="91"/>
      <c r="AAD89" s="91"/>
      <c r="AAE89" s="91"/>
      <c r="AAF89" s="91"/>
      <c r="AAG89" s="91"/>
      <c r="AAH89" s="91"/>
      <c r="AAI89" s="91"/>
      <c r="AAJ89" s="91"/>
      <c r="AAK89" s="91"/>
      <c r="AAL89" s="91"/>
      <c r="AAM89" s="91"/>
      <c r="AAN89" s="91"/>
      <c r="AAO89" s="91"/>
      <c r="AAP89" s="91"/>
      <c r="AAQ89" s="91"/>
      <c r="AAR89" s="91"/>
      <c r="AAS89" s="91"/>
      <c r="AAT89" s="91"/>
      <c r="AAU89" s="91"/>
      <c r="AAV89" s="91"/>
      <c r="AAW89" s="91"/>
      <c r="AAX89" s="91"/>
      <c r="AAY89" s="91"/>
      <c r="AAZ89" s="91"/>
      <c r="ABA89" s="91"/>
      <c r="ABB89" s="91"/>
      <c r="ABC89" s="91"/>
      <c r="ABD89" s="91"/>
      <c r="ABE89" s="91"/>
      <c r="ABF89" s="91"/>
      <c r="ABG89" s="91"/>
      <c r="ABH89" s="91"/>
      <c r="ABI89" s="91"/>
      <c r="ABJ89" s="91"/>
      <c r="ABK89" s="91"/>
      <c r="ABL89" s="91"/>
      <c r="ABM89" s="91"/>
      <c r="ABN89" s="91"/>
      <c r="ABO89" s="91"/>
      <c r="ABP89" s="91"/>
      <c r="ABQ89" s="91"/>
      <c r="ABR89" s="91"/>
      <c r="ABS89" s="91"/>
      <c r="ABT89" s="91"/>
      <c r="ABU89" s="91"/>
      <c r="ABV89" s="91"/>
      <c r="ABW89" s="91"/>
      <c r="ABX89" s="91"/>
      <c r="ABY89" s="91"/>
      <c r="ABZ89" s="91"/>
      <c r="ACA89" s="91"/>
      <c r="ACB89" s="91"/>
      <c r="ACC89" s="91"/>
      <c r="ACD89" s="91"/>
      <c r="ACE89" s="91"/>
      <c r="ACF89" s="91"/>
      <c r="ACG89" s="91"/>
      <c r="ACH89" s="91"/>
      <c r="ACI89" s="91"/>
      <c r="ACJ89" s="91"/>
      <c r="ACK89" s="91"/>
      <c r="ACL89" s="91"/>
      <c r="ACM89" s="91"/>
      <c r="ACN89" s="91"/>
      <c r="ACO89" s="91"/>
      <c r="ACP89" s="91"/>
      <c r="ACQ89" s="91"/>
      <c r="ACR89" s="91"/>
      <c r="ACS89" s="91"/>
      <c r="ACT89" s="91"/>
      <c r="ACU89" s="91"/>
      <c r="ACV89" s="91"/>
      <c r="ACW89" s="91"/>
      <c r="ACX89" s="91"/>
      <c r="ACY89" s="91"/>
      <c r="ACZ89" s="91"/>
      <c r="ADA89" s="91"/>
      <c r="ADB89" s="91"/>
      <c r="ADC89" s="91"/>
      <c r="ADD89" s="91"/>
      <c r="ADE89" s="91"/>
      <c r="ADF89" s="91"/>
      <c r="ADG89" s="91"/>
      <c r="ADH89" s="91"/>
      <c r="ADI89" s="91"/>
      <c r="ADJ89" s="91"/>
      <c r="ADK89" s="91"/>
      <c r="ADL89" s="91"/>
      <c r="ADM89" s="91"/>
      <c r="ADN89" s="91"/>
      <c r="ADO89" s="91"/>
      <c r="ADP89" s="91"/>
      <c r="ADQ89" s="91"/>
      <c r="ADR89" s="91"/>
      <c r="ADS89" s="91"/>
      <c r="ADT89" s="91"/>
      <c r="ADU89" s="91"/>
      <c r="ADV89" s="91"/>
      <c r="ADW89" s="91"/>
      <c r="ADX89" s="91"/>
      <c r="ADY89" s="91"/>
      <c r="ADZ89" s="91"/>
      <c r="AEA89" s="91"/>
      <c r="AEB89" s="91"/>
      <c r="AEC89" s="91"/>
      <c r="AED89" s="91"/>
      <c r="AEE89" s="91"/>
      <c r="AEF89" s="91"/>
      <c r="AEG89" s="91"/>
      <c r="AEH89" s="91"/>
      <c r="AEI89" s="91"/>
      <c r="AEJ89" s="91"/>
      <c r="AEK89" s="91"/>
      <c r="AEL89" s="91"/>
      <c r="AEM89" s="91"/>
      <c r="AEN89" s="91"/>
      <c r="AEO89" s="91"/>
      <c r="AEP89" s="91"/>
      <c r="AEQ89" s="91"/>
      <c r="AER89" s="91"/>
      <c r="AES89" s="91"/>
      <c r="AET89" s="91"/>
      <c r="AEU89" s="91"/>
      <c r="AEV89" s="91"/>
      <c r="AEW89" s="91"/>
      <c r="AEX89" s="91"/>
      <c r="AEY89" s="91"/>
      <c r="AEZ89" s="91"/>
      <c r="AFA89" s="91"/>
      <c r="AFB89" s="91"/>
      <c r="AFC89" s="91"/>
      <c r="AFD89" s="91"/>
      <c r="AFE89" s="91"/>
      <c r="AFF89" s="91"/>
      <c r="AFG89" s="91"/>
      <c r="AFH89" s="91"/>
      <c r="AFI89" s="91"/>
      <c r="AFJ89" s="91"/>
      <c r="AFK89" s="91"/>
      <c r="AFL89" s="91"/>
      <c r="AFM89" s="91"/>
      <c r="AFN89" s="91"/>
      <c r="AFO89" s="91"/>
      <c r="AFP89" s="91"/>
      <c r="AFQ89" s="91"/>
      <c r="AFR89" s="91"/>
      <c r="AFS89" s="91"/>
      <c r="AFT89" s="91"/>
      <c r="AFU89" s="91"/>
      <c r="AFV89" s="91"/>
      <c r="AFW89" s="91"/>
      <c r="AFX89" s="91"/>
      <c r="AFY89" s="91"/>
      <c r="AFZ89" s="91"/>
      <c r="AGA89" s="91"/>
      <c r="AGB89" s="91"/>
      <c r="AGC89" s="91"/>
      <c r="AGD89" s="91"/>
      <c r="AGE89" s="91"/>
      <c r="AGF89" s="91"/>
      <c r="AGG89" s="91"/>
      <c r="AGH89" s="91"/>
      <c r="AGI89" s="91"/>
      <c r="AGJ89" s="91"/>
      <c r="AGK89" s="91"/>
      <c r="AGL89" s="91"/>
      <c r="AGM89" s="91"/>
      <c r="AGN89" s="91"/>
      <c r="AGO89" s="91"/>
      <c r="AGP89" s="91"/>
      <c r="AGQ89" s="91"/>
      <c r="AGR89" s="91"/>
      <c r="AGS89" s="91"/>
      <c r="AGT89" s="91"/>
      <c r="AGU89" s="91"/>
      <c r="AGV89" s="91"/>
      <c r="AGW89" s="91"/>
      <c r="AGX89" s="91"/>
      <c r="AGY89" s="91"/>
      <c r="AGZ89" s="91"/>
      <c r="AHA89" s="91"/>
      <c r="AHB89" s="91"/>
      <c r="AHC89" s="91"/>
      <c r="AHD89" s="91"/>
      <c r="AHE89" s="91"/>
      <c r="AHF89" s="91"/>
      <c r="AHG89" s="91"/>
      <c r="AHH89" s="91"/>
      <c r="AHI89" s="91"/>
      <c r="AHJ89" s="91"/>
      <c r="AHK89" s="91"/>
      <c r="AHL89" s="91"/>
      <c r="AHM89" s="91"/>
      <c r="AHN89" s="91"/>
      <c r="AHO89" s="91"/>
      <c r="AHP89" s="91"/>
      <c r="AHQ89" s="91"/>
      <c r="AHR89" s="91"/>
      <c r="AHS89" s="91"/>
      <c r="AHT89" s="91"/>
      <c r="AHU89" s="91"/>
      <c r="AHV89" s="91"/>
      <c r="AHW89" s="91"/>
      <c r="AHX89" s="91"/>
      <c r="AHY89" s="91"/>
      <c r="AHZ89" s="91"/>
      <c r="AIA89" s="91"/>
      <c r="AIB89" s="91"/>
      <c r="AIC89" s="91"/>
      <c r="AID89" s="91"/>
      <c r="AIE89" s="91"/>
      <c r="AIF89" s="91"/>
      <c r="AIG89" s="91"/>
      <c r="AIH89" s="91"/>
      <c r="AII89" s="91"/>
      <c r="AIJ89" s="91"/>
      <c r="AIK89" s="91"/>
      <c r="AIL89" s="91"/>
      <c r="AIM89" s="91"/>
      <c r="AIN89" s="91"/>
      <c r="AIO89" s="91"/>
      <c r="AIP89" s="91"/>
      <c r="AIQ89" s="91"/>
      <c r="AIR89" s="91"/>
      <c r="AIS89" s="91"/>
      <c r="AIT89" s="91"/>
      <c r="AIU89" s="91"/>
      <c r="AIV89" s="91"/>
      <c r="AIW89" s="91"/>
      <c r="AIX89" s="91"/>
      <c r="AIY89" s="91"/>
      <c r="AIZ89" s="91"/>
      <c r="AJA89" s="91"/>
      <c r="AJB89" s="91"/>
      <c r="AJC89" s="91"/>
      <c r="AJD89" s="91"/>
      <c r="AJE89" s="91"/>
      <c r="AJF89" s="91"/>
      <c r="AJG89" s="91"/>
      <c r="AJH89" s="91"/>
      <c r="AJI89" s="91"/>
      <c r="AJJ89" s="91"/>
      <c r="AJK89" s="91"/>
      <c r="AJL89" s="91"/>
      <c r="AJM89" s="91"/>
      <c r="AJN89" s="91"/>
      <c r="AJO89" s="91"/>
      <c r="AJP89" s="91"/>
      <c r="AJQ89" s="91"/>
      <c r="AJR89" s="91"/>
      <c r="AJS89" s="91"/>
      <c r="AJT89" s="91"/>
      <c r="AJU89" s="91"/>
      <c r="AJV89" s="91"/>
      <c r="AJW89" s="91"/>
      <c r="AJX89" s="91"/>
      <c r="AJY89" s="91"/>
      <c r="AJZ89" s="91"/>
      <c r="AKA89" s="91"/>
      <c r="AKB89" s="91"/>
      <c r="AKC89" s="91"/>
      <c r="AKD89" s="91"/>
      <c r="AKE89" s="91"/>
      <c r="AKF89" s="91"/>
      <c r="AKG89" s="91"/>
      <c r="AKH89" s="91"/>
      <c r="AKI89" s="91"/>
      <c r="AKJ89" s="91"/>
      <c r="AKK89" s="91"/>
      <c r="AKL89" s="91"/>
      <c r="AKM89" s="91"/>
      <c r="AKN89" s="91"/>
      <c r="AKO89" s="91"/>
      <c r="AKP89" s="91"/>
      <c r="AKQ89" s="91"/>
      <c r="AKR89" s="91"/>
      <c r="AKS89" s="91"/>
      <c r="AKT89" s="91"/>
      <c r="AKU89" s="91"/>
      <c r="AKV89" s="91"/>
      <c r="AKW89" s="91"/>
      <c r="AKX89" s="91"/>
      <c r="AKY89" s="91"/>
      <c r="AKZ89" s="91"/>
      <c r="ALA89" s="91"/>
      <c r="ALB89" s="91"/>
      <c r="ALC89" s="91"/>
      <c r="ALD89" s="91"/>
      <c r="ALE89" s="91"/>
      <c r="ALF89" s="91"/>
      <c r="ALG89" s="91"/>
      <c r="ALH89" s="91"/>
      <c r="ALI89" s="91"/>
      <c r="ALJ89" s="91"/>
      <c r="ALK89" s="91"/>
      <c r="ALL89" s="91"/>
      <c r="ALM89" s="91"/>
      <c r="ALN89" s="91"/>
      <c r="ALO89" s="91"/>
      <c r="ALP89" s="91"/>
      <c r="ALQ89" s="91"/>
      <c r="ALR89" s="91"/>
      <c r="ALS89" s="91"/>
      <c r="ALT89" s="91"/>
      <c r="ALU89" s="91"/>
      <c r="ALV89" s="91"/>
      <c r="ALW89" s="91"/>
      <c r="ALX89" s="91"/>
      <c r="ALY89" s="91"/>
      <c r="ALZ89" s="91"/>
      <c r="AMA89" s="91"/>
      <c r="AMB89" s="91"/>
      <c r="AMC89" s="91"/>
      <c r="AMD89" s="91"/>
      <c r="AME89" s="91"/>
      <c r="AMF89" s="91"/>
      <c r="AMG89" s="91"/>
      <c r="AMH89" s="91"/>
      <c r="AMI89" s="91"/>
      <c r="AMJ89" s="91"/>
      <c r="AMK89" s="91"/>
      <c r="AML89" s="91"/>
      <c r="AMM89" s="91"/>
      <c r="AMN89" s="91"/>
      <c r="AMO89" s="91"/>
      <c r="AMP89" s="91"/>
      <c r="AMQ89" s="91"/>
      <c r="AMR89" s="91"/>
      <c r="AMS89" s="91"/>
      <c r="AMT89" s="91"/>
      <c r="AMU89" s="91"/>
      <c r="AMV89" s="91"/>
      <c r="AMW89" s="91"/>
      <c r="AMX89" s="91"/>
      <c r="AMY89" s="91"/>
      <c r="AMZ89" s="91"/>
      <c r="ANA89" s="91"/>
      <c r="ANB89" s="91"/>
      <c r="ANC89" s="91"/>
      <c r="AND89" s="91"/>
      <c r="ANE89" s="91"/>
      <c r="ANF89" s="91"/>
      <c r="ANG89" s="91"/>
      <c r="ANH89" s="91"/>
      <c r="ANI89" s="91"/>
      <c r="ANJ89" s="91"/>
      <c r="ANK89" s="91"/>
      <c r="ANL89" s="91"/>
      <c r="ANM89" s="91"/>
      <c r="ANN89" s="91"/>
      <c r="ANO89" s="91"/>
      <c r="ANP89" s="91"/>
      <c r="ANQ89" s="91"/>
      <c r="ANR89" s="91"/>
      <c r="ANS89" s="91"/>
      <c r="ANT89" s="91"/>
      <c r="ANU89" s="91"/>
      <c r="ANV89" s="91"/>
      <c r="ANW89" s="91"/>
      <c r="ANX89" s="91"/>
      <c r="ANY89" s="91"/>
      <c r="ANZ89" s="91"/>
      <c r="AOA89" s="91"/>
      <c r="AOB89" s="91"/>
      <c r="AOC89" s="91"/>
      <c r="AOD89" s="91"/>
      <c r="AOE89" s="91"/>
      <c r="AOF89" s="91"/>
      <c r="AOG89" s="91"/>
      <c r="AOH89" s="91"/>
      <c r="AOI89" s="91"/>
      <c r="AOJ89" s="91"/>
      <c r="AOK89" s="91"/>
      <c r="AOL89" s="91"/>
      <c r="AOM89" s="91"/>
      <c r="AON89" s="91"/>
      <c r="AOO89" s="91"/>
      <c r="AOP89" s="91"/>
      <c r="AOQ89" s="91"/>
      <c r="AOR89" s="91"/>
      <c r="AOS89" s="91"/>
      <c r="AOT89" s="91"/>
      <c r="AOU89" s="91"/>
      <c r="AOV89" s="91"/>
      <c r="AOW89" s="91"/>
      <c r="AOX89" s="91"/>
      <c r="AOY89" s="91"/>
      <c r="AOZ89" s="91"/>
      <c r="APA89" s="91"/>
      <c r="APB89" s="91"/>
      <c r="APC89" s="91"/>
      <c r="APD89" s="91"/>
      <c r="APE89" s="91"/>
      <c r="APF89" s="91"/>
      <c r="APG89" s="91"/>
      <c r="APH89" s="91"/>
      <c r="API89" s="91"/>
      <c r="APJ89" s="91"/>
      <c r="APK89" s="91"/>
      <c r="APL89" s="91"/>
      <c r="APM89" s="91"/>
      <c r="APN89" s="91"/>
      <c r="APO89" s="91"/>
      <c r="APP89" s="91"/>
      <c r="APQ89" s="91"/>
      <c r="APR89" s="91"/>
      <c r="APS89" s="91"/>
      <c r="APT89" s="91"/>
      <c r="APU89" s="91"/>
      <c r="APV89" s="91"/>
      <c r="APW89" s="91"/>
      <c r="APX89" s="91"/>
      <c r="APY89" s="91"/>
      <c r="APZ89" s="91"/>
      <c r="AQA89" s="91"/>
      <c r="AQB89" s="91"/>
      <c r="AQC89" s="91"/>
      <c r="AQD89" s="91"/>
      <c r="AQE89" s="91"/>
      <c r="AQF89" s="91"/>
      <c r="AQG89" s="91"/>
      <c r="AQH89" s="91"/>
      <c r="AQI89" s="91"/>
      <c r="AQJ89" s="91"/>
      <c r="AQK89" s="91"/>
      <c r="AQL89" s="91"/>
      <c r="AQM89" s="91"/>
      <c r="AQN89" s="91"/>
      <c r="AQO89" s="91"/>
      <c r="AQP89" s="91"/>
      <c r="AQQ89" s="91"/>
      <c r="AQR89" s="91"/>
      <c r="AQS89" s="91"/>
      <c r="AQT89" s="91"/>
      <c r="AQU89" s="91"/>
      <c r="AQV89" s="91"/>
      <c r="AQW89" s="91"/>
      <c r="AQX89" s="91"/>
      <c r="AQY89" s="91"/>
      <c r="AQZ89" s="91"/>
      <c r="ARA89" s="91"/>
      <c r="ARB89" s="91"/>
      <c r="ARC89" s="91"/>
      <c r="ARD89" s="91"/>
      <c r="ARE89" s="91"/>
      <c r="ARF89" s="91"/>
      <c r="ARG89" s="91"/>
      <c r="ARH89" s="91"/>
      <c r="ARI89" s="91"/>
      <c r="ARJ89" s="91"/>
      <c r="ARK89" s="91"/>
      <c r="ARL89" s="91"/>
      <c r="ARM89" s="91"/>
      <c r="ARN89" s="91"/>
      <c r="ARO89" s="91"/>
      <c r="ARP89" s="91"/>
      <c r="ARQ89" s="91"/>
      <c r="ARR89" s="91"/>
      <c r="ARS89" s="91"/>
      <c r="ART89" s="91"/>
      <c r="ARU89" s="91"/>
      <c r="ARV89" s="91"/>
      <c r="ARW89" s="91"/>
      <c r="ARX89" s="91"/>
      <c r="ARY89" s="91"/>
      <c r="ARZ89" s="91"/>
      <c r="ASA89" s="91"/>
      <c r="ASB89" s="91"/>
      <c r="ASC89" s="91"/>
      <c r="ASD89" s="91"/>
      <c r="ASE89" s="91"/>
      <c r="ASF89" s="91"/>
      <c r="ASG89" s="91"/>
      <c r="ASH89" s="91"/>
      <c r="ASI89" s="91"/>
      <c r="ASJ89" s="91"/>
      <c r="ASK89" s="91"/>
      <c r="ASL89" s="91"/>
      <c r="ASM89" s="91"/>
      <c r="ASN89" s="91"/>
      <c r="ASO89" s="91"/>
      <c r="ASP89" s="91"/>
      <c r="ASQ89" s="91"/>
      <c r="ASR89" s="91"/>
      <c r="ASS89" s="91"/>
      <c r="AST89" s="91"/>
      <c r="ASU89" s="91"/>
      <c r="ASV89" s="91"/>
      <c r="ASW89" s="91"/>
      <c r="ASX89" s="91"/>
      <c r="ASY89" s="91"/>
      <c r="ASZ89" s="91"/>
      <c r="ATA89" s="91"/>
      <c r="ATB89" s="91"/>
      <c r="ATC89" s="91"/>
      <c r="ATD89" s="91"/>
      <c r="ATE89" s="91"/>
      <c r="ATF89" s="91"/>
      <c r="ATG89" s="91"/>
      <c r="ATH89" s="91"/>
      <c r="ATI89" s="91"/>
      <c r="ATJ89" s="91"/>
      <c r="ATK89" s="91"/>
      <c r="ATL89" s="91"/>
      <c r="ATM89" s="91"/>
      <c r="ATN89" s="91"/>
      <c r="ATO89" s="91"/>
      <c r="ATP89" s="91"/>
      <c r="ATQ89" s="91"/>
      <c r="ATR89" s="91"/>
      <c r="ATS89" s="91"/>
      <c r="ATT89" s="91"/>
      <c r="ATU89" s="91"/>
      <c r="ATV89" s="91"/>
      <c r="ATW89" s="91"/>
      <c r="ATX89" s="91"/>
      <c r="ATY89" s="91"/>
      <c r="ATZ89" s="91"/>
      <c r="AUA89" s="91"/>
      <c r="AUB89" s="91"/>
      <c r="AUC89" s="91"/>
      <c r="AUD89" s="91"/>
      <c r="AUE89" s="91"/>
      <c r="AUF89" s="91"/>
      <c r="AUG89" s="91"/>
      <c r="AUH89" s="91"/>
      <c r="AUI89" s="91"/>
      <c r="AUJ89" s="91"/>
      <c r="AUK89" s="91"/>
      <c r="AUL89" s="91"/>
      <c r="AUM89" s="91"/>
      <c r="AUN89" s="91"/>
      <c r="AUO89" s="91"/>
      <c r="AUP89" s="91"/>
      <c r="AUQ89" s="91"/>
      <c r="AUR89" s="91"/>
      <c r="AUS89" s="91"/>
      <c r="AUT89" s="91"/>
      <c r="AUU89" s="91"/>
      <c r="AUV89" s="91"/>
      <c r="AUW89" s="91"/>
      <c r="AUX89" s="91"/>
      <c r="AUY89" s="91"/>
      <c r="AUZ89" s="91"/>
      <c r="AVA89" s="91"/>
      <c r="AVB89" s="91"/>
      <c r="AVC89" s="91"/>
      <c r="AVD89" s="91"/>
      <c r="AVE89" s="91"/>
      <c r="AVF89" s="91"/>
      <c r="AVG89" s="91"/>
      <c r="AVH89" s="91"/>
      <c r="AVI89" s="91"/>
      <c r="AVJ89" s="91"/>
      <c r="AVK89" s="91"/>
      <c r="AVL89" s="91"/>
      <c r="AVM89" s="91"/>
      <c r="AVN89" s="91"/>
      <c r="AVO89" s="91"/>
      <c r="AVP89" s="91"/>
      <c r="AVQ89" s="91"/>
      <c r="AVR89" s="91"/>
      <c r="AVS89" s="91"/>
      <c r="AVT89" s="91"/>
      <c r="AVU89" s="91"/>
      <c r="AVV89" s="91"/>
      <c r="AVW89" s="91"/>
      <c r="AVX89" s="91"/>
      <c r="AVY89" s="91"/>
      <c r="AVZ89" s="91"/>
      <c r="AWA89" s="91"/>
      <c r="AWB89" s="91"/>
      <c r="AWC89" s="91"/>
      <c r="AWD89" s="91"/>
      <c r="AWE89" s="91"/>
      <c r="AWF89" s="91"/>
      <c r="AWG89" s="91"/>
      <c r="AWH89" s="91"/>
      <c r="AWI89" s="91"/>
      <c r="AWJ89" s="91"/>
      <c r="AWK89" s="91"/>
      <c r="AWL89" s="91"/>
      <c r="AWM89" s="91"/>
      <c r="AWN89" s="91"/>
      <c r="AWO89" s="91"/>
      <c r="AWP89" s="91"/>
      <c r="AWQ89" s="91"/>
      <c r="AWR89" s="91"/>
      <c r="AWS89" s="91"/>
      <c r="AWT89" s="91"/>
      <c r="AWU89" s="91"/>
      <c r="AWV89" s="91"/>
      <c r="AWW89" s="91"/>
      <c r="AWX89" s="91"/>
      <c r="AWY89" s="91"/>
      <c r="AWZ89" s="91"/>
      <c r="AXA89" s="91"/>
      <c r="AXB89" s="91"/>
      <c r="AXC89" s="91"/>
      <c r="AXD89" s="91"/>
      <c r="AXE89" s="91"/>
      <c r="AXF89" s="91"/>
      <c r="AXG89" s="91"/>
      <c r="AXH89" s="91"/>
      <c r="AXI89" s="91"/>
      <c r="AXJ89" s="91"/>
      <c r="AXK89" s="91"/>
      <c r="AXL89" s="91"/>
      <c r="AXM89" s="91"/>
      <c r="AXN89" s="91"/>
      <c r="AXO89" s="91"/>
      <c r="AXP89" s="91"/>
      <c r="AXQ89" s="91"/>
      <c r="AXR89" s="91"/>
      <c r="AXS89" s="91"/>
      <c r="AXT89" s="91"/>
      <c r="AXU89" s="91"/>
      <c r="AXV89" s="91"/>
      <c r="AXW89" s="91"/>
      <c r="AXX89" s="91"/>
      <c r="AXY89" s="91"/>
      <c r="AXZ89" s="91"/>
      <c r="AYA89" s="91"/>
      <c r="AYB89" s="91"/>
      <c r="AYC89" s="91"/>
      <c r="AYD89" s="91"/>
      <c r="AYE89" s="91"/>
      <c r="AYF89" s="91"/>
      <c r="AYG89" s="91"/>
      <c r="AYH89" s="91"/>
      <c r="AYI89" s="91"/>
      <c r="AYJ89" s="91"/>
      <c r="AYK89" s="91"/>
      <c r="AYL89" s="91"/>
      <c r="AYM89" s="91"/>
      <c r="AYN89" s="91"/>
      <c r="AYO89" s="91"/>
      <c r="AYP89" s="91"/>
      <c r="AYQ89" s="91"/>
      <c r="AYR89" s="91"/>
      <c r="AYS89" s="91"/>
      <c r="AYT89" s="91"/>
      <c r="AYU89" s="91"/>
      <c r="AYV89" s="91"/>
      <c r="AYW89" s="91"/>
      <c r="AYX89" s="91"/>
      <c r="AYY89" s="91"/>
      <c r="AYZ89" s="91"/>
      <c r="AZA89" s="91"/>
      <c r="AZB89" s="91"/>
      <c r="AZC89" s="91"/>
      <c r="AZD89" s="91"/>
      <c r="AZE89" s="91"/>
      <c r="AZF89" s="91"/>
      <c r="AZG89" s="91"/>
      <c r="AZH89" s="91"/>
      <c r="AZI89" s="91"/>
      <c r="AZJ89" s="91"/>
      <c r="AZK89" s="91"/>
      <c r="AZL89" s="91"/>
      <c r="AZM89" s="91"/>
      <c r="AZN89" s="91"/>
      <c r="AZO89" s="91"/>
      <c r="AZP89" s="91"/>
      <c r="AZQ89" s="91"/>
      <c r="AZR89" s="91"/>
      <c r="AZS89" s="91"/>
      <c r="AZT89" s="91"/>
      <c r="AZU89" s="91"/>
      <c r="AZV89" s="91"/>
      <c r="AZW89" s="91"/>
      <c r="AZX89" s="91"/>
      <c r="AZY89" s="91"/>
      <c r="AZZ89" s="91"/>
      <c r="BAA89" s="91"/>
      <c r="BAB89" s="91"/>
      <c r="BAC89" s="91"/>
      <c r="BAD89" s="91"/>
      <c r="BAE89" s="91"/>
      <c r="BAF89" s="91"/>
      <c r="BAG89" s="91"/>
      <c r="BAH89" s="91"/>
      <c r="BAI89" s="91"/>
      <c r="BAJ89" s="91"/>
      <c r="BAK89" s="91"/>
      <c r="BAL89" s="91"/>
      <c r="BAM89" s="91"/>
      <c r="BAN89" s="91"/>
      <c r="BAO89" s="91"/>
      <c r="BAP89" s="91"/>
      <c r="BAQ89" s="91"/>
      <c r="BAR89" s="91"/>
      <c r="BAS89" s="91"/>
      <c r="BAT89" s="91"/>
      <c r="BAU89" s="91"/>
      <c r="BAV89" s="91"/>
      <c r="BAW89" s="91"/>
      <c r="BAX89" s="91"/>
      <c r="BAY89" s="91"/>
      <c r="BAZ89" s="91"/>
      <c r="BBA89" s="91"/>
      <c r="BBB89" s="91"/>
      <c r="BBC89" s="91"/>
      <c r="BBD89" s="91"/>
      <c r="BBE89" s="91"/>
      <c r="BBF89" s="91"/>
      <c r="BBG89" s="91"/>
      <c r="BBH89" s="91"/>
      <c r="BBI89" s="91"/>
      <c r="BBJ89" s="91"/>
      <c r="BBK89" s="91"/>
      <c r="BBL89" s="91"/>
      <c r="BBM89" s="91"/>
      <c r="BBN89" s="91"/>
      <c r="BBO89" s="91"/>
      <c r="BBP89" s="91"/>
      <c r="BBQ89" s="91"/>
      <c r="BBR89" s="91"/>
      <c r="BBS89" s="91"/>
      <c r="BBT89" s="91"/>
      <c r="BBU89" s="91"/>
      <c r="BBV89" s="91"/>
      <c r="BBW89" s="91"/>
      <c r="BBX89" s="91"/>
      <c r="BBY89" s="91"/>
      <c r="BBZ89" s="91"/>
      <c r="BCA89" s="91"/>
      <c r="BCB89" s="91"/>
      <c r="BCC89" s="91"/>
      <c r="BCD89" s="91"/>
      <c r="BCE89" s="91"/>
      <c r="BCF89" s="91"/>
      <c r="BCG89" s="91"/>
      <c r="BCH89" s="91"/>
      <c r="BCI89" s="91"/>
      <c r="BCJ89" s="91"/>
      <c r="BCK89" s="91"/>
      <c r="BCL89" s="91"/>
      <c r="BCM89" s="91"/>
      <c r="BCN89" s="91"/>
      <c r="BCO89" s="91"/>
      <c r="BCP89" s="91"/>
      <c r="BCQ89" s="91"/>
      <c r="BCR89" s="91"/>
      <c r="BCS89" s="91"/>
      <c r="BCT89" s="91"/>
      <c r="BCU89" s="91"/>
      <c r="BCV89" s="91"/>
      <c r="BCW89" s="91"/>
      <c r="BCX89" s="91"/>
      <c r="BCY89" s="91"/>
      <c r="BCZ89" s="91"/>
      <c r="BDA89" s="91"/>
      <c r="BDB89" s="91"/>
      <c r="BDC89" s="91"/>
      <c r="BDD89" s="91"/>
      <c r="BDE89" s="91"/>
      <c r="BDF89" s="91"/>
      <c r="BDG89" s="91"/>
      <c r="BDH89" s="91"/>
      <c r="BDI89" s="91"/>
      <c r="BDJ89" s="91"/>
      <c r="BDK89" s="91"/>
      <c r="BDL89" s="91"/>
      <c r="BDM89" s="91"/>
      <c r="BDN89" s="91"/>
      <c r="BDO89" s="91"/>
      <c r="BDP89" s="91"/>
      <c r="BDQ89" s="91"/>
      <c r="BDR89" s="91"/>
      <c r="BDS89" s="91"/>
      <c r="BDT89" s="91"/>
      <c r="BDU89" s="91"/>
      <c r="BDV89" s="91"/>
      <c r="BDW89" s="91"/>
      <c r="BDX89" s="91"/>
      <c r="BDY89" s="91"/>
      <c r="BDZ89" s="91"/>
      <c r="BEA89" s="91"/>
      <c r="BEB89" s="91"/>
      <c r="BEC89" s="91"/>
      <c r="BED89" s="91"/>
      <c r="BEE89" s="91"/>
      <c r="BEF89" s="91"/>
      <c r="BEG89" s="91"/>
      <c r="BEH89" s="91"/>
      <c r="BEI89" s="91"/>
      <c r="BEJ89" s="91"/>
      <c r="BEK89" s="91"/>
      <c r="BEL89" s="91"/>
      <c r="BEM89" s="91"/>
      <c r="BEN89" s="91"/>
      <c r="BEO89" s="91"/>
      <c r="BEP89" s="91"/>
      <c r="BEQ89" s="91"/>
      <c r="BER89" s="91"/>
      <c r="BES89" s="91"/>
      <c r="BET89" s="91"/>
      <c r="BEU89" s="91"/>
      <c r="BEV89" s="91"/>
      <c r="BEW89" s="91"/>
      <c r="BEX89" s="91"/>
      <c r="BEY89" s="91"/>
      <c r="BEZ89" s="91"/>
      <c r="BFA89" s="91"/>
      <c r="BFB89" s="91"/>
      <c r="BFC89" s="91"/>
      <c r="BFD89" s="91"/>
      <c r="BFE89" s="91"/>
      <c r="BFF89" s="91"/>
      <c r="BFG89" s="91"/>
      <c r="BFH89" s="91"/>
      <c r="BFI89" s="91"/>
      <c r="BFJ89" s="91"/>
      <c r="BFK89" s="91"/>
      <c r="BFL89" s="91"/>
      <c r="BFM89" s="91"/>
      <c r="BFN89" s="91"/>
      <c r="BFO89" s="91"/>
      <c r="BFP89" s="91"/>
      <c r="BFQ89" s="91"/>
      <c r="BFR89" s="91"/>
      <c r="BFS89" s="91"/>
      <c r="BFT89" s="91"/>
      <c r="BFU89" s="91"/>
      <c r="BFV89" s="91"/>
      <c r="BFW89" s="91"/>
      <c r="BFX89" s="91"/>
      <c r="BFY89" s="91"/>
      <c r="BFZ89" s="91"/>
      <c r="BGA89" s="91"/>
      <c r="BGB89" s="91"/>
      <c r="BGC89" s="91"/>
      <c r="BGD89" s="91"/>
      <c r="BGE89" s="91"/>
      <c r="BGF89" s="91"/>
      <c r="BGG89" s="91"/>
      <c r="BGH89" s="91"/>
      <c r="BGI89" s="91"/>
      <c r="BGJ89" s="91"/>
      <c r="BGK89" s="91"/>
      <c r="BGL89" s="91"/>
      <c r="BGM89" s="91"/>
      <c r="BGN89" s="91"/>
      <c r="BGO89" s="91"/>
      <c r="BGP89" s="91"/>
      <c r="BGQ89" s="91"/>
      <c r="BGR89" s="91"/>
      <c r="BGS89" s="91"/>
      <c r="BGT89" s="91"/>
      <c r="BGU89" s="91"/>
      <c r="BGV89" s="91"/>
      <c r="BGW89" s="91"/>
      <c r="BGX89" s="91"/>
      <c r="BGY89" s="91"/>
      <c r="BGZ89" s="91"/>
      <c r="BHA89" s="91"/>
      <c r="BHB89" s="91"/>
      <c r="BHC89" s="91"/>
      <c r="BHD89" s="91"/>
      <c r="BHE89" s="91"/>
      <c r="BHF89" s="91"/>
      <c r="BHG89" s="91"/>
      <c r="BHH89" s="91"/>
      <c r="BHI89" s="91"/>
      <c r="BHJ89" s="91"/>
      <c r="BHK89" s="91"/>
      <c r="BHL89" s="91"/>
      <c r="BHM89" s="91"/>
      <c r="BHN89" s="91"/>
      <c r="BHO89" s="91"/>
      <c r="BHP89" s="91"/>
      <c r="BHQ89" s="91"/>
      <c r="BHR89" s="91"/>
      <c r="BHS89" s="91"/>
      <c r="BHT89" s="91"/>
      <c r="BHU89" s="91"/>
      <c r="BHV89" s="91"/>
      <c r="BHW89" s="91"/>
      <c r="BHX89" s="91"/>
      <c r="BHY89" s="91"/>
      <c r="BHZ89" s="91"/>
      <c r="BIA89" s="91"/>
      <c r="BIB89" s="91"/>
      <c r="BIC89" s="91"/>
      <c r="BID89" s="91"/>
      <c r="BIE89" s="91"/>
      <c r="BIF89" s="91"/>
      <c r="BIG89" s="91"/>
      <c r="BIH89" s="91"/>
      <c r="BII89" s="91"/>
      <c r="BIJ89" s="91"/>
      <c r="BIK89" s="91"/>
      <c r="BIL89" s="91"/>
      <c r="BIM89" s="91"/>
      <c r="BIN89" s="91"/>
      <c r="BIO89" s="91"/>
      <c r="BIP89" s="91"/>
      <c r="BIQ89" s="91"/>
      <c r="BIR89" s="91"/>
      <c r="BIS89" s="91"/>
      <c r="BIT89" s="91"/>
      <c r="BIU89" s="91"/>
      <c r="BIV89" s="91"/>
      <c r="BIW89" s="91"/>
      <c r="BIX89" s="91"/>
      <c r="BIY89" s="91"/>
      <c r="BIZ89" s="91"/>
      <c r="BJA89" s="91"/>
      <c r="BJB89" s="91"/>
      <c r="BJC89" s="91"/>
      <c r="BJD89" s="91"/>
      <c r="BJE89" s="91"/>
      <c r="BJF89" s="91"/>
      <c r="BJG89" s="91"/>
      <c r="BJH89" s="91"/>
      <c r="BJI89" s="91"/>
      <c r="BJJ89" s="91"/>
      <c r="BJK89" s="91"/>
      <c r="BJL89" s="91"/>
      <c r="BJM89" s="91"/>
      <c r="BJN89" s="91"/>
      <c r="BJO89" s="91"/>
      <c r="BJP89" s="91"/>
      <c r="BJQ89" s="91"/>
      <c r="BJR89" s="91"/>
      <c r="BJS89" s="91"/>
      <c r="BJT89" s="91"/>
      <c r="BJU89" s="91"/>
      <c r="BJV89" s="91"/>
      <c r="BJW89" s="91"/>
      <c r="BJX89" s="91"/>
      <c r="BJY89" s="91"/>
      <c r="BJZ89" s="91"/>
      <c r="BKA89" s="91"/>
      <c r="BKB89" s="91"/>
      <c r="BKC89" s="91"/>
      <c r="BKD89" s="91"/>
      <c r="BKE89" s="91"/>
      <c r="BKF89" s="91"/>
      <c r="BKG89" s="91"/>
      <c r="BKH89" s="91"/>
      <c r="BKI89" s="91"/>
      <c r="BKJ89" s="91"/>
      <c r="BKK89" s="91"/>
      <c r="BKL89" s="91"/>
      <c r="BKM89" s="91"/>
      <c r="BKN89" s="91"/>
      <c r="BKO89" s="91"/>
      <c r="BKP89" s="91"/>
      <c r="BKQ89" s="91"/>
      <c r="BKR89" s="91"/>
      <c r="BKS89" s="91"/>
      <c r="BKT89" s="91"/>
      <c r="BKU89" s="91"/>
      <c r="BKV89" s="91"/>
      <c r="BKW89" s="91"/>
      <c r="BKX89" s="91"/>
      <c r="BKY89" s="91"/>
      <c r="BKZ89" s="91"/>
      <c r="BLA89" s="91"/>
      <c r="BLB89" s="91"/>
      <c r="BLC89" s="91"/>
      <c r="BLD89" s="91"/>
      <c r="BLE89" s="91"/>
      <c r="BLF89" s="91"/>
      <c r="BLG89" s="91"/>
      <c r="BLH89" s="91"/>
      <c r="BLI89" s="91"/>
      <c r="BLJ89" s="91"/>
      <c r="BLK89" s="91"/>
      <c r="BLL89" s="91"/>
      <c r="BLM89" s="91"/>
      <c r="BLN89" s="91"/>
      <c r="BLO89" s="91"/>
      <c r="BLP89" s="91"/>
      <c r="BLQ89" s="91"/>
      <c r="BLR89" s="91"/>
      <c r="BLS89" s="91"/>
      <c r="BLT89" s="91"/>
      <c r="BLU89" s="91"/>
      <c r="BLV89" s="91"/>
      <c r="BLW89" s="91"/>
      <c r="BLX89" s="91"/>
      <c r="BLY89" s="91"/>
      <c r="BLZ89" s="91"/>
      <c r="BMA89" s="91"/>
      <c r="BMB89" s="91"/>
      <c r="BMC89" s="91"/>
      <c r="BMD89" s="91"/>
      <c r="BME89" s="91"/>
      <c r="BMF89" s="91"/>
      <c r="BMG89" s="91"/>
      <c r="BMH89" s="91"/>
      <c r="BMI89" s="91"/>
      <c r="BMJ89" s="91"/>
      <c r="BMK89" s="91"/>
      <c r="BML89" s="91"/>
      <c r="BMM89" s="91"/>
      <c r="BMN89" s="91"/>
      <c r="BMO89" s="91"/>
      <c r="BMP89" s="91"/>
      <c r="BMQ89" s="91"/>
      <c r="BMR89" s="91"/>
      <c r="BMS89" s="91"/>
      <c r="BMT89" s="91"/>
      <c r="BMU89" s="91"/>
      <c r="BMV89" s="91"/>
      <c r="BMW89" s="91"/>
      <c r="BMX89" s="91"/>
      <c r="BMY89" s="91"/>
      <c r="BMZ89" s="91"/>
      <c r="BNA89" s="91"/>
      <c r="BNB89" s="91"/>
      <c r="BNC89" s="91"/>
      <c r="BND89" s="91"/>
      <c r="BNE89" s="91"/>
      <c r="BNF89" s="91"/>
      <c r="BNG89" s="91"/>
      <c r="BNH89" s="91"/>
      <c r="BNI89" s="91"/>
      <c r="BNJ89" s="91"/>
      <c r="BNK89" s="91"/>
      <c r="BNL89" s="91"/>
      <c r="BNM89" s="91"/>
      <c r="BNN89" s="91"/>
      <c r="BNO89" s="91"/>
      <c r="BNP89" s="91"/>
      <c r="BNQ89" s="91"/>
      <c r="BNR89" s="91"/>
      <c r="BNS89" s="91"/>
      <c r="BNT89" s="91"/>
      <c r="BNU89" s="91"/>
      <c r="BNV89" s="91"/>
      <c r="BNW89" s="91"/>
      <c r="BNX89" s="91"/>
      <c r="BNY89" s="91"/>
      <c r="BNZ89" s="91"/>
      <c r="BOA89" s="91"/>
      <c r="BOB89" s="91"/>
      <c r="BOC89" s="91"/>
      <c r="BOD89" s="91"/>
      <c r="BOE89" s="91"/>
      <c r="BOF89" s="91"/>
      <c r="BOG89" s="91"/>
      <c r="BOH89" s="91"/>
      <c r="BOI89" s="91"/>
      <c r="BOJ89" s="91"/>
      <c r="BOK89" s="91"/>
      <c r="BOL89" s="91"/>
      <c r="BOM89" s="91"/>
      <c r="BON89" s="91"/>
      <c r="BOO89" s="91"/>
      <c r="BOP89" s="91"/>
      <c r="BOQ89" s="91"/>
      <c r="BOR89" s="91"/>
      <c r="BOS89" s="91"/>
      <c r="BOT89" s="91"/>
      <c r="BOU89" s="91"/>
      <c r="BOV89" s="91"/>
      <c r="BOW89" s="91"/>
      <c r="BOX89" s="91"/>
      <c r="BOY89" s="91"/>
      <c r="BOZ89" s="91"/>
      <c r="BPA89" s="91"/>
      <c r="BPB89" s="91"/>
      <c r="BPC89" s="91"/>
      <c r="BPD89" s="91"/>
      <c r="BPE89" s="91"/>
      <c r="BPF89" s="91"/>
      <c r="BPG89" s="91"/>
      <c r="BPH89" s="91"/>
      <c r="BPI89" s="91"/>
      <c r="BPJ89" s="91"/>
      <c r="BPK89" s="91"/>
      <c r="BPL89" s="91"/>
      <c r="BPM89" s="91"/>
      <c r="BPN89" s="91"/>
      <c r="BPO89" s="91"/>
      <c r="BPP89" s="91"/>
      <c r="BPQ89" s="91"/>
      <c r="BPR89" s="91"/>
      <c r="BPS89" s="91"/>
      <c r="BPT89" s="91"/>
      <c r="BPU89" s="91"/>
      <c r="BPV89" s="91"/>
      <c r="BPW89" s="91"/>
      <c r="BPX89" s="91"/>
      <c r="BPY89" s="91"/>
      <c r="BPZ89" s="91"/>
      <c r="BQA89" s="91"/>
      <c r="BQB89" s="91"/>
      <c r="BQC89" s="91"/>
      <c r="BQD89" s="91"/>
      <c r="BQE89" s="91"/>
      <c r="BQF89" s="91"/>
      <c r="BQG89" s="91"/>
      <c r="BQH89" s="91"/>
      <c r="BQI89" s="91"/>
      <c r="BQJ89" s="91"/>
      <c r="BQK89" s="91"/>
      <c r="BQL89" s="91"/>
      <c r="BQM89" s="91"/>
      <c r="BQN89" s="91"/>
      <c r="BQO89" s="91"/>
      <c r="BQP89" s="91"/>
      <c r="BQQ89" s="91"/>
      <c r="BQR89" s="91"/>
      <c r="BQS89" s="91"/>
      <c r="BQT89" s="91"/>
      <c r="BQU89" s="91"/>
      <c r="BQV89" s="91"/>
      <c r="BQW89" s="91"/>
      <c r="BQX89" s="91"/>
      <c r="BQY89" s="91"/>
      <c r="BQZ89" s="91"/>
      <c r="BRA89" s="91"/>
      <c r="BRB89" s="91"/>
      <c r="BRC89" s="91"/>
      <c r="BRD89" s="91"/>
      <c r="BRE89" s="91"/>
      <c r="BRF89" s="91"/>
      <c r="BRG89" s="91"/>
      <c r="BRH89" s="91"/>
      <c r="BRI89" s="91"/>
      <c r="BRJ89" s="91"/>
      <c r="BRK89" s="91"/>
      <c r="BRL89" s="91"/>
      <c r="BRM89" s="91"/>
      <c r="BRN89" s="91"/>
      <c r="BRO89" s="91"/>
      <c r="BRP89" s="91"/>
      <c r="BRQ89" s="91"/>
      <c r="BRR89" s="91"/>
      <c r="BRS89" s="91"/>
      <c r="BRT89" s="91"/>
      <c r="BRU89" s="91"/>
      <c r="BRV89" s="91"/>
      <c r="BRW89" s="91"/>
      <c r="BRX89" s="91"/>
      <c r="BRY89" s="91"/>
      <c r="BRZ89" s="91"/>
      <c r="BSA89" s="91"/>
      <c r="BSB89" s="91"/>
      <c r="BSC89" s="91"/>
      <c r="BSD89" s="91"/>
      <c r="BSE89" s="91"/>
      <c r="BSF89" s="91"/>
      <c r="BSG89" s="91"/>
      <c r="BSH89" s="91"/>
      <c r="BSI89" s="91"/>
      <c r="BSJ89" s="91"/>
      <c r="BSK89" s="91"/>
      <c r="BSL89" s="91"/>
      <c r="BSM89" s="91"/>
      <c r="BSN89" s="91"/>
      <c r="BSO89" s="91"/>
      <c r="BSP89" s="91"/>
      <c r="BSQ89" s="91"/>
      <c r="BSR89" s="91"/>
      <c r="BSS89" s="91"/>
      <c r="BST89" s="91"/>
      <c r="BSU89" s="91"/>
      <c r="BSV89" s="91"/>
      <c r="BSW89" s="91"/>
      <c r="BSX89" s="91"/>
      <c r="BSY89" s="91"/>
      <c r="BSZ89" s="91"/>
      <c r="BTA89" s="91"/>
      <c r="BTB89" s="91"/>
      <c r="BTC89" s="91"/>
      <c r="BTD89" s="91"/>
      <c r="BTE89" s="91"/>
      <c r="BTF89" s="91"/>
      <c r="BTG89" s="91"/>
      <c r="BTH89" s="91"/>
      <c r="BTI89" s="91"/>
      <c r="BTJ89" s="91"/>
      <c r="BTK89" s="91"/>
      <c r="BTL89" s="91"/>
      <c r="BTM89" s="91"/>
      <c r="BTN89" s="91"/>
      <c r="BTO89" s="91"/>
      <c r="BTP89" s="91"/>
      <c r="BTQ89" s="91"/>
      <c r="BTR89" s="91"/>
      <c r="BTS89" s="91"/>
      <c r="BTT89" s="91"/>
      <c r="BTU89" s="91"/>
      <c r="BTV89" s="91"/>
      <c r="BTW89" s="91"/>
      <c r="BTX89" s="91"/>
      <c r="BTY89" s="91"/>
      <c r="BTZ89" s="91"/>
      <c r="BUA89" s="91"/>
      <c r="BUB89" s="91"/>
      <c r="BUC89" s="91"/>
      <c r="BUD89" s="91"/>
      <c r="BUE89" s="91"/>
      <c r="BUF89" s="91"/>
      <c r="BUG89" s="91"/>
      <c r="BUH89" s="91"/>
      <c r="BUI89" s="91"/>
      <c r="BUJ89" s="91"/>
      <c r="BUK89" s="91"/>
      <c r="BUL89" s="91"/>
      <c r="BUM89" s="91"/>
      <c r="BUN89" s="91"/>
      <c r="BUO89" s="91"/>
      <c r="BUP89" s="91"/>
      <c r="BUQ89" s="91"/>
      <c r="BUR89" s="91"/>
      <c r="BUS89" s="91"/>
      <c r="BUT89" s="91"/>
      <c r="BUU89" s="91"/>
      <c r="BUV89" s="91"/>
      <c r="BUW89" s="91"/>
      <c r="BUX89" s="91"/>
      <c r="BUY89" s="91"/>
      <c r="BUZ89" s="91"/>
      <c r="BVA89" s="91"/>
      <c r="BVB89" s="91"/>
      <c r="BVC89" s="91"/>
      <c r="BVD89" s="91"/>
      <c r="BVE89" s="91"/>
      <c r="BVF89" s="91"/>
      <c r="BVG89" s="91"/>
      <c r="BVH89" s="91"/>
      <c r="BVI89" s="91"/>
      <c r="BVJ89" s="91"/>
      <c r="BVK89" s="91"/>
      <c r="BVL89" s="91"/>
      <c r="BVM89" s="91"/>
      <c r="BVN89" s="91"/>
      <c r="BVO89" s="91"/>
      <c r="BVP89" s="91"/>
      <c r="BVQ89" s="91"/>
      <c r="BVR89" s="91"/>
      <c r="BVS89" s="91"/>
      <c r="BVT89" s="91"/>
      <c r="BVU89" s="91"/>
      <c r="BVV89" s="91"/>
      <c r="BVW89" s="91"/>
      <c r="BVX89" s="91"/>
      <c r="BVY89" s="91"/>
      <c r="BVZ89" s="91"/>
      <c r="BWA89" s="91"/>
      <c r="BWB89" s="91"/>
      <c r="BWC89" s="91"/>
      <c r="BWD89" s="91"/>
      <c r="BWE89" s="91"/>
      <c r="BWF89" s="91"/>
      <c r="BWG89" s="91"/>
      <c r="BWH89" s="91"/>
      <c r="BWI89" s="91"/>
      <c r="BWJ89" s="91"/>
      <c r="BWK89" s="91"/>
      <c r="BWL89" s="91"/>
      <c r="BWM89" s="91"/>
      <c r="BWN89" s="91"/>
      <c r="BWO89" s="91"/>
      <c r="BWP89" s="91"/>
      <c r="BWQ89" s="91"/>
      <c r="BWR89" s="91"/>
      <c r="BWS89" s="91"/>
      <c r="BWT89" s="91"/>
      <c r="BWU89" s="91"/>
      <c r="BWV89" s="91"/>
      <c r="BWW89" s="91"/>
      <c r="BWX89" s="91"/>
      <c r="BWY89" s="91"/>
      <c r="BWZ89" s="91"/>
      <c r="BXA89" s="91"/>
      <c r="BXB89" s="91"/>
      <c r="BXC89" s="91"/>
      <c r="BXD89" s="91"/>
      <c r="BXE89" s="91"/>
      <c r="BXF89" s="91"/>
      <c r="BXG89" s="91"/>
      <c r="BXH89" s="91"/>
      <c r="BXI89" s="91"/>
      <c r="BXJ89" s="91"/>
      <c r="BXK89" s="91"/>
      <c r="BXL89" s="91"/>
      <c r="BXM89" s="91"/>
      <c r="BXN89" s="91"/>
      <c r="BXO89" s="91"/>
      <c r="BXP89" s="91"/>
      <c r="BXQ89" s="91"/>
      <c r="BXR89" s="91"/>
      <c r="BXS89" s="91"/>
      <c r="BXT89" s="91"/>
      <c r="BXU89" s="91"/>
      <c r="BXV89" s="91"/>
      <c r="BXW89" s="91"/>
      <c r="BXX89" s="91"/>
      <c r="BXY89" s="91"/>
      <c r="BXZ89" s="91"/>
      <c r="BYA89" s="91"/>
      <c r="BYB89" s="91"/>
      <c r="BYC89" s="91"/>
      <c r="BYD89" s="91"/>
      <c r="BYE89" s="91"/>
      <c r="BYF89" s="91"/>
      <c r="BYG89" s="91"/>
      <c r="BYH89" s="91"/>
      <c r="BYI89" s="91"/>
      <c r="BYJ89" s="91"/>
      <c r="BYK89" s="91"/>
      <c r="BYL89" s="91"/>
      <c r="BYM89" s="91"/>
      <c r="BYN89" s="91"/>
      <c r="BYO89" s="91"/>
      <c r="BYP89" s="91"/>
      <c r="BYQ89" s="91"/>
      <c r="BYR89" s="91"/>
      <c r="BYS89" s="91"/>
      <c r="BYT89" s="91"/>
      <c r="BYU89" s="91"/>
      <c r="BYV89" s="91"/>
      <c r="BYW89" s="91"/>
      <c r="BYX89" s="91"/>
      <c r="BYY89" s="91"/>
      <c r="BYZ89" s="91"/>
      <c r="BZA89" s="91"/>
      <c r="BZB89" s="91"/>
      <c r="BZC89" s="91"/>
      <c r="BZD89" s="91"/>
      <c r="BZE89" s="91"/>
      <c r="BZF89" s="91"/>
      <c r="BZG89" s="91"/>
      <c r="BZH89" s="91"/>
      <c r="BZI89" s="91"/>
      <c r="BZJ89" s="91"/>
      <c r="BZK89" s="91"/>
      <c r="BZL89" s="91"/>
      <c r="BZM89" s="91"/>
      <c r="BZN89" s="91"/>
      <c r="BZO89" s="91"/>
      <c r="BZP89" s="91"/>
      <c r="BZQ89" s="91"/>
      <c r="BZR89" s="91"/>
      <c r="BZS89" s="91"/>
      <c r="BZT89" s="91"/>
      <c r="BZU89" s="91"/>
      <c r="BZV89" s="91"/>
      <c r="BZW89" s="91"/>
      <c r="BZX89" s="91"/>
      <c r="BZY89" s="91"/>
      <c r="BZZ89" s="91"/>
      <c r="CAA89" s="91"/>
      <c r="CAB89" s="91"/>
      <c r="CAC89" s="91"/>
      <c r="CAD89" s="91"/>
      <c r="CAE89" s="91"/>
      <c r="CAF89" s="91"/>
      <c r="CAG89" s="91"/>
      <c r="CAH89" s="91"/>
      <c r="CAI89" s="91"/>
      <c r="CAJ89" s="91"/>
      <c r="CAK89" s="91"/>
      <c r="CAL89" s="91"/>
      <c r="CAM89" s="91"/>
      <c r="CAN89" s="91"/>
      <c r="CAO89" s="91"/>
      <c r="CAP89" s="91"/>
      <c r="CAQ89" s="91"/>
      <c r="CAR89" s="91"/>
      <c r="CAS89" s="91"/>
      <c r="CAT89" s="91"/>
      <c r="CAU89" s="91"/>
      <c r="CAV89" s="91"/>
      <c r="CAW89" s="91"/>
      <c r="CAX89" s="91"/>
      <c r="CAY89" s="91"/>
      <c r="CAZ89" s="91"/>
      <c r="CBA89" s="91"/>
      <c r="CBB89" s="91"/>
      <c r="CBC89" s="91"/>
      <c r="CBD89" s="91"/>
      <c r="CBE89" s="91"/>
      <c r="CBF89" s="91"/>
      <c r="CBG89" s="91"/>
      <c r="CBH89" s="91"/>
      <c r="CBI89" s="91"/>
      <c r="CBJ89" s="91"/>
      <c r="CBK89" s="91"/>
      <c r="CBL89" s="91"/>
      <c r="CBM89" s="91"/>
      <c r="CBN89" s="91"/>
      <c r="CBO89" s="91"/>
      <c r="CBP89" s="91"/>
      <c r="CBQ89" s="91"/>
      <c r="CBR89" s="91"/>
      <c r="CBS89" s="91"/>
      <c r="CBT89" s="91"/>
      <c r="CBU89" s="91"/>
      <c r="CBV89" s="91"/>
      <c r="CBW89" s="91"/>
      <c r="CBX89" s="91"/>
      <c r="CBY89" s="91"/>
      <c r="CBZ89" s="91"/>
      <c r="CCA89" s="91"/>
      <c r="CCB89" s="91"/>
      <c r="CCC89" s="91"/>
      <c r="CCD89" s="91"/>
      <c r="CCE89" s="91"/>
      <c r="CCF89" s="91"/>
      <c r="CCG89" s="91"/>
      <c r="CCH89" s="91"/>
      <c r="CCI89" s="91"/>
      <c r="CCJ89" s="91"/>
      <c r="CCK89" s="91"/>
      <c r="CCL89" s="91"/>
      <c r="CCM89" s="91"/>
      <c r="CCN89" s="91"/>
      <c r="CCO89" s="91"/>
      <c r="CCP89" s="91"/>
      <c r="CCQ89" s="91"/>
      <c r="CCR89" s="91"/>
      <c r="CCS89" s="91"/>
      <c r="CCT89" s="91"/>
      <c r="CCU89" s="91"/>
      <c r="CCV89" s="91"/>
      <c r="CCW89" s="91"/>
      <c r="CCX89" s="91"/>
      <c r="CCY89" s="91"/>
      <c r="CCZ89" s="91"/>
      <c r="CDA89" s="91"/>
      <c r="CDB89" s="91"/>
      <c r="CDC89" s="91"/>
      <c r="CDD89" s="91"/>
      <c r="CDE89" s="91"/>
      <c r="CDF89" s="91"/>
      <c r="CDG89" s="91"/>
      <c r="CDH89" s="91"/>
      <c r="CDI89" s="91"/>
      <c r="CDJ89" s="91"/>
      <c r="CDK89" s="91"/>
      <c r="CDL89" s="91"/>
      <c r="CDM89" s="91"/>
      <c r="CDN89" s="91"/>
      <c r="CDO89" s="91"/>
      <c r="CDP89" s="91"/>
      <c r="CDQ89" s="91"/>
      <c r="CDR89" s="91"/>
      <c r="CDS89" s="91"/>
      <c r="CDT89" s="91"/>
      <c r="CDU89" s="91"/>
      <c r="CDV89" s="91"/>
      <c r="CDW89" s="91"/>
      <c r="CDX89" s="91"/>
      <c r="CDY89" s="91"/>
      <c r="CDZ89" s="91"/>
      <c r="CEA89" s="91"/>
      <c r="CEB89" s="91"/>
      <c r="CEC89" s="91"/>
      <c r="CED89" s="91"/>
      <c r="CEE89" s="91"/>
      <c r="CEF89" s="91"/>
      <c r="CEG89" s="91"/>
      <c r="CEH89" s="91"/>
      <c r="CEI89" s="91"/>
      <c r="CEJ89" s="91"/>
      <c r="CEK89" s="91"/>
      <c r="CEL89" s="91"/>
      <c r="CEM89" s="91"/>
      <c r="CEN89" s="91"/>
      <c r="CEO89" s="91"/>
      <c r="CEP89" s="91"/>
      <c r="CEQ89" s="91"/>
      <c r="CER89" s="91"/>
      <c r="CES89" s="91"/>
      <c r="CET89" s="91"/>
      <c r="CEU89" s="91"/>
      <c r="CEV89" s="91"/>
      <c r="CEW89" s="91"/>
      <c r="CEX89" s="91"/>
      <c r="CEY89" s="91"/>
      <c r="CEZ89" s="91"/>
      <c r="CFA89" s="91"/>
      <c r="CFB89" s="91"/>
      <c r="CFC89" s="91"/>
      <c r="CFD89" s="91"/>
      <c r="CFE89" s="91"/>
      <c r="CFF89" s="91"/>
      <c r="CFG89" s="91"/>
      <c r="CFH89" s="91"/>
      <c r="CFI89" s="91"/>
      <c r="CFJ89" s="91"/>
      <c r="CFK89" s="91"/>
      <c r="CFL89" s="91"/>
      <c r="CFM89" s="91"/>
      <c r="CFN89" s="91"/>
      <c r="CFO89" s="91"/>
      <c r="CFP89" s="91"/>
      <c r="CFQ89" s="91"/>
      <c r="CFR89" s="91"/>
      <c r="CFS89" s="91"/>
      <c r="CFT89" s="91"/>
      <c r="CFU89" s="91"/>
      <c r="CFV89" s="91"/>
      <c r="CFW89" s="91"/>
      <c r="CFX89" s="91"/>
      <c r="CFY89" s="91"/>
      <c r="CFZ89" s="91"/>
      <c r="CGA89" s="91"/>
      <c r="CGB89" s="91"/>
      <c r="CGC89" s="91"/>
      <c r="CGD89" s="91"/>
      <c r="CGE89" s="91"/>
      <c r="CGF89" s="91"/>
      <c r="CGG89" s="91"/>
      <c r="CGH89" s="91"/>
      <c r="CGI89" s="91"/>
      <c r="CGJ89" s="91"/>
      <c r="CGK89" s="91"/>
      <c r="CGL89" s="91"/>
      <c r="CGM89" s="91"/>
      <c r="CGN89" s="91"/>
      <c r="CGO89" s="91"/>
      <c r="CGP89" s="91"/>
      <c r="CGQ89" s="91"/>
      <c r="CGR89" s="91"/>
      <c r="CGS89" s="91"/>
      <c r="CGT89" s="91"/>
      <c r="CGU89" s="91"/>
      <c r="CGV89" s="91"/>
      <c r="CGW89" s="91"/>
      <c r="CGX89" s="91"/>
      <c r="CGY89" s="91"/>
      <c r="CGZ89" s="91"/>
      <c r="CHA89" s="91"/>
      <c r="CHB89" s="91"/>
      <c r="CHC89" s="91"/>
      <c r="CHD89" s="91"/>
      <c r="CHE89" s="91"/>
      <c r="CHF89" s="91"/>
      <c r="CHG89" s="91"/>
      <c r="CHH89" s="91"/>
      <c r="CHI89" s="91"/>
      <c r="CHJ89" s="91"/>
      <c r="CHK89" s="91"/>
      <c r="CHL89" s="91"/>
      <c r="CHM89" s="91"/>
      <c r="CHN89" s="91"/>
      <c r="CHO89" s="91"/>
      <c r="CHP89" s="91"/>
      <c r="CHQ89" s="91"/>
      <c r="CHR89" s="91"/>
      <c r="CHS89" s="91"/>
      <c r="CHT89" s="91"/>
      <c r="CHU89" s="91"/>
      <c r="CHV89" s="91"/>
      <c r="CHW89" s="91"/>
      <c r="CHX89" s="91"/>
      <c r="CHY89" s="91"/>
      <c r="CHZ89" s="91"/>
      <c r="CIA89" s="91"/>
      <c r="CIB89" s="91"/>
      <c r="CIC89" s="91"/>
      <c r="CID89" s="91"/>
      <c r="CIE89" s="91"/>
      <c r="CIF89" s="91"/>
      <c r="CIG89" s="91"/>
      <c r="CIH89" s="91"/>
      <c r="CII89" s="91"/>
      <c r="CIJ89" s="91"/>
      <c r="CIK89" s="91"/>
      <c r="CIL89" s="91"/>
      <c r="CIM89" s="91"/>
      <c r="CIN89" s="91"/>
      <c r="CIO89" s="91"/>
      <c r="CIP89" s="91"/>
      <c r="CIQ89" s="91"/>
      <c r="CIR89" s="91"/>
      <c r="CIS89" s="91"/>
      <c r="CIT89" s="91"/>
      <c r="CIU89" s="91"/>
      <c r="CIV89" s="91"/>
      <c r="CIW89" s="91"/>
      <c r="CIX89" s="91"/>
      <c r="CIY89" s="91"/>
      <c r="CIZ89" s="91"/>
      <c r="CJA89" s="91"/>
      <c r="CJB89" s="91"/>
      <c r="CJC89" s="91"/>
      <c r="CJD89" s="91"/>
      <c r="CJE89" s="91"/>
      <c r="CJF89" s="91"/>
      <c r="CJG89" s="91"/>
      <c r="CJH89" s="91"/>
      <c r="CJI89" s="91"/>
      <c r="CJJ89" s="91"/>
      <c r="CJK89" s="91"/>
      <c r="CJL89" s="91"/>
      <c r="CJM89" s="91"/>
      <c r="CJN89" s="91"/>
      <c r="CJO89" s="91"/>
      <c r="CJP89" s="91"/>
      <c r="CJQ89" s="91"/>
      <c r="CJR89" s="91"/>
      <c r="CJS89" s="91"/>
      <c r="CJT89" s="91"/>
      <c r="CJU89" s="91"/>
      <c r="CJV89" s="91"/>
      <c r="CJW89" s="91"/>
      <c r="CJX89" s="91"/>
      <c r="CJY89" s="91"/>
      <c r="CJZ89" s="91"/>
      <c r="CKA89" s="91"/>
      <c r="CKB89" s="91"/>
      <c r="CKC89" s="91"/>
      <c r="CKD89" s="91"/>
      <c r="CKE89" s="91"/>
      <c r="CKF89" s="91"/>
      <c r="CKG89" s="91"/>
      <c r="CKH89" s="91"/>
      <c r="CKI89" s="91"/>
      <c r="CKJ89" s="91"/>
      <c r="CKK89" s="91"/>
      <c r="CKL89" s="91"/>
      <c r="CKM89" s="91"/>
      <c r="CKN89" s="91"/>
      <c r="CKO89" s="91"/>
      <c r="CKP89" s="91"/>
      <c r="CKQ89" s="91"/>
      <c r="CKR89" s="91"/>
      <c r="CKS89" s="91"/>
      <c r="CKT89" s="91"/>
      <c r="CKU89" s="91"/>
      <c r="CKV89" s="91"/>
      <c r="CKW89" s="91"/>
      <c r="CKX89" s="91"/>
      <c r="CKY89" s="91"/>
      <c r="CKZ89" s="91"/>
      <c r="CLA89" s="91"/>
      <c r="CLB89" s="91"/>
      <c r="CLC89" s="91"/>
      <c r="CLD89" s="91"/>
      <c r="CLE89" s="91"/>
      <c r="CLF89" s="91"/>
      <c r="CLG89" s="91"/>
      <c r="CLH89" s="91"/>
      <c r="CLI89" s="91"/>
      <c r="CLJ89" s="91"/>
      <c r="CLK89" s="91"/>
      <c r="CLL89" s="91"/>
      <c r="CLM89" s="91"/>
      <c r="CLN89" s="91"/>
      <c r="CLO89" s="91"/>
      <c r="CLP89" s="91"/>
      <c r="CLQ89" s="91"/>
      <c r="CLR89" s="91"/>
      <c r="CLS89" s="91"/>
      <c r="CLT89" s="91"/>
      <c r="CLU89" s="91"/>
      <c r="CLV89" s="91"/>
      <c r="CLW89" s="91"/>
      <c r="CLX89" s="91"/>
      <c r="CLY89" s="91"/>
      <c r="CLZ89" s="91"/>
      <c r="CMA89" s="91"/>
      <c r="CMB89" s="91"/>
      <c r="CMC89" s="91"/>
      <c r="CMD89" s="91"/>
      <c r="CME89" s="91"/>
      <c r="CMF89" s="91"/>
      <c r="CMG89" s="91"/>
      <c r="CMH89" s="91"/>
      <c r="CMI89" s="91"/>
      <c r="CMJ89" s="91"/>
      <c r="CMK89" s="91"/>
      <c r="CML89" s="91"/>
      <c r="CMM89" s="91"/>
      <c r="CMN89" s="91"/>
      <c r="CMO89" s="91"/>
      <c r="CMP89" s="91"/>
      <c r="CMQ89" s="91"/>
      <c r="CMR89" s="91"/>
      <c r="CMS89" s="91"/>
      <c r="CMT89" s="91"/>
      <c r="CMU89" s="91"/>
      <c r="CMV89" s="91"/>
      <c r="CMW89" s="91"/>
      <c r="CMX89" s="91"/>
      <c r="CMY89" s="91"/>
      <c r="CMZ89" s="91"/>
      <c r="CNA89" s="91"/>
      <c r="CNB89" s="91"/>
      <c r="CNC89" s="91"/>
      <c r="CND89" s="91"/>
      <c r="CNE89" s="91"/>
      <c r="CNF89" s="91"/>
      <c r="CNG89" s="91"/>
      <c r="CNH89" s="91"/>
      <c r="CNI89" s="91"/>
      <c r="CNJ89" s="91"/>
      <c r="CNK89" s="91"/>
      <c r="CNL89" s="91"/>
      <c r="CNM89" s="91"/>
      <c r="CNN89" s="91"/>
      <c r="CNO89" s="91"/>
      <c r="CNP89" s="91"/>
      <c r="CNQ89" s="91"/>
      <c r="CNR89" s="91"/>
      <c r="CNS89" s="91"/>
      <c r="CNT89" s="91"/>
      <c r="CNU89" s="91"/>
      <c r="CNV89" s="91"/>
      <c r="CNW89" s="91"/>
      <c r="CNX89" s="91"/>
      <c r="CNY89" s="91"/>
      <c r="CNZ89" s="91"/>
      <c r="COA89" s="91"/>
      <c r="COB89" s="91"/>
      <c r="COC89" s="91"/>
      <c r="COD89" s="91"/>
      <c r="COE89" s="91"/>
      <c r="COF89" s="91"/>
      <c r="COG89" s="91"/>
      <c r="COH89" s="91"/>
      <c r="COI89" s="91"/>
      <c r="COJ89" s="91"/>
      <c r="COK89" s="91"/>
      <c r="COL89" s="91"/>
      <c r="COM89" s="91"/>
      <c r="CON89" s="91"/>
      <c r="COO89" s="91"/>
      <c r="COP89" s="91"/>
      <c r="COQ89" s="91"/>
      <c r="COR89" s="91"/>
      <c r="COS89" s="91"/>
      <c r="COT89" s="91"/>
      <c r="COU89" s="91"/>
      <c r="COV89" s="91"/>
      <c r="COW89" s="91"/>
      <c r="COX89" s="91"/>
      <c r="COY89" s="91"/>
      <c r="COZ89" s="91"/>
      <c r="CPA89" s="91"/>
      <c r="CPB89" s="91"/>
      <c r="CPC89" s="91"/>
      <c r="CPD89" s="91"/>
      <c r="CPE89" s="91"/>
      <c r="CPF89" s="91"/>
      <c r="CPG89" s="91"/>
      <c r="CPH89" s="91"/>
      <c r="CPI89" s="91"/>
      <c r="CPJ89" s="91"/>
      <c r="CPK89" s="91"/>
      <c r="CPL89" s="91"/>
      <c r="CPM89" s="91"/>
      <c r="CPN89" s="91"/>
      <c r="CPO89" s="91"/>
      <c r="CPP89" s="91"/>
      <c r="CPQ89" s="91"/>
      <c r="CPR89" s="91"/>
      <c r="CPS89" s="91"/>
      <c r="CPT89" s="91"/>
      <c r="CPU89" s="91"/>
      <c r="CPV89" s="91"/>
      <c r="CPW89" s="91"/>
      <c r="CPX89" s="91"/>
      <c r="CPY89" s="91"/>
      <c r="CPZ89" s="91"/>
      <c r="CQA89" s="91"/>
      <c r="CQB89" s="91"/>
      <c r="CQC89" s="91"/>
      <c r="CQD89" s="91"/>
      <c r="CQE89" s="91"/>
      <c r="CQF89" s="91"/>
      <c r="CQG89" s="91"/>
      <c r="CQH89" s="91"/>
      <c r="CQI89" s="91"/>
      <c r="CQJ89" s="91"/>
      <c r="CQK89" s="91"/>
      <c r="CQL89" s="91"/>
      <c r="CQM89" s="91"/>
      <c r="CQN89" s="91"/>
      <c r="CQO89" s="91"/>
      <c r="CQP89" s="91"/>
      <c r="CQQ89" s="91"/>
      <c r="CQR89" s="91"/>
      <c r="CQS89" s="91"/>
      <c r="CQT89" s="91"/>
      <c r="CQU89" s="91"/>
      <c r="CQV89" s="91"/>
      <c r="CQW89" s="91"/>
      <c r="CQX89" s="91"/>
      <c r="CQY89" s="91"/>
      <c r="CQZ89" s="91"/>
      <c r="CRA89" s="91"/>
      <c r="CRB89" s="91"/>
      <c r="CRC89" s="91"/>
      <c r="CRD89" s="91"/>
      <c r="CRE89" s="91"/>
      <c r="CRF89" s="91"/>
      <c r="CRG89" s="91"/>
      <c r="CRH89" s="91"/>
      <c r="CRI89" s="91"/>
      <c r="CRJ89" s="91"/>
      <c r="CRK89" s="91"/>
      <c r="CRL89" s="91"/>
      <c r="CRM89" s="91"/>
      <c r="CRN89" s="91"/>
      <c r="CRO89" s="91"/>
      <c r="CRP89" s="91"/>
      <c r="CRQ89" s="91"/>
      <c r="CRR89" s="91"/>
      <c r="CRS89" s="91"/>
      <c r="CRT89" s="91"/>
      <c r="CRU89" s="91"/>
      <c r="CRV89" s="91"/>
      <c r="CRW89" s="91"/>
      <c r="CRX89" s="91"/>
      <c r="CRY89" s="91"/>
      <c r="CRZ89" s="91"/>
      <c r="CSA89" s="91"/>
      <c r="CSB89" s="91"/>
      <c r="CSC89" s="91"/>
      <c r="CSD89" s="91"/>
      <c r="CSE89" s="91"/>
      <c r="CSF89" s="91"/>
      <c r="CSG89" s="91"/>
      <c r="CSH89" s="91"/>
      <c r="CSI89" s="91"/>
      <c r="CSJ89" s="91"/>
      <c r="CSK89" s="91"/>
      <c r="CSL89" s="91"/>
      <c r="CSM89" s="91"/>
      <c r="CSN89" s="91"/>
      <c r="CSO89" s="91"/>
      <c r="CSP89" s="91"/>
      <c r="CSQ89" s="91"/>
      <c r="CSR89" s="91"/>
      <c r="CSS89" s="91"/>
      <c r="CST89" s="91"/>
      <c r="CSU89" s="91"/>
      <c r="CSV89" s="91"/>
      <c r="CSW89" s="91"/>
      <c r="CSX89" s="91"/>
      <c r="CSY89" s="91"/>
      <c r="CSZ89" s="91"/>
      <c r="CTA89" s="91"/>
      <c r="CTB89" s="91"/>
      <c r="CTC89" s="91"/>
      <c r="CTD89" s="91"/>
      <c r="CTE89" s="91"/>
      <c r="CTF89" s="91"/>
      <c r="CTG89" s="91"/>
      <c r="CTH89" s="91"/>
      <c r="CTI89" s="91"/>
      <c r="CTJ89" s="91"/>
      <c r="CTK89" s="91"/>
      <c r="CTL89" s="91"/>
      <c r="CTM89" s="91"/>
      <c r="CTN89" s="91"/>
      <c r="CTO89" s="91"/>
      <c r="CTP89" s="91"/>
      <c r="CTQ89" s="91"/>
      <c r="CTR89" s="91"/>
      <c r="CTS89" s="91"/>
      <c r="CTT89" s="91"/>
      <c r="CTU89" s="91"/>
      <c r="CTV89" s="91"/>
      <c r="CTW89" s="91"/>
      <c r="CTX89" s="91"/>
      <c r="CTY89" s="91"/>
      <c r="CTZ89" s="91"/>
      <c r="CUA89" s="91"/>
      <c r="CUB89" s="91"/>
      <c r="CUC89" s="91"/>
      <c r="CUD89" s="91"/>
      <c r="CUE89" s="91"/>
      <c r="CUF89" s="91"/>
      <c r="CUG89" s="91"/>
      <c r="CUH89" s="91"/>
      <c r="CUI89" s="91"/>
      <c r="CUJ89" s="91"/>
      <c r="CUK89" s="91"/>
      <c r="CUL89" s="91"/>
      <c r="CUM89" s="91"/>
      <c r="CUN89" s="91"/>
      <c r="CUO89" s="91"/>
      <c r="CUP89" s="91"/>
      <c r="CUQ89" s="91"/>
      <c r="CUR89" s="91"/>
      <c r="CUS89" s="91"/>
      <c r="CUT89" s="91"/>
      <c r="CUU89" s="91"/>
      <c r="CUV89" s="91"/>
      <c r="CUW89" s="91"/>
      <c r="CUX89" s="91"/>
      <c r="CUY89" s="91"/>
      <c r="CUZ89" s="91"/>
      <c r="CVA89" s="91"/>
      <c r="CVB89" s="91"/>
      <c r="CVC89" s="91"/>
      <c r="CVD89" s="91"/>
      <c r="CVE89" s="91"/>
      <c r="CVF89" s="91"/>
      <c r="CVG89" s="91"/>
      <c r="CVH89" s="91"/>
      <c r="CVI89" s="91"/>
      <c r="CVJ89" s="91"/>
      <c r="CVK89" s="91"/>
      <c r="CVL89" s="91"/>
      <c r="CVM89" s="91"/>
      <c r="CVN89" s="91"/>
      <c r="CVO89" s="91"/>
      <c r="CVP89" s="91"/>
      <c r="CVQ89" s="91"/>
      <c r="CVR89" s="91"/>
      <c r="CVS89" s="91"/>
      <c r="CVT89" s="91"/>
      <c r="CVU89" s="91"/>
      <c r="CVV89" s="91"/>
      <c r="CVW89" s="91"/>
      <c r="CVX89" s="91"/>
      <c r="CVY89" s="91"/>
      <c r="CVZ89" s="91"/>
      <c r="CWA89" s="91"/>
      <c r="CWB89" s="91"/>
      <c r="CWC89" s="91"/>
      <c r="CWD89" s="91"/>
      <c r="CWE89" s="91"/>
      <c r="CWF89" s="91"/>
      <c r="CWG89" s="91"/>
      <c r="CWH89" s="91"/>
      <c r="CWI89" s="91"/>
      <c r="CWJ89" s="91"/>
      <c r="CWK89" s="91"/>
      <c r="CWL89" s="91"/>
      <c r="CWM89" s="91"/>
      <c r="CWN89" s="91"/>
      <c r="CWO89" s="91"/>
      <c r="CWP89" s="91"/>
      <c r="CWQ89" s="91"/>
      <c r="CWR89" s="91"/>
      <c r="CWS89" s="91"/>
      <c r="CWT89" s="91"/>
      <c r="CWU89" s="91"/>
      <c r="CWV89" s="91"/>
      <c r="CWW89" s="91"/>
      <c r="CWX89" s="91"/>
      <c r="CWY89" s="91"/>
      <c r="CWZ89" s="91"/>
      <c r="CXA89" s="91"/>
      <c r="CXB89" s="91"/>
      <c r="CXC89" s="91"/>
      <c r="CXD89" s="91"/>
      <c r="CXE89" s="91"/>
      <c r="CXF89" s="91"/>
      <c r="CXG89" s="91"/>
      <c r="CXH89" s="91"/>
      <c r="CXI89" s="91"/>
      <c r="CXJ89" s="91"/>
      <c r="CXK89" s="91"/>
      <c r="CXL89" s="91"/>
      <c r="CXM89" s="91"/>
      <c r="CXN89" s="91"/>
      <c r="CXO89" s="91"/>
      <c r="CXP89" s="91"/>
      <c r="CXQ89" s="91"/>
      <c r="CXR89" s="91"/>
      <c r="CXS89" s="91"/>
      <c r="CXT89" s="91"/>
      <c r="CXU89" s="91"/>
      <c r="CXV89" s="91"/>
      <c r="CXW89" s="91"/>
      <c r="CXX89" s="91"/>
      <c r="CXY89" s="91"/>
      <c r="CXZ89" s="91"/>
      <c r="CYA89" s="91"/>
      <c r="CYB89" s="91"/>
      <c r="CYC89" s="91"/>
      <c r="CYD89" s="91"/>
      <c r="CYE89" s="91"/>
      <c r="CYF89" s="91"/>
      <c r="CYG89" s="91"/>
      <c r="CYH89" s="91"/>
      <c r="CYI89" s="91"/>
      <c r="CYJ89" s="91"/>
      <c r="CYK89" s="91"/>
      <c r="CYL89" s="91"/>
      <c r="CYM89" s="91"/>
      <c r="CYN89" s="91"/>
      <c r="CYO89" s="91"/>
      <c r="CYP89" s="91"/>
      <c r="CYQ89" s="91"/>
      <c r="CYR89" s="91"/>
      <c r="CYS89" s="91"/>
      <c r="CYT89" s="91"/>
      <c r="CYU89" s="91"/>
      <c r="CYV89" s="91"/>
      <c r="CYW89" s="91"/>
      <c r="CYX89" s="91"/>
      <c r="CYY89" s="91"/>
      <c r="CYZ89" s="91"/>
      <c r="CZA89" s="91"/>
      <c r="CZB89" s="91"/>
      <c r="CZC89" s="91"/>
      <c r="CZD89" s="91"/>
      <c r="CZE89" s="91"/>
      <c r="CZF89" s="91"/>
      <c r="CZG89" s="91"/>
      <c r="CZH89" s="91"/>
      <c r="CZI89" s="91"/>
      <c r="CZJ89" s="91"/>
      <c r="CZK89" s="91"/>
      <c r="CZL89" s="91"/>
      <c r="CZM89" s="91"/>
      <c r="CZN89" s="91"/>
      <c r="CZO89" s="91"/>
      <c r="CZP89" s="91"/>
      <c r="CZQ89" s="91"/>
      <c r="CZR89" s="91"/>
      <c r="CZS89" s="91"/>
      <c r="CZT89" s="91"/>
      <c r="CZU89" s="91"/>
      <c r="CZV89" s="91"/>
      <c r="CZW89" s="91"/>
      <c r="CZX89" s="91"/>
      <c r="CZY89" s="91"/>
      <c r="CZZ89" s="91"/>
      <c r="DAA89" s="91"/>
      <c r="DAB89" s="91"/>
      <c r="DAC89" s="91"/>
      <c r="DAD89" s="91"/>
      <c r="DAE89" s="91"/>
      <c r="DAF89" s="91"/>
      <c r="DAG89" s="91"/>
      <c r="DAH89" s="91"/>
      <c r="DAI89" s="91"/>
      <c r="DAJ89" s="91"/>
      <c r="DAK89" s="91"/>
      <c r="DAL89" s="91"/>
      <c r="DAM89" s="91"/>
      <c r="DAN89" s="91"/>
      <c r="DAO89" s="91"/>
      <c r="DAP89" s="91"/>
      <c r="DAQ89" s="91"/>
      <c r="DAR89" s="91"/>
      <c r="DAS89" s="91"/>
      <c r="DAT89" s="91"/>
      <c r="DAU89" s="91"/>
      <c r="DAV89" s="91"/>
      <c r="DAW89" s="91"/>
      <c r="DAX89" s="91"/>
      <c r="DAY89" s="91"/>
      <c r="DAZ89" s="91"/>
      <c r="DBA89" s="91"/>
      <c r="DBB89" s="91"/>
      <c r="DBC89" s="91"/>
      <c r="DBD89" s="91"/>
      <c r="DBE89" s="91"/>
      <c r="DBF89" s="91"/>
      <c r="DBG89" s="91"/>
      <c r="DBH89" s="91"/>
      <c r="DBI89" s="91"/>
      <c r="DBJ89" s="91"/>
      <c r="DBK89" s="91"/>
      <c r="DBL89" s="91"/>
      <c r="DBM89" s="91"/>
      <c r="DBN89" s="91"/>
      <c r="DBO89" s="91"/>
      <c r="DBP89" s="91"/>
      <c r="DBQ89" s="91"/>
      <c r="DBR89" s="91"/>
      <c r="DBS89" s="91"/>
      <c r="DBT89" s="91"/>
      <c r="DBU89" s="91"/>
      <c r="DBV89" s="91"/>
      <c r="DBW89" s="91"/>
      <c r="DBX89" s="91"/>
      <c r="DBY89" s="91"/>
      <c r="DBZ89" s="91"/>
      <c r="DCA89" s="91"/>
      <c r="DCB89" s="91"/>
      <c r="DCC89" s="91"/>
      <c r="DCD89" s="91"/>
      <c r="DCE89" s="91"/>
      <c r="DCF89" s="91"/>
      <c r="DCG89" s="91"/>
      <c r="DCH89" s="91"/>
      <c r="DCI89" s="91"/>
      <c r="DCJ89" s="91"/>
      <c r="DCK89" s="91"/>
      <c r="DCL89" s="91"/>
      <c r="DCM89" s="91"/>
      <c r="DCN89" s="91"/>
      <c r="DCO89" s="91"/>
      <c r="DCP89" s="91"/>
      <c r="DCQ89" s="91"/>
      <c r="DCR89" s="91"/>
      <c r="DCS89" s="91"/>
      <c r="DCT89" s="91"/>
      <c r="DCU89" s="91"/>
      <c r="DCV89" s="91"/>
      <c r="DCW89" s="91"/>
      <c r="DCX89" s="91"/>
      <c r="DCY89" s="91"/>
      <c r="DCZ89" s="91"/>
      <c r="DDA89" s="91"/>
      <c r="DDB89" s="91"/>
      <c r="DDC89" s="91"/>
      <c r="DDD89" s="91"/>
      <c r="DDE89" s="91"/>
      <c r="DDF89" s="91"/>
      <c r="DDG89" s="91"/>
      <c r="DDH89" s="91"/>
      <c r="DDI89" s="91"/>
      <c r="DDJ89" s="91"/>
      <c r="DDK89" s="91"/>
      <c r="DDL89" s="91"/>
      <c r="DDM89" s="91"/>
      <c r="DDN89" s="91"/>
      <c r="DDO89" s="91"/>
      <c r="DDP89" s="91"/>
      <c r="DDQ89" s="91"/>
      <c r="DDR89" s="91"/>
      <c r="DDS89" s="91"/>
      <c r="DDT89" s="91"/>
      <c r="DDU89" s="91"/>
      <c r="DDV89" s="91"/>
      <c r="DDW89" s="91"/>
      <c r="DDX89" s="91"/>
      <c r="DDY89" s="91"/>
      <c r="DDZ89" s="91"/>
      <c r="DEA89" s="91"/>
      <c r="DEB89" s="91"/>
      <c r="DEC89" s="91"/>
      <c r="DED89" s="91"/>
      <c r="DEE89" s="91"/>
      <c r="DEF89" s="91"/>
      <c r="DEG89" s="91"/>
      <c r="DEH89" s="91"/>
      <c r="DEI89" s="91"/>
      <c r="DEJ89" s="91"/>
      <c r="DEK89" s="91"/>
      <c r="DEL89" s="91"/>
      <c r="DEM89" s="91"/>
      <c r="DEN89" s="91"/>
      <c r="DEO89" s="91"/>
      <c r="DEP89" s="91"/>
      <c r="DEQ89" s="91"/>
      <c r="DER89" s="91"/>
      <c r="DES89" s="91"/>
      <c r="DET89" s="91"/>
      <c r="DEU89" s="91"/>
      <c r="DEV89" s="91"/>
      <c r="DEW89" s="91"/>
      <c r="DEX89" s="91"/>
      <c r="DEY89" s="91"/>
      <c r="DEZ89" s="91"/>
      <c r="DFA89" s="91"/>
      <c r="DFB89" s="91"/>
      <c r="DFC89" s="91"/>
      <c r="DFD89" s="91"/>
      <c r="DFE89" s="91"/>
      <c r="DFF89" s="91"/>
      <c r="DFG89" s="91"/>
      <c r="DFH89" s="91"/>
      <c r="DFI89" s="91"/>
      <c r="DFJ89" s="91"/>
      <c r="DFK89" s="91"/>
      <c r="DFL89" s="91"/>
      <c r="DFM89" s="91"/>
      <c r="DFN89" s="91"/>
      <c r="DFO89" s="91"/>
      <c r="DFP89" s="91"/>
      <c r="DFQ89" s="91"/>
      <c r="DFR89" s="91"/>
      <c r="DFS89" s="91"/>
      <c r="DFT89" s="91"/>
      <c r="DFU89" s="91"/>
      <c r="DFV89" s="91"/>
      <c r="DFW89" s="91"/>
      <c r="DFX89" s="91"/>
      <c r="DFY89" s="91"/>
      <c r="DFZ89" s="91"/>
      <c r="DGA89" s="91"/>
      <c r="DGB89" s="91"/>
      <c r="DGC89" s="91"/>
      <c r="DGD89" s="91"/>
      <c r="DGE89" s="91"/>
      <c r="DGF89" s="91"/>
      <c r="DGG89" s="91"/>
      <c r="DGH89" s="91"/>
      <c r="DGI89" s="91"/>
      <c r="DGJ89" s="91"/>
      <c r="DGK89" s="91"/>
      <c r="DGL89" s="91"/>
      <c r="DGM89" s="91"/>
      <c r="DGN89" s="91"/>
      <c r="DGO89" s="91"/>
      <c r="DGP89" s="91"/>
      <c r="DGQ89" s="91"/>
      <c r="DGR89" s="91"/>
      <c r="DGS89" s="91"/>
      <c r="DGT89" s="91"/>
      <c r="DGU89" s="91"/>
      <c r="DGV89" s="91"/>
      <c r="DGW89" s="91"/>
      <c r="DGX89" s="91"/>
      <c r="DGY89" s="91"/>
      <c r="DGZ89" s="91"/>
      <c r="DHA89" s="91"/>
      <c r="DHB89" s="91"/>
      <c r="DHC89" s="91"/>
      <c r="DHD89" s="91"/>
      <c r="DHE89" s="91"/>
      <c r="DHF89" s="91"/>
      <c r="DHG89" s="91"/>
      <c r="DHH89" s="91"/>
      <c r="DHI89" s="91"/>
      <c r="DHJ89" s="91"/>
      <c r="DHK89" s="91"/>
      <c r="DHL89" s="91"/>
      <c r="DHM89" s="91"/>
      <c r="DHN89" s="91"/>
      <c r="DHO89" s="91"/>
      <c r="DHP89" s="91"/>
      <c r="DHQ89" s="91"/>
      <c r="DHR89" s="91"/>
      <c r="DHS89" s="91"/>
      <c r="DHT89" s="91"/>
      <c r="DHU89" s="91"/>
      <c r="DHV89" s="91"/>
      <c r="DHW89" s="91"/>
      <c r="DHX89" s="91"/>
      <c r="DHY89" s="91"/>
      <c r="DHZ89" s="91"/>
      <c r="DIA89" s="91"/>
      <c r="DIB89" s="91"/>
      <c r="DIC89" s="91"/>
      <c r="DID89" s="91"/>
      <c r="DIE89" s="91"/>
      <c r="DIF89" s="91"/>
      <c r="DIG89" s="91"/>
      <c r="DIH89" s="91"/>
      <c r="DII89" s="91"/>
      <c r="DIJ89" s="91"/>
      <c r="DIK89" s="91"/>
      <c r="DIL89" s="91"/>
      <c r="DIM89" s="91"/>
      <c r="DIN89" s="91"/>
      <c r="DIO89" s="91"/>
      <c r="DIP89" s="91"/>
      <c r="DIQ89" s="91"/>
      <c r="DIR89" s="91"/>
      <c r="DIS89" s="91"/>
      <c r="DIT89" s="91"/>
      <c r="DIU89" s="91"/>
      <c r="DIV89" s="91"/>
      <c r="DIW89" s="91"/>
      <c r="DIX89" s="91"/>
      <c r="DIY89" s="91"/>
      <c r="DIZ89" s="91"/>
      <c r="DJA89" s="91"/>
      <c r="DJB89" s="91"/>
      <c r="DJC89" s="91"/>
      <c r="DJD89" s="91"/>
      <c r="DJE89" s="91"/>
      <c r="DJF89" s="91"/>
      <c r="DJG89" s="91"/>
      <c r="DJH89" s="91"/>
      <c r="DJI89" s="91"/>
      <c r="DJJ89" s="91"/>
      <c r="DJK89" s="91"/>
      <c r="DJL89" s="91"/>
      <c r="DJM89" s="91"/>
      <c r="DJN89" s="91"/>
      <c r="DJO89" s="91"/>
      <c r="DJP89" s="91"/>
      <c r="DJQ89" s="91"/>
      <c r="DJR89" s="91"/>
      <c r="DJS89" s="91"/>
      <c r="DJT89" s="91"/>
      <c r="DJU89" s="91"/>
      <c r="DJV89" s="91"/>
      <c r="DJW89" s="91"/>
      <c r="DJX89" s="91"/>
      <c r="DJY89" s="91"/>
      <c r="DJZ89" s="91"/>
      <c r="DKA89" s="91"/>
      <c r="DKB89" s="91"/>
      <c r="DKC89" s="91"/>
      <c r="DKD89" s="91"/>
      <c r="DKE89" s="91"/>
      <c r="DKF89" s="91"/>
      <c r="DKG89" s="91"/>
      <c r="DKH89" s="91"/>
      <c r="DKI89" s="91"/>
      <c r="DKJ89" s="91"/>
      <c r="DKK89" s="91"/>
      <c r="DKL89" s="91"/>
      <c r="DKM89" s="91"/>
      <c r="DKN89" s="91"/>
      <c r="DKO89" s="91"/>
      <c r="DKP89" s="91"/>
      <c r="DKQ89" s="91"/>
      <c r="DKR89" s="91"/>
      <c r="DKS89" s="91"/>
      <c r="DKT89" s="91"/>
      <c r="DKU89" s="91"/>
      <c r="DKV89" s="91"/>
      <c r="DKW89" s="91"/>
      <c r="DKX89" s="91"/>
      <c r="DKY89" s="91"/>
      <c r="DKZ89" s="91"/>
      <c r="DLA89" s="91"/>
      <c r="DLB89" s="91"/>
      <c r="DLC89" s="91"/>
      <c r="DLD89" s="91"/>
      <c r="DLE89" s="91"/>
      <c r="DLF89" s="91"/>
      <c r="DLG89" s="91"/>
      <c r="DLH89" s="91"/>
      <c r="DLI89" s="91"/>
      <c r="DLJ89" s="91"/>
      <c r="DLK89" s="91"/>
      <c r="DLL89" s="91"/>
      <c r="DLM89" s="91"/>
      <c r="DLN89" s="91"/>
      <c r="DLO89" s="91"/>
      <c r="DLP89" s="91"/>
      <c r="DLQ89" s="91"/>
      <c r="DLR89" s="91"/>
      <c r="DLS89" s="91"/>
      <c r="DLT89" s="91"/>
      <c r="DLU89" s="91"/>
      <c r="DLV89" s="91"/>
      <c r="DLW89" s="91"/>
      <c r="DLX89" s="91"/>
      <c r="DLY89" s="91"/>
      <c r="DLZ89" s="91"/>
      <c r="DMA89" s="91"/>
      <c r="DMB89" s="91"/>
      <c r="DMC89" s="91"/>
      <c r="DMD89" s="91"/>
      <c r="DME89" s="91"/>
      <c r="DMF89" s="91"/>
      <c r="DMG89" s="91"/>
      <c r="DMH89" s="91"/>
      <c r="DMI89" s="91"/>
      <c r="DMJ89" s="91"/>
      <c r="DMK89" s="91"/>
      <c r="DML89" s="91"/>
      <c r="DMM89" s="91"/>
      <c r="DMN89" s="91"/>
      <c r="DMO89" s="91"/>
      <c r="DMP89" s="91"/>
      <c r="DMQ89" s="91"/>
      <c r="DMR89" s="91"/>
      <c r="DMS89" s="91"/>
      <c r="DMT89" s="91"/>
      <c r="DMU89" s="91"/>
      <c r="DMV89" s="91"/>
      <c r="DMW89" s="91"/>
      <c r="DMX89" s="91"/>
      <c r="DMY89" s="91"/>
      <c r="DMZ89" s="91"/>
      <c r="DNA89" s="91"/>
      <c r="DNB89" s="91"/>
      <c r="DNC89" s="91"/>
      <c r="DND89" s="91"/>
      <c r="DNE89" s="91"/>
      <c r="DNF89" s="91"/>
      <c r="DNG89" s="91"/>
      <c r="DNH89" s="91"/>
      <c r="DNI89" s="91"/>
      <c r="DNJ89" s="91"/>
      <c r="DNK89" s="91"/>
      <c r="DNL89" s="91"/>
      <c r="DNM89" s="91"/>
      <c r="DNN89" s="91"/>
      <c r="DNO89" s="91"/>
      <c r="DNP89" s="91"/>
      <c r="DNQ89" s="91"/>
      <c r="DNR89" s="91"/>
      <c r="DNS89" s="91"/>
      <c r="DNT89" s="91"/>
      <c r="DNU89" s="91"/>
      <c r="DNV89" s="91"/>
      <c r="DNW89" s="91"/>
      <c r="DNX89" s="91"/>
      <c r="DNY89" s="91"/>
      <c r="DNZ89" s="91"/>
      <c r="DOA89" s="91"/>
      <c r="DOB89" s="91"/>
      <c r="DOC89" s="91"/>
      <c r="DOD89" s="91"/>
      <c r="DOE89" s="91"/>
      <c r="DOF89" s="91"/>
      <c r="DOG89" s="91"/>
      <c r="DOH89" s="91"/>
      <c r="DOI89" s="91"/>
      <c r="DOJ89" s="91"/>
      <c r="DOK89" s="91"/>
      <c r="DOL89" s="91"/>
      <c r="DOM89" s="91"/>
      <c r="DON89" s="91"/>
      <c r="DOO89" s="91"/>
      <c r="DOP89" s="91"/>
      <c r="DOQ89" s="91"/>
      <c r="DOR89" s="91"/>
      <c r="DOS89" s="91"/>
      <c r="DOT89" s="91"/>
      <c r="DOU89" s="91"/>
      <c r="DOV89" s="91"/>
      <c r="DOW89" s="91"/>
      <c r="DOX89" s="91"/>
      <c r="DOY89" s="91"/>
      <c r="DOZ89" s="91"/>
      <c r="DPA89" s="91"/>
      <c r="DPB89" s="91"/>
      <c r="DPC89" s="91"/>
      <c r="DPD89" s="91"/>
      <c r="DPE89" s="91"/>
      <c r="DPF89" s="91"/>
      <c r="DPG89" s="91"/>
      <c r="DPH89" s="91"/>
      <c r="DPI89" s="91"/>
      <c r="DPJ89" s="91"/>
      <c r="DPK89" s="91"/>
      <c r="DPL89" s="91"/>
      <c r="DPM89" s="91"/>
      <c r="DPN89" s="91"/>
      <c r="DPO89" s="91"/>
      <c r="DPP89" s="91"/>
      <c r="DPQ89" s="91"/>
      <c r="DPR89" s="91"/>
      <c r="DPS89" s="91"/>
      <c r="DPT89" s="91"/>
      <c r="DPU89" s="91"/>
      <c r="DPV89" s="91"/>
      <c r="DPW89" s="91"/>
      <c r="DPX89" s="91"/>
      <c r="DPY89" s="91"/>
      <c r="DPZ89" s="91"/>
      <c r="DQA89" s="91"/>
      <c r="DQB89" s="91"/>
      <c r="DQC89" s="91"/>
      <c r="DQD89" s="91"/>
      <c r="DQE89" s="91"/>
      <c r="DQF89" s="91"/>
      <c r="DQG89" s="91"/>
      <c r="DQH89" s="91"/>
      <c r="DQI89" s="91"/>
      <c r="DQJ89" s="91"/>
      <c r="DQK89" s="91"/>
      <c r="DQL89" s="91"/>
      <c r="DQM89" s="91"/>
      <c r="DQN89" s="91"/>
      <c r="DQO89" s="91"/>
      <c r="DQP89" s="91"/>
      <c r="DQQ89" s="91"/>
      <c r="DQR89" s="91"/>
      <c r="DQS89" s="91"/>
      <c r="DQT89" s="91"/>
      <c r="DQU89" s="91"/>
      <c r="DQV89" s="91"/>
      <c r="DQW89" s="91"/>
      <c r="DQX89" s="91"/>
      <c r="DQY89" s="91"/>
      <c r="DQZ89" s="91"/>
      <c r="DRA89" s="91"/>
      <c r="DRB89" s="91"/>
      <c r="DRC89" s="91"/>
      <c r="DRD89" s="91"/>
      <c r="DRE89" s="91"/>
      <c r="DRF89" s="91"/>
      <c r="DRG89" s="91"/>
      <c r="DRH89" s="91"/>
      <c r="DRI89" s="91"/>
      <c r="DRJ89" s="91"/>
      <c r="DRK89" s="91"/>
      <c r="DRL89" s="91"/>
      <c r="DRM89" s="91"/>
      <c r="DRN89" s="91"/>
      <c r="DRO89" s="91"/>
      <c r="DRP89" s="91"/>
      <c r="DRQ89" s="91"/>
      <c r="DRR89" s="91"/>
      <c r="DRS89" s="91"/>
      <c r="DRT89" s="91"/>
      <c r="DRU89" s="91"/>
      <c r="DRV89" s="91"/>
      <c r="DRW89" s="91"/>
      <c r="DRX89" s="91"/>
      <c r="DRY89" s="91"/>
      <c r="DRZ89" s="91"/>
      <c r="DSA89" s="91"/>
      <c r="DSB89" s="91"/>
      <c r="DSC89" s="91"/>
      <c r="DSD89" s="91"/>
      <c r="DSE89" s="91"/>
      <c r="DSF89" s="91"/>
      <c r="DSG89" s="91"/>
      <c r="DSH89" s="91"/>
      <c r="DSI89" s="91"/>
      <c r="DSJ89" s="91"/>
      <c r="DSK89" s="91"/>
      <c r="DSL89" s="91"/>
      <c r="DSM89" s="91"/>
      <c r="DSN89" s="91"/>
      <c r="DSO89" s="91"/>
      <c r="DSP89" s="91"/>
      <c r="DSQ89" s="91"/>
      <c r="DSR89" s="91"/>
      <c r="DSS89" s="91"/>
      <c r="DST89" s="91"/>
      <c r="DSU89" s="91"/>
      <c r="DSV89" s="91"/>
      <c r="DSW89" s="91"/>
      <c r="DSX89" s="91"/>
      <c r="DSY89" s="91"/>
      <c r="DSZ89" s="91"/>
      <c r="DTA89" s="91"/>
      <c r="DTB89" s="91"/>
      <c r="DTC89" s="91"/>
      <c r="DTD89" s="91"/>
      <c r="DTE89" s="91"/>
      <c r="DTF89" s="91"/>
      <c r="DTG89" s="91"/>
      <c r="DTH89" s="91"/>
      <c r="DTI89" s="91"/>
      <c r="DTJ89" s="91"/>
      <c r="DTK89" s="91"/>
      <c r="DTL89" s="91"/>
      <c r="DTM89" s="91"/>
      <c r="DTN89" s="91"/>
      <c r="DTO89" s="91"/>
      <c r="DTP89" s="91"/>
      <c r="DTQ89" s="91"/>
      <c r="DTR89" s="91"/>
      <c r="DTS89" s="91"/>
      <c r="DTT89" s="91"/>
      <c r="DTU89" s="91"/>
      <c r="DTV89" s="91"/>
      <c r="DTW89" s="91"/>
      <c r="DTX89" s="91"/>
      <c r="DTY89" s="91"/>
      <c r="DTZ89" s="91"/>
      <c r="DUA89" s="91"/>
      <c r="DUB89" s="91"/>
      <c r="DUC89" s="91"/>
      <c r="DUD89" s="91"/>
      <c r="DUE89" s="91"/>
      <c r="DUF89" s="91"/>
      <c r="DUG89" s="91"/>
      <c r="DUH89" s="91"/>
      <c r="DUI89" s="91"/>
      <c r="DUJ89" s="91"/>
      <c r="DUK89" s="91"/>
      <c r="DUL89" s="91"/>
      <c r="DUM89" s="91"/>
      <c r="DUN89" s="91"/>
      <c r="DUO89" s="91"/>
      <c r="DUP89" s="91"/>
      <c r="DUQ89" s="91"/>
      <c r="DUR89" s="91"/>
      <c r="DUS89" s="91"/>
      <c r="DUT89" s="91"/>
      <c r="DUU89" s="91"/>
      <c r="DUV89" s="91"/>
      <c r="DUW89" s="91"/>
      <c r="DUX89" s="91"/>
      <c r="DUY89" s="91"/>
      <c r="DUZ89" s="91"/>
      <c r="DVA89" s="91"/>
      <c r="DVB89" s="91"/>
      <c r="DVC89" s="91"/>
      <c r="DVD89" s="91"/>
      <c r="DVE89" s="91"/>
      <c r="DVF89" s="91"/>
      <c r="DVG89" s="91"/>
      <c r="DVH89" s="91"/>
      <c r="DVI89" s="91"/>
      <c r="DVJ89" s="91"/>
      <c r="DVK89" s="91"/>
      <c r="DVL89" s="91"/>
      <c r="DVM89" s="91"/>
      <c r="DVN89" s="91"/>
      <c r="DVO89" s="91"/>
      <c r="DVP89" s="91"/>
      <c r="DVQ89" s="91"/>
      <c r="DVR89" s="91"/>
      <c r="DVS89" s="91"/>
      <c r="DVT89" s="91"/>
      <c r="DVU89" s="91"/>
      <c r="DVV89" s="91"/>
      <c r="DVW89" s="91"/>
      <c r="DVX89" s="91"/>
      <c r="DVY89" s="91"/>
      <c r="DVZ89" s="91"/>
      <c r="DWA89" s="91"/>
      <c r="DWB89" s="91"/>
      <c r="DWC89" s="91"/>
      <c r="DWD89" s="91"/>
      <c r="DWE89" s="91"/>
      <c r="DWF89" s="91"/>
      <c r="DWG89" s="91"/>
      <c r="DWH89" s="91"/>
      <c r="DWI89" s="91"/>
      <c r="DWJ89" s="91"/>
      <c r="DWK89" s="91"/>
      <c r="DWL89" s="91"/>
      <c r="DWM89" s="91"/>
      <c r="DWN89" s="91"/>
      <c r="DWO89" s="91"/>
      <c r="DWP89" s="91"/>
      <c r="DWQ89" s="91"/>
      <c r="DWR89" s="91"/>
      <c r="DWS89" s="91"/>
      <c r="DWT89" s="91"/>
      <c r="DWU89" s="91"/>
      <c r="DWV89" s="91"/>
      <c r="DWW89" s="91"/>
      <c r="DWX89" s="91"/>
      <c r="DWY89" s="91"/>
      <c r="DWZ89" s="91"/>
      <c r="DXA89" s="91"/>
      <c r="DXB89" s="91"/>
      <c r="DXC89" s="91"/>
      <c r="DXD89" s="91"/>
      <c r="DXE89" s="91"/>
      <c r="DXF89" s="91"/>
      <c r="DXG89" s="91"/>
      <c r="DXH89" s="91"/>
      <c r="DXI89" s="91"/>
      <c r="DXJ89" s="91"/>
      <c r="DXK89" s="91"/>
      <c r="DXL89" s="91"/>
      <c r="DXM89" s="91"/>
      <c r="DXN89" s="91"/>
      <c r="DXO89" s="91"/>
      <c r="DXP89" s="91"/>
      <c r="DXQ89" s="91"/>
      <c r="DXR89" s="91"/>
      <c r="DXS89" s="91"/>
      <c r="DXT89" s="91"/>
      <c r="DXU89" s="91"/>
      <c r="DXV89" s="91"/>
      <c r="DXW89" s="91"/>
      <c r="DXX89" s="91"/>
      <c r="DXY89" s="91"/>
      <c r="DXZ89" s="91"/>
      <c r="DYA89" s="91"/>
      <c r="DYB89" s="91"/>
      <c r="DYC89" s="91"/>
      <c r="DYD89" s="91"/>
      <c r="DYE89" s="91"/>
      <c r="DYF89" s="91"/>
      <c r="DYG89" s="91"/>
      <c r="DYH89" s="91"/>
      <c r="DYI89" s="91"/>
      <c r="DYJ89" s="91"/>
      <c r="DYK89" s="91"/>
      <c r="DYL89" s="91"/>
      <c r="DYM89" s="91"/>
      <c r="DYN89" s="91"/>
      <c r="DYO89" s="91"/>
      <c r="DYP89" s="91"/>
      <c r="DYQ89" s="91"/>
      <c r="DYR89" s="91"/>
      <c r="DYS89" s="91"/>
      <c r="DYT89" s="91"/>
      <c r="DYU89" s="91"/>
      <c r="DYV89" s="91"/>
      <c r="DYW89" s="91"/>
      <c r="DYX89" s="91"/>
      <c r="DYY89" s="91"/>
      <c r="DYZ89" s="91"/>
      <c r="DZA89" s="91"/>
      <c r="DZB89" s="91"/>
      <c r="DZC89" s="91"/>
      <c r="DZD89" s="91"/>
      <c r="DZE89" s="91"/>
      <c r="DZF89" s="91"/>
      <c r="DZG89" s="91"/>
      <c r="DZH89" s="91"/>
      <c r="DZI89" s="91"/>
      <c r="DZJ89" s="91"/>
      <c r="DZK89" s="91"/>
      <c r="DZL89" s="91"/>
      <c r="DZM89" s="91"/>
      <c r="DZN89" s="91"/>
      <c r="DZO89" s="91"/>
      <c r="DZP89" s="91"/>
      <c r="DZQ89" s="91"/>
      <c r="DZR89" s="91"/>
      <c r="DZS89" s="91"/>
      <c r="DZT89" s="91"/>
      <c r="DZU89" s="91"/>
      <c r="DZV89" s="91"/>
      <c r="DZW89" s="91"/>
      <c r="DZX89" s="91"/>
      <c r="DZY89" s="91"/>
      <c r="DZZ89" s="91"/>
      <c r="EAA89" s="91"/>
      <c r="EAB89" s="91"/>
      <c r="EAC89" s="91"/>
      <c r="EAD89" s="91"/>
      <c r="EAE89" s="91"/>
      <c r="EAF89" s="91"/>
      <c r="EAG89" s="91"/>
      <c r="EAH89" s="91"/>
      <c r="EAI89" s="91"/>
      <c r="EAJ89" s="91"/>
      <c r="EAK89" s="91"/>
      <c r="EAL89" s="91"/>
      <c r="EAM89" s="91"/>
      <c r="EAN89" s="91"/>
      <c r="EAO89" s="91"/>
      <c r="EAP89" s="91"/>
      <c r="EAQ89" s="91"/>
      <c r="EAR89" s="91"/>
      <c r="EAS89" s="91"/>
      <c r="EAT89" s="91"/>
      <c r="EAU89" s="91"/>
      <c r="EAV89" s="91"/>
      <c r="EAW89" s="91"/>
      <c r="EAX89" s="91"/>
      <c r="EAY89" s="91"/>
      <c r="EAZ89" s="91"/>
      <c r="EBA89" s="91"/>
      <c r="EBB89" s="91"/>
      <c r="EBC89" s="91"/>
      <c r="EBD89" s="91"/>
      <c r="EBE89" s="91"/>
      <c r="EBF89" s="91"/>
      <c r="EBG89" s="91"/>
      <c r="EBH89" s="91"/>
      <c r="EBI89" s="91"/>
      <c r="EBJ89" s="91"/>
      <c r="EBK89" s="91"/>
      <c r="EBL89" s="91"/>
      <c r="EBM89" s="91"/>
      <c r="EBN89" s="91"/>
      <c r="EBO89" s="91"/>
      <c r="EBP89" s="91"/>
      <c r="EBQ89" s="91"/>
      <c r="EBR89" s="91"/>
      <c r="EBS89" s="91"/>
      <c r="EBT89" s="91"/>
      <c r="EBU89" s="91"/>
      <c r="EBV89" s="91"/>
      <c r="EBW89" s="91"/>
      <c r="EBX89" s="91"/>
      <c r="EBY89" s="91"/>
      <c r="EBZ89" s="91"/>
      <c r="ECA89" s="91"/>
      <c r="ECB89" s="91"/>
      <c r="ECC89" s="91"/>
      <c r="ECD89" s="91"/>
      <c r="ECE89" s="91"/>
      <c r="ECF89" s="91"/>
      <c r="ECG89" s="91"/>
      <c r="ECH89" s="91"/>
      <c r="ECI89" s="91"/>
      <c r="ECJ89" s="91"/>
      <c r="ECK89" s="91"/>
      <c r="ECL89" s="91"/>
      <c r="ECM89" s="91"/>
      <c r="ECN89" s="91"/>
      <c r="ECO89" s="91"/>
      <c r="ECP89" s="91"/>
      <c r="ECQ89" s="91"/>
      <c r="ECR89" s="91"/>
      <c r="ECS89" s="91"/>
      <c r="ECT89" s="91"/>
      <c r="ECU89" s="91"/>
      <c r="ECV89" s="91"/>
      <c r="ECW89" s="91"/>
      <c r="ECX89" s="91"/>
      <c r="ECY89" s="91"/>
      <c r="ECZ89" s="91"/>
      <c r="EDA89" s="91"/>
      <c r="EDB89" s="91"/>
      <c r="EDC89" s="91"/>
      <c r="EDD89" s="91"/>
      <c r="EDE89" s="91"/>
      <c r="EDF89" s="91"/>
      <c r="EDG89" s="91"/>
      <c r="EDH89" s="91"/>
      <c r="EDI89" s="91"/>
      <c r="EDJ89" s="91"/>
      <c r="EDK89" s="91"/>
      <c r="EDL89" s="91"/>
      <c r="EDM89" s="91"/>
      <c r="EDN89" s="91"/>
      <c r="EDO89" s="91"/>
      <c r="EDP89" s="91"/>
      <c r="EDQ89" s="91"/>
      <c r="EDR89" s="91"/>
      <c r="EDS89" s="91"/>
      <c r="EDT89" s="91"/>
      <c r="EDU89" s="91"/>
      <c r="EDV89" s="91"/>
      <c r="EDW89" s="91"/>
      <c r="EDX89" s="91"/>
      <c r="EDY89" s="91"/>
      <c r="EDZ89" s="91"/>
      <c r="EEA89" s="91"/>
      <c r="EEB89" s="91"/>
      <c r="EEC89" s="91"/>
      <c r="EED89" s="91"/>
      <c r="EEE89" s="91"/>
      <c r="EEF89" s="91"/>
      <c r="EEG89" s="91"/>
      <c r="EEH89" s="91"/>
      <c r="EEI89" s="91"/>
      <c r="EEJ89" s="91"/>
      <c r="EEK89" s="91"/>
      <c r="EEL89" s="91"/>
      <c r="EEM89" s="91"/>
      <c r="EEN89" s="91"/>
      <c r="EEO89" s="91"/>
      <c r="EEP89" s="91"/>
      <c r="EEQ89" s="91"/>
      <c r="EER89" s="91"/>
      <c r="EES89" s="91"/>
      <c r="EET89" s="91"/>
      <c r="EEU89" s="91"/>
      <c r="EEV89" s="91"/>
      <c r="EEW89" s="91"/>
      <c r="EEX89" s="91"/>
      <c r="EEY89" s="91"/>
      <c r="EEZ89" s="91"/>
      <c r="EFA89" s="91"/>
      <c r="EFB89" s="91"/>
      <c r="EFC89" s="91"/>
      <c r="EFD89" s="91"/>
      <c r="EFE89" s="91"/>
      <c r="EFF89" s="91"/>
      <c r="EFG89" s="91"/>
      <c r="EFH89" s="91"/>
      <c r="EFI89" s="91"/>
      <c r="EFJ89" s="91"/>
      <c r="EFK89" s="91"/>
      <c r="EFL89" s="91"/>
      <c r="EFM89" s="91"/>
      <c r="EFN89" s="91"/>
      <c r="EFO89" s="91"/>
      <c r="EFP89" s="91"/>
      <c r="EFQ89" s="91"/>
      <c r="EFR89" s="91"/>
      <c r="EFS89" s="91"/>
      <c r="EFT89" s="91"/>
      <c r="EFU89" s="91"/>
      <c r="EFV89" s="91"/>
      <c r="EFW89" s="91"/>
      <c r="EFX89" s="91"/>
      <c r="EFY89" s="91"/>
      <c r="EFZ89" s="91"/>
      <c r="EGA89" s="91"/>
      <c r="EGB89" s="91"/>
      <c r="EGC89" s="91"/>
      <c r="EGD89" s="91"/>
      <c r="EGE89" s="91"/>
      <c r="EGF89" s="91"/>
      <c r="EGG89" s="91"/>
      <c r="EGH89" s="91"/>
      <c r="EGI89" s="91"/>
      <c r="EGJ89" s="91"/>
      <c r="EGK89" s="91"/>
      <c r="EGL89" s="91"/>
      <c r="EGM89" s="91"/>
      <c r="EGN89" s="91"/>
      <c r="EGO89" s="91"/>
      <c r="EGP89" s="91"/>
      <c r="EGQ89" s="91"/>
      <c r="EGR89" s="91"/>
      <c r="EGS89" s="91"/>
      <c r="EGT89" s="91"/>
      <c r="EGU89" s="91"/>
      <c r="EGV89" s="91"/>
      <c r="EGW89" s="91"/>
      <c r="EGX89" s="91"/>
      <c r="EGY89" s="91"/>
      <c r="EGZ89" s="91"/>
      <c r="EHA89" s="91"/>
      <c r="EHB89" s="91"/>
      <c r="EHC89" s="91"/>
      <c r="EHD89" s="91"/>
      <c r="EHE89" s="91"/>
      <c r="EHF89" s="91"/>
      <c r="EHG89" s="91"/>
      <c r="EHH89" s="91"/>
      <c r="EHI89" s="91"/>
      <c r="EHJ89" s="91"/>
      <c r="EHK89" s="91"/>
      <c r="EHL89" s="91"/>
      <c r="EHM89" s="91"/>
      <c r="EHN89" s="91"/>
      <c r="EHO89" s="91"/>
      <c r="EHP89" s="91"/>
      <c r="EHQ89" s="91"/>
      <c r="EHR89" s="91"/>
      <c r="EHS89" s="91"/>
      <c r="EHT89" s="91"/>
      <c r="EHU89" s="91"/>
      <c r="EHV89" s="91"/>
      <c r="EHW89" s="91"/>
      <c r="EHX89" s="91"/>
      <c r="EHY89" s="91"/>
      <c r="EHZ89" s="91"/>
      <c r="EIA89" s="91"/>
      <c r="EIB89" s="91"/>
      <c r="EIC89" s="91"/>
      <c r="EID89" s="91"/>
      <c r="EIE89" s="91"/>
      <c r="EIF89" s="91"/>
      <c r="EIG89" s="91"/>
      <c r="EIH89" s="91"/>
      <c r="EII89" s="91"/>
      <c r="EIJ89" s="91"/>
      <c r="EIK89" s="91"/>
      <c r="EIL89" s="91"/>
      <c r="EIM89" s="91"/>
      <c r="EIN89" s="91"/>
      <c r="EIO89" s="91"/>
      <c r="EIP89" s="91"/>
      <c r="EIQ89" s="91"/>
      <c r="EIR89" s="91"/>
      <c r="EIS89" s="91"/>
      <c r="EIT89" s="91"/>
      <c r="EIU89" s="91"/>
      <c r="EIV89" s="91"/>
      <c r="EIW89" s="91"/>
      <c r="EIX89" s="91"/>
      <c r="EIY89" s="91"/>
      <c r="EIZ89" s="91"/>
      <c r="EJA89" s="91"/>
      <c r="EJB89" s="91"/>
      <c r="EJC89" s="91"/>
      <c r="EJD89" s="91"/>
      <c r="EJE89" s="91"/>
      <c r="EJF89" s="91"/>
      <c r="EJG89" s="91"/>
      <c r="EJH89" s="91"/>
      <c r="EJI89" s="91"/>
      <c r="EJJ89" s="91"/>
      <c r="EJK89" s="91"/>
      <c r="EJL89" s="91"/>
      <c r="EJM89" s="91"/>
      <c r="EJN89" s="91"/>
      <c r="EJO89" s="91"/>
      <c r="EJP89" s="91"/>
      <c r="EJQ89" s="91"/>
      <c r="EJR89" s="91"/>
      <c r="EJS89" s="91"/>
      <c r="EJT89" s="91"/>
      <c r="EJU89" s="91"/>
      <c r="EJV89" s="91"/>
      <c r="EJW89" s="91"/>
      <c r="EJX89" s="91"/>
      <c r="EJY89" s="91"/>
      <c r="EJZ89" s="91"/>
      <c r="EKA89" s="91"/>
      <c r="EKB89" s="91"/>
      <c r="EKC89" s="91"/>
      <c r="EKD89" s="91"/>
      <c r="EKE89" s="91"/>
      <c r="EKF89" s="91"/>
      <c r="EKG89" s="91"/>
      <c r="EKH89" s="91"/>
      <c r="EKI89" s="91"/>
      <c r="EKJ89" s="91"/>
      <c r="EKK89" s="91"/>
      <c r="EKL89" s="91"/>
      <c r="EKM89" s="91"/>
      <c r="EKN89" s="91"/>
      <c r="EKO89" s="91"/>
      <c r="EKP89" s="91"/>
      <c r="EKQ89" s="91"/>
      <c r="EKR89" s="91"/>
      <c r="EKS89" s="91"/>
      <c r="EKT89" s="91"/>
      <c r="EKU89" s="91"/>
      <c r="EKV89" s="91"/>
      <c r="EKW89" s="91"/>
      <c r="EKX89" s="91"/>
      <c r="EKY89" s="91"/>
      <c r="EKZ89" s="91"/>
      <c r="ELA89" s="91"/>
      <c r="ELB89" s="91"/>
      <c r="ELC89" s="91"/>
      <c r="ELD89" s="91"/>
      <c r="ELE89" s="91"/>
      <c r="ELF89" s="91"/>
      <c r="ELG89" s="91"/>
      <c r="ELH89" s="91"/>
      <c r="ELI89" s="91"/>
      <c r="ELJ89" s="91"/>
      <c r="ELK89" s="91"/>
      <c r="ELL89" s="91"/>
      <c r="ELM89" s="91"/>
      <c r="ELN89" s="91"/>
      <c r="ELO89" s="91"/>
      <c r="ELP89" s="91"/>
      <c r="ELQ89" s="91"/>
      <c r="ELR89" s="91"/>
      <c r="ELS89" s="91"/>
      <c r="ELT89" s="91"/>
      <c r="ELU89" s="91"/>
      <c r="ELV89" s="91"/>
      <c r="ELW89" s="91"/>
      <c r="ELX89" s="91"/>
      <c r="ELY89" s="91"/>
      <c r="ELZ89" s="91"/>
      <c r="EMA89" s="91"/>
      <c r="EMB89" s="91"/>
      <c r="EMC89" s="91"/>
      <c r="EMD89" s="91"/>
      <c r="EME89" s="91"/>
      <c r="EMF89" s="91"/>
      <c r="EMG89" s="91"/>
      <c r="EMH89" s="91"/>
      <c r="EMI89" s="91"/>
      <c r="EMJ89" s="91"/>
      <c r="EMK89" s="91"/>
      <c r="EML89" s="91"/>
      <c r="EMM89" s="91"/>
      <c r="EMN89" s="91"/>
      <c r="EMO89" s="91"/>
      <c r="EMP89" s="91"/>
      <c r="EMQ89" s="91"/>
      <c r="EMR89" s="91"/>
      <c r="EMS89" s="91"/>
      <c r="EMT89" s="91"/>
      <c r="EMU89" s="91"/>
      <c r="EMV89" s="91"/>
      <c r="EMW89" s="91"/>
      <c r="EMX89" s="91"/>
      <c r="EMY89" s="91"/>
      <c r="EMZ89" s="91"/>
      <c r="ENA89" s="91"/>
      <c r="ENB89" s="91"/>
      <c r="ENC89" s="91"/>
      <c r="END89" s="91"/>
      <c r="ENE89" s="91"/>
      <c r="ENF89" s="91"/>
      <c r="ENG89" s="91"/>
      <c r="ENH89" s="91"/>
      <c r="ENI89" s="91"/>
      <c r="ENJ89" s="91"/>
      <c r="ENK89" s="91"/>
      <c r="ENL89" s="91"/>
      <c r="ENM89" s="91"/>
      <c r="ENN89" s="91"/>
      <c r="ENO89" s="91"/>
      <c r="ENP89" s="91"/>
      <c r="ENQ89" s="91"/>
      <c r="ENR89" s="91"/>
      <c r="ENS89" s="91"/>
      <c r="ENT89" s="91"/>
      <c r="ENU89" s="91"/>
      <c r="ENV89" s="91"/>
      <c r="ENW89" s="91"/>
      <c r="ENX89" s="91"/>
      <c r="ENY89" s="91"/>
      <c r="ENZ89" s="91"/>
      <c r="EOA89" s="91"/>
      <c r="EOB89" s="91"/>
      <c r="EOC89" s="91"/>
      <c r="EOD89" s="91"/>
      <c r="EOE89" s="91"/>
      <c r="EOF89" s="91"/>
      <c r="EOG89" s="91"/>
      <c r="EOH89" s="91"/>
      <c r="EOI89" s="91"/>
      <c r="EOJ89" s="91"/>
      <c r="EOK89" s="91"/>
      <c r="EOL89" s="91"/>
      <c r="EOM89" s="91"/>
      <c r="EON89" s="91"/>
      <c r="EOO89" s="91"/>
      <c r="EOP89" s="91"/>
      <c r="EOQ89" s="91"/>
      <c r="EOR89" s="91"/>
      <c r="EOS89" s="91"/>
      <c r="EOT89" s="91"/>
      <c r="EOU89" s="91"/>
      <c r="EOV89" s="91"/>
      <c r="EOW89" s="91"/>
      <c r="EOX89" s="91"/>
      <c r="EOY89" s="91"/>
      <c r="EOZ89" s="91"/>
      <c r="EPA89" s="91"/>
      <c r="EPB89" s="91"/>
      <c r="EPC89" s="91"/>
      <c r="EPD89" s="91"/>
      <c r="EPE89" s="91"/>
      <c r="EPF89" s="91"/>
      <c r="EPG89" s="91"/>
      <c r="EPH89" s="91"/>
      <c r="EPI89" s="91"/>
      <c r="EPJ89" s="91"/>
      <c r="EPK89" s="91"/>
      <c r="EPL89" s="91"/>
      <c r="EPM89" s="91"/>
      <c r="EPN89" s="91"/>
      <c r="EPO89" s="91"/>
      <c r="EPP89" s="91"/>
      <c r="EPQ89" s="91"/>
      <c r="EPR89" s="91"/>
      <c r="EPS89" s="91"/>
      <c r="EPT89" s="91"/>
      <c r="EPU89" s="91"/>
      <c r="EPV89" s="91"/>
      <c r="EPW89" s="91"/>
      <c r="EPX89" s="91"/>
      <c r="EPY89" s="91"/>
      <c r="EPZ89" s="91"/>
      <c r="EQA89" s="91"/>
      <c r="EQB89" s="91"/>
      <c r="EQC89" s="91"/>
      <c r="EQD89" s="91"/>
      <c r="EQE89" s="91"/>
      <c r="EQF89" s="91"/>
      <c r="EQG89" s="91"/>
      <c r="EQH89" s="91"/>
      <c r="EQI89" s="91"/>
      <c r="EQJ89" s="91"/>
      <c r="EQK89" s="91"/>
      <c r="EQL89" s="91"/>
      <c r="EQM89" s="91"/>
      <c r="EQN89" s="91"/>
      <c r="EQO89" s="91"/>
      <c r="EQP89" s="91"/>
      <c r="EQQ89" s="91"/>
      <c r="EQR89" s="91"/>
      <c r="EQS89" s="91"/>
      <c r="EQT89" s="91"/>
      <c r="EQU89" s="91"/>
      <c r="EQV89" s="91"/>
      <c r="EQW89" s="91"/>
      <c r="EQX89" s="91"/>
      <c r="EQY89" s="91"/>
      <c r="EQZ89" s="91"/>
      <c r="ERA89" s="91"/>
      <c r="ERB89" s="91"/>
      <c r="ERC89" s="91"/>
      <c r="ERD89" s="91"/>
      <c r="ERE89" s="91"/>
      <c r="ERF89" s="91"/>
      <c r="ERG89" s="91"/>
      <c r="ERH89" s="91"/>
      <c r="ERI89" s="91"/>
      <c r="ERJ89" s="91"/>
      <c r="ERK89" s="91"/>
      <c r="ERL89" s="91"/>
      <c r="ERM89" s="91"/>
      <c r="ERN89" s="91"/>
      <c r="ERO89" s="91"/>
      <c r="ERP89" s="91"/>
      <c r="ERQ89" s="91"/>
      <c r="ERR89" s="91"/>
      <c r="ERS89" s="91"/>
      <c r="ERT89" s="91"/>
      <c r="ERU89" s="91"/>
      <c r="ERV89" s="91"/>
      <c r="ERW89" s="91"/>
      <c r="ERX89" s="91"/>
      <c r="ERY89" s="91"/>
      <c r="ERZ89" s="91"/>
      <c r="ESA89" s="91"/>
      <c r="ESB89" s="91"/>
      <c r="ESC89" s="91"/>
      <c r="ESD89" s="91"/>
      <c r="ESE89" s="91"/>
      <c r="ESF89" s="91"/>
      <c r="ESG89" s="91"/>
      <c r="ESH89" s="91"/>
      <c r="ESI89" s="91"/>
      <c r="ESJ89" s="91"/>
      <c r="ESK89" s="91"/>
      <c r="ESL89" s="91"/>
      <c r="ESM89" s="91"/>
      <c r="ESN89" s="91"/>
      <c r="ESO89" s="91"/>
      <c r="ESP89" s="91"/>
      <c r="ESQ89" s="91"/>
      <c r="ESR89" s="91"/>
      <c r="ESS89" s="91"/>
      <c r="EST89" s="91"/>
      <c r="ESU89" s="91"/>
      <c r="ESV89" s="91"/>
      <c r="ESW89" s="91"/>
      <c r="ESX89" s="91"/>
      <c r="ESY89" s="91"/>
      <c r="ESZ89" s="91"/>
      <c r="ETA89" s="91"/>
      <c r="ETB89" s="91"/>
      <c r="ETC89" s="91"/>
      <c r="ETD89" s="91"/>
      <c r="ETE89" s="91"/>
      <c r="ETF89" s="91"/>
      <c r="ETG89" s="91"/>
      <c r="ETH89" s="91"/>
      <c r="ETI89" s="91"/>
      <c r="ETJ89" s="91"/>
      <c r="ETK89" s="91"/>
      <c r="ETL89" s="91"/>
      <c r="ETM89" s="91"/>
      <c r="ETN89" s="91"/>
      <c r="ETO89" s="91"/>
      <c r="ETP89" s="91"/>
      <c r="ETQ89" s="91"/>
      <c r="ETR89" s="91"/>
      <c r="ETS89" s="91"/>
      <c r="ETT89" s="91"/>
      <c r="ETU89" s="91"/>
      <c r="ETV89" s="91"/>
      <c r="ETW89" s="91"/>
      <c r="ETX89" s="91"/>
      <c r="ETY89" s="91"/>
      <c r="ETZ89" s="91"/>
      <c r="EUA89" s="91"/>
      <c r="EUB89" s="91"/>
      <c r="EUC89" s="91"/>
      <c r="EUD89" s="91"/>
      <c r="EUE89" s="91"/>
      <c r="EUF89" s="91"/>
      <c r="EUG89" s="91"/>
      <c r="EUH89" s="91"/>
      <c r="EUI89" s="91"/>
      <c r="EUJ89" s="91"/>
      <c r="EUK89" s="91"/>
      <c r="EUL89" s="91"/>
      <c r="EUM89" s="91"/>
      <c r="EUN89" s="91"/>
      <c r="EUO89" s="91"/>
      <c r="EUP89" s="91"/>
      <c r="EUQ89" s="91"/>
      <c r="EUR89" s="91"/>
      <c r="EUS89" s="91"/>
      <c r="EUT89" s="91"/>
      <c r="EUU89" s="91"/>
      <c r="EUV89" s="91"/>
      <c r="EUW89" s="91"/>
      <c r="EUX89" s="91"/>
      <c r="EUY89" s="91"/>
      <c r="EUZ89" s="91"/>
      <c r="EVA89" s="91"/>
      <c r="EVB89" s="91"/>
      <c r="EVC89" s="91"/>
      <c r="EVD89" s="91"/>
      <c r="EVE89" s="91"/>
      <c r="EVF89" s="91"/>
      <c r="EVG89" s="91"/>
      <c r="EVH89" s="91"/>
      <c r="EVI89" s="91"/>
      <c r="EVJ89" s="91"/>
      <c r="EVK89" s="91"/>
      <c r="EVL89" s="91"/>
      <c r="EVM89" s="91"/>
      <c r="EVN89" s="91"/>
      <c r="EVO89" s="91"/>
      <c r="EVP89" s="91"/>
      <c r="EVQ89" s="91"/>
      <c r="EVR89" s="91"/>
      <c r="EVS89" s="91"/>
      <c r="EVT89" s="91"/>
      <c r="EVU89" s="91"/>
      <c r="EVV89" s="91"/>
      <c r="EVW89" s="91"/>
      <c r="EVX89" s="91"/>
      <c r="EVY89" s="91"/>
      <c r="EVZ89" s="91"/>
      <c r="EWA89" s="91"/>
      <c r="EWB89" s="91"/>
      <c r="EWC89" s="91"/>
      <c r="EWD89" s="91"/>
      <c r="EWE89" s="91"/>
      <c r="EWF89" s="91"/>
      <c r="EWG89" s="91"/>
      <c r="EWH89" s="91"/>
      <c r="EWI89" s="91"/>
      <c r="EWJ89" s="91"/>
      <c r="EWK89" s="91"/>
      <c r="EWL89" s="91"/>
      <c r="EWM89" s="91"/>
      <c r="EWN89" s="91"/>
      <c r="EWO89" s="91"/>
      <c r="EWP89" s="91"/>
      <c r="EWQ89" s="91"/>
      <c r="EWR89" s="91"/>
      <c r="EWS89" s="91"/>
      <c r="EWT89" s="91"/>
      <c r="EWU89" s="91"/>
      <c r="EWV89" s="91"/>
      <c r="EWW89" s="91"/>
      <c r="EWX89" s="91"/>
      <c r="EWY89" s="91"/>
      <c r="EWZ89" s="91"/>
      <c r="EXA89" s="91"/>
      <c r="EXB89" s="91"/>
      <c r="EXC89" s="91"/>
      <c r="EXD89" s="91"/>
      <c r="EXE89" s="91"/>
      <c r="EXF89" s="91"/>
      <c r="EXG89" s="91"/>
      <c r="EXH89" s="91"/>
      <c r="EXI89" s="91"/>
      <c r="EXJ89" s="91"/>
      <c r="EXK89" s="91"/>
      <c r="EXL89" s="91"/>
      <c r="EXM89" s="91"/>
      <c r="EXN89" s="91"/>
      <c r="EXO89" s="91"/>
      <c r="EXP89" s="91"/>
      <c r="EXQ89" s="91"/>
      <c r="EXR89" s="91"/>
      <c r="EXS89" s="91"/>
      <c r="EXT89" s="91"/>
      <c r="EXU89" s="91"/>
      <c r="EXV89" s="91"/>
      <c r="EXW89" s="91"/>
      <c r="EXX89" s="91"/>
      <c r="EXY89" s="91"/>
      <c r="EXZ89" s="91"/>
      <c r="EYA89" s="91"/>
      <c r="EYB89" s="91"/>
      <c r="EYC89" s="91"/>
      <c r="EYD89" s="91"/>
      <c r="EYE89" s="91"/>
      <c r="EYF89" s="91"/>
      <c r="EYG89" s="91"/>
      <c r="EYH89" s="91"/>
      <c r="EYI89" s="91"/>
      <c r="EYJ89" s="91"/>
      <c r="EYK89" s="91"/>
      <c r="EYL89" s="91"/>
      <c r="EYM89" s="91"/>
      <c r="EYN89" s="91"/>
      <c r="EYO89" s="91"/>
      <c r="EYP89" s="91"/>
      <c r="EYQ89" s="91"/>
      <c r="EYR89" s="91"/>
      <c r="EYS89" s="91"/>
      <c r="EYT89" s="91"/>
      <c r="EYU89" s="91"/>
      <c r="EYV89" s="91"/>
      <c r="EYW89" s="91"/>
      <c r="EYX89" s="91"/>
      <c r="EYY89" s="91"/>
      <c r="EYZ89" s="91"/>
      <c r="EZA89" s="91"/>
      <c r="EZB89" s="91"/>
      <c r="EZC89" s="91"/>
      <c r="EZD89" s="91"/>
      <c r="EZE89" s="91"/>
      <c r="EZF89" s="91"/>
      <c r="EZG89" s="91"/>
      <c r="EZH89" s="91"/>
      <c r="EZI89" s="91"/>
      <c r="EZJ89" s="91"/>
      <c r="EZK89" s="91"/>
      <c r="EZL89" s="91"/>
      <c r="EZM89" s="91"/>
      <c r="EZN89" s="91"/>
      <c r="EZO89" s="91"/>
      <c r="EZP89" s="91"/>
      <c r="EZQ89" s="91"/>
      <c r="EZR89" s="91"/>
      <c r="EZS89" s="91"/>
      <c r="EZT89" s="91"/>
      <c r="EZU89" s="91"/>
      <c r="EZV89" s="91"/>
      <c r="EZW89" s="91"/>
      <c r="EZX89" s="91"/>
      <c r="EZY89" s="91"/>
      <c r="EZZ89" s="91"/>
      <c r="FAA89" s="91"/>
      <c r="FAB89" s="91"/>
      <c r="FAC89" s="91"/>
      <c r="FAD89" s="91"/>
      <c r="FAE89" s="91"/>
      <c r="FAF89" s="91"/>
      <c r="FAG89" s="91"/>
      <c r="FAH89" s="91"/>
      <c r="FAI89" s="91"/>
      <c r="FAJ89" s="91"/>
      <c r="FAK89" s="91"/>
      <c r="FAL89" s="91"/>
      <c r="FAM89" s="91"/>
      <c r="FAN89" s="91"/>
      <c r="FAO89" s="91"/>
      <c r="FAP89" s="91"/>
      <c r="FAQ89" s="91"/>
      <c r="FAR89" s="91"/>
      <c r="FAS89" s="91"/>
      <c r="FAT89" s="91"/>
      <c r="FAU89" s="91"/>
      <c r="FAV89" s="91"/>
      <c r="FAW89" s="91"/>
      <c r="FAX89" s="91"/>
      <c r="FAY89" s="91"/>
      <c r="FAZ89" s="91"/>
      <c r="FBA89" s="91"/>
      <c r="FBB89" s="91"/>
      <c r="FBC89" s="91"/>
      <c r="FBD89" s="91"/>
      <c r="FBE89" s="91"/>
      <c r="FBF89" s="91"/>
      <c r="FBG89" s="91"/>
      <c r="FBH89" s="91"/>
      <c r="FBI89" s="91"/>
      <c r="FBJ89" s="91"/>
      <c r="FBK89" s="91"/>
      <c r="FBL89" s="91"/>
      <c r="FBM89" s="91"/>
      <c r="FBN89" s="91"/>
      <c r="FBO89" s="91"/>
      <c r="FBP89" s="91"/>
      <c r="FBQ89" s="91"/>
      <c r="FBR89" s="91"/>
      <c r="FBS89" s="91"/>
      <c r="FBT89" s="91"/>
      <c r="FBU89" s="91"/>
      <c r="FBV89" s="91"/>
      <c r="FBW89" s="91"/>
      <c r="FBX89" s="91"/>
      <c r="FBY89" s="91"/>
      <c r="FBZ89" s="91"/>
      <c r="FCA89" s="91"/>
      <c r="FCB89" s="91"/>
      <c r="FCC89" s="91"/>
      <c r="FCD89" s="91"/>
      <c r="FCE89" s="91"/>
      <c r="FCF89" s="91"/>
      <c r="FCG89" s="91"/>
      <c r="FCH89" s="91"/>
      <c r="FCI89" s="91"/>
      <c r="FCJ89" s="91"/>
      <c r="FCK89" s="91"/>
      <c r="FCL89" s="91"/>
      <c r="FCM89" s="91"/>
      <c r="FCN89" s="91"/>
      <c r="FCO89" s="91"/>
      <c r="FCP89" s="91"/>
      <c r="FCQ89" s="91"/>
      <c r="FCR89" s="91"/>
      <c r="FCS89" s="91"/>
      <c r="FCT89" s="91"/>
      <c r="FCU89" s="91"/>
      <c r="FCV89" s="91"/>
      <c r="FCW89" s="91"/>
      <c r="FCX89" s="91"/>
      <c r="FCY89" s="91"/>
      <c r="FCZ89" s="91"/>
      <c r="FDA89" s="91"/>
      <c r="FDB89" s="91"/>
      <c r="FDC89" s="91"/>
      <c r="FDD89" s="91"/>
      <c r="FDE89" s="91"/>
      <c r="FDF89" s="91"/>
      <c r="FDG89" s="91"/>
      <c r="FDH89" s="91"/>
      <c r="FDI89" s="91"/>
      <c r="FDJ89" s="91"/>
      <c r="FDK89" s="91"/>
      <c r="FDL89" s="91"/>
      <c r="FDM89" s="91"/>
      <c r="FDN89" s="91"/>
      <c r="FDO89" s="91"/>
      <c r="FDP89" s="91"/>
      <c r="FDQ89" s="91"/>
      <c r="FDR89" s="91"/>
      <c r="FDS89" s="91"/>
      <c r="FDT89" s="91"/>
      <c r="FDU89" s="91"/>
      <c r="FDV89" s="91"/>
      <c r="FDW89" s="91"/>
      <c r="FDX89" s="91"/>
      <c r="FDY89" s="91"/>
      <c r="FDZ89" s="91"/>
      <c r="FEA89" s="91"/>
      <c r="FEB89" s="91"/>
      <c r="FEC89" s="91"/>
      <c r="FED89" s="91"/>
      <c r="FEE89" s="91"/>
      <c r="FEF89" s="91"/>
      <c r="FEG89" s="91"/>
      <c r="FEH89" s="91"/>
      <c r="FEI89" s="91"/>
      <c r="FEJ89" s="91"/>
      <c r="FEK89" s="91"/>
      <c r="FEL89" s="91"/>
      <c r="FEM89" s="91"/>
      <c r="FEN89" s="91"/>
      <c r="FEO89" s="91"/>
      <c r="FEP89" s="91"/>
      <c r="FEQ89" s="91"/>
      <c r="FER89" s="91"/>
      <c r="FES89" s="91"/>
      <c r="FET89" s="91"/>
      <c r="FEU89" s="91"/>
      <c r="FEV89" s="91"/>
      <c r="FEW89" s="91"/>
      <c r="FEX89" s="91"/>
      <c r="FEY89" s="91"/>
      <c r="FEZ89" s="91"/>
      <c r="FFA89" s="91"/>
      <c r="FFB89" s="91"/>
      <c r="FFC89" s="91"/>
      <c r="FFD89" s="91"/>
      <c r="FFE89" s="91"/>
      <c r="FFF89" s="91"/>
      <c r="FFG89" s="91"/>
      <c r="FFH89" s="91"/>
      <c r="FFI89" s="91"/>
      <c r="FFJ89" s="91"/>
      <c r="FFK89" s="91"/>
      <c r="FFL89" s="91"/>
      <c r="FFM89" s="91"/>
      <c r="FFN89" s="91"/>
      <c r="FFO89" s="91"/>
      <c r="FFP89" s="91"/>
      <c r="FFQ89" s="91"/>
      <c r="FFR89" s="91"/>
      <c r="FFS89" s="91"/>
      <c r="FFT89" s="91"/>
      <c r="FFU89" s="91"/>
      <c r="FFV89" s="91"/>
      <c r="FFW89" s="91"/>
      <c r="FFX89" s="91"/>
      <c r="FFY89" s="91"/>
      <c r="FFZ89" s="91"/>
      <c r="FGA89" s="91"/>
      <c r="FGB89" s="91"/>
      <c r="FGC89" s="91"/>
      <c r="FGD89" s="91"/>
      <c r="FGE89" s="91"/>
      <c r="FGF89" s="91"/>
      <c r="FGG89" s="91"/>
      <c r="FGH89" s="91"/>
      <c r="FGI89" s="91"/>
      <c r="FGJ89" s="91"/>
      <c r="FGK89" s="91"/>
      <c r="FGL89" s="91"/>
      <c r="FGM89" s="91"/>
      <c r="FGN89" s="91"/>
      <c r="FGO89" s="91"/>
      <c r="FGP89" s="91"/>
      <c r="FGQ89" s="91"/>
      <c r="FGR89" s="91"/>
      <c r="FGS89" s="91"/>
      <c r="FGT89" s="91"/>
      <c r="FGU89" s="91"/>
      <c r="FGV89" s="91"/>
      <c r="FGW89" s="91"/>
      <c r="FGX89" s="91"/>
      <c r="FGY89" s="91"/>
      <c r="FGZ89" s="91"/>
      <c r="FHA89" s="91"/>
      <c r="FHB89" s="91"/>
      <c r="FHC89" s="91"/>
      <c r="FHD89" s="91"/>
      <c r="FHE89" s="91"/>
      <c r="FHF89" s="91"/>
      <c r="FHG89" s="91"/>
      <c r="FHH89" s="91"/>
      <c r="FHI89" s="91"/>
      <c r="FHJ89" s="91"/>
      <c r="FHK89" s="91"/>
      <c r="FHL89" s="91"/>
      <c r="FHM89" s="91"/>
      <c r="FHN89" s="91"/>
      <c r="FHO89" s="91"/>
      <c r="FHP89" s="91"/>
      <c r="FHQ89" s="91"/>
      <c r="FHR89" s="91"/>
      <c r="FHS89" s="91"/>
      <c r="FHT89" s="91"/>
      <c r="FHU89" s="91"/>
      <c r="FHV89" s="91"/>
      <c r="FHW89" s="91"/>
      <c r="FHX89" s="91"/>
      <c r="FHY89" s="91"/>
      <c r="FHZ89" s="91"/>
      <c r="FIA89" s="91"/>
      <c r="FIB89" s="91"/>
      <c r="FIC89" s="91"/>
      <c r="FID89" s="91"/>
      <c r="FIE89" s="91"/>
      <c r="FIF89" s="91"/>
      <c r="FIG89" s="91"/>
      <c r="FIH89" s="91"/>
      <c r="FII89" s="91"/>
      <c r="FIJ89" s="91"/>
      <c r="FIK89" s="91"/>
      <c r="FIL89" s="91"/>
      <c r="FIM89" s="91"/>
      <c r="FIN89" s="91"/>
      <c r="FIO89" s="91"/>
      <c r="FIP89" s="91"/>
      <c r="FIQ89" s="91"/>
      <c r="FIR89" s="91"/>
      <c r="FIS89" s="91"/>
      <c r="FIT89" s="91"/>
      <c r="FIU89" s="91"/>
      <c r="FIV89" s="91"/>
      <c r="FIW89" s="91"/>
      <c r="FIX89" s="91"/>
      <c r="FIY89" s="91"/>
      <c r="FIZ89" s="91"/>
      <c r="FJA89" s="91"/>
      <c r="FJB89" s="91"/>
      <c r="FJC89" s="91"/>
      <c r="FJD89" s="91"/>
      <c r="FJE89" s="91"/>
      <c r="FJF89" s="91"/>
      <c r="FJG89" s="91"/>
      <c r="FJH89" s="91"/>
      <c r="FJI89" s="91"/>
      <c r="FJJ89" s="91"/>
      <c r="FJK89" s="91"/>
      <c r="FJL89" s="91"/>
      <c r="FJM89" s="91"/>
      <c r="FJN89" s="91"/>
      <c r="FJO89" s="91"/>
      <c r="FJP89" s="91"/>
      <c r="FJQ89" s="91"/>
      <c r="FJR89" s="91"/>
      <c r="FJS89" s="91"/>
      <c r="FJT89" s="91"/>
      <c r="FJU89" s="91"/>
      <c r="FJV89" s="91"/>
      <c r="FJW89" s="91"/>
      <c r="FJX89" s="91"/>
      <c r="FJY89" s="91"/>
      <c r="FJZ89" s="91"/>
      <c r="FKA89" s="91"/>
      <c r="FKB89" s="91"/>
      <c r="FKC89" s="91"/>
      <c r="FKD89" s="91"/>
      <c r="FKE89" s="91"/>
      <c r="FKF89" s="91"/>
      <c r="FKG89" s="91"/>
      <c r="FKH89" s="91"/>
      <c r="FKI89" s="91"/>
      <c r="FKJ89" s="91"/>
      <c r="FKK89" s="91"/>
      <c r="FKL89" s="91"/>
      <c r="FKM89" s="91"/>
      <c r="FKN89" s="91"/>
      <c r="FKO89" s="91"/>
      <c r="FKP89" s="91"/>
      <c r="FKQ89" s="91"/>
      <c r="FKR89" s="91"/>
      <c r="FKS89" s="91"/>
      <c r="FKT89" s="91"/>
      <c r="FKU89" s="91"/>
      <c r="FKV89" s="91"/>
      <c r="FKW89" s="91"/>
      <c r="FKX89" s="91"/>
      <c r="FKY89" s="91"/>
      <c r="FKZ89" s="91"/>
      <c r="FLA89" s="91"/>
      <c r="FLB89" s="91"/>
      <c r="FLC89" s="91"/>
      <c r="FLD89" s="91"/>
      <c r="FLE89" s="91"/>
      <c r="FLF89" s="91"/>
      <c r="FLG89" s="91"/>
      <c r="FLH89" s="91"/>
      <c r="FLI89" s="91"/>
      <c r="FLJ89" s="91"/>
      <c r="FLK89" s="91"/>
      <c r="FLL89" s="91"/>
      <c r="FLM89" s="91"/>
      <c r="FLN89" s="91"/>
      <c r="FLO89" s="91"/>
      <c r="FLP89" s="91"/>
      <c r="FLQ89" s="91"/>
      <c r="FLR89" s="91"/>
      <c r="FLS89" s="91"/>
      <c r="FLT89" s="91"/>
      <c r="FLU89" s="91"/>
      <c r="FLV89" s="91"/>
      <c r="FLW89" s="91"/>
      <c r="FLX89" s="91"/>
      <c r="FLY89" s="91"/>
      <c r="FLZ89" s="91"/>
      <c r="FMA89" s="91"/>
      <c r="FMB89" s="91"/>
      <c r="FMC89" s="91"/>
      <c r="FMD89" s="91"/>
      <c r="FME89" s="91"/>
      <c r="FMF89" s="91"/>
      <c r="FMG89" s="91"/>
      <c r="FMH89" s="91"/>
      <c r="FMI89" s="91"/>
      <c r="FMJ89" s="91"/>
      <c r="FMK89" s="91"/>
      <c r="FML89" s="91"/>
      <c r="FMM89" s="91"/>
      <c r="FMN89" s="91"/>
      <c r="FMO89" s="91"/>
      <c r="FMP89" s="91"/>
      <c r="FMQ89" s="91"/>
      <c r="FMR89" s="91"/>
      <c r="FMS89" s="91"/>
      <c r="FMT89" s="91"/>
      <c r="FMU89" s="91"/>
      <c r="FMV89" s="91"/>
      <c r="FMW89" s="91"/>
      <c r="FMX89" s="91"/>
      <c r="FMY89" s="91"/>
      <c r="FMZ89" s="91"/>
      <c r="FNA89" s="91"/>
      <c r="FNB89" s="91"/>
      <c r="FNC89" s="91"/>
      <c r="FND89" s="91"/>
      <c r="FNE89" s="91"/>
      <c r="FNF89" s="91"/>
      <c r="FNG89" s="91"/>
      <c r="FNH89" s="91"/>
      <c r="FNI89" s="91"/>
      <c r="FNJ89" s="91"/>
      <c r="FNK89" s="91"/>
      <c r="FNL89" s="91"/>
      <c r="FNM89" s="91"/>
      <c r="FNN89" s="91"/>
      <c r="FNO89" s="91"/>
      <c r="FNP89" s="91"/>
      <c r="FNQ89" s="91"/>
      <c r="FNR89" s="91"/>
      <c r="FNS89" s="91"/>
      <c r="FNT89" s="91"/>
      <c r="FNU89" s="91"/>
      <c r="FNV89" s="91"/>
      <c r="FNW89" s="91"/>
      <c r="FNX89" s="91"/>
      <c r="FNY89" s="91"/>
      <c r="FNZ89" s="91"/>
      <c r="FOA89" s="91"/>
      <c r="FOB89" s="91"/>
      <c r="FOC89" s="91"/>
      <c r="FOD89" s="91"/>
      <c r="FOE89" s="91"/>
      <c r="FOF89" s="91"/>
      <c r="FOG89" s="91"/>
      <c r="FOH89" s="91"/>
      <c r="FOI89" s="91"/>
      <c r="FOJ89" s="91"/>
      <c r="FOK89" s="91"/>
      <c r="FOL89" s="91"/>
      <c r="FOM89" s="91"/>
      <c r="FON89" s="91"/>
      <c r="FOO89" s="91"/>
      <c r="FOP89" s="91"/>
      <c r="FOQ89" s="91"/>
      <c r="FOR89" s="91"/>
      <c r="FOS89" s="91"/>
      <c r="FOT89" s="91"/>
      <c r="FOU89" s="91"/>
      <c r="FOV89" s="91"/>
      <c r="FOW89" s="91"/>
      <c r="FOX89" s="91"/>
      <c r="FOY89" s="91"/>
      <c r="FOZ89" s="91"/>
      <c r="FPA89" s="91"/>
      <c r="FPB89" s="91"/>
      <c r="FPC89" s="91"/>
      <c r="FPD89" s="91"/>
      <c r="FPE89" s="91"/>
      <c r="FPF89" s="91"/>
      <c r="FPG89" s="91"/>
      <c r="FPH89" s="91"/>
      <c r="FPI89" s="91"/>
      <c r="FPJ89" s="91"/>
      <c r="FPK89" s="91"/>
      <c r="FPL89" s="91"/>
      <c r="FPM89" s="91"/>
      <c r="FPN89" s="91"/>
      <c r="FPO89" s="91"/>
      <c r="FPP89" s="91"/>
      <c r="FPQ89" s="91"/>
      <c r="FPR89" s="91"/>
      <c r="FPS89" s="91"/>
      <c r="FPT89" s="91"/>
      <c r="FPU89" s="91"/>
      <c r="FPV89" s="91"/>
      <c r="FPW89" s="91"/>
      <c r="FPX89" s="91"/>
      <c r="FPY89" s="91"/>
      <c r="FPZ89" s="91"/>
      <c r="FQA89" s="91"/>
      <c r="FQB89" s="91"/>
      <c r="FQC89" s="91"/>
      <c r="FQD89" s="91"/>
      <c r="FQE89" s="91"/>
      <c r="FQF89" s="91"/>
      <c r="FQG89" s="91"/>
      <c r="FQH89" s="91"/>
      <c r="FQI89" s="91"/>
      <c r="FQJ89" s="91"/>
      <c r="FQK89" s="91"/>
      <c r="FQL89" s="91"/>
      <c r="FQM89" s="91"/>
      <c r="FQN89" s="91"/>
      <c r="FQO89" s="91"/>
      <c r="FQP89" s="91"/>
      <c r="FQQ89" s="91"/>
      <c r="FQR89" s="91"/>
      <c r="FQS89" s="91"/>
      <c r="FQT89" s="91"/>
      <c r="FQU89" s="91"/>
      <c r="FQV89" s="91"/>
      <c r="FQW89" s="91"/>
      <c r="FQX89" s="91"/>
      <c r="FQY89" s="91"/>
      <c r="FQZ89" s="91"/>
      <c r="FRA89" s="91"/>
      <c r="FRB89" s="91"/>
      <c r="FRC89" s="91"/>
      <c r="FRD89" s="91"/>
      <c r="FRE89" s="91"/>
      <c r="FRF89" s="91"/>
      <c r="FRG89" s="91"/>
      <c r="FRH89" s="91"/>
      <c r="FRI89" s="91"/>
      <c r="FRJ89" s="91"/>
      <c r="FRK89" s="91"/>
      <c r="FRL89" s="91"/>
      <c r="FRM89" s="91"/>
      <c r="FRN89" s="91"/>
      <c r="FRO89" s="91"/>
      <c r="FRP89" s="91"/>
      <c r="FRQ89" s="91"/>
      <c r="FRR89" s="91"/>
      <c r="FRS89" s="91"/>
      <c r="FRT89" s="91"/>
      <c r="FRU89" s="91"/>
      <c r="FRV89" s="91"/>
      <c r="FRW89" s="91"/>
      <c r="FRX89" s="91"/>
      <c r="FRY89" s="91"/>
      <c r="FRZ89" s="91"/>
      <c r="FSA89" s="91"/>
      <c r="FSB89" s="91"/>
      <c r="FSC89" s="91"/>
      <c r="FSD89" s="91"/>
      <c r="FSE89" s="91"/>
      <c r="FSF89" s="91"/>
      <c r="FSG89" s="91"/>
      <c r="FSH89" s="91"/>
      <c r="FSI89" s="91"/>
      <c r="FSJ89" s="91"/>
      <c r="FSK89" s="91"/>
      <c r="FSL89" s="91"/>
      <c r="FSM89" s="91"/>
      <c r="FSN89" s="91"/>
      <c r="FSO89" s="91"/>
      <c r="FSP89" s="91"/>
      <c r="FSQ89" s="91"/>
      <c r="FSR89" s="91"/>
      <c r="FSS89" s="91"/>
      <c r="FST89" s="91"/>
      <c r="FSU89" s="91"/>
      <c r="FSV89" s="91"/>
      <c r="FSW89" s="91"/>
      <c r="FSX89" s="91"/>
      <c r="FSY89" s="91"/>
      <c r="FSZ89" s="91"/>
      <c r="FTA89" s="91"/>
      <c r="FTB89" s="91"/>
      <c r="FTC89" s="91"/>
      <c r="FTD89" s="91"/>
      <c r="FTE89" s="91"/>
      <c r="FTF89" s="91"/>
      <c r="FTG89" s="91"/>
      <c r="FTH89" s="91"/>
      <c r="FTI89" s="91"/>
      <c r="FTJ89" s="91"/>
      <c r="FTK89" s="91"/>
      <c r="FTL89" s="91"/>
      <c r="FTM89" s="91"/>
      <c r="FTN89" s="91"/>
      <c r="FTO89" s="91"/>
      <c r="FTP89" s="91"/>
      <c r="FTQ89" s="91"/>
      <c r="FTR89" s="91"/>
      <c r="FTS89" s="91"/>
      <c r="FTT89" s="91"/>
      <c r="FTU89" s="91"/>
      <c r="FTV89" s="91"/>
      <c r="FTW89" s="91"/>
      <c r="FTX89" s="91"/>
      <c r="FTY89" s="91"/>
      <c r="FTZ89" s="91"/>
      <c r="FUA89" s="91"/>
      <c r="FUB89" s="91"/>
      <c r="FUC89" s="91"/>
      <c r="FUD89" s="91"/>
      <c r="FUE89" s="91"/>
      <c r="FUF89" s="91"/>
      <c r="FUG89" s="91"/>
      <c r="FUH89" s="91"/>
      <c r="FUI89" s="91"/>
      <c r="FUJ89" s="91"/>
      <c r="FUK89" s="91"/>
      <c r="FUL89" s="91"/>
      <c r="FUM89" s="91"/>
      <c r="FUN89" s="91"/>
      <c r="FUO89" s="91"/>
      <c r="FUP89" s="91"/>
      <c r="FUQ89" s="91"/>
      <c r="FUR89" s="91"/>
      <c r="FUS89" s="91"/>
      <c r="FUT89" s="91"/>
      <c r="FUU89" s="91"/>
      <c r="FUV89" s="91"/>
      <c r="FUW89" s="91"/>
      <c r="FUX89" s="91"/>
      <c r="FUY89" s="91"/>
      <c r="FUZ89" s="91"/>
      <c r="FVA89" s="91"/>
      <c r="FVB89" s="91"/>
      <c r="FVC89" s="91"/>
      <c r="FVD89" s="91"/>
      <c r="FVE89" s="91"/>
      <c r="FVF89" s="91"/>
      <c r="FVG89" s="91"/>
      <c r="FVH89" s="91"/>
      <c r="FVI89" s="91"/>
      <c r="FVJ89" s="91"/>
      <c r="FVK89" s="91"/>
      <c r="FVL89" s="91"/>
      <c r="FVM89" s="91"/>
      <c r="FVN89" s="91"/>
      <c r="FVO89" s="91"/>
      <c r="FVP89" s="91"/>
      <c r="FVQ89" s="91"/>
      <c r="FVR89" s="91"/>
      <c r="FVS89" s="91"/>
      <c r="FVT89" s="91"/>
      <c r="FVU89" s="91"/>
      <c r="FVV89" s="91"/>
      <c r="FVW89" s="91"/>
      <c r="FVX89" s="91"/>
      <c r="FVY89" s="91"/>
      <c r="FVZ89" s="91"/>
      <c r="FWA89" s="91"/>
      <c r="FWB89" s="91"/>
      <c r="FWC89" s="91"/>
      <c r="FWD89" s="91"/>
      <c r="FWE89" s="91"/>
      <c r="FWF89" s="91"/>
      <c r="FWG89" s="91"/>
      <c r="FWH89" s="91"/>
      <c r="FWI89" s="91"/>
      <c r="FWJ89" s="91"/>
      <c r="FWK89" s="91"/>
      <c r="FWL89" s="91"/>
      <c r="FWM89" s="91"/>
      <c r="FWN89" s="91"/>
      <c r="FWO89" s="91"/>
      <c r="FWP89" s="91"/>
      <c r="FWQ89" s="91"/>
      <c r="FWR89" s="91"/>
      <c r="FWS89" s="91"/>
      <c r="FWT89" s="91"/>
      <c r="FWU89" s="91"/>
      <c r="FWV89" s="91"/>
      <c r="FWW89" s="91"/>
      <c r="FWX89" s="91"/>
      <c r="FWY89" s="91"/>
      <c r="FWZ89" s="91"/>
      <c r="FXA89" s="91"/>
      <c r="FXB89" s="91"/>
      <c r="FXC89" s="91"/>
      <c r="FXD89" s="91"/>
      <c r="FXE89" s="91"/>
      <c r="FXF89" s="91"/>
      <c r="FXG89" s="91"/>
      <c r="FXH89" s="91"/>
      <c r="FXI89" s="91"/>
      <c r="FXJ89" s="91"/>
      <c r="FXK89" s="91"/>
      <c r="FXL89" s="91"/>
      <c r="FXM89" s="91"/>
      <c r="FXN89" s="91"/>
      <c r="FXO89" s="91"/>
      <c r="FXP89" s="91"/>
      <c r="FXQ89" s="91"/>
      <c r="FXR89" s="91"/>
      <c r="FXS89" s="91"/>
      <c r="FXT89" s="91"/>
      <c r="FXU89" s="91"/>
      <c r="FXV89" s="91"/>
      <c r="FXW89" s="91"/>
      <c r="FXX89" s="91"/>
      <c r="FXY89" s="91"/>
      <c r="FXZ89" s="91"/>
      <c r="FYA89" s="91"/>
      <c r="FYB89" s="91"/>
      <c r="FYC89" s="91"/>
      <c r="FYD89" s="91"/>
      <c r="FYE89" s="91"/>
      <c r="FYF89" s="91"/>
      <c r="FYG89" s="91"/>
      <c r="FYH89" s="91"/>
      <c r="FYI89" s="91"/>
      <c r="FYJ89" s="91"/>
      <c r="FYK89" s="91"/>
      <c r="FYL89" s="91"/>
      <c r="FYM89" s="91"/>
      <c r="FYN89" s="91"/>
      <c r="FYO89" s="91"/>
      <c r="FYP89" s="91"/>
      <c r="FYQ89" s="91"/>
      <c r="FYR89" s="91"/>
      <c r="FYS89" s="91"/>
      <c r="FYT89" s="91"/>
      <c r="FYU89" s="91"/>
      <c r="FYV89" s="91"/>
      <c r="FYW89" s="91"/>
      <c r="FYX89" s="91"/>
      <c r="FYY89" s="91"/>
      <c r="FYZ89" s="91"/>
      <c r="FZA89" s="91"/>
      <c r="FZB89" s="91"/>
      <c r="FZC89" s="91"/>
      <c r="FZD89" s="91"/>
      <c r="FZE89" s="91"/>
      <c r="FZF89" s="91"/>
      <c r="FZG89" s="91"/>
      <c r="FZH89" s="91"/>
      <c r="FZI89" s="91"/>
      <c r="FZJ89" s="91"/>
      <c r="FZK89" s="91"/>
      <c r="FZL89" s="91"/>
      <c r="FZM89" s="91"/>
      <c r="FZN89" s="91"/>
      <c r="FZO89" s="91"/>
      <c r="FZP89" s="91"/>
      <c r="FZQ89" s="91"/>
      <c r="FZR89" s="91"/>
      <c r="FZS89" s="91"/>
      <c r="FZT89" s="91"/>
      <c r="FZU89" s="91"/>
      <c r="FZV89" s="91"/>
      <c r="FZW89" s="91"/>
      <c r="FZX89" s="91"/>
      <c r="FZY89" s="91"/>
      <c r="FZZ89" s="91"/>
      <c r="GAA89" s="91"/>
      <c r="GAB89" s="91"/>
      <c r="GAC89" s="91"/>
      <c r="GAD89" s="91"/>
      <c r="GAE89" s="91"/>
      <c r="GAF89" s="91"/>
      <c r="GAG89" s="91"/>
      <c r="GAH89" s="91"/>
      <c r="GAI89" s="91"/>
      <c r="GAJ89" s="91"/>
      <c r="GAK89" s="91"/>
      <c r="GAL89" s="91"/>
      <c r="GAM89" s="91"/>
      <c r="GAN89" s="91"/>
      <c r="GAO89" s="91"/>
      <c r="GAP89" s="91"/>
      <c r="GAQ89" s="91"/>
      <c r="GAR89" s="91"/>
      <c r="GAS89" s="91"/>
      <c r="GAT89" s="91"/>
      <c r="GAU89" s="91"/>
      <c r="GAV89" s="91"/>
      <c r="GAW89" s="91"/>
      <c r="GAX89" s="91"/>
      <c r="GAY89" s="91"/>
      <c r="GAZ89" s="91"/>
      <c r="GBA89" s="91"/>
      <c r="GBB89" s="91"/>
      <c r="GBC89" s="91"/>
      <c r="GBD89" s="91"/>
      <c r="GBE89" s="91"/>
      <c r="GBF89" s="91"/>
      <c r="GBG89" s="91"/>
      <c r="GBH89" s="91"/>
      <c r="GBI89" s="91"/>
      <c r="GBJ89" s="91"/>
      <c r="GBK89" s="91"/>
      <c r="GBL89" s="91"/>
      <c r="GBM89" s="91"/>
      <c r="GBN89" s="91"/>
      <c r="GBO89" s="91"/>
      <c r="GBP89" s="91"/>
      <c r="GBQ89" s="91"/>
      <c r="GBR89" s="91"/>
      <c r="GBS89" s="91"/>
      <c r="GBT89" s="91"/>
      <c r="GBU89" s="91"/>
      <c r="GBV89" s="91"/>
      <c r="GBW89" s="91"/>
      <c r="GBX89" s="91"/>
      <c r="GBY89" s="91"/>
      <c r="GBZ89" s="91"/>
      <c r="GCA89" s="91"/>
      <c r="GCB89" s="91"/>
      <c r="GCC89" s="91"/>
      <c r="GCD89" s="91"/>
      <c r="GCE89" s="91"/>
      <c r="GCF89" s="91"/>
      <c r="GCG89" s="91"/>
      <c r="GCH89" s="91"/>
      <c r="GCI89" s="91"/>
      <c r="GCJ89" s="91"/>
      <c r="GCK89" s="91"/>
      <c r="GCL89" s="91"/>
      <c r="GCM89" s="91"/>
      <c r="GCN89" s="91"/>
      <c r="GCO89" s="91"/>
      <c r="GCP89" s="91"/>
      <c r="GCQ89" s="91"/>
      <c r="GCR89" s="91"/>
      <c r="GCS89" s="91"/>
      <c r="GCT89" s="91"/>
      <c r="GCU89" s="91"/>
      <c r="GCV89" s="91"/>
      <c r="GCW89" s="91"/>
      <c r="GCX89" s="91"/>
      <c r="GCY89" s="91"/>
      <c r="GCZ89" s="91"/>
      <c r="GDA89" s="91"/>
      <c r="GDB89" s="91"/>
      <c r="GDC89" s="91"/>
      <c r="GDD89" s="91"/>
      <c r="GDE89" s="91"/>
      <c r="GDF89" s="91"/>
      <c r="GDG89" s="91"/>
      <c r="GDH89" s="91"/>
      <c r="GDI89" s="91"/>
      <c r="GDJ89" s="91"/>
      <c r="GDK89" s="91"/>
      <c r="GDL89" s="91"/>
      <c r="GDM89" s="91"/>
      <c r="GDN89" s="91"/>
      <c r="GDO89" s="91"/>
      <c r="GDP89" s="91"/>
      <c r="GDQ89" s="91"/>
      <c r="GDR89" s="91"/>
      <c r="GDS89" s="91"/>
      <c r="GDT89" s="91"/>
      <c r="GDU89" s="91"/>
      <c r="GDV89" s="91"/>
      <c r="GDW89" s="91"/>
      <c r="GDX89" s="91"/>
      <c r="GDY89" s="91"/>
      <c r="GDZ89" s="91"/>
      <c r="GEA89" s="91"/>
      <c r="GEB89" s="91"/>
      <c r="GEC89" s="91"/>
      <c r="GED89" s="91"/>
      <c r="GEE89" s="91"/>
      <c r="GEF89" s="91"/>
      <c r="GEG89" s="91"/>
      <c r="GEH89" s="91"/>
      <c r="GEI89" s="91"/>
      <c r="GEJ89" s="91"/>
      <c r="GEK89" s="91"/>
      <c r="GEL89" s="91"/>
      <c r="GEM89" s="91"/>
      <c r="GEN89" s="91"/>
      <c r="GEO89" s="91"/>
      <c r="GEP89" s="91"/>
      <c r="GEQ89" s="91"/>
      <c r="GER89" s="91"/>
      <c r="GES89" s="91"/>
      <c r="GET89" s="91"/>
      <c r="GEU89" s="91"/>
      <c r="GEV89" s="91"/>
      <c r="GEW89" s="91"/>
      <c r="GEX89" s="91"/>
      <c r="GEY89" s="91"/>
      <c r="GEZ89" s="91"/>
      <c r="GFA89" s="91"/>
      <c r="GFB89" s="91"/>
      <c r="GFC89" s="91"/>
      <c r="GFD89" s="91"/>
      <c r="GFE89" s="91"/>
      <c r="GFF89" s="91"/>
      <c r="GFG89" s="91"/>
      <c r="GFH89" s="91"/>
      <c r="GFI89" s="91"/>
      <c r="GFJ89" s="91"/>
      <c r="GFK89" s="91"/>
      <c r="GFL89" s="91"/>
      <c r="GFM89" s="91"/>
      <c r="GFN89" s="91"/>
      <c r="GFO89" s="91"/>
      <c r="GFP89" s="91"/>
      <c r="GFQ89" s="91"/>
      <c r="GFR89" s="91"/>
      <c r="GFS89" s="91"/>
      <c r="GFT89" s="91"/>
      <c r="GFU89" s="91"/>
      <c r="GFV89" s="91"/>
      <c r="GFW89" s="91"/>
      <c r="GFX89" s="91"/>
      <c r="GFY89" s="91"/>
      <c r="GFZ89" s="91"/>
      <c r="GGA89" s="91"/>
      <c r="GGB89" s="91"/>
      <c r="GGC89" s="91"/>
      <c r="GGD89" s="91"/>
      <c r="GGE89" s="91"/>
      <c r="GGF89" s="91"/>
      <c r="GGG89" s="91"/>
      <c r="GGH89" s="91"/>
      <c r="GGI89" s="91"/>
      <c r="GGJ89" s="91"/>
      <c r="GGK89" s="91"/>
      <c r="GGL89" s="91"/>
      <c r="GGM89" s="91"/>
      <c r="GGN89" s="91"/>
      <c r="GGO89" s="91"/>
      <c r="GGP89" s="91"/>
      <c r="GGQ89" s="91"/>
      <c r="GGR89" s="91"/>
      <c r="GGS89" s="91"/>
      <c r="GGT89" s="91"/>
      <c r="GGU89" s="91"/>
      <c r="GGV89" s="91"/>
      <c r="GGW89" s="91"/>
      <c r="GGX89" s="91"/>
      <c r="GGY89" s="91"/>
      <c r="GGZ89" s="91"/>
      <c r="GHA89" s="91"/>
      <c r="GHB89" s="91"/>
      <c r="GHC89" s="91"/>
      <c r="GHD89" s="91"/>
      <c r="GHE89" s="91"/>
      <c r="GHF89" s="91"/>
      <c r="GHG89" s="91"/>
      <c r="GHH89" s="91"/>
      <c r="GHI89" s="91"/>
      <c r="GHJ89" s="91"/>
      <c r="GHK89" s="91"/>
      <c r="GHL89" s="91"/>
      <c r="GHM89" s="91"/>
      <c r="GHN89" s="91"/>
      <c r="GHO89" s="91"/>
      <c r="GHP89" s="91"/>
      <c r="GHQ89" s="91"/>
      <c r="GHR89" s="91"/>
      <c r="GHS89" s="91"/>
      <c r="GHT89" s="91"/>
      <c r="GHU89" s="91"/>
      <c r="GHV89" s="91"/>
      <c r="GHW89" s="91"/>
      <c r="GHX89" s="91"/>
      <c r="GHY89" s="91"/>
      <c r="GHZ89" s="91"/>
      <c r="GIA89" s="91"/>
      <c r="GIB89" s="91"/>
      <c r="GIC89" s="91"/>
      <c r="GID89" s="91"/>
      <c r="GIE89" s="91"/>
      <c r="GIF89" s="91"/>
      <c r="GIG89" s="91"/>
      <c r="GIH89" s="91"/>
      <c r="GII89" s="91"/>
      <c r="GIJ89" s="91"/>
      <c r="GIK89" s="91"/>
      <c r="GIL89" s="91"/>
      <c r="GIM89" s="91"/>
      <c r="GIN89" s="91"/>
      <c r="GIO89" s="91"/>
      <c r="GIP89" s="91"/>
      <c r="GIQ89" s="91"/>
      <c r="GIR89" s="91"/>
      <c r="GIS89" s="91"/>
      <c r="GIT89" s="91"/>
      <c r="GIU89" s="91"/>
      <c r="GIV89" s="91"/>
      <c r="GIW89" s="91"/>
      <c r="GIX89" s="91"/>
      <c r="GIY89" s="91"/>
      <c r="GIZ89" s="91"/>
      <c r="GJA89" s="91"/>
      <c r="GJB89" s="91"/>
      <c r="GJC89" s="91"/>
      <c r="GJD89" s="91"/>
      <c r="GJE89" s="91"/>
      <c r="GJF89" s="91"/>
      <c r="GJG89" s="91"/>
      <c r="GJH89" s="91"/>
      <c r="GJI89" s="91"/>
      <c r="GJJ89" s="91"/>
      <c r="GJK89" s="91"/>
      <c r="GJL89" s="91"/>
      <c r="GJM89" s="91"/>
      <c r="GJN89" s="91"/>
      <c r="GJO89" s="91"/>
      <c r="GJP89" s="91"/>
      <c r="GJQ89" s="91"/>
      <c r="GJR89" s="91"/>
      <c r="GJS89" s="91"/>
      <c r="GJT89" s="91"/>
      <c r="GJU89" s="91"/>
      <c r="GJV89" s="91"/>
      <c r="GJW89" s="91"/>
      <c r="GJX89" s="91"/>
      <c r="GJY89" s="91"/>
      <c r="GJZ89" s="91"/>
      <c r="GKA89" s="91"/>
      <c r="GKB89" s="91"/>
      <c r="GKC89" s="91"/>
      <c r="GKD89" s="91"/>
      <c r="GKE89" s="91"/>
      <c r="GKF89" s="91"/>
      <c r="GKG89" s="91"/>
      <c r="GKH89" s="91"/>
      <c r="GKI89" s="91"/>
      <c r="GKJ89" s="91"/>
      <c r="GKK89" s="91"/>
      <c r="GKL89" s="91"/>
      <c r="GKM89" s="91"/>
      <c r="GKN89" s="91"/>
      <c r="GKO89" s="91"/>
      <c r="GKP89" s="91"/>
      <c r="GKQ89" s="91"/>
      <c r="GKR89" s="91"/>
      <c r="GKS89" s="91"/>
      <c r="GKT89" s="91"/>
      <c r="GKU89" s="91"/>
      <c r="GKV89" s="91"/>
      <c r="GKW89" s="91"/>
      <c r="GKX89" s="91"/>
      <c r="GKY89" s="91"/>
      <c r="GKZ89" s="91"/>
      <c r="GLA89" s="91"/>
      <c r="GLB89" s="91"/>
      <c r="GLC89" s="91"/>
      <c r="GLD89" s="91"/>
      <c r="GLE89" s="91"/>
      <c r="GLF89" s="91"/>
      <c r="GLG89" s="91"/>
      <c r="GLH89" s="91"/>
      <c r="GLI89" s="91"/>
      <c r="GLJ89" s="91"/>
      <c r="GLK89" s="91"/>
      <c r="GLL89" s="91"/>
      <c r="GLM89" s="91"/>
      <c r="GLN89" s="91"/>
      <c r="GLO89" s="91"/>
      <c r="GLP89" s="91"/>
      <c r="GLQ89" s="91"/>
      <c r="GLR89" s="91"/>
      <c r="GLS89" s="91"/>
      <c r="GLT89" s="91"/>
      <c r="GLU89" s="91"/>
      <c r="GLV89" s="91"/>
      <c r="GLW89" s="91"/>
      <c r="GLX89" s="91"/>
      <c r="GLY89" s="91"/>
      <c r="GLZ89" s="91"/>
      <c r="GMA89" s="91"/>
      <c r="GMB89" s="91"/>
      <c r="GMC89" s="91"/>
      <c r="GMD89" s="91"/>
      <c r="GME89" s="91"/>
      <c r="GMF89" s="91"/>
      <c r="GMG89" s="91"/>
      <c r="GMH89" s="91"/>
      <c r="GMI89" s="91"/>
      <c r="GMJ89" s="91"/>
      <c r="GMK89" s="91"/>
      <c r="GML89" s="91"/>
      <c r="GMM89" s="91"/>
      <c r="GMN89" s="91"/>
      <c r="GMO89" s="91"/>
      <c r="GMP89" s="91"/>
      <c r="GMQ89" s="91"/>
      <c r="GMR89" s="91"/>
      <c r="GMS89" s="91"/>
      <c r="GMT89" s="91"/>
      <c r="GMU89" s="91"/>
      <c r="GMV89" s="91"/>
      <c r="GMW89" s="91"/>
      <c r="GMX89" s="91"/>
      <c r="GMY89" s="91"/>
      <c r="GMZ89" s="91"/>
      <c r="GNA89" s="91"/>
      <c r="GNB89" s="91"/>
      <c r="GNC89" s="91"/>
      <c r="GND89" s="91"/>
      <c r="GNE89" s="91"/>
      <c r="GNF89" s="91"/>
      <c r="GNG89" s="91"/>
      <c r="GNH89" s="91"/>
      <c r="GNI89" s="91"/>
      <c r="GNJ89" s="91"/>
      <c r="GNK89" s="91"/>
      <c r="GNL89" s="91"/>
      <c r="GNM89" s="91"/>
      <c r="GNN89" s="91"/>
      <c r="GNO89" s="91"/>
      <c r="GNP89" s="91"/>
      <c r="GNQ89" s="91"/>
      <c r="GNR89" s="91"/>
      <c r="GNS89" s="91"/>
      <c r="GNT89" s="91"/>
      <c r="GNU89" s="91"/>
      <c r="GNV89" s="91"/>
      <c r="GNW89" s="91"/>
      <c r="GNX89" s="91"/>
      <c r="GNY89" s="91"/>
      <c r="GNZ89" s="91"/>
      <c r="GOA89" s="91"/>
      <c r="GOB89" s="91"/>
      <c r="GOC89" s="91"/>
      <c r="GOD89" s="91"/>
      <c r="GOE89" s="91"/>
      <c r="GOF89" s="91"/>
      <c r="GOG89" s="91"/>
      <c r="GOH89" s="91"/>
      <c r="GOI89" s="91"/>
      <c r="GOJ89" s="91"/>
      <c r="GOK89" s="91"/>
      <c r="GOL89" s="91"/>
      <c r="GOM89" s="91"/>
      <c r="GON89" s="91"/>
      <c r="GOO89" s="91"/>
      <c r="GOP89" s="91"/>
      <c r="GOQ89" s="91"/>
      <c r="GOR89" s="91"/>
      <c r="GOS89" s="91"/>
      <c r="GOT89" s="91"/>
      <c r="GOU89" s="91"/>
      <c r="GOV89" s="91"/>
      <c r="GOW89" s="91"/>
      <c r="GOX89" s="91"/>
      <c r="GOY89" s="91"/>
      <c r="GOZ89" s="91"/>
      <c r="GPA89" s="91"/>
      <c r="GPB89" s="91"/>
      <c r="GPC89" s="91"/>
      <c r="GPD89" s="91"/>
      <c r="GPE89" s="91"/>
      <c r="GPF89" s="91"/>
      <c r="GPG89" s="91"/>
      <c r="GPH89" s="91"/>
      <c r="GPI89" s="91"/>
      <c r="GPJ89" s="91"/>
      <c r="GPK89" s="91"/>
      <c r="GPL89" s="91"/>
      <c r="GPM89" s="91"/>
      <c r="GPN89" s="91"/>
      <c r="GPO89" s="91"/>
      <c r="GPP89" s="91"/>
      <c r="GPQ89" s="91"/>
      <c r="GPR89" s="91"/>
      <c r="GPS89" s="91"/>
      <c r="GPT89" s="91"/>
      <c r="GPU89" s="91"/>
      <c r="GPV89" s="91"/>
      <c r="GPW89" s="91"/>
      <c r="GPX89" s="91"/>
      <c r="GPY89" s="91"/>
      <c r="GPZ89" s="91"/>
      <c r="GQA89" s="91"/>
      <c r="GQB89" s="91"/>
      <c r="GQC89" s="91"/>
      <c r="GQD89" s="91"/>
      <c r="GQE89" s="91"/>
      <c r="GQF89" s="91"/>
      <c r="GQG89" s="91"/>
      <c r="GQH89" s="91"/>
      <c r="GQI89" s="91"/>
      <c r="GQJ89" s="91"/>
      <c r="GQK89" s="91"/>
      <c r="GQL89" s="91"/>
      <c r="GQM89" s="91"/>
      <c r="GQN89" s="91"/>
      <c r="GQO89" s="91"/>
      <c r="GQP89" s="91"/>
      <c r="GQQ89" s="91"/>
      <c r="GQR89" s="91"/>
      <c r="GQS89" s="91"/>
      <c r="GQT89" s="91"/>
      <c r="GQU89" s="91"/>
      <c r="GQV89" s="91"/>
      <c r="GQW89" s="91"/>
      <c r="GQX89" s="91"/>
      <c r="GQY89" s="91"/>
      <c r="GQZ89" s="91"/>
      <c r="GRA89" s="91"/>
      <c r="GRB89" s="91"/>
      <c r="GRC89" s="91"/>
      <c r="GRD89" s="91"/>
      <c r="GRE89" s="91"/>
      <c r="GRF89" s="91"/>
      <c r="GRG89" s="91"/>
      <c r="GRH89" s="91"/>
      <c r="GRI89" s="91"/>
      <c r="GRJ89" s="91"/>
      <c r="GRK89" s="91"/>
      <c r="GRL89" s="91"/>
      <c r="GRM89" s="91"/>
      <c r="GRN89" s="91"/>
      <c r="GRO89" s="91"/>
      <c r="GRP89" s="91"/>
      <c r="GRQ89" s="91"/>
      <c r="GRR89" s="91"/>
      <c r="GRS89" s="91"/>
      <c r="GRT89" s="91"/>
      <c r="GRU89" s="91"/>
      <c r="GRV89" s="91"/>
      <c r="GRW89" s="91"/>
      <c r="GRX89" s="91"/>
      <c r="GRY89" s="91"/>
      <c r="GRZ89" s="91"/>
      <c r="GSA89" s="91"/>
      <c r="GSB89" s="91"/>
      <c r="GSC89" s="91"/>
      <c r="GSD89" s="91"/>
      <c r="GSE89" s="91"/>
      <c r="GSF89" s="91"/>
      <c r="GSG89" s="91"/>
      <c r="GSH89" s="91"/>
      <c r="GSI89" s="91"/>
      <c r="GSJ89" s="91"/>
      <c r="GSK89" s="91"/>
      <c r="GSL89" s="91"/>
      <c r="GSM89" s="91"/>
      <c r="GSN89" s="91"/>
      <c r="GSO89" s="91"/>
      <c r="GSP89" s="91"/>
      <c r="GSQ89" s="91"/>
      <c r="GSR89" s="91"/>
      <c r="GSS89" s="91"/>
      <c r="GST89" s="91"/>
      <c r="GSU89" s="91"/>
      <c r="GSV89" s="91"/>
      <c r="GSW89" s="91"/>
      <c r="GSX89" s="91"/>
      <c r="GSY89" s="91"/>
      <c r="GSZ89" s="91"/>
      <c r="GTA89" s="91"/>
      <c r="GTB89" s="91"/>
      <c r="GTC89" s="91"/>
      <c r="GTD89" s="91"/>
      <c r="GTE89" s="91"/>
      <c r="GTF89" s="91"/>
      <c r="GTG89" s="91"/>
      <c r="GTH89" s="91"/>
      <c r="GTI89" s="91"/>
      <c r="GTJ89" s="91"/>
      <c r="GTK89" s="91"/>
      <c r="GTL89" s="91"/>
      <c r="GTM89" s="91"/>
      <c r="GTN89" s="91"/>
      <c r="GTO89" s="91"/>
      <c r="GTP89" s="91"/>
      <c r="GTQ89" s="91"/>
      <c r="GTR89" s="91"/>
      <c r="GTS89" s="91"/>
      <c r="GTT89" s="91"/>
      <c r="GTU89" s="91"/>
      <c r="GTV89" s="91"/>
      <c r="GTW89" s="91"/>
      <c r="GTX89" s="91"/>
      <c r="GTY89" s="91"/>
      <c r="GTZ89" s="91"/>
      <c r="GUA89" s="91"/>
      <c r="GUB89" s="91"/>
      <c r="GUC89" s="91"/>
      <c r="GUD89" s="91"/>
      <c r="GUE89" s="91"/>
      <c r="GUF89" s="91"/>
      <c r="GUG89" s="91"/>
      <c r="GUH89" s="91"/>
      <c r="GUI89" s="91"/>
      <c r="GUJ89" s="91"/>
      <c r="GUK89" s="91"/>
      <c r="GUL89" s="91"/>
      <c r="GUM89" s="91"/>
      <c r="GUN89" s="91"/>
      <c r="GUO89" s="91"/>
      <c r="GUP89" s="91"/>
      <c r="GUQ89" s="91"/>
      <c r="GUR89" s="91"/>
      <c r="GUS89" s="91"/>
      <c r="GUT89" s="91"/>
      <c r="GUU89" s="91"/>
      <c r="GUV89" s="91"/>
      <c r="GUW89" s="91"/>
      <c r="GUX89" s="91"/>
      <c r="GUY89" s="91"/>
      <c r="GUZ89" s="91"/>
      <c r="GVA89" s="91"/>
      <c r="GVB89" s="91"/>
      <c r="GVC89" s="91"/>
      <c r="GVD89" s="91"/>
      <c r="GVE89" s="91"/>
    </row>
    <row r="90" spans="1:5309" s="94" customFormat="1">
      <c r="A90" s="135" t="s">
        <v>785</v>
      </c>
      <c r="B90" s="135" t="s">
        <v>773</v>
      </c>
      <c r="C90" s="135" t="s">
        <v>787</v>
      </c>
      <c r="D90" s="135"/>
      <c r="E90" s="137"/>
      <c r="F90" s="135"/>
      <c r="G90" s="136">
        <f>G75</f>
        <v>47.5</v>
      </c>
      <c r="H90" s="135"/>
      <c r="I90" s="135"/>
      <c r="J90" s="135"/>
      <c r="K90" s="135"/>
      <c r="L90" s="135"/>
      <c r="M90" s="135"/>
      <c r="N90" s="158"/>
      <c r="O90" s="135"/>
      <c r="P90" s="135">
        <f>R75</f>
        <v>47.5</v>
      </c>
      <c r="Q90" s="135">
        <v>0.58830000000000005</v>
      </c>
      <c r="R90" s="135">
        <f>P90*Q90</f>
        <v>27.94425</v>
      </c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R90" s="91"/>
      <c r="BS90" s="91"/>
      <c r="BT90" s="91"/>
      <c r="BU90" s="91"/>
      <c r="BV90" s="91"/>
      <c r="BW90" s="91"/>
      <c r="BX90" s="91"/>
      <c r="BY90" s="91"/>
      <c r="BZ90" s="91"/>
      <c r="CA90" s="91"/>
      <c r="CB90" s="91"/>
      <c r="CC90" s="91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  <c r="FA90" s="91"/>
      <c r="FB90" s="91"/>
      <c r="FC90" s="91"/>
      <c r="FD90" s="91"/>
      <c r="FE90" s="91"/>
      <c r="FF90" s="91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  <c r="GI90" s="91"/>
      <c r="GJ90" s="91"/>
      <c r="GK90" s="91"/>
      <c r="GL90" s="91"/>
      <c r="GM90" s="91"/>
      <c r="GN90" s="91"/>
      <c r="GO90" s="91"/>
      <c r="GP90" s="91"/>
      <c r="GQ90" s="91"/>
      <c r="GR90" s="91"/>
      <c r="GS90" s="91"/>
      <c r="GT90" s="91"/>
      <c r="GU90" s="91"/>
      <c r="GV90" s="91"/>
      <c r="GW90" s="91"/>
      <c r="GX90" s="91"/>
      <c r="GY90" s="91"/>
      <c r="GZ90" s="91"/>
      <c r="HA90" s="91"/>
      <c r="HB90" s="91"/>
      <c r="HC90" s="91"/>
      <c r="HD90" s="91"/>
      <c r="HE90" s="91"/>
      <c r="HF90" s="91"/>
      <c r="HG90" s="91"/>
      <c r="HH90" s="91"/>
      <c r="HI90" s="91"/>
      <c r="HJ90" s="91"/>
      <c r="HK90" s="91"/>
      <c r="HL90" s="91"/>
      <c r="HM90" s="91"/>
      <c r="HN90" s="91"/>
      <c r="HO90" s="91"/>
      <c r="HP90" s="91"/>
      <c r="HQ90" s="91"/>
      <c r="HR90" s="91"/>
      <c r="HS90" s="91"/>
      <c r="HT90" s="91"/>
      <c r="HU90" s="91"/>
      <c r="HV90" s="91"/>
      <c r="HW90" s="91"/>
      <c r="HX90" s="91"/>
      <c r="HY90" s="91"/>
      <c r="HZ90" s="91"/>
      <c r="IA90" s="91"/>
      <c r="IB90" s="91"/>
      <c r="IC90" s="91"/>
      <c r="ID90" s="91"/>
      <c r="IE90" s="91"/>
      <c r="IF90" s="91"/>
      <c r="IG90" s="91"/>
      <c r="IH90" s="91"/>
      <c r="II90" s="91"/>
      <c r="IJ90" s="91"/>
      <c r="IK90" s="91"/>
      <c r="IL90" s="91"/>
      <c r="IM90" s="91"/>
      <c r="IN90" s="91"/>
      <c r="IO90" s="91"/>
      <c r="IP90" s="91"/>
      <c r="IQ90" s="91"/>
      <c r="IR90" s="91"/>
      <c r="IS90" s="91"/>
      <c r="IT90" s="91"/>
      <c r="IU90" s="91"/>
      <c r="IV90" s="91"/>
      <c r="IW90" s="91"/>
      <c r="IX90" s="91"/>
      <c r="IY90" s="91"/>
      <c r="IZ90" s="91"/>
      <c r="JA90" s="91"/>
      <c r="JB90" s="91"/>
      <c r="JC90" s="91"/>
      <c r="JD90" s="91"/>
      <c r="JE90" s="91"/>
      <c r="JF90" s="91"/>
      <c r="JG90" s="91"/>
      <c r="JH90" s="91"/>
      <c r="JI90" s="91"/>
      <c r="JJ90" s="91"/>
      <c r="JK90" s="91"/>
      <c r="JL90" s="91"/>
      <c r="JM90" s="91"/>
      <c r="JN90" s="91"/>
      <c r="JO90" s="91"/>
      <c r="JP90" s="91"/>
      <c r="JQ90" s="91"/>
      <c r="JR90" s="91"/>
      <c r="JS90" s="91"/>
      <c r="JT90" s="91"/>
      <c r="JU90" s="91"/>
      <c r="JV90" s="91"/>
      <c r="JW90" s="91"/>
      <c r="JX90" s="91"/>
      <c r="JY90" s="91"/>
      <c r="JZ90" s="91"/>
      <c r="KA90" s="91"/>
      <c r="KB90" s="91"/>
      <c r="KC90" s="91"/>
      <c r="KD90" s="91"/>
      <c r="KE90" s="91"/>
      <c r="KF90" s="91"/>
      <c r="KG90" s="91"/>
      <c r="KH90" s="91"/>
      <c r="KI90" s="91"/>
      <c r="KJ90" s="91"/>
      <c r="KK90" s="91"/>
      <c r="KL90" s="91"/>
      <c r="KM90" s="91"/>
      <c r="KN90" s="91"/>
      <c r="KO90" s="91"/>
      <c r="KP90" s="91"/>
      <c r="KQ90" s="91"/>
      <c r="KR90" s="91"/>
      <c r="KS90" s="91"/>
      <c r="KT90" s="91"/>
      <c r="KU90" s="91"/>
      <c r="KV90" s="91"/>
      <c r="KW90" s="91"/>
      <c r="KX90" s="91"/>
      <c r="KY90" s="91"/>
      <c r="KZ90" s="91"/>
      <c r="LA90" s="91"/>
      <c r="LB90" s="91"/>
      <c r="LC90" s="91"/>
      <c r="LD90" s="91"/>
      <c r="LE90" s="91"/>
      <c r="LF90" s="91"/>
      <c r="LG90" s="91"/>
      <c r="LH90" s="91"/>
      <c r="LI90" s="91"/>
      <c r="LJ90" s="91"/>
      <c r="LK90" s="91"/>
      <c r="LL90" s="91"/>
      <c r="LM90" s="91"/>
      <c r="LN90" s="91"/>
      <c r="LO90" s="91"/>
      <c r="LP90" s="91"/>
      <c r="LQ90" s="91"/>
      <c r="LR90" s="91"/>
      <c r="LS90" s="91"/>
      <c r="LT90" s="91"/>
      <c r="LU90" s="91"/>
      <c r="LV90" s="91"/>
      <c r="LW90" s="91"/>
      <c r="LX90" s="91"/>
      <c r="LY90" s="91"/>
      <c r="LZ90" s="91"/>
      <c r="MA90" s="91"/>
      <c r="MB90" s="91"/>
      <c r="MC90" s="91"/>
      <c r="MD90" s="91"/>
      <c r="ME90" s="91"/>
      <c r="MF90" s="91"/>
      <c r="MG90" s="91"/>
      <c r="MH90" s="91"/>
      <c r="MI90" s="91"/>
      <c r="MJ90" s="91"/>
      <c r="MK90" s="91"/>
      <c r="ML90" s="91"/>
      <c r="MM90" s="91"/>
      <c r="MN90" s="91"/>
      <c r="MO90" s="91"/>
      <c r="MP90" s="91"/>
      <c r="MQ90" s="91"/>
      <c r="MR90" s="91"/>
      <c r="MS90" s="91"/>
      <c r="MT90" s="91"/>
      <c r="MU90" s="91"/>
      <c r="MV90" s="91"/>
      <c r="MW90" s="91"/>
      <c r="MX90" s="91"/>
      <c r="MY90" s="91"/>
      <c r="MZ90" s="91"/>
      <c r="NA90" s="91"/>
      <c r="NB90" s="91"/>
      <c r="NC90" s="91"/>
      <c r="ND90" s="91"/>
      <c r="NE90" s="91"/>
      <c r="NF90" s="91"/>
      <c r="NG90" s="91"/>
      <c r="NH90" s="91"/>
      <c r="NI90" s="91"/>
      <c r="NJ90" s="91"/>
      <c r="NK90" s="91"/>
      <c r="NL90" s="91"/>
      <c r="NM90" s="91"/>
      <c r="NN90" s="91"/>
      <c r="NO90" s="91"/>
      <c r="NP90" s="91"/>
      <c r="NQ90" s="91"/>
      <c r="NR90" s="91"/>
      <c r="NS90" s="91"/>
      <c r="NT90" s="91"/>
      <c r="NU90" s="91"/>
      <c r="NV90" s="91"/>
      <c r="NW90" s="91"/>
      <c r="NX90" s="91"/>
      <c r="NY90" s="91"/>
      <c r="NZ90" s="91"/>
      <c r="OA90" s="91"/>
      <c r="OB90" s="91"/>
      <c r="OC90" s="91"/>
      <c r="OD90" s="91"/>
      <c r="OE90" s="91"/>
      <c r="OF90" s="91"/>
      <c r="OG90" s="91"/>
      <c r="OH90" s="91"/>
      <c r="OI90" s="91"/>
      <c r="OJ90" s="91"/>
      <c r="OK90" s="91"/>
      <c r="OL90" s="91"/>
      <c r="OM90" s="91"/>
      <c r="ON90" s="91"/>
      <c r="OO90" s="91"/>
      <c r="OP90" s="91"/>
      <c r="OQ90" s="91"/>
      <c r="OR90" s="91"/>
      <c r="OS90" s="91"/>
      <c r="OT90" s="91"/>
      <c r="OU90" s="91"/>
      <c r="OV90" s="91"/>
      <c r="OW90" s="91"/>
      <c r="OX90" s="91"/>
      <c r="OY90" s="91"/>
      <c r="OZ90" s="91"/>
      <c r="PA90" s="91"/>
      <c r="PB90" s="91"/>
      <c r="PC90" s="91"/>
      <c r="PD90" s="91"/>
      <c r="PE90" s="91"/>
      <c r="PF90" s="91"/>
      <c r="PG90" s="91"/>
      <c r="PH90" s="91"/>
      <c r="PI90" s="91"/>
      <c r="PJ90" s="91"/>
      <c r="PK90" s="91"/>
      <c r="PL90" s="91"/>
      <c r="PM90" s="91"/>
      <c r="PN90" s="91"/>
      <c r="PO90" s="91"/>
      <c r="PP90" s="91"/>
      <c r="PQ90" s="91"/>
      <c r="PR90" s="91"/>
      <c r="PS90" s="91"/>
      <c r="PT90" s="91"/>
      <c r="PU90" s="91"/>
      <c r="PV90" s="91"/>
      <c r="PW90" s="91"/>
      <c r="PX90" s="91"/>
      <c r="PY90" s="91"/>
      <c r="PZ90" s="91"/>
      <c r="QA90" s="91"/>
      <c r="QB90" s="91"/>
      <c r="QC90" s="91"/>
      <c r="QD90" s="91"/>
      <c r="QE90" s="91"/>
      <c r="QF90" s="91"/>
      <c r="QG90" s="91"/>
      <c r="QH90" s="91"/>
      <c r="QI90" s="91"/>
      <c r="QJ90" s="91"/>
      <c r="QK90" s="91"/>
      <c r="QL90" s="91"/>
      <c r="QM90" s="91"/>
      <c r="QN90" s="91"/>
      <c r="QO90" s="91"/>
      <c r="QP90" s="91"/>
      <c r="QQ90" s="91"/>
      <c r="QR90" s="91"/>
      <c r="QS90" s="91"/>
      <c r="QT90" s="91"/>
      <c r="QU90" s="91"/>
      <c r="QV90" s="91"/>
      <c r="QW90" s="91"/>
      <c r="QX90" s="91"/>
      <c r="QY90" s="91"/>
      <c r="QZ90" s="91"/>
      <c r="RA90" s="91"/>
      <c r="RB90" s="91"/>
      <c r="RC90" s="91"/>
      <c r="RD90" s="91"/>
      <c r="RE90" s="91"/>
      <c r="RF90" s="91"/>
      <c r="RG90" s="91"/>
      <c r="RH90" s="91"/>
      <c r="RI90" s="91"/>
      <c r="RJ90" s="91"/>
      <c r="RK90" s="91"/>
      <c r="RL90" s="91"/>
      <c r="RM90" s="91"/>
      <c r="RN90" s="91"/>
      <c r="RO90" s="91"/>
      <c r="RP90" s="91"/>
      <c r="RQ90" s="91"/>
      <c r="RR90" s="91"/>
      <c r="RS90" s="91"/>
      <c r="RT90" s="91"/>
      <c r="RU90" s="91"/>
      <c r="RV90" s="91"/>
      <c r="RW90" s="91"/>
      <c r="RX90" s="91"/>
      <c r="RY90" s="91"/>
      <c r="RZ90" s="91"/>
      <c r="SA90" s="91"/>
      <c r="SB90" s="91"/>
      <c r="SC90" s="91"/>
      <c r="SD90" s="91"/>
      <c r="SE90" s="91"/>
      <c r="SF90" s="91"/>
      <c r="SG90" s="91"/>
      <c r="SH90" s="91"/>
      <c r="SI90" s="91"/>
      <c r="SJ90" s="91"/>
      <c r="SK90" s="91"/>
      <c r="SL90" s="91"/>
      <c r="SM90" s="91"/>
      <c r="SN90" s="91"/>
      <c r="SO90" s="91"/>
      <c r="SP90" s="91"/>
      <c r="SQ90" s="91"/>
      <c r="SR90" s="91"/>
      <c r="SS90" s="91"/>
      <c r="ST90" s="91"/>
      <c r="SU90" s="91"/>
      <c r="SV90" s="91"/>
      <c r="SW90" s="91"/>
      <c r="SX90" s="91"/>
      <c r="SY90" s="91"/>
      <c r="SZ90" s="91"/>
      <c r="TA90" s="91"/>
      <c r="TB90" s="91"/>
      <c r="TC90" s="91"/>
      <c r="TD90" s="91"/>
      <c r="TE90" s="91"/>
      <c r="TF90" s="91"/>
      <c r="TG90" s="91"/>
      <c r="TH90" s="91"/>
      <c r="TI90" s="91"/>
      <c r="TJ90" s="91"/>
      <c r="TK90" s="91"/>
      <c r="TL90" s="91"/>
      <c r="TM90" s="91"/>
      <c r="TN90" s="91"/>
      <c r="TO90" s="91"/>
      <c r="TP90" s="91"/>
      <c r="TQ90" s="91"/>
      <c r="TR90" s="91"/>
      <c r="TS90" s="91"/>
      <c r="TT90" s="91"/>
      <c r="TU90" s="91"/>
      <c r="TV90" s="91"/>
      <c r="TW90" s="91"/>
      <c r="TX90" s="91"/>
      <c r="TY90" s="91"/>
      <c r="TZ90" s="91"/>
      <c r="UA90" s="91"/>
      <c r="UB90" s="91"/>
      <c r="UC90" s="91"/>
      <c r="UD90" s="91"/>
      <c r="UE90" s="91"/>
      <c r="UF90" s="91"/>
      <c r="UG90" s="91"/>
      <c r="UH90" s="91"/>
      <c r="UI90" s="91"/>
      <c r="UJ90" s="91"/>
      <c r="UK90" s="91"/>
      <c r="UL90" s="91"/>
      <c r="UM90" s="91"/>
      <c r="UN90" s="91"/>
      <c r="UO90" s="91"/>
      <c r="UP90" s="91"/>
      <c r="UQ90" s="91"/>
      <c r="UR90" s="91"/>
      <c r="US90" s="91"/>
      <c r="UT90" s="91"/>
      <c r="UU90" s="91"/>
      <c r="UV90" s="91"/>
      <c r="UW90" s="91"/>
      <c r="UX90" s="91"/>
      <c r="UY90" s="91"/>
      <c r="UZ90" s="91"/>
      <c r="VA90" s="91"/>
      <c r="VB90" s="91"/>
      <c r="VC90" s="91"/>
      <c r="VD90" s="91"/>
      <c r="VE90" s="91"/>
      <c r="VF90" s="91"/>
      <c r="VG90" s="91"/>
      <c r="VH90" s="91"/>
      <c r="VI90" s="91"/>
      <c r="VJ90" s="91"/>
      <c r="VK90" s="91"/>
      <c r="VL90" s="91"/>
      <c r="VM90" s="91"/>
      <c r="VN90" s="91"/>
      <c r="VO90" s="91"/>
      <c r="VP90" s="91"/>
      <c r="VQ90" s="91"/>
      <c r="VR90" s="91"/>
      <c r="VS90" s="91"/>
      <c r="VT90" s="91"/>
      <c r="VU90" s="91"/>
      <c r="VV90" s="91"/>
      <c r="VW90" s="91"/>
      <c r="VX90" s="91"/>
      <c r="VY90" s="91"/>
      <c r="VZ90" s="91"/>
      <c r="WA90" s="91"/>
      <c r="WB90" s="91"/>
      <c r="WC90" s="91"/>
      <c r="WD90" s="91"/>
      <c r="WE90" s="91"/>
      <c r="WF90" s="91"/>
      <c r="WG90" s="91"/>
      <c r="WH90" s="91"/>
      <c r="WI90" s="91"/>
      <c r="WJ90" s="91"/>
      <c r="WK90" s="91"/>
      <c r="WL90" s="91"/>
      <c r="WM90" s="91"/>
      <c r="WN90" s="91"/>
      <c r="WO90" s="91"/>
      <c r="WP90" s="91"/>
      <c r="WQ90" s="91"/>
      <c r="WR90" s="91"/>
      <c r="WS90" s="91"/>
      <c r="WT90" s="91"/>
      <c r="WU90" s="91"/>
      <c r="WV90" s="91"/>
      <c r="WW90" s="91"/>
      <c r="WX90" s="91"/>
      <c r="WY90" s="91"/>
      <c r="WZ90" s="91"/>
      <c r="XA90" s="91"/>
      <c r="XB90" s="91"/>
      <c r="XC90" s="91"/>
      <c r="XD90" s="91"/>
      <c r="XE90" s="91"/>
      <c r="XF90" s="91"/>
      <c r="XG90" s="91"/>
      <c r="XH90" s="91"/>
      <c r="XI90" s="91"/>
      <c r="XJ90" s="91"/>
      <c r="XK90" s="91"/>
      <c r="XL90" s="91"/>
      <c r="XM90" s="91"/>
      <c r="XN90" s="91"/>
      <c r="XO90" s="91"/>
      <c r="XP90" s="91"/>
      <c r="XQ90" s="91"/>
      <c r="XR90" s="91"/>
      <c r="XS90" s="91"/>
      <c r="XT90" s="91"/>
      <c r="XU90" s="91"/>
      <c r="XV90" s="91"/>
      <c r="XW90" s="91"/>
      <c r="XX90" s="91"/>
      <c r="XY90" s="91"/>
      <c r="XZ90" s="91"/>
      <c r="YA90" s="91"/>
      <c r="YB90" s="91"/>
      <c r="YC90" s="91"/>
      <c r="YD90" s="91"/>
      <c r="YE90" s="91"/>
      <c r="YF90" s="91"/>
      <c r="YG90" s="91"/>
      <c r="YH90" s="91"/>
      <c r="YI90" s="91"/>
      <c r="YJ90" s="91"/>
      <c r="YK90" s="91"/>
      <c r="YL90" s="91"/>
      <c r="YM90" s="91"/>
      <c r="YN90" s="91"/>
      <c r="YO90" s="91"/>
      <c r="YP90" s="91"/>
      <c r="YQ90" s="91"/>
      <c r="YR90" s="91"/>
      <c r="YS90" s="91"/>
      <c r="YT90" s="91"/>
      <c r="YU90" s="91"/>
      <c r="YV90" s="91"/>
      <c r="YW90" s="91"/>
      <c r="YX90" s="91"/>
      <c r="YY90" s="91"/>
      <c r="YZ90" s="91"/>
      <c r="ZA90" s="91"/>
      <c r="ZB90" s="91"/>
      <c r="ZC90" s="91"/>
      <c r="ZD90" s="91"/>
      <c r="ZE90" s="91"/>
      <c r="ZF90" s="91"/>
      <c r="ZG90" s="91"/>
      <c r="ZH90" s="91"/>
      <c r="ZI90" s="91"/>
      <c r="ZJ90" s="91"/>
      <c r="ZK90" s="91"/>
      <c r="ZL90" s="91"/>
      <c r="ZM90" s="91"/>
      <c r="ZN90" s="91"/>
      <c r="ZO90" s="91"/>
      <c r="ZP90" s="91"/>
      <c r="ZQ90" s="91"/>
      <c r="ZR90" s="91"/>
      <c r="ZS90" s="91"/>
      <c r="ZT90" s="91"/>
      <c r="ZU90" s="91"/>
      <c r="ZV90" s="91"/>
      <c r="ZW90" s="91"/>
      <c r="ZX90" s="91"/>
      <c r="ZY90" s="91"/>
      <c r="ZZ90" s="91"/>
      <c r="AAA90" s="91"/>
      <c r="AAB90" s="91"/>
      <c r="AAC90" s="91"/>
      <c r="AAD90" s="91"/>
      <c r="AAE90" s="91"/>
      <c r="AAF90" s="91"/>
      <c r="AAG90" s="91"/>
      <c r="AAH90" s="91"/>
      <c r="AAI90" s="91"/>
      <c r="AAJ90" s="91"/>
      <c r="AAK90" s="91"/>
      <c r="AAL90" s="91"/>
      <c r="AAM90" s="91"/>
      <c r="AAN90" s="91"/>
      <c r="AAO90" s="91"/>
      <c r="AAP90" s="91"/>
      <c r="AAQ90" s="91"/>
      <c r="AAR90" s="91"/>
      <c r="AAS90" s="91"/>
      <c r="AAT90" s="91"/>
      <c r="AAU90" s="91"/>
      <c r="AAV90" s="91"/>
      <c r="AAW90" s="91"/>
      <c r="AAX90" s="91"/>
      <c r="AAY90" s="91"/>
      <c r="AAZ90" s="91"/>
      <c r="ABA90" s="91"/>
      <c r="ABB90" s="91"/>
      <c r="ABC90" s="91"/>
      <c r="ABD90" s="91"/>
      <c r="ABE90" s="91"/>
      <c r="ABF90" s="91"/>
      <c r="ABG90" s="91"/>
      <c r="ABH90" s="91"/>
      <c r="ABI90" s="91"/>
      <c r="ABJ90" s="91"/>
      <c r="ABK90" s="91"/>
      <c r="ABL90" s="91"/>
      <c r="ABM90" s="91"/>
      <c r="ABN90" s="91"/>
      <c r="ABO90" s="91"/>
      <c r="ABP90" s="91"/>
      <c r="ABQ90" s="91"/>
      <c r="ABR90" s="91"/>
      <c r="ABS90" s="91"/>
      <c r="ABT90" s="91"/>
      <c r="ABU90" s="91"/>
      <c r="ABV90" s="91"/>
      <c r="ABW90" s="91"/>
      <c r="ABX90" s="91"/>
      <c r="ABY90" s="91"/>
      <c r="ABZ90" s="91"/>
      <c r="ACA90" s="91"/>
      <c r="ACB90" s="91"/>
      <c r="ACC90" s="91"/>
      <c r="ACD90" s="91"/>
      <c r="ACE90" s="91"/>
      <c r="ACF90" s="91"/>
      <c r="ACG90" s="91"/>
      <c r="ACH90" s="91"/>
      <c r="ACI90" s="91"/>
      <c r="ACJ90" s="91"/>
      <c r="ACK90" s="91"/>
      <c r="ACL90" s="91"/>
      <c r="ACM90" s="91"/>
      <c r="ACN90" s="91"/>
      <c r="ACO90" s="91"/>
      <c r="ACP90" s="91"/>
      <c r="ACQ90" s="91"/>
      <c r="ACR90" s="91"/>
      <c r="ACS90" s="91"/>
      <c r="ACT90" s="91"/>
      <c r="ACU90" s="91"/>
      <c r="ACV90" s="91"/>
      <c r="ACW90" s="91"/>
      <c r="ACX90" s="91"/>
      <c r="ACY90" s="91"/>
      <c r="ACZ90" s="91"/>
      <c r="ADA90" s="91"/>
      <c r="ADB90" s="91"/>
      <c r="ADC90" s="91"/>
      <c r="ADD90" s="91"/>
      <c r="ADE90" s="91"/>
      <c r="ADF90" s="91"/>
      <c r="ADG90" s="91"/>
      <c r="ADH90" s="91"/>
      <c r="ADI90" s="91"/>
      <c r="ADJ90" s="91"/>
      <c r="ADK90" s="91"/>
      <c r="ADL90" s="91"/>
      <c r="ADM90" s="91"/>
      <c r="ADN90" s="91"/>
      <c r="ADO90" s="91"/>
      <c r="ADP90" s="91"/>
      <c r="ADQ90" s="91"/>
      <c r="ADR90" s="91"/>
      <c r="ADS90" s="91"/>
      <c r="ADT90" s="91"/>
      <c r="ADU90" s="91"/>
      <c r="ADV90" s="91"/>
      <c r="ADW90" s="91"/>
      <c r="ADX90" s="91"/>
      <c r="ADY90" s="91"/>
      <c r="ADZ90" s="91"/>
      <c r="AEA90" s="91"/>
      <c r="AEB90" s="91"/>
      <c r="AEC90" s="91"/>
      <c r="AED90" s="91"/>
      <c r="AEE90" s="91"/>
      <c r="AEF90" s="91"/>
      <c r="AEG90" s="91"/>
      <c r="AEH90" s="91"/>
      <c r="AEI90" s="91"/>
      <c r="AEJ90" s="91"/>
      <c r="AEK90" s="91"/>
      <c r="AEL90" s="91"/>
      <c r="AEM90" s="91"/>
      <c r="AEN90" s="91"/>
      <c r="AEO90" s="91"/>
      <c r="AEP90" s="91"/>
      <c r="AEQ90" s="91"/>
      <c r="AER90" s="91"/>
      <c r="AES90" s="91"/>
      <c r="AET90" s="91"/>
      <c r="AEU90" s="91"/>
      <c r="AEV90" s="91"/>
      <c r="AEW90" s="91"/>
      <c r="AEX90" s="91"/>
      <c r="AEY90" s="91"/>
      <c r="AEZ90" s="91"/>
      <c r="AFA90" s="91"/>
      <c r="AFB90" s="91"/>
      <c r="AFC90" s="91"/>
      <c r="AFD90" s="91"/>
      <c r="AFE90" s="91"/>
      <c r="AFF90" s="91"/>
      <c r="AFG90" s="91"/>
      <c r="AFH90" s="91"/>
      <c r="AFI90" s="91"/>
      <c r="AFJ90" s="91"/>
      <c r="AFK90" s="91"/>
      <c r="AFL90" s="91"/>
      <c r="AFM90" s="91"/>
      <c r="AFN90" s="91"/>
      <c r="AFO90" s="91"/>
      <c r="AFP90" s="91"/>
      <c r="AFQ90" s="91"/>
      <c r="AFR90" s="91"/>
      <c r="AFS90" s="91"/>
      <c r="AFT90" s="91"/>
      <c r="AFU90" s="91"/>
      <c r="AFV90" s="91"/>
      <c r="AFW90" s="91"/>
      <c r="AFX90" s="91"/>
      <c r="AFY90" s="91"/>
      <c r="AFZ90" s="91"/>
      <c r="AGA90" s="91"/>
      <c r="AGB90" s="91"/>
      <c r="AGC90" s="91"/>
      <c r="AGD90" s="91"/>
      <c r="AGE90" s="91"/>
      <c r="AGF90" s="91"/>
      <c r="AGG90" s="91"/>
      <c r="AGH90" s="91"/>
      <c r="AGI90" s="91"/>
      <c r="AGJ90" s="91"/>
      <c r="AGK90" s="91"/>
      <c r="AGL90" s="91"/>
      <c r="AGM90" s="91"/>
      <c r="AGN90" s="91"/>
      <c r="AGO90" s="91"/>
      <c r="AGP90" s="91"/>
      <c r="AGQ90" s="91"/>
      <c r="AGR90" s="91"/>
      <c r="AGS90" s="91"/>
      <c r="AGT90" s="91"/>
      <c r="AGU90" s="91"/>
      <c r="AGV90" s="91"/>
      <c r="AGW90" s="91"/>
      <c r="AGX90" s="91"/>
      <c r="AGY90" s="91"/>
      <c r="AGZ90" s="91"/>
      <c r="AHA90" s="91"/>
      <c r="AHB90" s="91"/>
      <c r="AHC90" s="91"/>
      <c r="AHD90" s="91"/>
      <c r="AHE90" s="91"/>
      <c r="AHF90" s="91"/>
      <c r="AHG90" s="91"/>
      <c r="AHH90" s="91"/>
      <c r="AHI90" s="91"/>
      <c r="AHJ90" s="91"/>
      <c r="AHK90" s="91"/>
      <c r="AHL90" s="91"/>
      <c r="AHM90" s="91"/>
      <c r="AHN90" s="91"/>
      <c r="AHO90" s="91"/>
      <c r="AHP90" s="91"/>
      <c r="AHQ90" s="91"/>
      <c r="AHR90" s="91"/>
      <c r="AHS90" s="91"/>
      <c r="AHT90" s="91"/>
      <c r="AHU90" s="91"/>
      <c r="AHV90" s="91"/>
      <c r="AHW90" s="91"/>
      <c r="AHX90" s="91"/>
      <c r="AHY90" s="91"/>
      <c r="AHZ90" s="91"/>
      <c r="AIA90" s="91"/>
      <c r="AIB90" s="91"/>
      <c r="AIC90" s="91"/>
      <c r="AID90" s="91"/>
      <c r="AIE90" s="91"/>
      <c r="AIF90" s="91"/>
      <c r="AIG90" s="91"/>
      <c r="AIH90" s="91"/>
      <c r="AII90" s="91"/>
      <c r="AIJ90" s="91"/>
      <c r="AIK90" s="91"/>
      <c r="AIL90" s="91"/>
      <c r="AIM90" s="91"/>
      <c r="AIN90" s="91"/>
      <c r="AIO90" s="91"/>
      <c r="AIP90" s="91"/>
      <c r="AIQ90" s="91"/>
      <c r="AIR90" s="91"/>
      <c r="AIS90" s="91"/>
      <c r="AIT90" s="91"/>
      <c r="AIU90" s="91"/>
      <c r="AIV90" s="91"/>
      <c r="AIW90" s="91"/>
      <c r="AIX90" s="91"/>
      <c r="AIY90" s="91"/>
      <c r="AIZ90" s="91"/>
      <c r="AJA90" s="91"/>
      <c r="AJB90" s="91"/>
      <c r="AJC90" s="91"/>
      <c r="AJD90" s="91"/>
      <c r="AJE90" s="91"/>
      <c r="AJF90" s="91"/>
      <c r="AJG90" s="91"/>
      <c r="AJH90" s="91"/>
      <c r="AJI90" s="91"/>
      <c r="AJJ90" s="91"/>
      <c r="AJK90" s="91"/>
      <c r="AJL90" s="91"/>
      <c r="AJM90" s="91"/>
      <c r="AJN90" s="91"/>
      <c r="AJO90" s="91"/>
      <c r="AJP90" s="91"/>
      <c r="AJQ90" s="91"/>
      <c r="AJR90" s="91"/>
      <c r="AJS90" s="91"/>
      <c r="AJT90" s="91"/>
      <c r="AJU90" s="91"/>
      <c r="AJV90" s="91"/>
      <c r="AJW90" s="91"/>
      <c r="AJX90" s="91"/>
      <c r="AJY90" s="91"/>
      <c r="AJZ90" s="91"/>
      <c r="AKA90" s="91"/>
      <c r="AKB90" s="91"/>
      <c r="AKC90" s="91"/>
      <c r="AKD90" s="91"/>
      <c r="AKE90" s="91"/>
      <c r="AKF90" s="91"/>
      <c r="AKG90" s="91"/>
      <c r="AKH90" s="91"/>
      <c r="AKI90" s="91"/>
      <c r="AKJ90" s="91"/>
      <c r="AKK90" s="91"/>
      <c r="AKL90" s="91"/>
      <c r="AKM90" s="91"/>
      <c r="AKN90" s="91"/>
      <c r="AKO90" s="91"/>
      <c r="AKP90" s="91"/>
      <c r="AKQ90" s="91"/>
      <c r="AKR90" s="91"/>
      <c r="AKS90" s="91"/>
      <c r="AKT90" s="91"/>
      <c r="AKU90" s="91"/>
      <c r="AKV90" s="91"/>
      <c r="AKW90" s="91"/>
      <c r="AKX90" s="91"/>
      <c r="AKY90" s="91"/>
      <c r="AKZ90" s="91"/>
      <c r="ALA90" s="91"/>
      <c r="ALB90" s="91"/>
      <c r="ALC90" s="91"/>
      <c r="ALD90" s="91"/>
      <c r="ALE90" s="91"/>
      <c r="ALF90" s="91"/>
      <c r="ALG90" s="91"/>
      <c r="ALH90" s="91"/>
      <c r="ALI90" s="91"/>
      <c r="ALJ90" s="91"/>
      <c r="ALK90" s="91"/>
      <c r="ALL90" s="91"/>
      <c r="ALM90" s="91"/>
      <c r="ALN90" s="91"/>
      <c r="ALO90" s="91"/>
      <c r="ALP90" s="91"/>
      <c r="ALQ90" s="91"/>
      <c r="ALR90" s="91"/>
      <c r="ALS90" s="91"/>
      <c r="ALT90" s="91"/>
      <c r="ALU90" s="91"/>
      <c r="ALV90" s="91"/>
      <c r="ALW90" s="91"/>
      <c r="ALX90" s="91"/>
      <c r="ALY90" s="91"/>
      <c r="ALZ90" s="91"/>
      <c r="AMA90" s="91"/>
      <c r="AMB90" s="91"/>
      <c r="AMC90" s="91"/>
      <c r="AMD90" s="91"/>
      <c r="AME90" s="91"/>
      <c r="AMF90" s="91"/>
      <c r="AMG90" s="91"/>
      <c r="AMH90" s="91"/>
      <c r="AMI90" s="91"/>
      <c r="AMJ90" s="91"/>
      <c r="AMK90" s="91"/>
      <c r="AML90" s="91"/>
      <c r="AMM90" s="91"/>
      <c r="AMN90" s="91"/>
      <c r="AMO90" s="91"/>
      <c r="AMP90" s="91"/>
      <c r="AMQ90" s="91"/>
      <c r="AMR90" s="91"/>
      <c r="AMS90" s="91"/>
      <c r="AMT90" s="91"/>
      <c r="AMU90" s="91"/>
      <c r="AMV90" s="91"/>
      <c r="AMW90" s="91"/>
      <c r="AMX90" s="91"/>
      <c r="AMY90" s="91"/>
      <c r="AMZ90" s="91"/>
      <c r="ANA90" s="91"/>
      <c r="ANB90" s="91"/>
      <c r="ANC90" s="91"/>
      <c r="AND90" s="91"/>
      <c r="ANE90" s="91"/>
      <c r="ANF90" s="91"/>
      <c r="ANG90" s="91"/>
      <c r="ANH90" s="91"/>
      <c r="ANI90" s="91"/>
      <c r="ANJ90" s="91"/>
      <c r="ANK90" s="91"/>
      <c r="ANL90" s="91"/>
      <c r="ANM90" s="91"/>
      <c r="ANN90" s="91"/>
      <c r="ANO90" s="91"/>
      <c r="ANP90" s="91"/>
      <c r="ANQ90" s="91"/>
      <c r="ANR90" s="91"/>
      <c r="ANS90" s="91"/>
      <c r="ANT90" s="91"/>
      <c r="ANU90" s="91"/>
      <c r="ANV90" s="91"/>
      <c r="ANW90" s="91"/>
      <c r="ANX90" s="91"/>
      <c r="ANY90" s="91"/>
      <c r="ANZ90" s="91"/>
      <c r="AOA90" s="91"/>
      <c r="AOB90" s="91"/>
      <c r="AOC90" s="91"/>
      <c r="AOD90" s="91"/>
      <c r="AOE90" s="91"/>
      <c r="AOF90" s="91"/>
      <c r="AOG90" s="91"/>
      <c r="AOH90" s="91"/>
      <c r="AOI90" s="91"/>
      <c r="AOJ90" s="91"/>
      <c r="AOK90" s="91"/>
      <c r="AOL90" s="91"/>
      <c r="AOM90" s="91"/>
      <c r="AON90" s="91"/>
      <c r="AOO90" s="91"/>
      <c r="AOP90" s="91"/>
      <c r="AOQ90" s="91"/>
      <c r="AOR90" s="91"/>
      <c r="AOS90" s="91"/>
      <c r="AOT90" s="91"/>
      <c r="AOU90" s="91"/>
      <c r="AOV90" s="91"/>
      <c r="AOW90" s="91"/>
      <c r="AOX90" s="91"/>
      <c r="AOY90" s="91"/>
      <c r="AOZ90" s="91"/>
      <c r="APA90" s="91"/>
      <c r="APB90" s="91"/>
      <c r="APC90" s="91"/>
      <c r="APD90" s="91"/>
      <c r="APE90" s="91"/>
      <c r="APF90" s="91"/>
      <c r="APG90" s="91"/>
      <c r="APH90" s="91"/>
      <c r="API90" s="91"/>
      <c r="APJ90" s="91"/>
      <c r="APK90" s="91"/>
      <c r="APL90" s="91"/>
      <c r="APM90" s="91"/>
      <c r="APN90" s="91"/>
      <c r="APO90" s="91"/>
      <c r="APP90" s="91"/>
      <c r="APQ90" s="91"/>
      <c r="APR90" s="91"/>
      <c r="APS90" s="91"/>
      <c r="APT90" s="91"/>
      <c r="APU90" s="91"/>
      <c r="APV90" s="91"/>
      <c r="APW90" s="91"/>
      <c r="APX90" s="91"/>
      <c r="APY90" s="91"/>
      <c r="APZ90" s="91"/>
      <c r="AQA90" s="91"/>
      <c r="AQB90" s="91"/>
      <c r="AQC90" s="91"/>
      <c r="AQD90" s="91"/>
      <c r="AQE90" s="91"/>
      <c r="AQF90" s="91"/>
      <c r="AQG90" s="91"/>
      <c r="AQH90" s="91"/>
      <c r="AQI90" s="91"/>
      <c r="AQJ90" s="91"/>
      <c r="AQK90" s="91"/>
      <c r="AQL90" s="91"/>
      <c r="AQM90" s="91"/>
      <c r="AQN90" s="91"/>
      <c r="AQO90" s="91"/>
      <c r="AQP90" s="91"/>
      <c r="AQQ90" s="91"/>
      <c r="AQR90" s="91"/>
      <c r="AQS90" s="91"/>
      <c r="AQT90" s="91"/>
      <c r="AQU90" s="91"/>
      <c r="AQV90" s="91"/>
      <c r="AQW90" s="91"/>
      <c r="AQX90" s="91"/>
      <c r="AQY90" s="91"/>
      <c r="AQZ90" s="91"/>
      <c r="ARA90" s="91"/>
      <c r="ARB90" s="91"/>
      <c r="ARC90" s="91"/>
      <c r="ARD90" s="91"/>
      <c r="ARE90" s="91"/>
      <c r="ARF90" s="91"/>
      <c r="ARG90" s="91"/>
      <c r="ARH90" s="91"/>
      <c r="ARI90" s="91"/>
      <c r="ARJ90" s="91"/>
      <c r="ARK90" s="91"/>
      <c r="ARL90" s="91"/>
      <c r="ARM90" s="91"/>
      <c r="ARN90" s="91"/>
      <c r="ARO90" s="91"/>
      <c r="ARP90" s="91"/>
      <c r="ARQ90" s="91"/>
      <c r="ARR90" s="91"/>
      <c r="ARS90" s="91"/>
      <c r="ART90" s="91"/>
      <c r="ARU90" s="91"/>
      <c r="ARV90" s="91"/>
      <c r="ARW90" s="91"/>
      <c r="ARX90" s="91"/>
      <c r="ARY90" s="91"/>
      <c r="ARZ90" s="91"/>
      <c r="ASA90" s="91"/>
      <c r="ASB90" s="91"/>
      <c r="ASC90" s="91"/>
      <c r="ASD90" s="91"/>
      <c r="ASE90" s="91"/>
      <c r="ASF90" s="91"/>
      <c r="ASG90" s="91"/>
      <c r="ASH90" s="91"/>
      <c r="ASI90" s="91"/>
      <c r="ASJ90" s="91"/>
      <c r="ASK90" s="91"/>
      <c r="ASL90" s="91"/>
      <c r="ASM90" s="91"/>
      <c r="ASN90" s="91"/>
      <c r="ASO90" s="91"/>
      <c r="ASP90" s="91"/>
      <c r="ASQ90" s="91"/>
      <c r="ASR90" s="91"/>
      <c r="ASS90" s="91"/>
      <c r="AST90" s="91"/>
      <c r="ASU90" s="91"/>
      <c r="ASV90" s="91"/>
      <c r="ASW90" s="91"/>
      <c r="ASX90" s="91"/>
      <c r="ASY90" s="91"/>
      <c r="ASZ90" s="91"/>
      <c r="ATA90" s="91"/>
      <c r="ATB90" s="91"/>
      <c r="ATC90" s="91"/>
      <c r="ATD90" s="91"/>
      <c r="ATE90" s="91"/>
      <c r="ATF90" s="91"/>
      <c r="ATG90" s="91"/>
      <c r="ATH90" s="91"/>
      <c r="ATI90" s="91"/>
      <c r="ATJ90" s="91"/>
      <c r="ATK90" s="91"/>
      <c r="ATL90" s="91"/>
      <c r="ATM90" s="91"/>
      <c r="ATN90" s="91"/>
      <c r="ATO90" s="91"/>
      <c r="ATP90" s="91"/>
      <c r="ATQ90" s="91"/>
      <c r="ATR90" s="91"/>
      <c r="ATS90" s="91"/>
      <c r="ATT90" s="91"/>
      <c r="ATU90" s="91"/>
      <c r="ATV90" s="91"/>
      <c r="ATW90" s="91"/>
      <c r="ATX90" s="91"/>
      <c r="ATY90" s="91"/>
      <c r="ATZ90" s="91"/>
      <c r="AUA90" s="91"/>
      <c r="AUB90" s="91"/>
      <c r="AUC90" s="91"/>
      <c r="AUD90" s="91"/>
      <c r="AUE90" s="91"/>
      <c r="AUF90" s="91"/>
      <c r="AUG90" s="91"/>
      <c r="AUH90" s="91"/>
      <c r="AUI90" s="91"/>
      <c r="AUJ90" s="91"/>
      <c r="AUK90" s="91"/>
      <c r="AUL90" s="91"/>
      <c r="AUM90" s="91"/>
      <c r="AUN90" s="91"/>
      <c r="AUO90" s="91"/>
      <c r="AUP90" s="91"/>
      <c r="AUQ90" s="91"/>
      <c r="AUR90" s="91"/>
      <c r="AUS90" s="91"/>
      <c r="AUT90" s="91"/>
      <c r="AUU90" s="91"/>
      <c r="AUV90" s="91"/>
      <c r="AUW90" s="91"/>
      <c r="AUX90" s="91"/>
      <c r="AUY90" s="91"/>
      <c r="AUZ90" s="91"/>
      <c r="AVA90" s="91"/>
      <c r="AVB90" s="91"/>
      <c r="AVC90" s="91"/>
      <c r="AVD90" s="91"/>
      <c r="AVE90" s="91"/>
      <c r="AVF90" s="91"/>
      <c r="AVG90" s="91"/>
      <c r="AVH90" s="91"/>
      <c r="AVI90" s="91"/>
      <c r="AVJ90" s="91"/>
      <c r="AVK90" s="91"/>
      <c r="AVL90" s="91"/>
      <c r="AVM90" s="91"/>
      <c r="AVN90" s="91"/>
      <c r="AVO90" s="91"/>
      <c r="AVP90" s="91"/>
      <c r="AVQ90" s="91"/>
      <c r="AVR90" s="91"/>
      <c r="AVS90" s="91"/>
      <c r="AVT90" s="91"/>
      <c r="AVU90" s="91"/>
      <c r="AVV90" s="91"/>
      <c r="AVW90" s="91"/>
      <c r="AVX90" s="91"/>
      <c r="AVY90" s="91"/>
      <c r="AVZ90" s="91"/>
      <c r="AWA90" s="91"/>
      <c r="AWB90" s="91"/>
      <c r="AWC90" s="91"/>
      <c r="AWD90" s="91"/>
      <c r="AWE90" s="91"/>
      <c r="AWF90" s="91"/>
      <c r="AWG90" s="91"/>
      <c r="AWH90" s="91"/>
      <c r="AWI90" s="91"/>
      <c r="AWJ90" s="91"/>
      <c r="AWK90" s="91"/>
      <c r="AWL90" s="91"/>
      <c r="AWM90" s="91"/>
      <c r="AWN90" s="91"/>
      <c r="AWO90" s="91"/>
      <c r="AWP90" s="91"/>
      <c r="AWQ90" s="91"/>
      <c r="AWR90" s="91"/>
      <c r="AWS90" s="91"/>
      <c r="AWT90" s="91"/>
      <c r="AWU90" s="91"/>
      <c r="AWV90" s="91"/>
      <c r="AWW90" s="91"/>
      <c r="AWX90" s="91"/>
      <c r="AWY90" s="91"/>
      <c r="AWZ90" s="91"/>
      <c r="AXA90" s="91"/>
      <c r="AXB90" s="91"/>
      <c r="AXC90" s="91"/>
      <c r="AXD90" s="91"/>
      <c r="AXE90" s="91"/>
      <c r="AXF90" s="91"/>
      <c r="AXG90" s="91"/>
      <c r="AXH90" s="91"/>
      <c r="AXI90" s="91"/>
      <c r="AXJ90" s="91"/>
      <c r="AXK90" s="91"/>
      <c r="AXL90" s="91"/>
      <c r="AXM90" s="91"/>
      <c r="AXN90" s="91"/>
      <c r="AXO90" s="91"/>
      <c r="AXP90" s="91"/>
      <c r="AXQ90" s="91"/>
      <c r="AXR90" s="91"/>
      <c r="AXS90" s="91"/>
      <c r="AXT90" s="91"/>
      <c r="AXU90" s="91"/>
      <c r="AXV90" s="91"/>
      <c r="AXW90" s="91"/>
      <c r="AXX90" s="91"/>
      <c r="AXY90" s="91"/>
      <c r="AXZ90" s="91"/>
      <c r="AYA90" s="91"/>
      <c r="AYB90" s="91"/>
      <c r="AYC90" s="91"/>
      <c r="AYD90" s="91"/>
      <c r="AYE90" s="91"/>
      <c r="AYF90" s="91"/>
      <c r="AYG90" s="91"/>
      <c r="AYH90" s="91"/>
      <c r="AYI90" s="91"/>
      <c r="AYJ90" s="91"/>
      <c r="AYK90" s="91"/>
      <c r="AYL90" s="91"/>
      <c r="AYM90" s="91"/>
      <c r="AYN90" s="91"/>
      <c r="AYO90" s="91"/>
      <c r="AYP90" s="91"/>
      <c r="AYQ90" s="91"/>
      <c r="AYR90" s="91"/>
      <c r="AYS90" s="91"/>
      <c r="AYT90" s="91"/>
      <c r="AYU90" s="91"/>
      <c r="AYV90" s="91"/>
      <c r="AYW90" s="91"/>
      <c r="AYX90" s="91"/>
      <c r="AYY90" s="91"/>
      <c r="AYZ90" s="91"/>
      <c r="AZA90" s="91"/>
      <c r="AZB90" s="91"/>
      <c r="AZC90" s="91"/>
      <c r="AZD90" s="91"/>
      <c r="AZE90" s="91"/>
      <c r="AZF90" s="91"/>
      <c r="AZG90" s="91"/>
      <c r="AZH90" s="91"/>
      <c r="AZI90" s="91"/>
      <c r="AZJ90" s="91"/>
      <c r="AZK90" s="91"/>
      <c r="AZL90" s="91"/>
      <c r="AZM90" s="91"/>
      <c r="AZN90" s="91"/>
      <c r="AZO90" s="91"/>
      <c r="AZP90" s="91"/>
      <c r="AZQ90" s="91"/>
      <c r="AZR90" s="91"/>
      <c r="AZS90" s="91"/>
      <c r="AZT90" s="91"/>
      <c r="AZU90" s="91"/>
      <c r="AZV90" s="91"/>
      <c r="AZW90" s="91"/>
      <c r="AZX90" s="91"/>
      <c r="AZY90" s="91"/>
      <c r="AZZ90" s="91"/>
      <c r="BAA90" s="91"/>
      <c r="BAB90" s="91"/>
      <c r="BAC90" s="91"/>
      <c r="BAD90" s="91"/>
      <c r="BAE90" s="91"/>
      <c r="BAF90" s="91"/>
      <c r="BAG90" s="91"/>
      <c r="BAH90" s="91"/>
      <c r="BAI90" s="91"/>
      <c r="BAJ90" s="91"/>
      <c r="BAK90" s="91"/>
      <c r="BAL90" s="91"/>
      <c r="BAM90" s="91"/>
      <c r="BAN90" s="91"/>
      <c r="BAO90" s="91"/>
      <c r="BAP90" s="91"/>
      <c r="BAQ90" s="91"/>
      <c r="BAR90" s="91"/>
      <c r="BAS90" s="91"/>
      <c r="BAT90" s="91"/>
      <c r="BAU90" s="91"/>
      <c r="BAV90" s="91"/>
      <c r="BAW90" s="91"/>
      <c r="BAX90" s="91"/>
      <c r="BAY90" s="91"/>
      <c r="BAZ90" s="91"/>
      <c r="BBA90" s="91"/>
      <c r="BBB90" s="91"/>
      <c r="BBC90" s="91"/>
      <c r="BBD90" s="91"/>
      <c r="BBE90" s="91"/>
      <c r="BBF90" s="91"/>
      <c r="BBG90" s="91"/>
      <c r="BBH90" s="91"/>
      <c r="BBI90" s="91"/>
      <c r="BBJ90" s="91"/>
      <c r="BBK90" s="91"/>
      <c r="BBL90" s="91"/>
      <c r="BBM90" s="91"/>
      <c r="BBN90" s="91"/>
      <c r="BBO90" s="91"/>
      <c r="BBP90" s="91"/>
      <c r="BBQ90" s="91"/>
      <c r="BBR90" s="91"/>
      <c r="BBS90" s="91"/>
      <c r="BBT90" s="91"/>
      <c r="BBU90" s="91"/>
      <c r="BBV90" s="91"/>
      <c r="BBW90" s="91"/>
      <c r="BBX90" s="91"/>
      <c r="BBY90" s="91"/>
      <c r="BBZ90" s="91"/>
      <c r="BCA90" s="91"/>
      <c r="BCB90" s="91"/>
      <c r="BCC90" s="91"/>
      <c r="BCD90" s="91"/>
      <c r="BCE90" s="91"/>
      <c r="BCF90" s="91"/>
      <c r="BCG90" s="91"/>
      <c r="BCH90" s="91"/>
      <c r="BCI90" s="91"/>
      <c r="BCJ90" s="91"/>
      <c r="BCK90" s="91"/>
      <c r="BCL90" s="91"/>
      <c r="BCM90" s="91"/>
      <c r="BCN90" s="91"/>
      <c r="BCO90" s="91"/>
      <c r="BCP90" s="91"/>
      <c r="BCQ90" s="91"/>
      <c r="BCR90" s="91"/>
      <c r="BCS90" s="91"/>
      <c r="BCT90" s="91"/>
      <c r="BCU90" s="91"/>
      <c r="BCV90" s="91"/>
      <c r="BCW90" s="91"/>
      <c r="BCX90" s="91"/>
      <c r="BCY90" s="91"/>
      <c r="BCZ90" s="91"/>
      <c r="BDA90" s="91"/>
      <c r="BDB90" s="91"/>
      <c r="BDC90" s="91"/>
      <c r="BDD90" s="91"/>
      <c r="BDE90" s="91"/>
      <c r="BDF90" s="91"/>
      <c r="BDG90" s="91"/>
      <c r="BDH90" s="91"/>
      <c r="BDI90" s="91"/>
      <c r="BDJ90" s="91"/>
      <c r="BDK90" s="91"/>
      <c r="BDL90" s="91"/>
      <c r="BDM90" s="91"/>
      <c r="BDN90" s="91"/>
      <c r="BDO90" s="91"/>
      <c r="BDP90" s="91"/>
      <c r="BDQ90" s="91"/>
      <c r="BDR90" s="91"/>
      <c r="BDS90" s="91"/>
      <c r="BDT90" s="91"/>
      <c r="BDU90" s="91"/>
      <c r="BDV90" s="91"/>
      <c r="BDW90" s="91"/>
      <c r="BDX90" s="91"/>
      <c r="BDY90" s="91"/>
      <c r="BDZ90" s="91"/>
      <c r="BEA90" s="91"/>
      <c r="BEB90" s="91"/>
      <c r="BEC90" s="91"/>
      <c r="BED90" s="91"/>
      <c r="BEE90" s="91"/>
      <c r="BEF90" s="91"/>
      <c r="BEG90" s="91"/>
      <c r="BEH90" s="91"/>
      <c r="BEI90" s="91"/>
      <c r="BEJ90" s="91"/>
      <c r="BEK90" s="91"/>
      <c r="BEL90" s="91"/>
      <c r="BEM90" s="91"/>
      <c r="BEN90" s="91"/>
      <c r="BEO90" s="91"/>
      <c r="BEP90" s="91"/>
      <c r="BEQ90" s="91"/>
      <c r="BER90" s="91"/>
      <c r="BES90" s="91"/>
      <c r="BET90" s="91"/>
      <c r="BEU90" s="91"/>
      <c r="BEV90" s="91"/>
      <c r="BEW90" s="91"/>
      <c r="BEX90" s="91"/>
      <c r="BEY90" s="91"/>
      <c r="BEZ90" s="91"/>
      <c r="BFA90" s="91"/>
      <c r="BFB90" s="91"/>
      <c r="BFC90" s="91"/>
      <c r="BFD90" s="91"/>
      <c r="BFE90" s="91"/>
      <c r="BFF90" s="91"/>
      <c r="BFG90" s="91"/>
      <c r="BFH90" s="91"/>
      <c r="BFI90" s="91"/>
      <c r="BFJ90" s="91"/>
      <c r="BFK90" s="91"/>
      <c r="BFL90" s="91"/>
      <c r="BFM90" s="91"/>
      <c r="BFN90" s="91"/>
      <c r="BFO90" s="91"/>
      <c r="BFP90" s="91"/>
      <c r="BFQ90" s="91"/>
      <c r="BFR90" s="91"/>
      <c r="BFS90" s="91"/>
      <c r="BFT90" s="91"/>
      <c r="BFU90" s="91"/>
      <c r="BFV90" s="91"/>
      <c r="BFW90" s="91"/>
      <c r="BFX90" s="91"/>
      <c r="BFY90" s="91"/>
      <c r="BFZ90" s="91"/>
      <c r="BGA90" s="91"/>
      <c r="BGB90" s="91"/>
      <c r="BGC90" s="91"/>
      <c r="BGD90" s="91"/>
      <c r="BGE90" s="91"/>
      <c r="BGF90" s="91"/>
      <c r="BGG90" s="91"/>
      <c r="BGH90" s="91"/>
      <c r="BGI90" s="91"/>
      <c r="BGJ90" s="91"/>
      <c r="BGK90" s="91"/>
      <c r="BGL90" s="91"/>
      <c r="BGM90" s="91"/>
      <c r="BGN90" s="91"/>
      <c r="BGO90" s="91"/>
      <c r="BGP90" s="91"/>
      <c r="BGQ90" s="91"/>
      <c r="BGR90" s="91"/>
      <c r="BGS90" s="91"/>
      <c r="BGT90" s="91"/>
      <c r="BGU90" s="91"/>
      <c r="BGV90" s="91"/>
      <c r="BGW90" s="91"/>
      <c r="BGX90" s="91"/>
      <c r="BGY90" s="91"/>
      <c r="BGZ90" s="91"/>
      <c r="BHA90" s="91"/>
      <c r="BHB90" s="91"/>
      <c r="BHC90" s="91"/>
      <c r="BHD90" s="91"/>
      <c r="BHE90" s="91"/>
      <c r="BHF90" s="91"/>
      <c r="BHG90" s="91"/>
      <c r="BHH90" s="91"/>
      <c r="BHI90" s="91"/>
      <c r="BHJ90" s="91"/>
      <c r="BHK90" s="91"/>
      <c r="BHL90" s="91"/>
      <c r="BHM90" s="91"/>
      <c r="BHN90" s="91"/>
      <c r="BHO90" s="91"/>
      <c r="BHP90" s="91"/>
      <c r="BHQ90" s="91"/>
      <c r="BHR90" s="91"/>
      <c r="BHS90" s="91"/>
      <c r="BHT90" s="91"/>
      <c r="BHU90" s="91"/>
      <c r="BHV90" s="91"/>
      <c r="BHW90" s="91"/>
      <c r="BHX90" s="91"/>
      <c r="BHY90" s="91"/>
      <c r="BHZ90" s="91"/>
      <c r="BIA90" s="91"/>
      <c r="BIB90" s="91"/>
      <c r="BIC90" s="91"/>
      <c r="BID90" s="91"/>
      <c r="BIE90" s="91"/>
      <c r="BIF90" s="91"/>
      <c r="BIG90" s="91"/>
      <c r="BIH90" s="91"/>
      <c r="BII90" s="91"/>
      <c r="BIJ90" s="91"/>
      <c r="BIK90" s="91"/>
      <c r="BIL90" s="91"/>
      <c r="BIM90" s="91"/>
      <c r="BIN90" s="91"/>
      <c r="BIO90" s="91"/>
      <c r="BIP90" s="91"/>
      <c r="BIQ90" s="91"/>
      <c r="BIR90" s="91"/>
      <c r="BIS90" s="91"/>
      <c r="BIT90" s="91"/>
      <c r="BIU90" s="91"/>
      <c r="BIV90" s="91"/>
      <c r="BIW90" s="91"/>
      <c r="BIX90" s="91"/>
      <c r="BIY90" s="91"/>
      <c r="BIZ90" s="91"/>
      <c r="BJA90" s="91"/>
      <c r="BJB90" s="91"/>
      <c r="BJC90" s="91"/>
      <c r="BJD90" s="91"/>
      <c r="BJE90" s="91"/>
      <c r="BJF90" s="91"/>
      <c r="BJG90" s="91"/>
      <c r="BJH90" s="91"/>
      <c r="BJI90" s="91"/>
      <c r="BJJ90" s="91"/>
      <c r="BJK90" s="91"/>
      <c r="BJL90" s="91"/>
      <c r="BJM90" s="91"/>
      <c r="BJN90" s="91"/>
      <c r="BJO90" s="91"/>
      <c r="BJP90" s="91"/>
      <c r="BJQ90" s="91"/>
      <c r="BJR90" s="91"/>
      <c r="BJS90" s="91"/>
      <c r="BJT90" s="91"/>
      <c r="BJU90" s="91"/>
      <c r="BJV90" s="91"/>
      <c r="BJW90" s="91"/>
      <c r="BJX90" s="91"/>
      <c r="BJY90" s="91"/>
      <c r="BJZ90" s="91"/>
      <c r="BKA90" s="91"/>
      <c r="BKB90" s="91"/>
      <c r="BKC90" s="91"/>
      <c r="BKD90" s="91"/>
      <c r="BKE90" s="91"/>
      <c r="BKF90" s="91"/>
      <c r="BKG90" s="91"/>
      <c r="BKH90" s="91"/>
      <c r="BKI90" s="91"/>
      <c r="BKJ90" s="91"/>
      <c r="BKK90" s="91"/>
      <c r="BKL90" s="91"/>
      <c r="BKM90" s="91"/>
      <c r="BKN90" s="91"/>
      <c r="BKO90" s="91"/>
      <c r="BKP90" s="91"/>
      <c r="BKQ90" s="91"/>
      <c r="BKR90" s="91"/>
      <c r="BKS90" s="91"/>
      <c r="BKT90" s="91"/>
      <c r="BKU90" s="91"/>
      <c r="BKV90" s="91"/>
      <c r="BKW90" s="91"/>
      <c r="BKX90" s="91"/>
      <c r="BKY90" s="91"/>
      <c r="BKZ90" s="91"/>
      <c r="BLA90" s="91"/>
      <c r="BLB90" s="91"/>
      <c r="BLC90" s="91"/>
      <c r="BLD90" s="91"/>
      <c r="BLE90" s="91"/>
      <c r="BLF90" s="91"/>
      <c r="BLG90" s="91"/>
      <c r="BLH90" s="91"/>
      <c r="BLI90" s="91"/>
      <c r="BLJ90" s="91"/>
      <c r="BLK90" s="91"/>
      <c r="BLL90" s="91"/>
      <c r="BLM90" s="91"/>
      <c r="BLN90" s="91"/>
      <c r="BLO90" s="91"/>
      <c r="BLP90" s="91"/>
      <c r="BLQ90" s="91"/>
      <c r="BLR90" s="91"/>
      <c r="BLS90" s="91"/>
      <c r="BLT90" s="91"/>
      <c r="BLU90" s="91"/>
      <c r="BLV90" s="91"/>
      <c r="BLW90" s="91"/>
      <c r="BLX90" s="91"/>
      <c r="BLY90" s="91"/>
      <c r="BLZ90" s="91"/>
      <c r="BMA90" s="91"/>
      <c r="BMB90" s="91"/>
      <c r="BMC90" s="91"/>
      <c r="BMD90" s="91"/>
      <c r="BME90" s="91"/>
      <c r="BMF90" s="91"/>
      <c r="BMG90" s="91"/>
      <c r="BMH90" s="91"/>
      <c r="BMI90" s="91"/>
      <c r="BMJ90" s="91"/>
      <c r="BMK90" s="91"/>
      <c r="BML90" s="91"/>
      <c r="BMM90" s="91"/>
      <c r="BMN90" s="91"/>
      <c r="BMO90" s="91"/>
      <c r="BMP90" s="91"/>
      <c r="BMQ90" s="91"/>
      <c r="BMR90" s="91"/>
      <c r="BMS90" s="91"/>
      <c r="BMT90" s="91"/>
      <c r="BMU90" s="91"/>
      <c r="BMV90" s="91"/>
      <c r="BMW90" s="91"/>
      <c r="BMX90" s="91"/>
      <c r="BMY90" s="91"/>
      <c r="BMZ90" s="91"/>
      <c r="BNA90" s="91"/>
      <c r="BNB90" s="91"/>
      <c r="BNC90" s="91"/>
      <c r="BND90" s="91"/>
      <c r="BNE90" s="91"/>
      <c r="BNF90" s="91"/>
      <c r="BNG90" s="91"/>
      <c r="BNH90" s="91"/>
      <c r="BNI90" s="91"/>
      <c r="BNJ90" s="91"/>
      <c r="BNK90" s="91"/>
      <c r="BNL90" s="91"/>
      <c r="BNM90" s="91"/>
      <c r="BNN90" s="91"/>
      <c r="BNO90" s="91"/>
      <c r="BNP90" s="91"/>
      <c r="BNQ90" s="91"/>
      <c r="BNR90" s="91"/>
      <c r="BNS90" s="91"/>
      <c r="BNT90" s="91"/>
      <c r="BNU90" s="91"/>
      <c r="BNV90" s="91"/>
      <c r="BNW90" s="91"/>
      <c r="BNX90" s="91"/>
      <c r="BNY90" s="91"/>
      <c r="BNZ90" s="91"/>
      <c r="BOA90" s="91"/>
      <c r="BOB90" s="91"/>
      <c r="BOC90" s="91"/>
      <c r="BOD90" s="91"/>
      <c r="BOE90" s="91"/>
      <c r="BOF90" s="91"/>
      <c r="BOG90" s="91"/>
      <c r="BOH90" s="91"/>
      <c r="BOI90" s="91"/>
      <c r="BOJ90" s="91"/>
      <c r="BOK90" s="91"/>
      <c r="BOL90" s="91"/>
      <c r="BOM90" s="91"/>
      <c r="BON90" s="91"/>
      <c r="BOO90" s="91"/>
      <c r="BOP90" s="91"/>
      <c r="BOQ90" s="91"/>
      <c r="BOR90" s="91"/>
      <c r="BOS90" s="91"/>
      <c r="BOT90" s="91"/>
      <c r="BOU90" s="91"/>
      <c r="BOV90" s="91"/>
      <c r="BOW90" s="91"/>
      <c r="BOX90" s="91"/>
      <c r="BOY90" s="91"/>
      <c r="BOZ90" s="91"/>
      <c r="BPA90" s="91"/>
      <c r="BPB90" s="91"/>
      <c r="BPC90" s="91"/>
      <c r="BPD90" s="91"/>
      <c r="BPE90" s="91"/>
      <c r="BPF90" s="91"/>
      <c r="BPG90" s="91"/>
      <c r="BPH90" s="91"/>
      <c r="BPI90" s="91"/>
      <c r="BPJ90" s="91"/>
      <c r="BPK90" s="91"/>
      <c r="BPL90" s="91"/>
      <c r="BPM90" s="91"/>
      <c r="BPN90" s="91"/>
      <c r="BPO90" s="91"/>
      <c r="BPP90" s="91"/>
      <c r="BPQ90" s="91"/>
      <c r="BPR90" s="91"/>
      <c r="BPS90" s="91"/>
      <c r="BPT90" s="91"/>
      <c r="BPU90" s="91"/>
      <c r="BPV90" s="91"/>
      <c r="BPW90" s="91"/>
      <c r="BPX90" s="91"/>
      <c r="BPY90" s="91"/>
      <c r="BPZ90" s="91"/>
      <c r="BQA90" s="91"/>
      <c r="BQB90" s="91"/>
      <c r="BQC90" s="91"/>
      <c r="BQD90" s="91"/>
      <c r="BQE90" s="91"/>
      <c r="BQF90" s="91"/>
      <c r="BQG90" s="91"/>
      <c r="BQH90" s="91"/>
      <c r="BQI90" s="91"/>
      <c r="BQJ90" s="91"/>
      <c r="BQK90" s="91"/>
      <c r="BQL90" s="91"/>
      <c r="BQM90" s="91"/>
      <c r="BQN90" s="91"/>
      <c r="BQO90" s="91"/>
      <c r="BQP90" s="91"/>
      <c r="BQQ90" s="91"/>
      <c r="BQR90" s="91"/>
      <c r="BQS90" s="91"/>
      <c r="BQT90" s="91"/>
      <c r="BQU90" s="91"/>
      <c r="BQV90" s="91"/>
      <c r="BQW90" s="91"/>
      <c r="BQX90" s="91"/>
      <c r="BQY90" s="91"/>
      <c r="BQZ90" s="91"/>
      <c r="BRA90" s="91"/>
      <c r="BRB90" s="91"/>
      <c r="BRC90" s="91"/>
      <c r="BRD90" s="91"/>
      <c r="BRE90" s="91"/>
      <c r="BRF90" s="91"/>
      <c r="BRG90" s="91"/>
      <c r="BRH90" s="91"/>
      <c r="BRI90" s="91"/>
      <c r="BRJ90" s="91"/>
      <c r="BRK90" s="91"/>
      <c r="BRL90" s="91"/>
      <c r="BRM90" s="91"/>
      <c r="BRN90" s="91"/>
      <c r="BRO90" s="91"/>
      <c r="BRP90" s="91"/>
      <c r="BRQ90" s="91"/>
      <c r="BRR90" s="91"/>
      <c r="BRS90" s="91"/>
      <c r="BRT90" s="91"/>
      <c r="BRU90" s="91"/>
      <c r="BRV90" s="91"/>
      <c r="BRW90" s="91"/>
      <c r="BRX90" s="91"/>
      <c r="BRY90" s="91"/>
      <c r="BRZ90" s="91"/>
      <c r="BSA90" s="91"/>
      <c r="BSB90" s="91"/>
      <c r="BSC90" s="91"/>
      <c r="BSD90" s="91"/>
      <c r="BSE90" s="91"/>
      <c r="BSF90" s="91"/>
      <c r="BSG90" s="91"/>
      <c r="BSH90" s="91"/>
      <c r="BSI90" s="91"/>
      <c r="BSJ90" s="91"/>
      <c r="BSK90" s="91"/>
      <c r="BSL90" s="91"/>
      <c r="BSM90" s="91"/>
      <c r="BSN90" s="91"/>
      <c r="BSO90" s="91"/>
      <c r="BSP90" s="91"/>
      <c r="BSQ90" s="91"/>
      <c r="BSR90" s="91"/>
      <c r="BSS90" s="91"/>
      <c r="BST90" s="91"/>
      <c r="BSU90" s="91"/>
      <c r="BSV90" s="91"/>
      <c r="BSW90" s="91"/>
      <c r="BSX90" s="91"/>
      <c r="BSY90" s="91"/>
      <c r="BSZ90" s="91"/>
      <c r="BTA90" s="91"/>
      <c r="BTB90" s="91"/>
      <c r="BTC90" s="91"/>
      <c r="BTD90" s="91"/>
      <c r="BTE90" s="91"/>
      <c r="BTF90" s="91"/>
      <c r="BTG90" s="91"/>
      <c r="BTH90" s="91"/>
      <c r="BTI90" s="91"/>
      <c r="BTJ90" s="91"/>
      <c r="BTK90" s="91"/>
      <c r="BTL90" s="91"/>
      <c r="BTM90" s="91"/>
      <c r="BTN90" s="91"/>
      <c r="BTO90" s="91"/>
      <c r="BTP90" s="91"/>
      <c r="BTQ90" s="91"/>
      <c r="BTR90" s="91"/>
      <c r="BTS90" s="91"/>
      <c r="BTT90" s="91"/>
      <c r="BTU90" s="91"/>
      <c r="BTV90" s="91"/>
      <c r="BTW90" s="91"/>
      <c r="BTX90" s="91"/>
      <c r="BTY90" s="91"/>
      <c r="BTZ90" s="91"/>
      <c r="BUA90" s="91"/>
      <c r="BUB90" s="91"/>
      <c r="BUC90" s="91"/>
      <c r="BUD90" s="91"/>
      <c r="BUE90" s="91"/>
      <c r="BUF90" s="91"/>
      <c r="BUG90" s="91"/>
      <c r="BUH90" s="91"/>
      <c r="BUI90" s="91"/>
      <c r="BUJ90" s="91"/>
      <c r="BUK90" s="91"/>
      <c r="BUL90" s="91"/>
      <c r="BUM90" s="91"/>
      <c r="BUN90" s="91"/>
      <c r="BUO90" s="91"/>
      <c r="BUP90" s="91"/>
      <c r="BUQ90" s="91"/>
      <c r="BUR90" s="91"/>
      <c r="BUS90" s="91"/>
      <c r="BUT90" s="91"/>
      <c r="BUU90" s="91"/>
      <c r="BUV90" s="91"/>
      <c r="BUW90" s="91"/>
      <c r="BUX90" s="91"/>
      <c r="BUY90" s="91"/>
      <c r="BUZ90" s="91"/>
      <c r="BVA90" s="91"/>
      <c r="BVB90" s="91"/>
      <c r="BVC90" s="91"/>
      <c r="BVD90" s="91"/>
      <c r="BVE90" s="91"/>
      <c r="BVF90" s="91"/>
      <c r="BVG90" s="91"/>
      <c r="BVH90" s="91"/>
      <c r="BVI90" s="91"/>
      <c r="BVJ90" s="91"/>
      <c r="BVK90" s="91"/>
      <c r="BVL90" s="91"/>
      <c r="BVM90" s="91"/>
      <c r="BVN90" s="91"/>
      <c r="BVO90" s="91"/>
      <c r="BVP90" s="91"/>
      <c r="BVQ90" s="91"/>
      <c r="BVR90" s="91"/>
      <c r="BVS90" s="91"/>
      <c r="BVT90" s="91"/>
      <c r="BVU90" s="91"/>
      <c r="BVV90" s="91"/>
      <c r="BVW90" s="91"/>
      <c r="BVX90" s="91"/>
      <c r="BVY90" s="91"/>
      <c r="BVZ90" s="91"/>
      <c r="BWA90" s="91"/>
      <c r="BWB90" s="91"/>
      <c r="BWC90" s="91"/>
      <c r="BWD90" s="91"/>
      <c r="BWE90" s="91"/>
      <c r="BWF90" s="91"/>
      <c r="BWG90" s="91"/>
      <c r="BWH90" s="91"/>
      <c r="BWI90" s="91"/>
      <c r="BWJ90" s="91"/>
      <c r="BWK90" s="91"/>
      <c r="BWL90" s="91"/>
      <c r="BWM90" s="91"/>
      <c r="BWN90" s="91"/>
      <c r="BWO90" s="91"/>
      <c r="BWP90" s="91"/>
      <c r="BWQ90" s="91"/>
      <c r="BWR90" s="91"/>
      <c r="BWS90" s="91"/>
      <c r="BWT90" s="91"/>
      <c r="BWU90" s="91"/>
      <c r="BWV90" s="91"/>
      <c r="BWW90" s="91"/>
      <c r="BWX90" s="91"/>
      <c r="BWY90" s="91"/>
      <c r="BWZ90" s="91"/>
      <c r="BXA90" s="91"/>
      <c r="BXB90" s="91"/>
      <c r="BXC90" s="91"/>
      <c r="BXD90" s="91"/>
      <c r="BXE90" s="91"/>
      <c r="BXF90" s="91"/>
      <c r="BXG90" s="91"/>
      <c r="BXH90" s="91"/>
      <c r="BXI90" s="91"/>
      <c r="BXJ90" s="91"/>
      <c r="BXK90" s="91"/>
      <c r="BXL90" s="91"/>
      <c r="BXM90" s="91"/>
      <c r="BXN90" s="91"/>
      <c r="BXO90" s="91"/>
      <c r="BXP90" s="91"/>
      <c r="BXQ90" s="91"/>
      <c r="BXR90" s="91"/>
      <c r="BXS90" s="91"/>
      <c r="BXT90" s="91"/>
      <c r="BXU90" s="91"/>
      <c r="BXV90" s="91"/>
      <c r="BXW90" s="91"/>
      <c r="BXX90" s="91"/>
      <c r="BXY90" s="91"/>
      <c r="BXZ90" s="91"/>
      <c r="BYA90" s="91"/>
      <c r="BYB90" s="91"/>
      <c r="BYC90" s="91"/>
      <c r="BYD90" s="91"/>
      <c r="BYE90" s="91"/>
      <c r="BYF90" s="91"/>
      <c r="BYG90" s="91"/>
      <c r="BYH90" s="91"/>
      <c r="BYI90" s="91"/>
      <c r="BYJ90" s="91"/>
      <c r="BYK90" s="91"/>
      <c r="BYL90" s="91"/>
      <c r="BYM90" s="91"/>
      <c r="BYN90" s="91"/>
      <c r="BYO90" s="91"/>
      <c r="BYP90" s="91"/>
      <c r="BYQ90" s="91"/>
      <c r="BYR90" s="91"/>
      <c r="BYS90" s="91"/>
      <c r="BYT90" s="91"/>
      <c r="BYU90" s="91"/>
      <c r="BYV90" s="91"/>
      <c r="BYW90" s="91"/>
      <c r="BYX90" s="91"/>
      <c r="BYY90" s="91"/>
      <c r="BYZ90" s="91"/>
      <c r="BZA90" s="91"/>
      <c r="BZB90" s="91"/>
      <c r="BZC90" s="91"/>
      <c r="BZD90" s="91"/>
      <c r="BZE90" s="91"/>
      <c r="BZF90" s="91"/>
      <c r="BZG90" s="91"/>
      <c r="BZH90" s="91"/>
      <c r="BZI90" s="91"/>
      <c r="BZJ90" s="91"/>
      <c r="BZK90" s="91"/>
      <c r="BZL90" s="91"/>
      <c r="BZM90" s="91"/>
      <c r="BZN90" s="91"/>
      <c r="BZO90" s="91"/>
      <c r="BZP90" s="91"/>
      <c r="BZQ90" s="91"/>
      <c r="BZR90" s="91"/>
      <c r="BZS90" s="91"/>
      <c r="BZT90" s="91"/>
      <c r="BZU90" s="91"/>
      <c r="BZV90" s="91"/>
      <c r="BZW90" s="91"/>
      <c r="BZX90" s="91"/>
      <c r="BZY90" s="91"/>
      <c r="BZZ90" s="91"/>
      <c r="CAA90" s="91"/>
      <c r="CAB90" s="91"/>
      <c r="CAC90" s="91"/>
      <c r="CAD90" s="91"/>
      <c r="CAE90" s="91"/>
      <c r="CAF90" s="91"/>
      <c r="CAG90" s="91"/>
      <c r="CAH90" s="91"/>
      <c r="CAI90" s="91"/>
      <c r="CAJ90" s="91"/>
      <c r="CAK90" s="91"/>
      <c r="CAL90" s="91"/>
      <c r="CAM90" s="91"/>
      <c r="CAN90" s="91"/>
      <c r="CAO90" s="91"/>
      <c r="CAP90" s="91"/>
      <c r="CAQ90" s="91"/>
      <c r="CAR90" s="91"/>
      <c r="CAS90" s="91"/>
      <c r="CAT90" s="91"/>
      <c r="CAU90" s="91"/>
      <c r="CAV90" s="91"/>
      <c r="CAW90" s="91"/>
      <c r="CAX90" s="91"/>
      <c r="CAY90" s="91"/>
      <c r="CAZ90" s="91"/>
      <c r="CBA90" s="91"/>
      <c r="CBB90" s="91"/>
      <c r="CBC90" s="91"/>
      <c r="CBD90" s="91"/>
      <c r="CBE90" s="91"/>
      <c r="CBF90" s="91"/>
      <c r="CBG90" s="91"/>
      <c r="CBH90" s="91"/>
      <c r="CBI90" s="91"/>
      <c r="CBJ90" s="91"/>
      <c r="CBK90" s="91"/>
      <c r="CBL90" s="91"/>
      <c r="CBM90" s="91"/>
      <c r="CBN90" s="91"/>
      <c r="CBO90" s="91"/>
      <c r="CBP90" s="91"/>
      <c r="CBQ90" s="91"/>
      <c r="CBR90" s="91"/>
      <c r="CBS90" s="91"/>
      <c r="CBT90" s="91"/>
      <c r="CBU90" s="91"/>
      <c r="CBV90" s="91"/>
      <c r="CBW90" s="91"/>
      <c r="CBX90" s="91"/>
      <c r="CBY90" s="91"/>
      <c r="CBZ90" s="91"/>
      <c r="CCA90" s="91"/>
      <c r="CCB90" s="91"/>
      <c r="CCC90" s="91"/>
      <c r="CCD90" s="91"/>
      <c r="CCE90" s="91"/>
      <c r="CCF90" s="91"/>
      <c r="CCG90" s="91"/>
      <c r="CCH90" s="91"/>
      <c r="CCI90" s="91"/>
      <c r="CCJ90" s="91"/>
      <c r="CCK90" s="91"/>
      <c r="CCL90" s="91"/>
      <c r="CCM90" s="91"/>
      <c r="CCN90" s="91"/>
      <c r="CCO90" s="91"/>
      <c r="CCP90" s="91"/>
      <c r="CCQ90" s="91"/>
      <c r="CCR90" s="91"/>
      <c r="CCS90" s="91"/>
      <c r="CCT90" s="91"/>
      <c r="CCU90" s="91"/>
      <c r="CCV90" s="91"/>
      <c r="CCW90" s="91"/>
      <c r="CCX90" s="91"/>
      <c r="CCY90" s="91"/>
      <c r="CCZ90" s="91"/>
      <c r="CDA90" s="91"/>
      <c r="CDB90" s="91"/>
      <c r="CDC90" s="91"/>
      <c r="CDD90" s="91"/>
      <c r="CDE90" s="91"/>
      <c r="CDF90" s="91"/>
      <c r="CDG90" s="91"/>
      <c r="CDH90" s="91"/>
      <c r="CDI90" s="91"/>
      <c r="CDJ90" s="91"/>
      <c r="CDK90" s="91"/>
      <c r="CDL90" s="91"/>
      <c r="CDM90" s="91"/>
      <c r="CDN90" s="91"/>
      <c r="CDO90" s="91"/>
      <c r="CDP90" s="91"/>
      <c r="CDQ90" s="91"/>
      <c r="CDR90" s="91"/>
      <c r="CDS90" s="91"/>
      <c r="CDT90" s="91"/>
      <c r="CDU90" s="91"/>
      <c r="CDV90" s="91"/>
      <c r="CDW90" s="91"/>
      <c r="CDX90" s="91"/>
      <c r="CDY90" s="91"/>
      <c r="CDZ90" s="91"/>
      <c r="CEA90" s="91"/>
      <c r="CEB90" s="91"/>
      <c r="CEC90" s="91"/>
      <c r="CED90" s="91"/>
      <c r="CEE90" s="91"/>
      <c r="CEF90" s="91"/>
      <c r="CEG90" s="91"/>
      <c r="CEH90" s="91"/>
      <c r="CEI90" s="91"/>
      <c r="CEJ90" s="91"/>
      <c r="CEK90" s="91"/>
      <c r="CEL90" s="91"/>
      <c r="CEM90" s="91"/>
      <c r="CEN90" s="91"/>
      <c r="CEO90" s="91"/>
      <c r="CEP90" s="91"/>
      <c r="CEQ90" s="91"/>
      <c r="CER90" s="91"/>
      <c r="CES90" s="91"/>
      <c r="CET90" s="91"/>
      <c r="CEU90" s="91"/>
      <c r="CEV90" s="91"/>
      <c r="CEW90" s="91"/>
      <c r="CEX90" s="91"/>
      <c r="CEY90" s="91"/>
      <c r="CEZ90" s="91"/>
      <c r="CFA90" s="91"/>
      <c r="CFB90" s="91"/>
      <c r="CFC90" s="91"/>
      <c r="CFD90" s="91"/>
      <c r="CFE90" s="91"/>
      <c r="CFF90" s="91"/>
      <c r="CFG90" s="91"/>
      <c r="CFH90" s="91"/>
      <c r="CFI90" s="91"/>
      <c r="CFJ90" s="91"/>
      <c r="CFK90" s="91"/>
      <c r="CFL90" s="91"/>
      <c r="CFM90" s="91"/>
      <c r="CFN90" s="91"/>
      <c r="CFO90" s="91"/>
      <c r="CFP90" s="91"/>
      <c r="CFQ90" s="91"/>
      <c r="CFR90" s="91"/>
      <c r="CFS90" s="91"/>
      <c r="CFT90" s="91"/>
      <c r="CFU90" s="91"/>
      <c r="CFV90" s="91"/>
      <c r="CFW90" s="91"/>
      <c r="CFX90" s="91"/>
      <c r="CFY90" s="91"/>
      <c r="CFZ90" s="91"/>
      <c r="CGA90" s="91"/>
      <c r="CGB90" s="91"/>
      <c r="CGC90" s="91"/>
      <c r="CGD90" s="91"/>
      <c r="CGE90" s="91"/>
      <c r="CGF90" s="91"/>
      <c r="CGG90" s="91"/>
      <c r="CGH90" s="91"/>
      <c r="CGI90" s="91"/>
      <c r="CGJ90" s="91"/>
      <c r="CGK90" s="91"/>
      <c r="CGL90" s="91"/>
      <c r="CGM90" s="91"/>
      <c r="CGN90" s="91"/>
      <c r="CGO90" s="91"/>
      <c r="CGP90" s="91"/>
      <c r="CGQ90" s="91"/>
      <c r="CGR90" s="91"/>
      <c r="CGS90" s="91"/>
      <c r="CGT90" s="91"/>
      <c r="CGU90" s="91"/>
      <c r="CGV90" s="91"/>
      <c r="CGW90" s="91"/>
      <c r="CGX90" s="91"/>
      <c r="CGY90" s="91"/>
      <c r="CGZ90" s="91"/>
      <c r="CHA90" s="91"/>
      <c r="CHB90" s="91"/>
      <c r="CHC90" s="91"/>
      <c r="CHD90" s="91"/>
      <c r="CHE90" s="91"/>
      <c r="CHF90" s="91"/>
      <c r="CHG90" s="91"/>
      <c r="CHH90" s="91"/>
      <c r="CHI90" s="91"/>
      <c r="CHJ90" s="91"/>
      <c r="CHK90" s="91"/>
      <c r="CHL90" s="91"/>
      <c r="CHM90" s="91"/>
      <c r="CHN90" s="91"/>
      <c r="CHO90" s="91"/>
      <c r="CHP90" s="91"/>
      <c r="CHQ90" s="91"/>
      <c r="CHR90" s="91"/>
      <c r="CHS90" s="91"/>
      <c r="CHT90" s="91"/>
      <c r="CHU90" s="91"/>
      <c r="CHV90" s="91"/>
      <c r="CHW90" s="91"/>
      <c r="CHX90" s="91"/>
      <c r="CHY90" s="91"/>
      <c r="CHZ90" s="91"/>
      <c r="CIA90" s="91"/>
      <c r="CIB90" s="91"/>
      <c r="CIC90" s="91"/>
      <c r="CID90" s="91"/>
      <c r="CIE90" s="91"/>
      <c r="CIF90" s="91"/>
      <c r="CIG90" s="91"/>
      <c r="CIH90" s="91"/>
      <c r="CII90" s="91"/>
      <c r="CIJ90" s="91"/>
      <c r="CIK90" s="91"/>
      <c r="CIL90" s="91"/>
      <c r="CIM90" s="91"/>
      <c r="CIN90" s="91"/>
      <c r="CIO90" s="91"/>
      <c r="CIP90" s="91"/>
      <c r="CIQ90" s="91"/>
      <c r="CIR90" s="91"/>
      <c r="CIS90" s="91"/>
      <c r="CIT90" s="91"/>
      <c r="CIU90" s="91"/>
      <c r="CIV90" s="91"/>
      <c r="CIW90" s="91"/>
      <c r="CIX90" s="91"/>
      <c r="CIY90" s="91"/>
      <c r="CIZ90" s="91"/>
      <c r="CJA90" s="91"/>
      <c r="CJB90" s="91"/>
      <c r="CJC90" s="91"/>
      <c r="CJD90" s="91"/>
      <c r="CJE90" s="91"/>
      <c r="CJF90" s="91"/>
      <c r="CJG90" s="91"/>
      <c r="CJH90" s="91"/>
      <c r="CJI90" s="91"/>
      <c r="CJJ90" s="91"/>
      <c r="CJK90" s="91"/>
      <c r="CJL90" s="91"/>
      <c r="CJM90" s="91"/>
      <c r="CJN90" s="91"/>
      <c r="CJO90" s="91"/>
      <c r="CJP90" s="91"/>
      <c r="CJQ90" s="91"/>
      <c r="CJR90" s="91"/>
      <c r="CJS90" s="91"/>
      <c r="CJT90" s="91"/>
      <c r="CJU90" s="91"/>
      <c r="CJV90" s="91"/>
      <c r="CJW90" s="91"/>
      <c r="CJX90" s="91"/>
      <c r="CJY90" s="91"/>
      <c r="CJZ90" s="91"/>
      <c r="CKA90" s="91"/>
      <c r="CKB90" s="91"/>
      <c r="CKC90" s="91"/>
      <c r="CKD90" s="91"/>
      <c r="CKE90" s="91"/>
      <c r="CKF90" s="91"/>
      <c r="CKG90" s="91"/>
      <c r="CKH90" s="91"/>
      <c r="CKI90" s="91"/>
      <c r="CKJ90" s="91"/>
      <c r="CKK90" s="91"/>
      <c r="CKL90" s="91"/>
      <c r="CKM90" s="91"/>
      <c r="CKN90" s="91"/>
      <c r="CKO90" s="91"/>
      <c r="CKP90" s="91"/>
      <c r="CKQ90" s="91"/>
      <c r="CKR90" s="91"/>
      <c r="CKS90" s="91"/>
      <c r="CKT90" s="91"/>
      <c r="CKU90" s="91"/>
      <c r="CKV90" s="91"/>
      <c r="CKW90" s="91"/>
      <c r="CKX90" s="91"/>
      <c r="CKY90" s="91"/>
      <c r="CKZ90" s="91"/>
      <c r="CLA90" s="91"/>
      <c r="CLB90" s="91"/>
      <c r="CLC90" s="91"/>
      <c r="CLD90" s="91"/>
      <c r="CLE90" s="91"/>
      <c r="CLF90" s="91"/>
      <c r="CLG90" s="91"/>
      <c r="CLH90" s="91"/>
      <c r="CLI90" s="91"/>
      <c r="CLJ90" s="91"/>
      <c r="CLK90" s="91"/>
      <c r="CLL90" s="91"/>
      <c r="CLM90" s="91"/>
      <c r="CLN90" s="91"/>
      <c r="CLO90" s="91"/>
      <c r="CLP90" s="91"/>
      <c r="CLQ90" s="91"/>
      <c r="CLR90" s="91"/>
      <c r="CLS90" s="91"/>
      <c r="CLT90" s="91"/>
      <c r="CLU90" s="91"/>
      <c r="CLV90" s="91"/>
      <c r="CLW90" s="91"/>
      <c r="CLX90" s="91"/>
      <c r="CLY90" s="91"/>
      <c r="CLZ90" s="91"/>
      <c r="CMA90" s="91"/>
      <c r="CMB90" s="91"/>
      <c r="CMC90" s="91"/>
      <c r="CMD90" s="91"/>
      <c r="CME90" s="91"/>
      <c r="CMF90" s="91"/>
      <c r="CMG90" s="91"/>
      <c r="CMH90" s="91"/>
      <c r="CMI90" s="91"/>
      <c r="CMJ90" s="91"/>
      <c r="CMK90" s="91"/>
      <c r="CML90" s="91"/>
      <c r="CMM90" s="91"/>
      <c r="CMN90" s="91"/>
      <c r="CMO90" s="91"/>
      <c r="CMP90" s="91"/>
      <c r="CMQ90" s="91"/>
      <c r="CMR90" s="91"/>
      <c r="CMS90" s="91"/>
      <c r="CMT90" s="91"/>
      <c r="CMU90" s="91"/>
      <c r="CMV90" s="91"/>
      <c r="CMW90" s="91"/>
      <c r="CMX90" s="91"/>
      <c r="CMY90" s="91"/>
      <c r="CMZ90" s="91"/>
      <c r="CNA90" s="91"/>
      <c r="CNB90" s="91"/>
      <c r="CNC90" s="91"/>
      <c r="CND90" s="91"/>
      <c r="CNE90" s="91"/>
      <c r="CNF90" s="91"/>
      <c r="CNG90" s="91"/>
      <c r="CNH90" s="91"/>
      <c r="CNI90" s="91"/>
      <c r="CNJ90" s="91"/>
      <c r="CNK90" s="91"/>
      <c r="CNL90" s="91"/>
      <c r="CNM90" s="91"/>
      <c r="CNN90" s="91"/>
      <c r="CNO90" s="91"/>
      <c r="CNP90" s="91"/>
      <c r="CNQ90" s="91"/>
      <c r="CNR90" s="91"/>
      <c r="CNS90" s="91"/>
      <c r="CNT90" s="91"/>
      <c r="CNU90" s="91"/>
      <c r="CNV90" s="91"/>
      <c r="CNW90" s="91"/>
      <c r="CNX90" s="91"/>
      <c r="CNY90" s="91"/>
      <c r="CNZ90" s="91"/>
      <c r="COA90" s="91"/>
      <c r="COB90" s="91"/>
      <c r="COC90" s="91"/>
      <c r="COD90" s="91"/>
      <c r="COE90" s="91"/>
      <c r="COF90" s="91"/>
      <c r="COG90" s="91"/>
      <c r="COH90" s="91"/>
      <c r="COI90" s="91"/>
      <c r="COJ90" s="91"/>
      <c r="COK90" s="91"/>
      <c r="COL90" s="91"/>
      <c r="COM90" s="91"/>
      <c r="CON90" s="91"/>
      <c r="COO90" s="91"/>
      <c r="COP90" s="91"/>
      <c r="COQ90" s="91"/>
      <c r="COR90" s="91"/>
      <c r="COS90" s="91"/>
      <c r="COT90" s="91"/>
      <c r="COU90" s="91"/>
      <c r="COV90" s="91"/>
      <c r="COW90" s="91"/>
      <c r="COX90" s="91"/>
      <c r="COY90" s="91"/>
      <c r="COZ90" s="91"/>
      <c r="CPA90" s="91"/>
      <c r="CPB90" s="91"/>
      <c r="CPC90" s="91"/>
      <c r="CPD90" s="91"/>
      <c r="CPE90" s="91"/>
      <c r="CPF90" s="91"/>
      <c r="CPG90" s="91"/>
      <c r="CPH90" s="91"/>
      <c r="CPI90" s="91"/>
      <c r="CPJ90" s="91"/>
      <c r="CPK90" s="91"/>
      <c r="CPL90" s="91"/>
      <c r="CPM90" s="91"/>
      <c r="CPN90" s="91"/>
      <c r="CPO90" s="91"/>
      <c r="CPP90" s="91"/>
      <c r="CPQ90" s="91"/>
      <c r="CPR90" s="91"/>
      <c r="CPS90" s="91"/>
      <c r="CPT90" s="91"/>
      <c r="CPU90" s="91"/>
      <c r="CPV90" s="91"/>
      <c r="CPW90" s="91"/>
      <c r="CPX90" s="91"/>
      <c r="CPY90" s="91"/>
      <c r="CPZ90" s="91"/>
      <c r="CQA90" s="91"/>
      <c r="CQB90" s="91"/>
      <c r="CQC90" s="91"/>
      <c r="CQD90" s="91"/>
      <c r="CQE90" s="91"/>
      <c r="CQF90" s="91"/>
      <c r="CQG90" s="91"/>
      <c r="CQH90" s="91"/>
      <c r="CQI90" s="91"/>
      <c r="CQJ90" s="91"/>
      <c r="CQK90" s="91"/>
      <c r="CQL90" s="91"/>
      <c r="CQM90" s="91"/>
      <c r="CQN90" s="91"/>
      <c r="CQO90" s="91"/>
      <c r="CQP90" s="91"/>
      <c r="CQQ90" s="91"/>
      <c r="CQR90" s="91"/>
      <c r="CQS90" s="91"/>
      <c r="CQT90" s="91"/>
      <c r="CQU90" s="91"/>
      <c r="CQV90" s="91"/>
      <c r="CQW90" s="91"/>
      <c r="CQX90" s="91"/>
      <c r="CQY90" s="91"/>
      <c r="CQZ90" s="91"/>
      <c r="CRA90" s="91"/>
      <c r="CRB90" s="91"/>
      <c r="CRC90" s="91"/>
      <c r="CRD90" s="91"/>
      <c r="CRE90" s="91"/>
      <c r="CRF90" s="91"/>
      <c r="CRG90" s="91"/>
      <c r="CRH90" s="91"/>
      <c r="CRI90" s="91"/>
      <c r="CRJ90" s="91"/>
      <c r="CRK90" s="91"/>
      <c r="CRL90" s="91"/>
      <c r="CRM90" s="91"/>
      <c r="CRN90" s="91"/>
      <c r="CRO90" s="91"/>
      <c r="CRP90" s="91"/>
      <c r="CRQ90" s="91"/>
      <c r="CRR90" s="91"/>
      <c r="CRS90" s="91"/>
      <c r="CRT90" s="91"/>
      <c r="CRU90" s="91"/>
      <c r="CRV90" s="91"/>
      <c r="CRW90" s="91"/>
      <c r="CRX90" s="91"/>
      <c r="CRY90" s="91"/>
      <c r="CRZ90" s="91"/>
      <c r="CSA90" s="91"/>
      <c r="CSB90" s="91"/>
      <c r="CSC90" s="91"/>
      <c r="CSD90" s="91"/>
      <c r="CSE90" s="91"/>
      <c r="CSF90" s="91"/>
      <c r="CSG90" s="91"/>
      <c r="CSH90" s="91"/>
      <c r="CSI90" s="91"/>
      <c r="CSJ90" s="91"/>
      <c r="CSK90" s="91"/>
      <c r="CSL90" s="91"/>
      <c r="CSM90" s="91"/>
      <c r="CSN90" s="91"/>
      <c r="CSO90" s="91"/>
      <c r="CSP90" s="91"/>
      <c r="CSQ90" s="91"/>
      <c r="CSR90" s="91"/>
      <c r="CSS90" s="91"/>
      <c r="CST90" s="91"/>
      <c r="CSU90" s="91"/>
      <c r="CSV90" s="91"/>
      <c r="CSW90" s="91"/>
      <c r="CSX90" s="91"/>
      <c r="CSY90" s="91"/>
      <c r="CSZ90" s="91"/>
      <c r="CTA90" s="91"/>
      <c r="CTB90" s="91"/>
      <c r="CTC90" s="91"/>
      <c r="CTD90" s="91"/>
      <c r="CTE90" s="91"/>
      <c r="CTF90" s="91"/>
      <c r="CTG90" s="91"/>
      <c r="CTH90" s="91"/>
      <c r="CTI90" s="91"/>
      <c r="CTJ90" s="91"/>
      <c r="CTK90" s="91"/>
      <c r="CTL90" s="91"/>
      <c r="CTM90" s="91"/>
      <c r="CTN90" s="91"/>
      <c r="CTO90" s="91"/>
      <c r="CTP90" s="91"/>
      <c r="CTQ90" s="91"/>
      <c r="CTR90" s="91"/>
      <c r="CTS90" s="91"/>
      <c r="CTT90" s="91"/>
      <c r="CTU90" s="91"/>
      <c r="CTV90" s="91"/>
      <c r="CTW90" s="91"/>
      <c r="CTX90" s="91"/>
      <c r="CTY90" s="91"/>
      <c r="CTZ90" s="91"/>
      <c r="CUA90" s="91"/>
      <c r="CUB90" s="91"/>
      <c r="CUC90" s="91"/>
      <c r="CUD90" s="91"/>
      <c r="CUE90" s="91"/>
      <c r="CUF90" s="91"/>
      <c r="CUG90" s="91"/>
      <c r="CUH90" s="91"/>
      <c r="CUI90" s="91"/>
      <c r="CUJ90" s="91"/>
      <c r="CUK90" s="91"/>
      <c r="CUL90" s="91"/>
      <c r="CUM90" s="91"/>
      <c r="CUN90" s="91"/>
      <c r="CUO90" s="91"/>
      <c r="CUP90" s="91"/>
      <c r="CUQ90" s="91"/>
      <c r="CUR90" s="91"/>
      <c r="CUS90" s="91"/>
      <c r="CUT90" s="91"/>
      <c r="CUU90" s="91"/>
      <c r="CUV90" s="91"/>
      <c r="CUW90" s="91"/>
      <c r="CUX90" s="91"/>
      <c r="CUY90" s="91"/>
      <c r="CUZ90" s="91"/>
      <c r="CVA90" s="91"/>
      <c r="CVB90" s="91"/>
      <c r="CVC90" s="91"/>
      <c r="CVD90" s="91"/>
      <c r="CVE90" s="91"/>
      <c r="CVF90" s="91"/>
      <c r="CVG90" s="91"/>
      <c r="CVH90" s="91"/>
      <c r="CVI90" s="91"/>
      <c r="CVJ90" s="91"/>
      <c r="CVK90" s="91"/>
      <c r="CVL90" s="91"/>
      <c r="CVM90" s="91"/>
      <c r="CVN90" s="91"/>
      <c r="CVO90" s="91"/>
      <c r="CVP90" s="91"/>
      <c r="CVQ90" s="91"/>
      <c r="CVR90" s="91"/>
      <c r="CVS90" s="91"/>
      <c r="CVT90" s="91"/>
      <c r="CVU90" s="91"/>
      <c r="CVV90" s="91"/>
      <c r="CVW90" s="91"/>
      <c r="CVX90" s="91"/>
      <c r="CVY90" s="91"/>
      <c r="CVZ90" s="91"/>
      <c r="CWA90" s="91"/>
      <c r="CWB90" s="91"/>
      <c r="CWC90" s="91"/>
      <c r="CWD90" s="91"/>
      <c r="CWE90" s="91"/>
      <c r="CWF90" s="91"/>
      <c r="CWG90" s="91"/>
      <c r="CWH90" s="91"/>
      <c r="CWI90" s="91"/>
      <c r="CWJ90" s="91"/>
      <c r="CWK90" s="91"/>
      <c r="CWL90" s="91"/>
      <c r="CWM90" s="91"/>
      <c r="CWN90" s="91"/>
      <c r="CWO90" s="91"/>
      <c r="CWP90" s="91"/>
      <c r="CWQ90" s="91"/>
      <c r="CWR90" s="91"/>
      <c r="CWS90" s="91"/>
      <c r="CWT90" s="91"/>
      <c r="CWU90" s="91"/>
      <c r="CWV90" s="91"/>
      <c r="CWW90" s="91"/>
      <c r="CWX90" s="91"/>
      <c r="CWY90" s="91"/>
      <c r="CWZ90" s="91"/>
      <c r="CXA90" s="91"/>
      <c r="CXB90" s="91"/>
      <c r="CXC90" s="91"/>
      <c r="CXD90" s="91"/>
      <c r="CXE90" s="91"/>
      <c r="CXF90" s="91"/>
      <c r="CXG90" s="91"/>
      <c r="CXH90" s="91"/>
      <c r="CXI90" s="91"/>
      <c r="CXJ90" s="91"/>
      <c r="CXK90" s="91"/>
      <c r="CXL90" s="91"/>
      <c r="CXM90" s="91"/>
      <c r="CXN90" s="91"/>
      <c r="CXO90" s="91"/>
      <c r="CXP90" s="91"/>
      <c r="CXQ90" s="91"/>
      <c r="CXR90" s="91"/>
      <c r="CXS90" s="91"/>
      <c r="CXT90" s="91"/>
      <c r="CXU90" s="91"/>
      <c r="CXV90" s="91"/>
      <c r="CXW90" s="91"/>
      <c r="CXX90" s="91"/>
      <c r="CXY90" s="91"/>
      <c r="CXZ90" s="91"/>
      <c r="CYA90" s="91"/>
      <c r="CYB90" s="91"/>
      <c r="CYC90" s="91"/>
      <c r="CYD90" s="91"/>
      <c r="CYE90" s="91"/>
      <c r="CYF90" s="91"/>
      <c r="CYG90" s="91"/>
      <c r="CYH90" s="91"/>
      <c r="CYI90" s="91"/>
      <c r="CYJ90" s="91"/>
      <c r="CYK90" s="91"/>
      <c r="CYL90" s="91"/>
      <c r="CYM90" s="91"/>
      <c r="CYN90" s="91"/>
      <c r="CYO90" s="91"/>
      <c r="CYP90" s="91"/>
      <c r="CYQ90" s="91"/>
      <c r="CYR90" s="91"/>
      <c r="CYS90" s="91"/>
      <c r="CYT90" s="91"/>
      <c r="CYU90" s="91"/>
      <c r="CYV90" s="91"/>
      <c r="CYW90" s="91"/>
      <c r="CYX90" s="91"/>
      <c r="CYY90" s="91"/>
      <c r="CYZ90" s="91"/>
      <c r="CZA90" s="91"/>
      <c r="CZB90" s="91"/>
      <c r="CZC90" s="91"/>
      <c r="CZD90" s="91"/>
      <c r="CZE90" s="91"/>
      <c r="CZF90" s="91"/>
      <c r="CZG90" s="91"/>
      <c r="CZH90" s="91"/>
      <c r="CZI90" s="91"/>
      <c r="CZJ90" s="91"/>
      <c r="CZK90" s="91"/>
      <c r="CZL90" s="91"/>
      <c r="CZM90" s="91"/>
      <c r="CZN90" s="91"/>
      <c r="CZO90" s="91"/>
      <c r="CZP90" s="91"/>
      <c r="CZQ90" s="91"/>
      <c r="CZR90" s="91"/>
      <c r="CZS90" s="91"/>
      <c r="CZT90" s="91"/>
      <c r="CZU90" s="91"/>
      <c r="CZV90" s="91"/>
      <c r="CZW90" s="91"/>
      <c r="CZX90" s="91"/>
      <c r="CZY90" s="91"/>
      <c r="CZZ90" s="91"/>
      <c r="DAA90" s="91"/>
      <c r="DAB90" s="91"/>
      <c r="DAC90" s="91"/>
      <c r="DAD90" s="91"/>
      <c r="DAE90" s="91"/>
      <c r="DAF90" s="91"/>
      <c r="DAG90" s="91"/>
      <c r="DAH90" s="91"/>
      <c r="DAI90" s="91"/>
      <c r="DAJ90" s="91"/>
      <c r="DAK90" s="91"/>
      <c r="DAL90" s="91"/>
      <c r="DAM90" s="91"/>
      <c r="DAN90" s="91"/>
      <c r="DAO90" s="91"/>
      <c r="DAP90" s="91"/>
      <c r="DAQ90" s="91"/>
      <c r="DAR90" s="91"/>
      <c r="DAS90" s="91"/>
      <c r="DAT90" s="91"/>
      <c r="DAU90" s="91"/>
      <c r="DAV90" s="91"/>
      <c r="DAW90" s="91"/>
      <c r="DAX90" s="91"/>
      <c r="DAY90" s="91"/>
      <c r="DAZ90" s="91"/>
      <c r="DBA90" s="91"/>
      <c r="DBB90" s="91"/>
      <c r="DBC90" s="91"/>
      <c r="DBD90" s="91"/>
      <c r="DBE90" s="91"/>
      <c r="DBF90" s="91"/>
      <c r="DBG90" s="91"/>
      <c r="DBH90" s="91"/>
      <c r="DBI90" s="91"/>
      <c r="DBJ90" s="91"/>
      <c r="DBK90" s="91"/>
      <c r="DBL90" s="91"/>
      <c r="DBM90" s="91"/>
      <c r="DBN90" s="91"/>
      <c r="DBO90" s="91"/>
      <c r="DBP90" s="91"/>
      <c r="DBQ90" s="91"/>
      <c r="DBR90" s="91"/>
      <c r="DBS90" s="91"/>
      <c r="DBT90" s="91"/>
      <c r="DBU90" s="91"/>
      <c r="DBV90" s="91"/>
      <c r="DBW90" s="91"/>
      <c r="DBX90" s="91"/>
      <c r="DBY90" s="91"/>
      <c r="DBZ90" s="91"/>
      <c r="DCA90" s="91"/>
      <c r="DCB90" s="91"/>
      <c r="DCC90" s="91"/>
      <c r="DCD90" s="91"/>
      <c r="DCE90" s="91"/>
      <c r="DCF90" s="91"/>
      <c r="DCG90" s="91"/>
      <c r="DCH90" s="91"/>
      <c r="DCI90" s="91"/>
      <c r="DCJ90" s="91"/>
      <c r="DCK90" s="91"/>
      <c r="DCL90" s="91"/>
      <c r="DCM90" s="91"/>
      <c r="DCN90" s="91"/>
      <c r="DCO90" s="91"/>
      <c r="DCP90" s="91"/>
      <c r="DCQ90" s="91"/>
      <c r="DCR90" s="91"/>
      <c r="DCS90" s="91"/>
      <c r="DCT90" s="91"/>
      <c r="DCU90" s="91"/>
      <c r="DCV90" s="91"/>
      <c r="DCW90" s="91"/>
      <c r="DCX90" s="91"/>
      <c r="DCY90" s="91"/>
      <c r="DCZ90" s="91"/>
      <c r="DDA90" s="91"/>
      <c r="DDB90" s="91"/>
      <c r="DDC90" s="91"/>
      <c r="DDD90" s="91"/>
      <c r="DDE90" s="91"/>
      <c r="DDF90" s="91"/>
      <c r="DDG90" s="91"/>
      <c r="DDH90" s="91"/>
      <c r="DDI90" s="91"/>
      <c r="DDJ90" s="91"/>
      <c r="DDK90" s="91"/>
      <c r="DDL90" s="91"/>
      <c r="DDM90" s="91"/>
      <c r="DDN90" s="91"/>
      <c r="DDO90" s="91"/>
      <c r="DDP90" s="91"/>
      <c r="DDQ90" s="91"/>
      <c r="DDR90" s="91"/>
      <c r="DDS90" s="91"/>
      <c r="DDT90" s="91"/>
      <c r="DDU90" s="91"/>
      <c r="DDV90" s="91"/>
      <c r="DDW90" s="91"/>
      <c r="DDX90" s="91"/>
      <c r="DDY90" s="91"/>
      <c r="DDZ90" s="91"/>
      <c r="DEA90" s="91"/>
      <c r="DEB90" s="91"/>
      <c r="DEC90" s="91"/>
      <c r="DED90" s="91"/>
      <c r="DEE90" s="91"/>
      <c r="DEF90" s="91"/>
      <c r="DEG90" s="91"/>
      <c r="DEH90" s="91"/>
      <c r="DEI90" s="91"/>
      <c r="DEJ90" s="91"/>
      <c r="DEK90" s="91"/>
      <c r="DEL90" s="91"/>
      <c r="DEM90" s="91"/>
      <c r="DEN90" s="91"/>
      <c r="DEO90" s="91"/>
      <c r="DEP90" s="91"/>
      <c r="DEQ90" s="91"/>
      <c r="DER90" s="91"/>
      <c r="DES90" s="91"/>
      <c r="DET90" s="91"/>
      <c r="DEU90" s="91"/>
      <c r="DEV90" s="91"/>
      <c r="DEW90" s="91"/>
      <c r="DEX90" s="91"/>
      <c r="DEY90" s="91"/>
      <c r="DEZ90" s="91"/>
      <c r="DFA90" s="91"/>
      <c r="DFB90" s="91"/>
      <c r="DFC90" s="91"/>
      <c r="DFD90" s="91"/>
      <c r="DFE90" s="91"/>
      <c r="DFF90" s="91"/>
      <c r="DFG90" s="91"/>
      <c r="DFH90" s="91"/>
      <c r="DFI90" s="91"/>
      <c r="DFJ90" s="91"/>
      <c r="DFK90" s="91"/>
      <c r="DFL90" s="91"/>
      <c r="DFM90" s="91"/>
      <c r="DFN90" s="91"/>
      <c r="DFO90" s="91"/>
      <c r="DFP90" s="91"/>
      <c r="DFQ90" s="91"/>
      <c r="DFR90" s="91"/>
      <c r="DFS90" s="91"/>
      <c r="DFT90" s="91"/>
      <c r="DFU90" s="91"/>
      <c r="DFV90" s="91"/>
      <c r="DFW90" s="91"/>
      <c r="DFX90" s="91"/>
      <c r="DFY90" s="91"/>
      <c r="DFZ90" s="91"/>
      <c r="DGA90" s="91"/>
      <c r="DGB90" s="91"/>
      <c r="DGC90" s="91"/>
      <c r="DGD90" s="91"/>
      <c r="DGE90" s="91"/>
      <c r="DGF90" s="91"/>
      <c r="DGG90" s="91"/>
      <c r="DGH90" s="91"/>
      <c r="DGI90" s="91"/>
      <c r="DGJ90" s="91"/>
      <c r="DGK90" s="91"/>
      <c r="DGL90" s="91"/>
      <c r="DGM90" s="91"/>
      <c r="DGN90" s="91"/>
      <c r="DGO90" s="91"/>
      <c r="DGP90" s="91"/>
      <c r="DGQ90" s="91"/>
      <c r="DGR90" s="91"/>
      <c r="DGS90" s="91"/>
      <c r="DGT90" s="91"/>
      <c r="DGU90" s="91"/>
      <c r="DGV90" s="91"/>
      <c r="DGW90" s="91"/>
      <c r="DGX90" s="91"/>
      <c r="DGY90" s="91"/>
      <c r="DGZ90" s="91"/>
      <c r="DHA90" s="91"/>
      <c r="DHB90" s="91"/>
      <c r="DHC90" s="91"/>
      <c r="DHD90" s="91"/>
      <c r="DHE90" s="91"/>
      <c r="DHF90" s="91"/>
      <c r="DHG90" s="91"/>
      <c r="DHH90" s="91"/>
      <c r="DHI90" s="91"/>
      <c r="DHJ90" s="91"/>
      <c r="DHK90" s="91"/>
      <c r="DHL90" s="91"/>
      <c r="DHM90" s="91"/>
      <c r="DHN90" s="91"/>
      <c r="DHO90" s="91"/>
      <c r="DHP90" s="91"/>
      <c r="DHQ90" s="91"/>
      <c r="DHR90" s="91"/>
      <c r="DHS90" s="91"/>
      <c r="DHT90" s="91"/>
      <c r="DHU90" s="91"/>
      <c r="DHV90" s="91"/>
      <c r="DHW90" s="91"/>
      <c r="DHX90" s="91"/>
      <c r="DHY90" s="91"/>
      <c r="DHZ90" s="91"/>
      <c r="DIA90" s="91"/>
      <c r="DIB90" s="91"/>
      <c r="DIC90" s="91"/>
      <c r="DID90" s="91"/>
      <c r="DIE90" s="91"/>
      <c r="DIF90" s="91"/>
      <c r="DIG90" s="91"/>
      <c r="DIH90" s="91"/>
      <c r="DII90" s="91"/>
      <c r="DIJ90" s="91"/>
      <c r="DIK90" s="91"/>
      <c r="DIL90" s="91"/>
      <c r="DIM90" s="91"/>
      <c r="DIN90" s="91"/>
      <c r="DIO90" s="91"/>
      <c r="DIP90" s="91"/>
      <c r="DIQ90" s="91"/>
      <c r="DIR90" s="91"/>
      <c r="DIS90" s="91"/>
      <c r="DIT90" s="91"/>
      <c r="DIU90" s="91"/>
      <c r="DIV90" s="91"/>
      <c r="DIW90" s="91"/>
      <c r="DIX90" s="91"/>
      <c r="DIY90" s="91"/>
      <c r="DIZ90" s="91"/>
      <c r="DJA90" s="91"/>
      <c r="DJB90" s="91"/>
      <c r="DJC90" s="91"/>
      <c r="DJD90" s="91"/>
      <c r="DJE90" s="91"/>
      <c r="DJF90" s="91"/>
      <c r="DJG90" s="91"/>
      <c r="DJH90" s="91"/>
      <c r="DJI90" s="91"/>
      <c r="DJJ90" s="91"/>
      <c r="DJK90" s="91"/>
      <c r="DJL90" s="91"/>
      <c r="DJM90" s="91"/>
      <c r="DJN90" s="91"/>
      <c r="DJO90" s="91"/>
      <c r="DJP90" s="91"/>
      <c r="DJQ90" s="91"/>
      <c r="DJR90" s="91"/>
      <c r="DJS90" s="91"/>
      <c r="DJT90" s="91"/>
      <c r="DJU90" s="91"/>
      <c r="DJV90" s="91"/>
      <c r="DJW90" s="91"/>
      <c r="DJX90" s="91"/>
      <c r="DJY90" s="91"/>
      <c r="DJZ90" s="91"/>
      <c r="DKA90" s="91"/>
      <c r="DKB90" s="91"/>
      <c r="DKC90" s="91"/>
      <c r="DKD90" s="91"/>
      <c r="DKE90" s="91"/>
      <c r="DKF90" s="91"/>
      <c r="DKG90" s="91"/>
      <c r="DKH90" s="91"/>
      <c r="DKI90" s="91"/>
      <c r="DKJ90" s="91"/>
      <c r="DKK90" s="91"/>
      <c r="DKL90" s="91"/>
      <c r="DKM90" s="91"/>
      <c r="DKN90" s="91"/>
      <c r="DKO90" s="91"/>
      <c r="DKP90" s="91"/>
      <c r="DKQ90" s="91"/>
      <c r="DKR90" s="91"/>
      <c r="DKS90" s="91"/>
      <c r="DKT90" s="91"/>
      <c r="DKU90" s="91"/>
      <c r="DKV90" s="91"/>
      <c r="DKW90" s="91"/>
      <c r="DKX90" s="91"/>
      <c r="DKY90" s="91"/>
      <c r="DKZ90" s="91"/>
      <c r="DLA90" s="91"/>
      <c r="DLB90" s="91"/>
      <c r="DLC90" s="91"/>
      <c r="DLD90" s="91"/>
      <c r="DLE90" s="91"/>
      <c r="DLF90" s="91"/>
      <c r="DLG90" s="91"/>
      <c r="DLH90" s="91"/>
      <c r="DLI90" s="91"/>
      <c r="DLJ90" s="91"/>
      <c r="DLK90" s="91"/>
      <c r="DLL90" s="91"/>
      <c r="DLM90" s="91"/>
      <c r="DLN90" s="91"/>
      <c r="DLO90" s="91"/>
      <c r="DLP90" s="91"/>
      <c r="DLQ90" s="91"/>
      <c r="DLR90" s="91"/>
      <c r="DLS90" s="91"/>
      <c r="DLT90" s="91"/>
      <c r="DLU90" s="91"/>
      <c r="DLV90" s="91"/>
      <c r="DLW90" s="91"/>
      <c r="DLX90" s="91"/>
      <c r="DLY90" s="91"/>
      <c r="DLZ90" s="91"/>
      <c r="DMA90" s="91"/>
      <c r="DMB90" s="91"/>
      <c r="DMC90" s="91"/>
      <c r="DMD90" s="91"/>
      <c r="DME90" s="91"/>
      <c r="DMF90" s="91"/>
      <c r="DMG90" s="91"/>
      <c r="DMH90" s="91"/>
      <c r="DMI90" s="91"/>
      <c r="DMJ90" s="91"/>
      <c r="DMK90" s="91"/>
      <c r="DML90" s="91"/>
      <c r="DMM90" s="91"/>
      <c r="DMN90" s="91"/>
      <c r="DMO90" s="91"/>
      <c r="DMP90" s="91"/>
      <c r="DMQ90" s="91"/>
      <c r="DMR90" s="91"/>
      <c r="DMS90" s="91"/>
      <c r="DMT90" s="91"/>
      <c r="DMU90" s="91"/>
      <c r="DMV90" s="91"/>
      <c r="DMW90" s="91"/>
      <c r="DMX90" s="91"/>
      <c r="DMY90" s="91"/>
      <c r="DMZ90" s="91"/>
      <c r="DNA90" s="91"/>
      <c r="DNB90" s="91"/>
      <c r="DNC90" s="91"/>
      <c r="DND90" s="91"/>
      <c r="DNE90" s="91"/>
      <c r="DNF90" s="91"/>
      <c r="DNG90" s="91"/>
      <c r="DNH90" s="91"/>
      <c r="DNI90" s="91"/>
      <c r="DNJ90" s="91"/>
      <c r="DNK90" s="91"/>
      <c r="DNL90" s="91"/>
      <c r="DNM90" s="91"/>
      <c r="DNN90" s="91"/>
      <c r="DNO90" s="91"/>
      <c r="DNP90" s="91"/>
      <c r="DNQ90" s="91"/>
      <c r="DNR90" s="91"/>
      <c r="DNS90" s="91"/>
      <c r="DNT90" s="91"/>
      <c r="DNU90" s="91"/>
      <c r="DNV90" s="91"/>
      <c r="DNW90" s="91"/>
      <c r="DNX90" s="91"/>
      <c r="DNY90" s="91"/>
      <c r="DNZ90" s="91"/>
      <c r="DOA90" s="91"/>
      <c r="DOB90" s="91"/>
      <c r="DOC90" s="91"/>
      <c r="DOD90" s="91"/>
      <c r="DOE90" s="91"/>
      <c r="DOF90" s="91"/>
      <c r="DOG90" s="91"/>
      <c r="DOH90" s="91"/>
      <c r="DOI90" s="91"/>
      <c r="DOJ90" s="91"/>
      <c r="DOK90" s="91"/>
      <c r="DOL90" s="91"/>
      <c r="DOM90" s="91"/>
      <c r="DON90" s="91"/>
      <c r="DOO90" s="91"/>
      <c r="DOP90" s="91"/>
      <c r="DOQ90" s="91"/>
      <c r="DOR90" s="91"/>
      <c r="DOS90" s="91"/>
      <c r="DOT90" s="91"/>
      <c r="DOU90" s="91"/>
      <c r="DOV90" s="91"/>
      <c r="DOW90" s="91"/>
      <c r="DOX90" s="91"/>
      <c r="DOY90" s="91"/>
      <c r="DOZ90" s="91"/>
      <c r="DPA90" s="91"/>
      <c r="DPB90" s="91"/>
      <c r="DPC90" s="91"/>
      <c r="DPD90" s="91"/>
      <c r="DPE90" s="91"/>
      <c r="DPF90" s="91"/>
      <c r="DPG90" s="91"/>
      <c r="DPH90" s="91"/>
      <c r="DPI90" s="91"/>
      <c r="DPJ90" s="91"/>
      <c r="DPK90" s="91"/>
      <c r="DPL90" s="91"/>
      <c r="DPM90" s="91"/>
      <c r="DPN90" s="91"/>
      <c r="DPO90" s="91"/>
      <c r="DPP90" s="91"/>
      <c r="DPQ90" s="91"/>
      <c r="DPR90" s="91"/>
      <c r="DPS90" s="91"/>
      <c r="DPT90" s="91"/>
      <c r="DPU90" s="91"/>
      <c r="DPV90" s="91"/>
      <c r="DPW90" s="91"/>
      <c r="DPX90" s="91"/>
      <c r="DPY90" s="91"/>
      <c r="DPZ90" s="91"/>
      <c r="DQA90" s="91"/>
      <c r="DQB90" s="91"/>
      <c r="DQC90" s="91"/>
      <c r="DQD90" s="91"/>
      <c r="DQE90" s="91"/>
      <c r="DQF90" s="91"/>
      <c r="DQG90" s="91"/>
      <c r="DQH90" s="91"/>
      <c r="DQI90" s="91"/>
      <c r="DQJ90" s="91"/>
      <c r="DQK90" s="91"/>
      <c r="DQL90" s="91"/>
      <c r="DQM90" s="91"/>
      <c r="DQN90" s="91"/>
      <c r="DQO90" s="91"/>
      <c r="DQP90" s="91"/>
      <c r="DQQ90" s="91"/>
      <c r="DQR90" s="91"/>
      <c r="DQS90" s="91"/>
      <c r="DQT90" s="91"/>
      <c r="DQU90" s="91"/>
      <c r="DQV90" s="91"/>
      <c r="DQW90" s="91"/>
      <c r="DQX90" s="91"/>
      <c r="DQY90" s="91"/>
      <c r="DQZ90" s="91"/>
      <c r="DRA90" s="91"/>
      <c r="DRB90" s="91"/>
      <c r="DRC90" s="91"/>
      <c r="DRD90" s="91"/>
      <c r="DRE90" s="91"/>
      <c r="DRF90" s="91"/>
      <c r="DRG90" s="91"/>
      <c r="DRH90" s="91"/>
      <c r="DRI90" s="91"/>
      <c r="DRJ90" s="91"/>
      <c r="DRK90" s="91"/>
      <c r="DRL90" s="91"/>
      <c r="DRM90" s="91"/>
      <c r="DRN90" s="91"/>
      <c r="DRO90" s="91"/>
      <c r="DRP90" s="91"/>
      <c r="DRQ90" s="91"/>
      <c r="DRR90" s="91"/>
      <c r="DRS90" s="91"/>
      <c r="DRT90" s="91"/>
      <c r="DRU90" s="91"/>
      <c r="DRV90" s="91"/>
      <c r="DRW90" s="91"/>
      <c r="DRX90" s="91"/>
      <c r="DRY90" s="91"/>
      <c r="DRZ90" s="91"/>
      <c r="DSA90" s="91"/>
      <c r="DSB90" s="91"/>
      <c r="DSC90" s="91"/>
      <c r="DSD90" s="91"/>
      <c r="DSE90" s="91"/>
      <c r="DSF90" s="91"/>
      <c r="DSG90" s="91"/>
      <c r="DSH90" s="91"/>
      <c r="DSI90" s="91"/>
      <c r="DSJ90" s="91"/>
      <c r="DSK90" s="91"/>
      <c r="DSL90" s="91"/>
      <c r="DSM90" s="91"/>
      <c r="DSN90" s="91"/>
      <c r="DSO90" s="91"/>
      <c r="DSP90" s="91"/>
      <c r="DSQ90" s="91"/>
      <c r="DSR90" s="91"/>
      <c r="DSS90" s="91"/>
      <c r="DST90" s="91"/>
      <c r="DSU90" s="91"/>
      <c r="DSV90" s="91"/>
      <c r="DSW90" s="91"/>
      <c r="DSX90" s="91"/>
      <c r="DSY90" s="91"/>
      <c r="DSZ90" s="91"/>
      <c r="DTA90" s="91"/>
      <c r="DTB90" s="91"/>
      <c r="DTC90" s="91"/>
      <c r="DTD90" s="91"/>
      <c r="DTE90" s="91"/>
      <c r="DTF90" s="91"/>
      <c r="DTG90" s="91"/>
      <c r="DTH90" s="91"/>
      <c r="DTI90" s="91"/>
      <c r="DTJ90" s="91"/>
      <c r="DTK90" s="91"/>
      <c r="DTL90" s="91"/>
      <c r="DTM90" s="91"/>
      <c r="DTN90" s="91"/>
      <c r="DTO90" s="91"/>
      <c r="DTP90" s="91"/>
      <c r="DTQ90" s="91"/>
      <c r="DTR90" s="91"/>
      <c r="DTS90" s="91"/>
      <c r="DTT90" s="91"/>
      <c r="DTU90" s="91"/>
      <c r="DTV90" s="91"/>
      <c r="DTW90" s="91"/>
      <c r="DTX90" s="91"/>
      <c r="DTY90" s="91"/>
      <c r="DTZ90" s="91"/>
      <c r="DUA90" s="91"/>
      <c r="DUB90" s="91"/>
      <c r="DUC90" s="91"/>
      <c r="DUD90" s="91"/>
      <c r="DUE90" s="91"/>
      <c r="DUF90" s="91"/>
      <c r="DUG90" s="91"/>
      <c r="DUH90" s="91"/>
      <c r="DUI90" s="91"/>
      <c r="DUJ90" s="91"/>
      <c r="DUK90" s="91"/>
      <c r="DUL90" s="91"/>
      <c r="DUM90" s="91"/>
      <c r="DUN90" s="91"/>
      <c r="DUO90" s="91"/>
      <c r="DUP90" s="91"/>
      <c r="DUQ90" s="91"/>
      <c r="DUR90" s="91"/>
      <c r="DUS90" s="91"/>
      <c r="DUT90" s="91"/>
      <c r="DUU90" s="91"/>
      <c r="DUV90" s="91"/>
      <c r="DUW90" s="91"/>
      <c r="DUX90" s="91"/>
      <c r="DUY90" s="91"/>
      <c r="DUZ90" s="91"/>
      <c r="DVA90" s="91"/>
      <c r="DVB90" s="91"/>
      <c r="DVC90" s="91"/>
      <c r="DVD90" s="91"/>
      <c r="DVE90" s="91"/>
      <c r="DVF90" s="91"/>
      <c r="DVG90" s="91"/>
      <c r="DVH90" s="91"/>
      <c r="DVI90" s="91"/>
      <c r="DVJ90" s="91"/>
      <c r="DVK90" s="91"/>
      <c r="DVL90" s="91"/>
      <c r="DVM90" s="91"/>
      <c r="DVN90" s="91"/>
      <c r="DVO90" s="91"/>
      <c r="DVP90" s="91"/>
      <c r="DVQ90" s="91"/>
      <c r="DVR90" s="91"/>
      <c r="DVS90" s="91"/>
      <c r="DVT90" s="91"/>
      <c r="DVU90" s="91"/>
      <c r="DVV90" s="91"/>
      <c r="DVW90" s="91"/>
      <c r="DVX90" s="91"/>
      <c r="DVY90" s="91"/>
      <c r="DVZ90" s="91"/>
      <c r="DWA90" s="91"/>
      <c r="DWB90" s="91"/>
      <c r="DWC90" s="91"/>
      <c r="DWD90" s="91"/>
      <c r="DWE90" s="91"/>
      <c r="DWF90" s="91"/>
      <c r="DWG90" s="91"/>
      <c r="DWH90" s="91"/>
      <c r="DWI90" s="91"/>
      <c r="DWJ90" s="91"/>
      <c r="DWK90" s="91"/>
      <c r="DWL90" s="91"/>
      <c r="DWM90" s="91"/>
      <c r="DWN90" s="91"/>
      <c r="DWO90" s="91"/>
      <c r="DWP90" s="91"/>
      <c r="DWQ90" s="91"/>
      <c r="DWR90" s="91"/>
      <c r="DWS90" s="91"/>
      <c r="DWT90" s="91"/>
      <c r="DWU90" s="91"/>
      <c r="DWV90" s="91"/>
      <c r="DWW90" s="91"/>
      <c r="DWX90" s="91"/>
      <c r="DWY90" s="91"/>
      <c r="DWZ90" s="91"/>
      <c r="DXA90" s="91"/>
      <c r="DXB90" s="91"/>
      <c r="DXC90" s="91"/>
      <c r="DXD90" s="91"/>
      <c r="DXE90" s="91"/>
      <c r="DXF90" s="91"/>
      <c r="DXG90" s="91"/>
      <c r="DXH90" s="91"/>
      <c r="DXI90" s="91"/>
      <c r="DXJ90" s="91"/>
      <c r="DXK90" s="91"/>
      <c r="DXL90" s="91"/>
      <c r="DXM90" s="91"/>
      <c r="DXN90" s="91"/>
      <c r="DXO90" s="91"/>
      <c r="DXP90" s="91"/>
      <c r="DXQ90" s="91"/>
      <c r="DXR90" s="91"/>
      <c r="DXS90" s="91"/>
      <c r="DXT90" s="91"/>
      <c r="DXU90" s="91"/>
      <c r="DXV90" s="91"/>
      <c r="DXW90" s="91"/>
      <c r="DXX90" s="91"/>
      <c r="DXY90" s="91"/>
      <c r="DXZ90" s="91"/>
      <c r="DYA90" s="91"/>
      <c r="DYB90" s="91"/>
      <c r="DYC90" s="91"/>
      <c r="DYD90" s="91"/>
      <c r="DYE90" s="91"/>
      <c r="DYF90" s="91"/>
      <c r="DYG90" s="91"/>
      <c r="DYH90" s="91"/>
      <c r="DYI90" s="91"/>
      <c r="DYJ90" s="91"/>
      <c r="DYK90" s="91"/>
      <c r="DYL90" s="91"/>
      <c r="DYM90" s="91"/>
      <c r="DYN90" s="91"/>
      <c r="DYO90" s="91"/>
      <c r="DYP90" s="91"/>
      <c r="DYQ90" s="91"/>
      <c r="DYR90" s="91"/>
      <c r="DYS90" s="91"/>
      <c r="DYT90" s="91"/>
      <c r="DYU90" s="91"/>
      <c r="DYV90" s="91"/>
      <c r="DYW90" s="91"/>
      <c r="DYX90" s="91"/>
      <c r="DYY90" s="91"/>
      <c r="DYZ90" s="91"/>
      <c r="DZA90" s="91"/>
      <c r="DZB90" s="91"/>
      <c r="DZC90" s="91"/>
      <c r="DZD90" s="91"/>
      <c r="DZE90" s="91"/>
      <c r="DZF90" s="91"/>
      <c r="DZG90" s="91"/>
      <c r="DZH90" s="91"/>
      <c r="DZI90" s="91"/>
      <c r="DZJ90" s="91"/>
      <c r="DZK90" s="91"/>
      <c r="DZL90" s="91"/>
      <c r="DZM90" s="91"/>
      <c r="DZN90" s="91"/>
      <c r="DZO90" s="91"/>
      <c r="DZP90" s="91"/>
      <c r="DZQ90" s="91"/>
      <c r="DZR90" s="91"/>
      <c r="DZS90" s="91"/>
      <c r="DZT90" s="91"/>
      <c r="DZU90" s="91"/>
      <c r="DZV90" s="91"/>
      <c r="DZW90" s="91"/>
      <c r="DZX90" s="91"/>
      <c r="DZY90" s="91"/>
      <c r="DZZ90" s="91"/>
      <c r="EAA90" s="91"/>
      <c r="EAB90" s="91"/>
      <c r="EAC90" s="91"/>
      <c r="EAD90" s="91"/>
      <c r="EAE90" s="91"/>
      <c r="EAF90" s="91"/>
      <c r="EAG90" s="91"/>
      <c r="EAH90" s="91"/>
      <c r="EAI90" s="91"/>
      <c r="EAJ90" s="91"/>
      <c r="EAK90" s="91"/>
      <c r="EAL90" s="91"/>
      <c r="EAM90" s="91"/>
      <c r="EAN90" s="91"/>
      <c r="EAO90" s="91"/>
      <c r="EAP90" s="91"/>
      <c r="EAQ90" s="91"/>
      <c r="EAR90" s="91"/>
      <c r="EAS90" s="91"/>
      <c r="EAT90" s="91"/>
      <c r="EAU90" s="91"/>
      <c r="EAV90" s="91"/>
      <c r="EAW90" s="91"/>
      <c r="EAX90" s="91"/>
      <c r="EAY90" s="91"/>
      <c r="EAZ90" s="91"/>
      <c r="EBA90" s="91"/>
      <c r="EBB90" s="91"/>
      <c r="EBC90" s="91"/>
      <c r="EBD90" s="91"/>
      <c r="EBE90" s="91"/>
      <c r="EBF90" s="91"/>
      <c r="EBG90" s="91"/>
      <c r="EBH90" s="91"/>
      <c r="EBI90" s="91"/>
      <c r="EBJ90" s="91"/>
      <c r="EBK90" s="91"/>
      <c r="EBL90" s="91"/>
      <c r="EBM90" s="91"/>
      <c r="EBN90" s="91"/>
      <c r="EBO90" s="91"/>
      <c r="EBP90" s="91"/>
      <c r="EBQ90" s="91"/>
      <c r="EBR90" s="91"/>
      <c r="EBS90" s="91"/>
      <c r="EBT90" s="91"/>
      <c r="EBU90" s="91"/>
      <c r="EBV90" s="91"/>
      <c r="EBW90" s="91"/>
      <c r="EBX90" s="91"/>
      <c r="EBY90" s="91"/>
      <c r="EBZ90" s="91"/>
      <c r="ECA90" s="91"/>
      <c r="ECB90" s="91"/>
      <c r="ECC90" s="91"/>
      <c r="ECD90" s="91"/>
      <c r="ECE90" s="91"/>
      <c r="ECF90" s="91"/>
      <c r="ECG90" s="91"/>
      <c r="ECH90" s="91"/>
      <c r="ECI90" s="91"/>
      <c r="ECJ90" s="91"/>
      <c r="ECK90" s="91"/>
      <c r="ECL90" s="91"/>
      <c r="ECM90" s="91"/>
      <c r="ECN90" s="91"/>
      <c r="ECO90" s="91"/>
      <c r="ECP90" s="91"/>
      <c r="ECQ90" s="91"/>
      <c r="ECR90" s="91"/>
      <c r="ECS90" s="91"/>
      <c r="ECT90" s="91"/>
      <c r="ECU90" s="91"/>
      <c r="ECV90" s="91"/>
      <c r="ECW90" s="91"/>
      <c r="ECX90" s="91"/>
      <c r="ECY90" s="91"/>
      <c r="ECZ90" s="91"/>
      <c r="EDA90" s="91"/>
      <c r="EDB90" s="91"/>
      <c r="EDC90" s="91"/>
      <c r="EDD90" s="91"/>
      <c r="EDE90" s="91"/>
      <c r="EDF90" s="91"/>
      <c r="EDG90" s="91"/>
      <c r="EDH90" s="91"/>
      <c r="EDI90" s="91"/>
      <c r="EDJ90" s="91"/>
      <c r="EDK90" s="91"/>
      <c r="EDL90" s="91"/>
      <c r="EDM90" s="91"/>
      <c r="EDN90" s="91"/>
      <c r="EDO90" s="91"/>
      <c r="EDP90" s="91"/>
      <c r="EDQ90" s="91"/>
      <c r="EDR90" s="91"/>
      <c r="EDS90" s="91"/>
      <c r="EDT90" s="91"/>
      <c r="EDU90" s="91"/>
      <c r="EDV90" s="91"/>
      <c r="EDW90" s="91"/>
      <c r="EDX90" s="91"/>
      <c r="EDY90" s="91"/>
      <c r="EDZ90" s="91"/>
      <c r="EEA90" s="91"/>
      <c r="EEB90" s="91"/>
      <c r="EEC90" s="91"/>
      <c r="EED90" s="91"/>
      <c r="EEE90" s="91"/>
      <c r="EEF90" s="91"/>
      <c r="EEG90" s="91"/>
      <c r="EEH90" s="91"/>
      <c r="EEI90" s="91"/>
      <c r="EEJ90" s="91"/>
      <c r="EEK90" s="91"/>
      <c r="EEL90" s="91"/>
      <c r="EEM90" s="91"/>
      <c r="EEN90" s="91"/>
      <c r="EEO90" s="91"/>
      <c r="EEP90" s="91"/>
      <c r="EEQ90" s="91"/>
      <c r="EER90" s="91"/>
      <c r="EES90" s="91"/>
      <c r="EET90" s="91"/>
      <c r="EEU90" s="91"/>
      <c r="EEV90" s="91"/>
      <c r="EEW90" s="91"/>
      <c r="EEX90" s="91"/>
      <c r="EEY90" s="91"/>
      <c r="EEZ90" s="91"/>
      <c r="EFA90" s="91"/>
      <c r="EFB90" s="91"/>
      <c r="EFC90" s="91"/>
      <c r="EFD90" s="91"/>
      <c r="EFE90" s="91"/>
      <c r="EFF90" s="91"/>
      <c r="EFG90" s="91"/>
      <c r="EFH90" s="91"/>
      <c r="EFI90" s="91"/>
      <c r="EFJ90" s="91"/>
      <c r="EFK90" s="91"/>
      <c r="EFL90" s="91"/>
      <c r="EFM90" s="91"/>
      <c r="EFN90" s="91"/>
      <c r="EFO90" s="91"/>
      <c r="EFP90" s="91"/>
      <c r="EFQ90" s="91"/>
      <c r="EFR90" s="91"/>
      <c r="EFS90" s="91"/>
      <c r="EFT90" s="91"/>
      <c r="EFU90" s="91"/>
      <c r="EFV90" s="91"/>
      <c r="EFW90" s="91"/>
      <c r="EFX90" s="91"/>
      <c r="EFY90" s="91"/>
      <c r="EFZ90" s="91"/>
      <c r="EGA90" s="91"/>
      <c r="EGB90" s="91"/>
      <c r="EGC90" s="91"/>
      <c r="EGD90" s="91"/>
      <c r="EGE90" s="91"/>
      <c r="EGF90" s="91"/>
      <c r="EGG90" s="91"/>
      <c r="EGH90" s="91"/>
      <c r="EGI90" s="91"/>
      <c r="EGJ90" s="91"/>
      <c r="EGK90" s="91"/>
      <c r="EGL90" s="91"/>
      <c r="EGM90" s="91"/>
      <c r="EGN90" s="91"/>
      <c r="EGO90" s="91"/>
      <c r="EGP90" s="91"/>
      <c r="EGQ90" s="91"/>
      <c r="EGR90" s="91"/>
      <c r="EGS90" s="91"/>
      <c r="EGT90" s="91"/>
      <c r="EGU90" s="91"/>
      <c r="EGV90" s="91"/>
      <c r="EGW90" s="91"/>
      <c r="EGX90" s="91"/>
      <c r="EGY90" s="91"/>
      <c r="EGZ90" s="91"/>
      <c r="EHA90" s="91"/>
      <c r="EHB90" s="91"/>
      <c r="EHC90" s="91"/>
      <c r="EHD90" s="91"/>
      <c r="EHE90" s="91"/>
      <c r="EHF90" s="91"/>
      <c r="EHG90" s="91"/>
      <c r="EHH90" s="91"/>
      <c r="EHI90" s="91"/>
      <c r="EHJ90" s="91"/>
      <c r="EHK90" s="91"/>
      <c r="EHL90" s="91"/>
      <c r="EHM90" s="91"/>
      <c r="EHN90" s="91"/>
      <c r="EHO90" s="91"/>
      <c r="EHP90" s="91"/>
      <c r="EHQ90" s="91"/>
      <c r="EHR90" s="91"/>
      <c r="EHS90" s="91"/>
      <c r="EHT90" s="91"/>
      <c r="EHU90" s="91"/>
      <c r="EHV90" s="91"/>
      <c r="EHW90" s="91"/>
      <c r="EHX90" s="91"/>
      <c r="EHY90" s="91"/>
      <c r="EHZ90" s="91"/>
      <c r="EIA90" s="91"/>
      <c r="EIB90" s="91"/>
      <c r="EIC90" s="91"/>
      <c r="EID90" s="91"/>
      <c r="EIE90" s="91"/>
      <c r="EIF90" s="91"/>
      <c r="EIG90" s="91"/>
      <c r="EIH90" s="91"/>
      <c r="EII90" s="91"/>
      <c r="EIJ90" s="91"/>
      <c r="EIK90" s="91"/>
      <c r="EIL90" s="91"/>
      <c r="EIM90" s="91"/>
      <c r="EIN90" s="91"/>
      <c r="EIO90" s="91"/>
      <c r="EIP90" s="91"/>
      <c r="EIQ90" s="91"/>
      <c r="EIR90" s="91"/>
      <c r="EIS90" s="91"/>
      <c r="EIT90" s="91"/>
      <c r="EIU90" s="91"/>
      <c r="EIV90" s="91"/>
      <c r="EIW90" s="91"/>
      <c r="EIX90" s="91"/>
      <c r="EIY90" s="91"/>
      <c r="EIZ90" s="91"/>
      <c r="EJA90" s="91"/>
      <c r="EJB90" s="91"/>
      <c r="EJC90" s="91"/>
      <c r="EJD90" s="91"/>
      <c r="EJE90" s="91"/>
      <c r="EJF90" s="91"/>
      <c r="EJG90" s="91"/>
      <c r="EJH90" s="91"/>
      <c r="EJI90" s="91"/>
      <c r="EJJ90" s="91"/>
      <c r="EJK90" s="91"/>
      <c r="EJL90" s="91"/>
      <c r="EJM90" s="91"/>
      <c r="EJN90" s="91"/>
      <c r="EJO90" s="91"/>
      <c r="EJP90" s="91"/>
      <c r="EJQ90" s="91"/>
      <c r="EJR90" s="91"/>
      <c r="EJS90" s="91"/>
      <c r="EJT90" s="91"/>
      <c r="EJU90" s="91"/>
      <c r="EJV90" s="91"/>
      <c r="EJW90" s="91"/>
      <c r="EJX90" s="91"/>
      <c r="EJY90" s="91"/>
      <c r="EJZ90" s="91"/>
      <c r="EKA90" s="91"/>
      <c r="EKB90" s="91"/>
      <c r="EKC90" s="91"/>
      <c r="EKD90" s="91"/>
      <c r="EKE90" s="91"/>
      <c r="EKF90" s="91"/>
      <c r="EKG90" s="91"/>
      <c r="EKH90" s="91"/>
      <c r="EKI90" s="91"/>
      <c r="EKJ90" s="91"/>
      <c r="EKK90" s="91"/>
      <c r="EKL90" s="91"/>
      <c r="EKM90" s="91"/>
      <c r="EKN90" s="91"/>
      <c r="EKO90" s="91"/>
      <c r="EKP90" s="91"/>
      <c r="EKQ90" s="91"/>
      <c r="EKR90" s="91"/>
      <c r="EKS90" s="91"/>
      <c r="EKT90" s="91"/>
      <c r="EKU90" s="91"/>
      <c r="EKV90" s="91"/>
      <c r="EKW90" s="91"/>
      <c r="EKX90" s="91"/>
      <c r="EKY90" s="91"/>
      <c r="EKZ90" s="91"/>
      <c r="ELA90" s="91"/>
      <c r="ELB90" s="91"/>
      <c r="ELC90" s="91"/>
      <c r="ELD90" s="91"/>
      <c r="ELE90" s="91"/>
      <c r="ELF90" s="91"/>
      <c r="ELG90" s="91"/>
      <c r="ELH90" s="91"/>
      <c r="ELI90" s="91"/>
      <c r="ELJ90" s="91"/>
      <c r="ELK90" s="91"/>
      <c r="ELL90" s="91"/>
      <c r="ELM90" s="91"/>
      <c r="ELN90" s="91"/>
      <c r="ELO90" s="91"/>
      <c r="ELP90" s="91"/>
      <c r="ELQ90" s="91"/>
      <c r="ELR90" s="91"/>
      <c r="ELS90" s="91"/>
      <c r="ELT90" s="91"/>
      <c r="ELU90" s="91"/>
      <c r="ELV90" s="91"/>
      <c r="ELW90" s="91"/>
      <c r="ELX90" s="91"/>
      <c r="ELY90" s="91"/>
      <c r="ELZ90" s="91"/>
      <c r="EMA90" s="91"/>
      <c r="EMB90" s="91"/>
      <c r="EMC90" s="91"/>
      <c r="EMD90" s="91"/>
      <c r="EME90" s="91"/>
      <c r="EMF90" s="91"/>
      <c r="EMG90" s="91"/>
      <c r="EMH90" s="91"/>
      <c r="EMI90" s="91"/>
      <c r="EMJ90" s="91"/>
      <c r="EMK90" s="91"/>
      <c r="EML90" s="91"/>
      <c r="EMM90" s="91"/>
      <c r="EMN90" s="91"/>
      <c r="EMO90" s="91"/>
      <c r="EMP90" s="91"/>
      <c r="EMQ90" s="91"/>
      <c r="EMR90" s="91"/>
      <c r="EMS90" s="91"/>
      <c r="EMT90" s="91"/>
      <c r="EMU90" s="91"/>
      <c r="EMV90" s="91"/>
      <c r="EMW90" s="91"/>
      <c r="EMX90" s="91"/>
      <c r="EMY90" s="91"/>
      <c r="EMZ90" s="91"/>
      <c r="ENA90" s="91"/>
      <c r="ENB90" s="91"/>
      <c r="ENC90" s="91"/>
      <c r="END90" s="91"/>
      <c r="ENE90" s="91"/>
      <c r="ENF90" s="91"/>
      <c r="ENG90" s="91"/>
      <c r="ENH90" s="91"/>
      <c r="ENI90" s="91"/>
      <c r="ENJ90" s="91"/>
      <c r="ENK90" s="91"/>
      <c r="ENL90" s="91"/>
      <c r="ENM90" s="91"/>
      <c r="ENN90" s="91"/>
      <c r="ENO90" s="91"/>
      <c r="ENP90" s="91"/>
      <c r="ENQ90" s="91"/>
      <c r="ENR90" s="91"/>
      <c r="ENS90" s="91"/>
      <c r="ENT90" s="91"/>
      <c r="ENU90" s="91"/>
      <c r="ENV90" s="91"/>
      <c r="ENW90" s="91"/>
      <c r="ENX90" s="91"/>
      <c r="ENY90" s="91"/>
      <c r="ENZ90" s="91"/>
      <c r="EOA90" s="91"/>
      <c r="EOB90" s="91"/>
      <c r="EOC90" s="91"/>
      <c r="EOD90" s="91"/>
      <c r="EOE90" s="91"/>
      <c r="EOF90" s="91"/>
      <c r="EOG90" s="91"/>
      <c r="EOH90" s="91"/>
      <c r="EOI90" s="91"/>
      <c r="EOJ90" s="91"/>
      <c r="EOK90" s="91"/>
      <c r="EOL90" s="91"/>
      <c r="EOM90" s="91"/>
      <c r="EON90" s="91"/>
      <c r="EOO90" s="91"/>
      <c r="EOP90" s="91"/>
      <c r="EOQ90" s="91"/>
      <c r="EOR90" s="91"/>
      <c r="EOS90" s="91"/>
      <c r="EOT90" s="91"/>
      <c r="EOU90" s="91"/>
      <c r="EOV90" s="91"/>
      <c r="EOW90" s="91"/>
      <c r="EOX90" s="91"/>
      <c r="EOY90" s="91"/>
      <c r="EOZ90" s="91"/>
      <c r="EPA90" s="91"/>
      <c r="EPB90" s="91"/>
      <c r="EPC90" s="91"/>
      <c r="EPD90" s="91"/>
      <c r="EPE90" s="91"/>
      <c r="EPF90" s="91"/>
      <c r="EPG90" s="91"/>
      <c r="EPH90" s="91"/>
      <c r="EPI90" s="91"/>
      <c r="EPJ90" s="91"/>
      <c r="EPK90" s="91"/>
      <c r="EPL90" s="91"/>
      <c r="EPM90" s="91"/>
      <c r="EPN90" s="91"/>
      <c r="EPO90" s="91"/>
      <c r="EPP90" s="91"/>
      <c r="EPQ90" s="91"/>
      <c r="EPR90" s="91"/>
      <c r="EPS90" s="91"/>
      <c r="EPT90" s="91"/>
      <c r="EPU90" s="91"/>
      <c r="EPV90" s="91"/>
      <c r="EPW90" s="91"/>
      <c r="EPX90" s="91"/>
      <c r="EPY90" s="91"/>
      <c r="EPZ90" s="91"/>
      <c r="EQA90" s="91"/>
      <c r="EQB90" s="91"/>
      <c r="EQC90" s="91"/>
      <c r="EQD90" s="91"/>
      <c r="EQE90" s="91"/>
      <c r="EQF90" s="91"/>
      <c r="EQG90" s="91"/>
      <c r="EQH90" s="91"/>
      <c r="EQI90" s="91"/>
      <c r="EQJ90" s="91"/>
      <c r="EQK90" s="91"/>
      <c r="EQL90" s="91"/>
      <c r="EQM90" s="91"/>
      <c r="EQN90" s="91"/>
      <c r="EQO90" s="91"/>
      <c r="EQP90" s="91"/>
      <c r="EQQ90" s="91"/>
      <c r="EQR90" s="91"/>
      <c r="EQS90" s="91"/>
      <c r="EQT90" s="91"/>
      <c r="EQU90" s="91"/>
      <c r="EQV90" s="91"/>
      <c r="EQW90" s="91"/>
      <c r="EQX90" s="91"/>
      <c r="EQY90" s="91"/>
      <c r="EQZ90" s="91"/>
      <c r="ERA90" s="91"/>
      <c r="ERB90" s="91"/>
      <c r="ERC90" s="91"/>
      <c r="ERD90" s="91"/>
      <c r="ERE90" s="91"/>
      <c r="ERF90" s="91"/>
      <c r="ERG90" s="91"/>
      <c r="ERH90" s="91"/>
      <c r="ERI90" s="91"/>
      <c r="ERJ90" s="91"/>
      <c r="ERK90" s="91"/>
      <c r="ERL90" s="91"/>
      <c r="ERM90" s="91"/>
      <c r="ERN90" s="91"/>
      <c r="ERO90" s="91"/>
      <c r="ERP90" s="91"/>
      <c r="ERQ90" s="91"/>
      <c r="ERR90" s="91"/>
      <c r="ERS90" s="91"/>
      <c r="ERT90" s="91"/>
      <c r="ERU90" s="91"/>
      <c r="ERV90" s="91"/>
      <c r="ERW90" s="91"/>
      <c r="ERX90" s="91"/>
      <c r="ERY90" s="91"/>
      <c r="ERZ90" s="91"/>
      <c r="ESA90" s="91"/>
      <c r="ESB90" s="91"/>
      <c r="ESC90" s="91"/>
      <c r="ESD90" s="91"/>
      <c r="ESE90" s="91"/>
      <c r="ESF90" s="91"/>
      <c r="ESG90" s="91"/>
      <c r="ESH90" s="91"/>
      <c r="ESI90" s="91"/>
      <c r="ESJ90" s="91"/>
      <c r="ESK90" s="91"/>
      <c r="ESL90" s="91"/>
      <c r="ESM90" s="91"/>
      <c r="ESN90" s="91"/>
      <c r="ESO90" s="91"/>
      <c r="ESP90" s="91"/>
      <c r="ESQ90" s="91"/>
      <c r="ESR90" s="91"/>
      <c r="ESS90" s="91"/>
      <c r="EST90" s="91"/>
      <c r="ESU90" s="91"/>
      <c r="ESV90" s="91"/>
      <c r="ESW90" s="91"/>
      <c r="ESX90" s="91"/>
      <c r="ESY90" s="91"/>
      <c r="ESZ90" s="91"/>
      <c r="ETA90" s="91"/>
      <c r="ETB90" s="91"/>
      <c r="ETC90" s="91"/>
      <c r="ETD90" s="91"/>
      <c r="ETE90" s="91"/>
      <c r="ETF90" s="91"/>
      <c r="ETG90" s="91"/>
      <c r="ETH90" s="91"/>
      <c r="ETI90" s="91"/>
      <c r="ETJ90" s="91"/>
      <c r="ETK90" s="91"/>
      <c r="ETL90" s="91"/>
      <c r="ETM90" s="91"/>
      <c r="ETN90" s="91"/>
      <c r="ETO90" s="91"/>
      <c r="ETP90" s="91"/>
      <c r="ETQ90" s="91"/>
      <c r="ETR90" s="91"/>
      <c r="ETS90" s="91"/>
      <c r="ETT90" s="91"/>
      <c r="ETU90" s="91"/>
      <c r="ETV90" s="91"/>
      <c r="ETW90" s="91"/>
      <c r="ETX90" s="91"/>
      <c r="ETY90" s="91"/>
      <c r="ETZ90" s="91"/>
      <c r="EUA90" s="91"/>
      <c r="EUB90" s="91"/>
      <c r="EUC90" s="91"/>
      <c r="EUD90" s="91"/>
      <c r="EUE90" s="91"/>
      <c r="EUF90" s="91"/>
      <c r="EUG90" s="91"/>
      <c r="EUH90" s="91"/>
      <c r="EUI90" s="91"/>
      <c r="EUJ90" s="91"/>
      <c r="EUK90" s="91"/>
      <c r="EUL90" s="91"/>
      <c r="EUM90" s="91"/>
      <c r="EUN90" s="91"/>
      <c r="EUO90" s="91"/>
      <c r="EUP90" s="91"/>
      <c r="EUQ90" s="91"/>
      <c r="EUR90" s="91"/>
      <c r="EUS90" s="91"/>
      <c r="EUT90" s="91"/>
      <c r="EUU90" s="91"/>
      <c r="EUV90" s="91"/>
      <c r="EUW90" s="91"/>
      <c r="EUX90" s="91"/>
      <c r="EUY90" s="91"/>
      <c r="EUZ90" s="91"/>
      <c r="EVA90" s="91"/>
      <c r="EVB90" s="91"/>
      <c r="EVC90" s="91"/>
      <c r="EVD90" s="91"/>
      <c r="EVE90" s="91"/>
      <c r="EVF90" s="91"/>
      <c r="EVG90" s="91"/>
      <c r="EVH90" s="91"/>
      <c r="EVI90" s="91"/>
      <c r="EVJ90" s="91"/>
      <c r="EVK90" s="91"/>
      <c r="EVL90" s="91"/>
      <c r="EVM90" s="91"/>
      <c r="EVN90" s="91"/>
      <c r="EVO90" s="91"/>
      <c r="EVP90" s="91"/>
      <c r="EVQ90" s="91"/>
      <c r="EVR90" s="91"/>
      <c r="EVS90" s="91"/>
      <c r="EVT90" s="91"/>
      <c r="EVU90" s="91"/>
      <c r="EVV90" s="91"/>
      <c r="EVW90" s="91"/>
      <c r="EVX90" s="91"/>
      <c r="EVY90" s="91"/>
      <c r="EVZ90" s="91"/>
      <c r="EWA90" s="91"/>
      <c r="EWB90" s="91"/>
      <c r="EWC90" s="91"/>
      <c r="EWD90" s="91"/>
      <c r="EWE90" s="91"/>
      <c r="EWF90" s="91"/>
      <c r="EWG90" s="91"/>
      <c r="EWH90" s="91"/>
      <c r="EWI90" s="91"/>
      <c r="EWJ90" s="91"/>
      <c r="EWK90" s="91"/>
      <c r="EWL90" s="91"/>
      <c r="EWM90" s="91"/>
      <c r="EWN90" s="91"/>
      <c r="EWO90" s="91"/>
      <c r="EWP90" s="91"/>
      <c r="EWQ90" s="91"/>
      <c r="EWR90" s="91"/>
      <c r="EWS90" s="91"/>
      <c r="EWT90" s="91"/>
      <c r="EWU90" s="91"/>
      <c r="EWV90" s="91"/>
      <c r="EWW90" s="91"/>
      <c r="EWX90" s="91"/>
      <c r="EWY90" s="91"/>
      <c r="EWZ90" s="91"/>
      <c r="EXA90" s="91"/>
      <c r="EXB90" s="91"/>
      <c r="EXC90" s="91"/>
      <c r="EXD90" s="91"/>
      <c r="EXE90" s="91"/>
      <c r="EXF90" s="91"/>
      <c r="EXG90" s="91"/>
      <c r="EXH90" s="91"/>
      <c r="EXI90" s="91"/>
      <c r="EXJ90" s="91"/>
      <c r="EXK90" s="91"/>
      <c r="EXL90" s="91"/>
      <c r="EXM90" s="91"/>
      <c r="EXN90" s="91"/>
      <c r="EXO90" s="91"/>
      <c r="EXP90" s="91"/>
      <c r="EXQ90" s="91"/>
      <c r="EXR90" s="91"/>
      <c r="EXS90" s="91"/>
      <c r="EXT90" s="91"/>
      <c r="EXU90" s="91"/>
      <c r="EXV90" s="91"/>
      <c r="EXW90" s="91"/>
      <c r="EXX90" s="91"/>
      <c r="EXY90" s="91"/>
      <c r="EXZ90" s="91"/>
      <c r="EYA90" s="91"/>
      <c r="EYB90" s="91"/>
      <c r="EYC90" s="91"/>
      <c r="EYD90" s="91"/>
      <c r="EYE90" s="91"/>
      <c r="EYF90" s="91"/>
      <c r="EYG90" s="91"/>
      <c r="EYH90" s="91"/>
      <c r="EYI90" s="91"/>
      <c r="EYJ90" s="91"/>
      <c r="EYK90" s="91"/>
      <c r="EYL90" s="91"/>
      <c r="EYM90" s="91"/>
      <c r="EYN90" s="91"/>
      <c r="EYO90" s="91"/>
      <c r="EYP90" s="91"/>
      <c r="EYQ90" s="91"/>
      <c r="EYR90" s="91"/>
      <c r="EYS90" s="91"/>
      <c r="EYT90" s="91"/>
      <c r="EYU90" s="91"/>
      <c r="EYV90" s="91"/>
      <c r="EYW90" s="91"/>
      <c r="EYX90" s="91"/>
      <c r="EYY90" s="91"/>
      <c r="EYZ90" s="91"/>
      <c r="EZA90" s="91"/>
      <c r="EZB90" s="91"/>
      <c r="EZC90" s="91"/>
      <c r="EZD90" s="91"/>
      <c r="EZE90" s="91"/>
      <c r="EZF90" s="91"/>
      <c r="EZG90" s="91"/>
      <c r="EZH90" s="91"/>
      <c r="EZI90" s="91"/>
      <c r="EZJ90" s="91"/>
      <c r="EZK90" s="91"/>
      <c r="EZL90" s="91"/>
      <c r="EZM90" s="91"/>
      <c r="EZN90" s="91"/>
      <c r="EZO90" s="91"/>
      <c r="EZP90" s="91"/>
      <c r="EZQ90" s="91"/>
      <c r="EZR90" s="91"/>
      <c r="EZS90" s="91"/>
      <c r="EZT90" s="91"/>
      <c r="EZU90" s="91"/>
      <c r="EZV90" s="91"/>
      <c r="EZW90" s="91"/>
      <c r="EZX90" s="91"/>
      <c r="EZY90" s="91"/>
      <c r="EZZ90" s="91"/>
      <c r="FAA90" s="91"/>
      <c r="FAB90" s="91"/>
      <c r="FAC90" s="91"/>
      <c r="FAD90" s="91"/>
      <c r="FAE90" s="91"/>
      <c r="FAF90" s="91"/>
      <c r="FAG90" s="91"/>
      <c r="FAH90" s="91"/>
      <c r="FAI90" s="91"/>
      <c r="FAJ90" s="91"/>
      <c r="FAK90" s="91"/>
      <c r="FAL90" s="91"/>
      <c r="FAM90" s="91"/>
      <c r="FAN90" s="91"/>
      <c r="FAO90" s="91"/>
      <c r="FAP90" s="91"/>
      <c r="FAQ90" s="91"/>
      <c r="FAR90" s="91"/>
      <c r="FAS90" s="91"/>
      <c r="FAT90" s="91"/>
      <c r="FAU90" s="91"/>
      <c r="FAV90" s="91"/>
      <c r="FAW90" s="91"/>
      <c r="FAX90" s="91"/>
      <c r="FAY90" s="91"/>
      <c r="FAZ90" s="91"/>
      <c r="FBA90" s="91"/>
      <c r="FBB90" s="91"/>
      <c r="FBC90" s="91"/>
      <c r="FBD90" s="91"/>
      <c r="FBE90" s="91"/>
      <c r="FBF90" s="91"/>
      <c r="FBG90" s="91"/>
      <c r="FBH90" s="91"/>
      <c r="FBI90" s="91"/>
      <c r="FBJ90" s="91"/>
      <c r="FBK90" s="91"/>
      <c r="FBL90" s="91"/>
      <c r="FBM90" s="91"/>
      <c r="FBN90" s="91"/>
      <c r="FBO90" s="91"/>
      <c r="FBP90" s="91"/>
      <c r="FBQ90" s="91"/>
      <c r="FBR90" s="91"/>
      <c r="FBS90" s="91"/>
      <c r="FBT90" s="91"/>
      <c r="FBU90" s="91"/>
      <c r="FBV90" s="91"/>
      <c r="FBW90" s="91"/>
      <c r="FBX90" s="91"/>
      <c r="FBY90" s="91"/>
      <c r="FBZ90" s="91"/>
      <c r="FCA90" s="91"/>
      <c r="FCB90" s="91"/>
      <c r="FCC90" s="91"/>
      <c r="FCD90" s="91"/>
      <c r="FCE90" s="91"/>
      <c r="FCF90" s="91"/>
      <c r="FCG90" s="91"/>
      <c r="FCH90" s="91"/>
      <c r="FCI90" s="91"/>
      <c r="FCJ90" s="91"/>
      <c r="FCK90" s="91"/>
      <c r="FCL90" s="91"/>
      <c r="FCM90" s="91"/>
      <c r="FCN90" s="91"/>
      <c r="FCO90" s="91"/>
      <c r="FCP90" s="91"/>
      <c r="FCQ90" s="91"/>
      <c r="FCR90" s="91"/>
      <c r="FCS90" s="91"/>
      <c r="FCT90" s="91"/>
      <c r="FCU90" s="91"/>
      <c r="FCV90" s="91"/>
      <c r="FCW90" s="91"/>
      <c r="FCX90" s="91"/>
      <c r="FCY90" s="91"/>
      <c r="FCZ90" s="91"/>
      <c r="FDA90" s="91"/>
      <c r="FDB90" s="91"/>
      <c r="FDC90" s="91"/>
      <c r="FDD90" s="91"/>
      <c r="FDE90" s="91"/>
      <c r="FDF90" s="91"/>
      <c r="FDG90" s="91"/>
      <c r="FDH90" s="91"/>
      <c r="FDI90" s="91"/>
      <c r="FDJ90" s="91"/>
      <c r="FDK90" s="91"/>
      <c r="FDL90" s="91"/>
      <c r="FDM90" s="91"/>
      <c r="FDN90" s="91"/>
      <c r="FDO90" s="91"/>
      <c r="FDP90" s="91"/>
      <c r="FDQ90" s="91"/>
      <c r="FDR90" s="91"/>
      <c r="FDS90" s="91"/>
      <c r="FDT90" s="91"/>
      <c r="FDU90" s="91"/>
      <c r="FDV90" s="91"/>
      <c r="FDW90" s="91"/>
      <c r="FDX90" s="91"/>
      <c r="FDY90" s="91"/>
      <c r="FDZ90" s="91"/>
      <c r="FEA90" s="91"/>
      <c r="FEB90" s="91"/>
      <c r="FEC90" s="91"/>
      <c r="FED90" s="91"/>
      <c r="FEE90" s="91"/>
      <c r="FEF90" s="91"/>
      <c r="FEG90" s="91"/>
      <c r="FEH90" s="91"/>
      <c r="FEI90" s="91"/>
      <c r="FEJ90" s="91"/>
      <c r="FEK90" s="91"/>
      <c r="FEL90" s="91"/>
      <c r="FEM90" s="91"/>
      <c r="FEN90" s="91"/>
      <c r="FEO90" s="91"/>
      <c r="FEP90" s="91"/>
      <c r="FEQ90" s="91"/>
      <c r="FER90" s="91"/>
      <c r="FES90" s="91"/>
      <c r="FET90" s="91"/>
      <c r="FEU90" s="91"/>
      <c r="FEV90" s="91"/>
      <c r="FEW90" s="91"/>
      <c r="FEX90" s="91"/>
      <c r="FEY90" s="91"/>
      <c r="FEZ90" s="91"/>
      <c r="FFA90" s="91"/>
      <c r="FFB90" s="91"/>
      <c r="FFC90" s="91"/>
      <c r="FFD90" s="91"/>
      <c r="FFE90" s="91"/>
      <c r="FFF90" s="91"/>
      <c r="FFG90" s="91"/>
      <c r="FFH90" s="91"/>
      <c r="FFI90" s="91"/>
      <c r="FFJ90" s="91"/>
      <c r="FFK90" s="91"/>
      <c r="FFL90" s="91"/>
      <c r="FFM90" s="91"/>
      <c r="FFN90" s="91"/>
      <c r="FFO90" s="91"/>
      <c r="FFP90" s="91"/>
      <c r="FFQ90" s="91"/>
      <c r="FFR90" s="91"/>
      <c r="FFS90" s="91"/>
      <c r="FFT90" s="91"/>
      <c r="FFU90" s="91"/>
      <c r="FFV90" s="91"/>
      <c r="FFW90" s="91"/>
      <c r="FFX90" s="91"/>
      <c r="FFY90" s="91"/>
      <c r="FFZ90" s="91"/>
      <c r="FGA90" s="91"/>
      <c r="FGB90" s="91"/>
      <c r="FGC90" s="91"/>
      <c r="FGD90" s="91"/>
      <c r="FGE90" s="91"/>
      <c r="FGF90" s="91"/>
      <c r="FGG90" s="91"/>
      <c r="FGH90" s="91"/>
      <c r="FGI90" s="91"/>
      <c r="FGJ90" s="91"/>
      <c r="FGK90" s="91"/>
      <c r="FGL90" s="91"/>
      <c r="FGM90" s="91"/>
      <c r="FGN90" s="91"/>
      <c r="FGO90" s="91"/>
      <c r="FGP90" s="91"/>
      <c r="FGQ90" s="91"/>
      <c r="FGR90" s="91"/>
      <c r="FGS90" s="91"/>
      <c r="FGT90" s="91"/>
      <c r="FGU90" s="91"/>
      <c r="FGV90" s="91"/>
      <c r="FGW90" s="91"/>
      <c r="FGX90" s="91"/>
      <c r="FGY90" s="91"/>
      <c r="FGZ90" s="91"/>
      <c r="FHA90" s="91"/>
      <c r="FHB90" s="91"/>
      <c r="FHC90" s="91"/>
      <c r="FHD90" s="91"/>
      <c r="FHE90" s="91"/>
      <c r="FHF90" s="91"/>
      <c r="FHG90" s="91"/>
      <c r="FHH90" s="91"/>
      <c r="FHI90" s="91"/>
      <c r="FHJ90" s="91"/>
      <c r="FHK90" s="91"/>
      <c r="FHL90" s="91"/>
      <c r="FHM90" s="91"/>
      <c r="FHN90" s="91"/>
      <c r="FHO90" s="91"/>
      <c r="FHP90" s="91"/>
      <c r="FHQ90" s="91"/>
      <c r="FHR90" s="91"/>
      <c r="FHS90" s="91"/>
      <c r="FHT90" s="91"/>
      <c r="FHU90" s="91"/>
      <c r="FHV90" s="91"/>
      <c r="FHW90" s="91"/>
      <c r="FHX90" s="91"/>
      <c r="FHY90" s="91"/>
      <c r="FHZ90" s="91"/>
      <c r="FIA90" s="91"/>
      <c r="FIB90" s="91"/>
      <c r="FIC90" s="91"/>
      <c r="FID90" s="91"/>
      <c r="FIE90" s="91"/>
      <c r="FIF90" s="91"/>
      <c r="FIG90" s="91"/>
      <c r="FIH90" s="91"/>
      <c r="FII90" s="91"/>
      <c r="FIJ90" s="91"/>
      <c r="FIK90" s="91"/>
      <c r="FIL90" s="91"/>
      <c r="FIM90" s="91"/>
      <c r="FIN90" s="91"/>
      <c r="FIO90" s="91"/>
      <c r="FIP90" s="91"/>
      <c r="FIQ90" s="91"/>
      <c r="FIR90" s="91"/>
      <c r="FIS90" s="91"/>
      <c r="FIT90" s="91"/>
      <c r="FIU90" s="91"/>
      <c r="FIV90" s="91"/>
      <c r="FIW90" s="91"/>
      <c r="FIX90" s="91"/>
      <c r="FIY90" s="91"/>
      <c r="FIZ90" s="91"/>
      <c r="FJA90" s="91"/>
      <c r="FJB90" s="91"/>
      <c r="FJC90" s="91"/>
      <c r="FJD90" s="91"/>
      <c r="FJE90" s="91"/>
      <c r="FJF90" s="91"/>
      <c r="FJG90" s="91"/>
      <c r="FJH90" s="91"/>
      <c r="FJI90" s="91"/>
      <c r="FJJ90" s="91"/>
      <c r="FJK90" s="91"/>
      <c r="FJL90" s="91"/>
      <c r="FJM90" s="91"/>
      <c r="FJN90" s="91"/>
      <c r="FJO90" s="91"/>
      <c r="FJP90" s="91"/>
      <c r="FJQ90" s="91"/>
      <c r="FJR90" s="91"/>
      <c r="FJS90" s="91"/>
      <c r="FJT90" s="91"/>
      <c r="FJU90" s="91"/>
      <c r="FJV90" s="91"/>
      <c r="FJW90" s="91"/>
      <c r="FJX90" s="91"/>
      <c r="FJY90" s="91"/>
      <c r="FJZ90" s="91"/>
      <c r="FKA90" s="91"/>
      <c r="FKB90" s="91"/>
      <c r="FKC90" s="91"/>
      <c r="FKD90" s="91"/>
      <c r="FKE90" s="91"/>
      <c r="FKF90" s="91"/>
      <c r="FKG90" s="91"/>
      <c r="FKH90" s="91"/>
      <c r="FKI90" s="91"/>
      <c r="FKJ90" s="91"/>
      <c r="FKK90" s="91"/>
      <c r="FKL90" s="91"/>
      <c r="FKM90" s="91"/>
      <c r="FKN90" s="91"/>
      <c r="FKO90" s="91"/>
      <c r="FKP90" s="91"/>
      <c r="FKQ90" s="91"/>
      <c r="FKR90" s="91"/>
      <c r="FKS90" s="91"/>
      <c r="FKT90" s="91"/>
      <c r="FKU90" s="91"/>
      <c r="FKV90" s="91"/>
      <c r="FKW90" s="91"/>
      <c r="FKX90" s="91"/>
      <c r="FKY90" s="91"/>
      <c r="FKZ90" s="91"/>
      <c r="FLA90" s="91"/>
      <c r="FLB90" s="91"/>
      <c r="FLC90" s="91"/>
      <c r="FLD90" s="91"/>
      <c r="FLE90" s="91"/>
      <c r="FLF90" s="91"/>
      <c r="FLG90" s="91"/>
      <c r="FLH90" s="91"/>
      <c r="FLI90" s="91"/>
      <c r="FLJ90" s="91"/>
      <c r="FLK90" s="91"/>
      <c r="FLL90" s="91"/>
      <c r="FLM90" s="91"/>
      <c r="FLN90" s="91"/>
      <c r="FLO90" s="91"/>
      <c r="FLP90" s="91"/>
      <c r="FLQ90" s="91"/>
      <c r="FLR90" s="91"/>
      <c r="FLS90" s="91"/>
      <c r="FLT90" s="91"/>
      <c r="FLU90" s="91"/>
      <c r="FLV90" s="91"/>
      <c r="FLW90" s="91"/>
      <c r="FLX90" s="91"/>
      <c r="FLY90" s="91"/>
      <c r="FLZ90" s="91"/>
      <c r="FMA90" s="91"/>
      <c r="FMB90" s="91"/>
      <c r="FMC90" s="91"/>
      <c r="FMD90" s="91"/>
      <c r="FME90" s="91"/>
      <c r="FMF90" s="91"/>
      <c r="FMG90" s="91"/>
      <c r="FMH90" s="91"/>
      <c r="FMI90" s="91"/>
      <c r="FMJ90" s="91"/>
      <c r="FMK90" s="91"/>
      <c r="FML90" s="91"/>
      <c r="FMM90" s="91"/>
      <c r="FMN90" s="91"/>
      <c r="FMO90" s="91"/>
      <c r="FMP90" s="91"/>
      <c r="FMQ90" s="91"/>
      <c r="FMR90" s="91"/>
      <c r="FMS90" s="91"/>
      <c r="FMT90" s="91"/>
      <c r="FMU90" s="91"/>
      <c r="FMV90" s="91"/>
      <c r="FMW90" s="91"/>
      <c r="FMX90" s="91"/>
      <c r="FMY90" s="91"/>
      <c r="FMZ90" s="91"/>
      <c r="FNA90" s="91"/>
      <c r="FNB90" s="91"/>
      <c r="FNC90" s="91"/>
      <c r="FND90" s="91"/>
      <c r="FNE90" s="91"/>
      <c r="FNF90" s="91"/>
      <c r="FNG90" s="91"/>
      <c r="FNH90" s="91"/>
      <c r="FNI90" s="91"/>
      <c r="FNJ90" s="91"/>
      <c r="FNK90" s="91"/>
      <c r="FNL90" s="91"/>
      <c r="FNM90" s="91"/>
      <c r="FNN90" s="91"/>
      <c r="FNO90" s="91"/>
      <c r="FNP90" s="91"/>
      <c r="FNQ90" s="91"/>
      <c r="FNR90" s="91"/>
      <c r="FNS90" s="91"/>
      <c r="FNT90" s="91"/>
      <c r="FNU90" s="91"/>
      <c r="FNV90" s="91"/>
      <c r="FNW90" s="91"/>
      <c r="FNX90" s="91"/>
      <c r="FNY90" s="91"/>
      <c r="FNZ90" s="91"/>
      <c r="FOA90" s="91"/>
      <c r="FOB90" s="91"/>
      <c r="FOC90" s="91"/>
      <c r="FOD90" s="91"/>
      <c r="FOE90" s="91"/>
      <c r="FOF90" s="91"/>
      <c r="FOG90" s="91"/>
      <c r="FOH90" s="91"/>
      <c r="FOI90" s="91"/>
      <c r="FOJ90" s="91"/>
      <c r="FOK90" s="91"/>
      <c r="FOL90" s="91"/>
      <c r="FOM90" s="91"/>
      <c r="FON90" s="91"/>
      <c r="FOO90" s="91"/>
      <c r="FOP90" s="91"/>
      <c r="FOQ90" s="91"/>
      <c r="FOR90" s="91"/>
      <c r="FOS90" s="91"/>
      <c r="FOT90" s="91"/>
      <c r="FOU90" s="91"/>
      <c r="FOV90" s="91"/>
      <c r="FOW90" s="91"/>
      <c r="FOX90" s="91"/>
      <c r="FOY90" s="91"/>
      <c r="FOZ90" s="91"/>
      <c r="FPA90" s="91"/>
      <c r="FPB90" s="91"/>
      <c r="FPC90" s="91"/>
      <c r="FPD90" s="91"/>
      <c r="FPE90" s="91"/>
      <c r="FPF90" s="91"/>
      <c r="FPG90" s="91"/>
      <c r="FPH90" s="91"/>
      <c r="FPI90" s="91"/>
      <c r="FPJ90" s="91"/>
      <c r="FPK90" s="91"/>
      <c r="FPL90" s="91"/>
      <c r="FPM90" s="91"/>
      <c r="FPN90" s="91"/>
      <c r="FPO90" s="91"/>
      <c r="FPP90" s="91"/>
      <c r="FPQ90" s="91"/>
      <c r="FPR90" s="91"/>
      <c r="FPS90" s="91"/>
      <c r="FPT90" s="91"/>
      <c r="FPU90" s="91"/>
      <c r="FPV90" s="91"/>
      <c r="FPW90" s="91"/>
      <c r="FPX90" s="91"/>
      <c r="FPY90" s="91"/>
      <c r="FPZ90" s="91"/>
      <c r="FQA90" s="91"/>
      <c r="FQB90" s="91"/>
      <c r="FQC90" s="91"/>
      <c r="FQD90" s="91"/>
      <c r="FQE90" s="91"/>
      <c r="FQF90" s="91"/>
      <c r="FQG90" s="91"/>
      <c r="FQH90" s="91"/>
      <c r="FQI90" s="91"/>
      <c r="FQJ90" s="91"/>
      <c r="FQK90" s="91"/>
      <c r="FQL90" s="91"/>
      <c r="FQM90" s="91"/>
      <c r="FQN90" s="91"/>
      <c r="FQO90" s="91"/>
      <c r="FQP90" s="91"/>
      <c r="FQQ90" s="91"/>
      <c r="FQR90" s="91"/>
      <c r="FQS90" s="91"/>
      <c r="FQT90" s="91"/>
      <c r="FQU90" s="91"/>
      <c r="FQV90" s="91"/>
      <c r="FQW90" s="91"/>
      <c r="FQX90" s="91"/>
      <c r="FQY90" s="91"/>
      <c r="FQZ90" s="91"/>
      <c r="FRA90" s="91"/>
      <c r="FRB90" s="91"/>
      <c r="FRC90" s="91"/>
      <c r="FRD90" s="91"/>
      <c r="FRE90" s="91"/>
      <c r="FRF90" s="91"/>
      <c r="FRG90" s="91"/>
      <c r="FRH90" s="91"/>
      <c r="FRI90" s="91"/>
      <c r="FRJ90" s="91"/>
      <c r="FRK90" s="91"/>
      <c r="FRL90" s="91"/>
      <c r="FRM90" s="91"/>
      <c r="FRN90" s="91"/>
      <c r="FRO90" s="91"/>
      <c r="FRP90" s="91"/>
      <c r="FRQ90" s="91"/>
      <c r="FRR90" s="91"/>
      <c r="FRS90" s="91"/>
      <c r="FRT90" s="91"/>
      <c r="FRU90" s="91"/>
      <c r="FRV90" s="91"/>
      <c r="FRW90" s="91"/>
      <c r="FRX90" s="91"/>
      <c r="FRY90" s="91"/>
      <c r="FRZ90" s="91"/>
      <c r="FSA90" s="91"/>
      <c r="FSB90" s="91"/>
      <c r="FSC90" s="91"/>
      <c r="FSD90" s="91"/>
      <c r="FSE90" s="91"/>
      <c r="FSF90" s="91"/>
      <c r="FSG90" s="91"/>
      <c r="FSH90" s="91"/>
      <c r="FSI90" s="91"/>
      <c r="FSJ90" s="91"/>
      <c r="FSK90" s="91"/>
      <c r="FSL90" s="91"/>
      <c r="FSM90" s="91"/>
      <c r="FSN90" s="91"/>
      <c r="FSO90" s="91"/>
      <c r="FSP90" s="91"/>
      <c r="FSQ90" s="91"/>
      <c r="FSR90" s="91"/>
      <c r="FSS90" s="91"/>
      <c r="FST90" s="91"/>
      <c r="FSU90" s="91"/>
      <c r="FSV90" s="91"/>
      <c r="FSW90" s="91"/>
      <c r="FSX90" s="91"/>
      <c r="FSY90" s="91"/>
      <c r="FSZ90" s="91"/>
      <c r="FTA90" s="91"/>
      <c r="FTB90" s="91"/>
      <c r="FTC90" s="91"/>
      <c r="FTD90" s="91"/>
      <c r="FTE90" s="91"/>
      <c r="FTF90" s="91"/>
      <c r="FTG90" s="91"/>
      <c r="FTH90" s="91"/>
      <c r="FTI90" s="91"/>
      <c r="FTJ90" s="91"/>
      <c r="FTK90" s="91"/>
      <c r="FTL90" s="91"/>
      <c r="FTM90" s="91"/>
      <c r="FTN90" s="91"/>
      <c r="FTO90" s="91"/>
      <c r="FTP90" s="91"/>
      <c r="FTQ90" s="91"/>
      <c r="FTR90" s="91"/>
      <c r="FTS90" s="91"/>
      <c r="FTT90" s="91"/>
      <c r="FTU90" s="91"/>
      <c r="FTV90" s="91"/>
      <c r="FTW90" s="91"/>
      <c r="FTX90" s="91"/>
      <c r="FTY90" s="91"/>
      <c r="FTZ90" s="91"/>
      <c r="FUA90" s="91"/>
      <c r="FUB90" s="91"/>
      <c r="FUC90" s="91"/>
      <c r="FUD90" s="91"/>
      <c r="FUE90" s="91"/>
      <c r="FUF90" s="91"/>
      <c r="FUG90" s="91"/>
      <c r="FUH90" s="91"/>
      <c r="FUI90" s="91"/>
      <c r="FUJ90" s="91"/>
      <c r="FUK90" s="91"/>
      <c r="FUL90" s="91"/>
      <c r="FUM90" s="91"/>
      <c r="FUN90" s="91"/>
      <c r="FUO90" s="91"/>
      <c r="FUP90" s="91"/>
      <c r="FUQ90" s="91"/>
      <c r="FUR90" s="91"/>
      <c r="FUS90" s="91"/>
      <c r="FUT90" s="91"/>
      <c r="FUU90" s="91"/>
      <c r="FUV90" s="91"/>
      <c r="FUW90" s="91"/>
      <c r="FUX90" s="91"/>
      <c r="FUY90" s="91"/>
      <c r="FUZ90" s="91"/>
      <c r="FVA90" s="91"/>
      <c r="FVB90" s="91"/>
      <c r="FVC90" s="91"/>
      <c r="FVD90" s="91"/>
      <c r="FVE90" s="91"/>
      <c r="FVF90" s="91"/>
      <c r="FVG90" s="91"/>
      <c r="FVH90" s="91"/>
      <c r="FVI90" s="91"/>
      <c r="FVJ90" s="91"/>
      <c r="FVK90" s="91"/>
      <c r="FVL90" s="91"/>
      <c r="FVM90" s="91"/>
      <c r="FVN90" s="91"/>
      <c r="FVO90" s="91"/>
      <c r="FVP90" s="91"/>
      <c r="FVQ90" s="91"/>
      <c r="FVR90" s="91"/>
      <c r="FVS90" s="91"/>
      <c r="FVT90" s="91"/>
      <c r="FVU90" s="91"/>
      <c r="FVV90" s="91"/>
      <c r="FVW90" s="91"/>
      <c r="FVX90" s="91"/>
      <c r="FVY90" s="91"/>
      <c r="FVZ90" s="91"/>
      <c r="FWA90" s="91"/>
      <c r="FWB90" s="91"/>
      <c r="FWC90" s="91"/>
      <c r="FWD90" s="91"/>
      <c r="FWE90" s="91"/>
      <c r="FWF90" s="91"/>
      <c r="FWG90" s="91"/>
      <c r="FWH90" s="91"/>
      <c r="FWI90" s="91"/>
      <c r="FWJ90" s="91"/>
      <c r="FWK90" s="91"/>
      <c r="FWL90" s="91"/>
      <c r="FWM90" s="91"/>
      <c r="FWN90" s="91"/>
      <c r="FWO90" s="91"/>
      <c r="FWP90" s="91"/>
      <c r="FWQ90" s="91"/>
      <c r="FWR90" s="91"/>
      <c r="FWS90" s="91"/>
      <c r="FWT90" s="91"/>
      <c r="FWU90" s="91"/>
      <c r="FWV90" s="91"/>
      <c r="FWW90" s="91"/>
      <c r="FWX90" s="91"/>
      <c r="FWY90" s="91"/>
      <c r="FWZ90" s="91"/>
      <c r="FXA90" s="91"/>
      <c r="FXB90" s="91"/>
      <c r="FXC90" s="91"/>
      <c r="FXD90" s="91"/>
      <c r="FXE90" s="91"/>
      <c r="FXF90" s="91"/>
      <c r="FXG90" s="91"/>
      <c r="FXH90" s="91"/>
      <c r="FXI90" s="91"/>
      <c r="FXJ90" s="91"/>
      <c r="FXK90" s="91"/>
      <c r="FXL90" s="91"/>
      <c r="FXM90" s="91"/>
      <c r="FXN90" s="91"/>
      <c r="FXO90" s="91"/>
      <c r="FXP90" s="91"/>
      <c r="FXQ90" s="91"/>
      <c r="FXR90" s="91"/>
      <c r="FXS90" s="91"/>
      <c r="FXT90" s="91"/>
      <c r="FXU90" s="91"/>
      <c r="FXV90" s="91"/>
      <c r="FXW90" s="91"/>
      <c r="FXX90" s="91"/>
      <c r="FXY90" s="91"/>
      <c r="FXZ90" s="91"/>
      <c r="FYA90" s="91"/>
      <c r="FYB90" s="91"/>
      <c r="FYC90" s="91"/>
      <c r="FYD90" s="91"/>
      <c r="FYE90" s="91"/>
      <c r="FYF90" s="91"/>
      <c r="FYG90" s="91"/>
      <c r="FYH90" s="91"/>
      <c r="FYI90" s="91"/>
      <c r="FYJ90" s="91"/>
      <c r="FYK90" s="91"/>
      <c r="FYL90" s="91"/>
      <c r="FYM90" s="91"/>
      <c r="FYN90" s="91"/>
      <c r="FYO90" s="91"/>
      <c r="FYP90" s="91"/>
      <c r="FYQ90" s="91"/>
      <c r="FYR90" s="91"/>
      <c r="FYS90" s="91"/>
      <c r="FYT90" s="91"/>
      <c r="FYU90" s="91"/>
      <c r="FYV90" s="91"/>
      <c r="FYW90" s="91"/>
      <c r="FYX90" s="91"/>
      <c r="FYY90" s="91"/>
      <c r="FYZ90" s="91"/>
      <c r="FZA90" s="91"/>
      <c r="FZB90" s="91"/>
      <c r="FZC90" s="91"/>
      <c r="FZD90" s="91"/>
      <c r="FZE90" s="91"/>
      <c r="FZF90" s="91"/>
      <c r="FZG90" s="91"/>
      <c r="FZH90" s="91"/>
      <c r="FZI90" s="91"/>
      <c r="FZJ90" s="91"/>
      <c r="FZK90" s="91"/>
      <c r="FZL90" s="91"/>
      <c r="FZM90" s="91"/>
      <c r="FZN90" s="91"/>
      <c r="FZO90" s="91"/>
      <c r="FZP90" s="91"/>
      <c r="FZQ90" s="91"/>
      <c r="FZR90" s="91"/>
      <c r="FZS90" s="91"/>
      <c r="FZT90" s="91"/>
      <c r="FZU90" s="91"/>
      <c r="FZV90" s="91"/>
      <c r="FZW90" s="91"/>
      <c r="FZX90" s="91"/>
      <c r="FZY90" s="91"/>
      <c r="FZZ90" s="91"/>
      <c r="GAA90" s="91"/>
      <c r="GAB90" s="91"/>
      <c r="GAC90" s="91"/>
      <c r="GAD90" s="91"/>
      <c r="GAE90" s="91"/>
      <c r="GAF90" s="91"/>
      <c r="GAG90" s="91"/>
      <c r="GAH90" s="91"/>
      <c r="GAI90" s="91"/>
      <c r="GAJ90" s="91"/>
      <c r="GAK90" s="91"/>
      <c r="GAL90" s="91"/>
      <c r="GAM90" s="91"/>
      <c r="GAN90" s="91"/>
      <c r="GAO90" s="91"/>
      <c r="GAP90" s="91"/>
      <c r="GAQ90" s="91"/>
      <c r="GAR90" s="91"/>
      <c r="GAS90" s="91"/>
      <c r="GAT90" s="91"/>
      <c r="GAU90" s="91"/>
      <c r="GAV90" s="91"/>
      <c r="GAW90" s="91"/>
      <c r="GAX90" s="91"/>
      <c r="GAY90" s="91"/>
      <c r="GAZ90" s="91"/>
      <c r="GBA90" s="91"/>
      <c r="GBB90" s="91"/>
      <c r="GBC90" s="91"/>
      <c r="GBD90" s="91"/>
      <c r="GBE90" s="91"/>
      <c r="GBF90" s="91"/>
      <c r="GBG90" s="91"/>
      <c r="GBH90" s="91"/>
      <c r="GBI90" s="91"/>
      <c r="GBJ90" s="91"/>
      <c r="GBK90" s="91"/>
      <c r="GBL90" s="91"/>
      <c r="GBM90" s="91"/>
      <c r="GBN90" s="91"/>
      <c r="GBO90" s="91"/>
      <c r="GBP90" s="91"/>
      <c r="GBQ90" s="91"/>
      <c r="GBR90" s="91"/>
      <c r="GBS90" s="91"/>
      <c r="GBT90" s="91"/>
      <c r="GBU90" s="91"/>
      <c r="GBV90" s="91"/>
      <c r="GBW90" s="91"/>
      <c r="GBX90" s="91"/>
      <c r="GBY90" s="91"/>
      <c r="GBZ90" s="91"/>
      <c r="GCA90" s="91"/>
      <c r="GCB90" s="91"/>
      <c r="GCC90" s="91"/>
      <c r="GCD90" s="91"/>
      <c r="GCE90" s="91"/>
      <c r="GCF90" s="91"/>
      <c r="GCG90" s="91"/>
      <c r="GCH90" s="91"/>
      <c r="GCI90" s="91"/>
      <c r="GCJ90" s="91"/>
      <c r="GCK90" s="91"/>
      <c r="GCL90" s="91"/>
      <c r="GCM90" s="91"/>
      <c r="GCN90" s="91"/>
      <c r="GCO90" s="91"/>
      <c r="GCP90" s="91"/>
      <c r="GCQ90" s="91"/>
      <c r="GCR90" s="91"/>
      <c r="GCS90" s="91"/>
      <c r="GCT90" s="91"/>
      <c r="GCU90" s="91"/>
      <c r="GCV90" s="91"/>
      <c r="GCW90" s="91"/>
      <c r="GCX90" s="91"/>
      <c r="GCY90" s="91"/>
      <c r="GCZ90" s="91"/>
      <c r="GDA90" s="91"/>
      <c r="GDB90" s="91"/>
      <c r="GDC90" s="91"/>
      <c r="GDD90" s="91"/>
      <c r="GDE90" s="91"/>
      <c r="GDF90" s="91"/>
      <c r="GDG90" s="91"/>
      <c r="GDH90" s="91"/>
      <c r="GDI90" s="91"/>
      <c r="GDJ90" s="91"/>
      <c r="GDK90" s="91"/>
      <c r="GDL90" s="91"/>
      <c r="GDM90" s="91"/>
      <c r="GDN90" s="91"/>
      <c r="GDO90" s="91"/>
      <c r="GDP90" s="91"/>
      <c r="GDQ90" s="91"/>
      <c r="GDR90" s="91"/>
      <c r="GDS90" s="91"/>
      <c r="GDT90" s="91"/>
      <c r="GDU90" s="91"/>
      <c r="GDV90" s="91"/>
      <c r="GDW90" s="91"/>
      <c r="GDX90" s="91"/>
      <c r="GDY90" s="91"/>
      <c r="GDZ90" s="91"/>
      <c r="GEA90" s="91"/>
      <c r="GEB90" s="91"/>
      <c r="GEC90" s="91"/>
      <c r="GED90" s="91"/>
      <c r="GEE90" s="91"/>
      <c r="GEF90" s="91"/>
      <c r="GEG90" s="91"/>
      <c r="GEH90" s="91"/>
      <c r="GEI90" s="91"/>
      <c r="GEJ90" s="91"/>
      <c r="GEK90" s="91"/>
      <c r="GEL90" s="91"/>
      <c r="GEM90" s="91"/>
      <c r="GEN90" s="91"/>
      <c r="GEO90" s="91"/>
      <c r="GEP90" s="91"/>
      <c r="GEQ90" s="91"/>
      <c r="GER90" s="91"/>
      <c r="GES90" s="91"/>
      <c r="GET90" s="91"/>
      <c r="GEU90" s="91"/>
      <c r="GEV90" s="91"/>
      <c r="GEW90" s="91"/>
      <c r="GEX90" s="91"/>
      <c r="GEY90" s="91"/>
      <c r="GEZ90" s="91"/>
      <c r="GFA90" s="91"/>
      <c r="GFB90" s="91"/>
      <c r="GFC90" s="91"/>
      <c r="GFD90" s="91"/>
      <c r="GFE90" s="91"/>
      <c r="GFF90" s="91"/>
      <c r="GFG90" s="91"/>
      <c r="GFH90" s="91"/>
      <c r="GFI90" s="91"/>
      <c r="GFJ90" s="91"/>
      <c r="GFK90" s="91"/>
      <c r="GFL90" s="91"/>
      <c r="GFM90" s="91"/>
      <c r="GFN90" s="91"/>
      <c r="GFO90" s="91"/>
      <c r="GFP90" s="91"/>
      <c r="GFQ90" s="91"/>
      <c r="GFR90" s="91"/>
      <c r="GFS90" s="91"/>
      <c r="GFT90" s="91"/>
      <c r="GFU90" s="91"/>
      <c r="GFV90" s="91"/>
      <c r="GFW90" s="91"/>
      <c r="GFX90" s="91"/>
      <c r="GFY90" s="91"/>
      <c r="GFZ90" s="91"/>
      <c r="GGA90" s="91"/>
      <c r="GGB90" s="91"/>
      <c r="GGC90" s="91"/>
      <c r="GGD90" s="91"/>
      <c r="GGE90" s="91"/>
      <c r="GGF90" s="91"/>
      <c r="GGG90" s="91"/>
      <c r="GGH90" s="91"/>
      <c r="GGI90" s="91"/>
      <c r="GGJ90" s="91"/>
      <c r="GGK90" s="91"/>
      <c r="GGL90" s="91"/>
      <c r="GGM90" s="91"/>
      <c r="GGN90" s="91"/>
      <c r="GGO90" s="91"/>
      <c r="GGP90" s="91"/>
      <c r="GGQ90" s="91"/>
      <c r="GGR90" s="91"/>
      <c r="GGS90" s="91"/>
      <c r="GGT90" s="91"/>
      <c r="GGU90" s="91"/>
      <c r="GGV90" s="91"/>
      <c r="GGW90" s="91"/>
      <c r="GGX90" s="91"/>
      <c r="GGY90" s="91"/>
      <c r="GGZ90" s="91"/>
      <c r="GHA90" s="91"/>
      <c r="GHB90" s="91"/>
      <c r="GHC90" s="91"/>
      <c r="GHD90" s="91"/>
      <c r="GHE90" s="91"/>
      <c r="GHF90" s="91"/>
      <c r="GHG90" s="91"/>
      <c r="GHH90" s="91"/>
      <c r="GHI90" s="91"/>
      <c r="GHJ90" s="91"/>
      <c r="GHK90" s="91"/>
      <c r="GHL90" s="91"/>
      <c r="GHM90" s="91"/>
      <c r="GHN90" s="91"/>
      <c r="GHO90" s="91"/>
      <c r="GHP90" s="91"/>
      <c r="GHQ90" s="91"/>
      <c r="GHR90" s="91"/>
      <c r="GHS90" s="91"/>
      <c r="GHT90" s="91"/>
      <c r="GHU90" s="91"/>
      <c r="GHV90" s="91"/>
      <c r="GHW90" s="91"/>
      <c r="GHX90" s="91"/>
      <c r="GHY90" s="91"/>
      <c r="GHZ90" s="91"/>
      <c r="GIA90" s="91"/>
      <c r="GIB90" s="91"/>
      <c r="GIC90" s="91"/>
      <c r="GID90" s="91"/>
      <c r="GIE90" s="91"/>
      <c r="GIF90" s="91"/>
      <c r="GIG90" s="91"/>
      <c r="GIH90" s="91"/>
      <c r="GII90" s="91"/>
      <c r="GIJ90" s="91"/>
      <c r="GIK90" s="91"/>
      <c r="GIL90" s="91"/>
      <c r="GIM90" s="91"/>
      <c r="GIN90" s="91"/>
      <c r="GIO90" s="91"/>
      <c r="GIP90" s="91"/>
      <c r="GIQ90" s="91"/>
      <c r="GIR90" s="91"/>
      <c r="GIS90" s="91"/>
      <c r="GIT90" s="91"/>
      <c r="GIU90" s="91"/>
      <c r="GIV90" s="91"/>
      <c r="GIW90" s="91"/>
      <c r="GIX90" s="91"/>
      <c r="GIY90" s="91"/>
      <c r="GIZ90" s="91"/>
      <c r="GJA90" s="91"/>
      <c r="GJB90" s="91"/>
      <c r="GJC90" s="91"/>
      <c r="GJD90" s="91"/>
      <c r="GJE90" s="91"/>
      <c r="GJF90" s="91"/>
      <c r="GJG90" s="91"/>
      <c r="GJH90" s="91"/>
      <c r="GJI90" s="91"/>
      <c r="GJJ90" s="91"/>
      <c r="GJK90" s="91"/>
      <c r="GJL90" s="91"/>
      <c r="GJM90" s="91"/>
      <c r="GJN90" s="91"/>
      <c r="GJO90" s="91"/>
      <c r="GJP90" s="91"/>
      <c r="GJQ90" s="91"/>
      <c r="GJR90" s="91"/>
      <c r="GJS90" s="91"/>
      <c r="GJT90" s="91"/>
      <c r="GJU90" s="91"/>
      <c r="GJV90" s="91"/>
      <c r="GJW90" s="91"/>
      <c r="GJX90" s="91"/>
      <c r="GJY90" s="91"/>
      <c r="GJZ90" s="91"/>
      <c r="GKA90" s="91"/>
      <c r="GKB90" s="91"/>
      <c r="GKC90" s="91"/>
      <c r="GKD90" s="91"/>
      <c r="GKE90" s="91"/>
      <c r="GKF90" s="91"/>
      <c r="GKG90" s="91"/>
      <c r="GKH90" s="91"/>
      <c r="GKI90" s="91"/>
      <c r="GKJ90" s="91"/>
      <c r="GKK90" s="91"/>
      <c r="GKL90" s="91"/>
      <c r="GKM90" s="91"/>
      <c r="GKN90" s="91"/>
      <c r="GKO90" s="91"/>
      <c r="GKP90" s="91"/>
      <c r="GKQ90" s="91"/>
      <c r="GKR90" s="91"/>
      <c r="GKS90" s="91"/>
      <c r="GKT90" s="91"/>
      <c r="GKU90" s="91"/>
      <c r="GKV90" s="91"/>
      <c r="GKW90" s="91"/>
      <c r="GKX90" s="91"/>
      <c r="GKY90" s="91"/>
      <c r="GKZ90" s="91"/>
      <c r="GLA90" s="91"/>
      <c r="GLB90" s="91"/>
      <c r="GLC90" s="91"/>
      <c r="GLD90" s="91"/>
      <c r="GLE90" s="91"/>
      <c r="GLF90" s="91"/>
      <c r="GLG90" s="91"/>
      <c r="GLH90" s="91"/>
      <c r="GLI90" s="91"/>
      <c r="GLJ90" s="91"/>
      <c r="GLK90" s="91"/>
      <c r="GLL90" s="91"/>
      <c r="GLM90" s="91"/>
      <c r="GLN90" s="91"/>
      <c r="GLO90" s="91"/>
      <c r="GLP90" s="91"/>
      <c r="GLQ90" s="91"/>
      <c r="GLR90" s="91"/>
      <c r="GLS90" s="91"/>
      <c r="GLT90" s="91"/>
      <c r="GLU90" s="91"/>
      <c r="GLV90" s="91"/>
      <c r="GLW90" s="91"/>
      <c r="GLX90" s="91"/>
      <c r="GLY90" s="91"/>
      <c r="GLZ90" s="91"/>
      <c r="GMA90" s="91"/>
      <c r="GMB90" s="91"/>
      <c r="GMC90" s="91"/>
      <c r="GMD90" s="91"/>
      <c r="GME90" s="91"/>
      <c r="GMF90" s="91"/>
      <c r="GMG90" s="91"/>
      <c r="GMH90" s="91"/>
      <c r="GMI90" s="91"/>
      <c r="GMJ90" s="91"/>
      <c r="GMK90" s="91"/>
      <c r="GML90" s="91"/>
      <c r="GMM90" s="91"/>
      <c r="GMN90" s="91"/>
      <c r="GMO90" s="91"/>
      <c r="GMP90" s="91"/>
      <c r="GMQ90" s="91"/>
      <c r="GMR90" s="91"/>
      <c r="GMS90" s="91"/>
      <c r="GMT90" s="91"/>
      <c r="GMU90" s="91"/>
      <c r="GMV90" s="91"/>
      <c r="GMW90" s="91"/>
      <c r="GMX90" s="91"/>
      <c r="GMY90" s="91"/>
      <c r="GMZ90" s="91"/>
      <c r="GNA90" s="91"/>
      <c r="GNB90" s="91"/>
      <c r="GNC90" s="91"/>
      <c r="GND90" s="91"/>
      <c r="GNE90" s="91"/>
      <c r="GNF90" s="91"/>
      <c r="GNG90" s="91"/>
      <c r="GNH90" s="91"/>
      <c r="GNI90" s="91"/>
      <c r="GNJ90" s="91"/>
      <c r="GNK90" s="91"/>
      <c r="GNL90" s="91"/>
      <c r="GNM90" s="91"/>
      <c r="GNN90" s="91"/>
      <c r="GNO90" s="91"/>
      <c r="GNP90" s="91"/>
      <c r="GNQ90" s="91"/>
      <c r="GNR90" s="91"/>
      <c r="GNS90" s="91"/>
      <c r="GNT90" s="91"/>
      <c r="GNU90" s="91"/>
      <c r="GNV90" s="91"/>
      <c r="GNW90" s="91"/>
      <c r="GNX90" s="91"/>
      <c r="GNY90" s="91"/>
      <c r="GNZ90" s="91"/>
      <c r="GOA90" s="91"/>
      <c r="GOB90" s="91"/>
      <c r="GOC90" s="91"/>
      <c r="GOD90" s="91"/>
      <c r="GOE90" s="91"/>
      <c r="GOF90" s="91"/>
      <c r="GOG90" s="91"/>
      <c r="GOH90" s="91"/>
      <c r="GOI90" s="91"/>
      <c r="GOJ90" s="91"/>
      <c r="GOK90" s="91"/>
      <c r="GOL90" s="91"/>
      <c r="GOM90" s="91"/>
      <c r="GON90" s="91"/>
      <c r="GOO90" s="91"/>
      <c r="GOP90" s="91"/>
      <c r="GOQ90" s="91"/>
      <c r="GOR90" s="91"/>
      <c r="GOS90" s="91"/>
      <c r="GOT90" s="91"/>
      <c r="GOU90" s="91"/>
      <c r="GOV90" s="91"/>
      <c r="GOW90" s="91"/>
      <c r="GOX90" s="91"/>
      <c r="GOY90" s="91"/>
      <c r="GOZ90" s="91"/>
      <c r="GPA90" s="91"/>
      <c r="GPB90" s="91"/>
      <c r="GPC90" s="91"/>
      <c r="GPD90" s="91"/>
      <c r="GPE90" s="91"/>
      <c r="GPF90" s="91"/>
      <c r="GPG90" s="91"/>
      <c r="GPH90" s="91"/>
      <c r="GPI90" s="91"/>
      <c r="GPJ90" s="91"/>
      <c r="GPK90" s="91"/>
      <c r="GPL90" s="91"/>
      <c r="GPM90" s="91"/>
      <c r="GPN90" s="91"/>
      <c r="GPO90" s="91"/>
      <c r="GPP90" s="91"/>
      <c r="GPQ90" s="91"/>
      <c r="GPR90" s="91"/>
      <c r="GPS90" s="91"/>
      <c r="GPT90" s="91"/>
      <c r="GPU90" s="91"/>
      <c r="GPV90" s="91"/>
      <c r="GPW90" s="91"/>
      <c r="GPX90" s="91"/>
      <c r="GPY90" s="91"/>
      <c r="GPZ90" s="91"/>
      <c r="GQA90" s="91"/>
      <c r="GQB90" s="91"/>
      <c r="GQC90" s="91"/>
      <c r="GQD90" s="91"/>
      <c r="GQE90" s="91"/>
      <c r="GQF90" s="91"/>
      <c r="GQG90" s="91"/>
      <c r="GQH90" s="91"/>
      <c r="GQI90" s="91"/>
      <c r="GQJ90" s="91"/>
      <c r="GQK90" s="91"/>
      <c r="GQL90" s="91"/>
      <c r="GQM90" s="91"/>
      <c r="GQN90" s="91"/>
      <c r="GQO90" s="91"/>
      <c r="GQP90" s="91"/>
      <c r="GQQ90" s="91"/>
      <c r="GQR90" s="91"/>
      <c r="GQS90" s="91"/>
      <c r="GQT90" s="91"/>
      <c r="GQU90" s="91"/>
      <c r="GQV90" s="91"/>
      <c r="GQW90" s="91"/>
      <c r="GQX90" s="91"/>
      <c r="GQY90" s="91"/>
      <c r="GQZ90" s="91"/>
      <c r="GRA90" s="91"/>
      <c r="GRB90" s="91"/>
      <c r="GRC90" s="91"/>
      <c r="GRD90" s="91"/>
      <c r="GRE90" s="91"/>
      <c r="GRF90" s="91"/>
      <c r="GRG90" s="91"/>
      <c r="GRH90" s="91"/>
      <c r="GRI90" s="91"/>
      <c r="GRJ90" s="91"/>
      <c r="GRK90" s="91"/>
      <c r="GRL90" s="91"/>
      <c r="GRM90" s="91"/>
      <c r="GRN90" s="91"/>
      <c r="GRO90" s="91"/>
      <c r="GRP90" s="91"/>
      <c r="GRQ90" s="91"/>
      <c r="GRR90" s="91"/>
      <c r="GRS90" s="91"/>
      <c r="GRT90" s="91"/>
      <c r="GRU90" s="91"/>
      <c r="GRV90" s="91"/>
      <c r="GRW90" s="91"/>
      <c r="GRX90" s="91"/>
      <c r="GRY90" s="91"/>
      <c r="GRZ90" s="91"/>
      <c r="GSA90" s="91"/>
      <c r="GSB90" s="91"/>
      <c r="GSC90" s="91"/>
      <c r="GSD90" s="91"/>
      <c r="GSE90" s="91"/>
      <c r="GSF90" s="91"/>
      <c r="GSG90" s="91"/>
      <c r="GSH90" s="91"/>
      <c r="GSI90" s="91"/>
      <c r="GSJ90" s="91"/>
      <c r="GSK90" s="91"/>
      <c r="GSL90" s="91"/>
      <c r="GSM90" s="91"/>
      <c r="GSN90" s="91"/>
      <c r="GSO90" s="91"/>
      <c r="GSP90" s="91"/>
      <c r="GSQ90" s="91"/>
      <c r="GSR90" s="91"/>
      <c r="GSS90" s="91"/>
      <c r="GST90" s="91"/>
      <c r="GSU90" s="91"/>
      <c r="GSV90" s="91"/>
      <c r="GSW90" s="91"/>
      <c r="GSX90" s="91"/>
      <c r="GSY90" s="91"/>
      <c r="GSZ90" s="91"/>
      <c r="GTA90" s="91"/>
      <c r="GTB90" s="91"/>
      <c r="GTC90" s="91"/>
      <c r="GTD90" s="91"/>
      <c r="GTE90" s="91"/>
      <c r="GTF90" s="91"/>
      <c r="GTG90" s="91"/>
      <c r="GTH90" s="91"/>
      <c r="GTI90" s="91"/>
      <c r="GTJ90" s="91"/>
      <c r="GTK90" s="91"/>
      <c r="GTL90" s="91"/>
      <c r="GTM90" s="91"/>
      <c r="GTN90" s="91"/>
      <c r="GTO90" s="91"/>
      <c r="GTP90" s="91"/>
      <c r="GTQ90" s="91"/>
      <c r="GTR90" s="91"/>
      <c r="GTS90" s="91"/>
      <c r="GTT90" s="91"/>
      <c r="GTU90" s="91"/>
      <c r="GTV90" s="91"/>
      <c r="GTW90" s="91"/>
      <c r="GTX90" s="91"/>
      <c r="GTY90" s="91"/>
      <c r="GTZ90" s="91"/>
      <c r="GUA90" s="91"/>
      <c r="GUB90" s="91"/>
      <c r="GUC90" s="91"/>
      <c r="GUD90" s="91"/>
      <c r="GUE90" s="91"/>
      <c r="GUF90" s="91"/>
      <c r="GUG90" s="91"/>
      <c r="GUH90" s="91"/>
      <c r="GUI90" s="91"/>
      <c r="GUJ90" s="91"/>
      <c r="GUK90" s="91"/>
      <c r="GUL90" s="91"/>
      <c r="GUM90" s="91"/>
      <c r="GUN90" s="91"/>
      <c r="GUO90" s="91"/>
      <c r="GUP90" s="91"/>
      <c r="GUQ90" s="91"/>
      <c r="GUR90" s="91"/>
      <c r="GUS90" s="91"/>
      <c r="GUT90" s="91"/>
      <c r="GUU90" s="91"/>
      <c r="GUV90" s="91"/>
      <c r="GUW90" s="91"/>
      <c r="GUX90" s="91"/>
      <c r="GUY90" s="91"/>
      <c r="GUZ90" s="91"/>
      <c r="GVA90" s="91"/>
      <c r="GVB90" s="91"/>
      <c r="GVC90" s="91"/>
      <c r="GVD90" s="91"/>
      <c r="GVE90" s="91"/>
    </row>
    <row r="91" spans="1:5309" s="94" customFormat="1">
      <c r="A91" s="135" t="s">
        <v>785</v>
      </c>
      <c r="B91" s="135" t="s">
        <v>773</v>
      </c>
      <c r="C91" s="135" t="s">
        <v>23</v>
      </c>
      <c r="D91" s="135"/>
      <c r="E91" s="135"/>
      <c r="F91" s="136"/>
      <c r="G91" s="135"/>
      <c r="H91" s="135"/>
      <c r="I91" s="135"/>
      <c r="J91" s="135"/>
      <c r="K91" s="135"/>
      <c r="L91" s="135"/>
      <c r="M91" s="135"/>
      <c r="N91" s="158"/>
      <c r="O91" s="135"/>
      <c r="P91" s="135">
        <f>R74</f>
        <v>5319.95</v>
      </c>
      <c r="Q91" s="135">
        <v>0.47276000000000001</v>
      </c>
      <c r="R91" s="135">
        <f>P91*Q91</f>
        <v>2515.0595619999999</v>
      </c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91"/>
      <c r="BR91" s="91"/>
      <c r="BS91" s="91"/>
      <c r="BT91" s="91"/>
      <c r="BU91" s="91"/>
      <c r="BV91" s="91"/>
      <c r="BW91" s="91"/>
      <c r="BX91" s="91"/>
      <c r="BY91" s="91"/>
      <c r="BZ91" s="91"/>
      <c r="CA91" s="91"/>
      <c r="CB91" s="91"/>
      <c r="CC91" s="91"/>
      <c r="CD91" s="91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1"/>
      <c r="DF91" s="91"/>
      <c r="DG91" s="91"/>
      <c r="DH91" s="91"/>
      <c r="DI91" s="91"/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91"/>
      <c r="EZ91" s="91"/>
      <c r="FA91" s="91"/>
      <c r="FB91" s="91"/>
      <c r="FC91" s="91"/>
      <c r="FD91" s="91"/>
      <c r="FE91" s="91"/>
      <c r="FF91" s="91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  <c r="FY91" s="91"/>
      <c r="FZ91" s="91"/>
      <c r="GA91" s="91"/>
      <c r="GB91" s="91"/>
      <c r="GC91" s="91"/>
      <c r="GD91" s="91"/>
      <c r="GE91" s="91"/>
      <c r="GF91" s="91"/>
      <c r="GG91" s="91"/>
      <c r="GH91" s="91"/>
      <c r="GI91" s="91"/>
      <c r="GJ91" s="91"/>
      <c r="GK91" s="91"/>
      <c r="GL91" s="91"/>
      <c r="GM91" s="91"/>
      <c r="GN91" s="91"/>
      <c r="GO91" s="91"/>
      <c r="GP91" s="91"/>
      <c r="GQ91" s="91"/>
      <c r="GR91" s="91"/>
      <c r="GS91" s="91"/>
      <c r="GT91" s="91"/>
      <c r="GU91" s="91"/>
      <c r="GV91" s="91"/>
      <c r="GW91" s="91"/>
      <c r="GX91" s="91"/>
      <c r="GY91" s="91"/>
      <c r="GZ91" s="91"/>
      <c r="HA91" s="91"/>
      <c r="HB91" s="91"/>
      <c r="HC91" s="91"/>
      <c r="HD91" s="91"/>
      <c r="HE91" s="91"/>
      <c r="HF91" s="91"/>
      <c r="HG91" s="91"/>
      <c r="HH91" s="91"/>
      <c r="HI91" s="91"/>
      <c r="HJ91" s="91"/>
      <c r="HK91" s="91"/>
      <c r="HL91" s="91"/>
      <c r="HM91" s="91"/>
      <c r="HN91" s="91"/>
      <c r="HO91" s="91"/>
      <c r="HP91" s="91"/>
      <c r="HQ91" s="91"/>
      <c r="HR91" s="91"/>
      <c r="HS91" s="91"/>
      <c r="HT91" s="91"/>
      <c r="HU91" s="91"/>
      <c r="HV91" s="91"/>
      <c r="HW91" s="91"/>
      <c r="HX91" s="91"/>
      <c r="HY91" s="91"/>
      <c r="HZ91" s="91"/>
      <c r="IA91" s="91"/>
      <c r="IB91" s="91"/>
      <c r="IC91" s="91"/>
      <c r="ID91" s="91"/>
      <c r="IE91" s="91"/>
      <c r="IF91" s="91"/>
      <c r="IG91" s="91"/>
      <c r="IH91" s="91"/>
      <c r="II91" s="91"/>
      <c r="IJ91" s="91"/>
      <c r="IK91" s="91"/>
      <c r="IL91" s="91"/>
      <c r="IM91" s="91"/>
      <c r="IN91" s="91"/>
      <c r="IO91" s="91"/>
      <c r="IP91" s="91"/>
      <c r="IQ91" s="91"/>
      <c r="IR91" s="91"/>
      <c r="IS91" s="91"/>
      <c r="IT91" s="91"/>
      <c r="IU91" s="91"/>
      <c r="IV91" s="91"/>
      <c r="IW91" s="91"/>
      <c r="IX91" s="91"/>
      <c r="IY91" s="91"/>
      <c r="IZ91" s="91"/>
      <c r="JA91" s="91"/>
      <c r="JB91" s="91"/>
      <c r="JC91" s="91"/>
      <c r="JD91" s="91"/>
      <c r="JE91" s="91"/>
      <c r="JF91" s="91"/>
      <c r="JG91" s="91"/>
      <c r="JH91" s="91"/>
      <c r="JI91" s="91"/>
      <c r="JJ91" s="91"/>
      <c r="JK91" s="91"/>
      <c r="JL91" s="91"/>
      <c r="JM91" s="91"/>
      <c r="JN91" s="91"/>
      <c r="JO91" s="91"/>
      <c r="JP91" s="91"/>
      <c r="JQ91" s="91"/>
      <c r="JR91" s="91"/>
      <c r="JS91" s="91"/>
      <c r="JT91" s="91"/>
      <c r="JU91" s="91"/>
      <c r="JV91" s="91"/>
      <c r="JW91" s="91"/>
      <c r="JX91" s="91"/>
      <c r="JY91" s="91"/>
      <c r="JZ91" s="91"/>
      <c r="KA91" s="91"/>
      <c r="KB91" s="91"/>
      <c r="KC91" s="91"/>
      <c r="KD91" s="91"/>
      <c r="KE91" s="91"/>
      <c r="KF91" s="91"/>
      <c r="KG91" s="91"/>
      <c r="KH91" s="91"/>
      <c r="KI91" s="91"/>
      <c r="KJ91" s="91"/>
      <c r="KK91" s="91"/>
      <c r="KL91" s="91"/>
      <c r="KM91" s="91"/>
      <c r="KN91" s="91"/>
      <c r="KO91" s="91"/>
      <c r="KP91" s="91"/>
      <c r="KQ91" s="91"/>
      <c r="KR91" s="91"/>
      <c r="KS91" s="91"/>
      <c r="KT91" s="91"/>
      <c r="KU91" s="91"/>
      <c r="KV91" s="91"/>
      <c r="KW91" s="91"/>
      <c r="KX91" s="91"/>
      <c r="KY91" s="91"/>
      <c r="KZ91" s="91"/>
      <c r="LA91" s="91"/>
      <c r="LB91" s="91"/>
      <c r="LC91" s="91"/>
      <c r="LD91" s="91"/>
      <c r="LE91" s="91"/>
      <c r="LF91" s="91"/>
      <c r="LG91" s="91"/>
      <c r="LH91" s="91"/>
      <c r="LI91" s="91"/>
      <c r="LJ91" s="91"/>
      <c r="LK91" s="91"/>
      <c r="LL91" s="91"/>
      <c r="LM91" s="91"/>
      <c r="LN91" s="91"/>
      <c r="LO91" s="91"/>
      <c r="LP91" s="91"/>
      <c r="LQ91" s="91"/>
      <c r="LR91" s="91"/>
      <c r="LS91" s="91"/>
      <c r="LT91" s="91"/>
      <c r="LU91" s="91"/>
      <c r="LV91" s="91"/>
      <c r="LW91" s="91"/>
      <c r="LX91" s="91"/>
      <c r="LY91" s="91"/>
      <c r="LZ91" s="91"/>
      <c r="MA91" s="91"/>
      <c r="MB91" s="91"/>
      <c r="MC91" s="91"/>
      <c r="MD91" s="91"/>
      <c r="ME91" s="91"/>
      <c r="MF91" s="91"/>
      <c r="MG91" s="91"/>
      <c r="MH91" s="91"/>
      <c r="MI91" s="91"/>
      <c r="MJ91" s="91"/>
      <c r="MK91" s="91"/>
      <c r="ML91" s="91"/>
      <c r="MM91" s="91"/>
      <c r="MN91" s="91"/>
      <c r="MO91" s="91"/>
      <c r="MP91" s="91"/>
      <c r="MQ91" s="91"/>
      <c r="MR91" s="91"/>
      <c r="MS91" s="91"/>
      <c r="MT91" s="91"/>
      <c r="MU91" s="91"/>
      <c r="MV91" s="91"/>
      <c r="MW91" s="91"/>
      <c r="MX91" s="91"/>
      <c r="MY91" s="91"/>
      <c r="MZ91" s="91"/>
      <c r="NA91" s="91"/>
      <c r="NB91" s="91"/>
      <c r="NC91" s="91"/>
      <c r="ND91" s="91"/>
      <c r="NE91" s="91"/>
      <c r="NF91" s="91"/>
      <c r="NG91" s="91"/>
      <c r="NH91" s="91"/>
      <c r="NI91" s="91"/>
      <c r="NJ91" s="91"/>
      <c r="NK91" s="91"/>
      <c r="NL91" s="91"/>
      <c r="NM91" s="91"/>
      <c r="NN91" s="91"/>
      <c r="NO91" s="91"/>
      <c r="NP91" s="91"/>
      <c r="NQ91" s="91"/>
      <c r="NR91" s="91"/>
      <c r="NS91" s="91"/>
      <c r="NT91" s="91"/>
      <c r="NU91" s="91"/>
      <c r="NV91" s="91"/>
      <c r="NW91" s="91"/>
      <c r="NX91" s="91"/>
      <c r="NY91" s="91"/>
      <c r="NZ91" s="91"/>
      <c r="OA91" s="91"/>
      <c r="OB91" s="91"/>
      <c r="OC91" s="91"/>
      <c r="OD91" s="91"/>
      <c r="OE91" s="91"/>
      <c r="OF91" s="91"/>
      <c r="OG91" s="91"/>
      <c r="OH91" s="91"/>
      <c r="OI91" s="91"/>
      <c r="OJ91" s="91"/>
      <c r="OK91" s="91"/>
      <c r="OL91" s="91"/>
      <c r="OM91" s="91"/>
      <c r="ON91" s="91"/>
      <c r="OO91" s="91"/>
      <c r="OP91" s="91"/>
      <c r="OQ91" s="91"/>
      <c r="OR91" s="91"/>
      <c r="OS91" s="91"/>
      <c r="OT91" s="91"/>
      <c r="OU91" s="91"/>
      <c r="OV91" s="91"/>
      <c r="OW91" s="91"/>
      <c r="OX91" s="91"/>
      <c r="OY91" s="91"/>
      <c r="OZ91" s="91"/>
      <c r="PA91" s="91"/>
      <c r="PB91" s="91"/>
      <c r="PC91" s="91"/>
      <c r="PD91" s="91"/>
      <c r="PE91" s="91"/>
      <c r="PF91" s="91"/>
      <c r="PG91" s="91"/>
      <c r="PH91" s="91"/>
      <c r="PI91" s="91"/>
      <c r="PJ91" s="91"/>
      <c r="PK91" s="91"/>
      <c r="PL91" s="91"/>
      <c r="PM91" s="91"/>
      <c r="PN91" s="91"/>
      <c r="PO91" s="91"/>
      <c r="PP91" s="91"/>
      <c r="PQ91" s="91"/>
      <c r="PR91" s="91"/>
      <c r="PS91" s="91"/>
      <c r="PT91" s="91"/>
      <c r="PU91" s="91"/>
      <c r="PV91" s="91"/>
      <c r="PW91" s="91"/>
      <c r="PX91" s="91"/>
      <c r="PY91" s="91"/>
      <c r="PZ91" s="91"/>
      <c r="QA91" s="91"/>
      <c r="QB91" s="91"/>
      <c r="QC91" s="91"/>
      <c r="QD91" s="91"/>
      <c r="QE91" s="91"/>
      <c r="QF91" s="91"/>
      <c r="QG91" s="91"/>
      <c r="QH91" s="91"/>
      <c r="QI91" s="91"/>
      <c r="QJ91" s="91"/>
      <c r="QK91" s="91"/>
      <c r="QL91" s="91"/>
      <c r="QM91" s="91"/>
      <c r="QN91" s="91"/>
      <c r="QO91" s="91"/>
      <c r="QP91" s="91"/>
      <c r="QQ91" s="91"/>
      <c r="QR91" s="91"/>
      <c r="QS91" s="91"/>
      <c r="QT91" s="91"/>
      <c r="QU91" s="91"/>
      <c r="QV91" s="91"/>
      <c r="QW91" s="91"/>
      <c r="QX91" s="91"/>
      <c r="QY91" s="91"/>
      <c r="QZ91" s="91"/>
      <c r="RA91" s="91"/>
      <c r="RB91" s="91"/>
      <c r="RC91" s="91"/>
      <c r="RD91" s="91"/>
      <c r="RE91" s="91"/>
      <c r="RF91" s="91"/>
      <c r="RG91" s="91"/>
      <c r="RH91" s="91"/>
      <c r="RI91" s="91"/>
      <c r="RJ91" s="91"/>
      <c r="RK91" s="91"/>
      <c r="RL91" s="91"/>
      <c r="RM91" s="91"/>
      <c r="RN91" s="91"/>
      <c r="RO91" s="91"/>
      <c r="RP91" s="91"/>
      <c r="RQ91" s="91"/>
      <c r="RR91" s="91"/>
      <c r="RS91" s="91"/>
      <c r="RT91" s="91"/>
      <c r="RU91" s="91"/>
      <c r="RV91" s="91"/>
      <c r="RW91" s="91"/>
      <c r="RX91" s="91"/>
      <c r="RY91" s="91"/>
      <c r="RZ91" s="91"/>
      <c r="SA91" s="91"/>
      <c r="SB91" s="91"/>
      <c r="SC91" s="91"/>
      <c r="SD91" s="91"/>
      <c r="SE91" s="91"/>
      <c r="SF91" s="91"/>
      <c r="SG91" s="91"/>
      <c r="SH91" s="91"/>
      <c r="SI91" s="91"/>
      <c r="SJ91" s="91"/>
      <c r="SK91" s="91"/>
      <c r="SL91" s="91"/>
      <c r="SM91" s="91"/>
      <c r="SN91" s="91"/>
      <c r="SO91" s="91"/>
      <c r="SP91" s="91"/>
      <c r="SQ91" s="91"/>
      <c r="SR91" s="91"/>
      <c r="SS91" s="91"/>
      <c r="ST91" s="91"/>
      <c r="SU91" s="91"/>
      <c r="SV91" s="91"/>
      <c r="SW91" s="91"/>
      <c r="SX91" s="91"/>
      <c r="SY91" s="91"/>
      <c r="SZ91" s="91"/>
      <c r="TA91" s="91"/>
      <c r="TB91" s="91"/>
      <c r="TC91" s="91"/>
      <c r="TD91" s="91"/>
      <c r="TE91" s="91"/>
      <c r="TF91" s="91"/>
      <c r="TG91" s="91"/>
      <c r="TH91" s="91"/>
      <c r="TI91" s="91"/>
      <c r="TJ91" s="91"/>
      <c r="TK91" s="91"/>
      <c r="TL91" s="91"/>
      <c r="TM91" s="91"/>
      <c r="TN91" s="91"/>
      <c r="TO91" s="91"/>
      <c r="TP91" s="91"/>
      <c r="TQ91" s="91"/>
      <c r="TR91" s="91"/>
      <c r="TS91" s="91"/>
      <c r="TT91" s="91"/>
      <c r="TU91" s="91"/>
      <c r="TV91" s="91"/>
      <c r="TW91" s="91"/>
      <c r="TX91" s="91"/>
      <c r="TY91" s="91"/>
      <c r="TZ91" s="91"/>
      <c r="UA91" s="91"/>
      <c r="UB91" s="91"/>
      <c r="UC91" s="91"/>
      <c r="UD91" s="91"/>
      <c r="UE91" s="91"/>
      <c r="UF91" s="91"/>
      <c r="UG91" s="91"/>
      <c r="UH91" s="91"/>
      <c r="UI91" s="91"/>
      <c r="UJ91" s="91"/>
      <c r="UK91" s="91"/>
      <c r="UL91" s="91"/>
      <c r="UM91" s="91"/>
      <c r="UN91" s="91"/>
      <c r="UO91" s="91"/>
      <c r="UP91" s="91"/>
      <c r="UQ91" s="91"/>
      <c r="UR91" s="91"/>
      <c r="US91" s="91"/>
      <c r="UT91" s="91"/>
      <c r="UU91" s="91"/>
      <c r="UV91" s="91"/>
      <c r="UW91" s="91"/>
      <c r="UX91" s="91"/>
      <c r="UY91" s="91"/>
      <c r="UZ91" s="91"/>
      <c r="VA91" s="91"/>
      <c r="VB91" s="91"/>
      <c r="VC91" s="91"/>
      <c r="VD91" s="91"/>
      <c r="VE91" s="91"/>
      <c r="VF91" s="91"/>
      <c r="VG91" s="91"/>
      <c r="VH91" s="91"/>
      <c r="VI91" s="91"/>
      <c r="VJ91" s="91"/>
      <c r="VK91" s="91"/>
      <c r="VL91" s="91"/>
      <c r="VM91" s="91"/>
      <c r="VN91" s="91"/>
      <c r="VO91" s="91"/>
      <c r="VP91" s="91"/>
      <c r="VQ91" s="91"/>
      <c r="VR91" s="91"/>
      <c r="VS91" s="91"/>
      <c r="VT91" s="91"/>
      <c r="VU91" s="91"/>
      <c r="VV91" s="91"/>
      <c r="VW91" s="91"/>
      <c r="VX91" s="91"/>
      <c r="VY91" s="91"/>
      <c r="VZ91" s="91"/>
      <c r="WA91" s="91"/>
      <c r="WB91" s="91"/>
      <c r="WC91" s="91"/>
      <c r="WD91" s="91"/>
      <c r="WE91" s="91"/>
      <c r="WF91" s="91"/>
      <c r="WG91" s="91"/>
      <c r="WH91" s="91"/>
      <c r="WI91" s="91"/>
      <c r="WJ91" s="91"/>
      <c r="WK91" s="91"/>
      <c r="WL91" s="91"/>
      <c r="WM91" s="91"/>
      <c r="WN91" s="91"/>
      <c r="WO91" s="91"/>
      <c r="WP91" s="91"/>
      <c r="WQ91" s="91"/>
      <c r="WR91" s="91"/>
      <c r="WS91" s="91"/>
      <c r="WT91" s="91"/>
      <c r="WU91" s="91"/>
      <c r="WV91" s="91"/>
      <c r="WW91" s="91"/>
      <c r="WX91" s="91"/>
      <c r="WY91" s="91"/>
      <c r="WZ91" s="91"/>
      <c r="XA91" s="91"/>
      <c r="XB91" s="91"/>
      <c r="XC91" s="91"/>
      <c r="XD91" s="91"/>
      <c r="XE91" s="91"/>
      <c r="XF91" s="91"/>
      <c r="XG91" s="91"/>
      <c r="XH91" s="91"/>
      <c r="XI91" s="91"/>
      <c r="XJ91" s="91"/>
      <c r="XK91" s="91"/>
      <c r="XL91" s="91"/>
      <c r="XM91" s="91"/>
      <c r="XN91" s="91"/>
      <c r="XO91" s="91"/>
      <c r="XP91" s="91"/>
      <c r="XQ91" s="91"/>
      <c r="XR91" s="91"/>
      <c r="XS91" s="91"/>
      <c r="XT91" s="91"/>
      <c r="XU91" s="91"/>
      <c r="XV91" s="91"/>
      <c r="XW91" s="91"/>
      <c r="XX91" s="91"/>
      <c r="XY91" s="91"/>
      <c r="XZ91" s="91"/>
      <c r="YA91" s="91"/>
      <c r="YB91" s="91"/>
      <c r="YC91" s="91"/>
      <c r="YD91" s="91"/>
      <c r="YE91" s="91"/>
      <c r="YF91" s="91"/>
      <c r="YG91" s="91"/>
      <c r="YH91" s="91"/>
      <c r="YI91" s="91"/>
      <c r="YJ91" s="91"/>
      <c r="YK91" s="91"/>
      <c r="YL91" s="91"/>
      <c r="YM91" s="91"/>
      <c r="YN91" s="91"/>
      <c r="YO91" s="91"/>
      <c r="YP91" s="91"/>
      <c r="YQ91" s="91"/>
      <c r="YR91" s="91"/>
      <c r="YS91" s="91"/>
      <c r="YT91" s="91"/>
      <c r="YU91" s="91"/>
      <c r="YV91" s="91"/>
      <c r="YW91" s="91"/>
      <c r="YX91" s="91"/>
      <c r="YY91" s="91"/>
      <c r="YZ91" s="91"/>
      <c r="ZA91" s="91"/>
      <c r="ZB91" s="91"/>
      <c r="ZC91" s="91"/>
      <c r="ZD91" s="91"/>
      <c r="ZE91" s="91"/>
      <c r="ZF91" s="91"/>
      <c r="ZG91" s="91"/>
      <c r="ZH91" s="91"/>
      <c r="ZI91" s="91"/>
      <c r="ZJ91" s="91"/>
      <c r="ZK91" s="91"/>
      <c r="ZL91" s="91"/>
      <c r="ZM91" s="91"/>
      <c r="ZN91" s="91"/>
      <c r="ZO91" s="91"/>
      <c r="ZP91" s="91"/>
      <c r="ZQ91" s="91"/>
      <c r="ZR91" s="91"/>
      <c r="ZS91" s="91"/>
      <c r="ZT91" s="91"/>
      <c r="ZU91" s="91"/>
      <c r="ZV91" s="91"/>
      <c r="ZW91" s="91"/>
      <c r="ZX91" s="91"/>
      <c r="ZY91" s="91"/>
      <c r="ZZ91" s="91"/>
      <c r="AAA91" s="91"/>
      <c r="AAB91" s="91"/>
      <c r="AAC91" s="91"/>
      <c r="AAD91" s="91"/>
      <c r="AAE91" s="91"/>
      <c r="AAF91" s="91"/>
      <c r="AAG91" s="91"/>
      <c r="AAH91" s="91"/>
      <c r="AAI91" s="91"/>
      <c r="AAJ91" s="91"/>
      <c r="AAK91" s="91"/>
      <c r="AAL91" s="91"/>
      <c r="AAM91" s="91"/>
      <c r="AAN91" s="91"/>
      <c r="AAO91" s="91"/>
      <c r="AAP91" s="91"/>
      <c r="AAQ91" s="91"/>
      <c r="AAR91" s="91"/>
      <c r="AAS91" s="91"/>
      <c r="AAT91" s="91"/>
      <c r="AAU91" s="91"/>
      <c r="AAV91" s="91"/>
      <c r="AAW91" s="91"/>
      <c r="AAX91" s="91"/>
      <c r="AAY91" s="91"/>
      <c r="AAZ91" s="91"/>
      <c r="ABA91" s="91"/>
      <c r="ABB91" s="91"/>
      <c r="ABC91" s="91"/>
      <c r="ABD91" s="91"/>
      <c r="ABE91" s="91"/>
      <c r="ABF91" s="91"/>
      <c r="ABG91" s="91"/>
      <c r="ABH91" s="91"/>
      <c r="ABI91" s="91"/>
      <c r="ABJ91" s="91"/>
      <c r="ABK91" s="91"/>
      <c r="ABL91" s="91"/>
      <c r="ABM91" s="91"/>
      <c r="ABN91" s="91"/>
      <c r="ABO91" s="91"/>
      <c r="ABP91" s="91"/>
      <c r="ABQ91" s="91"/>
      <c r="ABR91" s="91"/>
      <c r="ABS91" s="91"/>
      <c r="ABT91" s="91"/>
      <c r="ABU91" s="91"/>
      <c r="ABV91" s="91"/>
      <c r="ABW91" s="91"/>
      <c r="ABX91" s="91"/>
      <c r="ABY91" s="91"/>
      <c r="ABZ91" s="91"/>
      <c r="ACA91" s="91"/>
      <c r="ACB91" s="91"/>
      <c r="ACC91" s="91"/>
      <c r="ACD91" s="91"/>
      <c r="ACE91" s="91"/>
      <c r="ACF91" s="91"/>
      <c r="ACG91" s="91"/>
      <c r="ACH91" s="91"/>
      <c r="ACI91" s="91"/>
      <c r="ACJ91" s="91"/>
      <c r="ACK91" s="91"/>
      <c r="ACL91" s="91"/>
      <c r="ACM91" s="91"/>
      <c r="ACN91" s="91"/>
      <c r="ACO91" s="91"/>
      <c r="ACP91" s="91"/>
      <c r="ACQ91" s="91"/>
      <c r="ACR91" s="91"/>
      <c r="ACS91" s="91"/>
      <c r="ACT91" s="91"/>
      <c r="ACU91" s="91"/>
      <c r="ACV91" s="91"/>
      <c r="ACW91" s="91"/>
      <c r="ACX91" s="91"/>
      <c r="ACY91" s="91"/>
      <c r="ACZ91" s="91"/>
      <c r="ADA91" s="91"/>
      <c r="ADB91" s="91"/>
      <c r="ADC91" s="91"/>
      <c r="ADD91" s="91"/>
      <c r="ADE91" s="91"/>
      <c r="ADF91" s="91"/>
      <c r="ADG91" s="91"/>
      <c r="ADH91" s="91"/>
      <c r="ADI91" s="91"/>
      <c r="ADJ91" s="91"/>
      <c r="ADK91" s="91"/>
      <c r="ADL91" s="91"/>
      <c r="ADM91" s="91"/>
      <c r="ADN91" s="91"/>
      <c r="ADO91" s="91"/>
      <c r="ADP91" s="91"/>
      <c r="ADQ91" s="91"/>
      <c r="ADR91" s="91"/>
      <c r="ADS91" s="91"/>
      <c r="ADT91" s="91"/>
      <c r="ADU91" s="91"/>
      <c r="ADV91" s="91"/>
      <c r="ADW91" s="91"/>
      <c r="ADX91" s="91"/>
      <c r="ADY91" s="91"/>
      <c r="ADZ91" s="91"/>
      <c r="AEA91" s="91"/>
      <c r="AEB91" s="91"/>
      <c r="AEC91" s="91"/>
      <c r="AED91" s="91"/>
      <c r="AEE91" s="91"/>
      <c r="AEF91" s="91"/>
      <c r="AEG91" s="91"/>
      <c r="AEH91" s="91"/>
      <c r="AEI91" s="91"/>
      <c r="AEJ91" s="91"/>
      <c r="AEK91" s="91"/>
      <c r="AEL91" s="91"/>
      <c r="AEM91" s="91"/>
      <c r="AEN91" s="91"/>
      <c r="AEO91" s="91"/>
      <c r="AEP91" s="91"/>
      <c r="AEQ91" s="91"/>
      <c r="AER91" s="91"/>
      <c r="AES91" s="91"/>
      <c r="AET91" s="91"/>
      <c r="AEU91" s="91"/>
      <c r="AEV91" s="91"/>
      <c r="AEW91" s="91"/>
      <c r="AEX91" s="91"/>
      <c r="AEY91" s="91"/>
      <c r="AEZ91" s="91"/>
      <c r="AFA91" s="91"/>
      <c r="AFB91" s="91"/>
      <c r="AFC91" s="91"/>
      <c r="AFD91" s="91"/>
      <c r="AFE91" s="91"/>
      <c r="AFF91" s="91"/>
      <c r="AFG91" s="91"/>
      <c r="AFH91" s="91"/>
      <c r="AFI91" s="91"/>
      <c r="AFJ91" s="91"/>
      <c r="AFK91" s="91"/>
      <c r="AFL91" s="91"/>
      <c r="AFM91" s="91"/>
      <c r="AFN91" s="91"/>
      <c r="AFO91" s="91"/>
      <c r="AFP91" s="91"/>
      <c r="AFQ91" s="91"/>
      <c r="AFR91" s="91"/>
      <c r="AFS91" s="91"/>
      <c r="AFT91" s="91"/>
      <c r="AFU91" s="91"/>
      <c r="AFV91" s="91"/>
      <c r="AFW91" s="91"/>
      <c r="AFX91" s="91"/>
      <c r="AFY91" s="91"/>
      <c r="AFZ91" s="91"/>
      <c r="AGA91" s="91"/>
      <c r="AGB91" s="91"/>
      <c r="AGC91" s="91"/>
      <c r="AGD91" s="91"/>
      <c r="AGE91" s="91"/>
      <c r="AGF91" s="91"/>
      <c r="AGG91" s="91"/>
      <c r="AGH91" s="91"/>
      <c r="AGI91" s="91"/>
      <c r="AGJ91" s="91"/>
      <c r="AGK91" s="91"/>
      <c r="AGL91" s="91"/>
      <c r="AGM91" s="91"/>
      <c r="AGN91" s="91"/>
      <c r="AGO91" s="91"/>
      <c r="AGP91" s="91"/>
      <c r="AGQ91" s="91"/>
      <c r="AGR91" s="91"/>
      <c r="AGS91" s="91"/>
      <c r="AGT91" s="91"/>
      <c r="AGU91" s="91"/>
      <c r="AGV91" s="91"/>
      <c r="AGW91" s="91"/>
      <c r="AGX91" s="91"/>
      <c r="AGY91" s="91"/>
      <c r="AGZ91" s="91"/>
      <c r="AHA91" s="91"/>
      <c r="AHB91" s="91"/>
      <c r="AHC91" s="91"/>
      <c r="AHD91" s="91"/>
      <c r="AHE91" s="91"/>
      <c r="AHF91" s="91"/>
      <c r="AHG91" s="91"/>
      <c r="AHH91" s="91"/>
      <c r="AHI91" s="91"/>
      <c r="AHJ91" s="91"/>
      <c r="AHK91" s="91"/>
      <c r="AHL91" s="91"/>
      <c r="AHM91" s="91"/>
      <c r="AHN91" s="91"/>
      <c r="AHO91" s="91"/>
      <c r="AHP91" s="91"/>
      <c r="AHQ91" s="91"/>
      <c r="AHR91" s="91"/>
      <c r="AHS91" s="91"/>
      <c r="AHT91" s="91"/>
      <c r="AHU91" s="91"/>
      <c r="AHV91" s="91"/>
      <c r="AHW91" s="91"/>
      <c r="AHX91" s="91"/>
      <c r="AHY91" s="91"/>
      <c r="AHZ91" s="91"/>
      <c r="AIA91" s="91"/>
      <c r="AIB91" s="91"/>
      <c r="AIC91" s="91"/>
      <c r="AID91" s="91"/>
      <c r="AIE91" s="91"/>
      <c r="AIF91" s="91"/>
      <c r="AIG91" s="91"/>
      <c r="AIH91" s="91"/>
      <c r="AII91" s="91"/>
      <c r="AIJ91" s="91"/>
      <c r="AIK91" s="91"/>
      <c r="AIL91" s="91"/>
      <c r="AIM91" s="91"/>
      <c r="AIN91" s="91"/>
      <c r="AIO91" s="91"/>
      <c r="AIP91" s="91"/>
      <c r="AIQ91" s="91"/>
      <c r="AIR91" s="91"/>
      <c r="AIS91" s="91"/>
      <c r="AIT91" s="91"/>
      <c r="AIU91" s="91"/>
      <c r="AIV91" s="91"/>
      <c r="AIW91" s="91"/>
      <c r="AIX91" s="91"/>
      <c r="AIY91" s="91"/>
      <c r="AIZ91" s="91"/>
      <c r="AJA91" s="91"/>
      <c r="AJB91" s="91"/>
      <c r="AJC91" s="91"/>
      <c r="AJD91" s="91"/>
      <c r="AJE91" s="91"/>
      <c r="AJF91" s="91"/>
      <c r="AJG91" s="91"/>
      <c r="AJH91" s="91"/>
      <c r="AJI91" s="91"/>
      <c r="AJJ91" s="91"/>
      <c r="AJK91" s="91"/>
      <c r="AJL91" s="91"/>
      <c r="AJM91" s="91"/>
      <c r="AJN91" s="91"/>
      <c r="AJO91" s="91"/>
      <c r="AJP91" s="91"/>
      <c r="AJQ91" s="91"/>
      <c r="AJR91" s="91"/>
      <c r="AJS91" s="91"/>
      <c r="AJT91" s="91"/>
      <c r="AJU91" s="91"/>
      <c r="AJV91" s="91"/>
      <c r="AJW91" s="91"/>
      <c r="AJX91" s="91"/>
      <c r="AJY91" s="91"/>
      <c r="AJZ91" s="91"/>
      <c r="AKA91" s="91"/>
      <c r="AKB91" s="91"/>
      <c r="AKC91" s="91"/>
      <c r="AKD91" s="91"/>
      <c r="AKE91" s="91"/>
      <c r="AKF91" s="91"/>
      <c r="AKG91" s="91"/>
      <c r="AKH91" s="91"/>
      <c r="AKI91" s="91"/>
      <c r="AKJ91" s="91"/>
      <c r="AKK91" s="91"/>
      <c r="AKL91" s="91"/>
      <c r="AKM91" s="91"/>
      <c r="AKN91" s="91"/>
      <c r="AKO91" s="91"/>
      <c r="AKP91" s="91"/>
      <c r="AKQ91" s="91"/>
      <c r="AKR91" s="91"/>
      <c r="AKS91" s="91"/>
      <c r="AKT91" s="91"/>
      <c r="AKU91" s="91"/>
      <c r="AKV91" s="91"/>
      <c r="AKW91" s="91"/>
      <c r="AKX91" s="91"/>
      <c r="AKY91" s="91"/>
      <c r="AKZ91" s="91"/>
      <c r="ALA91" s="91"/>
      <c r="ALB91" s="91"/>
      <c r="ALC91" s="91"/>
      <c r="ALD91" s="91"/>
      <c r="ALE91" s="91"/>
      <c r="ALF91" s="91"/>
      <c r="ALG91" s="91"/>
      <c r="ALH91" s="91"/>
      <c r="ALI91" s="91"/>
      <c r="ALJ91" s="91"/>
      <c r="ALK91" s="91"/>
      <c r="ALL91" s="91"/>
      <c r="ALM91" s="91"/>
      <c r="ALN91" s="91"/>
      <c r="ALO91" s="91"/>
      <c r="ALP91" s="91"/>
      <c r="ALQ91" s="91"/>
      <c r="ALR91" s="91"/>
      <c r="ALS91" s="91"/>
      <c r="ALT91" s="91"/>
      <c r="ALU91" s="91"/>
      <c r="ALV91" s="91"/>
      <c r="ALW91" s="91"/>
      <c r="ALX91" s="91"/>
      <c r="ALY91" s="91"/>
      <c r="ALZ91" s="91"/>
      <c r="AMA91" s="91"/>
      <c r="AMB91" s="91"/>
      <c r="AMC91" s="91"/>
      <c r="AMD91" s="91"/>
      <c r="AME91" s="91"/>
      <c r="AMF91" s="91"/>
      <c r="AMG91" s="91"/>
      <c r="AMH91" s="91"/>
      <c r="AMI91" s="91"/>
      <c r="AMJ91" s="91"/>
      <c r="AMK91" s="91"/>
      <c r="AML91" s="91"/>
      <c r="AMM91" s="91"/>
      <c r="AMN91" s="91"/>
      <c r="AMO91" s="91"/>
      <c r="AMP91" s="91"/>
      <c r="AMQ91" s="91"/>
      <c r="AMR91" s="91"/>
      <c r="AMS91" s="91"/>
      <c r="AMT91" s="91"/>
      <c r="AMU91" s="91"/>
      <c r="AMV91" s="91"/>
      <c r="AMW91" s="91"/>
      <c r="AMX91" s="91"/>
      <c r="AMY91" s="91"/>
      <c r="AMZ91" s="91"/>
      <c r="ANA91" s="91"/>
      <c r="ANB91" s="91"/>
      <c r="ANC91" s="91"/>
      <c r="AND91" s="91"/>
      <c r="ANE91" s="91"/>
      <c r="ANF91" s="91"/>
      <c r="ANG91" s="91"/>
      <c r="ANH91" s="91"/>
      <c r="ANI91" s="91"/>
      <c r="ANJ91" s="91"/>
      <c r="ANK91" s="91"/>
      <c r="ANL91" s="91"/>
      <c r="ANM91" s="91"/>
      <c r="ANN91" s="91"/>
      <c r="ANO91" s="91"/>
      <c r="ANP91" s="91"/>
      <c r="ANQ91" s="91"/>
      <c r="ANR91" s="91"/>
      <c r="ANS91" s="91"/>
      <c r="ANT91" s="91"/>
      <c r="ANU91" s="91"/>
      <c r="ANV91" s="91"/>
      <c r="ANW91" s="91"/>
      <c r="ANX91" s="91"/>
      <c r="ANY91" s="91"/>
      <c r="ANZ91" s="91"/>
      <c r="AOA91" s="91"/>
      <c r="AOB91" s="91"/>
      <c r="AOC91" s="91"/>
      <c r="AOD91" s="91"/>
      <c r="AOE91" s="91"/>
      <c r="AOF91" s="91"/>
      <c r="AOG91" s="91"/>
      <c r="AOH91" s="91"/>
      <c r="AOI91" s="91"/>
      <c r="AOJ91" s="91"/>
      <c r="AOK91" s="91"/>
      <c r="AOL91" s="91"/>
      <c r="AOM91" s="91"/>
      <c r="AON91" s="91"/>
      <c r="AOO91" s="91"/>
      <c r="AOP91" s="91"/>
      <c r="AOQ91" s="91"/>
      <c r="AOR91" s="91"/>
      <c r="AOS91" s="91"/>
      <c r="AOT91" s="91"/>
      <c r="AOU91" s="91"/>
      <c r="AOV91" s="91"/>
      <c r="AOW91" s="91"/>
      <c r="AOX91" s="91"/>
      <c r="AOY91" s="91"/>
      <c r="AOZ91" s="91"/>
      <c r="APA91" s="91"/>
      <c r="APB91" s="91"/>
      <c r="APC91" s="91"/>
      <c r="APD91" s="91"/>
      <c r="APE91" s="91"/>
      <c r="APF91" s="91"/>
      <c r="APG91" s="91"/>
      <c r="APH91" s="91"/>
      <c r="API91" s="91"/>
      <c r="APJ91" s="91"/>
      <c r="APK91" s="91"/>
      <c r="APL91" s="91"/>
      <c r="APM91" s="91"/>
      <c r="APN91" s="91"/>
      <c r="APO91" s="91"/>
      <c r="APP91" s="91"/>
      <c r="APQ91" s="91"/>
      <c r="APR91" s="91"/>
      <c r="APS91" s="91"/>
      <c r="APT91" s="91"/>
      <c r="APU91" s="91"/>
      <c r="APV91" s="91"/>
      <c r="APW91" s="91"/>
      <c r="APX91" s="91"/>
      <c r="APY91" s="91"/>
      <c r="APZ91" s="91"/>
      <c r="AQA91" s="91"/>
      <c r="AQB91" s="91"/>
      <c r="AQC91" s="91"/>
      <c r="AQD91" s="91"/>
      <c r="AQE91" s="91"/>
      <c r="AQF91" s="91"/>
      <c r="AQG91" s="91"/>
      <c r="AQH91" s="91"/>
      <c r="AQI91" s="91"/>
      <c r="AQJ91" s="91"/>
      <c r="AQK91" s="91"/>
      <c r="AQL91" s="91"/>
      <c r="AQM91" s="91"/>
      <c r="AQN91" s="91"/>
      <c r="AQO91" s="91"/>
      <c r="AQP91" s="91"/>
      <c r="AQQ91" s="91"/>
      <c r="AQR91" s="91"/>
      <c r="AQS91" s="91"/>
      <c r="AQT91" s="91"/>
      <c r="AQU91" s="91"/>
      <c r="AQV91" s="91"/>
      <c r="AQW91" s="91"/>
      <c r="AQX91" s="91"/>
      <c r="AQY91" s="91"/>
      <c r="AQZ91" s="91"/>
      <c r="ARA91" s="91"/>
      <c r="ARB91" s="91"/>
      <c r="ARC91" s="91"/>
      <c r="ARD91" s="91"/>
      <c r="ARE91" s="91"/>
      <c r="ARF91" s="91"/>
      <c r="ARG91" s="91"/>
      <c r="ARH91" s="91"/>
      <c r="ARI91" s="91"/>
      <c r="ARJ91" s="91"/>
      <c r="ARK91" s="91"/>
      <c r="ARL91" s="91"/>
      <c r="ARM91" s="91"/>
      <c r="ARN91" s="91"/>
      <c r="ARO91" s="91"/>
      <c r="ARP91" s="91"/>
      <c r="ARQ91" s="91"/>
      <c r="ARR91" s="91"/>
      <c r="ARS91" s="91"/>
      <c r="ART91" s="91"/>
      <c r="ARU91" s="91"/>
      <c r="ARV91" s="91"/>
      <c r="ARW91" s="91"/>
      <c r="ARX91" s="91"/>
      <c r="ARY91" s="91"/>
      <c r="ARZ91" s="91"/>
      <c r="ASA91" s="91"/>
      <c r="ASB91" s="91"/>
      <c r="ASC91" s="91"/>
      <c r="ASD91" s="91"/>
      <c r="ASE91" s="91"/>
      <c r="ASF91" s="91"/>
      <c r="ASG91" s="91"/>
      <c r="ASH91" s="91"/>
      <c r="ASI91" s="91"/>
      <c r="ASJ91" s="91"/>
      <c r="ASK91" s="91"/>
      <c r="ASL91" s="91"/>
      <c r="ASM91" s="91"/>
      <c r="ASN91" s="91"/>
      <c r="ASO91" s="91"/>
      <c r="ASP91" s="91"/>
      <c r="ASQ91" s="91"/>
      <c r="ASR91" s="91"/>
      <c r="ASS91" s="91"/>
      <c r="AST91" s="91"/>
      <c r="ASU91" s="91"/>
      <c r="ASV91" s="91"/>
      <c r="ASW91" s="91"/>
      <c r="ASX91" s="91"/>
      <c r="ASY91" s="91"/>
      <c r="ASZ91" s="91"/>
      <c r="ATA91" s="91"/>
      <c r="ATB91" s="91"/>
      <c r="ATC91" s="91"/>
      <c r="ATD91" s="91"/>
      <c r="ATE91" s="91"/>
      <c r="ATF91" s="91"/>
      <c r="ATG91" s="91"/>
      <c r="ATH91" s="91"/>
      <c r="ATI91" s="91"/>
      <c r="ATJ91" s="91"/>
      <c r="ATK91" s="91"/>
      <c r="ATL91" s="91"/>
      <c r="ATM91" s="91"/>
      <c r="ATN91" s="91"/>
      <c r="ATO91" s="91"/>
      <c r="ATP91" s="91"/>
      <c r="ATQ91" s="91"/>
      <c r="ATR91" s="91"/>
      <c r="ATS91" s="91"/>
      <c r="ATT91" s="91"/>
      <c r="ATU91" s="91"/>
      <c r="ATV91" s="91"/>
      <c r="ATW91" s="91"/>
      <c r="ATX91" s="91"/>
      <c r="ATY91" s="91"/>
      <c r="ATZ91" s="91"/>
      <c r="AUA91" s="91"/>
      <c r="AUB91" s="91"/>
      <c r="AUC91" s="91"/>
      <c r="AUD91" s="91"/>
      <c r="AUE91" s="91"/>
      <c r="AUF91" s="91"/>
      <c r="AUG91" s="91"/>
      <c r="AUH91" s="91"/>
      <c r="AUI91" s="91"/>
      <c r="AUJ91" s="91"/>
      <c r="AUK91" s="91"/>
      <c r="AUL91" s="91"/>
      <c r="AUM91" s="91"/>
      <c r="AUN91" s="91"/>
      <c r="AUO91" s="91"/>
      <c r="AUP91" s="91"/>
      <c r="AUQ91" s="91"/>
      <c r="AUR91" s="91"/>
      <c r="AUS91" s="91"/>
      <c r="AUT91" s="91"/>
      <c r="AUU91" s="91"/>
      <c r="AUV91" s="91"/>
      <c r="AUW91" s="91"/>
      <c r="AUX91" s="91"/>
      <c r="AUY91" s="91"/>
      <c r="AUZ91" s="91"/>
      <c r="AVA91" s="91"/>
      <c r="AVB91" s="91"/>
      <c r="AVC91" s="91"/>
      <c r="AVD91" s="91"/>
      <c r="AVE91" s="91"/>
      <c r="AVF91" s="91"/>
      <c r="AVG91" s="91"/>
      <c r="AVH91" s="91"/>
      <c r="AVI91" s="91"/>
      <c r="AVJ91" s="91"/>
      <c r="AVK91" s="91"/>
      <c r="AVL91" s="91"/>
      <c r="AVM91" s="91"/>
      <c r="AVN91" s="91"/>
      <c r="AVO91" s="91"/>
      <c r="AVP91" s="91"/>
      <c r="AVQ91" s="91"/>
      <c r="AVR91" s="91"/>
      <c r="AVS91" s="91"/>
      <c r="AVT91" s="91"/>
      <c r="AVU91" s="91"/>
      <c r="AVV91" s="91"/>
      <c r="AVW91" s="91"/>
      <c r="AVX91" s="91"/>
      <c r="AVY91" s="91"/>
      <c r="AVZ91" s="91"/>
      <c r="AWA91" s="91"/>
      <c r="AWB91" s="91"/>
      <c r="AWC91" s="91"/>
      <c r="AWD91" s="91"/>
      <c r="AWE91" s="91"/>
      <c r="AWF91" s="91"/>
      <c r="AWG91" s="91"/>
      <c r="AWH91" s="91"/>
      <c r="AWI91" s="91"/>
      <c r="AWJ91" s="91"/>
      <c r="AWK91" s="91"/>
      <c r="AWL91" s="91"/>
      <c r="AWM91" s="91"/>
      <c r="AWN91" s="91"/>
      <c r="AWO91" s="91"/>
      <c r="AWP91" s="91"/>
      <c r="AWQ91" s="91"/>
      <c r="AWR91" s="91"/>
      <c r="AWS91" s="91"/>
      <c r="AWT91" s="91"/>
      <c r="AWU91" s="91"/>
      <c r="AWV91" s="91"/>
      <c r="AWW91" s="91"/>
      <c r="AWX91" s="91"/>
      <c r="AWY91" s="91"/>
      <c r="AWZ91" s="91"/>
      <c r="AXA91" s="91"/>
      <c r="AXB91" s="91"/>
      <c r="AXC91" s="91"/>
      <c r="AXD91" s="91"/>
      <c r="AXE91" s="91"/>
      <c r="AXF91" s="91"/>
      <c r="AXG91" s="91"/>
      <c r="AXH91" s="91"/>
      <c r="AXI91" s="91"/>
      <c r="AXJ91" s="91"/>
      <c r="AXK91" s="91"/>
      <c r="AXL91" s="91"/>
      <c r="AXM91" s="91"/>
      <c r="AXN91" s="91"/>
      <c r="AXO91" s="91"/>
      <c r="AXP91" s="91"/>
      <c r="AXQ91" s="91"/>
      <c r="AXR91" s="91"/>
      <c r="AXS91" s="91"/>
      <c r="AXT91" s="91"/>
      <c r="AXU91" s="91"/>
      <c r="AXV91" s="91"/>
      <c r="AXW91" s="91"/>
      <c r="AXX91" s="91"/>
      <c r="AXY91" s="91"/>
      <c r="AXZ91" s="91"/>
      <c r="AYA91" s="91"/>
      <c r="AYB91" s="91"/>
      <c r="AYC91" s="91"/>
      <c r="AYD91" s="91"/>
      <c r="AYE91" s="91"/>
      <c r="AYF91" s="91"/>
      <c r="AYG91" s="91"/>
      <c r="AYH91" s="91"/>
      <c r="AYI91" s="91"/>
      <c r="AYJ91" s="91"/>
      <c r="AYK91" s="91"/>
      <c r="AYL91" s="91"/>
      <c r="AYM91" s="91"/>
      <c r="AYN91" s="91"/>
      <c r="AYO91" s="91"/>
      <c r="AYP91" s="91"/>
      <c r="AYQ91" s="91"/>
      <c r="AYR91" s="91"/>
      <c r="AYS91" s="91"/>
      <c r="AYT91" s="91"/>
      <c r="AYU91" s="91"/>
      <c r="AYV91" s="91"/>
      <c r="AYW91" s="91"/>
      <c r="AYX91" s="91"/>
      <c r="AYY91" s="91"/>
      <c r="AYZ91" s="91"/>
      <c r="AZA91" s="91"/>
      <c r="AZB91" s="91"/>
      <c r="AZC91" s="91"/>
      <c r="AZD91" s="91"/>
      <c r="AZE91" s="91"/>
      <c r="AZF91" s="91"/>
      <c r="AZG91" s="91"/>
      <c r="AZH91" s="91"/>
      <c r="AZI91" s="91"/>
      <c r="AZJ91" s="91"/>
      <c r="AZK91" s="91"/>
      <c r="AZL91" s="91"/>
      <c r="AZM91" s="91"/>
      <c r="AZN91" s="91"/>
      <c r="AZO91" s="91"/>
      <c r="AZP91" s="91"/>
      <c r="AZQ91" s="91"/>
      <c r="AZR91" s="91"/>
      <c r="AZS91" s="91"/>
      <c r="AZT91" s="91"/>
      <c r="AZU91" s="91"/>
      <c r="AZV91" s="91"/>
      <c r="AZW91" s="91"/>
      <c r="AZX91" s="91"/>
      <c r="AZY91" s="91"/>
      <c r="AZZ91" s="91"/>
      <c r="BAA91" s="91"/>
      <c r="BAB91" s="91"/>
      <c r="BAC91" s="91"/>
      <c r="BAD91" s="91"/>
      <c r="BAE91" s="91"/>
      <c r="BAF91" s="91"/>
      <c r="BAG91" s="91"/>
      <c r="BAH91" s="91"/>
      <c r="BAI91" s="91"/>
      <c r="BAJ91" s="91"/>
      <c r="BAK91" s="91"/>
      <c r="BAL91" s="91"/>
      <c r="BAM91" s="91"/>
      <c r="BAN91" s="91"/>
      <c r="BAO91" s="91"/>
      <c r="BAP91" s="91"/>
      <c r="BAQ91" s="91"/>
      <c r="BAR91" s="91"/>
      <c r="BAS91" s="91"/>
      <c r="BAT91" s="91"/>
      <c r="BAU91" s="91"/>
      <c r="BAV91" s="91"/>
      <c r="BAW91" s="91"/>
      <c r="BAX91" s="91"/>
      <c r="BAY91" s="91"/>
      <c r="BAZ91" s="91"/>
      <c r="BBA91" s="91"/>
      <c r="BBB91" s="91"/>
      <c r="BBC91" s="91"/>
      <c r="BBD91" s="91"/>
      <c r="BBE91" s="91"/>
      <c r="BBF91" s="91"/>
      <c r="BBG91" s="91"/>
      <c r="BBH91" s="91"/>
      <c r="BBI91" s="91"/>
      <c r="BBJ91" s="91"/>
      <c r="BBK91" s="91"/>
      <c r="BBL91" s="91"/>
      <c r="BBM91" s="91"/>
      <c r="BBN91" s="91"/>
      <c r="BBO91" s="91"/>
      <c r="BBP91" s="91"/>
      <c r="BBQ91" s="91"/>
      <c r="BBR91" s="91"/>
      <c r="BBS91" s="91"/>
      <c r="BBT91" s="91"/>
      <c r="BBU91" s="91"/>
      <c r="BBV91" s="91"/>
      <c r="BBW91" s="91"/>
      <c r="BBX91" s="91"/>
      <c r="BBY91" s="91"/>
      <c r="BBZ91" s="91"/>
      <c r="BCA91" s="91"/>
      <c r="BCB91" s="91"/>
      <c r="BCC91" s="91"/>
      <c r="BCD91" s="91"/>
      <c r="BCE91" s="91"/>
      <c r="BCF91" s="91"/>
      <c r="BCG91" s="91"/>
      <c r="BCH91" s="91"/>
      <c r="BCI91" s="91"/>
      <c r="BCJ91" s="91"/>
      <c r="BCK91" s="91"/>
      <c r="BCL91" s="91"/>
      <c r="BCM91" s="91"/>
      <c r="BCN91" s="91"/>
      <c r="BCO91" s="91"/>
      <c r="BCP91" s="91"/>
      <c r="BCQ91" s="91"/>
      <c r="BCR91" s="91"/>
      <c r="BCS91" s="91"/>
      <c r="BCT91" s="91"/>
      <c r="BCU91" s="91"/>
      <c r="BCV91" s="91"/>
      <c r="BCW91" s="91"/>
      <c r="BCX91" s="91"/>
      <c r="BCY91" s="91"/>
      <c r="BCZ91" s="91"/>
      <c r="BDA91" s="91"/>
      <c r="BDB91" s="91"/>
      <c r="BDC91" s="91"/>
      <c r="BDD91" s="91"/>
      <c r="BDE91" s="91"/>
      <c r="BDF91" s="91"/>
      <c r="BDG91" s="91"/>
      <c r="BDH91" s="91"/>
      <c r="BDI91" s="91"/>
      <c r="BDJ91" s="91"/>
      <c r="BDK91" s="91"/>
      <c r="BDL91" s="91"/>
      <c r="BDM91" s="91"/>
      <c r="BDN91" s="91"/>
      <c r="BDO91" s="91"/>
      <c r="BDP91" s="91"/>
      <c r="BDQ91" s="91"/>
      <c r="BDR91" s="91"/>
      <c r="BDS91" s="91"/>
      <c r="BDT91" s="91"/>
      <c r="BDU91" s="91"/>
      <c r="BDV91" s="91"/>
      <c r="BDW91" s="91"/>
      <c r="BDX91" s="91"/>
      <c r="BDY91" s="91"/>
      <c r="BDZ91" s="91"/>
      <c r="BEA91" s="91"/>
      <c r="BEB91" s="91"/>
      <c r="BEC91" s="91"/>
      <c r="BED91" s="91"/>
      <c r="BEE91" s="91"/>
      <c r="BEF91" s="91"/>
      <c r="BEG91" s="91"/>
      <c r="BEH91" s="91"/>
      <c r="BEI91" s="91"/>
      <c r="BEJ91" s="91"/>
      <c r="BEK91" s="91"/>
      <c r="BEL91" s="91"/>
      <c r="BEM91" s="91"/>
      <c r="BEN91" s="91"/>
      <c r="BEO91" s="91"/>
      <c r="BEP91" s="91"/>
      <c r="BEQ91" s="91"/>
      <c r="BER91" s="91"/>
      <c r="BES91" s="91"/>
      <c r="BET91" s="91"/>
      <c r="BEU91" s="91"/>
      <c r="BEV91" s="91"/>
      <c r="BEW91" s="91"/>
      <c r="BEX91" s="91"/>
      <c r="BEY91" s="91"/>
      <c r="BEZ91" s="91"/>
      <c r="BFA91" s="91"/>
      <c r="BFB91" s="91"/>
      <c r="BFC91" s="91"/>
      <c r="BFD91" s="91"/>
      <c r="BFE91" s="91"/>
      <c r="BFF91" s="91"/>
      <c r="BFG91" s="91"/>
      <c r="BFH91" s="91"/>
      <c r="BFI91" s="91"/>
      <c r="BFJ91" s="91"/>
      <c r="BFK91" s="91"/>
      <c r="BFL91" s="91"/>
      <c r="BFM91" s="91"/>
      <c r="BFN91" s="91"/>
      <c r="BFO91" s="91"/>
      <c r="BFP91" s="91"/>
      <c r="BFQ91" s="91"/>
      <c r="BFR91" s="91"/>
      <c r="BFS91" s="91"/>
      <c r="BFT91" s="91"/>
      <c r="BFU91" s="91"/>
      <c r="BFV91" s="91"/>
      <c r="BFW91" s="91"/>
      <c r="BFX91" s="91"/>
      <c r="BFY91" s="91"/>
      <c r="BFZ91" s="91"/>
      <c r="BGA91" s="91"/>
      <c r="BGB91" s="91"/>
      <c r="BGC91" s="91"/>
      <c r="BGD91" s="91"/>
      <c r="BGE91" s="91"/>
      <c r="BGF91" s="91"/>
      <c r="BGG91" s="91"/>
      <c r="BGH91" s="91"/>
      <c r="BGI91" s="91"/>
      <c r="BGJ91" s="91"/>
      <c r="BGK91" s="91"/>
      <c r="BGL91" s="91"/>
      <c r="BGM91" s="91"/>
      <c r="BGN91" s="91"/>
      <c r="BGO91" s="91"/>
      <c r="BGP91" s="91"/>
      <c r="BGQ91" s="91"/>
      <c r="BGR91" s="91"/>
      <c r="BGS91" s="91"/>
      <c r="BGT91" s="91"/>
      <c r="BGU91" s="91"/>
      <c r="BGV91" s="91"/>
      <c r="BGW91" s="91"/>
      <c r="BGX91" s="91"/>
      <c r="BGY91" s="91"/>
      <c r="BGZ91" s="91"/>
      <c r="BHA91" s="91"/>
      <c r="BHB91" s="91"/>
      <c r="BHC91" s="91"/>
      <c r="BHD91" s="91"/>
      <c r="BHE91" s="91"/>
      <c r="BHF91" s="91"/>
      <c r="BHG91" s="91"/>
      <c r="BHH91" s="91"/>
      <c r="BHI91" s="91"/>
      <c r="BHJ91" s="91"/>
      <c r="BHK91" s="91"/>
      <c r="BHL91" s="91"/>
      <c r="BHM91" s="91"/>
      <c r="BHN91" s="91"/>
      <c r="BHO91" s="91"/>
      <c r="BHP91" s="91"/>
      <c r="BHQ91" s="91"/>
      <c r="BHR91" s="91"/>
      <c r="BHS91" s="91"/>
      <c r="BHT91" s="91"/>
      <c r="BHU91" s="91"/>
      <c r="BHV91" s="91"/>
      <c r="BHW91" s="91"/>
      <c r="BHX91" s="91"/>
      <c r="BHY91" s="91"/>
      <c r="BHZ91" s="91"/>
      <c r="BIA91" s="91"/>
      <c r="BIB91" s="91"/>
      <c r="BIC91" s="91"/>
      <c r="BID91" s="91"/>
      <c r="BIE91" s="91"/>
      <c r="BIF91" s="91"/>
      <c r="BIG91" s="91"/>
      <c r="BIH91" s="91"/>
      <c r="BII91" s="91"/>
      <c r="BIJ91" s="91"/>
      <c r="BIK91" s="91"/>
      <c r="BIL91" s="91"/>
      <c r="BIM91" s="91"/>
      <c r="BIN91" s="91"/>
      <c r="BIO91" s="91"/>
      <c r="BIP91" s="91"/>
      <c r="BIQ91" s="91"/>
      <c r="BIR91" s="91"/>
      <c r="BIS91" s="91"/>
      <c r="BIT91" s="91"/>
      <c r="BIU91" s="91"/>
      <c r="BIV91" s="91"/>
      <c r="BIW91" s="91"/>
      <c r="BIX91" s="91"/>
      <c r="BIY91" s="91"/>
      <c r="BIZ91" s="91"/>
      <c r="BJA91" s="91"/>
      <c r="BJB91" s="91"/>
      <c r="BJC91" s="91"/>
      <c r="BJD91" s="91"/>
      <c r="BJE91" s="91"/>
      <c r="BJF91" s="91"/>
      <c r="BJG91" s="91"/>
      <c r="BJH91" s="91"/>
      <c r="BJI91" s="91"/>
      <c r="BJJ91" s="91"/>
      <c r="BJK91" s="91"/>
      <c r="BJL91" s="91"/>
      <c r="BJM91" s="91"/>
      <c r="BJN91" s="91"/>
      <c r="BJO91" s="91"/>
      <c r="BJP91" s="91"/>
      <c r="BJQ91" s="91"/>
      <c r="BJR91" s="91"/>
      <c r="BJS91" s="91"/>
      <c r="BJT91" s="91"/>
      <c r="BJU91" s="91"/>
      <c r="BJV91" s="91"/>
      <c r="BJW91" s="91"/>
      <c r="BJX91" s="91"/>
      <c r="BJY91" s="91"/>
      <c r="BJZ91" s="91"/>
      <c r="BKA91" s="91"/>
      <c r="BKB91" s="91"/>
      <c r="BKC91" s="91"/>
      <c r="BKD91" s="91"/>
      <c r="BKE91" s="91"/>
      <c r="BKF91" s="91"/>
      <c r="BKG91" s="91"/>
      <c r="BKH91" s="91"/>
      <c r="BKI91" s="91"/>
      <c r="BKJ91" s="91"/>
      <c r="BKK91" s="91"/>
      <c r="BKL91" s="91"/>
      <c r="BKM91" s="91"/>
      <c r="BKN91" s="91"/>
      <c r="BKO91" s="91"/>
      <c r="BKP91" s="91"/>
      <c r="BKQ91" s="91"/>
      <c r="BKR91" s="91"/>
      <c r="BKS91" s="91"/>
      <c r="BKT91" s="91"/>
      <c r="BKU91" s="91"/>
      <c r="BKV91" s="91"/>
      <c r="BKW91" s="91"/>
      <c r="BKX91" s="91"/>
      <c r="BKY91" s="91"/>
      <c r="BKZ91" s="91"/>
      <c r="BLA91" s="91"/>
      <c r="BLB91" s="91"/>
      <c r="BLC91" s="91"/>
      <c r="BLD91" s="91"/>
      <c r="BLE91" s="91"/>
      <c r="BLF91" s="91"/>
      <c r="BLG91" s="91"/>
      <c r="BLH91" s="91"/>
      <c r="BLI91" s="91"/>
      <c r="BLJ91" s="91"/>
      <c r="BLK91" s="91"/>
      <c r="BLL91" s="91"/>
      <c r="BLM91" s="91"/>
      <c r="BLN91" s="91"/>
      <c r="BLO91" s="91"/>
      <c r="BLP91" s="91"/>
      <c r="BLQ91" s="91"/>
      <c r="BLR91" s="91"/>
      <c r="BLS91" s="91"/>
      <c r="BLT91" s="91"/>
      <c r="BLU91" s="91"/>
      <c r="BLV91" s="91"/>
      <c r="BLW91" s="91"/>
      <c r="BLX91" s="91"/>
      <c r="BLY91" s="91"/>
      <c r="BLZ91" s="91"/>
      <c r="BMA91" s="91"/>
      <c r="BMB91" s="91"/>
      <c r="BMC91" s="91"/>
      <c r="BMD91" s="91"/>
      <c r="BME91" s="91"/>
      <c r="BMF91" s="91"/>
      <c r="BMG91" s="91"/>
      <c r="BMH91" s="91"/>
      <c r="BMI91" s="91"/>
      <c r="BMJ91" s="91"/>
      <c r="BMK91" s="91"/>
      <c r="BML91" s="91"/>
      <c r="BMM91" s="91"/>
      <c r="BMN91" s="91"/>
      <c r="BMO91" s="91"/>
      <c r="BMP91" s="91"/>
      <c r="BMQ91" s="91"/>
      <c r="BMR91" s="91"/>
      <c r="BMS91" s="91"/>
      <c r="BMT91" s="91"/>
      <c r="BMU91" s="91"/>
      <c r="BMV91" s="91"/>
      <c r="BMW91" s="91"/>
      <c r="BMX91" s="91"/>
      <c r="BMY91" s="91"/>
      <c r="BMZ91" s="91"/>
      <c r="BNA91" s="91"/>
      <c r="BNB91" s="91"/>
      <c r="BNC91" s="91"/>
      <c r="BND91" s="91"/>
      <c r="BNE91" s="91"/>
      <c r="BNF91" s="91"/>
      <c r="BNG91" s="91"/>
      <c r="BNH91" s="91"/>
      <c r="BNI91" s="91"/>
      <c r="BNJ91" s="91"/>
      <c r="BNK91" s="91"/>
      <c r="BNL91" s="91"/>
      <c r="BNM91" s="91"/>
      <c r="BNN91" s="91"/>
      <c r="BNO91" s="91"/>
      <c r="BNP91" s="91"/>
      <c r="BNQ91" s="91"/>
      <c r="BNR91" s="91"/>
      <c r="BNS91" s="91"/>
      <c r="BNT91" s="91"/>
      <c r="BNU91" s="91"/>
      <c r="BNV91" s="91"/>
      <c r="BNW91" s="91"/>
      <c r="BNX91" s="91"/>
      <c r="BNY91" s="91"/>
      <c r="BNZ91" s="91"/>
      <c r="BOA91" s="91"/>
      <c r="BOB91" s="91"/>
      <c r="BOC91" s="91"/>
      <c r="BOD91" s="91"/>
      <c r="BOE91" s="91"/>
      <c r="BOF91" s="91"/>
      <c r="BOG91" s="91"/>
      <c r="BOH91" s="91"/>
      <c r="BOI91" s="91"/>
      <c r="BOJ91" s="91"/>
      <c r="BOK91" s="91"/>
      <c r="BOL91" s="91"/>
      <c r="BOM91" s="91"/>
      <c r="BON91" s="91"/>
      <c r="BOO91" s="91"/>
      <c r="BOP91" s="91"/>
      <c r="BOQ91" s="91"/>
      <c r="BOR91" s="91"/>
      <c r="BOS91" s="91"/>
      <c r="BOT91" s="91"/>
      <c r="BOU91" s="91"/>
      <c r="BOV91" s="91"/>
      <c r="BOW91" s="91"/>
      <c r="BOX91" s="91"/>
      <c r="BOY91" s="91"/>
      <c r="BOZ91" s="91"/>
      <c r="BPA91" s="91"/>
      <c r="BPB91" s="91"/>
      <c r="BPC91" s="91"/>
      <c r="BPD91" s="91"/>
      <c r="BPE91" s="91"/>
      <c r="BPF91" s="91"/>
      <c r="BPG91" s="91"/>
      <c r="BPH91" s="91"/>
      <c r="BPI91" s="91"/>
      <c r="BPJ91" s="91"/>
      <c r="BPK91" s="91"/>
      <c r="BPL91" s="91"/>
      <c r="BPM91" s="91"/>
      <c r="BPN91" s="91"/>
      <c r="BPO91" s="91"/>
      <c r="BPP91" s="91"/>
      <c r="BPQ91" s="91"/>
      <c r="BPR91" s="91"/>
      <c r="BPS91" s="91"/>
      <c r="BPT91" s="91"/>
      <c r="BPU91" s="91"/>
      <c r="BPV91" s="91"/>
      <c r="BPW91" s="91"/>
      <c r="BPX91" s="91"/>
      <c r="BPY91" s="91"/>
      <c r="BPZ91" s="91"/>
      <c r="BQA91" s="91"/>
      <c r="BQB91" s="91"/>
      <c r="BQC91" s="91"/>
      <c r="BQD91" s="91"/>
      <c r="BQE91" s="91"/>
      <c r="BQF91" s="91"/>
      <c r="BQG91" s="91"/>
      <c r="BQH91" s="91"/>
      <c r="BQI91" s="91"/>
      <c r="BQJ91" s="91"/>
      <c r="BQK91" s="91"/>
      <c r="BQL91" s="91"/>
      <c r="BQM91" s="91"/>
      <c r="BQN91" s="91"/>
      <c r="BQO91" s="91"/>
      <c r="BQP91" s="91"/>
      <c r="BQQ91" s="91"/>
      <c r="BQR91" s="91"/>
      <c r="BQS91" s="91"/>
      <c r="BQT91" s="91"/>
      <c r="BQU91" s="91"/>
      <c r="BQV91" s="91"/>
      <c r="BQW91" s="91"/>
      <c r="BQX91" s="91"/>
      <c r="BQY91" s="91"/>
      <c r="BQZ91" s="91"/>
      <c r="BRA91" s="91"/>
      <c r="BRB91" s="91"/>
      <c r="BRC91" s="91"/>
      <c r="BRD91" s="91"/>
      <c r="BRE91" s="91"/>
      <c r="BRF91" s="91"/>
      <c r="BRG91" s="91"/>
      <c r="BRH91" s="91"/>
      <c r="BRI91" s="91"/>
      <c r="BRJ91" s="91"/>
      <c r="BRK91" s="91"/>
      <c r="BRL91" s="91"/>
      <c r="BRM91" s="91"/>
      <c r="BRN91" s="91"/>
      <c r="BRO91" s="91"/>
      <c r="BRP91" s="91"/>
      <c r="BRQ91" s="91"/>
      <c r="BRR91" s="91"/>
      <c r="BRS91" s="91"/>
      <c r="BRT91" s="91"/>
      <c r="BRU91" s="91"/>
      <c r="BRV91" s="91"/>
      <c r="BRW91" s="91"/>
      <c r="BRX91" s="91"/>
      <c r="BRY91" s="91"/>
      <c r="BRZ91" s="91"/>
      <c r="BSA91" s="91"/>
      <c r="BSB91" s="91"/>
      <c r="BSC91" s="91"/>
      <c r="BSD91" s="91"/>
      <c r="BSE91" s="91"/>
      <c r="BSF91" s="91"/>
      <c r="BSG91" s="91"/>
      <c r="BSH91" s="91"/>
      <c r="BSI91" s="91"/>
      <c r="BSJ91" s="91"/>
      <c r="BSK91" s="91"/>
      <c r="BSL91" s="91"/>
      <c r="BSM91" s="91"/>
      <c r="BSN91" s="91"/>
      <c r="BSO91" s="91"/>
      <c r="BSP91" s="91"/>
      <c r="BSQ91" s="91"/>
      <c r="BSR91" s="91"/>
      <c r="BSS91" s="91"/>
      <c r="BST91" s="91"/>
      <c r="BSU91" s="91"/>
      <c r="BSV91" s="91"/>
      <c r="BSW91" s="91"/>
      <c r="BSX91" s="91"/>
      <c r="BSY91" s="91"/>
      <c r="BSZ91" s="91"/>
      <c r="BTA91" s="91"/>
      <c r="BTB91" s="91"/>
      <c r="BTC91" s="91"/>
      <c r="BTD91" s="91"/>
      <c r="BTE91" s="91"/>
      <c r="BTF91" s="91"/>
      <c r="BTG91" s="91"/>
      <c r="BTH91" s="91"/>
      <c r="BTI91" s="91"/>
      <c r="BTJ91" s="91"/>
      <c r="BTK91" s="91"/>
      <c r="BTL91" s="91"/>
      <c r="BTM91" s="91"/>
      <c r="BTN91" s="91"/>
      <c r="BTO91" s="91"/>
      <c r="BTP91" s="91"/>
      <c r="BTQ91" s="91"/>
      <c r="BTR91" s="91"/>
      <c r="BTS91" s="91"/>
      <c r="BTT91" s="91"/>
      <c r="BTU91" s="91"/>
      <c r="BTV91" s="91"/>
      <c r="BTW91" s="91"/>
      <c r="BTX91" s="91"/>
      <c r="BTY91" s="91"/>
      <c r="BTZ91" s="91"/>
      <c r="BUA91" s="91"/>
      <c r="BUB91" s="91"/>
      <c r="BUC91" s="91"/>
      <c r="BUD91" s="91"/>
      <c r="BUE91" s="91"/>
      <c r="BUF91" s="91"/>
      <c r="BUG91" s="91"/>
      <c r="BUH91" s="91"/>
      <c r="BUI91" s="91"/>
      <c r="BUJ91" s="91"/>
      <c r="BUK91" s="91"/>
      <c r="BUL91" s="91"/>
      <c r="BUM91" s="91"/>
      <c r="BUN91" s="91"/>
      <c r="BUO91" s="91"/>
      <c r="BUP91" s="91"/>
      <c r="BUQ91" s="91"/>
      <c r="BUR91" s="91"/>
      <c r="BUS91" s="91"/>
      <c r="BUT91" s="91"/>
      <c r="BUU91" s="91"/>
      <c r="BUV91" s="91"/>
      <c r="BUW91" s="91"/>
      <c r="BUX91" s="91"/>
      <c r="BUY91" s="91"/>
      <c r="BUZ91" s="91"/>
      <c r="BVA91" s="91"/>
      <c r="BVB91" s="91"/>
      <c r="BVC91" s="91"/>
      <c r="BVD91" s="91"/>
      <c r="BVE91" s="91"/>
      <c r="BVF91" s="91"/>
      <c r="BVG91" s="91"/>
      <c r="BVH91" s="91"/>
      <c r="BVI91" s="91"/>
      <c r="BVJ91" s="91"/>
      <c r="BVK91" s="91"/>
      <c r="BVL91" s="91"/>
      <c r="BVM91" s="91"/>
      <c r="BVN91" s="91"/>
      <c r="BVO91" s="91"/>
      <c r="BVP91" s="91"/>
      <c r="BVQ91" s="91"/>
      <c r="BVR91" s="91"/>
      <c r="BVS91" s="91"/>
      <c r="BVT91" s="91"/>
      <c r="BVU91" s="91"/>
      <c r="BVV91" s="91"/>
      <c r="BVW91" s="91"/>
      <c r="BVX91" s="91"/>
      <c r="BVY91" s="91"/>
      <c r="BVZ91" s="91"/>
      <c r="BWA91" s="91"/>
      <c r="BWB91" s="91"/>
      <c r="BWC91" s="91"/>
      <c r="BWD91" s="91"/>
      <c r="BWE91" s="91"/>
      <c r="BWF91" s="91"/>
      <c r="BWG91" s="91"/>
      <c r="BWH91" s="91"/>
      <c r="BWI91" s="91"/>
      <c r="BWJ91" s="91"/>
      <c r="BWK91" s="91"/>
      <c r="BWL91" s="91"/>
      <c r="BWM91" s="91"/>
      <c r="BWN91" s="91"/>
      <c r="BWO91" s="91"/>
      <c r="BWP91" s="91"/>
      <c r="BWQ91" s="91"/>
      <c r="BWR91" s="91"/>
      <c r="BWS91" s="91"/>
      <c r="BWT91" s="91"/>
      <c r="BWU91" s="91"/>
      <c r="BWV91" s="91"/>
      <c r="BWW91" s="91"/>
      <c r="BWX91" s="91"/>
      <c r="BWY91" s="91"/>
      <c r="BWZ91" s="91"/>
      <c r="BXA91" s="91"/>
      <c r="BXB91" s="91"/>
      <c r="BXC91" s="91"/>
      <c r="BXD91" s="91"/>
      <c r="BXE91" s="91"/>
      <c r="BXF91" s="91"/>
      <c r="BXG91" s="91"/>
      <c r="BXH91" s="91"/>
      <c r="BXI91" s="91"/>
      <c r="BXJ91" s="91"/>
      <c r="BXK91" s="91"/>
      <c r="BXL91" s="91"/>
      <c r="BXM91" s="91"/>
      <c r="BXN91" s="91"/>
      <c r="BXO91" s="91"/>
      <c r="BXP91" s="91"/>
      <c r="BXQ91" s="91"/>
      <c r="BXR91" s="91"/>
      <c r="BXS91" s="91"/>
      <c r="BXT91" s="91"/>
      <c r="BXU91" s="91"/>
      <c r="BXV91" s="91"/>
      <c r="BXW91" s="91"/>
      <c r="BXX91" s="91"/>
      <c r="BXY91" s="91"/>
      <c r="BXZ91" s="91"/>
      <c r="BYA91" s="91"/>
      <c r="BYB91" s="91"/>
      <c r="BYC91" s="91"/>
      <c r="BYD91" s="91"/>
      <c r="BYE91" s="91"/>
      <c r="BYF91" s="91"/>
      <c r="BYG91" s="91"/>
      <c r="BYH91" s="91"/>
      <c r="BYI91" s="91"/>
      <c r="BYJ91" s="91"/>
      <c r="BYK91" s="91"/>
      <c r="BYL91" s="91"/>
      <c r="BYM91" s="91"/>
      <c r="BYN91" s="91"/>
      <c r="BYO91" s="91"/>
      <c r="BYP91" s="91"/>
      <c r="BYQ91" s="91"/>
      <c r="BYR91" s="91"/>
      <c r="BYS91" s="91"/>
      <c r="BYT91" s="91"/>
      <c r="BYU91" s="91"/>
      <c r="BYV91" s="91"/>
      <c r="BYW91" s="91"/>
      <c r="BYX91" s="91"/>
      <c r="BYY91" s="91"/>
      <c r="BYZ91" s="91"/>
      <c r="BZA91" s="91"/>
      <c r="BZB91" s="91"/>
      <c r="BZC91" s="91"/>
      <c r="BZD91" s="91"/>
      <c r="BZE91" s="91"/>
      <c r="BZF91" s="91"/>
      <c r="BZG91" s="91"/>
      <c r="BZH91" s="91"/>
      <c r="BZI91" s="91"/>
      <c r="BZJ91" s="91"/>
      <c r="BZK91" s="91"/>
      <c r="BZL91" s="91"/>
      <c r="BZM91" s="91"/>
      <c r="BZN91" s="91"/>
      <c r="BZO91" s="91"/>
      <c r="BZP91" s="91"/>
      <c r="BZQ91" s="91"/>
      <c r="BZR91" s="91"/>
      <c r="BZS91" s="91"/>
      <c r="BZT91" s="91"/>
      <c r="BZU91" s="91"/>
      <c r="BZV91" s="91"/>
      <c r="BZW91" s="91"/>
      <c r="BZX91" s="91"/>
      <c r="BZY91" s="91"/>
      <c r="BZZ91" s="91"/>
      <c r="CAA91" s="91"/>
      <c r="CAB91" s="91"/>
      <c r="CAC91" s="91"/>
      <c r="CAD91" s="91"/>
      <c r="CAE91" s="91"/>
      <c r="CAF91" s="91"/>
      <c r="CAG91" s="91"/>
      <c r="CAH91" s="91"/>
      <c r="CAI91" s="91"/>
      <c r="CAJ91" s="91"/>
      <c r="CAK91" s="91"/>
      <c r="CAL91" s="91"/>
      <c r="CAM91" s="91"/>
      <c r="CAN91" s="91"/>
      <c r="CAO91" s="91"/>
      <c r="CAP91" s="91"/>
      <c r="CAQ91" s="91"/>
      <c r="CAR91" s="91"/>
      <c r="CAS91" s="91"/>
      <c r="CAT91" s="91"/>
      <c r="CAU91" s="91"/>
      <c r="CAV91" s="91"/>
      <c r="CAW91" s="91"/>
      <c r="CAX91" s="91"/>
      <c r="CAY91" s="91"/>
      <c r="CAZ91" s="91"/>
      <c r="CBA91" s="91"/>
      <c r="CBB91" s="91"/>
      <c r="CBC91" s="91"/>
      <c r="CBD91" s="91"/>
      <c r="CBE91" s="91"/>
      <c r="CBF91" s="91"/>
      <c r="CBG91" s="91"/>
      <c r="CBH91" s="91"/>
      <c r="CBI91" s="91"/>
      <c r="CBJ91" s="91"/>
      <c r="CBK91" s="91"/>
      <c r="CBL91" s="91"/>
      <c r="CBM91" s="91"/>
      <c r="CBN91" s="91"/>
      <c r="CBO91" s="91"/>
      <c r="CBP91" s="91"/>
      <c r="CBQ91" s="91"/>
      <c r="CBR91" s="91"/>
      <c r="CBS91" s="91"/>
      <c r="CBT91" s="91"/>
      <c r="CBU91" s="91"/>
      <c r="CBV91" s="91"/>
      <c r="CBW91" s="91"/>
      <c r="CBX91" s="91"/>
      <c r="CBY91" s="91"/>
      <c r="CBZ91" s="91"/>
      <c r="CCA91" s="91"/>
      <c r="CCB91" s="91"/>
      <c r="CCC91" s="91"/>
      <c r="CCD91" s="91"/>
      <c r="CCE91" s="91"/>
      <c r="CCF91" s="91"/>
      <c r="CCG91" s="91"/>
      <c r="CCH91" s="91"/>
      <c r="CCI91" s="91"/>
      <c r="CCJ91" s="91"/>
      <c r="CCK91" s="91"/>
      <c r="CCL91" s="91"/>
      <c r="CCM91" s="91"/>
      <c r="CCN91" s="91"/>
      <c r="CCO91" s="91"/>
      <c r="CCP91" s="91"/>
      <c r="CCQ91" s="91"/>
      <c r="CCR91" s="91"/>
      <c r="CCS91" s="91"/>
      <c r="CCT91" s="91"/>
      <c r="CCU91" s="91"/>
      <c r="CCV91" s="91"/>
      <c r="CCW91" s="91"/>
      <c r="CCX91" s="91"/>
      <c r="CCY91" s="91"/>
      <c r="CCZ91" s="91"/>
      <c r="CDA91" s="91"/>
      <c r="CDB91" s="91"/>
      <c r="CDC91" s="91"/>
      <c r="CDD91" s="91"/>
      <c r="CDE91" s="91"/>
      <c r="CDF91" s="91"/>
      <c r="CDG91" s="91"/>
      <c r="CDH91" s="91"/>
      <c r="CDI91" s="91"/>
      <c r="CDJ91" s="91"/>
      <c r="CDK91" s="91"/>
      <c r="CDL91" s="91"/>
      <c r="CDM91" s="91"/>
      <c r="CDN91" s="91"/>
      <c r="CDO91" s="91"/>
      <c r="CDP91" s="91"/>
      <c r="CDQ91" s="91"/>
      <c r="CDR91" s="91"/>
      <c r="CDS91" s="91"/>
      <c r="CDT91" s="91"/>
      <c r="CDU91" s="91"/>
      <c r="CDV91" s="91"/>
      <c r="CDW91" s="91"/>
      <c r="CDX91" s="91"/>
      <c r="CDY91" s="91"/>
      <c r="CDZ91" s="91"/>
      <c r="CEA91" s="91"/>
      <c r="CEB91" s="91"/>
      <c r="CEC91" s="91"/>
      <c r="CED91" s="91"/>
      <c r="CEE91" s="91"/>
      <c r="CEF91" s="91"/>
      <c r="CEG91" s="91"/>
      <c r="CEH91" s="91"/>
      <c r="CEI91" s="91"/>
      <c r="CEJ91" s="91"/>
      <c r="CEK91" s="91"/>
      <c r="CEL91" s="91"/>
      <c r="CEM91" s="91"/>
      <c r="CEN91" s="91"/>
      <c r="CEO91" s="91"/>
      <c r="CEP91" s="91"/>
      <c r="CEQ91" s="91"/>
      <c r="CER91" s="91"/>
      <c r="CES91" s="91"/>
      <c r="CET91" s="91"/>
      <c r="CEU91" s="91"/>
      <c r="CEV91" s="91"/>
      <c r="CEW91" s="91"/>
      <c r="CEX91" s="91"/>
      <c r="CEY91" s="91"/>
      <c r="CEZ91" s="91"/>
      <c r="CFA91" s="91"/>
      <c r="CFB91" s="91"/>
      <c r="CFC91" s="91"/>
      <c r="CFD91" s="91"/>
      <c r="CFE91" s="91"/>
      <c r="CFF91" s="91"/>
      <c r="CFG91" s="91"/>
      <c r="CFH91" s="91"/>
      <c r="CFI91" s="91"/>
      <c r="CFJ91" s="91"/>
      <c r="CFK91" s="91"/>
      <c r="CFL91" s="91"/>
      <c r="CFM91" s="91"/>
      <c r="CFN91" s="91"/>
      <c r="CFO91" s="91"/>
      <c r="CFP91" s="91"/>
      <c r="CFQ91" s="91"/>
      <c r="CFR91" s="91"/>
      <c r="CFS91" s="91"/>
      <c r="CFT91" s="91"/>
      <c r="CFU91" s="91"/>
      <c r="CFV91" s="91"/>
      <c r="CFW91" s="91"/>
      <c r="CFX91" s="91"/>
      <c r="CFY91" s="91"/>
      <c r="CFZ91" s="91"/>
      <c r="CGA91" s="91"/>
      <c r="CGB91" s="91"/>
      <c r="CGC91" s="91"/>
      <c r="CGD91" s="91"/>
      <c r="CGE91" s="91"/>
      <c r="CGF91" s="91"/>
      <c r="CGG91" s="91"/>
      <c r="CGH91" s="91"/>
      <c r="CGI91" s="91"/>
      <c r="CGJ91" s="91"/>
      <c r="CGK91" s="91"/>
      <c r="CGL91" s="91"/>
      <c r="CGM91" s="91"/>
      <c r="CGN91" s="91"/>
      <c r="CGO91" s="91"/>
      <c r="CGP91" s="91"/>
      <c r="CGQ91" s="91"/>
      <c r="CGR91" s="91"/>
      <c r="CGS91" s="91"/>
      <c r="CGT91" s="91"/>
      <c r="CGU91" s="91"/>
      <c r="CGV91" s="91"/>
      <c r="CGW91" s="91"/>
      <c r="CGX91" s="91"/>
      <c r="CGY91" s="91"/>
      <c r="CGZ91" s="91"/>
      <c r="CHA91" s="91"/>
      <c r="CHB91" s="91"/>
      <c r="CHC91" s="91"/>
      <c r="CHD91" s="91"/>
      <c r="CHE91" s="91"/>
      <c r="CHF91" s="91"/>
      <c r="CHG91" s="91"/>
      <c r="CHH91" s="91"/>
      <c r="CHI91" s="91"/>
      <c r="CHJ91" s="91"/>
      <c r="CHK91" s="91"/>
      <c r="CHL91" s="91"/>
      <c r="CHM91" s="91"/>
      <c r="CHN91" s="91"/>
      <c r="CHO91" s="91"/>
      <c r="CHP91" s="91"/>
      <c r="CHQ91" s="91"/>
      <c r="CHR91" s="91"/>
      <c r="CHS91" s="91"/>
      <c r="CHT91" s="91"/>
      <c r="CHU91" s="91"/>
      <c r="CHV91" s="91"/>
      <c r="CHW91" s="91"/>
      <c r="CHX91" s="91"/>
      <c r="CHY91" s="91"/>
      <c r="CHZ91" s="91"/>
      <c r="CIA91" s="91"/>
      <c r="CIB91" s="91"/>
      <c r="CIC91" s="91"/>
      <c r="CID91" s="91"/>
      <c r="CIE91" s="91"/>
      <c r="CIF91" s="91"/>
      <c r="CIG91" s="91"/>
      <c r="CIH91" s="91"/>
      <c r="CII91" s="91"/>
      <c r="CIJ91" s="91"/>
      <c r="CIK91" s="91"/>
      <c r="CIL91" s="91"/>
      <c r="CIM91" s="91"/>
      <c r="CIN91" s="91"/>
      <c r="CIO91" s="91"/>
      <c r="CIP91" s="91"/>
      <c r="CIQ91" s="91"/>
      <c r="CIR91" s="91"/>
      <c r="CIS91" s="91"/>
      <c r="CIT91" s="91"/>
      <c r="CIU91" s="91"/>
      <c r="CIV91" s="91"/>
      <c r="CIW91" s="91"/>
      <c r="CIX91" s="91"/>
      <c r="CIY91" s="91"/>
      <c r="CIZ91" s="91"/>
      <c r="CJA91" s="91"/>
      <c r="CJB91" s="91"/>
      <c r="CJC91" s="91"/>
      <c r="CJD91" s="91"/>
      <c r="CJE91" s="91"/>
      <c r="CJF91" s="91"/>
      <c r="CJG91" s="91"/>
      <c r="CJH91" s="91"/>
      <c r="CJI91" s="91"/>
      <c r="CJJ91" s="91"/>
      <c r="CJK91" s="91"/>
      <c r="CJL91" s="91"/>
      <c r="CJM91" s="91"/>
      <c r="CJN91" s="91"/>
      <c r="CJO91" s="91"/>
      <c r="CJP91" s="91"/>
      <c r="CJQ91" s="91"/>
      <c r="CJR91" s="91"/>
      <c r="CJS91" s="91"/>
      <c r="CJT91" s="91"/>
      <c r="CJU91" s="91"/>
      <c r="CJV91" s="91"/>
      <c r="CJW91" s="91"/>
      <c r="CJX91" s="91"/>
      <c r="CJY91" s="91"/>
      <c r="CJZ91" s="91"/>
      <c r="CKA91" s="91"/>
      <c r="CKB91" s="91"/>
      <c r="CKC91" s="91"/>
      <c r="CKD91" s="91"/>
      <c r="CKE91" s="91"/>
      <c r="CKF91" s="91"/>
      <c r="CKG91" s="91"/>
      <c r="CKH91" s="91"/>
      <c r="CKI91" s="91"/>
      <c r="CKJ91" s="91"/>
      <c r="CKK91" s="91"/>
      <c r="CKL91" s="91"/>
      <c r="CKM91" s="91"/>
      <c r="CKN91" s="91"/>
      <c r="CKO91" s="91"/>
      <c r="CKP91" s="91"/>
      <c r="CKQ91" s="91"/>
      <c r="CKR91" s="91"/>
      <c r="CKS91" s="91"/>
      <c r="CKT91" s="91"/>
      <c r="CKU91" s="91"/>
      <c r="CKV91" s="91"/>
      <c r="CKW91" s="91"/>
      <c r="CKX91" s="91"/>
      <c r="CKY91" s="91"/>
      <c r="CKZ91" s="91"/>
      <c r="CLA91" s="91"/>
      <c r="CLB91" s="91"/>
      <c r="CLC91" s="91"/>
      <c r="CLD91" s="91"/>
      <c r="CLE91" s="91"/>
      <c r="CLF91" s="91"/>
      <c r="CLG91" s="91"/>
      <c r="CLH91" s="91"/>
      <c r="CLI91" s="91"/>
      <c r="CLJ91" s="91"/>
      <c r="CLK91" s="91"/>
      <c r="CLL91" s="91"/>
      <c r="CLM91" s="91"/>
      <c r="CLN91" s="91"/>
      <c r="CLO91" s="91"/>
      <c r="CLP91" s="91"/>
      <c r="CLQ91" s="91"/>
      <c r="CLR91" s="91"/>
      <c r="CLS91" s="91"/>
      <c r="CLT91" s="91"/>
      <c r="CLU91" s="91"/>
      <c r="CLV91" s="91"/>
      <c r="CLW91" s="91"/>
      <c r="CLX91" s="91"/>
      <c r="CLY91" s="91"/>
      <c r="CLZ91" s="91"/>
      <c r="CMA91" s="91"/>
      <c r="CMB91" s="91"/>
      <c r="CMC91" s="91"/>
      <c r="CMD91" s="91"/>
      <c r="CME91" s="91"/>
      <c r="CMF91" s="91"/>
      <c r="CMG91" s="91"/>
      <c r="CMH91" s="91"/>
      <c r="CMI91" s="91"/>
      <c r="CMJ91" s="91"/>
      <c r="CMK91" s="91"/>
      <c r="CML91" s="91"/>
      <c r="CMM91" s="91"/>
      <c r="CMN91" s="91"/>
      <c r="CMO91" s="91"/>
      <c r="CMP91" s="91"/>
      <c r="CMQ91" s="91"/>
      <c r="CMR91" s="91"/>
      <c r="CMS91" s="91"/>
      <c r="CMT91" s="91"/>
      <c r="CMU91" s="91"/>
      <c r="CMV91" s="91"/>
      <c r="CMW91" s="91"/>
      <c r="CMX91" s="91"/>
      <c r="CMY91" s="91"/>
      <c r="CMZ91" s="91"/>
      <c r="CNA91" s="91"/>
      <c r="CNB91" s="91"/>
      <c r="CNC91" s="91"/>
      <c r="CND91" s="91"/>
      <c r="CNE91" s="91"/>
      <c r="CNF91" s="91"/>
      <c r="CNG91" s="91"/>
      <c r="CNH91" s="91"/>
      <c r="CNI91" s="91"/>
      <c r="CNJ91" s="91"/>
      <c r="CNK91" s="91"/>
      <c r="CNL91" s="91"/>
      <c r="CNM91" s="91"/>
      <c r="CNN91" s="91"/>
      <c r="CNO91" s="91"/>
      <c r="CNP91" s="91"/>
      <c r="CNQ91" s="91"/>
      <c r="CNR91" s="91"/>
      <c r="CNS91" s="91"/>
      <c r="CNT91" s="91"/>
      <c r="CNU91" s="91"/>
      <c r="CNV91" s="91"/>
      <c r="CNW91" s="91"/>
      <c r="CNX91" s="91"/>
      <c r="CNY91" s="91"/>
      <c r="CNZ91" s="91"/>
      <c r="COA91" s="91"/>
      <c r="COB91" s="91"/>
      <c r="COC91" s="91"/>
      <c r="COD91" s="91"/>
      <c r="COE91" s="91"/>
      <c r="COF91" s="91"/>
      <c r="COG91" s="91"/>
      <c r="COH91" s="91"/>
      <c r="COI91" s="91"/>
      <c r="COJ91" s="91"/>
      <c r="COK91" s="91"/>
      <c r="COL91" s="91"/>
      <c r="COM91" s="91"/>
      <c r="CON91" s="91"/>
      <c r="COO91" s="91"/>
      <c r="COP91" s="91"/>
      <c r="COQ91" s="91"/>
      <c r="COR91" s="91"/>
      <c r="COS91" s="91"/>
      <c r="COT91" s="91"/>
      <c r="COU91" s="91"/>
      <c r="COV91" s="91"/>
      <c r="COW91" s="91"/>
      <c r="COX91" s="91"/>
      <c r="COY91" s="91"/>
      <c r="COZ91" s="91"/>
      <c r="CPA91" s="91"/>
      <c r="CPB91" s="91"/>
      <c r="CPC91" s="91"/>
      <c r="CPD91" s="91"/>
      <c r="CPE91" s="91"/>
      <c r="CPF91" s="91"/>
      <c r="CPG91" s="91"/>
      <c r="CPH91" s="91"/>
      <c r="CPI91" s="91"/>
      <c r="CPJ91" s="91"/>
      <c r="CPK91" s="91"/>
      <c r="CPL91" s="91"/>
      <c r="CPM91" s="91"/>
      <c r="CPN91" s="91"/>
      <c r="CPO91" s="91"/>
      <c r="CPP91" s="91"/>
      <c r="CPQ91" s="91"/>
      <c r="CPR91" s="91"/>
      <c r="CPS91" s="91"/>
      <c r="CPT91" s="91"/>
      <c r="CPU91" s="91"/>
      <c r="CPV91" s="91"/>
      <c r="CPW91" s="91"/>
      <c r="CPX91" s="91"/>
      <c r="CPY91" s="91"/>
      <c r="CPZ91" s="91"/>
      <c r="CQA91" s="91"/>
      <c r="CQB91" s="91"/>
      <c r="CQC91" s="91"/>
      <c r="CQD91" s="91"/>
      <c r="CQE91" s="91"/>
      <c r="CQF91" s="91"/>
      <c r="CQG91" s="91"/>
      <c r="CQH91" s="91"/>
      <c r="CQI91" s="91"/>
      <c r="CQJ91" s="91"/>
      <c r="CQK91" s="91"/>
      <c r="CQL91" s="91"/>
      <c r="CQM91" s="91"/>
      <c r="CQN91" s="91"/>
      <c r="CQO91" s="91"/>
      <c r="CQP91" s="91"/>
      <c r="CQQ91" s="91"/>
      <c r="CQR91" s="91"/>
      <c r="CQS91" s="91"/>
      <c r="CQT91" s="91"/>
      <c r="CQU91" s="91"/>
      <c r="CQV91" s="91"/>
      <c r="CQW91" s="91"/>
      <c r="CQX91" s="91"/>
      <c r="CQY91" s="91"/>
      <c r="CQZ91" s="91"/>
      <c r="CRA91" s="91"/>
      <c r="CRB91" s="91"/>
      <c r="CRC91" s="91"/>
      <c r="CRD91" s="91"/>
      <c r="CRE91" s="91"/>
      <c r="CRF91" s="91"/>
      <c r="CRG91" s="91"/>
      <c r="CRH91" s="91"/>
      <c r="CRI91" s="91"/>
      <c r="CRJ91" s="91"/>
      <c r="CRK91" s="91"/>
      <c r="CRL91" s="91"/>
      <c r="CRM91" s="91"/>
      <c r="CRN91" s="91"/>
      <c r="CRO91" s="91"/>
      <c r="CRP91" s="91"/>
      <c r="CRQ91" s="91"/>
      <c r="CRR91" s="91"/>
      <c r="CRS91" s="91"/>
      <c r="CRT91" s="91"/>
      <c r="CRU91" s="91"/>
      <c r="CRV91" s="91"/>
      <c r="CRW91" s="91"/>
      <c r="CRX91" s="91"/>
      <c r="CRY91" s="91"/>
      <c r="CRZ91" s="91"/>
      <c r="CSA91" s="91"/>
      <c r="CSB91" s="91"/>
      <c r="CSC91" s="91"/>
      <c r="CSD91" s="91"/>
      <c r="CSE91" s="91"/>
      <c r="CSF91" s="91"/>
      <c r="CSG91" s="91"/>
      <c r="CSH91" s="91"/>
      <c r="CSI91" s="91"/>
      <c r="CSJ91" s="91"/>
      <c r="CSK91" s="91"/>
      <c r="CSL91" s="91"/>
      <c r="CSM91" s="91"/>
      <c r="CSN91" s="91"/>
      <c r="CSO91" s="91"/>
      <c r="CSP91" s="91"/>
      <c r="CSQ91" s="91"/>
      <c r="CSR91" s="91"/>
      <c r="CSS91" s="91"/>
      <c r="CST91" s="91"/>
      <c r="CSU91" s="91"/>
      <c r="CSV91" s="91"/>
      <c r="CSW91" s="91"/>
      <c r="CSX91" s="91"/>
      <c r="CSY91" s="91"/>
      <c r="CSZ91" s="91"/>
      <c r="CTA91" s="91"/>
      <c r="CTB91" s="91"/>
      <c r="CTC91" s="91"/>
      <c r="CTD91" s="91"/>
      <c r="CTE91" s="91"/>
      <c r="CTF91" s="91"/>
      <c r="CTG91" s="91"/>
      <c r="CTH91" s="91"/>
      <c r="CTI91" s="91"/>
      <c r="CTJ91" s="91"/>
      <c r="CTK91" s="91"/>
      <c r="CTL91" s="91"/>
      <c r="CTM91" s="91"/>
      <c r="CTN91" s="91"/>
      <c r="CTO91" s="91"/>
      <c r="CTP91" s="91"/>
      <c r="CTQ91" s="91"/>
      <c r="CTR91" s="91"/>
      <c r="CTS91" s="91"/>
      <c r="CTT91" s="91"/>
      <c r="CTU91" s="91"/>
      <c r="CTV91" s="91"/>
      <c r="CTW91" s="91"/>
      <c r="CTX91" s="91"/>
      <c r="CTY91" s="91"/>
      <c r="CTZ91" s="91"/>
      <c r="CUA91" s="91"/>
      <c r="CUB91" s="91"/>
      <c r="CUC91" s="91"/>
      <c r="CUD91" s="91"/>
      <c r="CUE91" s="91"/>
      <c r="CUF91" s="91"/>
      <c r="CUG91" s="91"/>
      <c r="CUH91" s="91"/>
      <c r="CUI91" s="91"/>
      <c r="CUJ91" s="91"/>
      <c r="CUK91" s="91"/>
      <c r="CUL91" s="91"/>
      <c r="CUM91" s="91"/>
      <c r="CUN91" s="91"/>
      <c r="CUO91" s="91"/>
      <c r="CUP91" s="91"/>
      <c r="CUQ91" s="91"/>
      <c r="CUR91" s="91"/>
      <c r="CUS91" s="91"/>
      <c r="CUT91" s="91"/>
      <c r="CUU91" s="91"/>
      <c r="CUV91" s="91"/>
      <c r="CUW91" s="91"/>
      <c r="CUX91" s="91"/>
      <c r="CUY91" s="91"/>
      <c r="CUZ91" s="91"/>
      <c r="CVA91" s="91"/>
      <c r="CVB91" s="91"/>
      <c r="CVC91" s="91"/>
      <c r="CVD91" s="91"/>
      <c r="CVE91" s="91"/>
      <c r="CVF91" s="91"/>
      <c r="CVG91" s="91"/>
      <c r="CVH91" s="91"/>
      <c r="CVI91" s="91"/>
      <c r="CVJ91" s="91"/>
      <c r="CVK91" s="91"/>
      <c r="CVL91" s="91"/>
      <c r="CVM91" s="91"/>
      <c r="CVN91" s="91"/>
      <c r="CVO91" s="91"/>
      <c r="CVP91" s="91"/>
      <c r="CVQ91" s="91"/>
      <c r="CVR91" s="91"/>
      <c r="CVS91" s="91"/>
      <c r="CVT91" s="91"/>
      <c r="CVU91" s="91"/>
      <c r="CVV91" s="91"/>
      <c r="CVW91" s="91"/>
      <c r="CVX91" s="91"/>
      <c r="CVY91" s="91"/>
      <c r="CVZ91" s="91"/>
      <c r="CWA91" s="91"/>
      <c r="CWB91" s="91"/>
      <c r="CWC91" s="91"/>
      <c r="CWD91" s="91"/>
      <c r="CWE91" s="91"/>
      <c r="CWF91" s="91"/>
      <c r="CWG91" s="91"/>
      <c r="CWH91" s="91"/>
      <c r="CWI91" s="91"/>
      <c r="CWJ91" s="91"/>
      <c r="CWK91" s="91"/>
      <c r="CWL91" s="91"/>
      <c r="CWM91" s="91"/>
      <c r="CWN91" s="91"/>
      <c r="CWO91" s="91"/>
      <c r="CWP91" s="91"/>
      <c r="CWQ91" s="91"/>
      <c r="CWR91" s="91"/>
      <c r="CWS91" s="91"/>
      <c r="CWT91" s="91"/>
      <c r="CWU91" s="91"/>
      <c r="CWV91" s="91"/>
      <c r="CWW91" s="91"/>
      <c r="CWX91" s="91"/>
      <c r="CWY91" s="91"/>
      <c r="CWZ91" s="91"/>
      <c r="CXA91" s="91"/>
      <c r="CXB91" s="91"/>
      <c r="CXC91" s="91"/>
      <c r="CXD91" s="91"/>
      <c r="CXE91" s="91"/>
      <c r="CXF91" s="91"/>
      <c r="CXG91" s="91"/>
      <c r="CXH91" s="91"/>
      <c r="CXI91" s="91"/>
      <c r="CXJ91" s="91"/>
      <c r="CXK91" s="91"/>
      <c r="CXL91" s="91"/>
      <c r="CXM91" s="91"/>
      <c r="CXN91" s="91"/>
      <c r="CXO91" s="91"/>
      <c r="CXP91" s="91"/>
      <c r="CXQ91" s="91"/>
      <c r="CXR91" s="91"/>
      <c r="CXS91" s="91"/>
      <c r="CXT91" s="91"/>
      <c r="CXU91" s="91"/>
      <c r="CXV91" s="91"/>
      <c r="CXW91" s="91"/>
      <c r="CXX91" s="91"/>
      <c r="CXY91" s="91"/>
      <c r="CXZ91" s="91"/>
      <c r="CYA91" s="91"/>
      <c r="CYB91" s="91"/>
      <c r="CYC91" s="91"/>
      <c r="CYD91" s="91"/>
      <c r="CYE91" s="91"/>
      <c r="CYF91" s="91"/>
      <c r="CYG91" s="91"/>
      <c r="CYH91" s="91"/>
      <c r="CYI91" s="91"/>
      <c r="CYJ91" s="91"/>
      <c r="CYK91" s="91"/>
      <c r="CYL91" s="91"/>
      <c r="CYM91" s="91"/>
      <c r="CYN91" s="91"/>
      <c r="CYO91" s="91"/>
      <c r="CYP91" s="91"/>
      <c r="CYQ91" s="91"/>
      <c r="CYR91" s="91"/>
      <c r="CYS91" s="91"/>
      <c r="CYT91" s="91"/>
      <c r="CYU91" s="91"/>
      <c r="CYV91" s="91"/>
      <c r="CYW91" s="91"/>
      <c r="CYX91" s="91"/>
      <c r="CYY91" s="91"/>
      <c r="CYZ91" s="91"/>
      <c r="CZA91" s="91"/>
      <c r="CZB91" s="91"/>
      <c r="CZC91" s="91"/>
      <c r="CZD91" s="91"/>
      <c r="CZE91" s="91"/>
      <c r="CZF91" s="91"/>
      <c r="CZG91" s="91"/>
      <c r="CZH91" s="91"/>
      <c r="CZI91" s="91"/>
      <c r="CZJ91" s="91"/>
      <c r="CZK91" s="91"/>
      <c r="CZL91" s="91"/>
      <c r="CZM91" s="91"/>
      <c r="CZN91" s="91"/>
      <c r="CZO91" s="91"/>
      <c r="CZP91" s="91"/>
      <c r="CZQ91" s="91"/>
      <c r="CZR91" s="91"/>
      <c r="CZS91" s="91"/>
      <c r="CZT91" s="91"/>
      <c r="CZU91" s="91"/>
      <c r="CZV91" s="91"/>
      <c r="CZW91" s="91"/>
      <c r="CZX91" s="91"/>
      <c r="CZY91" s="91"/>
      <c r="CZZ91" s="91"/>
      <c r="DAA91" s="91"/>
      <c r="DAB91" s="91"/>
      <c r="DAC91" s="91"/>
      <c r="DAD91" s="91"/>
      <c r="DAE91" s="91"/>
      <c r="DAF91" s="91"/>
      <c r="DAG91" s="91"/>
      <c r="DAH91" s="91"/>
      <c r="DAI91" s="91"/>
      <c r="DAJ91" s="91"/>
      <c r="DAK91" s="91"/>
      <c r="DAL91" s="91"/>
      <c r="DAM91" s="91"/>
      <c r="DAN91" s="91"/>
      <c r="DAO91" s="91"/>
      <c r="DAP91" s="91"/>
      <c r="DAQ91" s="91"/>
      <c r="DAR91" s="91"/>
      <c r="DAS91" s="91"/>
      <c r="DAT91" s="91"/>
      <c r="DAU91" s="91"/>
      <c r="DAV91" s="91"/>
      <c r="DAW91" s="91"/>
      <c r="DAX91" s="91"/>
      <c r="DAY91" s="91"/>
      <c r="DAZ91" s="91"/>
      <c r="DBA91" s="91"/>
      <c r="DBB91" s="91"/>
      <c r="DBC91" s="91"/>
      <c r="DBD91" s="91"/>
      <c r="DBE91" s="91"/>
      <c r="DBF91" s="91"/>
      <c r="DBG91" s="91"/>
      <c r="DBH91" s="91"/>
      <c r="DBI91" s="91"/>
      <c r="DBJ91" s="91"/>
      <c r="DBK91" s="91"/>
      <c r="DBL91" s="91"/>
      <c r="DBM91" s="91"/>
      <c r="DBN91" s="91"/>
      <c r="DBO91" s="91"/>
      <c r="DBP91" s="91"/>
      <c r="DBQ91" s="91"/>
      <c r="DBR91" s="91"/>
      <c r="DBS91" s="91"/>
      <c r="DBT91" s="91"/>
      <c r="DBU91" s="91"/>
      <c r="DBV91" s="91"/>
      <c r="DBW91" s="91"/>
      <c r="DBX91" s="91"/>
      <c r="DBY91" s="91"/>
      <c r="DBZ91" s="91"/>
      <c r="DCA91" s="91"/>
      <c r="DCB91" s="91"/>
      <c r="DCC91" s="91"/>
      <c r="DCD91" s="91"/>
      <c r="DCE91" s="91"/>
      <c r="DCF91" s="91"/>
      <c r="DCG91" s="91"/>
      <c r="DCH91" s="91"/>
      <c r="DCI91" s="91"/>
      <c r="DCJ91" s="91"/>
      <c r="DCK91" s="91"/>
      <c r="DCL91" s="91"/>
      <c r="DCM91" s="91"/>
      <c r="DCN91" s="91"/>
      <c r="DCO91" s="91"/>
      <c r="DCP91" s="91"/>
      <c r="DCQ91" s="91"/>
      <c r="DCR91" s="91"/>
      <c r="DCS91" s="91"/>
      <c r="DCT91" s="91"/>
      <c r="DCU91" s="91"/>
      <c r="DCV91" s="91"/>
      <c r="DCW91" s="91"/>
      <c r="DCX91" s="91"/>
      <c r="DCY91" s="91"/>
      <c r="DCZ91" s="91"/>
      <c r="DDA91" s="91"/>
      <c r="DDB91" s="91"/>
      <c r="DDC91" s="91"/>
      <c r="DDD91" s="91"/>
      <c r="DDE91" s="91"/>
      <c r="DDF91" s="91"/>
      <c r="DDG91" s="91"/>
      <c r="DDH91" s="91"/>
      <c r="DDI91" s="91"/>
      <c r="DDJ91" s="91"/>
      <c r="DDK91" s="91"/>
      <c r="DDL91" s="91"/>
      <c r="DDM91" s="91"/>
      <c r="DDN91" s="91"/>
      <c r="DDO91" s="91"/>
      <c r="DDP91" s="91"/>
      <c r="DDQ91" s="91"/>
      <c r="DDR91" s="91"/>
      <c r="DDS91" s="91"/>
      <c r="DDT91" s="91"/>
      <c r="DDU91" s="91"/>
      <c r="DDV91" s="91"/>
      <c r="DDW91" s="91"/>
      <c r="DDX91" s="91"/>
      <c r="DDY91" s="91"/>
      <c r="DDZ91" s="91"/>
      <c r="DEA91" s="91"/>
      <c r="DEB91" s="91"/>
      <c r="DEC91" s="91"/>
      <c r="DED91" s="91"/>
      <c r="DEE91" s="91"/>
      <c r="DEF91" s="91"/>
      <c r="DEG91" s="91"/>
      <c r="DEH91" s="91"/>
      <c r="DEI91" s="91"/>
      <c r="DEJ91" s="91"/>
      <c r="DEK91" s="91"/>
      <c r="DEL91" s="91"/>
      <c r="DEM91" s="91"/>
      <c r="DEN91" s="91"/>
      <c r="DEO91" s="91"/>
      <c r="DEP91" s="91"/>
      <c r="DEQ91" s="91"/>
      <c r="DER91" s="91"/>
      <c r="DES91" s="91"/>
      <c r="DET91" s="91"/>
      <c r="DEU91" s="91"/>
      <c r="DEV91" s="91"/>
      <c r="DEW91" s="91"/>
      <c r="DEX91" s="91"/>
      <c r="DEY91" s="91"/>
      <c r="DEZ91" s="91"/>
      <c r="DFA91" s="91"/>
      <c r="DFB91" s="91"/>
      <c r="DFC91" s="91"/>
      <c r="DFD91" s="91"/>
      <c r="DFE91" s="91"/>
      <c r="DFF91" s="91"/>
      <c r="DFG91" s="91"/>
      <c r="DFH91" s="91"/>
      <c r="DFI91" s="91"/>
      <c r="DFJ91" s="91"/>
      <c r="DFK91" s="91"/>
      <c r="DFL91" s="91"/>
      <c r="DFM91" s="91"/>
      <c r="DFN91" s="91"/>
      <c r="DFO91" s="91"/>
      <c r="DFP91" s="91"/>
      <c r="DFQ91" s="91"/>
      <c r="DFR91" s="91"/>
      <c r="DFS91" s="91"/>
      <c r="DFT91" s="91"/>
      <c r="DFU91" s="91"/>
      <c r="DFV91" s="91"/>
      <c r="DFW91" s="91"/>
      <c r="DFX91" s="91"/>
      <c r="DFY91" s="91"/>
      <c r="DFZ91" s="91"/>
      <c r="DGA91" s="91"/>
      <c r="DGB91" s="91"/>
      <c r="DGC91" s="91"/>
      <c r="DGD91" s="91"/>
      <c r="DGE91" s="91"/>
      <c r="DGF91" s="91"/>
      <c r="DGG91" s="91"/>
      <c r="DGH91" s="91"/>
      <c r="DGI91" s="91"/>
      <c r="DGJ91" s="91"/>
      <c r="DGK91" s="91"/>
      <c r="DGL91" s="91"/>
      <c r="DGM91" s="91"/>
      <c r="DGN91" s="91"/>
      <c r="DGO91" s="91"/>
      <c r="DGP91" s="91"/>
      <c r="DGQ91" s="91"/>
      <c r="DGR91" s="91"/>
      <c r="DGS91" s="91"/>
      <c r="DGT91" s="91"/>
      <c r="DGU91" s="91"/>
      <c r="DGV91" s="91"/>
      <c r="DGW91" s="91"/>
      <c r="DGX91" s="91"/>
      <c r="DGY91" s="91"/>
      <c r="DGZ91" s="91"/>
      <c r="DHA91" s="91"/>
      <c r="DHB91" s="91"/>
      <c r="DHC91" s="91"/>
      <c r="DHD91" s="91"/>
      <c r="DHE91" s="91"/>
      <c r="DHF91" s="91"/>
      <c r="DHG91" s="91"/>
      <c r="DHH91" s="91"/>
      <c r="DHI91" s="91"/>
      <c r="DHJ91" s="91"/>
      <c r="DHK91" s="91"/>
      <c r="DHL91" s="91"/>
      <c r="DHM91" s="91"/>
      <c r="DHN91" s="91"/>
      <c r="DHO91" s="91"/>
      <c r="DHP91" s="91"/>
      <c r="DHQ91" s="91"/>
      <c r="DHR91" s="91"/>
      <c r="DHS91" s="91"/>
      <c r="DHT91" s="91"/>
      <c r="DHU91" s="91"/>
      <c r="DHV91" s="91"/>
      <c r="DHW91" s="91"/>
      <c r="DHX91" s="91"/>
      <c r="DHY91" s="91"/>
      <c r="DHZ91" s="91"/>
      <c r="DIA91" s="91"/>
      <c r="DIB91" s="91"/>
      <c r="DIC91" s="91"/>
      <c r="DID91" s="91"/>
      <c r="DIE91" s="91"/>
      <c r="DIF91" s="91"/>
      <c r="DIG91" s="91"/>
      <c r="DIH91" s="91"/>
      <c r="DII91" s="91"/>
      <c r="DIJ91" s="91"/>
      <c r="DIK91" s="91"/>
      <c r="DIL91" s="91"/>
      <c r="DIM91" s="91"/>
      <c r="DIN91" s="91"/>
      <c r="DIO91" s="91"/>
      <c r="DIP91" s="91"/>
      <c r="DIQ91" s="91"/>
      <c r="DIR91" s="91"/>
      <c r="DIS91" s="91"/>
      <c r="DIT91" s="91"/>
      <c r="DIU91" s="91"/>
      <c r="DIV91" s="91"/>
      <c r="DIW91" s="91"/>
      <c r="DIX91" s="91"/>
      <c r="DIY91" s="91"/>
      <c r="DIZ91" s="91"/>
      <c r="DJA91" s="91"/>
      <c r="DJB91" s="91"/>
      <c r="DJC91" s="91"/>
      <c r="DJD91" s="91"/>
      <c r="DJE91" s="91"/>
      <c r="DJF91" s="91"/>
      <c r="DJG91" s="91"/>
      <c r="DJH91" s="91"/>
      <c r="DJI91" s="91"/>
      <c r="DJJ91" s="91"/>
      <c r="DJK91" s="91"/>
      <c r="DJL91" s="91"/>
      <c r="DJM91" s="91"/>
      <c r="DJN91" s="91"/>
      <c r="DJO91" s="91"/>
      <c r="DJP91" s="91"/>
      <c r="DJQ91" s="91"/>
      <c r="DJR91" s="91"/>
      <c r="DJS91" s="91"/>
      <c r="DJT91" s="91"/>
      <c r="DJU91" s="91"/>
      <c r="DJV91" s="91"/>
      <c r="DJW91" s="91"/>
      <c r="DJX91" s="91"/>
      <c r="DJY91" s="91"/>
      <c r="DJZ91" s="91"/>
      <c r="DKA91" s="91"/>
      <c r="DKB91" s="91"/>
      <c r="DKC91" s="91"/>
      <c r="DKD91" s="91"/>
      <c r="DKE91" s="91"/>
      <c r="DKF91" s="91"/>
      <c r="DKG91" s="91"/>
      <c r="DKH91" s="91"/>
      <c r="DKI91" s="91"/>
      <c r="DKJ91" s="91"/>
      <c r="DKK91" s="91"/>
      <c r="DKL91" s="91"/>
      <c r="DKM91" s="91"/>
      <c r="DKN91" s="91"/>
      <c r="DKO91" s="91"/>
      <c r="DKP91" s="91"/>
      <c r="DKQ91" s="91"/>
      <c r="DKR91" s="91"/>
      <c r="DKS91" s="91"/>
      <c r="DKT91" s="91"/>
      <c r="DKU91" s="91"/>
      <c r="DKV91" s="91"/>
      <c r="DKW91" s="91"/>
      <c r="DKX91" s="91"/>
      <c r="DKY91" s="91"/>
      <c r="DKZ91" s="91"/>
      <c r="DLA91" s="91"/>
      <c r="DLB91" s="91"/>
      <c r="DLC91" s="91"/>
      <c r="DLD91" s="91"/>
      <c r="DLE91" s="91"/>
      <c r="DLF91" s="91"/>
      <c r="DLG91" s="91"/>
      <c r="DLH91" s="91"/>
      <c r="DLI91" s="91"/>
      <c r="DLJ91" s="91"/>
      <c r="DLK91" s="91"/>
      <c r="DLL91" s="91"/>
      <c r="DLM91" s="91"/>
      <c r="DLN91" s="91"/>
      <c r="DLO91" s="91"/>
      <c r="DLP91" s="91"/>
      <c r="DLQ91" s="91"/>
      <c r="DLR91" s="91"/>
      <c r="DLS91" s="91"/>
      <c r="DLT91" s="91"/>
      <c r="DLU91" s="91"/>
      <c r="DLV91" s="91"/>
      <c r="DLW91" s="91"/>
      <c r="DLX91" s="91"/>
      <c r="DLY91" s="91"/>
      <c r="DLZ91" s="91"/>
      <c r="DMA91" s="91"/>
      <c r="DMB91" s="91"/>
      <c r="DMC91" s="91"/>
      <c r="DMD91" s="91"/>
      <c r="DME91" s="91"/>
      <c r="DMF91" s="91"/>
      <c r="DMG91" s="91"/>
      <c r="DMH91" s="91"/>
      <c r="DMI91" s="91"/>
      <c r="DMJ91" s="91"/>
      <c r="DMK91" s="91"/>
      <c r="DML91" s="91"/>
      <c r="DMM91" s="91"/>
      <c r="DMN91" s="91"/>
      <c r="DMO91" s="91"/>
      <c r="DMP91" s="91"/>
      <c r="DMQ91" s="91"/>
      <c r="DMR91" s="91"/>
      <c r="DMS91" s="91"/>
      <c r="DMT91" s="91"/>
      <c r="DMU91" s="91"/>
      <c r="DMV91" s="91"/>
      <c r="DMW91" s="91"/>
      <c r="DMX91" s="91"/>
      <c r="DMY91" s="91"/>
      <c r="DMZ91" s="91"/>
      <c r="DNA91" s="91"/>
      <c r="DNB91" s="91"/>
      <c r="DNC91" s="91"/>
      <c r="DND91" s="91"/>
      <c r="DNE91" s="91"/>
      <c r="DNF91" s="91"/>
      <c r="DNG91" s="91"/>
      <c r="DNH91" s="91"/>
      <c r="DNI91" s="91"/>
      <c r="DNJ91" s="91"/>
      <c r="DNK91" s="91"/>
      <c r="DNL91" s="91"/>
      <c r="DNM91" s="91"/>
      <c r="DNN91" s="91"/>
      <c r="DNO91" s="91"/>
      <c r="DNP91" s="91"/>
      <c r="DNQ91" s="91"/>
      <c r="DNR91" s="91"/>
      <c r="DNS91" s="91"/>
      <c r="DNT91" s="91"/>
      <c r="DNU91" s="91"/>
      <c r="DNV91" s="91"/>
      <c r="DNW91" s="91"/>
      <c r="DNX91" s="91"/>
      <c r="DNY91" s="91"/>
      <c r="DNZ91" s="91"/>
      <c r="DOA91" s="91"/>
      <c r="DOB91" s="91"/>
      <c r="DOC91" s="91"/>
      <c r="DOD91" s="91"/>
      <c r="DOE91" s="91"/>
      <c r="DOF91" s="91"/>
      <c r="DOG91" s="91"/>
      <c r="DOH91" s="91"/>
      <c r="DOI91" s="91"/>
      <c r="DOJ91" s="91"/>
      <c r="DOK91" s="91"/>
      <c r="DOL91" s="91"/>
      <c r="DOM91" s="91"/>
      <c r="DON91" s="91"/>
      <c r="DOO91" s="91"/>
      <c r="DOP91" s="91"/>
      <c r="DOQ91" s="91"/>
      <c r="DOR91" s="91"/>
      <c r="DOS91" s="91"/>
      <c r="DOT91" s="91"/>
      <c r="DOU91" s="91"/>
      <c r="DOV91" s="91"/>
      <c r="DOW91" s="91"/>
      <c r="DOX91" s="91"/>
      <c r="DOY91" s="91"/>
      <c r="DOZ91" s="91"/>
      <c r="DPA91" s="91"/>
      <c r="DPB91" s="91"/>
      <c r="DPC91" s="91"/>
      <c r="DPD91" s="91"/>
      <c r="DPE91" s="91"/>
      <c r="DPF91" s="91"/>
      <c r="DPG91" s="91"/>
      <c r="DPH91" s="91"/>
      <c r="DPI91" s="91"/>
      <c r="DPJ91" s="91"/>
      <c r="DPK91" s="91"/>
      <c r="DPL91" s="91"/>
      <c r="DPM91" s="91"/>
      <c r="DPN91" s="91"/>
      <c r="DPO91" s="91"/>
      <c r="DPP91" s="91"/>
      <c r="DPQ91" s="91"/>
      <c r="DPR91" s="91"/>
      <c r="DPS91" s="91"/>
      <c r="DPT91" s="91"/>
      <c r="DPU91" s="91"/>
      <c r="DPV91" s="91"/>
      <c r="DPW91" s="91"/>
      <c r="DPX91" s="91"/>
      <c r="DPY91" s="91"/>
      <c r="DPZ91" s="91"/>
      <c r="DQA91" s="91"/>
      <c r="DQB91" s="91"/>
      <c r="DQC91" s="91"/>
      <c r="DQD91" s="91"/>
      <c r="DQE91" s="91"/>
      <c r="DQF91" s="91"/>
      <c r="DQG91" s="91"/>
      <c r="DQH91" s="91"/>
      <c r="DQI91" s="91"/>
      <c r="DQJ91" s="91"/>
      <c r="DQK91" s="91"/>
      <c r="DQL91" s="91"/>
      <c r="DQM91" s="91"/>
      <c r="DQN91" s="91"/>
      <c r="DQO91" s="91"/>
      <c r="DQP91" s="91"/>
      <c r="DQQ91" s="91"/>
      <c r="DQR91" s="91"/>
      <c r="DQS91" s="91"/>
      <c r="DQT91" s="91"/>
      <c r="DQU91" s="91"/>
      <c r="DQV91" s="91"/>
      <c r="DQW91" s="91"/>
      <c r="DQX91" s="91"/>
      <c r="DQY91" s="91"/>
      <c r="DQZ91" s="91"/>
      <c r="DRA91" s="91"/>
      <c r="DRB91" s="91"/>
      <c r="DRC91" s="91"/>
      <c r="DRD91" s="91"/>
      <c r="DRE91" s="91"/>
      <c r="DRF91" s="91"/>
      <c r="DRG91" s="91"/>
      <c r="DRH91" s="91"/>
      <c r="DRI91" s="91"/>
      <c r="DRJ91" s="91"/>
      <c r="DRK91" s="91"/>
      <c r="DRL91" s="91"/>
      <c r="DRM91" s="91"/>
      <c r="DRN91" s="91"/>
      <c r="DRO91" s="91"/>
      <c r="DRP91" s="91"/>
      <c r="DRQ91" s="91"/>
      <c r="DRR91" s="91"/>
      <c r="DRS91" s="91"/>
      <c r="DRT91" s="91"/>
      <c r="DRU91" s="91"/>
      <c r="DRV91" s="91"/>
      <c r="DRW91" s="91"/>
      <c r="DRX91" s="91"/>
      <c r="DRY91" s="91"/>
      <c r="DRZ91" s="91"/>
      <c r="DSA91" s="91"/>
      <c r="DSB91" s="91"/>
      <c r="DSC91" s="91"/>
      <c r="DSD91" s="91"/>
      <c r="DSE91" s="91"/>
      <c r="DSF91" s="91"/>
      <c r="DSG91" s="91"/>
      <c r="DSH91" s="91"/>
      <c r="DSI91" s="91"/>
      <c r="DSJ91" s="91"/>
      <c r="DSK91" s="91"/>
      <c r="DSL91" s="91"/>
      <c r="DSM91" s="91"/>
      <c r="DSN91" s="91"/>
      <c r="DSO91" s="91"/>
      <c r="DSP91" s="91"/>
      <c r="DSQ91" s="91"/>
      <c r="DSR91" s="91"/>
      <c r="DSS91" s="91"/>
      <c r="DST91" s="91"/>
      <c r="DSU91" s="91"/>
      <c r="DSV91" s="91"/>
      <c r="DSW91" s="91"/>
      <c r="DSX91" s="91"/>
      <c r="DSY91" s="91"/>
      <c r="DSZ91" s="91"/>
      <c r="DTA91" s="91"/>
      <c r="DTB91" s="91"/>
      <c r="DTC91" s="91"/>
      <c r="DTD91" s="91"/>
      <c r="DTE91" s="91"/>
      <c r="DTF91" s="91"/>
      <c r="DTG91" s="91"/>
      <c r="DTH91" s="91"/>
      <c r="DTI91" s="91"/>
      <c r="DTJ91" s="91"/>
      <c r="DTK91" s="91"/>
      <c r="DTL91" s="91"/>
      <c r="DTM91" s="91"/>
      <c r="DTN91" s="91"/>
      <c r="DTO91" s="91"/>
      <c r="DTP91" s="91"/>
      <c r="DTQ91" s="91"/>
      <c r="DTR91" s="91"/>
      <c r="DTS91" s="91"/>
      <c r="DTT91" s="91"/>
      <c r="DTU91" s="91"/>
      <c r="DTV91" s="91"/>
      <c r="DTW91" s="91"/>
      <c r="DTX91" s="91"/>
      <c r="DTY91" s="91"/>
      <c r="DTZ91" s="91"/>
      <c r="DUA91" s="91"/>
      <c r="DUB91" s="91"/>
      <c r="DUC91" s="91"/>
      <c r="DUD91" s="91"/>
      <c r="DUE91" s="91"/>
      <c r="DUF91" s="91"/>
      <c r="DUG91" s="91"/>
      <c r="DUH91" s="91"/>
      <c r="DUI91" s="91"/>
      <c r="DUJ91" s="91"/>
      <c r="DUK91" s="91"/>
      <c r="DUL91" s="91"/>
      <c r="DUM91" s="91"/>
      <c r="DUN91" s="91"/>
      <c r="DUO91" s="91"/>
      <c r="DUP91" s="91"/>
      <c r="DUQ91" s="91"/>
      <c r="DUR91" s="91"/>
      <c r="DUS91" s="91"/>
      <c r="DUT91" s="91"/>
      <c r="DUU91" s="91"/>
      <c r="DUV91" s="91"/>
      <c r="DUW91" s="91"/>
      <c r="DUX91" s="91"/>
      <c r="DUY91" s="91"/>
      <c r="DUZ91" s="91"/>
      <c r="DVA91" s="91"/>
      <c r="DVB91" s="91"/>
      <c r="DVC91" s="91"/>
      <c r="DVD91" s="91"/>
      <c r="DVE91" s="91"/>
      <c r="DVF91" s="91"/>
      <c r="DVG91" s="91"/>
      <c r="DVH91" s="91"/>
      <c r="DVI91" s="91"/>
      <c r="DVJ91" s="91"/>
      <c r="DVK91" s="91"/>
      <c r="DVL91" s="91"/>
      <c r="DVM91" s="91"/>
      <c r="DVN91" s="91"/>
      <c r="DVO91" s="91"/>
      <c r="DVP91" s="91"/>
      <c r="DVQ91" s="91"/>
      <c r="DVR91" s="91"/>
      <c r="DVS91" s="91"/>
      <c r="DVT91" s="91"/>
      <c r="DVU91" s="91"/>
      <c r="DVV91" s="91"/>
      <c r="DVW91" s="91"/>
      <c r="DVX91" s="91"/>
      <c r="DVY91" s="91"/>
      <c r="DVZ91" s="91"/>
      <c r="DWA91" s="91"/>
      <c r="DWB91" s="91"/>
      <c r="DWC91" s="91"/>
      <c r="DWD91" s="91"/>
      <c r="DWE91" s="91"/>
      <c r="DWF91" s="91"/>
      <c r="DWG91" s="91"/>
      <c r="DWH91" s="91"/>
      <c r="DWI91" s="91"/>
      <c r="DWJ91" s="91"/>
      <c r="DWK91" s="91"/>
      <c r="DWL91" s="91"/>
      <c r="DWM91" s="91"/>
      <c r="DWN91" s="91"/>
      <c r="DWO91" s="91"/>
      <c r="DWP91" s="91"/>
      <c r="DWQ91" s="91"/>
      <c r="DWR91" s="91"/>
      <c r="DWS91" s="91"/>
      <c r="DWT91" s="91"/>
      <c r="DWU91" s="91"/>
      <c r="DWV91" s="91"/>
      <c r="DWW91" s="91"/>
      <c r="DWX91" s="91"/>
      <c r="DWY91" s="91"/>
      <c r="DWZ91" s="91"/>
      <c r="DXA91" s="91"/>
      <c r="DXB91" s="91"/>
      <c r="DXC91" s="91"/>
      <c r="DXD91" s="91"/>
      <c r="DXE91" s="91"/>
      <c r="DXF91" s="91"/>
      <c r="DXG91" s="91"/>
      <c r="DXH91" s="91"/>
      <c r="DXI91" s="91"/>
      <c r="DXJ91" s="91"/>
      <c r="DXK91" s="91"/>
      <c r="DXL91" s="91"/>
      <c r="DXM91" s="91"/>
      <c r="DXN91" s="91"/>
      <c r="DXO91" s="91"/>
      <c r="DXP91" s="91"/>
      <c r="DXQ91" s="91"/>
      <c r="DXR91" s="91"/>
      <c r="DXS91" s="91"/>
      <c r="DXT91" s="91"/>
      <c r="DXU91" s="91"/>
      <c r="DXV91" s="91"/>
      <c r="DXW91" s="91"/>
      <c r="DXX91" s="91"/>
      <c r="DXY91" s="91"/>
      <c r="DXZ91" s="91"/>
      <c r="DYA91" s="91"/>
      <c r="DYB91" s="91"/>
      <c r="DYC91" s="91"/>
      <c r="DYD91" s="91"/>
      <c r="DYE91" s="91"/>
      <c r="DYF91" s="91"/>
      <c r="DYG91" s="91"/>
      <c r="DYH91" s="91"/>
      <c r="DYI91" s="91"/>
      <c r="DYJ91" s="91"/>
      <c r="DYK91" s="91"/>
      <c r="DYL91" s="91"/>
      <c r="DYM91" s="91"/>
      <c r="DYN91" s="91"/>
      <c r="DYO91" s="91"/>
      <c r="DYP91" s="91"/>
      <c r="DYQ91" s="91"/>
      <c r="DYR91" s="91"/>
      <c r="DYS91" s="91"/>
      <c r="DYT91" s="91"/>
      <c r="DYU91" s="91"/>
      <c r="DYV91" s="91"/>
      <c r="DYW91" s="91"/>
      <c r="DYX91" s="91"/>
      <c r="DYY91" s="91"/>
      <c r="DYZ91" s="91"/>
      <c r="DZA91" s="91"/>
      <c r="DZB91" s="91"/>
      <c r="DZC91" s="91"/>
      <c r="DZD91" s="91"/>
      <c r="DZE91" s="91"/>
      <c r="DZF91" s="91"/>
      <c r="DZG91" s="91"/>
      <c r="DZH91" s="91"/>
      <c r="DZI91" s="91"/>
      <c r="DZJ91" s="91"/>
      <c r="DZK91" s="91"/>
      <c r="DZL91" s="91"/>
      <c r="DZM91" s="91"/>
      <c r="DZN91" s="91"/>
      <c r="DZO91" s="91"/>
      <c r="DZP91" s="91"/>
      <c r="DZQ91" s="91"/>
      <c r="DZR91" s="91"/>
      <c r="DZS91" s="91"/>
      <c r="DZT91" s="91"/>
      <c r="DZU91" s="91"/>
      <c r="DZV91" s="91"/>
      <c r="DZW91" s="91"/>
      <c r="DZX91" s="91"/>
      <c r="DZY91" s="91"/>
      <c r="DZZ91" s="91"/>
      <c r="EAA91" s="91"/>
      <c r="EAB91" s="91"/>
      <c r="EAC91" s="91"/>
      <c r="EAD91" s="91"/>
      <c r="EAE91" s="91"/>
      <c r="EAF91" s="91"/>
      <c r="EAG91" s="91"/>
      <c r="EAH91" s="91"/>
      <c r="EAI91" s="91"/>
      <c r="EAJ91" s="91"/>
      <c r="EAK91" s="91"/>
      <c r="EAL91" s="91"/>
      <c r="EAM91" s="91"/>
      <c r="EAN91" s="91"/>
      <c r="EAO91" s="91"/>
      <c r="EAP91" s="91"/>
      <c r="EAQ91" s="91"/>
      <c r="EAR91" s="91"/>
      <c r="EAS91" s="91"/>
      <c r="EAT91" s="91"/>
      <c r="EAU91" s="91"/>
      <c r="EAV91" s="91"/>
      <c r="EAW91" s="91"/>
      <c r="EAX91" s="91"/>
      <c r="EAY91" s="91"/>
      <c r="EAZ91" s="91"/>
      <c r="EBA91" s="91"/>
      <c r="EBB91" s="91"/>
      <c r="EBC91" s="91"/>
      <c r="EBD91" s="91"/>
      <c r="EBE91" s="91"/>
      <c r="EBF91" s="91"/>
      <c r="EBG91" s="91"/>
      <c r="EBH91" s="91"/>
      <c r="EBI91" s="91"/>
      <c r="EBJ91" s="91"/>
      <c r="EBK91" s="91"/>
      <c r="EBL91" s="91"/>
      <c r="EBM91" s="91"/>
      <c r="EBN91" s="91"/>
      <c r="EBO91" s="91"/>
      <c r="EBP91" s="91"/>
      <c r="EBQ91" s="91"/>
      <c r="EBR91" s="91"/>
      <c r="EBS91" s="91"/>
      <c r="EBT91" s="91"/>
      <c r="EBU91" s="91"/>
      <c r="EBV91" s="91"/>
      <c r="EBW91" s="91"/>
      <c r="EBX91" s="91"/>
      <c r="EBY91" s="91"/>
      <c r="EBZ91" s="91"/>
      <c r="ECA91" s="91"/>
      <c r="ECB91" s="91"/>
      <c r="ECC91" s="91"/>
      <c r="ECD91" s="91"/>
      <c r="ECE91" s="91"/>
      <c r="ECF91" s="91"/>
      <c r="ECG91" s="91"/>
      <c r="ECH91" s="91"/>
      <c r="ECI91" s="91"/>
      <c r="ECJ91" s="91"/>
      <c r="ECK91" s="91"/>
      <c r="ECL91" s="91"/>
      <c r="ECM91" s="91"/>
      <c r="ECN91" s="91"/>
      <c r="ECO91" s="91"/>
      <c r="ECP91" s="91"/>
      <c r="ECQ91" s="91"/>
      <c r="ECR91" s="91"/>
      <c r="ECS91" s="91"/>
      <c r="ECT91" s="91"/>
      <c r="ECU91" s="91"/>
      <c r="ECV91" s="91"/>
      <c r="ECW91" s="91"/>
      <c r="ECX91" s="91"/>
      <c r="ECY91" s="91"/>
      <c r="ECZ91" s="91"/>
      <c r="EDA91" s="91"/>
      <c r="EDB91" s="91"/>
      <c r="EDC91" s="91"/>
      <c r="EDD91" s="91"/>
      <c r="EDE91" s="91"/>
      <c r="EDF91" s="91"/>
      <c r="EDG91" s="91"/>
      <c r="EDH91" s="91"/>
      <c r="EDI91" s="91"/>
      <c r="EDJ91" s="91"/>
      <c r="EDK91" s="91"/>
      <c r="EDL91" s="91"/>
      <c r="EDM91" s="91"/>
      <c r="EDN91" s="91"/>
      <c r="EDO91" s="91"/>
      <c r="EDP91" s="91"/>
      <c r="EDQ91" s="91"/>
      <c r="EDR91" s="91"/>
      <c r="EDS91" s="91"/>
      <c r="EDT91" s="91"/>
      <c r="EDU91" s="91"/>
      <c r="EDV91" s="91"/>
      <c r="EDW91" s="91"/>
      <c r="EDX91" s="91"/>
      <c r="EDY91" s="91"/>
      <c r="EDZ91" s="91"/>
      <c r="EEA91" s="91"/>
      <c r="EEB91" s="91"/>
      <c r="EEC91" s="91"/>
      <c r="EED91" s="91"/>
      <c r="EEE91" s="91"/>
      <c r="EEF91" s="91"/>
      <c r="EEG91" s="91"/>
      <c r="EEH91" s="91"/>
      <c r="EEI91" s="91"/>
      <c r="EEJ91" s="91"/>
      <c r="EEK91" s="91"/>
      <c r="EEL91" s="91"/>
      <c r="EEM91" s="91"/>
      <c r="EEN91" s="91"/>
      <c r="EEO91" s="91"/>
      <c r="EEP91" s="91"/>
      <c r="EEQ91" s="91"/>
      <c r="EER91" s="91"/>
      <c r="EES91" s="91"/>
      <c r="EET91" s="91"/>
      <c r="EEU91" s="91"/>
      <c r="EEV91" s="91"/>
      <c r="EEW91" s="91"/>
      <c r="EEX91" s="91"/>
      <c r="EEY91" s="91"/>
      <c r="EEZ91" s="91"/>
      <c r="EFA91" s="91"/>
      <c r="EFB91" s="91"/>
      <c r="EFC91" s="91"/>
      <c r="EFD91" s="91"/>
      <c r="EFE91" s="91"/>
      <c r="EFF91" s="91"/>
      <c r="EFG91" s="91"/>
      <c r="EFH91" s="91"/>
      <c r="EFI91" s="91"/>
      <c r="EFJ91" s="91"/>
      <c r="EFK91" s="91"/>
      <c r="EFL91" s="91"/>
      <c r="EFM91" s="91"/>
      <c r="EFN91" s="91"/>
      <c r="EFO91" s="91"/>
      <c r="EFP91" s="91"/>
      <c r="EFQ91" s="91"/>
      <c r="EFR91" s="91"/>
      <c r="EFS91" s="91"/>
      <c r="EFT91" s="91"/>
      <c r="EFU91" s="91"/>
      <c r="EFV91" s="91"/>
      <c r="EFW91" s="91"/>
      <c r="EFX91" s="91"/>
      <c r="EFY91" s="91"/>
      <c r="EFZ91" s="91"/>
      <c r="EGA91" s="91"/>
      <c r="EGB91" s="91"/>
      <c r="EGC91" s="91"/>
      <c r="EGD91" s="91"/>
      <c r="EGE91" s="91"/>
      <c r="EGF91" s="91"/>
      <c r="EGG91" s="91"/>
      <c r="EGH91" s="91"/>
      <c r="EGI91" s="91"/>
      <c r="EGJ91" s="91"/>
      <c r="EGK91" s="91"/>
      <c r="EGL91" s="91"/>
      <c r="EGM91" s="91"/>
      <c r="EGN91" s="91"/>
      <c r="EGO91" s="91"/>
      <c r="EGP91" s="91"/>
      <c r="EGQ91" s="91"/>
      <c r="EGR91" s="91"/>
      <c r="EGS91" s="91"/>
      <c r="EGT91" s="91"/>
      <c r="EGU91" s="91"/>
      <c r="EGV91" s="91"/>
      <c r="EGW91" s="91"/>
      <c r="EGX91" s="91"/>
      <c r="EGY91" s="91"/>
      <c r="EGZ91" s="91"/>
      <c r="EHA91" s="91"/>
      <c r="EHB91" s="91"/>
      <c r="EHC91" s="91"/>
      <c r="EHD91" s="91"/>
      <c r="EHE91" s="91"/>
      <c r="EHF91" s="91"/>
      <c r="EHG91" s="91"/>
      <c r="EHH91" s="91"/>
      <c r="EHI91" s="91"/>
      <c r="EHJ91" s="91"/>
      <c r="EHK91" s="91"/>
      <c r="EHL91" s="91"/>
      <c r="EHM91" s="91"/>
      <c r="EHN91" s="91"/>
      <c r="EHO91" s="91"/>
      <c r="EHP91" s="91"/>
      <c r="EHQ91" s="91"/>
      <c r="EHR91" s="91"/>
      <c r="EHS91" s="91"/>
      <c r="EHT91" s="91"/>
      <c r="EHU91" s="91"/>
      <c r="EHV91" s="91"/>
      <c r="EHW91" s="91"/>
      <c r="EHX91" s="91"/>
      <c r="EHY91" s="91"/>
      <c r="EHZ91" s="91"/>
      <c r="EIA91" s="91"/>
      <c r="EIB91" s="91"/>
      <c r="EIC91" s="91"/>
      <c r="EID91" s="91"/>
      <c r="EIE91" s="91"/>
      <c r="EIF91" s="91"/>
      <c r="EIG91" s="91"/>
      <c r="EIH91" s="91"/>
      <c r="EII91" s="91"/>
      <c r="EIJ91" s="91"/>
      <c r="EIK91" s="91"/>
      <c r="EIL91" s="91"/>
      <c r="EIM91" s="91"/>
      <c r="EIN91" s="91"/>
      <c r="EIO91" s="91"/>
      <c r="EIP91" s="91"/>
      <c r="EIQ91" s="91"/>
      <c r="EIR91" s="91"/>
      <c r="EIS91" s="91"/>
      <c r="EIT91" s="91"/>
      <c r="EIU91" s="91"/>
      <c r="EIV91" s="91"/>
      <c r="EIW91" s="91"/>
      <c r="EIX91" s="91"/>
      <c r="EIY91" s="91"/>
      <c r="EIZ91" s="91"/>
      <c r="EJA91" s="91"/>
      <c r="EJB91" s="91"/>
      <c r="EJC91" s="91"/>
      <c r="EJD91" s="91"/>
      <c r="EJE91" s="91"/>
      <c r="EJF91" s="91"/>
      <c r="EJG91" s="91"/>
      <c r="EJH91" s="91"/>
      <c r="EJI91" s="91"/>
      <c r="EJJ91" s="91"/>
      <c r="EJK91" s="91"/>
      <c r="EJL91" s="91"/>
      <c r="EJM91" s="91"/>
      <c r="EJN91" s="91"/>
      <c r="EJO91" s="91"/>
      <c r="EJP91" s="91"/>
      <c r="EJQ91" s="91"/>
      <c r="EJR91" s="91"/>
      <c r="EJS91" s="91"/>
      <c r="EJT91" s="91"/>
      <c r="EJU91" s="91"/>
      <c r="EJV91" s="91"/>
      <c r="EJW91" s="91"/>
      <c r="EJX91" s="91"/>
      <c r="EJY91" s="91"/>
      <c r="EJZ91" s="91"/>
      <c r="EKA91" s="91"/>
      <c r="EKB91" s="91"/>
      <c r="EKC91" s="91"/>
      <c r="EKD91" s="91"/>
      <c r="EKE91" s="91"/>
      <c r="EKF91" s="91"/>
      <c r="EKG91" s="91"/>
      <c r="EKH91" s="91"/>
      <c r="EKI91" s="91"/>
      <c r="EKJ91" s="91"/>
      <c r="EKK91" s="91"/>
      <c r="EKL91" s="91"/>
      <c r="EKM91" s="91"/>
      <c r="EKN91" s="91"/>
      <c r="EKO91" s="91"/>
      <c r="EKP91" s="91"/>
      <c r="EKQ91" s="91"/>
      <c r="EKR91" s="91"/>
      <c r="EKS91" s="91"/>
      <c r="EKT91" s="91"/>
      <c r="EKU91" s="91"/>
      <c r="EKV91" s="91"/>
      <c r="EKW91" s="91"/>
      <c r="EKX91" s="91"/>
      <c r="EKY91" s="91"/>
      <c r="EKZ91" s="91"/>
      <c r="ELA91" s="91"/>
      <c r="ELB91" s="91"/>
      <c r="ELC91" s="91"/>
      <c r="ELD91" s="91"/>
      <c r="ELE91" s="91"/>
      <c r="ELF91" s="91"/>
      <c r="ELG91" s="91"/>
      <c r="ELH91" s="91"/>
      <c r="ELI91" s="91"/>
      <c r="ELJ91" s="91"/>
      <c r="ELK91" s="91"/>
      <c r="ELL91" s="91"/>
      <c r="ELM91" s="91"/>
      <c r="ELN91" s="91"/>
      <c r="ELO91" s="91"/>
      <c r="ELP91" s="91"/>
      <c r="ELQ91" s="91"/>
      <c r="ELR91" s="91"/>
      <c r="ELS91" s="91"/>
      <c r="ELT91" s="91"/>
      <c r="ELU91" s="91"/>
      <c r="ELV91" s="91"/>
      <c r="ELW91" s="91"/>
      <c r="ELX91" s="91"/>
      <c r="ELY91" s="91"/>
      <c r="ELZ91" s="91"/>
      <c r="EMA91" s="91"/>
      <c r="EMB91" s="91"/>
      <c r="EMC91" s="91"/>
      <c r="EMD91" s="91"/>
      <c r="EME91" s="91"/>
      <c r="EMF91" s="91"/>
      <c r="EMG91" s="91"/>
      <c r="EMH91" s="91"/>
      <c r="EMI91" s="91"/>
      <c r="EMJ91" s="91"/>
      <c r="EMK91" s="91"/>
      <c r="EML91" s="91"/>
      <c r="EMM91" s="91"/>
      <c r="EMN91" s="91"/>
      <c r="EMO91" s="91"/>
      <c r="EMP91" s="91"/>
      <c r="EMQ91" s="91"/>
      <c r="EMR91" s="91"/>
      <c r="EMS91" s="91"/>
      <c r="EMT91" s="91"/>
      <c r="EMU91" s="91"/>
      <c r="EMV91" s="91"/>
      <c r="EMW91" s="91"/>
      <c r="EMX91" s="91"/>
      <c r="EMY91" s="91"/>
      <c r="EMZ91" s="91"/>
      <c r="ENA91" s="91"/>
      <c r="ENB91" s="91"/>
      <c r="ENC91" s="91"/>
      <c r="END91" s="91"/>
      <c r="ENE91" s="91"/>
      <c r="ENF91" s="91"/>
      <c r="ENG91" s="91"/>
      <c r="ENH91" s="91"/>
      <c r="ENI91" s="91"/>
      <c r="ENJ91" s="91"/>
      <c r="ENK91" s="91"/>
      <c r="ENL91" s="91"/>
      <c r="ENM91" s="91"/>
      <c r="ENN91" s="91"/>
      <c r="ENO91" s="91"/>
      <c r="ENP91" s="91"/>
      <c r="ENQ91" s="91"/>
      <c r="ENR91" s="91"/>
      <c r="ENS91" s="91"/>
      <c r="ENT91" s="91"/>
      <c r="ENU91" s="91"/>
      <c r="ENV91" s="91"/>
      <c r="ENW91" s="91"/>
      <c r="ENX91" s="91"/>
      <c r="ENY91" s="91"/>
      <c r="ENZ91" s="91"/>
      <c r="EOA91" s="91"/>
      <c r="EOB91" s="91"/>
      <c r="EOC91" s="91"/>
      <c r="EOD91" s="91"/>
      <c r="EOE91" s="91"/>
      <c r="EOF91" s="91"/>
      <c r="EOG91" s="91"/>
      <c r="EOH91" s="91"/>
      <c r="EOI91" s="91"/>
      <c r="EOJ91" s="91"/>
      <c r="EOK91" s="91"/>
      <c r="EOL91" s="91"/>
      <c r="EOM91" s="91"/>
      <c r="EON91" s="91"/>
      <c r="EOO91" s="91"/>
      <c r="EOP91" s="91"/>
      <c r="EOQ91" s="91"/>
      <c r="EOR91" s="91"/>
      <c r="EOS91" s="91"/>
      <c r="EOT91" s="91"/>
      <c r="EOU91" s="91"/>
      <c r="EOV91" s="91"/>
      <c r="EOW91" s="91"/>
      <c r="EOX91" s="91"/>
      <c r="EOY91" s="91"/>
      <c r="EOZ91" s="91"/>
      <c r="EPA91" s="91"/>
      <c r="EPB91" s="91"/>
      <c r="EPC91" s="91"/>
      <c r="EPD91" s="91"/>
      <c r="EPE91" s="91"/>
      <c r="EPF91" s="91"/>
      <c r="EPG91" s="91"/>
      <c r="EPH91" s="91"/>
      <c r="EPI91" s="91"/>
      <c r="EPJ91" s="91"/>
      <c r="EPK91" s="91"/>
      <c r="EPL91" s="91"/>
      <c r="EPM91" s="91"/>
      <c r="EPN91" s="91"/>
      <c r="EPO91" s="91"/>
      <c r="EPP91" s="91"/>
      <c r="EPQ91" s="91"/>
      <c r="EPR91" s="91"/>
      <c r="EPS91" s="91"/>
      <c r="EPT91" s="91"/>
      <c r="EPU91" s="91"/>
      <c r="EPV91" s="91"/>
      <c r="EPW91" s="91"/>
      <c r="EPX91" s="91"/>
      <c r="EPY91" s="91"/>
      <c r="EPZ91" s="91"/>
      <c r="EQA91" s="91"/>
      <c r="EQB91" s="91"/>
      <c r="EQC91" s="91"/>
      <c r="EQD91" s="91"/>
      <c r="EQE91" s="91"/>
      <c r="EQF91" s="91"/>
      <c r="EQG91" s="91"/>
      <c r="EQH91" s="91"/>
      <c r="EQI91" s="91"/>
      <c r="EQJ91" s="91"/>
      <c r="EQK91" s="91"/>
      <c r="EQL91" s="91"/>
      <c r="EQM91" s="91"/>
      <c r="EQN91" s="91"/>
      <c r="EQO91" s="91"/>
      <c r="EQP91" s="91"/>
      <c r="EQQ91" s="91"/>
      <c r="EQR91" s="91"/>
      <c r="EQS91" s="91"/>
      <c r="EQT91" s="91"/>
      <c r="EQU91" s="91"/>
      <c r="EQV91" s="91"/>
      <c r="EQW91" s="91"/>
      <c r="EQX91" s="91"/>
      <c r="EQY91" s="91"/>
      <c r="EQZ91" s="91"/>
      <c r="ERA91" s="91"/>
      <c r="ERB91" s="91"/>
      <c r="ERC91" s="91"/>
      <c r="ERD91" s="91"/>
      <c r="ERE91" s="91"/>
      <c r="ERF91" s="91"/>
      <c r="ERG91" s="91"/>
      <c r="ERH91" s="91"/>
      <c r="ERI91" s="91"/>
      <c r="ERJ91" s="91"/>
      <c r="ERK91" s="91"/>
      <c r="ERL91" s="91"/>
      <c r="ERM91" s="91"/>
      <c r="ERN91" s="91"/>
      <c r="ERO91" s="91"/>
      <c r="ERP91" s="91"/>
      <c r="ERQ91" s="91"/>
      <c r="ERR91" s="91"/>
      <c r="ERS91" s="91"/>
      <c r="ERT91" s="91"/>
      <c r="ERU91" s="91"/>
      <c r="ERV91" s="91"/>
      <c r="ERW91" s="91"/>
      <c r="ERX91" s="91"/>
      <c r="ERY91" s="91"/>
      <c r="ERZ91" s="91"/>
      <c r="ESA91" s="91"/>
      <c r="ESB91" s="91"/>
      <c r="ESC91" s="91"/>
      <c r="ESD91" s="91"/>
      <c r="ESE91" s="91"/>
      <c r="ESF91" s="91"/>
      <c r="ESG91" s="91"/>
      <c r="ESH91" s="91"/>
      <c r="ESI91" s="91"/>
      <c r="ESJ91" s="91"/>
      <c r="ESK91" s="91"/>
      <c r="ESL91" s="91"/>
      <c r="ESM91" s="91"/>
      <c r="ESN91" s="91"/>
      <c r="ESO91" s="91"/>
      <c r="ESP91" s="91"/>
      <c r="ESQ91" s="91"/>
      <c r="ESR91" s="91"/>
      <c r="ESS91" s="91"/>
      <c r="EST91" s="91"/>
      <c r="ESU91" s="91"/>
      <c r="ESV91" s="91"/>
      <c r="ESW91" s="91"/>
      <c r="ESX91" s="91"/>
      <c r="ESY91" s="91"/>
      <c r="ESZ91" s="91"/>
      <c r="ETA91" s="91"/>
      <c r="ETB91" s="91"/>
      <c r="ETC91" s="91"/>
      <c r="ETD91" s="91"/>
      <c r="ETE91" s="91"/>
      <c r="ETF91" s="91"/>
      <c r="ETG91" s="91"/>
      <c r="ETH91" s="91"/>
      <c r="ETI91" s="91"/>
      <c r="ETJ91" s="91"/>
      <c r="ETK91" s="91"/>
      <c r="ETL91" s="91"/>
      <c r="ETM91" s="91"/>
      <c r="ETN91" s="91"/>
      <c r="ETO91" s="91"/>
      <c r="ETP91" s="91"/>
      <c r="ETQ91" s="91"/>
      <c r="ETR91" s="91"/>
      <c r="ETS91" s="91"/>
      <c r="ETT91" s="91"/>
      <c r="ETU91" s="91"/>
      <c r="ETV91" s="91"/>
      <c r="ETW91" s="91"/>
      <c r="ETX91" s="91"/>
      <c r="ETY91" s="91"/>
      <c r="ETZ91" s="91"/>
      <c r="EUA91" s="91"/>
      <c r="EUB91" s="91"/>
      <c r="EUC91" s="91"/>
      <c r="EUD91" s="91"/>
      <c r="EUE91" s="91"/>
      <c r="EUF91" s="91"/>
      <c r="EUG91" s="91"/>
      <c r="EUH91" s="91"/>
      <c r="EUI91" s="91"/>
      <c r="EUJ91" s="91"/>
      <c r="EUK91" s="91"/>
      <c r="EUL91" s="91"/>
      <c r="EUM91" s="91"/>
      <c r="EUN91" s="91"/>
      <c r="EUO91" s="91"/>
      <c r="EUP91" s="91"/>
      <c r="EUQ91" s="91"/>
      <c r="EUR91" s="91"/>
      <c r="EUS91" s="91"/>
      <c r="EUT91" s="91"/>
      <c r="EUU91" s="91"/>
      <c r="EUV91" s="91"/>
      <c r="EUW91" s="91"/>
      <c r="EUX91" s="91"/>
      <c r="EUY91" s="91"/>
      <c r="EUZ91" s="91"/>
      <c r="EVA91" s="91"/>
      <c r="EVB91" s="91"/>
      <c r="EVC91" s="91"/>
      <c r="EVD91" s="91"/>
      <c r="EVE91" s="91"/>
      <c r="EVF91" s="91"/>
      <c r="EVG91" s="91"/>
      <c r="EVH91" s="91"/>
      <c r="EVI91" s="91"/>
      <c r="EVJ91" s="91"/>
      <c r="EVK91" s="91"/>
      <c r="EVL91" s="91"/>
      <c r="EVM91" s="91"/>
      <c r="EVN91" s="91"/>
      <c r="EVO91" s="91"/>
      <c r="EVP91" s="91"/>
      <c r="EVQ91" s="91"/>
      <c r="EVR91" s="91"/>
      <c r="EVS91" s="91"/>
      <c r="EVT91" s="91"/>
      <c r="EVU91" s="91"/>
      <c r="EVV91" s="91"/>
      <c r="EVW91" s="91"/>
      <c r="EVX91" s="91"/>
      <c r="EVY91" s="91"/>
      <c r="EVZ91" s="91"/>
      <c r="EWA91" s="91"/>
      <c r="EWB91" s="91"/>
      <c r="EWC91" s="91"/>
      <c r="EWD91" s="91"/>
      <c r="EWE91" s="91"/>
      <c r="EWF91" s="91"/>
      <c r="EWG91" s="91"/>
      <c r="EWH91" s="91"/>
      <c r="EWI91" s="91"/>
      <c r="EWJ91" s="91"/>
      <c r="EWK91" s="91"/>
      <c r="EWL91" s="91"/>
      <c r="EWM91" s="91"/>
      <c r="EWN91" s="91"/>
      <c r="EWO91" s="91"/>
      <c r="EWP91" s="91"/>
      <c r="EWQ91" s="91"/>
      <c r="EWR91" s="91"/>
      <c r="EWS91" s="91"/>
      <c r="EWT91" s="91"/>
      <c r="EWU91" s="91"/>
      <c r="EWV91" s="91"/>
      <c r="EWW91" s="91"/>
      <c r="EWX91" s="91"/>
      <c r="EWY91" s="91"/>
      <c r="EWZ91" s="91"/>
      <c r="EXA91" s="91"/>
      <c r="EXB91" s="91"/>
      <c r="EXC91" s="91"/>
      <c r="EXD91" s="91"/>
      <c r="EXE91" s="91"/>
      <c r="EXF91" s="91"/>
      <c r="EXG91" s="91"/>
      <c r="EXH91" s="91"/>
      <c r="EXI91" s="91"/>
      <c r="EXJ91" s="91"/>
      <c r="EXK91" s="91"/>
      <c r="EXL91" s="91"/>
      <c r="EXM91" s="91"/>
      <c r="EXN91" s="91"/>
      <c r="EXO91" s="91"/>
      <c r="EXP91" s="91"/>
      <c r="EXQ91" s="91"/>
      <c r="EXR91" s="91"/>
      <c r="EXS91" s="91"/>
      <c r="EXT91" s="91"/>
      <c r="EXU91" s="91"/>
      <c r="EXV91" s="91"/>
      <c r="EXW91" s="91"/>
      <c r="EXX91" s="91"/>
      <c r="EXY91" s="91"/>
      <c r="EXZ91" s="91"/>
      <c r="EYA91" s="91"/>
      <c r="EYB91" s="91"/>
      <c r="EYC91" s="91"/>
      <c r="EYD91" s="91"/>
      <c r="EYE91" s="91"/>
      <c r="EYF91" s="91"/>
      <c r="EYG91" s="91"/>
      <c r="EYH91" s="91"/>
      <c r="EYI91" s="91"/>
      <c r="EYJ91" s="91"/>
      <c r="EYK91" s="91"/>
      <c r="EYL91" s="91"/>
      <c r="EYM91" s="91"/>
      <c r="EYN91" s="91"/>
      <c r="EYO91" s="91"/>
      <c r="EYP91" s="91"/>
      <c r="EYQ91" s="91"/>
      <c r="EYR91" s="91"/>
      <c r="EYS91" s="91"/>
      <c r="EYT91" s="91"/>
      <c r="EYU91" s="91"/>
      <c r="EYV91" s="91"/>
      <c r="EYW91" s="91"/>
      <c r="EYX91" s="91"/>
      <c r="EYY91" s="91"/>
      <c r="EYZ91" s="91"/>
      <c r="EZA91" s="91"/>
      <c r="EZB91" s="91"/>
      <c r="EZC91" s="91"/>
      <c r="EZD91" s="91"/>
      <c r="EZE91" s="91"/>
      <c r="EZF91" s="91"/>
      <c r="EZG91" s="91"/>
      <c r="EZH91" s="91"/>
      <c r="EZI91" s="91"/>
      <c r="EZJ91" s="91"/>
      <c r="EZK91" s="91"/>
      <c r="EZL91" s="91"/>
      <c r="EZM91" s="91"/>
      <c r="EZN91" s="91"/>
      <c r="EZO91" s="91"/>
      <c r="EZP91" s="91"/>
      <c r="EZQ91" s="91"/>
      <c r="EZR91" s="91"/>
      <c r="EZS91" s="91"/>
      <c r="EZT91" s="91"/>
      <c r="EZU91" s="91"/>
      <c r="EZV91" s="91"/>
      <c r="EZW91" s="91"/>
      <c r="EZX91" s="91"/>
      <c r="EZY91" s="91"/>
      <c r="EZZ91" s="91"/>
      <c r="FAA91" s="91"/>
      <c r="FAB91" s="91"/>
      <c r="FAC91" s="91"/>
      <c r="FAD91" s="91"/>
      <c r="FAE91" s="91"/>
      <c r="FAF91" s="91"/>
      <c r="FAG91" s="91"/>
      <c r="FAH91" s="91"/>
      <c r="FAI91" s="91"/>
      <c r="FAJ91" s="91"/>
      <c r="FAK91" s="91"/>
      <c r="FAL91" s="91"/>
      <c r="FAM91" s="91"/>
      <c r="FAN91" s="91"/>
      <c r="FAO91" s="91"/>
      <c r="FAP91" s="91"/>
      <c r="FAQ91" s="91"/>
      <c r="FAR91" s="91"/>
      <c r="FAS91" s="91"/>
      <c r="FAT91" s="91"/>
      <c r="FAU91" s="91"/>
      <c r="FAV91" s="91"/>
      <c r="FAW91" s="91"/>
      <c r="FAX91" s="91"/>
      <c r="FAY91" s="91"/>
      <c r="FAZ91" s="91"/>
      <c r="FBA91" s="91"/>
      <c r="FBB91" s="91"/>
      <c r="FBC91" s="91"/>
      <c r="FBD91" s="91"/>
      <c r="FBE91" s="91"/>
      <c r="FBF91" s="91"/>
      <c r="FBG91" s="91"/>
      <c r="FBH91" s="91"/>
      <c r="FBI91" s="91"/>
      <c r="FBJ91" s="91"/>
      <c r="FBK91" s="91"/>
      <c r="FBL91" s="91"/>
      <c r="FBM91" s="91"/>
      <c r="FBN91" s="91"/>
      <c r="FBO91" s="91"/>
      <c r="FBP91" s="91"/>
      <c r="FBQ91" s="91"/>
      <c r="FBR91" s="91"/>
      <c r="FBS91" s="91"/>
      <c r="FBT91" s="91"/>
      <c r="FBU91" s="91"/>
      <c r="FBV91" s="91"/>
      <c r="FBW91" s="91"/>
      <c r="FBX91" s="91"/>
      <c r="FBY91" s="91"/>
      <c r="FBZ91" s="91"/>
      <c r="FCA91" s="91"/>
      <c r="FCB91" s="91"/>
      <c r="FCC91" s="91"/>
      <c r="FCD91" s="91"/>
      <c r="FCE91" s="91"/>
      <c r="FCF91" s="91"/>
      <c r="FCG91" s="91"/>
      <c r="FCH91" s="91"/>
      <c r="FCI91" s="91"/>
      <c r="FCJ91" s="91"/>
      <c r="FCK91" s="91"/>
      <c r="FCL91" s="91"/>
      <c r="FCM91" s="91"/>
      <c r="FCN91" s="91"/>
      <c r="FCO91" s="91"/>
      <c r="FCP91" s="91"/>
      <c r="FCQ91" s="91"/>
      <c r="FCR91" s="91"/>
      <c r="FCS91" s="91"/>
      <c r="FCT91" s="91"/>
      <c r="FCU91" s="91"/>
      <c r="FCV91" s="91"/>
      <c r="FCW91" s="91"/>
      <c r="FCX91" s="91"/>
      <c r="FCY91" s="91"/>
      <c r="FCZ91" s="91"/>
      <c r="FDA91" s="91"/>
      <c r="FDB91" s="91"/>
      <c r="FDC91" s="91"/>
      <c r="FDD91" s="91"/>
      <c r="FDE91" s="91"/>
      <c r="FDF91" s="91"/>
      <c r="FDG91" s="91"/>
      <c r="FDH91" s="91"/>
      <c r="FDI91" s="91"/>
      <c r="FDJ91" s="91"/>
      <c r="FDK91" s="91"/>
      <c r="FDL91" s="91"/>
      <c r="FDM91" s="91"/>
      <c r="FDN91" s="91"/>
      <c r="FDO91" s="91"/>
      <c r="FDP91" s="91"/>
      <c r="FDQ91" s="91"/>
      <c r="FDR91" s="91"/>
      <c r="FDS91" s="91"/>
      <c r="FDT91" s="91"/>
      <c r="FDU91" s="91"/>
      <c r="FDV91" s="91"/>
      <c r="FDW91" s="91"/>
      <c r="FDX91" s="91"/>
      <c r="FDY91" s="91"/>
      <c r="FDZ91" s="91"/>
      <c r="FEA91" s="91"/>
      <c r="FEB91" s="91"/>
      <c r="FEC91" s="91"/>
      <c r="FED91" s="91"/>
      <c r="FEE91" s="91"/>
      <c r="FEF91" s="91"/>
      <c r="FEG91" s="91"/>
      <c r="FEH91" s="91"/>
      <c r="FEI91" s="91"/>
      <c r="FEJ91" s="91"/>
      <c r="FEK91" s="91"/>
      <c r="FEL91" s="91"/>
      <c r="FEM91" s="91"/>
      <c r="FEN91" s="91"/>
      <c r="FEO91" s="91"/>
      <c r="FEP91" s="91"/>
      <c r="FEQ91" s="91"/>
      <c r="FER91" s="91"/>
      <c r="FES91" s="91"/>
      <c r="FET91" s="91"/>
      <c r="FEU91" s="91"/>
      <c r="FEV91" s="91"/>
      <c r="FEW91" s="91"/>
      <c r="FEX91" s="91"/>
      <c r="FEY91" s="91"/>
      <c r="FEZ91" s="91"/>
      <c r="FFA91" s="91"/>
      <c r="FFB91" s="91"/>
      <c r="FFC91" s="91"/>
      <c r="FFD91" s="91"/>
      <c r="FFE91" s="91"/>
      <c r="FFF91" s="91"/>
      <c r="FFG91" s="91"/>
      <c r="FFH91" s="91"/>
      <c r="FFI91" s="91"/>
      <c r="FFJ91" s="91"/>
      <c r="FFK91" s="91"/>
      <c r="FFL91" s="91"/>
      <c r="FFM91" s="91"/>
      <c r="FFN91" s="91"/>
      <c r="FFO91" s="91"/>
      <c r="FFP91" s="91"/>
      <c r="FFQ91" s="91"/>
      <c r="FFR91" s="91"/>
      <c r="FFS91" s="91"/>
      <c r="FFT91" s="91"/>
      <c r="FFU91" s="91"/>
      <c r="FFV91" s="91"/>
      <c r="FFW91" s="91"/>
      <c r="FFX91" s="91"/>
      <c r="FFY91" s="91"/>
      <c r="FFZ91" s="91"/>
      <c r="FGA91" s="91"/>
      <c r="FGB91" s="91"/>
      <c r="FGC91" s="91"/>
      <c r="FGD91" s="91"/>
      <c r="FGE91" s="91"/>
      <c r="FGF91" s="91"/>
      <c r="FGG91" s="91"/>
      <c r="FGH91" s="91"/>
      <c r="FGI91" s="91"/>
      <c r="FGJ91" s="91"/>
      <c r="FGK91" s="91"/>
      <c r="FGL91" s="91"/>
      <c r="FGM91" s="91"/>
      <c r="FGN91" s="91"/>
      <c r="FGO91" s="91"/>
      <c r="FGP91" s="91"/>
      <c r="FGQ91" s="91"/>
      <c r="FGR91" s="91"/>
      <c r="FGS91" s="91"/>
      <c r="FGT91" s="91"/>
      <c r="FGU91" s="91"/>
      <c r="FGV91" s="91"/>
      <c r="FGW91" s="91"/>
      <c r="FGX91" s="91"/>
      <c r="FGY91" s="91"/>
      <c r="FGZ91" s="91"/>
      <c r="FHA91" s="91"/>
      <c r="FHB91" s="91"/>
      <c r="FHC91" s="91"/>
      <c r="FHD91" s="91"/>
      <c r="FHE91" s="91"/>
      <c r="FHF91" s="91"/>
      <c r="FHG91" s="91"/>
      <c r="FHH91" s="91"/>
      <c r="FHI91" s="91"/>
      <c r="FHJ91" s="91"/>
      <c r="FHK91" s="91"/>
      <c r="FHL91" s="91"/>
      <c r="FHM91" s="91"/>
      <c r="FHN91" s="91"/>
      <c r="FHO91" s="91"/>
      <c r="FHP91" s="91"/>
      <c r="FHQ91" s="91"/>
      <c r="FHR91" s="91"/>
      <c r="FHS91" s="91"/>
      <c r="FHT91" s="91"/>
      <c r="FHU91" s="91"/>
      <c r="FHV91" s="91"/>
      <c r="FHW91" s="91"/>
      <c r="FHX91" s="91"/>
      <c r="FHY91" s="91"/>
      <c r="FHZ91" s="91"/>
      <c r="FIA91" s="91"/>
      <c r="FIB91" s="91"/>
      <c r="FIC91" s="91"/>
      <c r="FID91" s="91"/>
      <c r="FIE91" s="91"/>
      <c r="FIF91" s="91"/>
      <c r="FIG91" s="91"/>
      <c r="FIH91" s="91"/>
      <c r="FII91" s="91"/>
      <c r="FIJ91" s="91"/>
      <c r="FIK91" s="91"/>
      <c r="FIL91" s="91"/>
      <c r="FIM91" s="91"/>
      <c r="FIN91" s="91"/>
      <c r="FIO91" s="91"/>
      <c r="FIP91" s="91"/>
      <c r="FIQ91" s="91"/>
      <c r="FIR91" s="91"/>
      <c r="FIS91" s="91"/>
      <c r="FIT91" s="91"/>
      <c r="FIU91" s="91"/>
      <c r="FIV91" s="91"/>
      <c r="FIW91" s="91"/>
      <c r="FIX91" s="91"/>
      <c r="FIY91" s="91"/>
      <c r="FIZ91" s="91"/>
      <c r="FJA91" s="91"/>
      <c r="FJB91" s="91"/>
      <c r="FJC91" s="91"/>
      <c r="FJD91" s="91"/>
      <c r="FJE91" s="91"/>
      <c r="FJF91" s="91"/>
      <c r="FJG91" s="91"/>
      <c r="FJH91" s="91"/>
      <c r="FJI91" s="91"/>
      <c r="FJJ91" s="91"/>
      <c r="FJK91" s="91"/>
      <c r="FJL91" s="91"/>
      <c r="FJM91" s="91"/>
      <c r="FJN91" s="91"/>
      <c r="FJO91" s="91"/>
      <c r="FJP91" s="91"/>
      <c r="FJQ91" s="91"/>
      <c r="FJR91" s="91"/>
      <c r="FJS91" s="91"/>
      <c r="FJT91" s="91"/>
      <c r="FJU91" s="91"/>
      <c r="FJV91" s="91"/>
      <c r="FJW91" s="91"/>
      <c r="FJX91" s="91"/>
      <c r="FJY91" s="91"/>
      <c r="FJZ91" s="91"/>
      <c r="FKA91" s="91"/>
      <c r="FKB91" s="91"/>
      <c r="FKC91" s="91"/>
      <c r="FKD91" s="91"/>
      <c r="FKE91" s="91"/>
      <c r="FKF91" s="91"/>
      <c r="FKG91" s="91"/>
      <c r="FKH91" s="91"/>
      <c r="FKI91" s="91"/>
      <c r="FKJ91" s="91"/>
      <c r="FKK91" s="91"/>
      <c r="FKL91" s="91"/>
      <c r="FKM91" s="91"/>
      <c r="FKN91" s="91"/>
      <c r="FKO91" s="91"/>
      <c r="FKP91" s="91"/>
      <c r="FKQ91" s="91"/>
      <c r="FKR91" s="91"/>
      <c r="FKS91" s="91"/>
      <c r="FKT91" s="91"/>
      <c r="FKU91" s="91"/>
      <c r="FKV91" s="91"/>
      <c r="FKW91" s="91"/>
      <c r="FKX91" s="91"/>
      <c r="FKY91" s="91"/>
      <c r="FKZ91" s="91"/>
      <c r="FLA91" s="91"/>
      <c r="FLB91" s="91"/>
      <c r="FLC91" s="91"/>
      <c r="FLD91" s="91"/>
      <c r="FLE91" s="91"/>
      <c r="FLF91" s="91"/>
      <c r="FLG91" s="91"/>
      <c r="FLH91" s="91"/>
      <c r="FLI91" s="91"/>
      <c r="FLJ91" s="91"/>
      <c r="FLK91" s="91"/>
      <c r="FLL91" s="91"/>
      <c r="FLM91" s="91"/>
      <c r="FLN91" s="91"/>
      <c r="FLO91" s="91"/>
      <c r="FLP91" s="91"/>
      <c r="FLQ91" s="91"/>
      <c r="FLR91" s="91"/>
      <c r="FLS91" s="91"/>
      <c r="FLT91" s="91"/>
      <c r="FLU91" s="91"/>
      <c r="FLV91" s="91"/>
      <c r="FLW91" s="91"/>
      <c r="FLX91" s="91"/>
      <c r="FLY91" s="91"/>
      <c r="FLZ91" s="91"/>
      <c r="FMA91" s="91"/>
      <c r="FMB91" s="91"/>
      <c r="FMC91" s="91"/>
      <c r="FMD91" s="91"/>
      <c r="FME91" s="91"/>
      <c r="FMF91" s="91"/>
      <c r="FMG91" s="91"/>
      <c r="FMH91" s="91"/>
      <c r="FMI91" s="91"/>
      <c r="FMJ91" s="91"/>
      <c r="FMK91" s="91"/>
      <c r="FML91" s="91"/>
      <c r="FMM91" s="91"/>
      <c r="FMN91" s="91"/>
      <c r="FMO91" s="91"/>
      <c r="FMP91" s="91"/>
      <c r="FMQ91" s="91"/>
      <c r="FMR91" s="91"/>
      <c r="FMS91" s="91"/>
      <c r="FMT91" s="91"/>
      <c r="FMU91" s="91"/>
      <c r="FMV91" s="91"/>
      <c r="FMW91" s="91"/>
      <c r="FMX91" s="91"/>
      <c r="FMY91" s="91"/>
      <c r="FMZ91" s="91"/>
      <c r="FNA91" s="91"/>
      <c r="FNB91" s="91"/>
      <c r="FNC91" s="91"/>
      <c r="FND91" s="91"/>
      <c r="FNE91" s="91"/>
      <c r="FNF91" s="91"/>
      <c r="FNG91" s="91"/>
      <c r="FNH91" s="91"/>
      <c r="FNI91" s="91"/>
      <c r="FNJ91" s="91"/>
      <c r="FNK91" s="91"/>
      <c r="FNL91" s="91"/>
      <c r="FNM91" s="91"/>
      <c r="FNN91" s="91"/>
      <c r="FNO91" s="91"/>
      <c r="FNP91" s="91"/>
      <c r="FNQ91" s="91"/>
      <c r="FNR91" s="91"/>
      <c r="FNS91" s="91"/>
      <c r="FNT91" s="91"/>
      <c r="FNU91" s="91"/>
      <c r="FNV91" s="91"/>
      <c r="FNW91" s="91"/>
      <c r="FNX91" s="91"/>
      <c r="FNY91" s="91"/>
      <c r="FNZ91" s="91"/>
      <c r="FOA91" s="91"/>
      <c r="FOB91" s="91"/>
      <c r="FOC91" s="91"/>
      <c r="FOD91" s="91"/>
      <c r="FOE91" s="91"/>
      <c r="FOF91" s="91"/>
      <c r="FOG91" s="91"/>
      <c r="FOH91" s="91"/>
      <c r="FOI91" s="91"/>
      <c r="FOJ91" s="91"/>
      <c r="FOK91" s="91"/>
      <c r="FOL91" s="91"/>
      <c r="FOM91" s="91"/>
      <c r="FON91" s="91"/>
      <c r="FOO91" s="91"/>
      <c r="FOP91" s="91"/>
      <c r="FOQ91" s="91"/>
      <c r="FOR91" s="91"/>
      <c r="FOS91" s="91"/>
      <c r="FOT91" s="91"/>
      <c r="FOU91" s="91"/>
      <c r="FOV91" s="91"/>
      <c r="FOW91" s="91"/>
      <c r="FOX91" s="91"/>
      <c r="FOY91" s="91"/>
      <c r="FOZ91" s="91"/>
      <c r="FPA91" s="91"/>
      <c r="FPB91" s="91"/>
      <c r="FPC91" s="91"/>
      <c r="FPD91" s="91"/>
      <c r="FPE91" s="91"/>
      <c r="FPF91" s="91"/>
      <c r="FPG91" s="91"/>
      <c r="FPH91" s="91"/>
      <c r="FPI91" s="91"/>
      <c r="FPJ91" s="91"/>
      <c r="FPK91" s="91"/>
      <c r="FPL91" s="91"/>
      <c r="FPM91" s="91"/>
      <c r="FPN91" s="91"/>
      <c r="FPO91" s="91"/>
      <c r="FPP91" s="91"/>
      <c r="FPQ91" s="91"/>
      <c r="FPR91" s="91"/>
      <c r="FPS91" s="91"/>
      <c r="FPT91" s="91"/>
      <c r="FPU91" s="91"/>
      <c r="FPV91" s="91"/>
      <c r="FPW91" s="91"/>
      <c r="FPX91" s="91"/>
      <c r="FPY91" s="91"/>
      <c r="FPZ91" s="91"/>
      <c r="FQA91" s="91"/>
      <c r="FQB91" s="91"/>
      <c r="FQC91" s="91"/>
      <c r="FQD91" s="91"/>
      <c r="FQE91" s="91"/>
      <c r="FQF91" s="91"/>
      <c r="FQG91" s="91"/>
      <c r="FQH91" s="91"/>
      <c r="FQI91" s="91"/>
      <c r="FQJ91" s="91"/>
      <c r="FQK91" s="91"/>
      <c r="FQL91" s="91"/>
      <c r="FQM91" s="91"/>
      <c r="FQN91" s="91"/>
      <c r="FQO91" s="91"/>
      <c r="FQP91" s="91"/>
      <c r="FQQ91" s="91"/>
      <c r="FQR91" s="91"/>
      <c r="FQS91" s="91"/>
      <c r="FQT91" s="91"/>
      <c r="FQU91" s="91"/>
      <c r="FQV91" s="91"/>
      <c r="FQW91" s="91"/>
      <c r="FQX91" s="91"/>
      <c r="FQY91" s="91"/>
      <c r="FQZ91" s="91"/>
      <c r="FRA91" s="91"/>
      <c r="FRB91" s="91"/>
      <c r="FRC91" s="91"/>
      <c r="FRD91" s="91"/>
      <c r="FRE91" s="91"/>
      <c r="FRF91" s="91"/>
      <c r="FRG91" s="91"/>
      <c r="FRH91" s="91"/>
      <c r="FRI91" s="91"/>
      <c r="FRJ91" s="91"/>
      <c r="FRK91" s="91"/>
      <c r="FRL91" s="91"/>
      <c r="FRM91" s="91"/>
      <c r="FRN91" s="91"/>
      <c r="FRO91" s="91"/>
      <c r="FRP91" s="91"/>
      <c r="FRQ91" s="91"/>
      <c r="FRR91" s="91"/>
      <c r="FRS91" s="91"/>
      <c r="FRT91" s="91"/>
      <c r="FRU91" s="91"/>
      <c r="FRV91" s="91"/>
      <c r="FRW91" s="91"/>
      <c r="FRX91" s="91"/>
      <c r="FRY91" s="91"/>
      <c r="FRZ91" s="91"/>
      <c r="FSA91" s="91"/>
      <c r="FSB91" s="91"/>
      <c r="FSC91" s="91"/>
      <c r="FSD91" s="91"/>
      <c r="FSE91" s="91"/>
      <c r="FSF91" s="91"/>
      <c r="FSG91" s="91"/>
      <c r="FSH91" s="91"/>
      <c r="FSI91" s="91"/>
      <c r="FSJ91" s="91"/>
      <c r="FSK91" s="91"/>
      <c r="FSL91" s="91"/>
      <c r="FSM91" s="91"/>
      <c r="FSN91" s="91"/>
      <c r="FSO91" s="91"/>
      <c r="FSP91" s="91"/>
      <c r="FSQ91" s="91"/>
      <c r="FSR91" s="91"/>
      <c r="FSS91" s="91"/>
      <c r="FST91" s="91"/>
      <c r="FSU91" s="91"/>
      <c r="FSV91" s="91"/>
      <c r="FSW91" s="91"/>
      <c r="FSX91" s="91"/>
      <c r="FSY91" s="91"/>
      <c r="FSZ91" s="91"/>
      <c r="FTA91" s="91"/>
      <c r="FTB91" s="91"/>
      <c r="FTC91" s="91"/>
      <c r="FTD91" s="91"/>
      <c r="FTE91" s="91"/>
      <c r="FTF91" s="91"/>
      <c r="FTG91" s="91"/>
      <c r="FTH91" s="91"/>
      <c r="FTI91" s="91"/>
      <c r="FTJ91" s="91"/>
      <c r="FTK91" s="91"/>
      <c r="FTL91" s="91"/>
      <c r="FTM91" s="91"/>
      <c r="FTN91" s="91"/>
      <c r="FTO91" s="91"/>
      <c r="FTP91" s="91"/>
      <c r="FTQ91" s="91"/>
      <c r="FTR91" s="91"/>
      <c r="FTS91" s="91"/>
      <c r="FTT91" s="91"/>
      <c r="FTU91" s="91"/>
      <c r="FTV91" s="91"/>
      <c r="FTW91" s="91"/>
      <c r="FTX91" s="91"/>
      <c r="FTY91" s="91"/>
      <c r="FTZ91" s="91"/>
      <c r="FUA91" s="91"/>
      <c r="FUB91" s="91"/>
      <c r="FUC91" s="91"/>
      <c r="FUD91" s="91"/>
      <c r="FUE91" s="91"/>
      <c r="FUF91" s="91"/>
      <c r="FUG91" s="91"/>
      <c r="FUH91" s="91"/>
      <c r="FUI91" s="91"/>
      <c r="FUJ91" s="91"/>
      <c r="FUK91" s="91"/>
      <c r="FUL91" s="91"/>
      <c r="FUM91" s="91"/>
      <c r="FUN91" s="91"/>
      <c r="FUO91" s="91"/>
      <c r="FUP91" s="91"/>
      <c r="FUQ91" s="91"/>
      <c r="FUR91" s="91"/>
      <c r="FUS91" s="91"/>
      <c r="FUT91" s="91"/>
      <c r="FUU91" s="91"/>
      <c r="FUV91" s="91"/>
      <c r="FUW91" s="91"/>
      <c r="FUX91" s="91"/>
      <c r="FUY91" s="91"/>
      <c r="FUZ91" s="91"/>
      <c r="FVA91" s="91"/>
      <c r="FVB91" s="91"/>
      <c r="FVC91" s="91"/>
      <c r="FVD91" s="91"/>
      <c r="FVE91" s="91"/>
      <c r="FVF91" s="91"/>
      <c r="FVG91" s="91"/>
      <c r="FVH91" s="91"/>
      <c r="FVI91" s="91"/>
      <c r="FVJ91" s="91"/>
      <c r="FVK91" s="91"/>
      <c r="FVL91" s="91"/>
      <c r="FVM91" s="91"/>
      <c r="FVN91" s="91"/>
      <c r="FVO91" s="91"/>
      <c r="FVP91" s="91"/>
      <c r="FVQ91" s="91"/>
      <c r="FVR91" s="91"/>
      <c r="FVS91" s="91"/>
      <c r="FVT91" s="91"/>
      <c r="FVU91" s="91"/>
      <c r="FVV91" s="91"/>
      <c r="FVW91" s="91"/>
      <c r="FVX91" s="91"/>
      <c r="FVY91" s="91"/>
      <c r="FVZ91" s="91"/>
      <c r="FWA91" s="91"/>
      <c r="FWB91" s="91"/>
      <c r="FWC91" s="91"/>
      <c r="FWD91" s="91"/>
      <c r="FWE91" s="91"/>
      <c r="FWF91" s="91"/>
      <c r="FWG91" s="91"/>
      <c r="FWH91" s="91"/>
      <c r="FWI91" s="91"/>
      <c r="FWJ91" s="91"/>
      <c r="FWK91" s="91"/>
      <c r="FWL91" s="91"/>
      <c r="FWM91" s="91"/>
      <c r="FWN91" s="91"/>
      <c r="FWO91" s="91"/>
      <c r="FWP91" s="91"/>
      <c r="FWQ91" s="91"/>
      <c r="FWR91" s="91"/>
      <c r="FWS91" s="91"/>
      <c r="FWT91" s="91"/>
      <c r="FWU91" s="91"/>
      <c r="FWV91" s="91"/>
      <c r="FWW91" s="91"/>
      <c r="FWX91" s="91"/>
      <c r="FWY91" s="91"/>
      <c r="FWZ91" s="91"/>
      <c r="FXA91" s="91"/>
      <c r="FXB91" s="91"/>
      <c r="FXC91" s="91"/>
      <c r="FXD91" s="91"/>
      <c r="FXE91" s="91"/>
      <c r="FXF91" s="91"/>
      <c r="FXG91" s="91"/>
      <c r="FXH91" s="91"/>
      <c r="FXI91" s="91"/>
      <c r="FXJ91" s="91"/>
      <c r="FXK91" s="91"/>
      <c r="FXL91" s="91"/>
      <c r="FXM91" s="91"/>
      <c r="FXN91" s="91"/>
      <c r="FXO91" s="91"/>
      <c r="FXP91" s="91"/>
      <c r="FXQ91" s="91"/>
      <c r="FXR91" s="91"/>
      <c r="FXS91" s="91"/>
      <c r="FXT91" s="91"/>
      <c r="FXU91" s="91"/>
      <c r="FXV91" s="91"/>
      <c r="FXW91" s="91"/>
      <c r="FXX91" s="91"/>
      <c r="FXY91" s="91"/>
      <c r="FXZ91" s="91"/>
      <c r="FYA91" s="91"/>
      <c r="FYB91" s="91"/>
      <c r="FYC91" s="91"/>
      <c r="FYD91" s="91"/>
      <c r="FYE91" s="91"/>
      <c r="FYF91" s="91"/>
      <c r="FYG91" s="91"/>
      <c r="FYH91" s="91"/>
      <c r="FYI91" s="91"/>
      <c r="FYJ91" s="91"/>
      <c r="FYK91" s="91"/>
      <c r="FYL91" s="91"/>
      <c r="FYM91" s="91"/>
      <c r="FYN91" s="91"/>
      <c r="FYO91" s="91"/>
      <c r="FYP91" s="91"/>
      <c r="FYQ91" s="91"/>
      <c r="FYR91" s="91"/>
      <c r="FYS91" s="91"/>
      <c r="FYT91" s="91"/>
      <c r="FYU91" s="91"/>
      <c r="FYV91" s="91"/>
      <c r="FYW91" s="91"/>
      <c r="FYX91" s="91"/>
      <c r="FYY91" s="91"/>
      <c r="FYZ91" s="91"/>
      <c r="FZA91" s="91"/>
      <c r="FZB91" s="91"/>
      <c r="FZC91" s="91"/>
      <c r="FZD91" s="91"/>
      <c r="FZE91" s="91"/>
      <c r="FZF91" s="91"/>
      <c r="FZG91" s="91"/>
      <c r="FZH91" s="91"/>
      <c r="FZI91" s="91"/>
      <c r="FZJ91" s="91"/>
      <c r="FZK91" s="91"/>
      <c r="FZL91" s="91"/>
      <c r="FZM91" s="91"/>
      <c r="FZN91" s="91"/>
      <c r="FZO91" s="91"/>
      <c r="FZP91" s="91"/>
      <c r="FZQ91" s="91"/>
      <c r="FZR91" s="91"/>
      <c r="FZS91" s="91"/>
      <c r="FZT91" s="91"/>
      <c r="FZU91" s="91"/>
      <c r="FZV91" s="91"/>
      <c r="FZW91" s="91"/>
      <c r="FZX91" s="91"/>
      <c r="FZY91" s="91"/>
      <c r="FZZ91" s="91"/>
      <c r="GAA91" s="91"/>
      <c r="GAB91" s="91"/>
      <c r="GAC91" s="91"/>
      <c r="GAD91" s="91"/>
      <c r="GAE91" s="91"/>
      <c r="GAF91" s="91"/>
      <c r="GAG91" s="91"/>
      <c r="GAH91" s="91"/>
      <c r="GAI91" s="91"/>
      <c r="GAJ91" s="91"/>
      <c r="GAK91" s="91"/>
      <c r="GAL91" s="91"/>
      <c r="GAM91" s="91"/>
      <c r="GAN91" s="91"/>
      <c r="GAO91" s="91"/>
      <c r="GAP91" s="91"/>
      <c r="GAQ91" s="91"/>
      <c r="GAR91" s="91"/>
      <c r="GAS91" s="91"/>
      <c r="GAT91" s="91"/>
      <c r="GAU91" s="91"/>
      <c r="GAV91" s="91"/>
      <c r="GAW91" s="91"/>
      <c r="GAX91" s="91"/>
      <c r="GAY91" s="91"/>
      <c r="GAZ91" s="91"/>
      <c r="GBA91" s="91"/>
      <c r="GBB91" s="91"/>
      <c r="GBC91" s="91"/>
      <c r="GBD91" s="91"/>
      <c r="GBE91" s="91"/>
      <c r="GBF91" s="91"/>
      <c r="GBG91" s="91"/>
      <c r="GBH91" s="91"/>
      <c r="GBI91" s="91"/>
      <c r="GBJ91" s="91"/>
      <c r="GBK91" s="91"/>
      <c r="GBL91" s="91"/>
      <c r="GBM91" s="91"/>
      <c r="GBN91" s="91"/>
      <c r="GBO91" s="91"/>
      <c r="GBP91" s="91"/>
      <c r="GBQ91" s="91"/>
      <c r="GBR91" s="91"/>
      <c r="GBS91" s="91"/>
      <c r="GBT91" s="91"/>
      <c r="GBU91" s="91"/>
      <c r="GBV91" s="91"/>
      <c r="GBW91" s="91"/>
      <c r="GBX91" s="91"/>
      <c r="GBY91" s="91"/>
      <c r="GBZ91" s="91"/>
      <c r="GCA91" s="91"/>
      <c r="GCB91" s="91"/>
      <c r="GCC91" s="91"/>
      <c r="GCD91" s="91"/>
      <c r="GCE91" s="91"/>
      <c r="GCF91" s="91"/>
      <c r="GCG91" s="91"/>
      <c r="GCH91" s="91"/>
      <c r="GCI91" s="91"/>
      <c r="GCJ91" s="91"/>
      <c r="GCK91" s="91"/>
      <c r="GCL91" s="91"/>
      <c r="GCM91" s="91"/>
      <c r="GCN91" s="91"/>
      <c r="GCO91" s="91"/>
      <c r="GCP91" s="91"/>
      <c r="GCQ91" s="91"/>
      <c r="GCR91" s="91"/>
      <c r="GCS91" s="91"/>
      <c r="GCT91" s="91"/>
      <c r="GCU91" s="91"/>
      <c r="GCV91" s="91"/>
      <c r="GCW91" s="91"/>
      <c r="GCX91" s="91"/>
      <c r="GCY91" s="91"/>
      <c r="GCZ91" s="91"/>
      <c r="GDA91" s="91"/>
      <c r="GDB91" s="91"/>
      <c r="GDC91" s="91"/>
      <c r="GDD91" s="91"/>
      <c r="GDE91" s="91"/>
      <c r="GDF91" s="91"/>
      <c r="GDG91" s="91"/>
      <c r="GDH91" s="91"/>
      <c r="GDI91" s="91"/>
      <c r="GDJ91" s="91"/>
      <c r="GDK91" s="91"/>
      <c r="GDL91" s="91"/>
      <c r="GDM91" s="91"/>
      <c r="GDN91" s="91"/>
      <c r="GDO91" s="91"/>
      <c r="GDP91" s="91"/>
      <c r="GDQ91" s="91"/>
      <c r="GDR91" s="91"/>
      <c r="GDS91" s="91"/>
      <c r="GDT91" s="91"/>
      <c r="GDU91" s="91"/>
      <c r="GDV91" s="91"/>
      <c r="GDW91" s="91"/>
      <c r="GDX91" s="91"/>
      <c r="GDY91" s="91"/>
      <c r="GDZ91" s="91"/>
      <c r="GEA91" s="91"/>
      <c r="GEB91" s="91"/>
      <c r="GEC91" s="91"/>
      <c r="GED91" s="91"/>
      <c r="GEE91" s="91"/>
      <c r="GEF91" s="91"/>
      <c r="GEG91" s="91"/>
      <c r="GEH91" s="91"/>
      <c r="GEI91" s="91"/>
      <c r="GEJ91" s="91"/>
      <c r="GEK91" s="91"/>
      <c r="GEL91" s="91"/>
      <c r="GEM91" s="91"/>
      <c r="GEN91" s="91"/>
      <c r="GEO91" s="91"/>
      <c r="GEP91" s="91"/>
      <c r="GEQ91" s="91"/>
      <c r="GER91" s="91"/>
      <c r="GES91" s="91"/>
      <c r="GET91" s="91"/>
      <c r="GEU91" s="91"/>
      <c r="GEV91" s="91"/>
      <c r="GEW91" s="91"/>
      <c r="GEX91" s="91"/>
      <c r="GEY91" s="91"/>
      <c r="GEZ91" s="91"/>
      <c r="GFA91" s="91"/>
      <c r="GFB91" s="91"/>
      <c r="GFC91" s="91"/>
      <c r="GFD91" s="91"/>
      <c r="GFE91" s="91"/>
      <c r="GFF91" s="91"/>
      <c r="GFG91" s="91"/>
      <c r="GFH91" s="91"/>
      <c r="GFI91" s="91"/>
      <c r="GFJ91" s="91"/>
      <c r="GFK91" s="91"/>
      <c r="GFL91" s="91"/>
      <c r="GFM91" s="91"/>
      <c r="GFN91" s="91"/>
      <c r="GFO91" s="91"/>
      <c r="GFP91" s="91"/>
      <c r="GFQ91" s="91"/>
      <c r="GFR91" s="91"/>
      <c r="GFS91" s="91"/>
      <c r="GFT91" s="91"/>
      <c r="GFU91" s="91"/>
      <c r="GFV91" s="91"/>
      <c r="GFW91" s="91"/>
      <c r="GFX91" s="91"/>
      <c r="GFY91" s="91"/>
      <c r="GFZ91" s="91"/>
      <c r="GGA91" s="91"/>
      <c r="GGB91" s="91"/>
      <c r="GGC91" s="91"/>
      <c r="GGD91" s="91"/>
      <c r="GGE91" s="91"/>
      <c r="GGF91" s="91"/>
      <c r="GGG91" s="91"/>
      <c r="GGH91" s="91"/>
      <c r="GGI91" s="91"/>
      <c r="GGJ91" s="91"/>
      <c r="GGK91" s="91"/>
      <c r="GGL91" s="91"/>
      <c r="GGM91" s="91"/>
      <c r="GGN91" s="91"/>
      <c r="GGO91" s="91"/>
      <c r="GGP91" s="91"/>
      <c r="GGQ91" s="91"/>
      <c r="GGR91" s="91"/>
      <c r="GGS91" s="91"/>
      <c r="GGT91" s="91"/>
      <c r="GGU91" s="91"/>
      <c r="GGV91" s="91"/>
      <c r="GGW91" s="91"/>
      <c r="GGX91" s="91"/>
      <c r="GGY91" s="91"/>
      <c r="GGZ91" s="91"/>
      <c r="GHA91" s="91"/>
      <c r="GHB91" s="91"/>
      <c r="GHC91" s="91"/>
      <c r="GHD91" s="91"/>
      <c r="GHE91" s="91"/>
      <c r="GHF91" s="91"/>
      <c r="GHG91" s="91"/>
      <c r="GHH91" s="91"/>
      <c r="GHI91" s="91"/>
      <c r="GHJ91" s="91"/>
      <c r="GHK91" s="91"/>
      <c r="GHL91" s="91"/>
      <c r="GHM91" s="91"/>
      <c r="GHN91" s="91"/>
      <c r="GHO91" s="91"/>
      <c r="GHP91" s="91"/>
      <c r="GHQ91" s="91"/>
      <c r="GHR91" s="91"/>
      <c r="GHS91" s="91"/>
      <c r="GHT91" s="91"/>
      <c r="GHU91" s="91"/>
      <c r="GHV91" s="91"/>
      <c r="GHW91" s="91"/>
      <c r="GHX91" s="91"/>
      <c r="GHY91" s="91"/>
      <c r="GHZ91" s="91"/>
      <c r="GIA91" s="91"/>
      <c r="GIB91" s="91"/>
      <c r="GIC91" s="91"/>
      <c r="GID91" s="91"/>
      <c r="GIE91" s="91"/>
      <c r="GIF91" s="91"/>
      <c r="GIG91" s="91"/>
      <c r="GIH91" s="91"/>
      <c r="GII91" s="91"/>
      <c r="GIJ91" s="91"/>
      <c r="GIK91" s="91"/>
      <c r="GIL91" s="91"/>
      <c r="GIM91" s="91"/>
      <c r="GIN91" s="91"/>
      <c r="GIO91" s="91"/>
      <c r="GIP91" s="91"/>
      <c r="GIQ91" s="91"/>
      <c r="GIR91" s="91"/>
      <c r="GIS91" s="91"/>
      <c r="GIT91" s="91"/>
      <c r="GIU91" s="91"/>
      <c r="GIV91" s="91"/>
      <c r="GIW91" s="91"/>
      <c r="GIX91" s="91"/>
      <c r="GIY91" s="91"/>
      <c r="GIZ91" s="91"/>
      <c r="GJA91" s="91"/>
      <c r="GJB91" s="91"/>
      <c r="GJC91" s="91"/>
      <c r="GJD91" s="91"/>
      <c r="GJE91" s="91"/>
      <c r="GJF91" s="91"/>
      <c r="GJG91" s="91"/>
      <c r="GJH91" s="91"/>
      <c r="GJI91" s="91"/>
      <c r="GJJ91" s="91"/>
      <c r="GJK91" s="91"/>
      <c r="GJL91" s="91"/>
      <c r="GJM91" s="91"/>
      <c r="GJN91" s="91"/>
      <c r="GJO91" s="91"/>
      <c r="GJP91" s="91"/>
      <c r="GJQ91" s="91"/>
      <c r="GJR91" s="91"/>
      <c r="GJS91" s="91"/>
      <c r="GJT91" s="91"/>
      <c r="GJU91" s="91"/>
      <c r="GJV91" s="91"/>
      <c r="GJW91" s="91"/>
      <c r="GJX91" s="91"/>
      <c r="GJY91" s="91"/>
      <c r="GJZ91" s="91"/>
      <c r="GKA91" s="91"/>
      <c r="GKB91" s="91"/>
      <c r="GKC91" s="91"/>
      <c r="GKD91" s="91"/>
      <c r="GKE91" s="91"/>
      <c r="GKF91" s="91"/>
      <c r="GKG91" s="91"/>
      <c r="GKH91" s="91"/>
      <c r="GKI91" s="91"/>
      <c r="GKJ91" s="91"/>
      <c r="GKK91" s="91"/>
      <c r="GKL91" s="91"/>
      <c r="GKM91" s="91"/>
      <c r="GKN91" s="91"/>
      <c r="GKO91" s="91"/>
      <c r="GKP91" s="91"/>
      <c r="GKQ91" s="91"/>
      <c r="GKR91" s="91"/>
      <c r="GKS91" s="91"/>
      <c r="GKT91" s="91"/>
      <c r="GKU91" s="91"/>
      <c r="GKV91" s="91"/>
      <c r="GKW91" s="91"/>
      <c r="GKX91" s="91"/>
      <c r="GKY91" s="91"/>
      <c r="GKZ91" s="91"/>
      <c r="GLA91" s="91"/>
      <c r="GLB91" s="91"/>
      <c r="GLC91" s="91"/>
      <c r="GLD91" s="91"/>
      <c r="GLE91" s="91"/>
      <c r="GLF91" s="91"/>
      <c r="GLG91" s="91"/>
      <c r="GLH91" s="91"/>
      <c r="GLI91" s="91"/>
      <c r="GLJ91" s="91"/>
      <c r="GLK91" s="91"/>
      <c r="GLL91" s="91"/>
      <c r="GLM91" s="91"/>
      <c r="GLN91" s="91"/>
      <c r="GLO91" s="91"/>
      <c r="GLP91" s="91"/>
      <c r="GLQ91" s="91"/>
      <c r="GLR91" s="91"/>
      <c r="GLS91" s="91"/>
      <c r="GLT91" s="91"/>
      <c r="GLU91" s="91"/>
      <c r="GLV91" s="91"/>
      <c r="GLW91" s="91"/>
      <c r="GLX91" s="91"/>
      <c r="GLY91" s="91"/>
      <c r="GLZ91" s="91"/>
      <c r="GMA91" s="91"/>
      <c r="GMB91" s="91"/>
      <c r="GMC91" s="91"/>
      <c r="GMD91" s="91"/>
      <c r="GME91" s="91"/>
      <c r="GMF91" s="91"/>
      <c r="GMG91" s="91"/>
      <c r="GMH91" s="91"/>
      <c r="GMI91" s="91"/>
      <c r="GMJ91" s="91"/>
      <c r="GMK91" s="91"/>
      <c r="GML91" s="91"/>
      <c r="GMM91" s="91"/>
      <c r="GMN91" s="91"/>
      <c r="GMO91" s="91"/>
      <c r="GMP91" s="91"/>
      <c r="GMQ91" s="91"/>
      <c r="GMR91" s="91"/>
      <c r="GMS91" s="91"/>
      <c r="GMT91" s="91"/>
      <c r="GMU91" s="91"/>
      <c r="GMV91" s="91"/>
      <c r="GMW91" s="91"/>
      <c r="GMX91" s="91"/>
      <c r="GMY91" s="91"/>
      <c r="GMZ91" s="91"/>
      <c r="GNA91" s="91"/>
      <c r="GNB91" s="91"/>
      <c r="GNC91" s="91"/>
      <c r="GND91" s="91"/>
      <c r="GNE91" s="91"/>
      <c r="GNF91" s="91"/>
      <c r="GNG91" s="91"/>
      <c r="GNH91" s="91"/>
      <c r="GNI91" s="91"/>
      <c r="GNJ91" s="91"/>
      <c r="GNK91" s="91"/>
      <c r="GNL91" s="91"/>
      <c r="GNM91" s="91"/>
      <c r="GNN91" s="91"/>
      <c r="GNO91" s="91"/>
      <c r="GNP91" s="91"/>
      <c r="GNQ91" s="91"/>
      <c r="GNR91" s="91"/>
      <c r="GNS91" s="91"/>
      <c r="GNT91" s="91"/>
      <c r="GNU91" s="91"/>
      <c r="GNV91" s="91"/>
      <c r="GNW91" s="91"/>
      <c r="GNX91" s="91"/>
      <c r="GNY91" s="91"/>
      <c r="GNZ91" s="91"/>
      <c r="GOA91" s="91"/>
      <c r="GOB91" s="91"/>
      <c r="GOC91" s="91"/>
      <c r="GOD91" s="91"/>
      <c r="GOE91" s="91"/>
      <c r="GOF91" s="91"/>
      <c r="GOG91" s="91"/>
      <c r="GOH91" s="91"/>
      <c r="GOI91" s="91"/>
      <c r="GOJ91" s="91"/>
      <c r="GOK91" s="91"/>
      <c r="GOL91" s="91"/>
      <c r="GOM91" s="91"/>
      <c r="GON91" s="91"/>
      <c r="GOO91" s="91"/>
      <c r="GOP91" s="91"/>
      <c r="GOQ91" s="91"/>
      <c r="GOR91" s="91"/>
      <c r="GOS91" s="91"/>
      <c r="GOT91" s="91"/>
      <c r="GOU91" s="91"/>
      <c r="GOV91" s="91"/>
      <c r="GOW91" s="91"/>
      <c r="GOX91" s="91"/>
      <c r="GOY91" s="91"/>
      <c r="GOZ91" s="91"/>
      <c r="GPA91" s="91"/>
      <c r="GPB91" s="91"/>
      <c r="GPC91" s="91"/>
      <c r="GPD91" s="91"/>
      <c r="GPE91" s="91"/>
      <c r="GPF91" s="91"/>
      <c r="GPG91" s="91"/>
      <c r="GPH91" s="91"/>
      <c r="GPI91" s="91"/>
      <c r="GPJ91" s="91"/>
      <c r="GPK91" s="91"/>
      <c r="GPL91" s="91"/>
      <c r="GPM91" s="91"/>
      <c r="GPN91" s="91"/>
      <c r="GPO91" s="91"/>
      <c r="GPP91" s="91"/>
      <c r="GPQ91" s="91"/>
      <c r="GPR91" s="91"/>
      <c r="GPS91" s="91"/>
      <c r="GPT91" s="91"/>
      <c r="GPU91" s="91"/>
      <c r="GPV91" s="91"/>
      <c r="GPW91" s="91"/>
      <c r="GPX91" s="91"/>
      <c r="GPY91" s="91"/>
      <c r="GPZ91" s="91"/>
      <c r="GQA91" s="91"/>
      <c r="GQB91" s="91"/>
      <c r="GQC91" s="91"/>
      <c r="GQD91" s="91"/>
      <c r="GQE91" s="91"/>
      <c r="GQF91" s="91"/>
      <c r="GQG91" s="91"/>
      <c r="GQH91" s="91"/>
      <c r="GQI91" s="91"/>
      <c r="GQJ91" s="91"/>
      <c r="GQK91" s="91"/>
      <c r="GQL91" s="91"/>
      <c r="GQM91" s="91"/>
      <c r="GQN91" s="91"/>
      <c r="GQO91" s="91"/>
      <c r="GQP91" s="91"/>
      <c r="GQQ91" s="91"/>
      <c r="GQR91" s="91"/>
      <c r="GQS91" s="91"/>
      <c r="GQT91" s="91"/>
      <c r="GQU91" s="91"/>
      <c r="GQV91" s="91"/>
      <c r="GQW91" s="91"/>
      <c r="GQX91" s="91"/>
      <c r="GQY91" s="91"/>
      <c r="GQZ91" s="91"/>
      <c r="GRA91" s="91"/>
      <c r="GRB91" s="91"/>
      <c r="GRC91" s="91"/>
      <c r="GRD91" s="91"/>
      <c r="GRE91" s="91"/>
      <c r="GRF91" s="91"/>
      <c r="GRG91" s="91"/>
      <c r="GRH91" s="91"/>
      <c r="GRI91" s="91"/>
      <c r="GRJ91" s="91"/>
      <c r="GRK91" s="91"/>
      <c r="GRL91" s="91"/>
      <c r="GRM91" s="91"/>
      <c r="GRN91" s="91"/>
      <c r="GRO91" s="91"/>
      <c r="GRP91" s="91"/>
      <c r="GRQ91" s="91"/>
      <c r="GRR91" s="91"/>
      <c r="GRS91" s="91"/>
      <c r="GRT91" s="91"/>
      <c r="GRU91" s="91"/>
      <c r="GRV91" s="91"/>
      <c r="GRW91" s="91"/>
      <c r="GRX91" s="91"/>
      <c r="GRY91" s="91"/>
      <c r="GRZ91" s="91"/>
      <c r="GSA91" s="91"/>
      <c r="GSB91" s="91"/>
      <c r="GSC91" s="91"/>
      <c r="GSD91" s="91"/>
      <c r="GSE91" s="91"/>
      <c r="GSF91" s="91"/>
      <c r="GSG91" s="91"/>
      <c r="GSH91" s="91"/>
      <c r="GSI91" s="91"/>
      <c r="GSJ91" s="91"/>
      <c r="GSK91" s="91"/>
      <c r="GSL91" s="91"/>
      <c r="GSM91" s="91"/>
      <c r="GSN91" s="91"/>
      <c r="GSO91" s="91"/>
      <c r="GSP91" s="91"/>
      <c r="GSQ91" s="91"/>
      <c r="GSR91" s="91"/>
      <c r="GSS91" s="91"/>
      <c r="GST91" s="91"/>
      <c r="GSU91" s="91"/>
      <c r="GSV91" s="91"/>
      <c r="GSW91" s="91"/>
      <c r="GSX91" s="91"/>
      <c r="GSY91" s="91"/>
      <c r="GSZ91" s="91"/>
      <c r="GTA91" s="91"/>
      <c r="GTB91" s="91"/>
      <c r="GTC91" s="91"/>
      <c r="GTD91" s="91"/>
      <c r="GTE91" s="91"/>
      <c r="GTF91" s="91"/>
      <c r="GTG91" s="91"/>
      <c r="GTH91" s="91"/>
      <c r="GTI91" s="91"/>
      <c r="GTJ91" s="91"/>
      <c r="GTK91" s="91"/>
      <c r="GTL91" s="91"/>
      <c r="GTM91" s="91"/>
      <c r="GTN91" s="91"/>
      <c r="GTO91" s="91"/>
      <c r="GTP91" s="91"/>
      <c r="GTQ91" s="91"/>
      <c r="GTR91" s="91"/>
      <c r="GTS91" s="91"/>
      <c r="GTT91" s="91"/>
      <c r="GTU91" s="91"/>
      <c r="GTV91" s="91"/>
      <c r="GTW91" s="91"/>
      <c r="GTX91" s="91"/>
      <c r="GTY91" s="91"/>
      <c r="GTZ91" s="91"/>
      <c r="GUA91" s="91"/>
      <c r="GUB91" s="91"/>
      <c r="GUC91" s="91"/>
      <c r="GUD91" s="91"/>
      <c r="GUE91" s="91"/>
      <c r="GUF91" s="91"/>
      <c r="GUG91" s="91"/>
      <c r="GUH91" s="91"/>
      <c r="GUI91" s="91"/>
      <c r="GUJ91" s="91"/>
      <c r="GUK91" s="91"/>
      <c r="GUL91" s="91"/>
      <c r="GUM91" s="91"/>
      <c r="GUN91" s="91"/>
      <c r="GUO91" s="91"/>
      <c r="GUP91" s="91"/>
      <c r="GUQ91" s="91"/>
      <c r="GUR91" s="91"/>
      <c r="GUS91" s="91"/>
      <c r="GUT91" s="91"/>
      <c r="GUU91" s="91"/>
      <c r="GUV91" s="91"/>
      <c r="GUW91" s="91"/>
      <c r="GUX91" s="91"/>
      <c r="GUY91" s="91"/>
      <c r="GUZ91" s="91"/>
      <c r="GVA91" s="91"/>
      <c r="GVB91" s="91"/>
      <c r="GVC91" s="91"/>
      <c r="GVD91" s="91"/>
      <c r="GVE91" s="91"/>
    </row>
    <row r="92" spans="1:5309" s="94" customFormat="1">
      <c r="A92" s="135" t="s">
        <v>785</v>
      </c>
      <c r="B92" s="135" t="s">
        <v>773</v>
      </c>
      <c r="C92" s="135" t="s">
        <v>11</v>
      </c>
      <c r="D92" s="135"/>
      <c r="E92" s="135"/>
      <c r="F92" s="135"/>
      <c r="G92" s="135">
        <f>SUM(G88:G91)</f>
        <v>76</v>
      </c>
      <c r="H92" s="135"/>
      <c r="I92" s="135"/>
      <c r="J92" s="135"/>
      <c r="K92" s="135"/>
      <c r="L92" s="135">
        <f>N92/M92</f>
        <v>191411.42223495099</v>
      </c>
      <c r="M92" s="135">
        <v>1.03</v>
      </c>
      <c r="N92" s="158">
        <f>R93-O88-G92</f>
        <v>197153.764902</v>
      </c>
      <c r="O92" s="135"/>
      <c r="P92" s="135"/>
      <c r="Q92" s="135"/>
      <c r="R92" s="135">
        <f>SUM(R89:R91)</f>
        <v>35932.776462000002</v>
      </c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  <c r="BE92" s="91"/>
      <c r="BF92" s="91"/>
      <c r="BG92" s="91"/>
      <c r="BH92" s="91"/>
      <c r="BI92" s="91"/>
      <c r="BJ92" s="91"/>
      <c r="BK92" s="91"/>
      <c r="BL92" s="91"/>
      <c r="BM92" s="91"/>
      <c r="BN92" s="91"/>
      <c r="BO92" s="91"/>
      <c r="BP92" s="91"/>
      <c r="BQ92" s="91"/>
      <c r="BR92" s="91"/>
      <c r="BS92" s="91"/>
      <c r="BT92" s="91"/>
      <c r="BU92" s="91"/>
      <c r="BV92" s="91"/>
      <c r="BW92" s="91"/>
      <c r="BX92" s="91"/>
      <c r="BY92" s="91"/>
      <c r="BZ92" s="91"/>
      <c r="CA92" s="91"/>
      <c r="CB92" s="91"/>
      <c r="CC92" s="91"/>
      <c r="CD92" s="91"/>
      <c r="CE92" s="91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1"/>
      <c r="DF92" s="91"/>
      <c r="DG92" s="91"/>
      <c r="DH92" s="91"/>
      <c r="DI92" s="91"/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91"/>
      <c r="GD92" s="91"/>
      <c r="GE92" s="91"/>
      <c r="GF92" s="91"/>
      <c r="GG92" s="91"/>
      <c r="GH92" s="91"/>
      <c r="GI92" s="91"/>
      <c r="GJ92" s="91"/>
      <c r="GK92" s="91"/>
      <c r="GL92" s="91"/>
      <c r="GM92" s="91"/>
      <c r="GN92" s="91"/>
      <c r="GO92" s="91"/>
      <c r="GP92" s="91"/>
      <c r="GQ92" s="91"/>
      <c r="GR92" s="91"/>
      <c r="GS92" s="91"/>
      <c r="GT92" s="91"/>
      <c r="GU92" s="91"/>
      <c r="GV92" s="91"/>
      <c r="GW92" s="91"/>
      <c r="GX92" s="91"/>
      <c r="GY92" s="91"/>
      <c r="GZ92" s="91"/>
      <c r="HA92" s="91"/>
      <c r="HB92" s="91"/>
      <c r="HC92" s="91"/>
      <c r="HD92" s="91"/>
      <c r="HE92" s="91"/>
      <c r="HF92" s="91"/>
      <c r="HG92" s="91"/>
      <c r="HH92" s="91"/>
      <c r="HI92" s="91"/>
      <c r="HJ92" s="91"/>
      <c r="HK92" s="91"/>
      <c r="HL92" s="91"/>
      <c r="HM92" s="91"/>
      <c r="HN92" s="91"/>
      <c r="HO92" s="91"/>
      <c r="HP92" s="91"/>
      <c r="HQ92" s="91"/>
      <c r="HR92" s="91"/>
      <c r="HS92" s="91"/>
      <c r="HT92" s="91"/>
      <c r="HU92" s="91"/>
      <c r="HV92" s="91"/>
      <c r="HW92" s="91"/>
      <c r="HX92" s="91"/>
      <c r="HY92" s="91"/>
      <c r="HZ92" s="91"/>
      <c r="IA92" s="91"/>
      <c r="IB92" s="91"/>
      <c r="IC92" s="91"/>
      <c r="ID92" s="91"/>
      <c r="IE92" s="91"/>
      <c r="IF92" s="91"/>
      <c r="IG92" s="91"/>
      <c r="IH92" s="91"/>
      <c r="II92" s="91"/>
      <c r="IJ92" s="91"/>
      <c r="IK92" s="91"/>
      <c r="IL92" s="91"/>
      <c r="IM92" s="91"/>
      <c r="IN92" s="91"/>
      <c r="IO92" s="91"/>
      <c r="IP92" s="91"/>
      <c r="IQ92" s="91"/>
      <c r="IR92" s="91"/>
      <c r="IS92" s="91"/>
      <c r="IT92" s="91"/>
      <c r="IU92" s="91"/>
      <c r="IV92" s="91"/>
      <c r="IW92" s="91"/>
      <c r="IX92" s="91"/>
      <c r="IY92" s="91"/>
      <c r="IZ92" s="91"/>
      <c r="JA92" s="91"/>
      <c r="JB92" s="91"/>
      <c r="JC92" s="91"/>
      <c r="JD92" s="91"/>
      <c r="JE92" s="91"/>
      <c r="JF92" s="91"/>
      <c r="JG92" s="91"/>
      <c r="JH92" s="91"/>
      <c r="JI92" s="91"/>
      <c r="JJ92" s="91"/>
      <c r="JK92" s="91"/>
      <c r="JL92" s="91"/>
      <c r="JM92" s="91"/>
      <c r="JN92" s="91"/>
      <c r="JO92" s="91"/>
      <c r="JP92" s="91"/>
      <c r="JQ92" s="91"/>
      <c r="JR92" s="91"/>
      <c r="JS92" s="91"/>
      <c r="JT92" s="91"/>
      <c r="JU92" s="91"/>
      <c r="JV92" s="91"/>
      <c r="JW92" s="91"/>
      <c r="JX92" s="91"/>
      <c r="JY92" s="91"/>
      <c r="JZ92" s="91"/>
      <c r="KA92" s="91"/>
      <c r="KB92" s="91"/>
      <c r="KC92" s="91"/>
      <c r="KD92" s="91"/>
      <c r="KE92" s="91"/>
      <c r="KF92" s="91"/>
      <c r="KG92" s="91"/>
      <c r="KH92" s="91"/>
      <c r="KI92" s="91"/>
      <c r="KJ92" s="91"/>
      <c r="KK92" s="91"/>
      <c r="KL92" s="91"/>
      <c r="KM92" s="91"/>
      <c r="KN92" s="91"/>
      <c r="KO92" s="91"/>
      <c r="KP92" s="91"/>
      <c r="KQ92" s="91"/>
      <c r="KR92" s="91"/>
      <c r="KS92" s="91"/>
      <c r="KT92" s="91"/>
      <c r="KU92" s="91"/>
      <c r="KV92" s="91"/>
      <c r="KW92" s="91"/>
      <c r="KX92" s="91"/>
      <c r="KY92" s="91"/>
      <c r="KZ92" s="91"/>
      <c r="LA92" s="91"/>
      <c r="LB92" s="91"/>
      <c r="LC92" s="91"/>
      <c r="LD92" s="91"/>
      <c r="LE92" s="91"/>
      <c r="LF92" s="91"/>
      <c r="LG92" s="91"/>
      <c r="LH92" s="91"/>
      <c r="LI92" s="91"/>
      <c r="LJ92" s="91"/>
      <c r="LK92" s="91"/>
      <c r="LL92" s="91"/>
      <c r="LM92" s="91"/>
      <c r="LN92" s="91"/>
      <c r="LO92" s="91"/>
      <c r="LP92" s="91"/>
      <c r="LQ92" s="91"/>
      <c r="LR92" s="91"/>
      <c r="LS92" s="91"/>
      <c r="LT92" s="91"/>
      <c r="LU92" s="91"/>
      <c r="LV92" s="91"/>
      <c r="LW92" s="91"/>
      <c r="LX92" s="91"/>
      <c r="LY92" s="91"/>
      <c r="LZ92" s="91"/>
      <c r="MA92" s="91"/>
      <c r="MB92" s="91"/>
      <c r="MC92" s="91"/>
      <c r="MD92" s="91"/>
      <c r="ME92" s="91"/>
      <c r="MF92" s="91"/>
      <c r="MG92" s="91"/>
      <c r="MH92" s="91"/>
      <c r="MI92" s="91"/>
      <c r="MJ92" s="91"/>
      <c r="MK92" s="91"/>
      <c r="ML92" s="91"/>
      <c r="MM92" s="91"/>
      <c r="MN92" s="91"/>
      <c r="MO92" s="91"/>
      <c r="MP92" s="91"/>
      <c r="MQ92" s="91"/>
      <c r="MR92" s="91"/>
      <c r="MS92" s="91"/>
      <c r="MT92" s="91"/>
      <c r="MU92" s="91"/>
      <c r="MV92" s="91"/>
      <c r="MW92" s="91"/>
      <c r="MX92" s="91"/>
      <c r="MY92" s="91"/>
      <c r="MZ92" s="91"/>
      <c r="NA92" s="91"/>
      <c r="NB92" s="91"/>
      <c r="NC92" s="91"/>
      <c r="ND92" s="91"/>
      <c r="NE92" s="91"/>
      <c r="NF92" s="91"/>
      <c r="NG92" s="91"/>
      <c r="NH92" s="91"/>
      <c r="NI92" s="91"/>
      <c r="NJ92" s="91"/>
      <c r="NK92" s="91"/>
      <c r="NL92" s="91"/>
      <c r="NM92" s="91"/>
      <c r="NN92" s="91"/>
      <c r="NO92" s="91"/>
      <c r="NP92" s="91"/>
      <c r="NQ92" s="91"/>
      <c r="NR92" s="91"/>
      <c r="NS92" s="91"/>
      <c r="NT92" s="91"/>
      <c r="NU92" s="91"/>
      <c r="NV92" s="91"/>
      <c r="NW92" s="91"/>
      <c r="NX92" s="91"/>
      <c r="NY92" s="91"/>
      <c r="NZ92" s="91"/>
      <c r="OA92" s="91"/>
      <c r="OB92" s="91"/>
      <c r="OC92" s="91"/>
      <c r="OD92" s="91"/>
      <c r="OE92" s="91"/>
      <c r="OF92" s="91"/>
      <c r="OG92" s="91"/>
      <c r="OH92" s="91"/>
      <c r="OI92" s="91"/>
      <c r="OJ92" s="91"/>
      <c r="OK92" s="91"/>
      <c r="OL92" s="91"/>
      <c r="OM92" s="91"/>
      <c r="ON92" s="91"/>
      <c r="OO92" s="91"/>
      <c r="OP92" s="91"/>
      <c r="OQ92" s="91"/>
      <c r="OR92" s="91"/>
      <c r="OS92" s="91"/>
      <c r="OT92" s="91"/>
      <c r="OU92" s="91"/>
      <c r="OV92" s="91"/>
      <c r="OW92" s="91"/>
      <c r="OX92" s="91"/>
      <c r="OY92" s="91"/>
      <c r="OZ92" s="91"/>
      <c r="PA92" s="91"/>
      <c r="PB92" s="91"/>
      <c r="PC92" s="91"/>
      <c r="PD92" s="91"/>
      <c r="PE92" s="91"/>
      <c r="PF92" s="91"/>
      <c r="PG92" s="91"/>
      <c r="PH92" s="91"/>
      <c r="PI92" s="91"/>
      <c r="PJ92" s="91"/>
      <c r="PK92" s="91"/>
      <c r="PL92" s="91"/>
      <c r="PM92" s="91"/>
      <c r="PN92" s="91"/>
      <c r="PO92" s="91"/>
      <c r="PP92" s="91"/>
      <c r="PQ92" s="91"/>
      <c r="PR92" s="91"/>
      <c r="PS92" s="91"/>
      <c r="PT92" s="91"/>
      <c r="PU92" s="91"/>
      <c r="PV92" s="91"/>
      <c r="PW92" s="91"/>
      <c r="PX92" s="91"/>
      <c r="PY92" s="91"/>
      <c r="PZ92" s="91"/>
      <c r="QA92" s="91"/>
      <c r="QB92" s="91"/>
      <c r="QC92" s="91"/>
      <c r="QD92" s="91"/>
      <c r="QE92" s="91"/>
      <c r="QF92" s="91"/>
      <c r="QG92" s="91"/>
      <c r="QH92" s="91"/>
      <c r="QI92" s="91"/>
      <c r="QJ92" s="91"/>
      <c r="QK92" s="91"/>
      <c r="QL92" s="91"/>
      <c r="QM92" s="91"/>
      <c r="QN92" s="91"/>
      <c r="QO92" s="91"/>
      <c r="QP92" s="91"/>
      <c r="QQ92" s="91"/>
      <c r="QR92" s="91"/>
      <c r="QS92" s="91"/>
      <c r="QT92" s="91"/>
      <c r="QU92" s="91"/>
      <c r="QV92" s="91"/>
      <c r="QW92" s="91"/>
      <c r="QX92" s="91"/>
      <c r="QY92" s="91"/>
      <c r="QZ92" s="91"/>
      <c r="RA92" s="91"/>
      <c r="RB92" s="91"/>
      <c r="RC92" s="91"/>
      <c r="RD92" s="91"/>
      <c r="RE92" s="91"/>
      <c r="RF92" s="91"/>
      <c r="RG92" s="91"/>
      <c r="RH92" s="91"/>
      <c r="RI92" s="91"/>
      <c r="RJ92" s="91"/>
      <c r="RK92" s="91"/>
      <c r="RL92" s="91"/>
      <c r="RM92" s="91"/>
      <c r="RN92" s="91"/>
      <c r="RO92" s="91"/>
      <c r="RP92" s="91"/>
      <c r="RQ92" s="91"/>
      <c r="RR92" s="91"/>
      <c r="RS92" s="91"/>
      <c r="RT92" s="91"/>
      <c r="RU92" s="91"/>
      <c r="RV92" s="91"/>
      <c r="RW92" s="91"/>
      <c r="RX92" s="91"/>
      <c r="RY92" s="91"/>
      <c r="RZ92" s="91"/>
      <c r="SA92" s="91"/>
      <c r="SB92" s="91"/>
      <c r="SC92" s="91"/>
      <c r="SD92" s="91"/>
      <c r="SE92" s="91"/>
      <c r="SF92" s="91"/>
      <c r="SG92" s="91"/>
      <c r="SH92" s="91"/>
      <c r="SI92" s="91"/>
      <c r="SJ92" s="91"/>
      <c r="SK92" s="91"/>
      <c r="SL92" s="91"/>
      <c r="SM92" s="91"/>
      <c r="SN92" s="91"/>
      <c r="SO92" s="91"/>
      <c r="SP92" s="91"/>
      <c r="SQ92" s="91"/>
      <c r="SR92" s="91"/>
      <c r="SS92" s="91"/>
      <c r="ST92" s="91"/>
      <c r="SU92" s="91"/>
      <c r="SV92" s="91"/>
      <c r="SW92" s="91"/>
      <c r="SX92" s="91"/>
      <c r="SY92" s="91"/>
      <c r="SZ92" s="91"/>
      <c r="TA92" s="91"/>
      <c r="TB92" s="91"/>
      <c r="TC92" s="91"/>
      <c r="TD92" s="91"/>
      <c r="TE92" s="91"/>
      <c r="TF92" s="91"/>
      <c r="TG92" s="91"/>
      <c r="TH92" s="91"/>
      <c r="TI92" s="91"/>
      <c r="TJ92" s="91"/>
      <c r="TK92" s="91"/>
      <c r="TL92" s="91"/>
      <c r="TM92" s="91"/>
      <c r="TN92" s="91"/>
      <c r="TO92" s="91"/>
      <c r="TP92" s="91"/>
      <c r="TQ92" s="91"/>
      <c r="TR92" s="91"/>
      <c r="TS92" s="91"/>
      <c r="TT92" s="91"/>
      <c r="TU92" s="91"/>
      <c r="TV92" s="91"/>
      <c r="TW92" s="91"/>
      <c r="TX92" s="91"/>
      <c r="TY92" s="91"/>
      <c r="TZ92" s="91"/>
      <c r="UA92" s="91"/>
      <c r="UB92" s="91"/>
      <c r="UC92" s="91"/>
      <c r="UD92" s="91"/>
      <c r="UE92" s="91"/>
      <c r="UF92" s="91"/>
      <c r="UG92" s="91"/>
      <c r="UH92" s="91"/>
      <c r="UI92" s="91"/>
      <c r="UJ92" s="91"/>
      <c r="UK92" s="91"/>
      <c r="UL92" s="91"/>
      <c r="UM92" s="91"/>
      <c r="UN92" s="91"/>
      <c r="UO92" s="91"/>
      <c r="UP92" s="91"/>
      <c r="UQ92" s="91"/>
      <c r="UR92" s="91"/>
      <c r="US92" s="91"/>
      <c r="UT92" s="91"/>
      <c r="UU92" s="91"/>
      <c r="UV92" s="91"/>
      <c r="UW92" s="91"/>
      <c r="UX92" s="91"/>
      <c r="UY92" s="91"/>
      <c r="UZ92" s="91"/>
      <c r="VA92" s="91"/>
      <c r="VB92" s="91"/>
      <c r="VC92" s="91"/>
      <c r="VD92" s="91"/>
      <c r="VE92" s="91"/>
      <c r="VF92" s="91"/>
      <c r="VG92" s="91"/>
      <c r="VH92" s="91"/>
      <c r="VI92" s="91"/>
      <c r="VJ92" s="91"/>
      <c r="VK92" s="91"/>
      <c r="VL92" s="91"/>
      <c r="VM92" s="91"/>
      <c r="VN92" s="91"/>
      <c r="VO92" s="91"/>
      <c r="VP92" s="91"/>
      <c r="VQ92" s="91"/>
      <c r="VR92" s="91"/>
      <c r="VS92" s="91"/>
      <c r="VT92" s="91"/>
      <c r="VU92" s="91"/>
      <c r="VV92" s="91"/>
      <c r="VW92" s="91"/>
      <c r="VX92" s="91"/>
      <c r="VY92" s="91"/>
      <c r="VZ92" s="91"/>
      <c r="WA92" s="91"/>
      <c r="WB92" s="91"/>
      <c r="WC92" s="91"/>
      <c r="WD92" s="91"/>
      <c r="WE92" s="91"/>
      <c r="WF92" s="91"/>
      <c r="WG92" s="91"/>
      <c r="WH92" s="91"/>
      <c r="WI92" s="91"/>
      <c r="WJ92" s="91"/>
      <c r="WK92" s="91"/>
      <c r="WL92" s="91"/>
      <c r="WM92" s="91"/>
      <c r="WN92" s="91"/>
      <c r="WO92" s="91"/>
      <c r="WP92" s="91"/>
      <c r="WQ92" s="91"/>
      <c r="WR92" s="91"/>
      <c r="WS92" s="91"/>
      <c r="WT92" s="91"/>
      <c r="WU92" s="91"/>
      <c r="WV92" s="91"/>
      <c r="WW92" s="91"/>
      <c r="WX92" s="91"/>
      <c r="WY92" s="91"/>
      <c r="WZ92" s="91"/>
      <c r="XA92" s="91"/>
      <c r="XB92" s="91"/>
      <c r="XC92" s="91"/>
      <c r="XD92" s="91"/>
      <c r="XE92" s="91"/>
      <c r="XF92" s="91"/>
      <c r="XG92" s="91"/>
      <c r="XH92" s="91"/>
      <c r="XI92" s="91"/>
      <c r="XJ92" s="91"/>
      <c r="XK92" s="91"/>
      <c r="XL92" s="91"/>
      <c r="XM92" s="91"/>
      <c r="XN92" s="91"/>
      <c r="XO92" s="91"/>
      <c r="XP92" s="91"/>
      <c r="XQ92" s="91"/>
      <c r="XR92" s="91"/>
      <c r="XS92" s="91"/>
      <c r="XT92" s="91"/>
      <c r="XU92" s="91"/>
      <c r="XV92" s="91"/>
      <c r="XW92" s="91"/>
      <c r="XX92" s="91"/>
      <c r="XY92" s="91"/>
      <c r="XZ92" s="91"/>
      <c r="YA92" s="91"/>
      <c r="YB92" s="91"/>
      <c r="YC92" s="91"/>
      <c r="YD92" s="91"/>
      <c r="YE92" s="91"/>
      <c r="YF92" s="91"/>
      <c r="YG92" s="91"/>
      <c r="YH92" s="91"/>
      <c r="YI92" s="91"/>
      <c r="YJ92" s="91"/>
      <c r="YK92" s="91"/>
      <c r="YL92" s="91"/>
      <c r="YM92" s="91"/>
      <c r="YN92" s="91"/>
      <c r="YO92" s="91"/>
      <c r="YP92" s="91"/>
      <c r="YQ92" s="91"/>
      <c r="YR92" s="91"/>
      <c r="YS92" s="91"/>
      <c r="YT92" s="91"/>
      <c r="YU92" s="91"/>
      <c r="YV92" s="91"/>
      <c r="YW92" s="91"/>
      <c r="YX92" s="91"/>
      <c r="YY92" s="91"/>
      <c r="YZ92" s="91"/>
      <c r="ZA92" s="91"/>
      <c r="ZB92" s="91"/>
      <c r="ZC92" s="91"/>
      <c r="ZD92" s="91"/>
      <c r="ZE92" s="91"/>
      <c r="ZF92" s="91"/>
      <c r="ZG92" s="91"/>
      <c r="ZH92" s="91"/>
      <c r="ZI92" s="91"/>
      <c r="ZJ92" s="91"/>
      <c r="ZK92" s="91"/>
      <c r="ZL92" s="91"/>
      <c r="ZM92" s="91"/>
      <c r="ZN92" s="91"/>
      <c r="ZO92" s="91"/>
      <c r="ZP92" s="91"/>
      <c r="ZQ92" s="91"/>
      <c r="ZR92" s="91"/>
      <c r="ZS92" s="91"/>
      <c r="ZT92" s="91"/>
      <c r="ZU92" s="91"/>
      <c r="ZV92" s="91"/>
      <c r="ZW92" s="91"/>
      <c r="ZX92" s="91"/>
      <c r="ZY92" s="91"/>
      <c r="ZZ92" s="91"/>
      <c r="AAA92" s="91"/>
      <c r="AAB92" s="91"/>
      <c r="AAC92" s="91"/>
      <c r="AAD92" s="91"/>
      <c r="AAE92" s="91"/>
      <c r="AAF92" s="91"/>
      <c r="AAG92" s="91"/>
      <c r="AAH92" s="91"/>
      <c r="AAI92" s="91"/>
      <c r="AAJ92" s="91"/>
      <c r="AAK92" s="91"/>
      <c r="AAL92" s="91"/>
      <c r="AAM92" s="91"/>
      <c r="AAN92" s="91"/>
      <c r="AAO92" s="91"/>
      <c r="AAP92" s="91"/>
      <c r="AAQ92" s="91"/>
      <c r="AAR92" s="91"/>
      <c r="AAS92" s="91"/>
      <c r="AAT92" s="91"/>
      <c r="AAU92" s="91"/>
      <c r="AAV92" s="91"/>
      <c r="AAW92" s="91"/>
      <c r="AAX92" s="91"/>
      <c r="AAY92" s="91"/>
      <c r="AAZ92" s="91"/>
      <c r="ABA92" s="91"/>
      <c r="ABB92" s="91"/>
      <c r="ABC92" s="91"/>
      <c r="ABD92" s="91"/>
      <c r="ABE92" s="91"/>
      <c r="ABF92" s="91"/>
      <c r="ABG92" s="91"/>
      <c r="ABH92" s="91"/>
      <c r="ABI92" s="91"/>
      <c r="ABJ92" s="91"/>
      <c r="ABK92" s="91"/>
      <c r="ABL92" s="91"/>
      <c r="ABM92" s="91"/>
      <c r="ABN92" s="91"/>
      <c r="ABO92" s="91"/>
      <c r="ABP92" s="91"/>
      <c r="ABQ92" s="91"/>
      <c r="ABR92" s="91"/>
      <c r="ABS92" s="91"/>
      <c r="ABT92" s="91"/>
      <c r="ABU92" s="91"/>
      <c r="ABV92" s="91"/>
      <c r="ABW92" s="91"/>
      <c r="ABX92" s="91"/>
      <c r="ABY92" s="91"/>
      <c r="ABZ92" s="91"/>
      <c r="ACA92" s="91"/>
      <c r="ACB92" s="91"/>
      <c r="ACC92" s="91"/>
      <c r="ACD92" s="91"/>
      <c r="ACE92" s="91"/>
      <c r="ACF92" s="91"/>
      <c r="ACG92" s="91"/>
      <c r="ACH92" s="91"/>
      <c r="ACI92" s="91"/>
      <c r="ACJ92" s="91"/>
      <c r="ACK92" s="91"/>
      <c r="ACL92" s="91"/>
      <c r="ACM92" s="91"/>
      <c r="ACN92" s="91"/>
      <c r="ACO92" s="91"/>
      <c r="ACP92" s="91"/>
      <c r="ACQ92" s="91"/>
      <c r="ACR92" s="91"/>
      <c r="ACS92" s="91"/>
      <c r="ACT92" s="91"/>
      <c r="ACU92" s="91"/>
      <c r="ACV92" s="91"/>
      <c r="ACW92" s="91"/>
      <c r="ACX92" s="91"/>
      <c r="ACY92" s="91"/>
      <c r="ACZ92" s="91"/>
      <c r="ADA92" s="91"/>
      <c r="ADB92" s="91"/>
      <c r="ADC92" s="91"/>
      <c r="ADD92" s="91"/>
      <c r="ADE92" s="91"/>
      <c r="ADF92" s="91"/>
      <c r="ADG92" s="91"/>
      <c r="ADH92" s="91"/>
      <c r="ADI92" s="91"/>
      <c r="ADJ92" s="91"/>
      <c r="ADK92" s="91"/>
      <c r="ADL92" s="91"/>
      <c r="ADM92" s="91"/>
      <c r="ADN92" s="91"/>
      <c r="ADO92" s="91"/>
      <c r="ADP92" s="91"/>
      <c r="ADQ92" s="91"/>
      <c r="ADR92" s="91"/>
      <c r="ADS92" s="91"/>
      <c r="ADT92" s="91"/>
      <c r="ADU92" s="91"/>
      <c r="ADV92" s="91"/>
      <c r="ADW92" s="91"/>
      <c r="ADX92" s="91"/>
      <c r="ADY92" s="91"/>
      <c r="ADZ92" s="91"/>
      <c r="AEA92" s="91"/>
      <c r="AEB92" s="91"/>
      <c r="AEC92" s="91"/>
      <c r="AED92" s="91"/>
      <c r="AEE92" s="91"/>
      <c r="AEF92" s="91"/>
      <c r="AEG92" s="91"/>
      <c r="AEH92" s="91"/>
      <c r="AEI92" s="91"/>
      <c r="AEJ92" s="91"/>
      <c r="AEK92" s="91"/>
      <c r="AEL92" s="91"/>
      <c r="AEM92" s="91"/>
      <c r="AEN92" s="91"/>
      <c r="AEO92" s="91"/>
      <c r="AEP92" s="91"/>
      <c r="AEQ92" s="91"/>
      <c r="AER92" s="91"/>
      <c r="AES92" s="91"/>
      <c r="AET92" s="91"/>
      <c r="AEU92" s="91"/>
      <c r="AEV92" s="91"/>
      <c r="AEW92" s="91"/>
      <c r="AEX92" s="91"/>
      <c r="AEY92" s="91"/>
      <c r="AEZ92" s="91"/>
      <c r="AFA92" s="91"/>
      <c r="AFB92" s="91"/>
      <c r="AFC92" s="91"/>
      <c r="AFD92" s="91"/>
      <c r="AFE92" s="91"/>
      <c r="AFF92" s="91"/>
      <c r="AFG92" s="91"/>
      <c r="AFH92" s="91"/>
      <c r="AFI92" s="91"/>
      <c r="AFJ92" s="91"/>
      <c r="AFK92" s="91"/>
      <c r="AFL92" s="91"/>
      <c r="AFM92" s="91"/>
      <c r="AFN92" s="91"/>
      <c r="AFO92" s="91"/>
      <c r="AFP92" s="91"/>
      <c r="AFQ92" s="91"/>
      <c r="AFR92" s="91"/>
      <c r="AFS92" s="91"/>
      <c r="AFT92" s="91"/>
      <c r="AFU92" s="91"/>
      <c r="AFV92" s="91"/>
      <c r="AFW92" s="91"/>
      <c r="AFX92" s="91"/>
      <c r="AFY92" s="91"/>
      <c r="AFZ92" s="91"/>
      <c r="AGA92" s="91"/>
      <c r="AGB92" s="91"/>
      <c r="AGC92" s="91"/>
      <c r="AGD92" s="91"/>
      <c r="AGE92" s="91"/>
      <c r="AGF92" s="91"/>
      <c r="AGG92" s="91"/>
      <c r="AGH92" s="91"/>
      <c r="AGI92" s="91"/>
      <c r="AGJ92" s="91"/>
      <c r="AGK92" s="91"/>
      <c r="AGL92" s="91"/>
      <c r="AGM92" s="91"/>
      <c r="AGN92" s="91"/>
      <c r="AGO92" s="91"/>
      <c r="AGP92" s="91"/>
      <c r="AGQ92" s="91"/>
      <c r="AGR92" s="91"/>
      <c r="AGS92" s="91"/>
      <c r="AGT92" s="91"/>
      <c r="AGU92" s="91"/>
      <c r="AGV92" s="91"/>
      <c r="AGW92" s="91"/>
      <c r="AGX92" s="91"/>
      <c r="AGY92" s="91"/>
      <c r="AGZ92" s="91"/>
      <c r="AHA92" s="91"/>
      <c r="AHB92" s="91"/>
      <c r="AHC92" s="91"/>
      <c r="AHD92" s="91"/>
      <c r="AHE92" s="91"/>
      <c r="AHF92" s="91"/>
      <c r="AHG92" s="91"/>
      <c r="AHH92" s="91"/>
      <c r="AHI92" s="91"/>
      <c r="AHJ92" s="91"/>
      <c r="AHK92" s="91"/>
      <c r="AHL92" s="91"/>
      <c r="AHM92" s="91"/>
      <c r="AHN92" s="91"/>
      <c r="AHO92" s="91"/>
      <c r="AHP92" s="91"/>
      <c r="AHQ92" s="91"/>
      <c r="AHR92" s="91"/>
      <c r="AHS92" s="91"/>
      <c r="AHT92" s="91"/>
      <c r="AHU92" s="91"/>
      <c r="AHV92" s="91"/>
      <c r="AHW92" s="91"/>
      <c r="AHX92" s="91"/>
      <c r="AHY92" s="91"/>
      <c r="AHZ92" s="91"/>
      <c r="AIA92" s="91"/>
      <c r="AIB92" s="91"/>
      <c r="AIC92" s="91"/>
      <c r="AID92" s="91"/>
      <c r="AIE92" s="91"/>
      <c r="AIF92" s="91"/>
      <c r="AIG92" s="91"/>
      <c r="AIH92" s="91"/>
      <c r="AII92" s="91"/>
      <c r="AIJ92" s="91"/>
      <c r="AIK92" s="91"/>
      <c r="AIL92" s="91"/>
      <c r="AIM92" s="91"/>
      <c r="AIN92" s="91"/>
      <c r="AIO92" s="91"/>
      <c r="AIP92" s="91"/>
      <c r="AIQ92" s="91"/>
      <c r="AIR92" s="91"/>
      <c r="AIS92" s="91"/>
      <c r="AIT92" s="91"/>
      <c r="AIU92" s="91"/>
      <c r="AIV92" s="91"/>
      <c r="AIW92" s="91"/>
      <c r="AIX92" s="91"/>
      <c r="AIY92" s="91"/>
      <c r="AIZ92" s="91"/>
      <c r="AJA92" s="91"/>
      <c r="AJB92" s="91"/>
      <c r="AJC92" s="91"/>
      <c r="AJD92" s="91"/>
      <c r="AJE92" s="91"/>
      <c r="AJF92" s="91"/>
      <c r="AJG92" s="91"/>
      <c r="AJH92" s="91"/>
      <c r="AJI92" s="91"/>
      <c r="AJJ92" s="91"/>
      <c r="AJK92" s="91"/>
      <c r="AJL92" s="91"/>
      <c r="AJM92" s="91"/>
      <c r="AJN92" s="91"/>
      <c r="AJO92" s="91"/>
      <c r="AJP92" s="91"/>
      <c r="AJQ92" s="91"/>
      <c r="AJR92" s="91"/>
      <c r="AJS92" s="91"/>
      <c r="AJT92" s="91"/>
      <c r="AJU92" s="91"/>
      <c r="AJV92" s="91"/>
      <c r="AJW92" s="91"/>
      <c r="AJX92" s="91"/>
      <c r="AJY92" s="91"/>
      <c r="AJZ92" s="91"/>
      <c r="AKA92" s="91"/>
      <c r="AKB92" s="91"/>
      <c r="AKC92" s="91"/>
      <c r="AKD92" s="91"/>
      <c r="AKE92" s="91"/>
      <c r="AKF92" s="91"/>
      <c r="AKG92" s="91"/>
      <c r="AKH92" s="91"/>
      <c r="AKI92" s="91"/>
      <c r="AKJ92" s="91"/>
      <c r="AKK92" s="91"/>
      <c r="AKL92" s="91"/>
      <c r="AKM92" s="91"/>
      <c r="AKN92" s="91"/>
      <c r="AKO92" s="91"/>
      <c r="AKP92" s="91"/>
      <c r="AKQ92" s="91"/>
      <c r="AKR92" s="91"/>
      <c r="AKS92" s="91"/>
      <c r="AKT92" s="91"/>
      <c r="AKU92" s="91"/>
      <c r="AKV92" s="91"/>
      <c r="AKW92" s="91"/>
      <c r="AKX92" s="91"/>
      <c r="AKY92" s="91"/>
      <c r="AKZ92" s="91"/>
      <c r="ALA92" s="91"/>
      <c r="ALB92" s="91"/>
      <c r="ALC92" s="91"/>
      <c r="ALD92" s="91"/>
      <c r="ALE92" s="91"/>
      <c r="ALF92" s="91"/>
      <c r="ALG92" s="91"/>
      <c r="ALH92" s="91"/>
      <c r="ALI92" s="91"/>
      <c r="ALJ92" s="91"/>
      <c r="ALK92" s="91"/>
      <c r="ALL92" s="91"/>
      <c r="ALM92" s="91"/>
      <c r="ALN92" s="91"/>
      <c r="ALO92" s="91"/>
      <c r="ALP92" s="91"/>
      <c r="ALQ92" s="91"/>
      <c r="ALR92" s="91"/>
      <c r="ALS92" s="91"/>
      <c r="ALT92" s="91"/>
      <c r="ALU92" s="91"/>
      <c r="ALV92" s="91"/>
      <c r="ALW92" s="91"/>
      <c r="ALX92" s="91"/>
      <c r="ALY92" s="91"/>
      <c r="ALZ92" s="91"/>
      <c r="AMA92" s="91"/>
      <c r="AMB92" s="91"/>
      <c r="AMC92" s="91"/>
      <c r="AMD92" s="91"/>
      <c r="AME92" s="91"/>
      <c r="AMF92" s="91"/>
      <c r="AMG92" s="91"/>
      <c r="AMH92" s="91"/>
      <c r="AMI92" s="91"/>
      <c r="AMJ92" s="91"/>
      <c r="AMK92" s="91"/>
      <c r="AML92" s="91"/>
      <c r="AMM92" s="91"/>
      <c r="AMN92" s="91"/>
      <c r="AMO92" s="91"/>
      <c r="AMP92" s="91"/>
      <c r="AMQ92" s="91"/>
      <c r="AMR92" s="91"/>
      <c r="AMS92" s="91"/>
      <c r="AMT92" s="91"/>
      <c r="AMU92" s="91"/>
      <c r="AMV92" s="91"/>
      <c r="AMW92" s="91"/>
      <c r="AMX92" s="91"/>
      <c r="AMY92" s="91"/>
      <c r="AMZ92" s="91"/>
      <c r="ANA92" s="91"/>
      <c r="ANB92" s="91"/>
      <c r="ANC92" s="91"/>
      <c r="AND92" s="91"/>
      <c r="ANE92" s="91"/>
      <c r="ANF92" s="91"/>
      <c r="ANG92" s="91"/>
      <c r="ANH92" s="91"/>
      <c r="ANI92" s="91"/>
      <c r="ANJ92" s="91"/>
      <c r="ANK92" s="91"/>
      <c r="ANL92" s="91"/>
      <c r="ANM92" s="91"/>
      <c r="ANN92" s="91"/>
      <c r="ANO92" s="91"/>
      <c r="ANP92" s="91"/>
      <c r="ANQ92" s="91"/>
      <c r="ANR92" s="91"/>
      <c r="ANS92" s="91"/>
      <c r="ANT92" s="91"/>
      <c r="ANU92" s="91"/>
      <c r="ANV92" s="91"/>
      <c r="ANW92" s="91"/>
      <c r="ANX92" s="91"/>
      <c r="ANY92" s="91"/>
      <c r="ANZ92" s="91"/>
      <c r="AOA92" s="91"/>
      <c r="AOB92" s="91"/>
      <c r="AOC92" s="91"/>
      <c r="AOD92" s="91"/>
      <c r="AOE92" s="91"/>
      <c r="AOF92" s="91"/>
      <c r="AOG92" s="91"/>
      <c r="AOH92" s="91"/>
      <c r="AOI92" s="91"/>
      <c r="AOJ92" s="91"/>
      <c r="AOK92" s="91"/>
      <c r="AOL92" s="91"/>
      <c r="AOM92" s="91"/>
      <c r="AON92" s="91"/>
      <c r="AOO92" s="91"/>
      <c r="AOP92" s="91"/>
      <c r="AOQ92" s="91"/>
      <c r="AOR92" s="91"/>
      <c r="AOS92" s="91"/>
      <c r="AOT92" s="91"/>
      <c r="AOU92" s="91"/>
      <c r="AOV92" s="91"/>
      <c r="AOW92" s="91"/>
      <c r="AOX92" s="91"/>
      <c r="AOY92" s="91"/>
      <c r="AOZ92" s="91"/>
      <c r="APA92" s="91"/>
      <c r="APB92" s="91"/>
      <c r="APC92" s="91"/>
      <c r="APD92" s="91"/>
      <c r="APE92" s="91"/>
      <c r="APF92" s="91"/>
      <c r="APG92" s="91"/>
      <c r="APH92" s="91"/>
      <c r="API92" s="91"/>
      <c r="APJ92" s="91"/>
      <c r="APK92" s="91"/>
      <c r="APL92" s="91"/>
      <c r="APM92" s="91"/>
      <c r="APN92" s="91"/>
      <c r="APO92" s="91"/>
      <c r="APP92" s="91"/>
      <c r="APQ92" s="91"/>
      <c r="APR92" s="91"/>
      <c r="APS92" s="91"/>
      <c r="APT92" s="91"/>
      <c r="APU92" s="91"/>
      <c r="APV92" s="91"/>
      <c r="APW92" s="91"/>
      <c r="APX92" s="91"/>
      <c r="APY92" s="91"/>
      <c r="APZ92" s="91"/>
      <c r="AQA92" s="91"/>
      <c r="AQB92" s="91"/>
      <c r="AQC92" s="91"/>
      <c r="AQD92" s="91"/>
      <c r="AQE92" s="91"/>
      <c r="AQF92" s="91"/>
      <c r="AQG92" s="91"/>
      <c r="AQH92" s="91"/>
      <c r="AQI92" s="91"/>
      <c r="AQJ92" s="91"/>
      <c r="AQK92" s="91"/>
      <c r="AQL92" s="91"/>
      <c r="AQM92" s="91"/>
      <c r="AQN92" s="91"/>
      <c r="AQO92" s="91"/>
      <c r="AQP92" s="91"/>
      <c r="AQQ92" s="91"/>
      <c r="AQR92" s="91"/>
      <c r="AQS92" s="91"/>
      <c r="AQT92" s="91"/>
      <c r="AQU92" s="91"/>
      <c r="AQV92" s="91"/>
      <c r="AQW92" s="91"/>
      <c r="AQX92" s="91"/>
      <c r="AQY92" s="91"/>
      <c r="AQZ92" s="91"/>
      <c r="ARA92" s="91"/>
      <c r="ARB92" s="91"/>
      <c r="ARC92" s="91"/>
      <c r="ARD92" s="91"/>
      <c r="ARE92" s="91"/>
      <c r="ARF92" s="91"/>
      <c r="ARG92" s="91"/>
      <c r="ARH92" s="91"/>
      <c r="ARI92" s="91"/>
      <c r="ARJ92" s="91"/>
      <c r="ARK92" s="91"/>
      <c r="ARL92" s="91"/>
      <c r="ARM92" s="91"/>
      <c r="ARN92" s="91"/>
      <c r="ARO92" s="91"/>
      <c r="ARP92" s="91"/>
      <c r="ARQ92" s="91"/>
      <c r="ARR92" s="91"/>
      <c r="ARS92" s="91"/>
      <c r="ART92" s="91"/>
      <c r="ARU92" s="91"/>
      <c r="ARV92" s="91"/>
      <c r="ARW92" s="91"/>
      <c r="ARX92" s="91"/>
      <c r="ARY92" s="91"/>
      <c r="ARZ92" s="91"/>
      <c r="ASA92" s="91"/>
      <c r="ASB92" s="91"/>
      <c r="ASC92" s="91"/>
      <c r="ASD92" s="91"/>
      <c r="ASE92" s="91"/>
      <c r="ASF92" s="91"/>
      <c r="ASG92" s="91"/>
      <c r="ASH92" s="91"/>
      <c r="ASI92" s="91"/>
      <c r="ASJ92" s="91"/>
      <c r="ASK92" s="91"/>
      <c r="ASL92" s="91"/>
      <c r="ASM92" s="91"/>
      <c r="ASN92" s="91"/>
      <c r="ASO92" s="91"/>
      <c r="ASP92" s="91"/>
      <c r="ASQ92" s="91"/>
      <c r="ASR92" s="91"/>
      <c r="ASS92" s="91"/>
      <c r="AST92" s="91"/>
      <c r="ASU92" s="91"/>
      <c r="ASV92" s="91"/>
      <c r="ASW92" s="91"/>
      <c r="ASX92" s="91"/>
      <c r="ASY92" s="91"/>
      <c r="ASZ92" s="91"/>
      <c r="ATA92" s="91"/>
      <c r="ATB92" s="91"/>
      <c r="ATC92" s="91"/>
      <c r="ATD92" s="91"/>
      <c r="ATE92" s="91"/>
      <c r="ATF92" s="91"/>
      <c r="ATG92" s="91"/>
      <c r="ATH92" s="91"/>
      <c r="ATI92" s="91"/>
      <c r="ATJ92" s="91"/>
      <c r="ATK92" s="91"/>
      <c r="ATL92" s="91"/>
      <c r="ATM92" s="91"/>
      <c r="ATN92" s="91"/>
      <c r="ATO92" s="91"/>
      <c r="ATP92" s="91"/>
      <c r="ATQ92" s="91"/>
      <c r="ATR92" s="91"/>
      <c r="ATS92" s="91"/>
      <c r="ATT92" s="91"/>
      <c r="ATU92" s="91"/>
      <c r="ATV92" s="91"/>
      <c r="ATW92" s="91"/>
      <c r="ATX92" s="91"/>
      <c r="ATY92" s="91"/>
      <c r="ATZ92" s="91"/>
      <c r="AUA92" s="91"/>
      <c r="AUB92" s="91"/>
      <c r="AUC92" s="91"/>
      <c r="AUD92" s="91"/>
      <c r="AUE92" s="91"/>
      <c r="AUF92" s="91"/>
      <c r="AUG92" s="91"/>
      <c r="AUH92" s="91"/>
      <c r="AUI92" s="91"/>
      <c r="AUJ92" s="91"/>
      <c r="AUK92" s="91"/>
      <c r="AUL92" s="91"/>
      <c r="AUM92" s="91"/>
      <c r="AUN92" s="91"/>
      <c r="AUO92" s="91"/>
      <c r="AUP92" s="91"/>
      <c r="AUQ92" s="91"/>
      <c r="AUR92" s="91"/>
      <c r="AUS92" s="91"/>
      <c r="AUT92" s="91"/>
      <c r="AUU92" s="91"/>
      <c r="AUV92" s="91"/>
      <c r="AUW92" s="91"/>
      <c r="AUX92" s="91"/>
      <c r="AUY92" s="91"/>
      <c r="AUZ92" s="91"/>
      <c r="AVA92" s="91"/>
      <c r="AVB92" s="91"/>
      <c r="AVC92" s="91"/>
      <c r="AVD92" s="91"/>
      <c r="AVE92" s="91"/>
      <c r="AVF92" s="91"/>
      <c r="AVG92" s="91"/>
      <c r="AVH92" s="91"/>
      <c r="AVI92" s="91"/>
      <c r="AVJ92" s="91"/>
      <c r="AVK92" s="91"/>
      <c r="AVL92" s="91"/>
      <c r="AVM92" s="91"/>
      <c r="AVN92" s="91"/>
      <c r="AVO92" s="91"/>
      <c r="AVP92" s="91"/>
      <c r="AVQ92" s="91"/>
      <c r="AVR92" s="91"/>
      <c r="AVS92" s="91"/>
      <c r="AVT92" s="91"/>
      <c r="AVU92" s="91"/>
      <c r="AVV92" s="91"/>
      <c r="AVW92" s="91"/>
      <c r="AVX92" s="91"/>
      <c r="AVY92" s="91"/>
      <c r="AVZ92" s="91"/>
      <c r="AWA92" s="91"/>
      <c r="AWB92" s="91"/>
      <c r="AWC92" s="91"/>
      <c r="AWD92" s="91"/>
      <c r="AWE92" s="91"/>
      <c r="AWF92" s="91"/>
      <c r="AWG92" s="91"/>
      <c r="AWH92" s="91"/>
      <c r="AWI92" s="91"/>
      <c r="AWJ92" s="91"/>
      <c r="AWK92" s="91"/>
      <c r="AWL92" s="91"/>
      <c r="AWM92" s="91"/>
      <c r="AWN92" s="91"/>
      <c r="AWO92" s="91"/>
      <c r="AWP92" s="91"/>
      <c r="AWQ92" s="91"/>
      <c r="AWR92" s="91"/>
      <c r="AWS92" s="91"/>
      <c r="AWT92" s="91"/>
      <c r="AWU92" s="91"/>
      <c r="AWV92" s="91"/>
      <c r="AWW92" s="91"/>
      <c r="AWX92" s="91"/>
      <c r="AWY92" s="91"/>
      <c r="AWZ92" s="91"/>
      <c r="AXA92" s="91"/>
      <c r="AXB92" s="91"/>
      <c r="AXC92" s="91"/>
      <c r="AXD92" s="91"/>
      <c r="AXE92" s="91"/>
      <c r="AXF92" s="91"/>
      <c r="AXG92" s="91"/>
      <c r="AXH92" s="91"/>
      <c r="AXI92" s="91"/>
      <c r="AXJ92" s="91"/>
      <c r="AXK92" s="91"/>
      <c r="AXL92" s="91"/>
      <c r="AXM92" s="91"/>
      <c r="AXN92" s="91"/>
      <c r="AXO92" s="91"/>
      <c r="AXP92" s="91"/>
      <c r="AXQ92" s="91"/>
      <c r="AXR92" s="91"/>
      <c r="AXS92" s="91"/>
      <c r="AXT92" s="91"/>
      <c r="AXU92" s="91"/>
      <c r="AXV92" s="91"/>
      <c r="AXW92" s="91"/>
      <c r="AXX92" s="91"/>
      <c r="AXY92" s="91"/>
      <c r="AXZ92" s="91"/>
      <c r="AYA92" s="91"/>
      <c r="AYB92" s="91"/>
      <c r="AYC92" s="91"/>
      <c r="AYD92" s="91"/>
      <c r="AYE92" s="91"/>
      <c r="AYF92" s="91"/>
      <c r="AYG92" s="91"/>
      <c r="AYH92" s="91"/>
      <c r="AYI92" s="91"/>
      <c r="AYJ92" s="91"/>
      <c r="AYK92" s="91"/>
      <c r="AYL92" s="91"/>
      <c r="AYM92" s="91"/>
      <c r="AYN92" s="91"/>
      <c r="AYO92" s="91"/>
      <c r="AYP92" s="91"/>
      <c r="AYQ92" s="91"/>
      <c r="AYR92" s="91"/>
      <c r="AYS92" s="91"/>
      <c r="AYT92" s="91"/>
      <c r="AYU92" s="91"/>
      <c r="AYV92" s="91"/>
      <c r="AYW92" s="91"/>
      <c r="AYX92" s="91"/>
      <c r="AYY92" s="91"/>
      <c r="AYZ92" s="91"/>
      <c r="AZA92" s="91"/>
      <c r="AZB92" s="91"/>
      <c r="AZC92" s="91"/>
      <c r="AZD92" s="91"/>
      <c r="AZE92" s="91"/>
      <c r="AZF92" s="91"/>
      <c r="AZG92" s="91"/>
      <c r="AZH92" s="91"/>
      <c r="AZI92" s="91"/>
      <c r="AZJ92" s="91"/>
      <c r="AZK92" s="91"/>
      <c r="AZL92" s="91"/>
      <c r="AZM92" s="91"/>
      <c r="AZN92" s="91"/>
      <c r="AZO92" s="91"/>
      <c r="AZP92" s="91"/>
      <c r="AZQ92" s="91"/>
      <c r="AZR92" s="91"/>
      <c r="AZS92" s="91"/>
      <c r="AZT92" s="91"/>
      <c r="AZU92" s="91"/>
      <c r="AZV92" s="91"/>
      <c r="AZW92" s="91"/>
      <c r="AZX92" s="91"/>
      <c r="AZY92" s="91"/>
      <c r="AZZ92" s="91"/>
      <c r="BAA92" s="91"/>
      <c r="BAB92" s="91"/>
      <c r="BAC92" s="91"/>
      <c r="BAD92" s="91"/>
      <c r="BAE92" s="91"/>
      <c r="BAF92" s="91"/>
      <c r="BAG92" s="91"/>
      <c r="BAH92" s="91"/>
      <c r="BAI92" s="91"/>
      <c r="BAJ92" s="91"/>
      <c r="BAK92" s="91"/>
      <c r="BAL92" s="91"/>
      <c r="BAM92" s="91"/>
      <c r="BAN92" s="91"/>
      <c r="BAO92" s="91"/>
      <c r="BAP92" s="91"/>
      <c r="BAQ92" s="91"/>
      <c r="BAR92" s="91"/>
      <c r="BAS92" s="91"/>
      <c r="BAT92" s="91"/>
      <c r="BAU92" s="91"/>
      <c r="BAV92" s="91"/>
      <c r="BAW92" s="91"/>
      <c r="BAX92" s="91"/>
      <c r="BAY92" s="91"/>
      <c r="BAZ92" s="91"/>
      <c r="BBA92" s="91"/>
      <c r="BBB92" s="91"/>
      <c r="BBC92" s="91"/>
      <c r="BBD92" s="91"/>
      <c r="BBE92" s="91"/>
      <c r="BBF92" s="91"/>
      <c r="BBG92" s="91"/>
      <c r="BBH92" s="91"/>
      <c r="BBI92" s="91"/>
      <c r="BBJ92" s="91"/>
      <c r="BBK92" s="91"/>
      <c r="BBL92" s="91"/>
      <c r="BBM92" s="91"/>
      <c r="BBN92" s="91"/>
      <c r="BBO92" s="91"/>
      <c r="BBP92" s="91"/>
      <c r="BBQ92" s="91"/>
      <c r="BBR92" s="91"/>
      <c r="BBS92" s="91"/>
      <c r="BBT92" s="91"/>
      <c r="BBU92" s="91"/>
      <c r="BBV92" s="91"/>
      <c r="BBW92" s="91"/>
      <c r="BBX92" s="91"/>
      <c r="BBY92" s="91"/>
      <c r="BBZ92" s="91"/>
      <c r="BCA92" s="91"/>
      <c r="BCB92" s="91"/>
      <c r="BCC92" s="91"/>
      <c r="BCD92" s="91"/>
      <c r="BCE92" s="91"/>
      <c r="BCF92" s="91"/>
      <c r="BCG92" s="91"/>
      <c r="BCH92" s="91"/>
      <c r="BCI92" s="91"/>
      <c r="BCJ92" s="91"/>
      <c r="BCK92" s="91"/>
      <c r="BCL92" s="91"/>
      <c r="BCM92" s="91"/>
      <c r="BCN92" s="91"/>
      <c r="BCO92" s="91"/>
      <c r="BCP92" s="91"/>
      <c r="BCQ92" s="91"/>
      <c r="BCR92" s="91"/>
      <c r="BCS92" s="91"/>
      <c r="BCT92" s="91"/>
      <c r="BCU92" s="91"/>
      <c r="BCV92" s="91"/>
      <c r="BCW92" s="91"/>
      <c r="BCX92" s="91"/>
      <c r="BCY92" s="91"/>
      <c r="BCZ92" s="91"/>
      <c r="BDA92" s="91"/>
      <c r="BDB92" s="91"/>
      <c r="BDC92" s="91"/>
      <c r="BDD92" s="91"/>
      <c r="BDE92" s="91"/>
      <c r="BDF92" s="91"/>
      <c r="BDG92" s="91"/>
      <c r="BDH92" s="91"/>
      <c r="BDI92" s="91"/>
      <c r="BDJ92" s="91"/>
      <c r="BDK92" s="91"/>
      <c r="BDL92" s="91"/>
      <c r="BDM92" s="91"/>
      <c r="BDN92" s="91"/>
      <c r="BDO92" s="91"/>
      <c r="BDP92" s="91"/>
      <c r="BDQ92" s="91"/>
      <c r="BDR92" s="91"/>
      <c r="BDS92" s="91"/>
      <c r="BDT92" s="91"/>
      <c r="BDU92" s="91"/>
      <c r="BDV92" s="91"/>
      <c r="BDW92" s="91"/>
      <c r="BDX92" s="91"/>
      <c r="BDY92" s="91"/>
      <c r="BDZ92" s="91"/>
      <c r="BEA92" s="91"/>
      <c r="BEB92" s="91"/>
      <c r="BEC92" s="91"/>
      <c r="BED92" s="91"/>
      <c r="BEE92" s="91"/>
      <c r="BEF92" s="91"/>
      <c r="BEG92" s="91"/>
      <c r="BEH92" s="91"/>
      <c r="BEI92" s="91"/>
      <c r="BEJ92" s="91"/>
      <c r="BEK92" s="91"/>
      <c r="BEL92" s="91"/>
      <c r="BEM92" s="91"/>
      <c r="BEN92" s="91"/>
      <c r="BEO92" s="91"/>
      <c r="BEP92" s="91"/>
      <c r="BEQ92" s="91"/>
      <c r="BER92" s="91"/>
      <c r="BES92" s="91"/>
      <c r="BET92" s="91"/>
      <c r="BEU92" s="91"/>
      <c r="BEV92" s="91"/>
      <c r="BEW92" s="91"/>
      <c r="BEX92" s="91"/>
      <c r="BEY92" s="91"/>
      <c r="BEZ92" s="91"/>
      <c r="BFA92" s="91"/>
      <c r="BFB92" s="91"/>
      <c r="BFC92" s="91"/>
      <c r="BFD92" s="91"/>
      <c r="BFE92" s="91"/>
      <c r="BFF92" s="91"/>
      <c r="BFG92" s="91"/>
      <c r="BFH92" s="91"/>
      <c r="BFI92" s="91"/>
      <c r="BFJ92" s="91"/>
      <c r="BFK92" s="91"/>
      <c r="BFL92" s="91"/>
      <c r="BFM92" s="91"/>
      <c r="BFN92" s="91"/>
      <c r="BFO92" s="91"/>
      <c r="BFP92" s="91"/>
      <c r="BFQ92" s="91"/>
      <c r="BFR92" s="91"/>
      <c r="BFS92" s="91"/>
      <c r="BFT92" s="91"/>
      <c r="BFU92" s="91"/>
      <c r="BFV92" s="91"/>
      <c r="BFW92" s="91"/>
      <c r="BFX92" s="91"/>
      <c r="BFY92" s="91"/>
      <c r="BFZ92" s="91"/>
      <c r="BGA92" s="91"/>
      <c r="BGB92" s="91"/>
      <c r="BGC92" s="91"/>
      <c r="BGD92" s="91"/>
      <c r="BGE92" s="91"/>
      <c r="BGF92" s="91"/>
      <c r="BGG92" s="91"/>
      <c r="BGH92" s="91"/>
      <c r="BGI92" s="91"/>
      <c r="BGJ92" s="91"/>
      <c r="BGK92" s="91"/>
      <c r="BGL92" s="91"/>
      <c r="BGM92" s="91"/>
      <c r="BGN92" s="91"/>
      <c r="BGO92" s="91"/>
      <c r="BGP92" s="91"/>
      <c r="BGQ92" s="91"/>
      <c r="BGR92" s="91"/>
      <c r="BGS92" s="91"/>
      <c r="BGT92" s="91"/>
      <c r="BGU92" s="91"/>
      <c r="BGV92" s="91"/>
      <c r="BGW92" s="91"/>
      <c r="BGX92" s="91"/>
      <c r="BGY92" s="91"/>
      <c r="BGZ92" s="91"/>
      <c r="BHA92" s="91"/>
      <c r="BHB92" s="91"/>
      <c r="BHC92" s="91"/>
      <c r="BHD92" s="91"/>
      <c r="BHE92" s="91"/>
      <c r="BHF92" s="91"/>
      <c r="BHG92" s="91"/>
      <c r="BHH92" s="91"/>
      <c r="BHI92" s="91"/>
      <c r="BHJ92" s="91"/>
      <c r="BHK92" s="91"/>
      <c r="BHL92" s="91"/>
      <c r="BHM92" s="91"/>
      <c r="BHN92" s="91"/>
      <c r="BHO92" s="91"/>
      <c r="BHP92" s="91"/>
      <c r="BHQ92" s="91"/>
      <c r="BHR92" s="91"/>
      <c r="BHS92" s="91"/>
      <c r="BHT92" s="91"/>
      <c r="BHU92" s="91"/>
      <c r="BHV92" s="91"/>
      <c r="BHW92" s="91"/>
      <c r="BHX92" s="91"/>
      <c r="BHY92" s="91"/>
      <c r="BHZ92" s="91"/>
      <c r="BIA92" s="91"/>
      <c r="BIB92" s="91"/>
      <c r="BIC92" s="91"/>
      <c r="BID92" s="91"/>
      <c r="BIE92" s="91"/>
      <c r="BIF92" s="91"/>
      <c r="BIG92" s="91"/>
      <c r="BIH92" s="91"/>
      <c r="BII92" s="91"/>
      <c r="BIJ92" s="91"/>
      <c r="BIK92" s="91"/>
      <c r="BIL92" s="91"/>
      <c r="BIM92" s="91"/>
      <c r="BIN92" s="91"/>
      <c r="BIO92" s="91"/>
      <c r="BIP92" s="91"/>
      <c r="BIQ92" s="91"/>
      <c r="BIR92" s="91"/>
      <c r="BIS92" s="91"/>
      <c r="BIT92" s="91"/>
      <c r="BIU92" s="91"/>
      <c r="BIV92" s="91"/>
      <c r="BIW92" s="91"/>
      <c r="BIX92" s="91"/>
      <c r="BIY92" s="91"/>
      <c r="BIZ92" s="91"/>
      <c r="BJA92" s="91"/>
      <c r="BJB92" s="91"/>
      <c r="BJC92" s="91"/>
      <c r="BJD92" s="91"/>
      <c r="BJE92" s="91"/>
      <c r="BJF92" s="91"/>
      <c r="BJG92" s="91"/>
      <c r="BJH92" s="91"/>
      <c r="BJI92" s="91"/>
      <c r="BJJ92" s="91"/>
      <c r="BJK92" s="91"/>
      <c r="BJL92" s="91"/>
      <c r="BJM92" s="91"/>
      <c r="BJN92" s="91"/>
      <c r="BJO92" s="91"/>
      <c r="BJP92" s="91"/>
      <c r="BJQ92" s="91"/>
      <c r="BJR92" s="91"/>
      <c r="BJS92" s="91"/>
      <c r="BJT92" s="91"/>
      <c r="BJU92" s="91"/>
      <c r="BJV92" s="91"/>
      <c r="BJW92" s="91"/>
      <c r="BJX92" s="91"/>
      <c r="BJY92" s="91"/>
      <c r="BJZ92" s="91"/>
      <c r="BKA92" s="91"/>
      <c r="BKB92" s="91"/>
      <c r="BKC92" s="91"/>
      <c r="BKD92" s="91"/>
      <c r="BKE92" s="91"/>
      <c r="BKF92" s="91"/>
      <c r="BKG92" s="91"/>
      <c r="BKH92" s="91"/>
      <c r="BKI92" s="91"/>
      <c r="BKJ92" s="91"/>
      <c r="BKK92" s="91"/>
      <c r="BKL92" s="91"/>
      <c r="BKM92" s="91"/>
      <c r="BKN92" s="91"/>
      <c r="BKO92" s="91"/>
      <c r="BKP92" s="91"/>
      <c r="BKQ92" s="91"/>
      <c r="BKR92" s="91"/>
      <c r="BKS92" s="91"/>
      <c r="BKT92" s="91"/>
      <c r="BKU92" s="91"/>
      <c r="BKV92" s="91"/>
      <c r="BKW92" s="91"/>
      <c r="BKX92" s="91"/>
      <c r="BKY92" s="91"/>
      <c r="BKZ92" s="91"/>
      <c r="BLA92" s="91"/>
      <c r="BLB92" s="91"/>
      <c r="BLC92" s="91"/>
      <c r="BLD92" s="91"/>
      <c r="BLE92" s="91"/>
      <c r="BLF92" s="91"/>
      <c r="BLG92" s="91"/>
      <c r="BLH92" s="91"/>
      <c r="BLI92" s="91"/>
      <c r="BLJ92" s="91"/>
      <c r="BLK92" s="91"/>
      <c r="BLL92" s="91"/>
      <c r="BLM92" s="91"/>
      <c r="BLN92" s="91"/>
      <c r="BLO92" s="91"/>
      <c r="BLP92" s="91"/>
      <c r="BLQ92" s="91"/>
      <c r="BLR92" s="91"/>
      <c r="BLS92" s="91"/>
      <c r="BLT92" s="91"/>
      <c r="BLU92" s="91"/>
      <c r="BLV92" s="91"/>
      <c r="BLW92" s="91"/>
      <c r="BLX92" s="91"/>
      <c r="BLY92" s="91"/>
      <c r="BLZ92" s="91"/>
      <c r="BMA92" s="91"/>
      <c r="BMB92" s="91"/>
      <c r="BMC92" s="91"/>
      <c r="BMD92" s="91"/>
      <c r="BME92" s="91"/>
      <c r="BMF92" s="91"/>
      <c r="BMG92" s="91"/>
      <c r="BMH92" s="91"/>
      <c r="BMI92" s="91"/>
      <c r="BMJ92" s="91"/>
      <c r="BMK92" s="91"/>
      <c r="BML92" s="91"/>
      <c r="BMM92" s="91"/>
      <c r="BMN92" s="91"/>
      <c r="BMO92" s="91"/>
      <c r="BMP92" s="91"/>
      <c r="BMQ92" s="91"/>
      <c r="BMR92" s="91"/>
      <c r="BMS92" s="91"/>
      <c r="BMT92" s="91"/>
      <c r="BMU92" s="91"/>
      <c r="BMV92" s="91"/>
      <c r="BMW92" s="91"/>
      <c r="BMX92" s="91"/>
      <c r="BMY92" s="91"/>
      <c r="BMZ92" s="91"/>
      <c r="BNA92" s="91"/>
      <c r="BNB92" s="91"/>
      <c r="BNC92" s="91"/>
      <c r="BND92" s="91"/>
      <c r="BNE92" s="91"/>
      <c r="BNF92" s="91"/>
      <c r="BNG92" s="91"/>
      <c r="BNH92" s="91"/>
      <c r="BNI92" s="91"/>
      <c r="BNJ92" s="91"/>
      <c r="BNK92" s="91"/>
      <c r="BNL92" s="91"/>
      <c r="BNM92" s="91"/>
      <c r="BNN92" s="91"/>
      <c r="BNO92" s="91"/>
      <c r="BNP92" s="91"/>
      <c r="BNQ92" s="91"/>
      <c r="BNR92" s="91"/>
      <c r="BNS92" s="91"/>
      <c r="BNT92" s="91"/>
      <c r="BNU92" s="91"/>
      <c r="BNV92" s="91"/>
      <c r="BNW92" s="91"/>
      <c r="BNX92" s="91"/>
      <c r="BNY92" s="91"/>
      <c r="BNZ92" s="91"/>
      <c r="BOA92" s="91"/>
      <c r="BOB92" s="91"/>
      <c r="BOC92" s="91"/>
      <c r="BOD92" s="91"/>
      <c r="BOE92" s="91"/>
      <c r="BOF92" s="91"/>
      <c r="BOG92" s="91"/>
      <c r="BOH92" s="91"/>
      <c r="BOI92" s="91"/>
      <c r="BOJ92" s="91"/>
      <c r="BOK92" s="91"/>
      <c r="BOL92" s="91"/>
      <c r="BOM92" s="91"/>
      <c r="BON92" s="91"/>
      <c r="BOO92" s="91"/>
      <c r="BOP92" s="91"/>
      <c r="BOQ92" s="91"/>
      <c r="BOR92" s="91"/>
      <c r="BOS92" s="91"/>
      <c r="BOT92" s="91"/>
      <c r="BOU92" s="91"/>
      <c r="BOV92" s="91"/>
      <c r="BOW92" s="91"/>
      <c r="BOX92" s="91"/>
      <c r="BOY92" s="91"/>
      <c r="BOZ92" s="91"/>
      <c r="BPA92" s="91"/>
      <c r="BPB92" s="91"/>
      <c r="BPC92" s="91"/>
      <c r="BPD92" s="91"/>
      <c r="BPE92" s="91"/>
      <c r="BPF92" s="91"/>
      <c r="BPG92" s="91"/>
      <c r="BPH92" s="91"/>
      <c r="BPI92" s="91"/>
      <c r="BPJ92" s="91"/>
      <c r="BPK92" s="91"/>
      <c r="BPL92" s="91"/>
      <c r="BPM92" s="91"/>
      <c r="BPN92" s="91"/>
      <c r="BPO92" s="91"/>
      <c r="BPP92" s="91"/>
      <c r="BPQ92" s="91"/>
      <c r="BPR92" s="91"/>
      <c r="BPS92" s="91"/>
      <c r="BPT92" s="91"/>
      <c r="BPU92" s="91"/>
      <c r="BPV92" s="91"/>
      <c r="BPW92" s="91"/>
      <c r="BPX92" s="91"/>
      <c r="BPY92" s="91"/>
      <c r="BPZ92" s="91"/>
      <c r="BQA92" s="91"/>
      <c r="BQB92" s="91"/>
      <c r="BQC92" s="91"/>
      <c r="BQD92" s="91"/>
      <c r="BQE92" s="91"/>
      <c r="BQF92" s="91"/>
      <c r="BQG92" s="91"/>
      <c r="BQH92" s="91"/>
      <c r="BQI92" s="91"/>
      <c r="BQJ92" s="91"/>
      <c r="BQK92" s="91"/>
      <c r="BQL92" s="91"/>
      <c r="BQM92" s="91"/>
      <c r="BQN92" s="91"/>
      <c r="BQO92" s="91"/>
      <c r="BQP92" s="91"/>
      <c r="BQQ92" s="91"/>
      <c r="BQR92" s="91"/>
      <c r="BQS92" s="91"/>
      <c r="BQT92" s="91"/>
      <c r="BQU92" s="91"/>
      <c r="BQV92" s="91"/>
      <c r="BQW92" s="91"/>
      <c r="BQX92" s="91"/>
      <c r="BQY92" s="91"/>
      <c r="BQZ92" s="91"/>
      <c r="BRA92" s="91"/>
      <c r="BRB92" s="91"/>
      <c r="BRC92" s="91"/>
      <c r="BRD92" s="91"/>
      <c r="BRE92" s="91"/>
      <c r="BRF92" s="91"/>
      <c r="BRG92" s="91"/>
      <c r="BRH92" s="91"/>
      <c r="BRI92" s="91"/>
      <c r="BRJ92" s="91"/>
      <c r="BRK92" s="91"/>
      <c r="BRL92" s="91"/>
      <c r="BRM92" s="91"/>
      <c r="BRN92" s="91"/>
      <c r="BRO92" s="91"/>
      <c r="BRP92" s="91"/>
      <c r="BRQ92" s="91"/>
      <c r="BRR92" s="91"/>
      <c r="BRS92" s="91"/>
      <c r="BRT92" s="91"/>
      <c r="BRU92" s="91"/>
      <c r="BRV92" s="91"/>
      <c r="BRW92" s="91"/>
      <c r="BRX92" s="91"/>
      <c r="BRY92" s="91"/>
      <c r="BRZ92" s="91"/>
      <c r="BSA92" s="91"/>
      <c r="BSB92" s="91"/>
      <c r="BSC92" s="91"/>
      <c r="BSD92" s="91"/>
      <c r="BSE92" s="91"/>
      <c r="BSF92" s="91"/>
      <c r="BSG92" s="91"/>
      <c r="BSH92" s="91"/>
      <c r="BSI92" s="91"/>
      <c r="BSJ92" s="91"/>
      <c r="BSK92" s="91"/>
      <c r="BSL92" s="91"/>
      <c r="BSM92" s="91"/>
      <c r="BSN92" s="91"/>
      <c r="BSO92" s="91"/>
      <c r="BSP92" s="91"/>
      <c r="BSQ92" s="91"/>
      <c r="BSR92" s="91"/>
      <c r="BSS92" s="91"/>
      <c r="BST92" s="91"/>
      <c r="BSU92" s="91"/>
      <c r="BSV92" s="91"/>
      <c r="BSW92" s="91"/>
      <c r="BSX92" s="91"/>
      <c r="BSY92" s="91"/>
      <c r="BSZ92" s="91"/>
      <c r="BTA92" s="91"/>
      <c r="BTB92" s="91"/>
      <c r="BTC92" s="91"/>
      <c r="BTD92" s="91"/>
      <c r="BTE92" s="91"/>
      <c r="BTF92" s="91"/>
      <c r="BTG92" s="91"/>
      <c r="BTH92" s="91"/>
      <c r="BTI92" s="91"/>
      <c r="BTJ92" s="91"/>
      <c r="BTK92" s="91"/>
      <c r="BTL92" s="91"/>
      <c r="BTM92" s="91"/>
      <c r="BTN92" s="91"/>
      <c r="BTO92" s="91"/>
      <c r="BTP92" s="91"/>
      <c r="BTQ92" s="91"/>
      <c r="BTR92" s="91"/>
      <c r="BTS92" s="91"/>
      <c r="BTT92" s="91"/>
      <c r="BTU92" s="91"/>
      <c r="BTV92" s="91"/>
      <c r="BTW92" s="91"/>
      <c r="BTX92" s="91"/>
      <c r="BTY92" s="91"/>
      <c r="BTZ92" s="91"/>
      <c r="BUA92" s="91"/>
      <c r="BUB92" s="91"/>
      <c r="BUC92" s="91"/>
      <c r="BUD92" s="91"/>
      <c r="BUE92" s="91"/>
      <c r="BUF92" s="91"/>
      <c r="BUG92" s="91"/>
      <c r="BUH92" s="91"/>
      <c r="BUI92" s="91"/>
      <c r="BUJ92" s="91"/>
      <c r="BUK92" s="91"/>
      <c r="BUL92" s="91"/>
      <c r="BUM92" s="91"/>
      <c r="BUN92" s="91"/>
      <c r="BUO92" s="91"/>
      <c r="BUP92" s="91"/>
      <c r="BUQ92" s="91"/>
      <c r="BUR92" s="91"/>
      <c r="BUS92" s="91"/>
      <c r="BUT92" s="91"/>
      <c r="BUU92" s="91"/>
      <c r="BUV92" s="91"/>
      <c r="BUW92" s="91"/>
      <c r="BUX92" s="91"/>
      <c r="BUY92" s="91"/>
      <c r="BUZ92" s="91"/>
      <c r="BVA92" s="91"/>
      <c r="BVB92" s="91"/>
      <c r="BVC92" s="91"/>
      <c r="BVD92" s="91"/>
      <c r="BVE92" s="91"/>
      <c r="BVF92" s="91"/>
      <c r="BVG92" s="91"/>
      <c r="BVH92" s="91"/>
      <c r="BVI92" s="91"/>
      <c r="BVJ92" s="91"/>
      <c r="BVK92" s="91"/>
      <c r="BVL92" s="91"/>
      <c r="BVM92" s="91"/>
      <c r="BVN92" s="91"/>
      <c r="BVO92" s="91"/>
      <c r="BVP92" s="91"/>
      <c r="BVQ92" s="91"/>
      <c r="BVR92" s="91"/>
      <c r="BVS92" s="91"/>
      <c r="BVT92" s="91"/>
      <c r="BVU92" s="91"/>
      <c r="BVV92" s="91"/>
      <c r="BVW92" s="91"/>
      <c r="BVX92" s="91"/>
      <c r="BVY92" s="91"/>
      <c r="BVZ92" s="91"/>
      <c r="BWA92" s="91"/>
      <c r="BWB92" s="91"/>
      <c r="BWC92" s="91"/>
      <c r="BWD92" s="91"/>
      <c r="BWE92" s="91"/>
      <c r="BWF92" s="91"/>
      <c r="BWG92" s="91"/>
      <c r="BWH92" s="91"/>
      <c r="BWI92" s="91"/>
      <c r="BWJ92" s="91"/>
      <c r="BWK92" s="91"/>
      <c r="BWL92" s="91"/>
      <c r="BWM92" s="91"/>
      <c r="BWN92" s="91"/>
      <c r="BWO92" s="91"/>
      <c r="BWP92" s="91"/>
      <c r="BWQ92" s="91"/>
      <c r="BWR92" s="91"/>
      <c r="BWS92" s="91"/>
      <c r="BWT92" s="91"/>
      <c r="BWU92" s="91"/>
      <c r="BWV92" s="91"/>
      <c r="BWW92" s="91"/>
      <c r="BWX92" s="91"/>
      <c r="BWY92" s="91"/>
      <c r="BWZ92" s="91"/>
      <c r="BXA92" s="91"/>
      <c r="BXB92" s="91"/>
      <c r="BXC92" s="91"/>
      <c r="BXD92" s="91"/>
      <c r="BXE92" s="91"/>
      <c r="BXF92" s="91"/>
      <c r="BXG92" s="91"/>
      <c r="BXH92" s="91"/>
      <c r="BXI92" s="91"/>
      <c r="BXJ92" s="91"/>
      <c r="BXK92" s="91"/>
      <c r="BXL92" s="91"/>
      <c r="BXM92" s="91"/>
      <c r="BXN92" s="91"/>
      <c r="BXO92" s="91"/>
      <c r="BXP92" s="91"/>
      <c r="BXQ92" s="91"/>
      <c r="BXR92" s="91"/>
      <c r="BXS92" s="91"/>
      <c r="BXT92" s="91"/>
      <c r="BXU92" s="91"/>
      <c r="BXV92" s="91"/>
      <c r="BXW92" s="91"/>
      <c r="BXX92" s="91"/>
      <c r="BXY92" s="91"/>
      <c r="BXZ92" s="91"/>
      <c r="BYA92" s="91"/>
      <c r="BYB92" s="91"/>
      <c r="BYC92" s="91"/>
      <c r="BYD92" s="91"/>
      <c r="BYE92" s="91"/>
      <c r="BYF92" s="91"/>
      <c r="BYG92" s="91"/>
      <c r="BYH92" s="91"/>
      <c r="BYI92" s="91"/>
      <c r="BYJ92" s="91"/>
      <c r="BYK92" s="91"/>
      <c r="BYL92" s="91"/>
      <c r="BYM92" s="91"/>
      <c r="BYN92" s="91"/>
      <c r="BYO92" s="91"/>
      <c r="BYP92" s="91"/>
      <c r="BYQ92" s="91"/>
      <c r="BYR92" s="91"/>
      <c r="BYS92" s="91"/>
      <c r="BYT92" s="91"/>
      <c r="BYU92" s="91"/>
      <c r="BYV92" s="91"/>
      <c r="BYW92" s="91"/>
      <c r="BYX92" s="91"/>
      <c r="BYY92" s="91"/>
      <c r="BYZ92" s="91"/>
      <c r="BZA92" s="91"/>
      <c r="BZB92" s="91"/>
      <c r="BZC92" s="91"/>
      <c r="BZD92" s="91"/>
      <c r="BZE92" s="91"/>
      <c r="BZF92" s="91"/>
      <c r="BZG92" s="91"/>
      <c r="BZH92" s="91"/>
      <c r="BZI92" s="91"/>
      <c r="BZJ92" s="91"/>
      <c r="BZK92" s="91"/>
      <c r="BZL92" s="91"/>
      <c r="BZM92" s="91"/>
      <c r="BZN92" s="91"/>
      <c r="BZO92" s="91"/>
      <c r="BZP92" s="91"/>
      <c r="BZQ92" s="91"/>
      <c r="BZR92" s="91"/>
      <c r="BZS92" s="91"/>
      <c r="BZT92" s="91"/>
      <c r="BZU92" s="91"/>
      <c r="BZV92" s="91"/>
      <c r="BZW92" s="91"/>
      <c r="BZX92" s="91"/>
      <c r="BZY92" s="91"/>
      <c r="BZZ92" s="91"/>
      <c r="CAA92" s="91"/>
      <c r="CAB92" s="91"/>
      <c r="CAC92" s="91"/>
      <c r="CAD92" s="91"/>
      <c r="CAE92" s="91"/>
      <c r="CAF92" s="91"/>
      <c r="CAG92" s="91"/>
      <c r="CAH92" s="91"/>
      <c r="CAI92" s="91"/>
      <c r="CAJ92" s="91"/>
      <c r="CAK92" s="91"/>
      <c r="CAL92" s="91"/>
      <c r="CAM92" s="91"/>
      <c r="CAN92" s="91"/>
      <c r="CAO92" s="91"/>
      <c r="CAP92" s="91"/>
      <c r="CAQ92" s="91"/>
      <c r="CAR92" s="91"/>
      <c r="CAS92" s="91"/>
      <c r="CAT92" s="91"/>
      <c r="CAU92" s="91"/>
      <c r="CAV92" s="91"/>
      <c r="CAW92" s="91"/>
      <c r="CAX92" s="91"/>
      <c r="CAY92" s="91"/>
      <c r="CAZ92" s="91"/>
      <c r="CBA92" s="91"/>
      <c r="CBB92" s="91"/>
      <c r="CBC92" s="91"/>
      <c r="CBD92" s="91"/>
      <c r="CBE92" s="91"/>
      <c r="CBF92" s="91"/>
      <c r="CBG92" s="91"/>
      <c r="CBH92" s="91"/>
      <c r="CBI92" s="91"/>
      <c r="CBJ92" s="91"/>
      <c r="CBK92" s="91"/>
      <c r="CBL92" s="91"/>
      <c r="CBM92" s="91"/>
      <c r="CBN92" s="91"/>
      <c r="CBO92" s="91"/>
      <c r="CBP92" s="91"/>
      <c r="CBQ92" s="91"/>
      <c r="CBR92" s="91"/>
      <c r="CBS92" s="91"/>
      <c r="CBT92" s="91"/>
      <c r="CBU92" s="91"/>
      <c r="CBV92" s="91"/>
      <c r="CBW92" s="91"/>
      <c r="CBX92" s="91"/>
      <c r="CBY92" s="91"/>
      <c r="CBZ92" s="91"/>
      <c r="CCA92" s="91"/>
      <c r="CCB92" s="91"/>
      <c r="CCC92" s="91"/>
      <c r="CCD92" s="91"/>
      <c r="CCE92" s="91"/>
      <c r="CCF92" s="91"/>
      <c r="CCG92" s="91"/>
      <c r="CCH92" s="91"/>
      <c r="CCI92" s="91"/>
      <c r="CCJ92" s="91"/>
      <c r="CCK92" s="91"/>
      <c r="CCL92" s="91"/>
      <c r="CCM92" s="91"/>
      <c r="CCN92" s="91"/>
      <c r="CCO92" s="91"/>
      <c r="CCP92" s="91"/>
      <c r="CCQ92" s="91"/>
      <c r="CCR92" s="91"/>
      <c r="CCS92" s="91"/>
      <c r="CCT92" s="91"/>
      <c r="CCU92" s="91"/>
      <c r="CCV92" s="91"/>
      <c r="CCW92" s="91"/>
      <c r="CCX92" s="91"/>
      <c r="CCY92" s="91"/>
      <c r="CCZ92" s="91"/>
      <c r="CDA92" s="91"/>
      <c r="CDB92" s="91"/>
      <c r="CDC92" s="91"/>
      <c r="CDD92" s="91"/>
      <c r="CDE92" s="91"/>
      <c r="CDF92" s="91"/>
      <c r="CDG92" s="91"/>
      <c r="CDH92" s="91"/>
      <c r="CDI92" s="91"/>
      <c r="CDJ92" s="91"/>
      <c r="CDK92" s="91"/>
      <c r="CDL92" s="91"/>
      <c r="CDM92" s="91"/>
      <c r="CDN92" s="91"/>
      <c r="CDO92" s="91"/>
      <c r="CDP92" s="91"/>
      <c r="CDQ92" s="91"/>
      <c r="CDR92" s="91"/>
      <c r="CDS92" s="91"/>
      <c r="CDT92" s="91"/>
      <c r="CDU92" s="91"/>
      <c r="CDV92" s="91"/>
      <c r="CDW92" s="91"/>
      <c r="CDX92" s="91"/>
      <c r="CDY92" s="91"/>
      <c r="CDZ92" s="91"/>
      <c r="CEA92" s="91"/>
      <c r="CEB92" s="91"/>
      <c r="CEC92" s="91"/>
      <c r="CED92" s="91"/>
      <c r="CEE92" s="91"/>
      <c r="CEF92" s="91"/>
      <c r="CEG92" s="91"/>
      <c r="CEH92" s="91"/>
      <c r="CEI92" s="91"/>
      <c r="CEJ92" s="91"/>
      <c r="CEK92" s="91"/>
      <c r="CEL92" s="91"/>
      <c r="CEM92" s="91"/>
      <c r="CEN92" s="91"/>
      <c r="CEO92" s="91"/>
      <c r="CEP92" s="91"/>
      <c r="CEQ92" s="91"/>
      <c r="CER92" s="91"/>
      <c r="CES92" s="91"/>
      <c r="CET92" s="91"/>
      <c r="CEU92" s="91"/>
      <c r="CEV92" s="91"/>
      <c r="CEW92" s="91"/>
      <c r="CEX92" s="91"/>
      <c r="CEY92" s="91"/>
      <c r="CEZ92" s="91"/>
      <c r="CFA92" s="91"/>
      <c r="CFB92" s="91"/>
      <c r="CFC92" s="91"/>
      <c r="CFD92" s="91"/>
      <c r="CFE92" s="91"/>
      <c r="CFF92" s="91"/>
      <c r="CFG92" s="91"/>
      <c r="CFH92" s="91"/>
      <c r="CFI92" s="91"/>
      <c r="CFJ92" s="91"/>
      <c r="CFK92" s="91"/>
      <c r="CFL92" s="91"/>
      <c r="CFM92" s="91"/>
      <c r="CFN92" s="91"/>
      <c r="CFO92" s="91"/>
      <c r="CFP92" s="91"/>
      <c r="CFQ92" s="91"/>
      <c r="CFR92" s="91"/>
      <c r="CFS92" s="91"/>
      <c r="CFT92" s="91"/>
      <c r="CFU92" s="91"/>
      <c r="CFV92" s="91"/>
      <c r="CFW92" s="91"/>
      <c r="CFX92" s="91"/>
      <c r="CFY92" s="91"/>
      <c r="CFZ92" s="91"/>
      <c r="CGA92" s="91"/>
      <c r="CGB92" s="91"/>
      <c r="CGC92" s="91"/>
      <c r="CGD92" s="91"/>
      <c r="CGE92" s="91"/>
      <c r="CGF92" s="91"/>
      <c r="CGG92" s="91"/>
      <c r="CGH92" s="91"/>
      <c r="CGI92" s="91"/>
      <c r="CGJ92" s="91"/>
      <c r="CGK92" s="91"/>
      <c r="CGL92" s="91"/>
      <c r="CGM92" s="91"/>
      <c r="CGN92" s="91"/>
      <c r="CGO92" s="91"/>
      <c r="CGP92" s="91"/>
      <c r="CGQ92" s="91"/>
      <c r="CGR92" s="91"/>
      <c r="CGS92" s="91"/>
      <c r="CGT92" s="91"/>
      <c r="CGU92" s="91"/>
      <c r="CGV92" s="91"/>
      <c r="CGW92" s="91"/>
      <c r="CGX92" s="91"/>
      <c r="CGY92" s="91"/>
      <c r="CGZ92" s="91"/>
      <c r="CHA92" s="91"/>
      <c r="CHB92" s="91"/>
      <c r="CHC92" s="91"/>
      <c r="CHD92" s="91"/>
      <c r="CHE92" s="91"/>
      <c r="CHF92" s="91"/>
      <c r="CHG92" s="91"/>
      <c r="CHH92" s="91"/>
      <c r="CHI92" s="91"/>
      <c r="CHJ92" s="91"/>
      <c r="CHK92" s="91"/>
      <c r="CHL92" s="91"/>
      <c r="CHM92" s="91"/>
      <c r="CHN92" s="91"/>
      <c r="CHO92" s="91"/>
      <c r="CHP92" s="91"/>
      <c r="CHQ92" s="91"/>
      <c r="CHR92" s="91"/>
      <c r="CHS92" s="91"/>
      <c r="CHT92" s="91"/>
      <c r="CHU92" s="91"/>
      <c r="CHV92" s="91"/>
      <c r="CHW92" s="91"/>
      <c r="CHX92" s="91"/>
      <c r="CHY92" s="91"/>
      <c r="CHZ92" s="91"/>
      <c r="CIA92" s="91"/>
      <c r="CIB92" s="91"/>
      <c r="CIC92" s="91"/>
      <c r="CID92" s="91"/>
      <c r="CIE92" s="91"/>
      <c r="CIF92" s="91"/>
      <c r="CIG92" s="91"/>
      <c r="CIH92" s="91"/>
      <c r="CII92" s="91"/>
      <c r="CIJ92" s="91"/>
      <c r="CIK92" s="91"/>
      <c r="CIL92" s="91"/>
      <c r="CIM92" s="91"/>
      <c r="CIN92" s="91"/>
      <c r="CIO92" s="91"/>
      <c r="CIP92" s="91"/>
      <c r="CIQ92" s="91"/>
      <c r="CIR92" s="91"/>
      <c r="CIS92" s="91"/>
      <c r="CIT92" s="91"/>
      <c r="CIU92" s="91"/>
      <c r="CIV92" s="91"/>
      <c r="CIW92" s="91"/>
      <c r="CIX92" s="91"/>
      <c r="CIY92" s="91"/>
      <c r="CIZ92" s="91"/>
      <c r="CJA92" s="91"/>
      <c r="CJB92" s="91"/>
      <c r="CJC92" s="91"/>
      <c r="CJD92" s="91"/>
      <c r="CJE92" s="91"/>
      <c r="CJF92" s="91"/>
      <c r="CJG92" s="91"/>
      <c r="CJH92" s="91"/>
      <c r="CJI92" s="91"/>
      <c r="CJJ92" s="91"/>
      <c r="CJK92" s="91"/>
      <c r="CJL92" s="91"/>
      <c r="CJM92" s="91"/>
      <c r="CJN92" s="91"/>
      <c r="CJO92" s="91"/>
      <c r="CJP92" s="91"/>
      <c r="CJQ92" s="91"/>
      <c r="CJR92" s="91"/>
      <c r="CJS92" s="91"/>
      <c r="CJT92" s="91"/>
      <c r="CJU92" s="91"/>
      <c r="CJV92" s="91"/>
      <c r="CJW92" s="91"/>
      <c r="CJX92" s="91"/>
      <c r="CJY92" s="91"/>
      <c r="CJZ92" s="91"/>
      <c r="CKA92" s="91"/>
      <c r="CKB92" s="91"/>
      <c r="CKC92" s="91"/>
      <c r="CKD92" s="91"/>
      <c r="CKE92" s="91"/>
      <c r="CKF92" s="91"/>
      <c r="CKG92" s="91"/>
      <c r="CKH92" s="91"/>
      <c r="CKI92" s="91"/>
      <c r="CKJ92" s="91"/>
      <c r="CKK92" s="91"/>
      <c r="CKL92" s="91"/>
      <c r="CKM92" s="91"/>
      <c r="CKN92" s="91"/>
      <c r="CKO92" s="91"/>
      <c r="CKP92" s="91"/>
      <c r="CKQ92" s="91"/>
      <c r="CKR92" s="91"/>
      <c r="CKS92" s="91"/>
      <c r="CKT92" s="91"/>
      <c r="CKU92" s="91"/>
      <c r="CKV92" s="91"/>
      <c r="CKW92" s="91"/>
      <c r="CKX92" s="91"/>
      <c r="CKY92" s="91"/>
      <c r="CKZ92" s="91"/>
      <c r="CLA92" s="91"/>
      <c r="CLB92" s="91"/>
      <c r="CLC92" s="91"/>
      <c r="CLD92" s="91"/>
      <c r="CLE92" s="91"/>
      <c r="CLF92" s="91"/>
      <c r="CLG92" s="91"/>
      <c r="CLH92" s="91"/>
      <c r="CLI92" s="91"/>
      <c r="CLJ92" s="91"/>
      <c r="CLK92" s="91"/>
      <c r="CLL92" s="91"/>
      <c r="CLM92" s="91"/>
      <c r="CLN92" s="91"/>
      <c r="CLO92" s="91"/>
      <c r="CLP92" s="91"/>
      <c r="CLQ92" s="91"/>
      <c r="CLR92" s="91"/>
      <c r="CLS92" s="91"/>
      <c r="CLT92" s="91"/>
      <c r="CLU92" s="91"/>
      <c r="CLV92" s="91"/>
      <c r="CLW92" s="91"/>
      <c r="CLX92" s="91"/>
      <c r="CLY92" s="91"/>
      <c r="CLZ92" s="91"/>
      <c r="CMA92" s="91"/>
      <c r="CMB92" s="91"/>
      <c r="CMC92" s="91"/>
      <c r="CMD92" s="91"/>
      <c r="CME92" s="91"/>
      <c r="CMF92" s="91"/>
      <c r="CMG92" s="91"/>
      <c r="CMH92" s="91"/>
      <c r="CMI92" s="91"/>
      <c r="CMJ92" s="91"/>
      <c r="CMK92" s="91"/>
      <c r="CML92" s="91"/>
      <c r="CMM92" s="91"/>
      <c r="CMN92" s="91"/>
      <c r="CMO92" s="91"/>
      <c r="CMP92" s="91"/>
      <c r="CMQ92" s="91"/>
      <c r="CMR92" s="91"/>
      <c r="CMS92" s="91"/>
      <c r="CMT92" s="91"/>
      <c r="CMU92" s="91"/>
      <c r="CMV92" s="91"/>
      <c r="CMW92" s="91"/>
      <c r="CMX92" s="91"/>
      <c r="CMY92" s="91"/>
      <c r="CMZ92" s="91"/>
      <c r="CNA92" s="91"/>
      <c r="CNB92" s="91"/>
      <c r="CNC92" s="91"/>
      <c r="CND92" s="91"/>
      <c r="CNE92" s="91"/>
      <c r="CNF92" s="91"/>
      <c r="CNG92" s="91"/>
      <c r="CNH92" s="91"/>
      <c r="CNI92" s="91"/>
      <c r="CNJ92" s="91"/>
      <c r="CNK92" s="91"/>
      <c r="CNL92" s="91"/>
      <c r="CNM92" s="91"/>
      <c r="CNN92" s="91"/>
      <c r="CNO92" s="91"/>
      <c r="CNP92" s="91"/>
      <c r="CNQ92" s="91"/>
      <c r="CNR92" s="91"/>
      <c r="CNS92" s="91"/>
      <c r="CNT92" s="91"/>
      <c r="CNU92" s="91"/>
      <c r="CNV92" s="91"/>
      <c r="CNW92" s="91"/>
      <c r="CNX92" s="91"/>
      <c r="CNY92" s="91"/>
      <c r="CNZ92" s="91"/>
      <c r="COA92" s="91"/>
      <c r="COB92" s="91"/>
      <c r="COC92" s="91"/>
      <c r="COD92" s="91"/>
      <c r="COE92" s="91"/>
      <c r="COF92" s="91"/>
      <c r="COG92" s="91"/>
      <c r="COH92" s="91"/>
      <c r="COI92" s="91"/>
      <c r="COJ92" s="91"/>
      <c r="COK92" s="91"/>
      <c r="COL92" s="91"/>
      <c r="COM92" s="91"/>
      <c r="CON92" s="91"/>
      <c r="COO92" s="91"/>
      <c r="COP92" s="91"/>
      <c r="COQ92" s="91"/>
      <c r="COR92" s="91"/>
      <c r="COS92" s="91"/>
      <c r="COT92" s="91"/>
      <c r="COU92" s="91"/>
      <c r="COV92" s="91"/>
      <c r="COW92" s="91"/>
      <c r="COX92" s="91"/>
      <c r="COY92" s="91"/>
      <c r="COZ92" s="91"/>
      <c r="CPA92" s="91"/>
      <c r="CPB92" s="91"/>
      <c r="CPC92" s="91"/>
      <c r="CPD92" s="91"/>
      <c r="CPE92" s="91"/>
      <c r="CPF92" s="91"/>
      <c r="CPG92" s="91"/>
      <c r="CPH92" s="91"/>
      <c r="CPI92" s="91"/>
      <c r="CPJ92" s="91"/>
      <c r="CPK92" s="91"/>
      <c r="CPL92" s="91"/>
      <c r="CPM92" s="91"/>
      <c r="CPN92" s="91"/>
      <c r="CPO92" s="91"/>
      <c r="CPP92" s="91"/>
      <c r="CPQ92" s="91"/>
      <c r="CPR92" s="91"/>
      <c r="CPS92" s="91"/>
      <c r="CPT92" s="91"/>
      <c r="CPU92" s="91"/>
      <c r="CPV92" s="91"/>
      <c r="CPW92" s="91"/>
      <c r="CPX92" s="91"/>
      <c r="CPY92" s="91"/>
      <c r="CPZ92" s="91"/>
      <c r="CQA92" s="91"/>
      <c r="CQB92" s="91"/>
      <c r="CQC92" s="91"/>
      <c r="CQD92" s="91"/>
      <c r="CQE92" s="91"/>
      <c r="CQF92" s="91"/>
      <c r="CQG92" s="91"/>
      <c r="CQH92" s="91"/>
      <c r="CQI92" s="91"/>
      <c r="CQJ92" s="91"/>
      <c r="CQK92" s="91"/>
      <c r="CQL92" s="91"/>
      <c r="CQM92" s="91"/>
      <c r="CQN92" s="91"/>
      <c r="CQO92" s="91"/>
      <c r="CQP92" s="91"/>
      <c r="CQQ92" s="91"/>
      <c r="CQR92" s="91"/>
      <c r="CQS92" s="91"/>
      <c r="CQT92" s="91"/>
      <c r="CQU92" s="91"/>
      <c r="CQV92" s="91"/>
      <c r="CQW92" s="91"/>
      <c r="CQX92" s="91"/>
      <c r="CQY92" s="91"/>
      <c r="CQZ92" s="91"/>
      <c r="CRA92" s="91"/>
      <c r="CRB92" s="91"/>
      <c r="CRC92" s="91"/>
      <c r="CRD92" s="91"/>
      <c r="CRE92" s="91"/>
      <c r="CRF92" s="91"/>
      <c r="CRG92" s="91"/>
      <c r="CRH92" s="91"/>
      <c r="CRI92" s="91"/>
      <c r="CRJ92" s="91"/>
      <c r="CRK92" s="91"/>
      <c r="CRL92" s="91"/>
      <c r="CRM92" s="91"/>
      <c r="CRN92" s="91"/>
      <c r="CRO92" s="91"/>
      <c r="CRP92" s="91"/>
      <c r="CRQ92" s="91"/>
      <c r="CRR92" s="91"/>
      <c r="CRS92" s="91"/>
      <c r="CRT92" s="91"/>
      <c r="CRU92" s="91"/>
      <c r="CRV92" s="91"/>
      <c r="CRW92" s="91"/>
      <c r="CRX92" s="91"/>
      <c r="CRY92" s="91"/>
      <c r="CRZ92" s="91"/>
      <c r="CSA92" s="91"/>
      <c r="CSB92" s="91"/>
      <c r="CSC92" s="91"/>
      <c r="CSD92" s="91"/>
      <c r="CSE92" s="91"/>
      <c r="CSF92" s="91"/>
      <c r="CSG92" s="91"/>
      <c r="CSH92" s="91"/>
      <c r="CSI92" s="91"/>
      <c r="CSJ92" s="91"/>
      <c r="CSK92" s="91"/>
      <c r="CSL92" s="91"/>
      <c r="CSM92" s="91"/>
      <c r="CSN92" s="91"/>
      <c r="CSO92" s="91"/>
      <c r="CSP92" s="91"/>
      <c r="CSQ92" s="91"/>
      <c r="CSR92" s="91"/>
      <c r="CSS92" s="91"/>
      <c r="CST92" s="91"/>
      <c r="CSU92" s="91"/>
      <c r="CSV92" s="91"/>
      <c r="CSW92" s="91"/>
      <c r="CSX92" s="91"/>
      <c r="CSY92" s="91"/>
      <c r="CSZ92" s="91"/>
      <c r="CTA92" s="91"/>
      <c r="CTB92" s="91"/>
      <c r="CTC92" s="91"/>
      <c r="CTD92" s="91"/>
      <c r="CTE92" s="91"/>
      <c r="CTF92" s="91"/>
      <c r="CTG92" s="91"/>
      <c r="CTH92" s="91"/>
      <c r="CTI92" s="91"/>
      <c r="CTJ92" s="91"/>
      <c r="CTK92" s="91"/>
      <c r="CTL92" s="91"/>
      <c r="CTM92" s="91"/>
      <c r="CTN92" s="91"/>
      <c r="CTO92" s="91"/>
      <c r="CTP92" s="91"/>
      <c r="CTQ92" s="91"/>
      <c r="CTR92" s="91"/>
      <c r="CTS92" s="91"/>
      <c r="CTT92" s="91"/>
      <c r="CTU92" s="91"/>
      <c r="CTV92" s="91"/>
      <c r="CTW92" s="91"/>
      <c r="CTX92" s="91"/>
      <c r="CTY92" s="91"/>
      <c r="CTZ92" s="91"/>
      <c r="CUA92" s="91"/>
      <c r="CUB92" s="91"/>
      <c r="CUC92" s="91"/>
      <c r="CUD92" s="91"/>
      <c r="CUE92" s="91"/>
      <c r="CUF92" s="91"/>
      <c r="CUG92" s="91"/>
      <c r="CUH92" s="91"/>
      <c r="CUI92" s="91"/>
      <c r="CUJ92" s="91"/>
      <c r="CUK92" s="91"/>
      <c r="CUL92" s="91"/>
      <c r="CUM92" s="91"/>
      <c r="CUN92" s="91"/>
      <c r="CUO92" s="91"/>
      <c r="CUP92" s="91"/>
      <c r="CUQ92" s="91"/>
      <c r="CUR92" s="91"/>
      <c r="CUS92" s="91"/>
      <c r="CUT92" s="91"/>
      <c r="CUU92" s="91"/>
      <c r="CUV92" s="91"/>
      <c r="CUW92" s="91"/>
      <c r="CUX92" s="91"/>
      <c r="CUY92" s="91"/>
      <c r="CUZ92" s="91"/>
      <c r="CVA92" s="91"/>
      <c r="CVB92" s="91"/>
      <c r="CVC92" s="91"/>
      <c r="CVD92" s="91"/>
      <c r="CVE92" s="91"/>
      <c r="CVF92" s="91"/>
      <c r="CVG92" s="91"/>
      <c r="CVH92" s="91"/>
      <c r="CVI92" s="91"/>
      <c r="CVJ92" s="91"/>
      <c r="CVK92" s="91"/>
      <c r="CVL92" s="91"/>
      <c r="CVM92" s="91"/>
      <c r="CVN92" s="91"/>
      <c r="CVO92" s="91"/>
      <c r="CVP92" s="91"/>
      <c r="CVQ92" s="91"/>
      <c r="CVR92" s="91"/>
      <c r="CVS92" s="91"/>
      <c r="CVT92" s="91"/>
      <c r="CVU92" s="91"/>
      <c r="CVV92" s="91"/>
      <c r="CVW92" s="91"/>
      <c r="CVX92" s="91"/>
      <c r="CVY92" s="91"/>
      <c r="CVZ92" s="91"/>
      <c r="CWA92" s="91"/>
      <c r="CWB92" s="91"/>
      <c r="CWC92" s="91"/>
      <c r="CWD92" s="91"/>
      <c r="CWE92" s="91"/>
      <c r="CWF92" s="91"/>
      <c r="CWG92" s="91"/>
      <c r="CWH92" s="91"/>
      <c r="CWI92" s="91"/>
      <c r="CWJ92" s="91"/>
      <c r="CWK92" s="91"/>
      <c r="CWL92" s="91"/>
      <c r="CWM92" s="91"/>
      <c r="CWN92" s="91"/>
      <c r="CWO92" s="91"/>
      <c r="CWP92" s="91"/>
      <c r="CWQ92" s="91"/>
      <c r="CWR92" s="91"/>
      <c r="CWS92" s="91"/>
      <c r="CWT92" s="91"/>
      <c r="CWU92" s="91"/>
      <c r="CWV92" s="91"/>
      <c r="CWW92" s="91"/>
      <c r="CWX92" s="91"/>
      <c r="CWY92" s="91"/>
      <c r="CWZ92" s="91"/>
      <c r="CXA92" s="91"/>
      <c r="CXB92" s="91"/>
      <c r="CXC92" s="91"/>
      <c r="CXD92" s="91"/>
      <c r="CXE92" s="91"/>
      <c r="CXF92" s="91"/>
      <c r="CXG92" s="91"/>
      <c r="CXH92" s="91"/>
      <c r="CXI92" s="91"/>
      <c r="CXJ92" s="91"/>
      <c r="CXK92" s="91"/>
      <c r="CXL92" s="91"/>
      <c r="CXM92" s="91"/>
      <c r="CXN92" s="91"/>
      <c r="CXO92" s="91"/>
      <c r="CXP92" s="91"/>
      <c r="CXQ92" s="91"/>
      <c r="CXR92" s="91"/>
      <c r="CXS92" s="91"/>
      <c r="CXT92" s="91"/>
      <c r="CXU92" s="91"/>
      <c r="CXV92" s="91"/>
      <c r="CXW92" s="91"/>
      <c r="CXX92" s="91"/>
      <c r="CXY92" s="91"/>
      <c r="CXZ92" s="91"/>
      <c r="CYA92" s="91"/>
      <c r="CYB92" s="91"/>
      <c r="CYC92" s="91"/>
      <c r="CYD92" s="91"/>
      <c r="CYE92" s="91"/>
      <c r="CYF92" s="91"/>
      <c r="CYG92" s="91"/>
      <c r="CYH92" s="91"/>
      <c r="CYI92" s="91"/>
      <c r="CYJ92" s="91"/>
      <c r="CYK92" s="91"/>
      <c r="CYL92" s="91"/>
      <c r="CYM92" s="91"/>
      <c r="CYN92" s="91"/>
      <c r="CYO92" s="91"/>
      <c r="CYP92" s="91"/>
      <c r="CYQ92" s="91"/>
      <c r="CYR92" s="91"/>
      <c r="CYS92" s="91"/>
      <c r="CYT92" s="91"/>
      <c r="CYU92" s="91"/>
      <c r="CYV92" s="91"/>
      <c r="CYW92" s="91"/>
      <c r="CYX92" s="91"/>
      <c r="CYY92" s="91"/>
      <c r="CYZ92" s="91"/>
      <c r="CZA92" s="91"/>
      <c r="CZB92" s="91"/>
      <c r="CZC92" s="91"/>
      <c r="CZD92" s="91"/>
      <c r="CZE92" s="91"/>
      <c r="CZF92" s="91"/>
      <c r="CZG92" s="91"/>
      <c r="CZH92" s="91"/>
      <c r="CZI92" s="91"/>
      <c r="CZJ92" s="91"/>
      <c r="CZK92" s="91"/>
      <c r="CZL92" s="91"/>
      <c r="CZM92" s="91"/>
      <c r="CZN92" s="91"/>
      <c r="CZO92" s="91"/>
      <c r="CZP92" s="91"/>
      <c r="CZQ92" s="91"/>
      <c r="CZR92" s="91"/>
      <c r="CZS92" s="91"/>
      <c r="CZT92" s="91"/>
      <c r="CZU92" s="91"/>
      <c r="CZV92" s="91"/>
      <c r="CZW92" s="91"/>
      <c r="CZX92" s="91"/>
      <c r="CZY92" s="91"/>
      <c r="CZZ92" s="91"/>
      <c r="DAA92" s="91"/>
      <c r="DAB92" s="91"/>
      <c r="DAC92" s="91"/>
      <c r="DAD92" s="91"/>
      <c r="DAE92" s="91"/>
      <c r="DAF92" s="91"/>
      <c r="DAG92" s="91"/>
      <c r="DAH92" s="91"/>
      <c r="DAI92" s="91"/>
      <c r="DAJ92" s="91"/>
      <c r="DAK92" s="91"/>
      <c r="DAL92" s="91"/>
      <c r="DAM92" s="91"/>
      <c r="DAN92" s="91"/>
      <c r="DAO92" s="91"/>
      <c r="DAP92" s="91"/>
      <c r="DAQ92" s="91"/>
      <c r="DAR92" s="91"/>
      <c r="DAS92" s="91"/>
      <c r="DAT92" s="91"/>
      <c r="DAU92" s="91"/>
      <c r="DAV92" s="91"/>
      <c r="DAW92" s="91"/>
      <c r="DAX92" s="91"/>
      <c r="DAY92" s="91"/>
      <c r="DAZ92" s="91"/>
      <c r="DBA92" s="91"/>
      <c r="DBB92" s="91"/>
      <c r="DBC92" s="91"/>
      <c r="DBD92" s="91"/>
      <c r="DBE92" s="91"/>
      <c r="DBF92" s="91"/>
      <c r="DBG92" s="91"/>
      <c r="DBH92" s="91"/>
      <c r="DBI92" s="91"/>
      <c r="DBJ92" s="91"/>
      <c r="DBK92" s="91"/>
      <c r="DBL92" s="91"/>
      <c r="DBM92" s="91"/>
      <c r="DBN92" s="91"/>
      <c r="DBO92" s="91"/>
      <c r="DBP92" s="91"/>
      <c r="DBQ92" s="91"/>
      <c r="DBR92" s="91"/>
      <c r="DBS92" s="91"/>
      <c r="DBT92" s="91"/>
      <c r="DBU92" s="91"/>
      <c r="DBV92" s="91"/>
      <c r="DBW92" s="91"/>
      <c r="DBX92" s="91"/>
      <c r="DBY92" s="91"/>
      <c r="DBZ92" s="91"/>
      <c r="DCA92" s="91"/>
      <c r="DCB92" s="91"/>
      <c r="DCC92" s="91"/>
      <c r="DCD92" s="91"/>
      <c r="DCE92" s="91"/>
      <c r="DCF92" s="91"/>
      <c r="DCG92" s="91"/>
      <c r="DCH92" s="91"/>
      <c r="DCI92" s="91"/>
      <c r="DCJ92" s="91"/>
      <c r="DCK92" s="91"/>
      <c r="DCL92" s="91"/>
      <c r="DCM92" s="91"/>
      <c r="DCN92" s="91"/>
      <c r="DCO92" s="91"/>
      <c r="DCP92" s="91"/>
      <c r="DCQ92" s="91"/>
      <c r="DCR92" s="91"/>
      <c r="DCS92" s="91"/>
      <c r="DCT92" s="91"/>
      <c r="DCU92" s="91"/>
      <c r="DCV92" s="91"/>
      <c r="DCW92" s="91"/>
      <c r="DCX92" s="91"/>
      <c r="DCY92" s="91"/>
      <c r="DCZ92" s="91"/>
      <c r="DDA92" s="91"/>
      <c r="DDB92" s="91"/>
      <c r="DDC92" s="91"/>
      <c r="DDD92" s="91"/>
      <c r="DDE92" s="91"/>
      <c r="DDF92" s="91"/>
      <c r="DDG92" s="91"/>
      <c r="DDH92" s="91"/>
      <c r="DDI92" s="91"/>
      <c r="DDJ92" s="91"/>
      <c r="DDK92" s="91"/>
      <c r="DDL92" s="91"/>
      <c r="DDM92" s="91"/>
      <c r="DDN92" s="91"/>
      <c r="DDO92" s="91"/>
      <c r="DDP92" s="91"/>
      <c r="DDQ92" s="91"/>
      <c r="DDR92" s="91"/>
      <c r="DDS92" s="91"/>
      <c r="DDT92" s="91"/>
      <c r="DDU92" s="91"/>
      <c r="DDV92" s="91"/>
      <c r="DDW92" s="91"/>
      <c r="DDX92" s="91"/>
      <c r="DDY92" s="91"/>
      <c r="DDZ92" s="91"/>
      <c r="DEA92" s="91"/>
      <c r="DEB92" s="91"/>
      <c r="DEC92" s="91"/>
      <c r="DED92" s="91"/>
      <c r="DEE92" s="91"/>
      <c r="DEF92" s="91"/>
      <c r="DEG92" s="91"/>
      <c r="DEH92" s="91"/>
      <c r="DEI92" s="91"/>
      <c r="DEJ92" s="91"/>
      <c r="DEK92" s="91"/>
      <c r="DEL92" s="91"/>
      <c r="DEM92" s="91"/>
      <c r="DEN92" s="91"/>
      <c r="DEO92" s="91"/>
      <c r="DEP92" s="91"/>
      <c r="DEQ92" s="91"/>
      <c r="DER92" s="91"/>
      <c r="DES92" s="91"/>
      <c r="DET92" s="91"/>
      <c r="DEU92" s="91"/>
      <c r="DEV92" s="91"/>
      <c r="DEW92" s="91"/>
      <c r="DEX92" s="91"/>
      <c r="DEY92" s="91"/>
      <c r="DEZ92" s="91"/>
      <c r="DFA92" s="91"/>
      <c r="DFB92" s="91"/>
      <c r="DFC92" s="91"/>
      <c r="DFD92" s="91"/>
      <c r="DFE92" s="91"/>
      <c r="DFF92" s="91"/>
      <c r="DFG92" s="91"/>
      <c r="DFH92" s="91"/>
      <c r="DFI92" s="91"/>
      <c r="DFJ92" s="91"/>
      <c r="DFK92" s="91"/>
      <c r="DFL92" s="91"/>
      <c r="DFM92" s="91"/>
      <c r="DFN92" s="91"/>
      <c r="DFO92" s="91"/>
      <c r="DFP92" s="91"/>
      <c r="DFQ92" s="91"/>
      <c r="DFR92" s="91"/>
      <c r="DFS92" s="91"/>
      <c r="DFT92" s="91"/>
      <c r="DFU92" s="91"/>
      <c r="DFV92" s="91"/>
      <c r="DFW92" s="91"/>
      <c r="DFX92" s="91"/>
      <c r="DFY92" s="91"/>
      <c r="DFZ92" s="91"/>
      <c r="DGA92" s="91"/>
      <c r="DGB92" s="91"/>
      <c r="DGC92" s="91"/>
      <c r="DGD92" s="91"/>
      <c r="DGE92" s="91"/>
      <c r="DGF92" s="91"/>
      <c r="DGG92" s="91"/>
      <c r="DGH92" s="91"/>
      <c r="DGI92" s="91"/>
      <c r="DGJ92" s="91"/>
      <c r="DGK92" s="91"/>
      <c r="DGL92" s="91"/>
      <c r="DGM92" s="91"/>
      <c r="DGN92" s="91"/>
      <c r="DGO92" s="91"/>
      <c r="DGP92" s="91"/>
      <c r="DGQ92" s="91"/>
      <c r="DGR92" s="91"/>
      <c r="DGS92" s="91"/>
      <c r="DGT92" s="91"/>
      <c r="DGU92" s="91"/>
      <c r="DGV92" s="91"/>
      <c r="DGW92" s="91"/>
      <c r="DGX92" s="91"/>
      <c r="DGY92" s="91"/>
      <c r="DGZ92" s="91"/>
      <c r="DHA92" s="91"/>
      <c r="DHB92" s="91"/>
      <c r="DHC92" s="91"/>
      <c r="DHD92" s="91"/>
      <c r="DHE92" s="91"/>
      <c r="DHF92" s="91"/>
      <c r="DHG92" s="91"/>
      <c r="DHH92" s="91"/>
      <c r="DHI92" s="91"/>
      <c r="DHJ92" s="91"/>
      <c r="DHK92" s="91"/>
      <c r="DHL92" s="91"/>
      <c r="DHM92" s="91"/>
      <c r="DHN92" s="91"/>
      <c r="DHO92" s="91"/>
      <c r="DHP92" s="91"/>
      <c r="DHQ92" s="91"/>
      <c r="DHR92" s="91"/>
      <c r="DHS92" s="91"/>
      <c r="DHT92" s="91"/>
      <c r="DHU92" s="91"/>
      <c r="DHV92" s="91"/>
      <c r="DHW92" s="91"/>
      <c r="DHX92" s="91"/>
      <c r="DHY92" s="91"/>
      <c r="DHZ92" s="91"/>
      <c r="DIA92" s="91"/>
      <c r="DIB92" s="91"/>
      <c r="DIC92" s="91"/>
      <c r="DID92" s="91"/>
      <c r="DIE92" s="91"/>
      <c r="DIF92" s="91"/>
      <c r="DIG92" s="91"/>
      <c r="DIH92" s="91"/>
      <c r="DII92" s="91"/>
      <c r="DIJ92" s="91"/>
      <c r="DIK92" s="91"/>
      <c r="DIL92" s="91"/>
      <c r="DIM92" s="91"/>
      <c r="DIN92" s="91"/>
      <c r="DIO92" s="91"/>
      <c r="DIP92" s="91"/>
      <c r="DIQ92" s="91"/>
      <c r="DIR92" s="91"/>
      <c r="DIS92" s="91"/>
      <c r="DIT92" s="91"/>
      <c r="DIU92" s="91"/>
      <c r="DIV92" s="91"/>
      <c r="DIW92" s="91"/>
      <c r="DIX92" s="91"/>
      <c r="DIY92" s="91"/>
      <c r="DIZ92" s="91"/>
      <c r="DJA92" s="91"/>
      <c r="DJB92" s="91"/>
      <c r="DJC92" s="91"/>
      <c r="DJD92" s="91"/>
      <c r="DJE92" s="91"/>
      <c r="DJF92" s="91"/>
      <c r="DJG92" s="91"/>
      <c r="DJH92" s="91"/>
      <c r="DJI92" s="91"/>
      <c r="DJJ92" s="91"/>
      <c r="DJK92" s="91"/>
      <c r="DJL92" s="91"/>
      <c r="DJM92" s="91"/>
      <c r="DJN92" s="91"/>
      <c r="DJO92" s="91"/>
      <c r="DJP92" s="91"/>
      <c r="DJQ92" s="91"/>
      <c r="DJR92" s="91"/>
      <c r="DJS92" s="91"/>
      <c r="DJT92" s="91"/>
      <c r="DJU92" s="91"/>
      <c r="DJV92" s="91"/>
      <c r="DJW92" s="91"/>
      <c r="DJX92" s="91"/>
      <c r="DJY92" s="91"/>
      <c r="DJZ92" s="91"/>
      <c r="DKA92" s="91"/>
      <c r="DKB92" s="91"/>
      <c r="DKC92" s="91"/>
      <c r="DKD92" s="91"/>
      <c r="DKE92" s="91"/>
      <c r="DKF92" s="91"/>
      <c r="DKG92" s="91"/>
      <c r="DKH92" s="91"/>
      <c r="DKI92" s="91"/>
      <c r="DKJ92" s="91"/>
      <c r="DKK92" s="91"/>
      <c r="DKL92" s="91"/>
      <c r="DKM92" s="91"/>
      <c r="DKN92" s="91"/>
      <c r="DKO92" s="91"/>
      <c r="DKP92" s="91"/>
      <c r="DKQ92" s="91"/>
      <c r="DKR92" s="91"/>
      <c r="DKS92" s="91"/>
      <c r="DKT92" s="91"/>
      <c r="DKU92" s="91"/>
      <c r="DKV92" s="91"/>
      <c r="DKW92" s="91"/>
      <c r="DKX92" s="91"/>
      <c r="DKY92" s="91"/>
      <c r="DKZ92" s="91"/>
      <c r="DLA92" s="91"/>
      <c r="DLB92" s="91"/>
      <c r="DLC92" s="91"/>
      <c r="DLD92" s="91"/>
      <c r="DLE92" s="91"/>
      <c r="DLF92" s="91"/>
      <c r="DLG92" s="91"/>
      <c r="DLH92" s="91"/>
      <c r="DLI92" s="91"/>
      <c r="DLJ92" s="91"/>
      <c r="DLK92" s="91"/>
      <c r="DLL92" s="91"/>
      <c r="DLM92" s="91"/>
      <c r="DLN92" s="91"/>
      <c r="DLO92" s="91"/>
      <c r="DLP92" s="91"/>
      <c r="DLQ92" s="91"/>
      <c r="DLR92" s="91"/>
      <c r="DLS92" s="91"/>
      <c r="DLT92" s="91"/>
      <c r="DLU92" s="91"/>
      <c r="DLV92" s="91"/>
      <c r="DLW92" s="91"/>
      <c r="DLX92" s="91"/>
      <c r="DLY92" s="91"/>
      <c r="DLZ92" s="91"/>
      <c r="DMA92" s="91"/>
      <c r="DMB92" s="91"/>
      <c r="DMC92" s="91"/>
      <c r="DMD92" s="91"/>
      <c r="DME92" s="91"/>
      <c r="DMF92" s="91"/>
      <c r="DMG92" s="91"/>
      <c r="DMH92" s="91"/>
      <c r="DMI92" s="91"/>
      <c r="DMJ92" s="91"/>
      <c r="DMK92" s="91"/>
      <c r="DML92" s="91"/>
      <c r="DMM92" s="91"/>
      <c r="DMN92" s="91"/>
      <c r="DMO92" s="91"/>
      <c r="DMP92" s="91"/>
      <c r="DMQ92" s="91"/>
      <c r="DMR92" s="91"/>
      <c r="DMS92" s="91"/>
      <c r="DMT92" s="91"/>
      <c r="DMU92" s="91"/>
      <c r="DMV92" s="91"/>
      <c r="DMW92" s="91"/>
      <c r="DMX92" s="91"/>
      <c r="DMY92" s="91"/>
      <c r="DMZ92" s="91"/>
      <c r="DNA92" s="91"/>
      <c r="DNB92" s="91"/>
      <c r="DNC92" s="91"/>
      <c r="DND92" s="91"/>
      <c r="DNE92" s="91"/>
      <c r="DNF92" s="91"/>
      <c r="DNG92" s="91"/>
      <c r="DNH92" s="91"/>
      <c r="DNI92" s="91"/>
      <c r="DNJ92" s="91"/>
      <c r="DNK92" s="91"/>
      <c r="DNL92" s="91"/>
      <c r="DNM92" s="91"/>
      <c r="DNN92" s="91"/>
      <c r="DNO92" s="91"/>
      <c r="DNP92" s="91"/>
      <c r="DNQ92" s="91"/>
      <c r="DNR92" s="91"/>
      <c r="DNS92" s="91"/>
      <c r="DNT92" s="91"/>
      <c r="DNU92" s="91"/>
      <c r="DNV92" s="91"/>
      <c r="DNW92" s="91"/>
      <c r="DNX92" s="91"/>
      <c r="DNY92" s="91"/>
      <c r="DNZ92" s="91"/>
      <c r="DOA92" s="91"/>
      <c r="DOB92" s="91"/>
      <c r="DOC92" s="91"/>
      <c r="DOD92" s="91"/>
      <c r="DOE92" s="91"/>
      <c r="DOF92" s="91"/>
      <c r="DOG92" s="91"/>
      <c r="DOH92" s="91"/>
      <c r="DOI92" s="91"/>
      <c r="DOJ92" s="91"/>
      <c r="DOK92" s="91"/>
      <c r="DOL92" s="91"/>
      <c r="DOM92" s="91"/>
      <c r="DON92" s="91"/>
      <c r="DOO92" s="91"/>
      <c r="DOP92" s="91"/>
      <c r="DOQ92" s="91"/>
      <c r="DOR92" s="91"/>
      <c r="DOS92" s="91"/>
      <c r="DOT92" s="91"/>
      <c r="DOU92" s="91"/>
      <c r="DOV92" s="91"/>
      <c r="DOW92" s="91"/>
      <c r="DOX92" s="91"/>
      <c r="DOY92" s="91"/>
      <c r="DOZ92" s="91"/>
      <c r="DPA92" s="91"/>
      <c r="DPB92" s="91"/>
      <c r="DPC92" s="91"/>
      <c r="DPD92" s="91"/>
      <c r="DPE92" s="91"/>
      <c r="DPF92" s="91"/>
      <c r="DPG92" s="91"/>
      <c r="DPH92" s="91"/>
      <c r="DPI92" s="91"/>
      <c r="DPJ92" s="91"/>
      <c r="DPK92" s="91"/>
      <c r="DPL92" s="91"/>
      <c r="DPM92" s="91"/>
      <c r="DPN92" s="91"/>
      <c r="DPO92" s="91"/>
      <c r="DPP92" s="91"/>
      <c r="DPQ92" s="91"/>
      <c r="DPR92" s="91"/>
      <c r="DPS92" s="91"/>
      <c r="DPT92" s="91"/>
      <c r="DPU92" s="91"/>
      <c r="DPV92" s="91"/>
      <c r="DPW92" s="91"/>
      <c r="DPX92" s="91"/>
      <c r="DPY92" s="91"/>
      <c r="DPZ92" s="91"/>
      <c r="DQA92" s="91"/>
      <c r="DQB92" s="91"/>
      <c r="DQC92" s="91"/>
      <c r="DQD92" s="91"/>
      <c r="DQE92" s="91"/>
      <c r="DQF92" s="91"/>
      <c r="DQG92" s="91"/>
      <c r="DQH92" s="91"/>
      <c r="DQI92" s="91"/>
      <c r="DQJ92" s="91"/>
      <c r="DQK92" s="91"/>
      <c r="DQL92" s="91"/>
      <c r="DQM92" s="91"/>
      <c r="DQN92" s="91"/>
      <c r="DQO92" s="91"/>
      <c r="DQP92" s="91"/>
      <c r="DQQ92" s="91"/>
      <c r="DQR92" s="91"/>
      <c r="DQS92" s="91"/>
      <c r="DQT92" s="91"/>
      <c r="DQU92" s="91"/>
      <c r="DQV92" s="91"/>
      <c r="DQW92" s="91"/>
      <c r="DQX92" s="91"/>
      <c r="DQY92" s="91"/>
      <c r="DQZ92" s="91"/>
      <c r="DRA92" s="91"/>
      <c r="DRB92" s="91"/>
      <c r="DRC92" s="91"/>
      <c r="DRD92" s="91"/>
      <c r="DRE92" s="91"/>
      <c r="DRF92" s="91"/>
      <c r="DRG92" s="91"/>
      <c r="DRH92" s="91"/>
      <c r="DRI92" s="91"/>
      <c r="DRJ92" s="91"/>
      <c r="DRK92" s="91"/>
      <c r="DRL92" s="91"/>
      <c r="DRM92" s="91"/>
      <c r="DRN92" s="91"/>
      <c r="DRO92" s="91"/>
      <c r="DRP92" s="91"/>
      <c r="DRQ92" s="91"/>
      <c r="DRR92" s="91"/>
      <c r="DRS92" s="91"/>
      <c r="DRT92" s="91"/>
      <c r="DRU92" s="91"/>
      <c r="DRV92" s="91"/>
      <c r="DRW92" s="91"/>
      <c r="DRX92" s="91"/>
      <c r="DRY92" s="91"/>
      <c r="DRZ92" s="91"/>
      <c r="DSA92" s="91"/>
      <c r="DSB92" s="91"/>
      <c r="DSC92" s="91"/>
      <c r="DSD92" s="91"/>
      <c r="DSE92" s="91"/>
      <c r="DSF92" s="91"/>
      <c r="DSG92" s="91"/>
      <c r="DSH92" s="91"/>
      <c r="DSI92" s="91"/>
      <c r="DSJ92" s="91"/>
      <c r="DSK92" s="91"/>
      <c r="DSL92" s="91"/>
      <c r="DSM92" s="91"/>
      <c r="DSN92" s="91"/>
      <c r="DSO92" s="91"/>
      <c r="DSP92" s="91"/>
      <c r="DSQ92" s="91"/>
      <c r="DSR92" s="91"/>
      <c r="DSS92" s="91"/>
      <c r="DST92" s="91"/>
      <c r="DSU92" s="91"/>
      <c r="DSV92" s="91"/>
      <c r="DSW92" s="91"/>
      <c r="DSX92" s="91"/>
      <c r="DSY92" s="91"/>
      <c r="DSZ92" s="91"/>
      <c r="DTA92" s="91"/>
      <c r="DTB92" s="91"/>
      <c r="DTC92" s="91"/>
      <c r="DTD92" s="91"/>
      <c r="DTE92" s="91"/>
      <c r="DTF92" s="91"/>
      <c r="DTG92" s="91"/>
      <c r="DTH92" s="91"/>
      <c r="DTI92" s="91"/>
      <c r="DTJ92" s="91"/>
      <c r="DTK92" s="91"/>
      <c r="DTL92" s="91"/>
      <c r="DTM92" s="91"/>
      <c r="DTN92" s="91"/>
      <c r="DTO92" s="91"/>
      <c r="DTP92" s="91"/>
      <c r="DTQ92" s="91"/>
      <c r="DTR92" s="91"/>
      <c r="DTS92" s="91"/>
      <c r="DTT92" s="91"/>
      <c r="DTU92" s="91"/>
      <c r="DTV92" s="91"/>
      <c r="DTW92" s="91"/>
      <c r="DTX92" s="91"/>
      <c r="DTY92" s="91"/>
      <c r="DTZ92" s="91"/>
      <c r="DUA92" s="91"/>
      <c r="DUB92" s="91"/>
      <c r="DUC92" s="91"/>
      <c r="DUD92" s="91"/>
      <c r="DUE92" s="91"/>
      <c r="DUF92" s="91"/>
      <c r="DUG92" s="91"/>
      <c r="DUH92" s="91"/>
      <c r="DUI92" s="91"/>
      <c r="DUJ92" s="91"/>
      <c r="DUK92" s="91"/>
      <c r="DUL92" s="91"/>
      <c r="DUM92" s="91"/>
      <c r="DUN92" s="91"/>
      <c r="DUO92" s="91"/>
      <c r="DUP92" s="91"/>
      <c r="DUQ92" s="91"/>
      <c r="DUR92" s="91"/>
      <c r="DUS92" s="91"/>
      <c r="DUT92" s="91"/>
      <c r="DUU92" s="91"/>
      <c r="DUV92" s="91"/>
      <c r="DUW92" s="91"/>
      <c r="DUX92" s="91"/>
      <c r="DUY92" s="91"/>
      <c r="DUZ92" s="91"/>
      <c r="DVA92" s="91"/>
      <c r="DVB92" s="91"/>
      <c r="DVC92" s="91"/>
      <c r="DVD92" s="91"/>
      <c r="DVE92" s="91"/>
      <c r="DVF92" s="91"/>
      <c r="DVG92" s="91"/>
      <c r="DVH92" s="91"/>
      <c r="DVI92" s="91"/>
      <c r="DVJ92" s="91"/>
      <c r="DVK92" s="91"/>
      <c r="DVL92" s="91"/>
      <c r="DVM92" s="91"/>
      <c r="DVN92" s="91"/>
      <c r="DVO92" s="91"/>
      <c r="DVP92" s="91"/>
      <c r="DVQ92" s="91"/>
      <c r="DVR92" s="91"/>
      <c r="DVS92" s="91"/>
      <c r="DVT92" s="91"/>
      <c r="DVU92" s="91"/>
      <c r="DVV92" s="91"/>
      <c r="DVW92" s="91"/>
      <c r="DVX92" s="91"/>
      <c r="DVY92" s="91"/>
      <c r="DVZ92" s="91"/>
      <c r="DWA92" s="91"/>
      <c r="DWB92" s="91"/>
      <c r="DWC92" s="91"/>
      <c r="DWD92" s="91"/>
      <c r="DWE92" s="91"/>
      <c r="DWF92" s="91"/>
      <c r="DWG92" s="91"/>
      <c r="DWH92" s="91"/>
      <c r="DWI92" s="91"/>
      <c r="DWJ92" s="91"/>
      <c r="DWK92" s="91"/>
      <c r="DWL92" s="91"/>
      <c r="DWM92" s="91"/>
      <c r="DWN92" s="91"/>
      <c r="DWO92" s="91"/>
      <c r="DWP92" s="91"/>
      <c r="DWQ92" s="91"/>
      <c r="DWR92" s="91"/>
      <c r="DWS92" s="91"/>
      <c r="DWT92" s="91"/>
      <c r="DWU92" s="91"/>
      <c r="DWV92" s="91"/>
      <c r="DWW92" s="91"/>
      <c r="DWX92" s="91"/>
      <c r="DWY92" s="91"/>
      <c r="DWZ92" s="91"/>
      <c r="DXA92" s="91"/>
      <c r="DXB92" s="91"/>
      <c r="DXC92" s="91"/>
      <c r="DXD92" s="91"/>
      <c r="DXE92" s="91"/>
      <c r="DXF92" s="91"/>
      <c r="DXG92" s="91"/>
      <c r="DXH92" s="91"/>
      <c r="DXI92" s="91"/>
      <c r="DXJ92" s="91"/>
      <c r="DXK92" s="91"/>
      <c r="DXL92" s="91"/>
      <c r="DXM92" s="91"/>
      <c r="DXN92" s="91"/>
      <c r="DXO92" s="91"/>
      <c r="DXP92" s="91"/>
      <c r="DXQ92" s="91"/>
      <c r="DXR92" s="91"/>
      <c r="DXS92" s="91"/>
      <c r="DXT92" s="91"/>
      <c r="DXU92" s="91"/>
      <c r="DXV92" s="91"/>
      <c r="DXW92" s="91"/>
      <c r="DXX92" s="91"/>
      <c r="DXY92" s="91"/>
      <c r="DXZ92" s="91"/>
      <c r="DYA92" s="91"/>
      <c r="DYB92" s="91"/>
      <c r="DYC92" s="91"/>
      <c r="DYD92" s="91"/>
      <c r="DYE92" s="91"/>
      <c r="DYF92" s="91"/>
      <c r="DYG92" s="91"/>
      <c r="DYH92" s="91"/>
      <c r="DYI92" s="91"/>
      <c r="DYJ92" s="91"/>
      <c r="DYK92" s="91"/>
      <c r="DYL92" s="91"/>
      <c r="DYM92" s="91"/>
      <c r="DYN92" s="91"/>
      <c r="DYO92" s="91"/>
      <c r="DYP92" s="91"/>
      <c r="DYQ92" s="91"/>
      <c r="DYR92" s="91"/>
      <c r="DYS92" s="91"/>
      <c r="DYT92" s="91"/>
      <c r="DYU92" s="91"/>
      <c r="DYV92" s="91"/>
      <c r="DYW92" s="91"/>
      <c r="DYX92" s="91"/>
      <c r="DYY92" s="91"/>
      <c r="DYZ92" s="91"/>
      <c r="DZA92" s="91"/>
      <c r="DZB92" s="91"/>
      <c r="DZC92" s="91"/>
      <c r="DZD92" s="91"/>
      <c r="DZE92" s="91"/>
      <c r="DZF92" s="91"/>
      <c r="DZG92" s="91"/>
      <c r="DZH92" s="91"/>
      <c r="DZI92" s="91"/>
      <c r="DZJ92" s="91"/>
      <c r="DZK92" s="91"/>
      <c r="DZL92" s="91"/>
      <c r="DZM92" s="91"/>
      <c r="DZN92" s="91"/>
      <c r="DZO92" s="91"/>
      <c r="DZP92" s="91"/>
      <c r="DZQ92" s="91"/>
      <c r="DZR92" s="91"/>
      <c r="DZS92" s="91"/>
      <c r="DZT92" s="91"/>
      <c r="DZU92" s="91"/>
      <c r="DZV92" s="91"/>
      <c r="DZW92" s="91"/>
      <c r="DZX92" s="91"/>
      <c r="DZY92" s="91"/>
      <c r="DZZ92" s="91"/>
      <c r="EAA92" s="91"/>
      <c r="EAB92" s="91"/>
      <c r="EAC92" s="91"/>
      <c r="EAD92" s="91"/>
      <c r="EAE92" s="91"/>
      <c r="EAF92" s="91"/>
      <c r="EAG92" s="91"/>
      <c r="EAH92" s="91"/>
      <c r="EAI92" s="91"/>
      <c r="EAJ92" s="91"/>
      <c r="EAK92" s="91"/>
      <c r="EAL92" s="91"/>
      <c r="EAM92" s="91"/>
      <c r="EAN92" s="91"/>
      <c r="EAO92" s="91"/>
      <c r="EAP92" s="91"/>
      <c r="EAQ92" s="91"/>
      <c r="EAR92" s="91"/>
      <c r="EAS92" s="91"/>
      <c r="EAT92" s="91"/>
      <c r="EAU92" s="91"/>
      <c r="EAV92" s="91"/>
      <c r="EAW92" s="91"/>
      <c r="EAX92" s="91"/>
      <c r="EAY92" s="91"/>
      <c r="EAZ92" s="91"/>
      <c r="EBA92" s="91"/>
      <c r="EBB92" s="91"/>
      <c r="EBC92" s="91"/>
      <c r="EBD92" s="91"/>
      <c r="EBE92" s="91"/>
      <c r="EBF92" s="91"/>
      <c r="EBG92" s="91"/>
      <c r="EBH92" s="91"/>
      <c r="EBI92" s="91"/>
      <c r="EBJ92" s="91"/>
      <c r="EBK92" s="91"/>
      <c r="EBL92" s="91"/>
      <c r="EBM92" s="91"/>
      <c r="EBN92" s="91"/>
      <c r="EBO92" s="91"/>
      <c r="EBP92" s="91"/>
      <c r="EBQ92" s="91"/>
      <c r="EBR92" s="91"/>
      <c r="EBS92" s="91"/>
      <c r="EBT92" s="91"/>
      <c r="EBU92" s="91"/>
      <c r="EBV92" s="91"/>
      <c r="EBW92" s="91"/>
      <c r="EBX92" s="91"/>
      <c r="EBY92" s="91"/>
      <c r="EBZ92" s="91"/>
      <c r="ECA92" s="91"/>
      <c r="ECB92" s="91"/>
      <c r="ECC92" s="91"/>
      <c r="ECD92" s="91"/>
      <c r="ECE92" s="91"/>
      <c r="ECF92" s="91"/>
      <c r="ECG92" s="91"/>
      <c r="ECH92" s="91"/>
      <c r="ECI92" s="91"/>
      <c r="ECJ92" s="91"/>
      <c r="ECK92" s="91"/>
      <c r="ECL92" s="91"/>
      <c r="ECM92" s="91"/>
      <c r="ECN92" s="91"/>
      <c r="ECO92" s="91"/>
      <c r="ECP92" s="91"/>
      <c r="ECQ92" s="91"/>
      <c r="ECR92" s="91"/>
      <c r="ECS92" s="91"/>
      <c r="ECT92" s="91"/>
      <c r="ECU92" s="91"/>
      <c r="ECV92" s="91"/>
      <c r="ECW92" s="91"/>
      <c r="ECX92" s="91"/>
      <c r="ECY92" s="91"/>
      <c r="ECZ92" s="91"/>
      <c r="EDA92" s="91"/>
      <c r="EDB92" s="91"/>
      <c r="EDC92" s="91"/>
      <c r="EDD92" s="91"/>
      <c r="EDE92" s="91"/>
      <c r="EDF92" s="91"/>
      <c r="EDG92" s="91"/>
      <c r="EDH92" s="91"/>
      <c r="EDI92" s="91"/>
      <c r="EDJ92" s="91"/>
      <c r="EDK92" s="91"/>
      <c r="EDL92" s="91"/>
      <c r="EDM92" s="91"/>
      <c r="EDN92" s="91"/>
      <c r="EDO92" s="91"/>
      <c r="EDP92" s="91"/>
      <c r="EDQ92" s="91"/>
      <c r="EDR92" s="91"/>
      <c r="EDS92" s="91"/>
      <c r="EDT92" s="91"/>
      <c r="EDU92" s="91"/>
      <c r="EDV92" s="91"/>
      <c r="EDW92" s="91"/>
      <c r="EDX92" s="91"/>
      <c r="EDY92" s="91"/>
      <c r="EDZ92" s="91"/>
      <c r="EEA92" s="91"/>
      <c r="EEB92" s="91"/>
      <c r="EEC92" s="91"/>
      <c r="EED92" s="91"/>
      <c r="EEE92" s="91"/>
      <c r="EEF92" s="91"/>
      <c r="EEG92" s="91"/>
      <c r="EEH92" s="91"/>
      <c r="EEI92" s="91"/>
      <c r="EEJ92" s="91"/>
      <c r="EEK92" s="91"/>
      <c r="EEL92" s="91"/>
      <c r="EEM92" s="91"/>
      <c r="EEN92" s="91"/>
      <c r="EEO92" s="91"/>
      <c r="EEP92" s="91"/>
      <c r="EEQ92" s="91"/>
      <c r="EER92" s="91"/>
      <c r="EES92" s="91"/>
      <c r="EET92" s="91"/>
      <c r="EEU92" s="91"/>
      <c r="EEV92" s="91"/>
      <c r="EEW92" s="91"/>
      <c r="EEX92" s="91"/>
      <c r="EEY92" s="91"/>
      <c r="EEZ92" s="91"/>
      <c r="EFA92" s="91"/>
      <c r="EFB92" s="91"/>
      <c r="EFC92" s="91"/>
      <c r="EFD92" s="91"/>
      <c r="EFE92" s="91"/>
      <c r="EFF92" s="91"/>
      <c r="EFG92" s="91"/>
      <c r="EFH92" s="91"/>
      <c r="EFI92" s="91"/>
      <c r="EFJ92" s="91"/>
      <c r="EFK92" s="91"/>
      <c r="EFL92" s="91"/>
      <c r="EFM92" s="91"/>
      <c r="EFN92" s="91"/>
      <c r="EFO92" s="91"/>
      <c r="EFP92" s="91"/>
      <c r="EFQ92" s="91"/>
      <c r="EFR92" s="91"/>
      <c r="EFS92" s="91"/>
      <c r="EFT92" s="91"/>
      <c r="EFU92" s="91"/>
      <c r="EFV92" s="91"/>
      <c r="EFW92" s="91"/>
      <c r="EFX92" s="91"/>
      <c r="EFY92" s="91"/>
      <c r="EFZ92" s="91"/>
      <c r="EGA92" s="91"/>
      <c r="EGB92" s="91"/>
      <c r="EGC92" s="91"/>
      <c r="EGD92" s="91"/>
      <c r="EGE92" s="91"/>
      <c r="EGF92" s="91"/>
      <c r="EGG92" s="91"/>
      <c r="EGH92" s="91"/>
      <c r="EGI92" s="91"/>
      <c r="EGJ92" s="91"/>
      <c r="EGK92" s="91"/>
      <c r="EGL92" s="91"/>
      <c r="EGM92" s="91"/>
      <c r="EGN92" s="91"/>
      <c r="EGO92" s="91"/>
      <c r="EGP92" s="91"/>
      <c r="EGQ92" s="91"/>
      <c r="EGR92" s="91"/>
      <c r="EGS92" s="91"/>
      <c r="EGT92" s="91"/>
      <c r="EGU92" s="91"/>
      <c r="EGV92" s="91"/>
      <c r="EGW92" s="91"/>
      <c r="EGX92" s="91"/>
      <c r="EGY92" s="91"/>
      <c r="EGZ92" s="91"/>
      <c r="EHA92" s="91"/>
      <c r="EHB92" s="91"/>
      <c r="EHC92" s="91"/>
      <c r="EHD92" s="91"/>
      <c r="EHE92" s="91"/>
      <c r="EHF92" s="91"/>
      <c r="EHG92" s="91"/>
      <c r="EHH92" s="91"/>
      <c r="EHI92" s="91"/>
      <c r="EHJ92" s="91"/>
      <c r="EHK92" s="91"/>
      <c r="EHL92" s="91"/>
      <c r="EHM92" s="91"/>
      <c r="EHN92" s="91"/>
      <c r="EHO92" s="91"/>
      <c r="EHP92" s="91"/>
      <c r="EHQ92" s="91"/>
      <c r="EHR92" s="91"/>
      <c r="EHS92" s="91"/>
      <c r="EHT92" s="91"/>
      <c r="EHU92" s="91"/>
      <c r="EHV92" s="91"/>
      <c r="EHW92" s="91"/>
      <c r="EHX92" s="91"/>
      <c r="EHY92" s="91"/>
      <c r="EHZ92" s="91"/>
      <c r="EIA92" s="91"/>
      <c r="EIB92" s="91"/>
      <c r="EIC92" s="91"/>
      <c r="EID92" s="91"/>
      <c r="EIE92" s="91"/>
      <c r="EIF92" s="91"/>
      <c r="EIG92" s="91"/>
      <c r="EIH92" s="91"/>
      <c r="EII92" s="91"/>
      <c r="EIJ92" s="91"/>
      <c r="EIK92" s="91"/>
      <c r="EIL92" s="91"/>
      <c r="EIM92" s="91"/>
      <c r="EIN92" s="91"/>
      <c r="EIO92" s="91"/>
      <c r="EIP92" s="91"/>
      <c r="EIQ92" s="91"/>
      <c r="EIR92" s="91"/>
      <c r="EIS92" s="91"/>
      <c r="EIT92" s="91"/>
      <c r="EIU92" s="91"/>
      <c r="EIV92" s="91"/>
      <c r="EIW92" s="91"/>
      <c r="EIX92" s="91"/>
      <c r="EIY92" s="91"/>
      <c r="EIZ92" s="91"/>
      <c r="EJA92" s="91"/>
      <c r="EJB92" s="91"/>
      <c r="EJC92" s="91"/>
      <c r="EJD92" s="91"/>
      <c r="EJE92" s="91"/>
      <c r="EJF92" s="91"/>
      <c r="EJG92" s="91"/>
      <c r="EJH92" s="91"/>
      <c r="EJI92" s="91"/>
      <c r="EJJ92" s="91"/>
      <c r="EJK92" s="91"/>
      <c r="EJL92" s="91"/>
      <c r="EJM92" s="91"/>
      <c r="EJN92" s="91"/>
      <c r="EJO92" s="91"/>
      <c r="EJP92" s="91"/>
      <c r="EJQ92" s="91"/>
      <c r="EJR92" s="91"/>
      <c r="EJS92" s="91"/>
      <c r="EJT92" s="91"/>
      <c r="EJU92" s="91"/>
      <c r="EJV92" s="91"/>
      <c r="EJW92" s="91"/>
      <c r="EJX92" s="91"/>
      <c r="EJY92" s="91"/>
      <c r="EJZ92" s="91"/>
      <c r="EKA92" s="91"/>
      <c r="EKB92" s="91"/>
      <c r="EKC92" s="91"/>
      <c r="EKD92" s="91"/>
      <c r="EKE92" s="91"/>
      <c r="EKF92" s="91"/>
      <c r="EKG92" s="91"/>
      <c r="EKH92" s="91"/>
      <c r="EKI92" s="91"/>
      <c r="EKJ92" s="91"/>
      <c r="EKK92" s="91"/>
      <c r="EKL92" s="91"/>
      <c r="EKM92" s="91"/>
      <c r="EKN92" s="91"/>
      <c r="EKO92" s="91"/>
      <c r="EKP92" s="91"/>
      <c r="EKQ92" s="91"/>
      <c r="EKR92" s="91"/>
      <c r="EKS92" s="91"/>
      <c r="EKT92" s="91"/>
      <c r="EKU92" s="91"/>
      <c r="EKV92" s="91"/>
      <c r="EKW92" s="91"/>
      <c r="EKX92" s="91"/>
      <c r="EKY92" s="91"/>
      <c r="EKZ92" s="91"/>
      <c r="ELA92" s="91"/>
      <c r="ELB92" s="91"/>
      <c r="ELC92" s="91"/>
      <c r="ELD92" s="91"/>
      <c r="ELE92" s="91"/>
      <c r="ELF92" s="91"/>
      <c r="ELG92" s="91"/>
      <c r="ELH92" s="91"/>
      <c r="ELI92" s="91"/>
      <c r="ELJ92" s="91"/>
      <c r="ELK92" s="91"/>
      <c r="ELL92" s="91"/>
      <c r="ELM92" s="91"/>
      <c r="ELN92" s="91"/>
      <c r="ELO92" s="91"/>
      <c r="ELP92" s="91"/>
      <c r="ELQ92" s="91"/>
      <c r="ELR92" s="91"/>
      <c r="ELS92" s="91"/>
      <c r="ELT92" s="91"/>
      <c r="ELU92" s="91"/>
      <c r="ELV92" s="91"/>
      <c r="ELW92" s="91"/>
      <c r="ELX92" s="91"/>
      <c r="ELY92" s="91"/>
      <c r="ELZ92" s="91"/>
      <c r="EMA92" s="91"/>
      <c r="EMB92" s="91"/>
      <c r="EMC92" s="91"/>
      <c r="EMD92" s="91"/>
      <c r="EME92" s="91"/>
      <c r="EMF92" s="91"/>
      <c r="EMG92" s="91"/>
      <c r="EMH92" s="91"/>
      <c r="EMI92" s="91"/>
      <c r="EMJ92" s="91"/>
      <c r="EMK92" s="91"/>
      <c r="EML92" s="91"/>
      <c r="EMM92" s="91"/>
      <c r="EMN92" s="91"/>
      <c r="EMO92" s="91"/>
      <c r="EMP92" s="91"/>
      <c r="EMQ92" s="91"/>
      <c r="EMR92" s="91"/>
      <c r="EMS92" s="91"/>
      <c r="EMT92" s="91"/>
      <c r="EMU92" s="91"/>
      <c r="EMV92" s="91"/>
      <c r="EMW92" s="91"/>
      <c r="EMX92" s="91"/>
      <c r="EMY92" s="91"/>
      <c r="EMZ92" s="91"/>
      <c r="ENA92" s="91"/>
      <c r="ENB92" s="91"/>
      <c r="ENC92" s="91"/>
      <c r="END92" s="91"/>
      <c r="ENE92" s="91"/>
      <c r="ENF92" s="91"/>
      <c r="ENG92" s="91"/>
      <c r="ENH92" s="91"/>
      <c r="ENI92" s="91"/>
      <c r="ENJ92" s="91"/>
      <c r="ENK92" s="91"/>
      <c r="ENL92" s="91"/>
      <c r="ENM92" s="91"/>
      <c r="ENN92" s="91"/>
      <c r="ENO92" s="91"/>
      <c r="ENP92" s="91"/>
      <c r="ENQ92" s="91"/>
      <c r="ENR92" s="91"/>
      <c r="ENS92" s="91"/>
      <c r="ENT92" s="91"/>
      <c r="ENU92" s="91"/>
      <c r="ENV92" s="91"/>
      <c r="ENW92" s="91"/>
      <c r="ENX92" s="91"/>
      <c r="ENY92" s="91"/>
      <c r="ENZ92" s="91"/>
      <c r="EOA92" s="91"/>
      <c r="EOB92" s="91"/>
      <c r="EOC92" s="91"/>
      <c r="EOD92" s="91"/>
      <c r="EOE92" s="91"/>
      <c r="EOF92" s="91"/>
      <c r="EOG92" s="91"/>
      <c r="EOH92" s="91"/>
      <c r="EOI92" s="91"/>
      <c r="EOJ92" s="91"/>
      <c r="EOK92" s="91"/>
      <c r="EOL92" s="91"/>
      <c r="EOM92" s="91"/>
      <c r="EON92" s="91"/>
      <c r="EOO92" s="91"/>
      <c r="EOP92" s="91"/>
      <c r="EOQ92" s="91"/>
      <c r="EOR92" s="91"/>
      <c r="EOS92" s="91"/>
      <c r="EOT92" s="91"/>
      <c r="EOU92" s="91"/>
      <c r="EOV92" s="91"/>
      <c r="EOW92" s="91"/>
      <c r="EOX92" s="91"/>
      <c r="EOY92" s="91"/>
      <c r="EOZ92" s="91"/>
      <c r="EPA92" s="91"/>
      <c r="EPB92" s="91"/>
      <c r="EPC92" s="91"/>
      <c r="EPD92" s="91"/>
      <c r="EPE92" s="91"/>
      <c r="EPF92" s="91"/>
      <c r="EPG92" s="91"/>
      <c r="EPH92" s="91"/>
      <c r="EPI92" s="91"/>
      <c r="EPJ92" s="91"/>
      <c r="EPK92" s="91"/>
      <c r="EPL92" s="91"/>
      <c r="EPM92" s="91"/>
      <c r="EPN92" s="91"/>
      <c r="EPO92" s="91"/>
      <c r="EPP92" s="91"/>
      <c r="EPQ92" s="91"/>
      <c r="EPR92" s="91"/>
      <c r="EPS92" s="91"/>
      <c r="EPT92" s="91"/>
      <c r="EPU92" s="91"/>
      <c r="EPV92" s="91"/>
      <c r="EPW92" s="91"/>
      <c r="EPX92" s="91"/>
      <c r="EPY92" s="91"/>
      <c r="EPZ92" s="91"/>
      <c r="EQA92" s="91"/>
      <c r="EQB92" s="91"/>
      <c r="EQC92" s="91"/>
      <c r="EQD92" s="91"/>
      <c r="EQE92" s="91"/>
      <c r="EQF92" s="91"/>
      <c r="EQG92" s="91"/>
      <c r="EQH92" s="91"/>
      <c r="EQI92" s="91"/>
      <c r="EQJ92" s="91"/>
      <c r="EQK92" s="91"/>
      <c r="EQL92" s="91"/>
      <c r="EQM92" s="91"/>
      <c r="EQN92" s="91"/>
      <c r="EQO92" s="91"/>
      <c r="EQP92" s="91"/>
      <c r="EQQ92" s="91"/>
      <c r="EQR92" s="91"/>
      <c r="EQS92" s="91"/>
      <c r="EQT92" s="91"/>
      <c r="EQU92" s="91"/>
      <c r="EQV92" s="91"/>
      <c r="EQW92" s="91"/>
      <c r="EQX92" s="91"/>
      <c r="EQY92" s="91"/>
      <c r="EQZ92" s="91"/>
      <c r="ERA92" s="91"/>
      <c r="ERB92" s="91"/>
      <c r="ERC92" s="91"/>
      <c r="ERD92" s="91"/>
      <c r="ERE92" s="91"/>
      <c r="ERF92" s="91"/>
      <c r="ERG92" s="91"/>
      <c r="ERH92" s="91"/>
      <c r="ERI92" s="91"/>
      <c r="ERJ92" s="91"/>
      <c r="ERK92" s="91"/>
      <c r="ERL92" s="91"/>
      <c r="ERM92" s="91"/>
      <c r="ERN92" s="91"/>
      <c r="ERO92" s="91"/>
      <c r="ERP92" s="91"/>
      <c r="ERQ92" s="91"/>
      <c r="ERR92" s="91"/>
      <c r="ERS92" s="91"/>
      <c r="ERT92" s="91"/>
      <c r="ERU92" s="91"/>
      <c r="ERV92" s="91"/>
      <c r="ERW92" s="91"/>
      <c r="ERX92" s="91"/>
      <c r="ERY92" s="91"/>
      <c r="ERZ92" s="91"/>
      <c r="ESA92" s="91"/>
      <c r="ESB92" s="91"/>
      <c r="ESC92" s="91"/>
      <c r="ESD92" s="91"/>
      <c r="ESE92" s="91"/>
      <c r="ESF92" s="91"/>
      <c r="ESG92" s="91"/>
      <c r="ESH92" s="91"/>
      <c r="ESI92" s="91"/>
      <c r="ESJ92" s="91"/>
      <c r="ESK92" s="91"/>
      <c r="ESL92" s="91"/>
      <c r="ESM92" s="91"/>
      <c r="ESN92" s="91"/>
      <c r="ESO92" s="91"/>
      <c r="ESP92" s="91"/>
      <c r="ESQ92" s="91"/>
      <c r="ESR92" s="91"/>
      <c r="ESS92" s="91"/>
      <c r="EST92" s="91"/>
      <c r="ESU92" s="91"/>
      <c r="ESV92" s="91"/>
      <c r="ESW92" s="91"/>
      <c r="ESX92" s="91"/>
      <c r="ESY92" s="91"/>
      <c r="ESZ92" s="91"/>
      <c r="ETA92" s="91"/>
      <c r="ETB92" s="91"/>
      <c r="ETC92" s="91"/>
      <c r="ETD92" s="91"/>
      <c r="ETE92" s="91"/>
      <c r="ETF92" s="91"/>
      <c r="ETG92" s="91"/>
      <c r="ETH92" s="91"/>
      <c r="ETI92" s="91"/>
      <c r="ETJ92" s="91"/>
      <c r="ETK92" s="91"/>
      <c r="ETL92" s="91"/>
      <c r="ETM92" s="91"/>
      <c r="ETN92" s="91"/>
      <c r="ETO92" s="91"/>
      <c r="ETP92" s="91"/>
      <c r="ETQ92" s="91"/>
      <c r="ETR92" s="91"/>
      <c r="ETS92" s="91"/>
      <c r="ETT92" s="91"/>
      <c r="ETU92" s="91"/>
      <c r="ETV92" s="91"/>
      <c r="ETW92" s="91"/>
      <c r="ETX92" s="91"/>
      <c r="ETY92" s="91"/>
      <c r="ETZ92" s="91"/>
      <c r="EUA92" s="91"/>
      <c r="EUB92" s="91"/>
      <c r="EUC92" s="91"/>
      <c r="EUD92" s="91"/>
      <c r="EUE92" s="91"/>
      <c r="EUF92" s="91"/>
      <c r="EUG92" s="91"/>
      <c r="EUH92" s="91"/>
      <c r="EUI92" s="91"/>
      <c r="EUJ92" s="91"/>
      <c r="EUK92" s="91"/>
      <c r="EUL92" s="91"/>
      <c r="EUM92" s="91"/>
      <c r="EUN92" s="91"/>
      <c r="EUO92" s="91"/>
      <c r="EUP92" s="91"/>
      <c r="EUQ92" s="91"/>
      <c r="EUR92" s="91"/>
      <c r="EUS92" s="91"/>
      <c r="EUT92" s="91"/>
      <c r="EUU92" s="91"/>
      <c r="EUV92" s="91"/>
      <c r="EUW92" s="91"/>
      <c r="EUX92" s="91"/>
      <c r="EUY92" s="91"/>
      <c r="EUZ92" s="91"/>
      <c r="EVA92" s="91"/>
      <c r="EVB92" s="91"/>
      <c r="EVC92" s="91"/>
      <c r="EVD92" s="91"/>
      <c r="EVE92" s="91"/>
      <c r="EVF92" s="91"/>
      <c r="EVG92" s="91"/>
      <c r="EVH92" s="91"/>
      <c r="EVI92" s="91"/>
      <c r="EVJ92" s="91"/>
      <c r="EVK92" s="91"/>
      <c r="EVL92" s="91"/>
      <c r="EVM92" s="91"/>
      <c r="EVN92" s="91"/>
      <c r="EVO92" s="91"/>
      <c r="EVP92" s="91"/>
      <c r="EVQ92" s="91"/>
      <c r="EVR92" s="91"/>
      <c r="EVS92" s="91"/>
      <c r="EVT92" s="91"/>
      <c r="EVU92" s="91"/>
      <c r="EVV92" s="91"/>
      <c r="EVW92" s="91"/>
      <c r="EVX92" s="91"/>
      <c r="EVY92" s="91"/>
      <c r="EVZ92" s="91"/>
      <c r="EWA92" s="91"/>
      <c r="EWB92" s="91"/>
      <c r="EWC92" s="91"/>
      <c r="EWD92" s="91"/>
      <c r="EWE92" s="91"/>
      <c r="EWF92" s="91"/>
      <c r="EWG92" s="91"/>
      <c r="EWH92" s="91"/>
      <c r="EWI92" s="91"/>
      <c r="EWJ92" s="91"/>
      <c r="EWK92" s="91"/>
      <c r="EWL92" s="91"/>
      <c r="EWM92" s="91"/>
      <c r="EWN92" s="91"/>
      <c r="EWO92" s="91"/>
      <c r="EWP92" s="91"/>
      <c r="EWQ92" s="91"/>
      <c r="EWR92" s="91"/>
      <c r="EWS92" s="91"/>
      <c r="EWT92" s="91"/>
      <c r="EWU92" s="91"/>
      <c r="EWV92" s="91"/>
      <c r="EWW92" s="91"/>
      <c r="EWX92" s="91"/>
      <c r="EWY92" s="91"/>
      <c r="EWZ92" s="91"/>
      <c r="EXA92" s="91"/>
      <c r="EXB92" s="91"/>
      <c r="EXC92" s="91"/>
      <c r="EXD92" s="91"/>
      <c r="EXE92" s="91"/>
      <c r="EXF92" s="91"/>
      <c r="EXG92" s="91"/>
      <c r="EXH92" s="91"/>
      <c r="EXI92" s="91"/>
      <c r="EXJ92" s="91"/>
      <c r="EXK92" s="91"/>
      <c r="EXL92" s="91"/>
      <c r="EXM92" s="91"/>
      <c r="EXN92" s="91"/>
      <c r="EXO92" s="91"/>
      <c r="EXP92" s="91"/>
      <c r="EXQ92" s="91"/>
      <c r="EXR92" s="91"/>
      <c r="EXS92" s="91"/>
      <c r="EXT92" s="91"/>
      <c r="EXU92" s="91"/>
      <c r="EXV92" s="91"/>
      <c r="EXW92" s="91"/>
      <c r="EXX92" s="91"/>
      <c r="EXY92" s="91"/>
      <c r="EXZ92" s="91"/>
      <c r="EYA92" s="91"/>
      <c r="EYB92" s="91"/>
      <c r="EYC92" s="91"/>
      <c r="EYD92" s="91"/>
      <c r="EYE92" s="91"/>
      <c r="EYF92" s="91"/>
      <c r="EYG92" s="91"/>
      <c r="EYH92" s="91"/>
      <c r="EYI92" s="91"/>
      <c r="EYJ92" s="91"/>
      <c r="EYK92" s="91"/>
      <c r="EYL92" s="91"/>
      <c r="EYM92" s="91"/>
      <c r="EYN92" s="91"/>
      <c r="EYO92" s="91"/>
      <c r="EYP92" s="91"/>
      <c r="EYQ92" s="91"/>
      <c r="EYR92" s="91"/>
      <c r="EYS92" s="91"/>
      <c r="EYT92" s="91"/>
      <c r="EYU92" s="91"/>
      <c r="EYV92" s="91"/>
      <c r="EYW92" s="91"/>
      <c r="EYX92" s="91"/>
      <c r="EYY92" s="91"/>
      <c r="EYZ92" s="91"/>
      <c r="EZA92" s="91"/>
      <c r="EZB92" s="91"/>
      <c r="EZC92" s="91"/>
      <c r="EZD92" s="91"/>
      <c r="EZE92" s="91"/>
      <c r="EZF92" s="91"/>
      <c r="EZG92" s="91"/>
      <c r="EZH92" s="91"/>
      <c r="EZI92" s="91"/>
      <c r="EZJ92" s="91"/>
      <c r="EZK92" s="91"/>
      <c r="EZL92" s="91"/>
      <c r="EZM92" s="91"/>
      <c r="EZN92" s="91"/>
      <c r="EZO92" s="91"/>
      <c r="EZP92" s="91"/>
      <c r="EZQ92" s="91"/>
      <c r="EZR92" s="91"/>
      <c r="EZS92" s="91"/>
      <c r="EZT92" s="91"/>
      <c r="EZU92" s="91"/>
      <c r="EZV92" s="91"/>
      <c r="EZW92" s="91"/>
      <c r="EZX92" s="91"/>
      <c r="EZY92" s="91"/>
      <c r="EZZ92" s="91"/>
      <c r="FAA92" s="91"/>
      <c r="FAB92" s="91"/>
      <c r="FAC92" s="91"/>
      <c r="FAD92" s="91"/>
      <c r="FAE92" s="91"/>
      <c r="FAF92" s="91"/>
      <c r="FAG92" s="91"/>
      <c r="FAH92" s="91"/>
      <c r="FAI92" s="91"/>
      <c r="FAJ92" s="91"/>
      <c r="FAK92" s="91"/>
      <c r="FAL92" s="91"/>
      <c r="FAM92" s="91"/>
      <c r="FAN92" s="91"/>
      <c r="FAO92" s="91"/>
      <c r="FAP92" s="91"/>
      <c r="FAQ92" s="91"/>
      <c r="FAR92" s="91"/>
      <c r="FAS92" s="91"/>
      <c r="FAT92" s="91"/>
      <c r="FAU92" s="91"/>
      <c r="FAV92" s="91"/>
      <c r="FAW92" s="91"/>
      <c r="FAX92" s="91"/>
      <c r="FAY92" s="91"/>
      <c r="FAZ92" s="91"/>
      <c r="FBA92" s="91"/>
      <c r="FBB92" s="91"/>
      <c r="FBC92" s="91"/>
      <c r="FBD92" s="91"/>
      <c r="FBE92" s="91"/>
      <c r="FBF92" s="91"/>
      <c r="FBG92" s="91"/>
      <c r="FBH92" s="91"/>
      <c r="FBI92" s="91"/>
      <c r="FBJ92" s="91"/>
      <c r="FBK92" s="91"/>
      <c r="FBL92" s="91"/>
      <c r="FBM92" s="91"/>
      <c r="FBN92" s="91"/>
      <c r="FBO92" s="91"/>
      <c r="FBP92" s="91"/>
      <c r="FBQ92" s="91"/>
      <c r="FBR92" s="91"/>
      <c r="FBS92" s="91"/>
      <c r="FBT92" s="91"/>
      <c r="FBU92" s="91"/>
      <c r="FBV92" s="91"/>
      <c r="FBW92" s="91"/>
      <c r="FBX92" s="91"/>
      <c r="FBY92" s="91"/>
      <c r="FBZ92" s="91"/>
      <c r="FCA92" s="91"/>
      <c r="FCB92" s="91"/>
      <c r="FCC92" s="91"/>
      <c r="FCD92" s="91"/>
      <c r="FCE92" s="91"/>
      <c r="FCF92" s="91"/>
      <c r="FCG92" s="91"/>
      <c r="FCH92" s="91"/>
      <c r="FCI92" s="91"/>
      <c r="FCJ92" s="91"/>
      <c r="FCK92" s="91"/>
      <c r="FCL92" s="91"/>
      <c r="FCM92" s="91"/>
      <c r="FCN92" s="91"/>
      <c r="FCO92" s="91"/>
      <c r="FCP92" s="91"/>
      <c r="FCQ92" s="91"/>
      <c r="FCR92" s="91"/>
      <c r="FCS92" s="91"/>
      <c r="FCT92" s="91"/>
      <c r="FCU92" s="91"/>
      <c r="FCV92" s="91"/>
      <c r="FCW92" s="91"/>
      <c r="FCX92" s="91"/>
      <c r="FCY92" s="91"/>
      <c r="FCZ92" s="91"/>
      <c r="FDA92" s="91"/>
      <c r="FDB92" s="91"/>
      <c r="FDC92" s="91"/>
      <c r="FDD92" s="91"/>
      <c r="FDE92" s="91"/>
      <c r="FDF92" s="91"/>
      <c r="FDG92" s="91"/>
      <c r="FDH92" s="91"/>
      <c r="FDI92" s="91"/>
      <c r="FDJ92" s="91"/>
      <c r="FDK92" s="91"/>
      <c r="FDL92" s="91"/>
      <c r="FDM92" s="91"/>
      <c r="FDN92" s="91"/>
      <c r="FDO92" s="91"/>
      <c r="FDP92" s="91"/>
      <c r="FDQ92" s="91"/>
      <c r="FDR92" s="91"/>
      <c r="FDS92" s="91"/>
      <c r="FDT92" s="91"/>
      <c r="FDU92" s="91"/>
      <c r="FDV92" s="91"/>
      <c r="FDW92" s="91"/>
      <c r="FDX92" s="91"/>
      <c r="FDY92" s="91"/>
      <c r="FDZ92" s="91"/>
      <c r="FEA92" s="91"/>
      <c r="FEB92" s="91"/>
      <c r="FEC92" s="91"/>
      <c r="FED92" s="91"/>
      <c r="FEE92" s="91"/>
      <c r="FEF92" s="91"/>
      <c r="FEG92" s="91"/>
      <c r="FEH92" s="91"/>
      <c r="FEI92" s="91"/>
      <c r="FEJ92" s="91"/>
      <c r="FEK92" s="91"/>
      <c r="FEL92" s="91"/>
      <c r="FEM92" s="91"/>
      <c r="FEN92" s="91"/>
      <c r="FEO92" s="91"/>
      <c r="FEP92" s="91"/>
      <c r="FEQ92" s="91"/>
      <c r="FER92" s="91"/>
      <c r="FES92" s="91"/>
      <c r="FET92" s="91"/>
      <c r="FEU92" s="91"/>
      <c r="FEV92" s="91"/>
      <c r="FEW92" s="91"/>
      <c r="FEX92" s="91"/>
      <c r="FEY92" s="91"/>
      <c r="FEZ92" s="91"/>
      <c r="FFA92" s="91"/>
      <c r="FFB92" s="91"/>
      <c r="FFC92" s="91"/>
      <c r="FFD92" s="91"/>
      <c r="FFE92" s="91"/>
      <c r="FFF92" s="91"/>
      <c r="FFG92" s="91"/>
      <c r="FFH92" s="91"/>
      <c r="FFI92" s="91"/>
      <c r="FFJ92" s="91"/>
      <c r="FFK92" s="91"/>
      <c r="FFL92" s="91"/>
      <c r="FFM92" s="91"/>
      <c r="FFN92" s="91"/>
      <c r="FFO92" s="91"/>
      <c r="FFP92" s="91"/>
      <c r="FFQ92" s="91"/>
      <c r="FFR92" s="91"/>
      <c r="FFS92" s="91"/>
      <c r="FFT92" s="91"/>
      <c r="FFU92" s="91"/>
      <c r="FFV92" s="91"/>
      <c r="FFW92" s="91"/>
      <c r="FFX92" s="91"/>
      <c r="FFY92" s="91"/>
      <c r="FFZ92" s="91"/>
      <c r="FGA92" s="91"/>
      <c r="FGB92" s="91"/>
      <c r="FGC92" s="91"/>
      <c r="FGD92" s="91"/>
      <c r="FGE92" s="91"/>
      <c r="FGF92" s="91"/>
      <c r="FGG92" s="91"/>
      <c r="FGH92" s="91"/>
      <c r="FGI92" s="91"/>
      <c r="FGJ92" s="91"/>
      <c r="FGK92" s="91"/>
      <c r="FGL92" s="91"/>
      <c r="FGM92" s="91"/>
      <c r="FGN92" s="91"/>
      <c r="FGO92" s="91"/>
      <c r="FGP92" s="91"/>
      <c r="FGQ92" s="91"/>
      <c r="FGR92" s="91"/>
      <c r="FGS92" s="91"/>
      <c r="FGT92" s="91"/>
      <c r="FGU92" s="91"/>
      <c r="FGV92" s="91"/>
      <c r="FGW92" s="91"/>
      <c r="FGX92" s="91"/>
      <c r="FGY92" s="91"/>
      <c r="FGZ92" s="91"/>
      <c r="FHA92" s="91"/>
      <c r="FHB92" s="91"/>
      <c r="FHC92" s="91"/>
      <c r="FHD92" s="91"/>
      <c r="FHE92" s="91"/>
      <c r="FHF92" s="91"/>
      <c r="FHG92" s="91"/>
      <c r="FHH92" s="91"/>
      <c r="FHI92" s="91"/>
      <c r="FHJ92" s="91"/>
      <c r="FHK92" s="91"/>
      <c r="FHL92" s="91"/>
      <c r="FHM92" s="91"/>
      <c r="FHN92" s="91"/>
      <c r="FHO92" s="91"/>
      <c r="FHP92" s="91"/>
      <c r="FHQ92" s="91"/>
      <c r="FHR92" s="91"/>
      <c r="FHS92" s="91"/>
      <c r="FHT92" s="91"/>
      <c r="FHU92" s="91"/>
      <c r="FHV92" s="91"/>
      <c r="FHW92" s="91"/>
      <c r="FHX92" s="91"/>
      <c r="FHY92" s="91"/>
      <c r="FHZ92" s="91"/>
      <c r="FIA92" s="91"/>
      <c r="FIB92" s="91"/>
      <c r="FIC92" s="91"/>
      <c r="FID92" s="91"/>
      <c r="FIE92" s="91"/>
      <c r="FIF92" s="91"/>
      <c r="FIG92" s="91"/>
      <c r="FIH92" s="91"/>
      <c r="FII92" s="91"/>
      <c r="FIJ92" s="91"/>
      <c r="FIK92" s="91"/>
      <c r="FIL92" s="91"/>
      <c r="FIM92" s="91"/>
      <c r="FIN92" s="91"/>
      <c r="FIO92" s="91"/>
      <c r="FIP92" s="91"/>
      <c r="FIQ92" s="91"/>
      <c r="FIR92" s="91"/>
      <c r="FIS92" s="91"/>
      <c r="FIT92" s="91"/>
      <c r="FIU92" s="91"/>
      <c r="FIV92" s="91"/>
      <c r="FIW92" s="91"/>
      <c r="FIX92" s="91"/>
      <c r="FIY92" s="91"/>
      <c r="FIZ92" s="91"/>
      <c r="FJA92" s="91"/>
      <c r="FJB92" s="91"/>
      <c r="FJC92" s="91"/>
      <c r="FJD92" s="91"/>
      <c r="FJE92" s="91"/>
      <c r="FJF92" s="91"/>
      <c r="FJG92" s="91"/>
      <c r="FJH92" s="91"/>
      <c r="FJI92" s="91"/>
      <c r="FJJ92" s="91"/>
      <c r="FJK92" s="91"/>
      <c r="FJL92" s="91"/>
      <c r="FJM92" s="91"/>
      <c r="FJN92" s="91"/>
      <c r="FJO92" s="91"/>
      <c r="FJP92" s="91"/>
      <c r="FJQ92" s="91"/>
      <c r="FJR92" s="91"/>
      <c r="FJS92" s="91"/>
      <c r="FJT92" s="91"/>
      <c r="FJU92" s="91"/>
      <c r="FJV92" s="91"/>
      <c r="FJW92" s="91"/>
      <c r="FJX92" s="91"/>
      <c r="FJY92" s="91"/>
      <c r="FJZ92" s="91"/>
      <c r="FKA92" s="91"/>
      <c r="FKB92" s="91"/>
      <c r="FKC92" s="91"/>
      <c r="FKD92" s="91"/>
      <c r="FKE92" s="91"/>
      <c r="FKF92" s="91"/>
      <c r="FKG92" s="91"/>
      <c r="FKH92" s="91"/>
      <c r="FKI92" s="91"/>
      <c r="FKJ92" s="91"/>
      <c r="FKK92" s="91"/>
      <c r="FKL92" s="91"/>
      <c r="FKM92" s="91"/>
      <c r="FKN92" s="91"/>
      <c r="FKO92" s="91"/>
      <c r="FKP92" s="91"/>
      <c r="FKQ92" s="91"/>
      <c r="FKR92" s="91"/>
      <c r="FKS92" s="91"/>
      <c r="FKT92" s="91"/>
      <c r="FKU92" s="91"/>
      <c r="FKV92" s="91"/>
      <c r="FKW92" s="91"/>
      <c r="FKX92" s="91"/>
      <c r="FKY92" s="91"/>
      <c r="FKZ92" s="91"/>
      <c r="FLA92" s="91"/>
      <c r="FLB92" s="91"/>
      <c r="FLC92" s="91"/>
      <c r="FLD92" s="91"/>
      <c r="FLE92" s="91"/>
      <c r="FLF92" s="91"/>
      <c r="FLG92" s="91"/>
      <c r="FLH92" s="91"/>
      <c r="FLI92" s="91"/>
      <c r="FLJ92" s="91"/>
      <c r="FLK92" s="91"/>
      <c r="FLL92" s="91"/>
      <c r="FLM92" s="91"/>
      <c r="FLN92" s="91"/>
      <c r="FLO92" s="91"/>
      <c r="FLP92" s="91"/>
      <c r="FLQ92" s="91"/>
      <c r="FLR92" s="91"/>
      <c r="FLS92" s="91"/>
      <c r="FLT92" s="91"/>
      <c r="FLU92" s="91"/>
      <c r="FLV92" s="91"/>
      <c r="FLW92" s="91"/>
      <c r="FLX92" s="91"/>
      <c r="FLY92" s="91"/>
      <c r="FLZ92" s="91"/>
      <c r="FMA92" s="91"/>
      <c r="FMB92" s="91"/>
      <c r="FMC92" s="91"/>
      <c r="FMD92" s="91"/>
      <c r="FME92" s="91"/>
      <c r="FMF92" s="91"/>
      <c r="FMG92" s="91"/>
      <c r="FMH92" s="91"/>
      <c r="FMI92" s="91"/>
      <c r="FMJ92" s="91"/>
      <c r="FMK92" s="91"/>
      <c r="FML92" s="91"/>
      <c r="FMM92" s="91"/>
      <c r="FMN92" s="91"/>
      <c r="FMO92" s="91"/>
      <c r="FMP92" s="91"/>
      <c r="FMQ92" s="91"/>
      <c r="FMR92" s="91"/>
      <c r="FMS92" s="91"/>
      <c r="FMT92" s="91"/>
      <c r="FMU92" s="91"/>
      <c r="FMV92" s="91"/>
      <c r="FMW92" s="91"/>
      <c r="FMX92" s="91"/>
      <c r="FMY92" s="91"/>
      <c r="FMZ92" s="91"/>
      <c r="FNA92" s="91"/>
      <c r="FNB92" s="91"/>
      <c r="FNC92" s="91"/>
      <c r="FND92" s="91"/>
      <c r="FNE92" s="91"/>
      <c r="FNF92" s="91"/>
      <c r="FNG92" s="91"/>
      <c r="FNH92" s="91"/>
      <c r="FNI92" s="91"/>
      <c r="FNJ92" s="91"/>
      <c r="FNK92" s="91"/>
      <c r="FNL92" s="91"/>
      <c r="FNM92" s="91"/>
      <c r="FNN92" s="91"/>
      <c r="FNO92" s="91"/>
      <c r="FNP92" s="91"/>
      <c r="FNQ92" s="91"/>
      <c r="FNR92" s="91"/>
      <c r="FNS92" s="91"/>
      <c r="FNT92" s="91"/>
      <c r="FNU92" s="91"/>
      <c r="FNV92" s="91"/>
      <c r="FNW92" s="91"/>
      <c r="FNX92" s="91"/>
      <c r="FNY92" s="91"/>
      <c r="FNZ92" s="91"/>
      <c r="FOA92" s="91"/>
      <c r="FOB92" s="91"/>
      <c r="FOC92" s="91"/>
      <c r="FOD92" s="91"/>
      <c r="FOE92" s="91"/>
      <c r="FOF92" s="91"/>
      <c r="FOG92" s="91"/>
      <c r="FOH92" s="91"/>
      <c r="FOI92" s="91"/>
      <c r="FOJ92" s="91"/>
      <c r="FOK92" s="91"/>
      <c r="FOL92" s="91"/>
      <c r="FOM92" s="91"/>
      <c r="FON92" s="91"/>
      <c r="FOO92" s="91"/>
      <c r="FOP92" s="91"/>
      <c r="FOQ92" s="91"/>
      <c r="FOR92" s="91"/>
      <c r="FOS92" s="91"/>
      <c r="FOT92" s="91"/>
      <c r="FOU92" s="91"/>
      <c r="FOV92" s="91"/>
      <c r="FOW92" s="91"/>
      <c r="FOX92" s="91"/>
      <c r="FOY92" s="91"/>
      <c r="FOZ92" s="91"/>
      <c r="FPA92" s="91"/>
      <c r="FPB92" s="91"/>
      <c r="FPC92" s="91"/>
      <c r="FPD92" s="91"/>
      <c r="FPE92" s="91"/>
      <c r="FPF92" s="91"/>
      <c r="FPG92" s="91"/>
      <c r="FPH92" s="91"/>
      <c r="FPI92" s="91"/>
      <c r="FPJ92" s="91"/>
      <c r="FPK92" s="91"/>
      <c r="FPL92" s="91"/>
      <c r="FPM92" s="91"/>
      <c r="FPN92" s="91"/>
      <c r="FPO92" s="91"/>
      <c r="FPP92" s="91"/>
      <c r="FPQ92" s="91"/>
      <c r="FPR92" s="91"/>
      <c r="FPS92" s="91"/>
      <c r="FPT92" s="91"/>
      <c r="FPU92" s="91"/>
      <c r="FPV92" s="91"/>
      <c r="FPW92" s="91"/>
      <c r="FPX92" s="91"/>
      <c r="FPY92" s="91"/>
      <c r="FPZ92" s="91"/>
      <c r="FQA92" s="91"/>
      <c r="FQB92" s="91"/>
      <c r="FQC92" s="91"/>
      <c r="FQD92" s="91"/>
      <c r="FQE92" s="91"/>
      <c r="FQF92" s="91"/>
      <c r="FQG92" s="91"/>
      <c r="FQH92" s="91"/>
      <c r="FQI92" s="91"/>
      <c r="FQJ92" s="91"/>
      <c r="FQK92" s="91"/>
      <c r="FQL92" s="91"/>
      <c r="FQM92" s="91"/>
      <c r="FQN92" s="91"/>
      <c r="FQO92" s="91"/>
      <c r="FQP92" s="91"/>
      <c r="FQQ92" s="91"/>
      <c r="FQR92" s="91"/>
      <c r="FQS92" s="91"/>
      <c r="FQT92" s="91"/>
      <c r="FQU92" s="91"/>
      <c r="FQV92" s="91"/>
      <c r="FQW92" s="91"/>
      <c r="FQX92" s="91"/>
      <c r="FQY92" s="91"/>
      <c r="FQZ92" s="91"/>
      <c r="FRA92" s="91"/>
      <c r="FRB92" s="91"/>
      <c r="FRC92" s="91"/>
      <c r="FRD92" s="91"/>
      <c r="FRE92" s="91"/>
      <c r="FRF92" s="91"/>
      <c r="FRG92" s="91"/>
      <c r="FRH92" s="91"/>
      <c r="FRI92" s="91"/>
      <c r="FRJ92" s="91"/>
      <c r="FRK92" s="91"/>
      <c r="FRL92" s="91"/>
      <c r="FRM92" s="91"/>
      <c r="FRN92" s="91"/>
      <c r="FRO92" s="91"/>
      <c r="FRP92" s="91"/>
      <c r="FRQ92" s="91"/>
      <c r="FRR92" s="91"/>
      <c r="FRS92" s="91"/>
      <c r="FRT92" s="91"/>
      <c r="FRU92" s="91"/>
      <c r="FRV92" s="91"/>
      <c r="FRW92" s="91"/>
      <c r="FRX92" s="91"/>
      <c r="FRY92" s="91"/>
      <c r="FRZ92" s="91"/>
      <c r="FSA92" s="91"/>
      <c r="FSB92" s="91"/>
      <c r="FSC92" s="91"/>
      <c r="FSD92" s="91"/>
      <c r="FSE92" s="91"/>
      <c r="FSF92" s="91"/>
      <c r="FSG92" s="91"/>
      <c r="FSH92" s="91"/>
      <c r="FSI92" s="91"/>
      <c r="FSJ92" s="91"/>
      <c r="FSK92" s="91"/>
      <c r="FSL92" s="91"/>
      <c r="FSM92" s="91"/>
      <c r="FSN92" s="91"/>
      <c r="FSO92" s="91"/>
      <c r="FSP92" s="91"/>
      <c r="FSQ92" s="91"/>
      <c r="FSR92" s="91"/>
      <c r="FSS92" s="91"/>
      <c r="FST92" s="91"/>
      <c r="FSU92" s="91"/>
      <c r="FSV92" s="91"/>
      <c r="FSW92" s="91"/>
      <c r="FSX92" s="91"/>
      <c r="FSY92" s="91"/>
      <c r="FSZ92" s="91"/>
      <c r="FTA92" s="91"/>
      <c r="FTB92" s="91"/>
      <c r="FTC92" s="91"/>
      <c r="FTD92" s="91"/>
      <c r="FTE92" s="91"/>
      <c r="FTF92" s="91"/>
      <c r="FTG92" s="91"/>
      <c r="FTH92" s="91"/>
      <c r="FTI92" s="91"/>
      <c r="FTJ92" s="91"/>
      <c r="FTK92" s="91"/>
      <c r="FTL92" s="91"/>
      <c r="FTM92" s="91"/>
      <c r="FTN92" s="91"/>
      <c r="FTO92" s="91"/>
      <c r="FTP92" s="91"/>
      <c r="FTQ92" s="91"/>
      <c r="FTR92" s="91"/>
      <c r="FTS92" s="91"/>
      <c r="FTT92" s="91"/>
      <c r="FTU92" s="91"/>
      <c r="FTV92" s="91"/>
      <c r="FTW92" s="91"/>
      <c r="FTX92" s="91"/>
      <c r="FTY92" s="91"/>
      <c r="FTZ92" s="91"/>
      <c r="FUA92" s="91"/>
      <c r="FUB92" s="91"/>
      <c r="FUC92" s="91"/>
      <c r="FUD92" s="91"/>
      <c r="FUE92" s="91"/>
      <c r="FUF92" s="91"/>
      <c r="FUG92" s="91"/>
      <c r="FUH92" s="91"/>
      <c r="FUI92" s="91"/>
      <c r="FUJ92" s="91"/>
      <c r="FUK92" s="91"/>
      <c r="FUL92" s="91"/>
      <c r="FUM92" s="91"/>
      <c r="FUN92" s="91"/>
      <c r="FUO92" s="91"/>
      <c r="FUP92" s="91"/>
      <c r="FUQ92" s="91"/>
      <c r="FUR92" s="91"/>
      <c r="FUS92" s="91"/>
      <c r="FUT92" s="91"/>
      <c r="FUU92" s="91"/>
      <c r="FUV92" s="91"/>
      <c r="FUW92" s="91"/>
      <c r="FUX92" s="91"/>
      <c r="FUY92" s="91"/>
      <c r="FUZ92" s="91"/>
      <c r="FVA92" s="91"/>
      <c r="FVB92" s="91"/>
      <c r="FVC92" s="91"/>
      <c r="FVD92" s="91"/>
      <c r="FVE92" s="91"/>
      <c r="FVF92" s="91"/>
      <c r="FVG92" s="91"/>
      <c r="FVH92" s="91"/>
      <c r="FVI92" s="91"/>
      <c r="FVJ92" s="91"/>
      <c r="FVK92" s="91"/>
      <c r="FVL92" s="91"/>
      <c r="FVM92" s="91"/>
      <c r="FVN92" s="91"/>
      <c r="FVO92" s="91"/>
      <c r="FVP92" s="91"/>
      <c r="FVQ92" s="91"/>
      <c r="FVR92" s="91"/>
      <c r="FVS92" s="91"/>
      <c r="FVT92" s="91"/>
      <c r="FVU92" s="91"/>
      <c r="FVV92" s="91"/>
      <c r="FVW92" s="91"/>
      <c r="FVX92" s="91"/>
      <c r="FVY92" s="91"/>
      <c r="FVZ92" s="91"/>
      <c r="FWA92" s="91"/>
      <c r="FWB92" s="91"/>
      <c r="FWC92" s="91"/>
      <c r="FWD92" s="91"/>
      <c r="FWE92" s="91"/>
      <c r="FWF92" s="91"/>
      <c r="FWG92" s="91"/>
      <c r="FWH92" s="91"/>
      <c r="FWI92" s="91"/>
      <c r="FWJ92" s="91"/>
      <c r="FWK92" s="91"/>
      <c r="FWL92" s="91"/>
      <c r="FWM92" s="91"/>
      <c r="FWN92" s="91"/>
      <c r="FWO92" s="91"/>
      <c r="FWP92" s="91"/>
      <c r="FWQ92" s="91"/>
      <c r="FWR92" s="91"/>
      <c r="FWS92" s="91"/>
      <c r="FWT92" s="91"/>
      <c r="FWU92" s="91"/>
      <c r="FWV92" s="91"/>
      <c r="FWW92" s="91"/>
      <c r="FWX92" s="91"/>
      <c r="FWY92" s="91"/>
      <c r="FWZ92" s="91"/>
      <c r="FXA92" s="91"/>
      <c r="FXB92" s="91"/>
      <c r="FXC92" s="91"/>
      <c r="FXD92" s="91"/>
      <c r="FXE92" s="91"/>
      <c r="FXF92" s="91"/>
      <c r="FXG92" s="91"/>
      <c r="FXH92" s="91"/>
      <c r="FXI92" s="91"/>
      <c r="FXJ92" s="91"/>
      <c r="FXK92" s="91"/>
      <c r="FXL92" s="91"/>
      <c r="FXM92" s="91"/>
      <c r="FXN92" s="91"/>
      <c r="FXO92" s="91"/>
      <c r="FXP92" s="91"/>
      <c r="FXQ92" s="91"/>
      <c r="FXR92" s="91"/>
      <c r="FXS92" s="91"/>
      <c r="FXT92" s="91"/>
      <c r="FXU92" s="91"/>
      <c r="FXV92" s="91"/>
      <c r="FXW92" s="91"/>
      <c r="FXX92" s="91"/>
      <c r="FXY92" s="91"/>
      <c r="FXZ92" s="91"/>
      <c r="FYA92" s="91"/>
      <c r="FYB92" s="91"/>
      <c r="FYC92" s="91"/>
      <c r="FYD92" s="91"/>
      <c r="FYE92" s="91"/>
      <c r="FYF92" s="91"/>
      <c r="FYG92" s="91"/>
      <c r="FYH92" s="91"/>
      <c r="FYI92" s="91"/>
      <c r="FYJ92" s="91"/>
      <c r="FYK92" s="91"/>
      <c r="FYL92" s="91"/>
      <c r="FYM92" s="91"/>
      <c r="FYN92" s="91"/>
      <c r="FYO92" s="91"/>
      <c r="FYP92" s="91"/>
      <c r="FYQ92" s="91"/>
      <c r="FYR92" s="91"/>
      <c r="FYS92" s="91"/>
      <c r="FYT92" s="91"/>
      <c r="FYU92" s="91"/>
      <c r="FYV92" s="91"/>
      <c r="FYW92" s="91"/>
      <c r="FYX92" s="91"/>
      <c r="FYY92" s="91"/>
      <c r="FYZ92" s="91"/>
      <c r="FZA92" s="91"/>
      <c r="FZB92" s="91"/>
      <c r="FZC92" s="91"/>
      <c r="FZD92" s="91"/>
      <c r="FZE92" s="91"/>
      <c r="FZF92" s="91"/>
      <c r="FZG92" s="91"/>
      <c r="FZH92" s="91"/>
      <c r="FZI92" s="91"/>
      <c r="FZJ92" s="91"/>
      <c r="FZK92" s="91"/>
      <c r="FZL92" s="91"/>
      <c r="FZM92" s="91"/>
      <c r="FZN92" s="91"/>
      <c r="FZO92" s="91"/>
      <c r="FZP92" s="91"/>
      <c r="FZQ92" s="91"/>
      <c r="FZR92" s="91"/>
      <c r="FZS92" s="91"/>
      <c r="FZT92" s="91"/>
      <c r="FZU92" s="91"/>
      <c r="FZV92" s="91"/>
      <c r="FZW92" s="91"/>
      <c r="FZX92" s="91"/>
      <c r="FZY92" s="91"/>
      <c r="FZZ92" s="91"/>
      <c r="GAA92" s="91"/>
      <c r="GAB92" s="91"/>
      <c r="GAC92" s="91"/>
      <c r="GAD92" s="91"/>
      <c r="GAE92" s="91"/>
      <c r="GAF92" s="91"/>
      <c r="GAG92" s="91"/>
      <c r="GAH92" s="91"/>
      <c r="GAI92" s="91"/>
      <c r="GAJ92" s="91"/>
      <c r="GAK92" s="91"/>
      <c r="GAL92" s="91"/>
      <c r="GAM92" s="91"/>
      <c r="GAN92" s="91"/>
      <c r="GAO92" s="91"/>
      <c r="GAP92" s="91"/>
      <c r="GAQ92" s="91"/>
      <c r="GAR92" s="91"/>
      <c r="GAS92" s="91"/>
      <c r="GAT92" s="91"/>
      <c r="GAU92" s="91"/>
      <c r="GAV92" s="91"/>
      <c r="GAW92" s="91"/>
      <c r="GAX92" s="91"/>
      <c r="GAY92" s="91"/>
      <c r="GAZ92" s="91"/>
      <c r="GBA92" s="91"/>
      <c r="GBB92" s="91"/>
      <c r="GBC92" s="91"/>
      <c r="GBD92" s="91"/>
      <c r="GBE92" s="91"/>
      <c r="GBF92" s="91"/>
      <c r="GBG92" s="91"/>
      <c r="GBH92" s="91"/>
      <c r="GBI92" s="91"/>
      <c r="GBJ92" s="91"/>
      <c r="GBK92" s="91"/>
      <c r="GBL92" s="91"/>
      <c r="GBM92" s="91"/>
      <c r="GBN92" s="91"/>
      <c r="GBO92" s="91"/>
      <c r="GBP92" s="91"/>
      <c r="GBQ92" s="91"/>
      <c r="GBR92" s="91"/>
      <c r="GBS92" s="91"/>
      <c r="GBT92" s="91"/>
      <c r="GBU92" s="91"/>
      <c r="GBV92" s="91"/>
      <c r="GBW92" s="91"/>
      <c r="GBX92" s="91"/>
      <c r="GBY92" s="91"/>
      <c r="GBZ92" s="91"/>
      <c r="GCA92" s="91"/>
      <c r="GCB92" s="91"/>
      <c r="GCC92" s="91"/>
      <c r="GCD92" s="91"/>
      <c r="GCE92" s="91"/>
      <c r="GCF92" s="91"/>
      <c r="GCG92" s="91"/>
      <c r="GCH92" s="91"/>
      <c r="GCI92" s="91"/>
      <c r="GCJ92" s="91"/>
      <c r="GCK92" s="91"/>
      <c r="GCL92" s="91"/>
      <c r="GCM92" s="91"/>
      <c r="GCN92" s="91"/>
      <c r="GCO92" s="91"/>
      <c r="GCP92" s="91"/>
      <c r="GCQ92" s="91"/>
      <c r="GCR92" s="91"/>
      <c r="GCS92" s="91"/>
      <c r="GCT92" s="91"/>
      <c r="GCU92" s="91"/>
      <c r="GCV92" s="91"/>
      <c r="GCW92" s="91"/>
      <c r="GCX92" s="91"/>
      <c r="GCY92" s="91"/>
      <c r="GCZ92" s="91"/>
      <c r="GDA92" s="91"/>
      <c r="GDB92" s="91"/>
      <c r="GDC92" s="91"/>
      <c r="GDD92" s="91"/>
      <c r="GDE92" s="91"/>
      <c r="GDF92" s="91"/>
      <c r="GDG92" s="91"/>
      <c r="GDH92" s="91"/>
      <c r="GDI92" s="91"/>
      <c r="GDJ92" s="91"/>
      <c r="GDK92" s="91"/>
      <c r="GDL92" s="91"/>
      <c r="GDM92" s="91"/>
      <c r="GDN92" s="91"/>
      <c r="GDO92" s="91"/>
      <c r="GDP92" s="91"/>
      <c r="GDQ92" s="91"/>
      <c r="GDR92" s="91"/>
      <c r="GDS92" s="91"/>
      <c r="GDT92" s="91"/>
      <c r="GDU92" s="91"/>
      <c r="GDV92" s="91"/>
      <c r="GDW92" s="91"/>
      <c r="GDX92" s="91"/>
      <c r="GDY92" s="91"/>
      <c r="GDZ92" s="91"/>
      <c r="GEA92" s="91"/>
      <c r="GEB92" s="91"/>
      <c r="GEC92" s="91"/>
      <c r="GED92" s="91"/>
      <c r="GEE92" s="91"/>
      <c r="GEF92" s="91"/>
      <c r="GEG92" s="91"/>
      <c r="GEH92" s="91"/>
      <c r="GEI92" s="91"/>
      <c r="GEJ92" s="91"/>
      <c r="GEK92" s="91"/>
      <c r="GEL92" s="91"/>
      <c r="GEM92" s="91"/>
      <c r="GEN92" s="91"/>
      <c r="GEO92" s="91"/>
      <c r="GEP92" s="91"/>
      <c r="GEQ92" s="91"/>
      <c r="GER92" s="91"/>
      <c r="GES92" s="91"/>
      <c r="GET92" s="91"/>
      <c r="GEU92" s="91"/>
      <c r="GEV92" s="91"/>
      <c r="GEW92" s="91"/>
      <c r="GEX92" s="91"/>
      <c r="GEY92" s="91"/>
      <c r="GEZ92" s="91"/>
      <c r="GFA92" s="91"/>
      <c r="GFB92" s="91"/>
      <c r="GFC92" s="91"/>
      <c r="GFD92" s="91"/>
      <c r="GFE92" s="91"/>
      <c r="GFF92" s="91"/>
      <c r="GFG92" s="91"/>
      <c r="GFH92" s="91"/>
      <c r="GFI92" s="91"/>
      <c r="GFJ92" s="91"/>
      <c r="GFK92" s="91"/>
      <c r="GFL92" s="91"/>
      <c r="GFM92" s="91"/>
      <c r="GFN92" s="91"/>
      <c r="GFO92" s="91"/>
      <c r="GFP92" s="91"/>
      <c r="GFQ92" s="91"/>
      <c r="GFR92" s="91"/>
      <c r="GFS92" s="91"/>
      <c r="GFT92" s="91"/>
      <c r="GFU92" s="91"/>
      <c r="GFV92" s="91"/>
      <c r="GFW92" s="91"/>
      <c r="GFX92" s="91"/>
      <c r="GFY92" s="91"/>
      <c r="GFZ92" s="91"/>
      <c r="GGA92" s="91"/>
      <c r="GGB92" s="91"/>
      <c r="GGC92" s="91"/>
      <c r="GGD92" s="91"/>
      <c r="GGE92" s="91"/>
      <c r="GGF92" s="91"/>
      <c r="GGG92" s="91"/>
      <c r="GGH92" s="91"/>
      <c r="GGI92" s="91"/>
      <c r="GGJ92" s="91"/>
      <c r="GGK92" s="91"/>
      <c r="GGL92" s="91"/>
      <c r="GGM92" s="91"/>
      <c r="GGN92" s="91"/>
      <c r="GGO92" s="91"/>
      <c r="GGP92" s="91"/>
      <c r="GGQ92" s="91"/>
      <c r="GGR92" s="91"/>
      <c r="GGS92" s="91"/>
      <c r="GGT92" s="91"/>
      <c r="GGU92" s="91"/>
      <c r="GGV92" s="91"/>
      <c r="GGW92" s="91"/>
      <c r="GGX92" s="91"/>
      <c r="GGY92" s="91"/>
      <c r="GGZ92" s="91"/>
      <c r="GHA92" s="91"/>
      <c r="GHB92" s="91"/>
      <c r="GHC92" s="91"/>
      <c r="GHD92" s="91"/>
      <c r="GHE92" s="91"/>
      <c r="GHF92" s="91"/>
      <c r="GHG92" s="91"/>
      <c r="GHH92" s="91"/>
      <c r="GHI92" s="91"/>
      <c r="GHJ92" s="91"/>
      <c r="GHK92" s="91"/>
      <c r="GHL92" s="91"/>
      <c r="GHM92" s="91"/>
      <c r="GHN92" s="91"/>
      <c r="GHO92" s="91"/>
      <c r="GHP92" s="91"/>
      <c r="GHQ92" s="91"/>
      <c r="GHR92" s="91"/>
      <c r="GHS92" s="91"/>
      <c r="GHT92" s="91"/>
      <c r="GHU92" s="91"/>
      <c r="GHV92" s="91"/>
      <c r="GHW92" s="91"/>
      <c r="GHX92" s="91"/>
      <c r="GHY92" s="91"/>
      <c r="GHZ92" s="91"/>
      <c r="GIA92" s="91"/>
      <c r="GIB92" s="91"/>
      <c r="GIC92" s="91"/>
      <c r="GID92" s="91"/>
      <c r="GIE92" s="91"/>
      <c r="GIF92" s="91"/>
      <c r="GIG92" s="91"/>
      <c r="GIH92" s="91"/>
      <c r="GII92" s="91"/>
      <c r="GIJ92" s="91"/>
      <c r="GIK92" s="91"/>
      <c r="GIL92" s="91"/>
      <c r="GIM92" s="91"/>
      <c r="GIN92" s="91"/>
      <c r="GIO92" s="91"/>
      <c r="GIP92" s="91"/>
      <c r="GIQ92" s="91"/>
      <c r="GIR92" s="91"/>
      <c r="GIS92" s="91"/>
      <c r="GIT92" s="91"/>
      <c r="GIU92" s="91"/>
      <c r="GIV92" s="91"/>
      <c r="GIW92" s="91"/>
      <c r="GIX92" s="91"/>
      <c r="GIY92" s="91"/>
      <c r="GIZ92" s="91"/>
      <c r="GJA92" s="91"/>
      <c r="GJB92" s="91"/>
      <c r="GJC92" s="91"/>
      <c r="GJD92" s="91"/>
      <c r="GJE92" s="91"/>
      <c r="GJF92" s="91"/>
      <c r="GJG92" s="91"/>
      <c r="GJH92" s="91"/>
      <c r="GJI92" s="91"/>
      <c r="GJJ92" s="91"/>
      <c r="GJK92" s="91"/>
      <c r="GJL92" s="91"/>
      <c r="GJM92" s="91"/>
      <c r="GJN92" s="91"/>
      <c r="GJO92" s="91"/>
      <c r="GJP92" s="91"/>
      <c r="GJQ92" s="91"/>
      <c r="GJR92" s="91"/>
      <c r="GJS92" s="91"/>
      <c r="GJT92" s="91"/>
      <c r="GJU92" s="91"/>
      <c r="GJV92" s="91"/>
      <c r="GJW92" s="91"/>
      <c r="GJX92" s="91"/>
      <c r="GJY92" s="91"/>
      <c r="GJZ92" s="91"/>
      <c r="GKA92" s="91"/>
      <c r="GKB92" s="91"/>
      <c r="GKC92" s="91"/>
      <c r="GKD92" s="91"/>
      <c r="GKE92" s="91"/>
      <c r="GKF92" s="91"/>
      <c r="GKG92" s="91"/>
      <c r="GKH92" s="91"/>
      <c r="GKI92" s="91"/>
      <c r="GKJ92" s="91"/>
      <c r="GKK92" s="91"/>
      <c r="GKL92" s="91"/>
      <c r="GKM92" s="91"/>
      <c r="GKN92" s="91"/>
      <c r="GKO92" s="91"/>
      <c r="GKP92" s="91"/>
      <c r="GKQ92" s="91"/>
      <c r="GKR92" s="91"/>
      <c r="GKS92" s="91"/>
      <c r="GKT92" s="91"/>
      <c r="GKU92" s="91"/>
      <c r="GKV92" s="91"/>
      <c r="GKW92" s="91"/>
      <c r="GKX92" s="91"/>
      <c r="GKY92" s="91"/>
      <c r="GKZ92" s="91"/>
      <c r="GLA92" s="91"/>
      <c r="GLB92" s="91"/>
      <c r="GLC92" s="91"/>
      <c r="GLD92" s="91"/>
      <c r="GLE92" s="91"/>
      <c r="GLF92" s="91"/>
      <c r="GLG92" s="91"/>
      <c r="GLH92" s="91"/>
      <c r="GLI92" s="91"/>
      <c r="GLJ92" s="91"/>
      <c r="GLK92" s="91"/>
      <c r="GLL92" s="91"/>
      <c r="GLM92" s="91"/>
      <c r="GLN92" s="91"/>
      <c r="GLO92" s="91"/>
      <c r="GLP92" s="91"/>
      <c r="GLQ92" s="91"/>
      <c r="GLR92" s="91"/>
      <c r="GLS92" s="91"/>
      <c r="GLT92" s="91"/>
      <c r="GLU92" s="91"/>
      <c r="GLV92" s="91"/>
      <c r="GLW92" s="91"/>
      <c r="GLX92" s="91"/>
      <c r="GLY92" s="91"/>
      <c r="GLZ92" s="91"/>
      <c r="GMA92" s="91"/>
      <c r="GMB92" s="91"/>
      <c r="GMC92" s="91"/>
      <c r="GMD92" s="91"/>
      <c r="GME92" s="91"/>
      <c r="GMF92" s="91"/>
      <c r="GMG92" s="91"/>
      <c r="GMH92" s="91"/>
      <c r="GMI92" s="91"/>
      <c r="GMJ92" s="91"/>
      <c r="GMK92" s="91"/>
      <c r="GML92" s="91"/>
      <c r="GMM92" s="91"/>
      <c r="GMN92" s="91"/>
      <c r="GMO92" s="91"/>
      <c r="GMP92" s="91"/>
      <c r="GMQ92" s="91"/>
      <c r="GMR92" s="91"/>
      <c r="GMS92" s="91"/>
      <c r="GMT92" s="91"/>
      <c r="GMU92" s="91"/>
      <c r="GMV92" s="91"/>
      <c r="GMW92" s="91"/>
      <c r="GMX92" s="91"/>
      <c r="GMY92" s="91"/>
      <c r="GMZ92" s="91"/>
      <c r="GNA92" s="91"/>
      <c r="GNB92" s="91"/>
      <c r="GNC92" s="91"/>
      <c r="GND92" s="91"/>
      <c r="GNE92" s="91"/>
      <c r="GNF92" s="91"/>
      <c r="GNG92" s="91"/>
      <c r="GNH92" s="91"/>
      <c r="GNI92" s="91"/>
      <c r="GNJ92" s="91"/>
      <c r="GNK92" s="91"/>
      <c r="GNL92" s="91"/>
      <c r="GNM92" s="91"/>
      <c r="GNN92" s="91"/>
      <c r="GNO92" s="91"/>
      <c r="GNP92" s="91"/>
      <c r="GNQ92" s="91"/>
      <c r="GNR92" s="91"/>
      <c r="GNS92" s="91"/>
      <c r="GNT92" s="91"/>
      <c r="GNU92" s="91"/>
      <c r="GNV92" s="91"/>
      <c r="GNW92" s="91"/>
      <c r="GNX92" s="91"/>
      <c r="GNY92" s="91"/>
      <c r="GNZ92" s="91"/>
      <c r="GOA92" s="91"/>
      <c r="GOB92" s="91"/>
      <c r="GOC92" s="91"/>
      <c r="GOD92" s="91"/>
      <c r="GOE92" s="91"/>
      <c r="GOF92" s="91"/>
      <c r="GOG92" s="91"/>
      <c r="GOH92" s="91"/>
      <c r="GOI92" s="91"/>
      <c r="GOJ92" s="91"/>
      <c r="GOK92" s="91"/>
      <c r="GOL92" s="91"/>
      <c r="GOM92" s="91"/>
      <c r="GON92" s="91"/>
      <c r="GOO92" s="91"/>
      <c r="GOP92" s="91"/>
      <c r="GOQ92" s="91"/>
      <c r="GOR92" s="91"/>
      <c r="GOS92" s="91"/>
      <c r="GOT92" s="91"/>
      <c r="GOU92" s="91"/>
      <c r="GOV92" s="91"/>
      <c r="GOW92" s="91"/>
      <c r="GOX92" s="91"/>
      <c r="GOY92" s="91"/>
      <c r="GOZ92" s="91"/>
      <c r="GPA92" s="91"/>
      <c r="GPB92" s="91"/>
      <c r="GPC92" s="91"/>
      <c r="GPD92" s="91"/>
      <c r="GPE92" s="91"/>
      <c r="GPF92" s="91"/>
      <c r="GPG92" s="91"/>
      <c r="GPH92" s="91"/>
      <c r="GPI92" s="91"/>
      <c r="GPJ92" s="91"/>
      <c r="GPK92" s="91"/>
      <c r="GPL92" s="91"/>
      <c r="GPM92" s="91"/>
      <c r="GPN92" s="91"/>
      <c r="GPO92" s="91"/>
      <c r="GPP92" s="91"/>
      <c r="GPQ92" s="91"/>
      <c r="GPR92" s="91"/>
      <c r="GPS92" s="91"/>
      <c r="GPT92" s="91"/>
      <c r="GPU92" s="91"/>
      <c r="GPV92" s="91"/>
      <c r="GPW92" s="91"/>
      <c r="GPX92" s="91"/>
      <c r="GPY92" s="91"/>
      <c r="GPZ92" s="91"/>
      <c r="GQA92" s="91"/>
      <c r="GQB92" s="91"/>
      <c r="GQC92" s="91"/>
      <c r="GQD92" s="91"/>
      <c r="GQE92" s="91"/>
      <c r="GQF92" s="91"/>
      <c r="GQG92" s="91"/>
      <c r="GQH92" s="91"/>
      <c r="GQI92" s="91"/>
      <c r="GQJ92" s="91"/>
      <c r="GQK92" s="91"/>
      <c r="GQL92" s="91"/>
      <c r="GQM92" s="91"/>
      <c r="GQN92" s="91"/>
      <c r="GQO92" s="91"/>
      <c r="GQP92" s="91"/>
      <c r="GQQ92" s="91"/>
      <c r="GQR92" s="91"/>
      <c r="GQS92" s="91"/>
      <c r="GQT92" s="91"/>
      <c r="GQU92" s="91"/>
      <c r="GQV92" s="91"/>
      <c r="GQW92" s="91"/>
      <c r="GQX92" s="91"/>
      <c r="GQY92" s="91"/>
      <c r="GQZ92" s="91"/>
      <c r="GRA92" s="91"/>
      <c r="GRB92" s="91"/>
      <c r="GRC92" s="91"/>
      <c r="GRD92" s="91"/>
      <c r="GRE92" s="91"/>
      <c r="GRF92" s="91"/>
      <c r="GRG92" s="91"/>
      <c r="GRH92" s="91"/>
      <c r="GRI92" s="91"/>
      <c r="GRJ92" s="91"/>
      <c r="GRK92" s="91"/>
      <c r="GRL92" s="91"/>
      <c r="GRM92" s="91"/>
      <c r="GRN92" s="91"/>
      <c r="GRO92" s="91"/>
      <c r="GRP92" s="91"/>
      <c r="GRQ92" s="91"/>
      <c r="GRR92" s="91"/>
      <c r="GRS92" s="91"/>
      <c r="GRT92" s="91"/>
      <c r="GRU92" s="91"/>
      <c r="GRV92" s="91"/>
      <c r="GRW92" s="91"/>
      <c r="GRX92" s="91"/>
      <c r="GRY92" s="91"/>
      <c r="GRZ92" s="91"/>
      <c r="GSA92" s="91"/>
      <c r="GSB92" s="91"/>
      <c r="GSC92" s="91"/>
      <c r="GSD92" s="91"/>
      <c r="GSE92" s="91"/>
      <c r="GSF92" s="91"/>
      <c r="GSG92" s="91"/>
      <c r="GSH92" s="91"/>
      <c r="GSI92" s="91"/>
      <c r="GSJ92" s="91"/>
      <c r="GSK92" s="91"/>
      <c r="GSL92" s="91"/>
      <c r="GSM92" s="91"/>
      <c r="GSN92" s="91"/>
      <c r="GSO92" s="91"/>
      <c r="GSP92" s="91"/>
      <c r="GSQ92" s="91"/>
      <c r="GSR92" s="91"/>
      <c r="GSS92" s="91"/>
      <c r="GST92" s="91"/>
      <c r="GSU92" s="91"/>
      <c r="GSV92" s="91"/>
      <c r="GSW92" s="91"/>
      <c r="GSX92" s="91"/>
      <c r="GSY92" s="91"/>
      <c r="GSZ92" s="91"/>
      <c r="GTA92" s="91"/>
      <c r="GTB92" s="91"/>
      <c r="GTC92" s="91"/>
      <c r="GTD92" s="91"/>
      <c r="GTE92" s="91"/>
      <c r="GTF92" s="91"/>
      <c r="GTG92" s="91"/>
      <c r="GTH92" s="91"/>
      <c r="GTI92" s="91"/>
      <c r="GTJ92" s="91"/>
      <c r="GTK92" s="91"/>
      <c r="GTL92" s="91"/>
      <c r="GTM92" s="91"/>
      <c r="GTN92" s="91"/>
      <c r="GTO92" s="91"/>
      <c r="GTP92" s="91"/>
      <c r="GTQ92" s="91"/>
      <c r="GTR92" s="91"/>
      <c r="GTS92" s="91"/>
      <c r="GTT92" s="91"/>
      <c r="GTU92" s="91"/>
      <c r="GTV92" s="91"/>
      <c r="GTW92" s="91"/>
      <c r="GTX92" s="91"/>
      <c r="GTY92" s="91"/>
      <c r="GTZ92" s="91"/>
      <c r="GUA92" s="91"/>
      <c r="GUB92" s="91"/>
      <c r="GUC92" s="91"/>
      <c r="GUD92" s="91"/>
      <c r="GUE92" s="91"/>
      <c r="GUF92" s="91"/>
      <c r="GUG92" s="91"/>
      <c r="GUH92" s="91"/>
      <c r="GUI92" s="91"/>
      <c r="GUJ92" s="91"/>
      <c r="GUK92" s="91"/>
      <c r="GUL92" s="91"/>
      <c r="GUM92" s="91"/>
      <c r="GUN92" s="91"/>
      <c r="GUO92" s="91"/>
      <c r="GUP92" s="91"/>
      <c r="GUQ92" s="91"/>
      <c r="GUR92" s="91"/>
      <c r="GUS92" s="91"/>
      <c r="GUT92" s="91"/>
      <c r="GUU92" s="91"/>
      <c r="GUV92" s="91"/>
      <c r="GUW92" s="91"/>
      <c r="GUX92" s="91"/>
      <c r="GUY92" s="91"/>
      <c r="GUZ92" s="91"/>
      <c r="GVA92" s="91"/>
      <c r="GVB92" s="91"/>
      <c r="GVC92" s="91"/>
      <c r="GVD92" s="91"/>
      <c r="GVE92" s="91"/>
    </row>
    <row r="93" spans="1:5309" s="95" customFormat="1">
      <c r="A93" s="135" t="s">
        <v>788</v>
      </c>
      <c r="B93" s="135"/>
      <c r="C93" s="135"/>
      <c r="D93" s="135"/>
      <c r="E93" s="135">
        <f>G93/F93</f>
        <v>2.9415</v>
      </c>
      <c r="F93" s="136">
        <v>9.5</v>
      </c>
      <c r="G93" s="136">
        <f>R90</f>
        <v>27.94425</v>
      </c>
      <c r="H93" s="135"/>
      <c r="I93" s="135"/>
      <c r="J93" s="135"/>
      <c r="K93" s="135"/>
      <c r="L93" s="135">
        <f>N93/M93</f>
        <v>191380.40839999999</v>
      </c>
      <c r="M93" s="135">
        <v>1.03</v>
      </c>
      <c r="N93" s="158">
        <f>R93-O93-G93</f>
        <v>197121.82065199999</v>
      </c>
      <c r="O93" s="135">
        <f>SUM(O82:O92)</f>
        <v>160</v>
      </c>
      <c r="P93" s="135"/>
      <c r="Q93" s="135"/>
      <c r="R93" s="135">
        <f>R88+R92</f>
        <v>197309.764902</v>
      </c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  <c r="FQ93" s="92"/>
      <c r="FR93" s="92"/>
      <c r="FS93" s="92"/>
      <c r="FT93" s="92"/>
      <c r="FU93" s="92"/>
      <c r="FV93" s="92"/>
      <c r="FW93" s="92"/>
      <c r="FX93" s="92"/>
      <c r="FY93" s="92"/>
      <c r="FZ93" s="92"/>
      <c r="GA93" s="92"/>
      <c r="GB93" s="92"/>
      <c r="GC93" s="92"/>
      <c r="GD93" s="92"/>
      <c r="GE93" s="92"/>
      <c r="GF93" s="92"/>
      <c r="GG93" s="92"/>
      <c r="GH93" s="92"/>
      <c r="GI93" s="92"/>
      <c r="GJ93" s="92"/>
      <c r="GK93" s="92"/>
      <c r="GL93" s="92"/>
      <c r="GM93" s="92"/>
      <c r="GN93" s="92"/>
      <c r="GO93" s="92"/>
      <c r="GP93" s="92"/>
      <c r="GQ93" s="92"/>
      <c r="GR93" s="92"/>
      <c r="GS93" s="92"/>
      <c r="GT93" s="92"/>
      <c r="GU93" s="92"/>
      <c r="GV93" s="92"/>
      <c r="GW93" s="92"/>
      <c r="GX93" s="92"/>
      <c r="GY93" s="92"/>
      <c r="GZ93" s="92"/>
      <c r="HA93" s="92"/>
      <c r="HB93" s="92"/>
      <c r="HC93" s="92"/>
      <c r="HD93" s="92"/>
      <c r="HE93" s="92"/>
      <c r="HF93" s="92"/>
      <c r="HG93" s="92"/>
      <c r="HH93" s="92"/>
      <c r="HI93" s="92"/>
      <c r="HJ93" s="92"/>
      <c r="HK93" s="92"/>
      <c r="HL93" s="92"/>
      <c r="HM93" s="92"/>
      <c r="HN93" s="92"/>
      <c r="HO93" s="92"/>
      <c r="HP93" s="92"/>
      <c r="HQ93" s="92"/>
      <c r="HR93" s="92"/>
      <c r="HS93" s="92"/>
      <c r="HT93" s="92"/>
      <c r="HU93" s="92"/>
      <c r="HV93" s="92"/>
      <c r="HW93" s="92"/>
      <c r="HX93" s="92"/>
      <c r="HY93" s="92"/>
      <c r="HZ93" s="92"/>
      <c r="IA93" s="92"/>
      <c r="IB93" s="92"/>
      <c r="IC93" s="92"/>
      <c r="ID93" s="92"/>
      <c r="IE93" s="92"/>
      <c r="IF93" s="92"/>
      <c r="IG93" s="92"/>
      <c r="IH93" s="92"/>
      <c r="II93" s="92"/>
      <c r="IJ93" s="92"/>
      <c r="IK93" s="92"/>
      <c r="IL93" s="92"/>
      <c r="IM93" s="92"/>
      <c r="IN93" s="92"/>
      <c r="IO93" s="92"/>
      <c r="IP93" s="92"/>
      <c r="IQ93" s="92"/>
      <c r="IR93" s="92"/>
      <c r="IS93" s="92"/>
      <c r="IT93" s="92"/>
      <c r="IU93" s="92"/>
      <c r="IV93" s="92"/>
      <c r="IW93" s="92"/>
      <c r="IX93" s="92"/>
      <c r="IY93" s="92"/>
      <c r="IZ93" s="92"/>
      <c r="JA93" s="92"/>
      <c r="JB93" s="92"/>
      <c r="JC93" s="92"/>
      <c r="JD93" s="92"/>
      <c r="JE93" s="92"/>
      <c r="JF93" s="92"/>
      <c r="JG93" s="92"/>
      <c r="JH93" s="92"/>
      <c r="JI93" s="92"/>
      <c r="JJ93" s="92"/>
      <c r="JK93" s="92"/>
      <c r="JL93" s="92"/>
      <c r="JM93" s="92"/>
      <c r="JN93" s="92"/>
      <c r="JO93" s="92"/>
      <c r="JP93" s="92"/>
      <c r="JQ93" s="92"/>
      <c r="JR93" s="92"/>
      <c r="JS93" s="92"/>
      <c r="JT93" s="92"/>
      <c r="JU93" s="92"/>
      <c r="JV93" s="92"/>
      <c r="JW93" s="92"/>
      <c r="JX93" s="92"/>
      <c r="JY93" s="92"/>
      <c r="JZ93" s="92"/>
      <c r="KA93" s="92"/>
      <c r="KB93" s="92"/>
      <c r="KC93" s="92"/>
      <c r="KD93" s="92"/>
      <c r="KE93" s="92"/>
      <c r="KF93" s="92"/>
      <c r="KG93" s="92"/>
      <c r="KH93" s="92"/>
      <c r="KI93" s="92"/>
      <c r="KJ93" s="92"/>
      <c r="KK93" s="92"/>
      <c r="KL93" s="92"/>
      <c r="KM93" s="92"/>
      <c r="KN93" s="92"/>
      <c r="KO93" s="92"/>
      <c r="KP93" s="92"/>
      <c r="KQ93" s="92"/>
      <c r="KR93" s="92"/>
      <c r="KS93" s="92"/>
      <c r="KT93" s="92"/>
      <c r="KU93" s="92"/>
      <c r="KV93" s="92"/>
      <c r="KW93" s="92"/>
      <c r="KX93" s="92"/>
      <c r="KY93" s="92"/>
      <c r="KZ93" s="92"/>
      <c r="LA93" s="92"/>
      <c r="LB93" s="92"/>
      <c r="LC93" s="92"/>
      <c r="LD93" s="92"/>
      <c r="LE93" s="92"/>
      <c r="LF93" s="92"/>
      <c r="LG93" s="92"/>
      <c r="LH93" s="92"/>
      <c r="LI93" s="92"/>
      <c r="LJ93" s="92"/>
      <c r="LK93" s="92"/>
      <c r="LL93" s="92"/>
      <c r="LM93" s="92"/>
      <c r="LN93" s="92"/>
      <c r="LO93" s="92"/>
      <c r="LP93" s="92"/>
      <c r="LQ93" s="92"/>
      <c r="LR93" s="92"/>
      <c r="LS93" s="92"/>
      <c r="LT93" s="92"/>
      <c r="LU93" s="92"/>
      <c r="LV93" s="92"/>
      <c r="LW93" s="92"/>
      <c r="LX93" s="92"/>
      <c r="LY93" s="92"/>
      <c r="LZ93" s="92"/>
      <c r="MA93" s="92"/>
      <c r="MB93" s="92"/>
      <c r="MC93" s="92"/>
      <c r="MD93" s="92"/>
      <c r="ME93" s="92"/>
      <c r="MF93" s="92"/>
      <c r="MG93" s="92"/>
      <c r="MH93" s="92"/>
      <c r="MI93" s="92"/>
      <c r="MJ93" s="92"/>
      <c r="MK93" s="92"/>
      <c r="ML93" s="92"/>
      <c r="MM93" s="92"/>
      <c r="MN93" s="92"/>
      <c r="MO93" s="92"/>
      <c r="MP93" s="92"/>
      <c r="MQ93" s="92"/>
      <c r="MR93" s="92"/>
      <c r="MS93" s="92"/>
      <c r="MT93" s="92"/>
      <c r="MU93" s="92"/>
      <c r="MV93" s="92"/>
      <c r="MW93" s="92"/>
      <c r="MX93" s="92"/>
      <c r="MY93" s="92"/>
      <c r="MZ93" s="92"/>
      <c r="NA93" s="92"/>
      <c r="NB93" s="92"/>
      <c r="NC93" s="92"/>
      <c r="ND93" s="92"/>
      <c r="NE93" s="92"/>
      <c r="NF93" s="92"/>
      <c r="NG93" s="92"/>
      <c r="NH93" s="92"/>
      <c r="NI93" s="92"/>
      <c r="NJ93" s="92"/>
      <c r="NK93" s="92"/>
      <c r="NL93" s="92"/>
      <c r="NM93" s="92"/>
      <c r="NN93" s="92"/>
      <c r="NO93" s="92"/>
      <c r="NP93" s="92"/>
      <c r="NQ93" s="92"/>
      <c r="NR93" s="92"/>
      <c r="NS93" s="92"/>
      <c r="NT93" s="92"/>
      <c r="NU93" s="92"/>
      <c r="NV93" s="92"/>
      <c r="NW93" s="92"/>
      <c r="NX93" s="92"/>
      <c r="NY93" s="92"/>
      <c r="NZ93" s="92"/>
      <c r="OA93" s="92"/>
      <c r="OB93" s="92"/>
      <c r="OC93" s="92"/>
      <c r="OD93" s="92"/>
      <c r="OE93" s="92"/>
      <c r="OF93" s="92"/>
      <c r="OG93" s="92"/>
      <c r="OH93" s="92"/>
      <c r="OI93" s="92"/>
      <c r="OJ93" s="92"/>
      <c r="OK93" s="92"/>
      <c r="OL93" s="92"/>
      <c r="OM93" s="92"/>
      <c r="ON93" s="92"/>
      <c r="OO93" s="92"/>
      <c r="OP93" s="92"/>
      <c r="OQ93" s="92"/>
      <c r="OR93" s="92"/>
      <c r="OS93" s="92"/>
      <c r="OT93" s="92"/>
      <c r="OU93" s="92"/>
      <c r="OV93" s="92"/>
      <c r="OW93" s="92"/>
      <c r="OX93" s="92"/>
      <c r="OY93" s="92"/>
      <c r="OZ93" s="92"/>
      <c r="PA93" s="92"/>
      <c r="PB93" s="92"/>
      <c r="PC93" s="92"/>
      <c r="PD93" s="92"/>
      <c r="PE93" s="92"/>
      <c r="PF93" s="92"/>
      <c r="PG93" s="92"/>
      <c r="PH93" s="92"/>
      <c r="PI93" s="92"/>
      <c r="PJ93" s="92"/>
      <c r="PK93" s="92"/>
      <c r="PL93" s="92"/>
      <c r="PM93" s="92"/>
      <c r="PN93" s="92"/>
      <c r="PO93" s="92"/>
      <c r="PP93" s="92"/>
      <c r="PQ93" s="92"/>
      <c r="PR93" s="92"/>
      <c r="PS93" s="92"/>
      <c r="PT93" s="92"/>
      <c r="PU93" s="92"/>
      <c r="PV93" s="92"/>
      <c r="PW93" s="92"/>
      <c r="PX93" s="92"/>
      <c r="PY93" s="92"/>
      <c r="PZ93" s="92"/>
      <c r="QA93" s="92"/>
      <c r="QB93" s="92"/>
      <c r="QC93" s="92"/>
      <c r="QD93" s="92"/>
      <c r="QE93" s="92"/>
      <c r="QF93" s="92"/>
      <c r="QG93" s="92"/>
      <c r="QH93" s="92"/>
      <c r="QI93" s="92"/>
      <c r="QJ93" s="92"/>
      <c r="QK93" s="92"/>
      <c r="QL93" s="92"/>
      <c r="QM93" s="92"/>
      <c r="QN93" s="92"/>
      <c r="QO93" s="92"/>
      <c r="QP93" s="92"/>
      <c r="QQ93" s="92"/>
      <c r="QR93" s="92"/>
      <c r="QS93" s="92"/>
      <c r="QT93" s="92"/>
      <c r="QU93" s="92"/>
      <c r="QV93" s="92"/>
      <c r="QW93" s="92"/>
      <c r="QX93" s="92"/>
      <c r="QY93" s="92"/>
      <c r="QZ93" s="92"/>
      <c r="RA93" s="92"/>
      <c r="RB93" s="92"/>
      <c r="RC93" s="92"/>
      <c r="RD93" s="92"/>
      <c r="RE93" s="92"/>
      <c r="RF93" s="92"/>
      <c r="RG93" s="92"/>
      <c r="RH93" s="92"/>
      <c r="RI93" s="92"/>
      <c r="RJ93" s="92"/>
      <c r="RK93" s="92"/>
      <c r="RL93" s="92"/>
      <c r="RM93" s="92"/>
      <c r="RN93" s="92"/>
      <c r="RO93" s="92"/>
      <c r="RP93" s="92"/>
      <c r="RQ93" s="92"/>
      <c r="RR93" s="92"/>
      <c r="RS93" s="92"/>
      <c r="RT93" s="92"/>
      <c r="RU93" s="92"/>
      <c r="RV93" s="92"/>
      <c r="RW93" s="92"/>
      <c r="RX93" s="92"/>
      <c r="RY93" s="92"/>
      <c r="RZ93" s="92"/>
      <c r="SA93" s="92"/>
      <c r="SB93" s="92"/>
      <c r="SC93" s="92"/>
      <c r="SD93" s="92"/>
      <c r="SE93" s="92"/>
      <c r="SF93" s="92"/>
      <c r="SG93" s="92"/>
      <c r="SH93" s="92"/>
      <c r="SI93" s="92"/>
      <c r="SJ93" s="92"/>
      <c r="SK93" s="92"/>
      <c r="SL93" s="92"/>
      <c r="SM93" s="92"/>
      <c r="SN93" s="92"/>
      <c r="SO93" s="92"/>
      <c r="SP93" s="92"/>
      <c r="SQ93" s="92"/>
      <c r="SR93" s="92"/>
      <c r="SS93" s="92"/>
      <c r="ST93" s="92"/>
      <c r="SU93" s="92"/>
      <c r="SV93" s="92"/>
      <c r="SW93" s="92"/>
      <c r="SX93" s="92"/>
      <c r="SY93" s="92"/>
      <c r="SZ93" s="92"/>
      <c r="TA93" s="92"/>
      <c r="TB93" s="92"/>
      <c r="TC93" s="92"/>
      <c r="TD93" s="92"/>
      <c r="TE93" s="92"/>
      <c r="TF93" s="92"/>
      <c r="TG93" s="92"/>
      <c r="TH93" s="92"/>
      <c r="TI93" s="92"/>
      <c r="TJ93" s="92"/>
      <c r="TK93" s="92"/>
      <c r="TL93" s="92"/>
      <c r="TM93" s="92"/>
      <c r="TN93" s="92"/>
      <c r="TO93" s="92"/>
      <c r="TP93" s="92"/>
      <c r="TQ93" s="92"/>
      <c r="TR93" s="92"/>
      <c r="TS93" s="92"/>
      <c r="TT93" s="92"/>
      <c r="TU93" s="92"/>
      <c r="TV93" s="92"/>
      <c r="TW93" s="92"/>
      <c r="TX93" s="92"/>
      <c r="TY93" s="92"/>
      <c r="TZ93" s="92"/>
      <c r="UA93" s="92"/>
      <c r="UB93" s="92"/>
      <c r="UC93" s="92"/>
      <c r="UD93" s="92"/>
      <c r="UE93" s="92"/>
      <c r="UF93" s="92"/>
      <c r="UG93" s="92"/>
      <c r="UH93" s="92"/>
      <c r="UI93" s="92"/>
      <c r="UJ93" s="92"/>
      <c r="UK93" s="92"/>
      <c r="UL93" s="92"/>
      <c r="UM93" s="92"/>
      <c r="UN93" s="92"/>
      <c r="UO93" s="92"/>
      <c r="UP93" s="92"/>
      <c r="UQ93" s="92"/>
      <c r="UR93" s="92"/>
      <c r="US93" s="92"/>
      <c r="UT93" s="92"/>
      <c r="UU93" s="92"/>
      <c r="UV93" s="92"/>
      <c r="UW93" s="92"/>
      <c r="UX93" s="92"/>
      <c r="UY93" s="92"/>
      <c r="UZ93" s="92"/>
      <c r="VA93" s="92"/>
      <c r="VB93" s="92"/>
      <c r="VC93" s="92"/>
      <c r="VD93" s="92"/>
      <c r="VE93" s="92"/>
      <c r="VF93" s="92"/>
      <c r="VG93" s="92"/>
      <c r="VH93" s="92"/>
      <c r="VI93" s="92"/>
      <c r="VJ93" s="92"/>
      <c r="VK93" s="92"/>
      <c r="VL93" s="92"/>
      <c r="VM93" s="92"/>
      <c r="VN93" s="92"/>
      <c r="VO93" s="92"/>
      <c r="VP93" s="92"/>
      <c r="VQ93" s="92"/>
      <c r="VR93" s="92"/>
      <c r="VS93" s="92"/>
      <c r="VT93" s="92"/>
      <c r="VU93" s="92"/>
      <c r="VV93" s="92"/>
      <c r="VW93" s="92"/>
      <c r="VX93" s="92"/>
      <c r="VY93" s="92"/>
      <c r="VZ93" s="92"/>
      <c r="WA93" s="92"/>
      <c r="WB93" s="92"/>
      <c r="WC93" s="92"/>
      <c r="WD93" s="92"/>
      <c r="WE93" s="92"/>
      <c r="WF93" s="92"/>
      <c r="WG93" s="92"/>
      <c r="WH93" s="92"/>
      <c r="WI93" s="92"/>
      <c r="WJ93" s="92"/>
      <c r="WK93" s="92"/>
      <c r="WL93" s="92"/>
      <c r="WM93" s="92"/>
      <c r="WN93" s="92"/>
      <c r="WO93" s="92"/>
      <c r="WP93" s="92"/>
      <c r="WQ93" s="92"/>
      <c r="WR93" s="92"/>
      <c r="WS93" s="92"/>
      <c r="WT93" s="92"/>
      <c r="WU93" s="92"/>
      <c r="WV93" s="92"/>
      <c r="WW93" s="92"/>
      <c r="WX93" s="92"/>
      <c r="WY93" s="92"/>
      <c r="WZ93" s="92"/>
      <c r="XA93" s="92"/>
      <c r="XB93" s="92"/>
      <c r="XC93" s="92"/>
      <c r="XD93" s="92"/>
      <c r="XE93" s="92"/>
      <c r="XF93" s="92"/>
      <c r="XG93" s="92"/>
      <c r="XH93" s="92"/>
      <c r="XI93" s="92"/>
      <c r="XJ93" s="92"/>
      <c r="XK93" s="92"/>
      <c r="XL93" s="92"/>
      <c r="XM93" s="92"/>
      <c r="XN93" s="92"/>
      <c r="XO93" s="92"/>
      <c r="XP93" s="92"/>
      <c r="XQ93" s="92"/>
      <c r="XR93" s="92"/>
      <c r="XS93" s="92"/>
      <c r="XT93" s="92"/>
      <c r="XU93" s="92"/>
      <c r="XV93" s="92"/>
      <c r="XW93" s="92"/>
      <c r="XX93" s="92"/>
      <c r="XY93" s="92"/>
      <c r="XZ93" s="92"/>
      <c r="YA93" s="92"/>
      <c r="YB93" s="92"/>
      <c r="YC93" s="92"/>
      <c r="YD93" s="92"/>
      <c r="YE93" s="92"/>
      <c r="YF93" s="92"/>
      <c r="YG93" s="92"/>
      <c r="YH93" s="92"/>
      <c r="YI93" s="92"/>
      <c r="YJ93" s="92"/>
      <c r="YK93" s="92"/>
      <c r="YL93" s="92"/>
      <c r="YM93" s="92"/>
      <c r="YN93" s="92"/>
      <c r="YO93" s="92"/>
      <c r="YP93" s="92"/>
      <c r="YQ93" s="92"/>
      <c r="YR93" s="92"/>
      <c r="YS93" s="92"/>
      <c r="YT93" s="92"/>
      <c r="YU93" s="92"/>
      <c r="YV93" s="92"/>
      <c r="YW93" s="92"/>
      <c r="YX93" s="92"/>
      <c r="YY93" s="92"/>
      <c r="YZ93" s="92"/>
      <c r="ZA93" s="92"/>
      <c r="ZB93" s="92"/>
      <c r="ZC93" s="92"/>
      <c r="ZD93" s="92"/>
      <c r="ZE93" s="92"/>
      <c r="ZF93" s="92"/>
      <c r="ZG93" s="92"/>
      <c r="ZH93" s="92"/>
      <c r="ZI93" s="92"/>
      <c r="ZJ93" s="92"/>
      <c r="ZK93" s="92"/>
      <c r="ZL93" s="92"/>
      <c r="ZM93" s="92"/>
      <c r="ZN93" s="92"/>
      <c r="ZO93" s="92"/>
      <c r="ZP93" s="92"/>
      <c r="ZQ93" s="92"/>
      <c r="ZR93" s="92"/>
      <c r="ZS93" s="92"/>
      <c r="ZT93" s="92"/>
      <c r="ZU93" s="92"/>
      <c r="ZV93" s="92"/>
      <c r="ZW93" s="92"/>
      <c r="ZX93" s="92"/>
      <c r="ZY93" s="92"/>
      <c r="ZZ93" s="92"/>
      <c r="AAA93" s="92"/>
      <c r="AAB93" s="92"/>
      <c r="AAC93" s="92"/>
      <c r="AAD93" s="92"/>
      <c r="AAE93" s="92"/>
      <c r="AAF93" s="92"/>
      <c r="AAG93" s="92"/>
      <c r="AAH93" s="92"/>
      <c r="AAI93" s="92"/>
      <c r="AAJ93" s="92"/>
      <c r="AAK93" s="92"/>
      <c r="AAL93" s="92"/>
      <c r="AAM93" s="92"/>
      <c r="AAN93" s="92"/>
      <c r="AAO93" s="92"/>
      <c r="AAP93" s="92"/>
      <c r="AAQ93" s="92"/>
      <c r="AAR93" s="92"/>
      <c r="AAS93" s="92"/>
      <c r="AAT93" s="92"/>
      <c r="AAU93" s="92"/>
      <c r="AAV93" s="92"/>
      <c r="AAW93" s="92"/>
      <c r="AAX93" s="92"/>
      <c r="AAY93" s="92"/>
      <c r="AAZ93" s="92"/>
      <c r="ABA93" s="92"/>
      <c r="ABB93" s="92"/>
      <c r="ABC93" s="92"/>
      <c r="ABD93" s="92"/>
      <c r="ABE93" s="92"/>
      <c r="ABF93" s="92"/>
      <c r="ABG93" s="92"/>
      <c r="ABH93" s="92"/>
      <c r="ABI93" s="92"/>
      <c r="ABJ93" s="92"/>
      <c r="ABK93" s="92"/>
      <c r="ABL93" s="92"/>
      <c r="ABM93" s="92"/>
      <c r="ABN93" s="92"/>
      <c r="ABO93" s="92"/>
      <c r="ABP93" s="92"/>
      <c r="ABQ93" s="92"/>
      <c r="ABR93" s="92"/>
      <c r="ABS93" s="92"/>
      <c r="ABT93" s="92"/>
      <c r="ABU93" s="92"/>
      <c r="ABV93" s="92"/>
      <c r="ABW93" s="92"/>
      <c r="ABX93" s="92"/>
      <c r="ABY93" s="92"/>
      <c r="ABZ93" s="92"/>
      <c r="ACA93" s="92"/>
      <c r="ACB93" s="92"/>
      <c r="ACC93" s="92"/>
      <c r="ACD93" s="92"/>
      <c r="ACE93" s="92"/>
      <c r="ACF93" s="92"/>
      <c r="ACG93" s="92"/>
      <c r="ACH93" s="92"/>
      <c r="ACI93" s="92"/>
      <c r="ACJ93" s="92"/>
      <c r="ACK93" s="92"/>
      <c r="ACL93" s="92"/>
      <c r="ACM93" s="92"/>
      <c r="ACN93" s="92"/>
      <c r="ACO93" s="92"/>
      <c r="ACP93" s="92"/>
      <c r="ACQ93" s="92"/>
      <c r="ACR93" s="92"/>
      <c r="ACS93" s="92"/>
      <c r="ACT93" s="92"/>
      <c r="ACU93" s="92"/>
      <c r="ACV93" s="92"/>
      <c r="ACW93" s="92"/>
      <c r="ACX93" s="92"/>
      <c r="ACY93" s="92"/>
      <c r="ACZ93" s="92"/>
      <c r="ADA93" s="92"/>
      <c r="ADB93" s="92"/>
      <c r="ADC93" s="92"/>
      <c r="ADD93" s="92"/>
      <c r="ADE93" s="92"/>
      <c r="ADF93" s="92"/>
      <c r="ADG93" s="92"/>
      <c r="ADH93" s="92"/>
      <c r="ADI93" s="92"/>
      <c r="ADJ93" s="92"/>
      <c r="ADK93" s="92"/>
      <c r="ADL93" s="92"/>
      <c r="ADM93" s="92"/>
      <c r="ADN93" s="92"/>
      <c r="ADO93" s="92"/>
      <c r="ADP93" s="92"/>
      <c r="ADQ93" s="92"/>
      <c r="ADR93" s="92"/>
      <c r="ADS93" s="92"/>
      <c r="ADT93" s="92"/>
      <c r="ADU93" s="92"/>
      <c r="ADV93" s="92"/>
      <c r="ADW93" s="92"/>
      <c r="ADX93" s="92"/>
      <c r="ADY93" s="92"/>
      <c r="ADZ93" s="92"/>
      <c r="AEA93" s="92"/>
      <c r="AEB93" s="92"/>
      <c r="AEC93" s="92"/>
      <c r="AED93" s="92"/>
      <c r="AEE93" s="92"/>
      <c r="AEF93" s="92"/>
      <c r="AEG93" s="92"/>
      <c r="AEH93" s="92"/>
      <c r="AEI93" s="92"/>
      <c r="AEJ93" s="92"/>
      <c r="AEK93" s="92"/>
      <c r="AEL93" s="92"/>
      <c r="AEM93" s="92"/>
      <c r="AEN93" s="92"/>
      <c r="AEO93" s="92"/>
      <c r="AEP93" s="92"/>
      <c r="AEQ93" s="92"/>
      <c r="AER93" s="92"/>
      <c r="AES93" s="92"/>
      <c r="AET93" s="92"/>
      <c r="AEU93" s="92"/>
      <c r="AEV93" s="92"/>
      <c r="AEW93" s="92"/>
      <c r="AEX93" s="92"/>
      <c r="AEY93" s="92"/>
      <c r="AEZ93" s="92"/>
      <c r="AFA93" s="92"/>
      <c r="AFB93" s="92"/>
      <c r="AFC93" s="92"/>
      <c r="AFD93" s="92"/>
      <c r="AFE93" s="92"/>
      <c r="AFF93" s="92"/>
      <c r="AFG93" s="92"/>
      <c r="AFH93" s="92"/>
      <c r="AFI93" s="92"/>
      <c r="AFJ93" s="92"/>
      <c r="AFK93" s="92"/>
      <c r="AFL93" s="92"/>
      <c r="AFM93" s="92"/>
      <c r="AFN93" s="92"/>
      <c r="AFO93" s="92"/>
      <c r="AFP93" s="92"/>
      <c r="AFQ93" s="92"/>
      <c r="AFR93" s="92"/>
      <c r="AFS93" s="92"/>
      <c r="AFT93" s="92"/>
      <c r="AFU93" s="92"/>
      <c r="AFV93" s="92"/>
      <c r="AFW93" s="92"/>
      <c r="AFX93" s="92"/>
      <c r="AFY93" s="92"/>
      <c r="AFZ93" s="92"/>
      <c r="AGA93" s="92"/>
      <c r="AGB93" s="92"/>
      <c r="AGC93" s="92"/>
      <c r="AGD93" s="92"/>
      <c r="AGE93" s="92"/>
      <c r="AGF93" s="92"/>
      <c r="AGG93" s="92"/>
      <c r="AGH93" s="92"/>
      <c r="AGI93" s="92"/>
      <c r="AGJ93" s="92"/>
      <c r="AGK93" s="92"/>
      <c r="AGL93" s="92"/>
      <c r="AGM93" s="92"/>
      <c r="AGN93" s="92"/>
      <c r="AGO93" s="92"/>
      <c r="AGP93" s="92"/>
      <c r="AGQ93" s="92"/>
      <c r="AGR93" s="92"/>
      <c r="AGS93" s="92"/>
      <c r="AGT93" s="92"/>
      <c r="AGU93" s="92"/>
      <c r="AGV93" s="92"/>
      <c r="AGW93" s="92"/>
      <c r="AGX93" s="92"/>
      <c r="AGY93" s="92"/>
      <c r="AGZ93" s="92"/>
      <c r="AHA93" s="92"/>
      <c r="AHB93" s="92"/>
      <c r="AHC93" s="92"/>
      <c r="AHD93" s="92"/>
      <c r="AHE93" s="92"/>
      <c r="AHF93" s="92"/>
      <c r="AHG93" s="92"/>
      <c r="AHH93" s="92"/>
      <c r="AHI93" s="92"/>
      <c r="AHJ93" s="92"/>
      <c r="AHK93" s="92"/>
      <c r="AHL93" s="92"/>
      <c r="AHM93" s="92"/>
      <c r="AHN93" s="92"/>
      <c r="AHO93" s="92"/>
      <c r="AHP93" s="92"/>
      <c r="AHQ93" s="92"/>
      <c r="AHR93" s="92"/>
      <c r="AHS93" s="92"/>
      <c r="AHT93" s="92"/>
      <c r="AHU93" s="92"/>
      <c r="AHV93" s="92"/>
      <c r="AHW93" s="92"/>
      <c r="AHX93" s="92"/>
      <c r="AHY93" s="92"/>
      <c r="AHZ93" s="92"/>
      <c r="AIA93" s="92"/>
      <c r="AIB93" s="92"/>
      <c r="AIC93" s="92"/>
      <c r="AID93" s="92"/>
      <c r="AIE93" s="92"/>
      <c r="AIF93" s="92"/>
      <c r="AIG93" s="92"/>
      <c r="AIH93" s="92"/>
      <c r="AII93" s="92"/>
      <c r="AIJ93" s="92"/>
      <c r="AIK93" s="92"/>
      <c r="AIL93" s="92"/>
      <c r="AIM93" s="92"/>
      <c r="AIN93" s="92"/>
      <c r="AIO93" s="92"/>
      <c r="AIP93" s="92"/>
      <c r="AIQ93" s="92"/>
      <c r="AIR93" s="92"/>
      <c r="AIS93" s="92"/>
      <c r="AIT93" s="92"/>
      <c r="AIU93" s="92"/>
      <c r="AIV93" s="92"/>
      <c r="AIW93" s="92"/>
      <c r="AIX93" s="92"/>
      <c r="AIY93" s="92"/>
      <c r="AIZ93" s="92"/>
      <c r="AJA93" s="92"/>
      <c r="AJB93" s="92"/>
      <c r="AJC93" s="92"/>
      <c r="AJD93" s="92"/>
      <c r="AJE93" s="92"/>
      <c r="AJF93" s="92"/>
      <c r="AJG93" s="92"/>
      <c r="AJH93" s="92"/>
      <c r="AJI93" s="92"/>
      <c r="AJJ93" s="92"/>
      <c r="AJK93" s="92"/>
      <c r="AJL93" s="92"/>
      <c r="AJM93" s="92"/>
      <c r="AJN93" s="92"/>
      <c r="AJO93" s="92"/>
      <c r="AJP93" s="92"/>
      <c r="AJQ93" s="92"/>
      <c r="AJR93" s="92"/>
      <c r="AJS93" s="92"/>
      <c r="AJT93" s="92"/>
      <c r="AJU93" s="92"/>
      <c r="AJV93" s="92"/>
      <c r="AJW93" s="92"/>
      <c r="AJX93" s="92"/>
      <c r="AJY93" s="92"/>
      <c r="AJZ93" s="92"/>
      <c r="AKA93" s="92"/>
      <c r="AKB93" s="92"/>
      <c r="AKC93" s="92"/>
      <c r="AKD93" s="92"/>
      <c r="AKE93" s="92"/>
      <c r="AKF93" s="92"/>
      <c r="AKG93" s="92"/>
      <c r="AKH93" s="92"/>
      <c r="AKI93" s="92"/>
      <c r="AKJ93" s="92"/>
      <c r="AKK93" s="92"/>
      <c r="AKL93" s="92"/>
      <c r="AKM93" s="92"/>
      <c r="AKN93" s="92"/>
      <c r="AKO93" s="92"/>
      <c r="AKP93" s="92"/>
      <c r="AKQ93" s="92"/>
      <c r="AKR93" s="92"/>
      <c r="AKS93" s="92"/>
      <c r="AKT93" s="92"/>
      <c r="AKU93" s="92"/>
      <c r="AKV93" s="92"/>
      <c r="AKW93" s="92"/>
      <c r="AKX93" s="92"/>
      <c r="AKY93" s="92"/>
      <c r="AKZ93" s="92"/>
      <c r="ALA93" s="92"/>
      <c r="ALB93" s="92"/>
      <c r="ALC93" s="92"/>
      <c r="ALD93" s="92"/>
      <c r="ALE93" s="92"/>
      <c r="ALF93" s="92"/>
      <c r="ALG93" s="92"/>
      <c r="ALH93" s="92"/>
      <c r="ALI93" s="92"/>
      <c r="ALJ93" s="92"/>
      <c r="ALK93" s="92"/>
      <c r="ALL93" s="92"/>
      <c r="ALM93" s="92"/>
      <c r="ALN93" s="92"/>
      <c r="ALO93" s="92"/>
      <c r="ALP93" s="92"/>
      <c r="ALQ93" s="92"/>
      <c r="ALR93" s="92"/>
      <c r="ALS93" s="92"/>
      <c r="ALT93" s="92"/>
      <c r="ALU93" s="92"/>
      <c r="ALV93" s="92"/>
      <c r="ALW93" s="92"/>
      <c r="ALX93" s="92"/>
      <c r="ALY93" s="92"/>
      <c r="ALZ93" s="92"/>
      <c r="AMA93" s="92"/>
      <c r="AMB93" s="92"/>
      <c r="AMC93" s="92"/>
      <c r="AMD93" s="92"/>
      <c r="AME93" s="92"/>
      <c r="AMF93" s="92"/>
      <c r="AMG93" s="92"/>
      <c r="AMH93" s="92"/>
      <c r="AMI93" s="92"/>
      <c r="AMJ93" s="92"/>
      <c r="AMK93" s="92"/>
      <c r="AML93" s="92"/>
      <c r="AMM93" s="92"/>
      <c r="AMN93" s="92"/>
      <c r="AMO93" s="92"/>
      <c r="AMP93" s="92"/>
      <c r="AMQ93" s="92"/>
      <c r="AMR93" s="92"/>
      <c r="AMS93" s="92"/>
      <c r="AMT93" s="92"/>
      <c r="AMU93" s="92"/>
      <c r="AMV93" s="92"/>
      <c r="AMW93" s="92"/>
      <c r="AMX93" s="92"/>
      <c r="AMY93" s="92"/>
      <c r="AMZ93" s="92"/>
      <c r="ANA93" s="92"/>
      <c r="ANB93" s="92"/>
      <c r="ANC93" s="92"/>
      <c r="AND93" s="92"/>
      <c r="ANE93" s="92"/>
      <c r="ANF93" s="92"/>
      <c r="ANG93" s="92"/>
      <c r="ANH93" s="92"/>
      <c r="ANI93" s="92"/>
      <c r="ANJ93" s="92"/>
      <c r="ANK93" s="92"/>
      <c r="ANL93" s="92"/>
      <c r="ANM93" s="92"/>
      <c r="ANN93" s="92"/>
      <c r="ANO93" s="92"/>
      <c r="ANP93" s="92"/>
      <c r="ANQ93" s="92"/>
      <c r="ANR93" s="92"/>
      <c r="ANS93" s="92"/>
      <c r="ANT93" s="92"/>
      <c r="ANU93" s="92"/>
      <c r="ANV93" s="92"/>
      <c r="ANW93" s="92"/>
      <c r="ANX93" s="92"/>
      <c r="ANY93" s="92"/>
      <c r="ANZ93" s="92"/>
      <c r="AOA93" s="92"/>
      <c r="AOB93" s="92"/>
      <c r="AOC93" s="92"/>
      <c r="AOD93" s="92"/>
      <c r="AOE93" s="92"/>
      <c r="AOF93" s="92"/>
      <c r="AOG93" s="92"/>
      <c r="AOH93" s="92"/>
      <c r="AOI93" s="92"/>
      <c r="AOJ93" s="92"/>
      <c r="AOK93" s="92"/>
      <c r="AOL93" s="92"/>
      <c r="AOM93" s="92"/>
      <c r="AON93" s="92"/>
      <c r="AOO93" s="92"/>
      <c r="AOP93" s="92"/>
      <c r="AOQ93" s="92"/>
      <c r="AOR93" s="92"/>
      <c r="AOS93" s="92"/>
      <c r="AOT93" s="92"/>
      <c r="AOU93" s="92"/>
      <c r="AOV93" s="92"/>
      <c r="AOW93" s="92"/>
      <c r="AOX93" s="92"/>
      <c r="AOY93" s="92"/>
      <c r="AOZ93" s="92"/>
      <c r="APA93" s="92"/>
      <c r="APB93" s="92"/>
      <c r="APC93" s="92"/>
      <c r="APD93" s="92"/>
      <c r="APE93" s="92"/>
      <c r="APF93" s="92"/>
      <c r="APG93" s="92"/>
      <c r="APH93" s="92"/>
      <c r="API93" s="92"/>
      <c r="APJ93" s="92"/>
      <c r="APK93" s="92"/>
      <c r="APL93" s="92"/>
      <c r="APM93" s="92"/>
      <c r="APN93" s="92"/>
      <c r="APO93" s="92"/>
      <c r="APP93" s="92"/>
      <c r="APQ93" s="92"/>
      <c r="APR93" s="92"/>
      <c r="APS93" s="92"/>
      <c r="APT93" s="92"/>
      <c r="APU93" s="92"/>
      <c r="APV93" s="92"/>
      <c r="APW93" s="92"/>
      <c r="APX93" s="92"/>
      <c r="APY93" s="92"/>
      <c r="APZ93" s="92"/>
      <c r="AQA93" s="92"/>
      <c r="AQB93" s="92"/>
      <c r="AQC93" s="92"/>
      <c r="AQD93" s="92"/>
      <c r="AQE93" s="92"/>
      <c r="AQF93" s="92"/>
      <c r="AQG93" s="92"/>
      <c r="AQH93" s="92"/>
      <c r="AQI93" s="92"/>
      <c r="AQJ93" s="92"/>
      <c r="AQK93" s="92"/>
      <c r="AQL93" s="92"/>
      <c r="AQM93" s="92"/>
      <c r="AQN93" s="92"/>
      <c r="AQO93" s="92"/>
      <c r="AQP93" s="92"/>
      <c r="AQQ93" s="92"/>
      <c r="AQR93" s="92"/>
      <c r="AQS93" s="92"/>
      <c r="AQT93" s="92"/>
      <c r="AQU93" s="92"/>
      <c r="AQV93" s="92"/>
      <c r="AQW93" s="92"/>
      <c r="AQX93" s="92"/>
      <c r="AQY93" s="92"/>
      <c r="AQZ93" s="92"/>
      <c r="ARA93" s="92"/>
      <c r="ARB93" s="92"/>
      <c r="ARC93" s="92"/>
      <c r="ARD93" s="92"/>
      <c r="ARE93" s="92"/>
      <c r="ARF93" s="92"/>
      <c r="ARG93" s="92"/>
      <c r="ARH93" s="92"/>
      <c r="ARI93" s="92"/>
      <c r="ARJ93" s="92"/>
      <c r="ARK93" s="92"/>
      <c r="ARL93" s="92"/>
      <c r="ARM93" s="92"/>
      <c r="ARN93" s="92"/>
      <c r="ARO93" s="92"/>
      <c r="ARP93" s="92"/>
      <c r="ARQ93" s="92"/>
      <c r="ARR93" s="92"/>
      <c r="ARS93" s="92"/>
      <c r="ART93" s="92"/>
      <c r="ARU93" s="92"/>
      <c r="ARV93" s="92"/>
      <c r="ARW93" s="92"/>
      <c r="ARX93" s="92"/>
      <c r="ARY93" s="92"/>
      <c r="ARZ93" s="92"/>
      <c r="ASA93" s="92"/>
      <c r="ASB93" s="92"/>
      <c r="ASC93" s="92"/>
      <c r="ASD93" s="92"/>
      <c r="ASE93" s="92"/>
      <c r="ASF93" s="92"/>
      <c r="ASG93" s="92"/>
      <c r="ASH93" s="92"/>
      <c r="ASI93" s="92"/>
      <c r="ASJ93" s="92"/>
      <c r="ASK93" s="92"/>
      <c r="ASL93" s="92"/>
      <c r="ASM93" s="92"/>
      <c r="ASN93" s="92"/>
      <c r="ASO93" s="92"/>
      <c r="ASP93" s="92"/>
      <c r="ASQ93" s="92"/>
      <c r="ASR93" s="92"/>
      <c r="ASS93" s="92"/>
      <c r="AST93" s="92"/>
      <c r="ASU93" s="92"/>
      <c r="ASV93" s="92"/>
      <c r="ASW93" s="92"/>
      <c r="ASX93" s="92"/>
      <c r="ASY93" s="92"/>
      <c r="ASZ93" s="92"/>
      <c r="ATA93" s="92"/>
      <c r="ATB93" s="92"/>
      <c r="ATC93" s="92"/>
      <c r="ATD93" s="92"/>
      <c r="ATE93" s="92"/>
      <c r="ATF93" s="92"/>
      <c r="ATG93" s="92"/>
      <c r="ATH93" s="92"/>
      <c r="ATI93" s="92"/>
      <c r="ATJ93" s="92"/>
      <c r="ATK93" s="92"/>
      <c r="ATL93" s="92"/>
      <c r="ATM93" s="92"/>
      <c r="ATN93" s="92"/>
      <c r="ATO93" s="92"/>
      <c r="ATP93" s="92"/>
      <c r="ATQ93" s="92"/>
      <c r="ATR93" s="92"/>
      <c r="ATS93" s="92"/>
      <c r="ATT93" s="92"/>
      <c r="ATU93" s="92"/>
      <c r="ATV93" s="92"/>
      <c r="ATW93" s="92"/>
      <c r="ATX93" s="92"/>
      <c r="ATY93" s="92"/>
      <c r="ATZ93" s="92"/>
      <c r="AUA93" s="92"/>
      <c r="AUB93" s="92"/>
      <c r="AUC93" s="92"/>
      <c r="AUD93" s="92"/>
      <c r="AUE93" s="92"/>
      <c r="AUF93" s="92"/>
      <c r="AUG93" s="92"/>
      <c r="AUH93" s="92"/>
      <c r="AUI93" s="92"/>
      <c r="AUJ93" s="92"/>
      <c r="AUK93" s="92"/>
      <c r="AUL93" s="92"/>
      <c r="AUM93" s="92"/>
      <c r="AUN93" s="92"/>
      <c r="AUO93" s="92"/>
      <c r="AUP93" s="92"/>
      <c r="AUQ93" s="92"/>
      <c r="AUR93" s="92"/>
      <c r="AUS93" s="92"/>
      <c r="AUT93" s="92"/>
      <c r="AUU93" s="92"/>
      <c r="AUV93" s="92"/>
      <c r="AUW93" s="92"/>
      <c r="AUX93" s="92"/>
      <c r="AUY93" s="92"/>
      <c r="AUZ93" s="92"/>
      <c r="AVA93" s="92"/>
      <c r="AVB93" s="92"/>
      <c r="AVC93" s="92"/>
      <c r="AVD93" s="92"/>
      <c r="AVE93" s="92"/>
      <c r="AVF93" s="92"/>
      <c r="AVG93" s="92"/>
      <c r="AVH93" s="92"/>
      <c r="AVI93" s="92"/>
      <c r="AVJ93" s="92"/>
      <c r="AVK93" s="92"/>
      <c r="AVL93" s="92"/>
      <c r="AVM93" s="92"/>
      <c r="AVN93" s="92"/>
      <c r="AVO93" s="92"/>
      <c r="AVP93" s="92"/>
      <c r="AVQ93" s="92"/>
      <c r="AVR93" s="92"/>
      <c r="AVS93" s="92"/>
      <c r="AVT93" s="92"/>
      <c r="AVU93" s="92"/>
      <c r="AVV93" s="92"/>
      <c r="AVW93" s="92"/>
      <c r="AVX93" s="92"/>
      <c r="AVY93" s="92"/>
      <c r="AVZ93" s="92"/>
      <c r="AWA93" s="92"/>
      <c r="AWB93" s="92"/>
      <c r="AWC93" s="92"/>
      <c r="AWD93" s="92"/>
      <c r="AWE93" s="92"/>
      <c r="AWF93" s="92"/>
      <c r="AWG93" s="92"/>
      <c r="AWH93" s="92"/>
      <c r="AWI93" s="92"/>
      <c r="AWJ93" s="92"/>
      <c r="AWK93" s="92"/>
      <c r="AWL93" s="92"/>
      <c r="AWM93" s="92"/>
      <c r="AWN93" s="92"/>
      <c r="AWO93" s="92"/>
      <c r="AWP93" s="92"/>
      <c r="AWQ93" s="92"/>
      <c r="AWR93" s="92"/>
      <c r="AWS93" s="92"/>
      <c r="AWT93" s="92"/>
      <c r="AWU93" s="92"/>
      <c r="AWV93" s="92"/>
      <c r="AWW93" s="92"/>
      <c r="AWX93" s="92"/>
      <c r="AWY93" s="92"/>
      <c r="AWZ93" s="92"/>
      <c r="AXA93" s="92"/>
      <c r="AXB93" s="92"/>
      <c r="AXC93" s="92"/>
      <c r="AXD93" s="92"/>
      <c r="AXE93" s="92"/>
      <c r="AXF93" s="92"/>
      <c r="AXG93" s="92"/>
      <c r="AXH93" s="92"/>
      <c r="AXI93" s="92"/>
      <c r="AXJ93" s="92"/>
      <c r="AXK93" s="92"/>
      <c r="AXL93" s="92"/>
      <c r="AXM93" s="92"/>
      <c r="AXN93" s="92"/>
      <c r="AXO93" s="92"/>
      <c r="AXP93" s="92"/>
      <c r="AXQ93" s="92"/>
      <c r="AXR93" s="92"/>
      <c r="AXS93" s="92"/>
      <c r="AXT93" s="92"/>
      <c r="AXU93" s="92"/>
      <c r="AXV93" s="92"/>
      <c r="AXW93" s="92"/>
      <c r="AXX93" s="92"/>
      <c r="AXY93" s="92"/>
      <c r="AXZ93" s="92"/>
      <c r="AYA93" s="92"/>
      <c r="AYB93" s="92"/>
      <c r="AYC93" s="92"/>
      <c r="AYD93" s="92"/>
      <c r="AYE93" s="92"/>
      <c r="AYF93" s="92"/>
      <c r="AYG93" s="92"/>
      <c r="AYH93" s="92"/>
      <c r="AYI93" s="92"/>
      <c r="AYJ93" s="92"/>
      <c r="AYK93" s="92"/>
      <c r="AYL93" s="92"/>
      <c r="AYM93" s="92"/>
      <c r="AYN93" s="92"/>
      <c r="AYO93" s="92"/>
      <c r="AYP93" s="92"/>
      <c r="AYQ93" s="92"/>
      <c r="AYR93" s="92"/>
      <c r="AYS93" s="92"/>
      <c r="AYT93" s="92"/>
      <c r="AYU93" s="92"/>
      <c r="AYV93" s="92"/>
      <c r="AYW93" s="92"/>
      <c r="AYX93" s="92"/>
      <c r="AYY93" s="92"/>
      <c r="AYZ93" s="92"/>
      <c r="AZA93" s="92"/>
      <c r="AZB93" s="92"/>
      <c r="AZC93" s="92"/>
      <c r="AZD93" s="92"/>
      <c r="AZE93" s="92"/>
      <c r="AZF93" s="92"/>
      <c r="AZG93" s="92"/>
      <c r="AZH93" s="92"/>
      <c r="AZI93" s="92"/>
      <c r="AZJ93" s="92"/>
      <c r="AZK93" s="92"/>
      <c r="AZL93" s="92"/>
      <c r="AZM93" s="92"/>
      <c r="AZN93" s="92"/>
      <c r="AZO93" s="92"/>
      <c r="AZP93" s="92"/>
      <c r="AZQ93" s="92"/>
      <c r="AZR93" s="92"/>
      <c r="AZS93" s="92"/>
      <c r="AZT93" s="92"/>
      <c r="AZU93" s="92"/>
      <c r="AZV93" s="92"/>
      <c r="AZW93" s="92"/>
      <c r="AZX93" s="92"/>
      <c r="AZY93" s="92"/>
      <c r="AZZ93" s="92"/>
      <c r="BAA93" s="92"/>
      <c r="BAB93" s="92"/>
      <c r="BAC93" s="92"/>
      <c r="BAD93" s="92"/>
      <c r="BAE93" s="92"/>
      <c r="BAF93" s="92"/>
      <c r="BAG93" s="92"/>
      <c r="BAH93" s="92"/>
      <c r="BAI93" s="92"/>
      <c r="BAJ93" s="92"/>
      <c r="BAK93" s="92"/>
      <c r="BAL93" s="92"/>
      <c r="BAM93" s="92"/>
      <c r="BAN93" s="92"/>
      <c r="BAO93" s="92"/>
      <c r="BAP93" s="92"/>
      <c r="BAQ93" s="92"/>
      <c r="BAR93" s="92"/>
      <c r="BAS93" s="92"/>
      <c r="BAT93" s="92"/>
      <c r="BAU93" s="92"/>
      <c r="BAV93" s="92"/>
      <c r="BAW93" s="92"/>
      <c r="BAX93" s="92"/>
      <c r="BAY93" s="92"/>
      <c r="BAZ93" s="92"/>
      <c r="BBA93" s="92"/>
      <c r="BBB93" s="92"/>
      <c r="BBC93" s="92"/>
      <c r="BBD93" s="92"/>
      <c r="BBE93" s="92"/>
      <c r="BBF93" s="92"/>
      <c r="BBG93" s="92"/>
      <c r="BBH93" s="92"/>
      <c r="BBI93" s="92"/>
      <c r="BBJ93" s="92"/>
      <c r="BBK93" s="92"/>
      <c r="BBL93" s="92"/>
      <c r="BBM93" s="92"/>
      <c r="BBN93" s="92"/>
      <c r="BBO93" s="92"/>
      <c r="BBP93" s="92"/>
      <c r="BBQ93" s="92"/>
      <c r="BBR93" s="92"/>
      <c r="BBS93" s="92"/>
      <c r="BBT93" s="92"/>
      <c r="BBU93" s="92"/>
      <c r="BBV93" s="92"/>
      <c r="BBW93" s="92"/>
      <c r="BBX93" s="92"/>
      <c r="BBY93" s="92"/>
      <c r="BBZ93" s="92"/>
      <c r="BCA93" s="92"/>
      <c r="BCB93" s="92"/>
      <c r="BCC93" s="92"/>
      <c r="BCD93" s="92"/>
      <c r="BCE93" s="92"/>
      <c r="BCF93" s="92"/>
      <c r="BCG93" s="92"/>
      <c r="BCH93" s="92"/>
      <c r="BCI93" s="92"/>
      <c r="BCJ93" s="92"/>
      <c r="BCK93" s="92"/>
      <c r="BCL93" s="92"/>
      <c r="BCM93" s="92"/>
      <c r="BCN93" s="92"/>
      <c r="BCO93" s="92"/>
      <c r="BCP93" s="92"/>
      <c r="BCQ93" s="92"/>
      <c r="BCR93" s="92"/>
      <c r="BCS93" s="92"/>
      <c r="BCT93" s="92"/>
      <c r="BCU93" s="92"/>
      <c r="BCV93" s="92"/>
      <c r="BCW93" s="92"/>
      <c r="BCX93" s="92"/>
      <c r="BCY93" s="92"/>
      <c r="BCZ93" s="92"/>
      <c r="BDA93" s="92"/>
      <c r="BDB93" s="92"/>
      <c r="BDC93" s="92"/>
      <c r="BDD93" s="92"/>
      <c r="BDE93" s="92"/>
      <c r="BDF93" s="92"/>
      <c r="BDG93" s="92"/>
      <c r="BDH93" s="92"/>
      <c r="BDI93" s="92"/>
      <c r="BDJ93" s="92"/>
      <c r="BDK93" s="92"/>
      <c r="BDL93" s="92"/>
      <c r="BDM93" s="92"/>
      <c r="BDN93" s="92"/>
      <c r="BDO93" s="92"/>
      <c r="BDP93" s="92"/>
      <c r="BDQ93" s="92"/>
      <c r="BDR93" s="92"/>
      <c r="BDS93" s="92"/>
      <c r="BDT93" s="92"/>
      <c r="BDU93" s="92"/>
      <c r="BDV93" s="92"/>
      <c r="BDW93" s="92"/>
      <c r="BDX93" s="92"/>
      <c r="BDY93" s="92"/>
      <c r="BDZ93" s="92"/>
      <c r="BEA93" s="92"/>
      <c r="BEB93" s="92"/>
      <c r="BEC93" s="92"/>
      <c r="BED93" s="92"/>
      <c r="BEE93" s="92"/>
      <c r="BEF93" s="92"/>
      <c r="BEG93" s="92"/>
      <c r="BEH93" s="92"/>
      <c r="BEI93" s="92"/>
      <c r="BEJ93" s="92"/>
      <c r="BEK93" s="92"/>
      <c r="BEL93" s="92"/>
      <c r="BEM93" s="92"/>
      <c r="BEN93" s="92"/>
      <c r="BEO93" s="92"/>
      <c r="BEP93" s="92"/>
      <c r="BEQ93" s="92"/>
      <c r="BER93" s="92"/>
      <c r="BES93" s="92"/>
      <c r="BET93" s="92"/>
      <c r="BEU93" s="92"/>
      <c r="BEV93" s="92"/>
      <c r="BEW93" s="92"/>
      <c r="BEX93" s="92"/>
      <c r="BEY93" s="92"/>
      <c r="BEZ93" s="92"/>
      <c r="BFA93" s="92"/>
      <c r="BFB93" s="92"/>
      <c r="BFC93" s="92"/>
      <c r="BFD93" s="92"/>
      <c r="BFE93" s="92"/>
      <c r="BFF93" s="92"/>
      <c r="BFG93" s="92"/>
      <c r="BFH93" s="92"/>
      <c r="BFI93" s="92"/>
      <c r="BFJ93" s="92"/>
      <c r="BFK93" s="92"/>
      <c r="BFL93" s="92"/>
      <c r="BFM93" s="92"/>
      <c r="BFN93" s="92"/>
      <c r="BFO93" s="92"/>
      <c r="BFP93" s="92"/>
      <c r="BFQ93" s="92"/>
      <c r="BFR93" s="92"/>
      <c r="BFS93" s="92"/>
      <c r="BFT93" s="92"/>
      <c r="BFU93" s="92"/>
      <c r="BFV93" s="92"/>
      <c r="BFW93" s="92"/>
      <c r="BFX93" s="92"/>
      <c r="BFY93" s="92"/>
      <c r="BFZ93" s="92"/>
      <c r="BGA93" s="92"/>
      <c r="BGB93" s="92"/>
      <c r="BGC93" s="92"/>
      <c r="BGD93" s="92"/>
      <c r="BGE93" s="92"/>
      <c r="BGF93" s="92"/>
      <c r="BGG93" s="92"/>
      <c r="BGH93" s="92"/>
      <c r="BGI93" s="92"/>
      <c r="BGJ93" s="92"/>
      <c r="BGK93" s="92"/>
      <c r="BGL93" s="92"/>
      <c r="BGM93" s="92"/>
      <c r="BGN93" s="92"/>
      <c r="BGO93" s="92"/>
      <c r="BGP93" s="92"/>
      <c r="BGQ93" s="92"/>
      <c r="BGR93" s="92"/>
      <c r="BGS93" s="92"/>
      <c r="BGT93" s="92"/>
      <c r="BGU93" s="92"/>
      <c r="BGV93" s="92"/>
      <c r="BGW93" s="92"/>
      <c r="BGX93" s="92"/>
      <c r="BGY93" s="92"/>
      <c r="BGZ93" s="92"/>
      <c r="BHA93" s="92"/>
      <c r="BHB93" s="92"/>
      <c r="BHC93" s="92"/>
      <c r="BHD93" s="92"/>
      <c r="BHE93" s="92"/>
      <c r="BHF93" s="92"/>
      <c r="BHG93" s="92"/>
      <c r="BHH93" s="92"/>
      <c r="BHI93" s="92"/>
      <c r="BHJ93" s="92"/>
      <c r="BHK93" s="92"/>
      <c r="BHL93" s="92"/>
      <c r="BHM93" s="92"/>
      <c r="BHN93" s="92"/>
      <c r="BHO93" s="92"/>
      <c r="BHP93" s="92"/>
      <c r="BHQ93" s="92"/>
      <c r="BHR93" s="92"/>
      <c r="BHS93" s="92"/>
      <c r="BHT93" s="92"/>
      <c r="BHU93" s="92"/>
      <c r="BHV93" s="92"/>
      <c r="BHW93" s="92"/>
      <c r="BHX93" s="92"/>
      <c r="BHY93" s="92"/>
      <c r="BHZ93" s="92"/>
      <c r="BIA93" s="92"/>
      <c r="BIB93" s="92"/>
      <c r="BIC93" s="92"/>
      <c r="BID93" s="92"/>
      <c r="BIE93" s="92"/>
      <c r="BIF93" s="92"/>
      <c r="BIG93" s="92"/>
      <c r="BIH93" s="92"/>
      <c r="BII93" s="92"/>
      <c r="BIJ93" s="92"/>
      <c r="BIK93" s="92"/>
      <c r="BIL93" s="92"/>
      <c r="BIM93" s="92"/>
      <c r="BIN93" s="92"/>
      <c r="BIO93" s="92"/>
      <c r="BIP93" s="92"/>
      <c r="BIQ93" s="92"/>
      <c r="BIR93" s="92"/>
      <c r="BIS93" s="92"/>
      <c r="BIT93" s="92"/>
      <c r="BIU93" s="92"/>
      <c r="BIV93" s="92"/>
      <c r="BIW93" s="92"/>
      <c r="BIX93" s="92"/>
      <c r="BIY93" s="92"/>
      <c r="BIZ93" s="92"/>
      <c r="BJA93" s="92"/>
      <c r="BJB93" s="92"/>
      <c r="BJC93" s="92"/>
      <c r="BJD93" s="92"/>
      <c r="BJE93" s="92"/>
      <c r="BJF93" s="92"/>
      <c r="BJG93" s="92"/>
      <c r="BJH93" s="92"/>
      <c r="BJI93" s="92"/>
      <c r="BJJ93" s="92"/>
      <c r="BJK93" s="92"/>
      <c r="BJL93" s="92"/>
      <c r="BJM93" s="92"/>
      <c r="BJN93" s="92"/>
      <c r="BJO93" s="92"/>
      <c r="BJP93" s="92"/>
      <c r="BJQ93" s="92"/>
      <c r="BJR93" s="92"/>
      <c r="BJS93" s="92"/>
      <c r="BJT93" s="92"/>
      <c r="BJU93" s="92"/>
      <c r="BJV93" s="92"/>
      <c r="BJW93" s="92"/>
      <c r="BJX93" s="92"/>
      <c r="BJY93" s="92"/>
      <c r="BJZ93" s="92"/>
      <c r="BKA93" s="92"/>
      <c r="BKB93" s="92"/>
      <c r="BKC93" s="92"/>
      <c r="BKD93" s="92"/>
      <c r="BKE93" s="92"/>
      <c r="BKF93" s="92"/>
      <c r="BKG93" s="92"/>
      <c r="BKH93" s="92"/>
      <c r="BKI93" s="92"/>
      <c r="BKJ93" s="92"/>
      <c r="BKK93" s="92"/>
      <c r="BKL93" s="92"/>
      <c r="BKM93" s="92"/>
      <c r="BKN93" s="92"/>
      <c r="BKO93" s="92"/>
      <c r="BKP93" s="92"/>
      <c r="BKQ93" s="92"/>
      <c r="BKR93" s="92"/>
      <c r="BKS93" s="92"/>
      <c r="BKT93" s="92"/>
      <c r="BKU93" s="92"/>
      <c r="BKV93" s="92"/>
      <c r="BKW93" s="92"/>
      <c r="BKX93" s="92"/>
      <c r="BKY93" s="92"/>
      <c r="BKZ93" s="92"/>
      <c r="BLA93" s="92"/>
      <c r="BLB93" s="92"/>
      <c r="BLC93" s="92"/>
      <c r="BLD93" s="92"/>
      <c r="BLE93" s="92"/>
      <c r="BLF93" s="92"/>
      <c r="BLG93" s="92"/>
      <c r="BLH93" s="92"/>
      <c r="BLI93" s="92"/>
      <c r="BLJ93" s="92"/>
      <c r="BLK93" s="92"/>
      <c r="BLL93" s="92"/>
      <c r="BLM93" s="92"/>
      <c r="BLN93" s="92"/>
      <c r="BLO93" s="92"/>
      <c r="BLP93" s="92"/>
      <c r="BLQ93" s="92"/>
      <c r="BLR93" s="92"/>
      <c r="BLS93" s="92"/>
      <c r="BLT93" s="92"/>
      <c r="BLU93" s="92"/>
      <c r="BLV93" s="92"/>
      <c r="BLW93" s="92"/>
      <c r="BLX93" s="92"/>
      <c r="BLY93" s="92"/>
      <c r="BLZ93" s="92"/>
      <c r="BMA93" s="92"/>
      <c r="BMB93" s="92"/>
      <c r="BMC93" s="92"/>
      <c r="BMD93" s="92"/>
      <c r="BME93" s="92"/>
      <c r="BMF93" s="92"/>
      <c r="BMG93" s="92"/>
      <c r="BMH93" s="92"/>
      <c r="BMI93" s="92"/>
      <c r="BMJ93" s="92"/>
      <c r="BMK93" s="92"/>
      <c r="BML93" s="92"/>
      <c r="BMM93" s="92"/>
      <c r="BMN93" s="92"/>
      <c r="BMO93" s="92"/>
      <c r="BMP93" s="92"/>
      <c r="BMQ93" s="92"/>
      <c r="BMR93" s="92"/>
      <c r="BMS93" s="92"/>
      <c r="BMT93" s="92"/>
      <c r="BMU93" s="92"/>
      <c r="BMV93" s="92"/>
      <c r="BMW93" s="92"/>
      <c r="BMX93" s="92"/>
      <c r="BMY93" s="92"/>
      <c r="BMZ93" s="92"/>
      <c r="BNA93" s="92"/>
      <c r="BNB93" s="92"/>
      <c r="BNC93" s="92"/>
      <c r="BND93" s="92"/>
      <c r="BNE93" s="92"/>
      <c r="BNF93" s="92"/>
      <c r="BNG93" s="92"/>
      <c r="BNH93" s="92"/>
      <c r="BNI93" s="92"/>
      <c r="BNJ93" s="92"/>
      <c r="BNK93" s="92"/>
      <c r="BNL93" s="92"/>
      <c r="BNM93" s="92"/>
      <c r="BNN93" s="92"/>
      <c r="BNO93" s="92"/>
      <c r="BNP93" s="92"/>
      <c r="BNQ93" s="92"/>
      <c r="BNR93" s="92"/>
      <c r="BNS93" s="92"/>
      <c r="BNT93" s="92"/>
      <c r="BNU93" s="92"/>
      <c r="BNV93" s="92"/>
      <c r="BNW93" s="92"/>
      <c r="BNX93" s="92"/>
      <c r="BNY93" s="92"/>
      <c r="BNZ93" s="92"/>
      <c r="BOA93" s="92"/>
      <c r="BOB93" s="92"/>
      <c r="BOC93" s="92"/>
      <c r="BOD93" s="92"/>
      <c r="BOE93" s="92"/>
      <c r="BOF93" s="92"/>
      <c r="BOG93" s="92"/>
      <c r="BOH93" s="92"/>
      <c r="BOI93" s="92"/>
      <c r="BOJ93" s="92"/>
      <c r="BOK93" s="92"/>
      <c r="BOL93" s="92"/>
      <c r="BOM93" s="92"/>
      <c r="BON93" s="92"/>
      <c r="BOO93" s="92"/>
      <c r="BOP93" s="92"/>
      <c r="BOQ93" s="92"/>
      <c r="BOR93" s="92"/>
      <c r="BOS93" s="92"/>
      <c r="BOT93" s="92"/>
      <c r="BOU93" s="92"/>
      <c r="BOV93" s="92"/>
      <c r="BOW93" s="92"/>
      <c r="BOX93" s="92"/>
      <c r="BOY93" s="92"/>
      <c r="BOZ93" s="92"/>
      <c r="BPA93" s="92"/>
      <c r="BPB93" s="92"/>
      <c r="BPC93" s="92"/>
      <c r="BPD93" s="92"/>
      <c r="BPE93" s="92"/>
      <c r="BPF93" s="92"/>
      <c r="BPG93" s="92"/>
      <c r="BPH93" s="92"/>
      <c r="BPI93" s="92"/>
      <c r="BPJ93" s="92"/>
      <c r="BPK93" s="92"/>
      <c r="BPL93" s="92"/>
      <c r="BPM93" s="92"/>
      <c r="BPN93" s="92"/>
      <c r="BPO93" s="92"/>
      <c r="BPP93" s="92"/>
      <c r="BPQ93" s="92"/>
      <c r="BPR93" s="92"/>
      <c r="BPS93" s="92"/>
      <c r="BPT93" s="92"/>
      <c r="BPU93" s="92"/>
      <c r="BPV93" s="92"/>
      <c r="BPW93" s="92"/>
      <c r="BPX93" s="92"/>
      <c r="BPY93" s="92"/>
      <c r="BPZ93" s="92"/>
      <c r="BQA93" s="92"/>
      <c r="BQB93" s="92"/>
      <c r="BQC93" s="92"/>
      <c r="BQD93" s="92"/>
      <c r="BQE93" s="92"/>
      <c r="BQF93" s="92"/>
      <c r="BQG93" s="92"/>
      <c r="BQH93" s="92"/>
      <c r="BQI93" s="92"/>
      <c r="BQJ93" s="92"/>
      <c r="BQK93" s="92"/>
      <c r="BQL93" s="92"/>
      <c r="BQM93" s="92"/>
      <c r="BQN93" s="92"/>
      <c r="BQO93" s="92"/>
      <c r="BQP93" s="92"/>
      <c r="BQQ93" s="92"/>
      <c r="BQR93" s="92"/>
      <c r="BQS93" s="92"/>
      <c r="BQT93" s="92"/>
      <c r="BQU93" s="92"/>
      <c r="BQV93" s="92"/>
      <c r="BQW93" s="92"/>
      <c r="BQX93" s="92"/>
      <c r="BQY93" s="92"/>
      <c r="BQZ93" s="92"/>
      <c r="BRA93" s="92"/>
      <c r="BRB93" s="92"/>
      <c r="BRC93" s="92"/>
      <c r="BRD93" s="92"/>
      <c r="BRE93" s="92"/>
      <c r="BRF93" s="92"/>
      <c r="BRG93" s="92"/>
      <c r="BRH93" s="92"/>
      <c r="BRI93" s="92"/>
      <c r="BRJ93" s="92"/>
      <c r="BRK93" s="92"/>
      <c r="BRL93" s="92"/>
      <c r="BRM93" s="92"/>
      <c r="BRN93" s="92"/>
      <c r="BRO93" s="92"/>
      <c r="BRP93" s="92"/>
      <c r="BRQ93" s="92"/>
      <c r="BRR93" s="92"/>
      <c r="BRS93" s="92"/>
      <c r="BRT93" s="92"/>
      <c r="BRU93" s="92"/>
      <c r="BRV93" s="92"/>
      <c r="BRW93" s="92"/>
      <c r="BRX93" s="92"/>
      <c r="BRY93" s="92"/>
      <c r="BRZ93" s="92"/>
      <c r="BSA93" s="92"/>
      <c r="BSB93" s="92"/>
      <c r="BSC93" s="92"/>
      <c r="BSD93" s="92"/>
      <c r="BSE93" s="92"/>
      <c r="BSF93" s="92"/>
      <c r="BSG93" s="92"/>
      <c r="BSH93" s="92"/>
      <c r="BSI93" s="92"/>
      <c r="BSJ93" s="92"/>
      <c r="BSK93" s="92"/>
      <c r="BSL93" s="92"/>
      <c r="BSM93" s="92"/>
      <c r="BSN93" s="92"/>
      <c r="BSO93" s="92"/>
      <c r="BSP93" s="92"/>
      <c r="BSQ93" s="92"/>
      <c r="BSR93" s="92"/>
      <c r="BSS93" s="92"/>
      <c r="BST93" s="92"/>
      <c r="BSU93" s="92"/>
      <c r="BSV93" s="92"/>
      <c r="BSW93" s="92"/>
      <c r="BSX93" s="92"/>
      <c r="BSY93" s="92"/>
      <c r="BSZ93" s="92"/>
      <c r="BTA93" s="92"/>
      <c r="BTB93" s="92"/>
      <c r="BTC93" s="92"/>
      <c r="BTD93" s="92"/>
      <c r="BTE93" s="92"/>
      <c r="BTF93" s="92"/>
      <c r="BTG93" s="92"/>
      <c r="BTH93" s="92"/>
      <c r="BTI93" s="92"/>
      <c r="BTJ93" s="92"/>
      <c r="BTK93" s="92"/>
      <c r="BTL93" s="92"/>
      <c r="BTM93" s="92"/>
      <c r="BTN93" s="92"/>
      <c r="BTO93" s="92"/>
      <c r="BTP93" s="92"/>
      <c r="BTQ93" s="92"/>
      <c r="BTR93" s="92"/>
      <c r="BTS93" s="92"/>
      <c r="BTT93" s="92"/>
      <c r="BTU93" s="92"/>
      <c r="BTV93" s="92"/>
      <c r="BTW93" s="92"/>
      <c r="BTX93" s="92"/>
      <c r="BTY93" s="92"/>
      <c r="BTZ93" s="92"/>
      <c r="BUA93" s="92"/>
      <c r="BUB93" s="92"/>
      <c r="BUC93" s="92"/>
      <c r="BUD93" s="92"/>
      <c r="BUE93" s="92"/>
      <c r="BUF93" s="92"/>
      <c r="BUG93" s="92"/>
      <c r="BUH93" s="92"/>
      <c r="BUI93" s="92"/>
      <c r="BUJ93" s="92"/>
      <c r="BUK93" s="92"/>
      <c r="BUL93" s="92"/>
      <c r="BUM93" s="92"/>
      <c r="BUN93" s="92"/>
      <c r="BUO93" s="92"/>
      <c r="BUP93" s="92"/>
      <c r="BUQ93" s="92"/>
      <c r="BUR93" s="92"/>
      <c r="BUS93" s="92"/>
      <c r="BUT93" s="92"/>
      <c r="BUU93" s="92"/>
      <c r="BUV93" s="92"/>
      <c r="BUW93" s="92"/>
      <c r="BUX93" s="92"/>
      <c r="BUY93" s="92"/>
      <c r="BUZ93" s="92"/>
      <c r="BVA93" s="92"/>
      <c r="BVB93" s="92"/>
      <c r="BVC93" s="92"/>
      <c r="BVD93" s="92"/>
      <c r="BVE93" s="92"/>
      <c r="BVF93" s="92"/>
      <c r="BVG93" s="92"/>
      <c r="BVH93" s="92"/>
      <c r="BVI93" s="92"/>
      <c r="BVJ93" s="92"/>
      <c r="BVK93" s="92"/>
      <c r="BVL93" s="92"/>
      <c r="BVM93" s="92"/>
      <c r="BVN93" s="92"/>
      <c r="BVO93" s="92"/>
      <c r="BVP93" s="92"/>
      <c r="BVQ93" s="92"/>
      <c r="BVR93" s="92"/>
      <c r="BVS93" s="92"/>
      <c r="BVT93" s="92"/>
      <c r="BVU93" s="92"/>
      <c r="BVV93" s="92"/>
      <c r="BVW93" s="92"/>
      <c r="BVX93" s="92"/>
      <c r="BVY93" s="92"/>
      <c r="BVZ93" s="92"/>
      <c r="BWA93" s="92"/>
      <c r="BWB93" s="92"/>
      <c r="BWC93" s="92"/>
      <c r="BWD93" s="92"/>
      <c r="BWE93" s="92"/>
      <c r="BWF93" s="92"/>
      <c r="BWG93" s="92"/>
      <c r="BWH93" s="92"/>
      <c r="BWI93" s="92"/>
      <c r="BWJ93" s="92"/>
      <c r="BWK93" s="92"/>
      <c r="BWL93" s="92"/>
      <c r="BWM93" s="92"/>
      <c r="BWN93" s="92"/>
      <c r="BWO93" s="92"/>
      <c r="BWP93" s="92"/>
      <c r="BWQ93" s="92"/>
      <c r="BWR93" s="92"/>
      <c r="BWS93" s="92"/>
      <c r="BWT93" s="92"/>
      <c r="BWU93" s="92"/>
      <c r="BWV93" s="92"/>
      <c r="BWW93" s="92"/>
      <c r="BWX93" s="92"/>
      <c r="BWY93" s="92"/>
      <c r="BWZ93" s="92"/>
      <c r="BXA93" s="92"/>
      <c r="BXB93" s="92"/>
      <c r="BXC93" s="92"/>
      <c r="BXD93" s="92"/>
      <c r="BXE93" s="92"/>
      <c r="BXF93" s="92"/>
      <c r="BXG93" s="92"/>
      <c r="BXH93" s="92"/>
      <c r="BXI93" s="92"/>
      <c r="BXJ93" s="92"/>
      <c r="BXK93" s="92"/>
      <c r="BXL93" s="92"/>
      <c r="BXM93" s="92"/>
      <c r="BXN93" s="92"/>
      <c r="BXO93" s="92"/>
      <c r="BXP93" s="92"/>
      <c r="BXQ93" s="92"/>
      <c r="BXR93" s="92"/>
      <c r="BXS93" s="92"/>
      <c r="BXT93" s="92"/>
      <c r="BXU93" s="92"/>
      <c r="BXV93" s="92"/>
      <c r="BXW93" s="92"/>
      <c r="BXX93" s="92"/>
      <c r="BXY93" s="92"/>
      <c r="BXZ93" s="92"/>
      <c r="BYA93" s="92"/>
      <c r="BYB93" s="92"/>
      <c r="BYC93" s="92"/>
      <c r="BYD93" s="92"/>
      <c r="BYE93" s="92"/>
      <c r="BYF93" s="92"/>
      <c r="BYG93" s="92"/>
      <c r="BYH93" s="92"/>
      <c r="BYI93" s="92"/>
      <c r="BYJ93" s="92"/>
      <c r="BYK93" s="92"/>
      <c r="BYL93" s="92"/>
      <c r="BYM93" s="92"/>
      <c r="BYN93" s="92"/>
      <c r="BYO93" s="92"/>
      <c r="BYP93" s="92"/>
      <c r="BYQ93" s="92"/>
      <c r="BYR93" s="92"/>
      <c r="BYS93" s="92"/>
      <c r="BYT93" s="92"/>
      <c r="BYU93" s="92"/>
      <c r="BYV93" s="92"/>
      <c r="BYW93" s="92"/>
      <c r="BYX93" s="92"/>
      <c r="BYY93" s="92"/>
      <c r="BYZ93" s="92"/>
      <c r="BZA93" s="92"/>
      <c r="BZB93" s="92"/>
      <c r="BZC93" s="92"/>
      <c r="BZD93" s="92"/>
      <c r="BZE93" s="92"/>
      <c r="BZF93" s="92"/>
      <c r="BZG93" s="92"/>
      <c r="BZH93" s="92"/>
      <c r="BZI93" s="92"/>
      <c r="BZJ93" s="92"/>
      <c r="BZK93" s="92"/>
      <c r="BZL93" s="92"/>
      <c r="BZM93" s="92"/>
      <c r="BZN93" s="92"/>
      <c r="BZO93" s="92"/>
      <c r="BZP93" s="92"/>
      <c r="BZQ93" s="92"/>
      <c r="BZR93" s="92"/>
      <c r="BZS93" s="92"/>
      <c r="BZT93" s="92"/>
      <c r="BZU93" s="92"/>
      <c r="BZV93" s="92"/>
      <c r="BZW93" s="92"/>
      <c r="BZX93" s="92"/>
      <c r="BZY93" s="92"/>
      <c r="BZZ93" s="92"/>
      <c r="CAA93" s="92"/>
      <c r="CAB93" s="92"/>
      <c r="CAC93" s="92"/>
      <c r="CAD93" s="92"/>
      <c r="CAE93" s="92"/>
      <c r="CAF93" s="92"/>
      <c r="CAG93" s="92"/>
      <c r="CAH93" s="92"/>
      <c r="CAI93" s="92"/>
      <c r="CAJ93" s="92"/>
      <c r="CAK93" s="92"/>
      <c r="CAL93" s="92"/>
      <c r="CAM93" s="92"/>
      <c r="CAN93" s="92"/>
      <c r="CAO93" s="92"/>
      <c r="CAP93" s="92"/>
      <c r="CAQ93" s="92"/>
      <c r="CAR93" s="92"/>
      <c r="CAS93" s="92"/>
      <c r="CAT93" s="92"/>
      <c r="CAU93" s="92"/>
      <c r="CAV93" s="92"/>
      <c r="CAW93" s="92"/>
      <c r="CAX93" s="92"/>
      <c r="CAY93" s="92"/>
      <c r="CAZ93" s="92"/>
      <c r="CBA93" s="92"/>
      <c r="CBB93" s="92"/>
      <c r="CBC93" s="92"/>
      <c r="CBD93" s="92"/>
      <c r="CBE93" s="92"/>
      <c r="CBF93" s="92"/>
      <c r="CBG93" s="92"/>
      <c r="CBH93" s="92"/>
      <c r="CBI93" s="92"/>
      <c r="CBJ93" s="92"/>
      <c r="CBK93" s="92"/>
      <c r="CBL93" s="92"/>
      <c r="CBM93" s="92"/>
      <c r="CBN93" s="92"/>
      <c r="CBO93" s="92"/>
      <c r="CBP93" s="92"/>
      <c r="CBQ93" s="92"/>
      <c r="CBR93" s="92"/>
      <c r="CBS93" s="92"/>
      <c r="CBT93" s="92"/>
      <c r="CBU93" s="92"/>
      <c r="CBV93" s="92"/>
      <c r="CBW93" s="92"/>
      <c r="CBX93" s="92"/>
      <c r="CBY93" s="92"/>
      <c r="CBZ93" s="92"/>
      <c r="CCA93" s="92"/>
      <c r="CCB93" s="92"/>
      <c r="CCC93" s="92"/>
      <c r="CCD93" s="92"/>
      <c r="CCE93" s="92"/>
      <c r="CCF93" s="92"/>
      <c r="CCG93" s="92"/>
      <c r="CCH93" s="92"/>
      <c r="CCI93" s="92"/>
      <c r="CCJ93" s="92"/>
      <c r="CCK93" s="92"/>
      <c r="CCL93" s="92"/>
      <c r="CCM93" s="92"/>
      <c r="CCN93" s="92"/>
      <c r="CCO93" s="92"/>
      <c r="CCP93" s="92"/>
      <c r="CCQ93" s="92"/>
      <c r="CCR93" s="92"/>
      <c r="CCS93" s="92"/>
      <c r="CCT93" s="92"/>
      <c r="CCU93" s="92"/>
      <c r="CCV93" s="92"/>
      <c r="CCW93" s="92"/>
      <c r="CCX93" s="92"/>
      <c r="CCY93" s="92"/>
      <c r="CCZ93" s="92"/>
      <c r="CDA93" s="92"/>
      <c r="CDB93" s="92"/>
      <c r="CDC93" s="92"/>
      <c r="CDD93" s="92"/>
      <c r="CDE93" s="92"/>
      <c r="CDF93" s="92"/>
      <c r="CDG93" s="92"/>
      <c r="CDH93" s="92"/>
      <c r="CDI93" s="92"/>
      <c r="CDJ93" s="92"/>
      <c r="CDK93" s="92"/>
      <c r="CDL93" s="92"/>
      <c r="CDM93" s="92"/>
      <c r="CDN93" s="92"/>
      <c r="CDO93" s="92"/>
      <c r="CDP93" s="92"/>
      <c r="CDQ93" s="92"/>
      <c r="CDR93" s="92"/>
      <c r="CDS93" s="92"/>
      <c r="CDT93" s="92"/>
      <c r="CDU93" s="92"/>
      <c r="CDV93" s="92"/>
      <c r="CDW93" s="92"/>
      <c r="CDX93" s="92"/>
      <c r="CDY93" s="92"/>
      <c r="CDZ93" s="92"/>
      <c r="CEA93" s="92"/>
      <c r="CEB93" s="92"/>
      <c r="CEC93" s="92"/>
      <c r="CED93" s="92"/>
      <c r="CEE93" s="92"/>
      <c r="CEF93" s="92"/>
      <c r="CEG93" s="92"/>
      <c r="CEH93" s="92"/>
      <c r="CEI93" s="92"/>
      <c r="CEJ93" s="92"/>
      <c r="CEK93" s="92"/>
      <c r="CEL93" s="92"/>
      <c r="CEM93" s="92"/>
      <c r="CEN93" s="92"/>
      <c r="CEO93" s="92"/>
      <c r="CEP93" s="92"/>
      <c r="CEQ93" s="92"/>
      <c r="CER93" s="92"/>
      <c r="CES93" s="92"/>
      <c r="CET93" s="92"/>
      <c r="CEU93" s="92"/>
      <c r="CEV93" s="92"/>
      <c r="CEW93" s="92"/>
      <c r="CEX93" s="92"/>
      <c r="CEY93" s="92"/>
      <c r="CEZ93" s="92"/>
      <c r="CFA93" s="92"/>
      <c r="CFB93" s="92"/>
      <c r="CFC93" s="92"/>
      <c r="CFD93" s="92"/>
      <c r="CFE93" s="92"/>
      <c r="CFF93" s="92"/>
      <c r="CFG93" s="92"/>
      <c r="CFH93" s="92"/>
      <c r="CFI93" s="92"/>
      <c r="CFJ93" s="92"/>
      <c r="CFK93" s="92"/>
      <c r="CFL93" s="92"/>
      <c r="CFM93" s="92"/>
      <c r="CFN93" s="92"/>
      <c r="CFO93" s="92"/>
      <c r="CFP93" s="92"/>
      <c r="CFQ93" s="92"/>
      <c r="CFR93" s="92"/>
      <c r="CFS93" s="92"/>
      <c r="CFT93" s="92"/>
      <c r="CFU93" s="92"/>
      <c r="CFV93" s="92"/>
      <c r="CFW93" s="92"/>
      <c r="CFX93" s="92"/>
      <c r="CFY93" s="92"/>
      <c r="CFZ93" s="92"/>
      <c r="CGA93" s="92"/>
      <c r="CGB93" s="92"/>
      <c r="CGC93" s="92"/>
      <c r="CGD93" s="92"/>
      <c r="CGE93" s="92"/>
      <c r="CGF93" s="92"/>
      <c r="CGG93" s="92"/>
      <c r="CGH93" s="92"/>
      <c r="CGI93" s="92"/>
      <c r="CGJ93" s="92"/>
      <c r="CGK93" s="92"/>
      <c r="CGL93" s="92"/>
      <c r="CGM93" s="92"/>
      <c r="CGN93" s="92"/>
      <c r="CGO93" s="92"/>
      <c r="CGP93" s="92"/>
      <c r="CGQ93" s="92"/>
      <c r="CGR93" s="92"/>
      <c r="CGS93" s="92"/>
      <c r="CGT93" s="92"/>
      <c r="CGU93" s="92"/>
      <c r="CGV93" s="92"/>
      <c r="CGW93" s="92"/>
      <c r="CGX93" s="92"/>
      <c r="CGY93" s="92"/>
      <c r="CGZ93" s="92"/>
      <c r="CHA93" s="92"/>
      <c r="CHB93" s="92"/>
      <c r="CHC93" s="92"/>
      <c r="CHD93" s="92"/>
      <c r="CHE93" s="92"/>
      <c r="CHF93" s="92"/>
      <c r="CHG93" s="92"/>
      <c r="CHH93" s="92"/>
      <c r="CHI93" s="92"/>
      <c r="CHJ93" s="92"/>
      <c r="CHK93" s="92"/>
      <c r="CHL93" s="92"/>
      <c r="CHM93" s="92"/>
      <c r="CHN93" s="92"/>
      <c r="CHO93" s="92"/>
      <c r="CHP93" s="92"/>
      <c r="CHQ93" s="92"/>
      <c r="CHR93" s="92"/>
      <c r="CHS93" s="92"/>
      <c r="CHT93" s="92"/>
      <c r="CHU93" s="92"/>
      <c r="CHV93" s="92"/>
      <c r="CHW93" s="92"/>
      <c r="CHX93" s="92"/>
      <c r="CHY93" s="92"/>
      <c r="CHZ93" s="92"/>
      <c r="CIA93" s="92"/>
      <c r="CIB93" s="92"/>
      <c r="CIC93" s="92"/>
      <c r="CID93" s="92"/>
      <c r="CIE93" s="92"/>
      <c r="CIF93" s="92"/>
      <c r="CIG93" s="92"/>
      <c r="CIH93" s="92"/>
      <c r="CII93" s="92"/>
      <c r="CIJ93" s="92"/>
      <c r="CIK93" s="92"/>
      <c r="CIL93" s="92"/>
      <c r="CIM93" s="92"/>
      <c r="CIN93" s="92"/>
      <c r="CIO93" s="92"/>
      <c r="CIP93" s="92"/>
      <c r="CIQ93" s="92"/>
      <c r="CIR93" s="92"/>
      <c r="CIS93" s="92"/>
      <c r="CIT93" s="92"/>
      <c r="CIU93" s="92"/>
      <c r="CIV93" s="92"/>
      <c r="CIW93" s="92"/>
      <c r="CIX93" s="92"/>
      <c r="CIY93" s="92"/>
      <c r="CIZ93" s="92"/>
      <c r="CJA93" s="92"/>
      <c r="CJB93" s="92"/>
      <c r="CJC93" s="92"/>
      <c r="CJD93" s="92"/>
      <c r="CJE93" s="92"/>
      <c r="CJF93" s="92"/>
      <c r="CJG93" s="92"/>
      <c r="CJH93" s="92"/>
      <c r="CJI93" s="92"/>
      <c r="CJJ93" s="92"/>
      <c r="CJK93" s="92"/>
      <c r="CJL93" s="92"/>
      <c r="CJM93" s="92"/>
      <c r="CJN93" s="92"/>
      <c r="CJO93" s="92"/>
      <c r="CJP93" s="92"/>
      <c r="CJQ93" s="92"/>
      <c r="CJR93" s="92"/>
      <c r="CJS93" s="92"/>
      <c r="CJT93" s="92"/>
      <c r="CJU93" s="92"/>
      <c r="CJV93" s="92"/>
      <c r="CJW93" s="92"/>
      <c r="CJX93" s="92"/>
      <c r="CJY93" s="92"/>
      <c r="CJZ93" s="92"/>
      <c r="CKA93" s="92"/>
      <c r="CKB93" s="92"/>
      <c r="CKC93" s="92"/>
      <c r="CKD93" s="92"/>
      <c r="CKE93" s="92"/>
      <c r="CKF93" s="92"/>
      <c r="CKG93" s="92"/>
      <c r="CKH93" s="92"/>
      <c r="CKI93" s="92"/>
      <c r="CKJ93" s="92"/>
      <c r="CKK93" s="92"/>
      <c r="CKL93" s="92"/>
      <c r="CKM93" s="92"/>
      <c r="CKN93" s="92"/>
      <c r="CKO93" s="92"/>
      <c r="CKP93" s="92"/>
      <c r="CKQ93" s="92"/>
      <c r="CKR93" s="92"/>
      <c r="CKS93" s="92"/>
      <c r="CKT93" s="92"/>
      <c r="CKU93" s="92"/>
      <c r="CKV93" s="92"/>
      <c r="CKW93" s="92"/>
      <c r="CKX93" s="92"/>
      <c r="CKY93" s="92"/>
      <c r="CKZ93" s="92"/>
      <c r="CLA93" s="92"/>
      <c r="CLB93" s="92"/>
      <c r="CLC93" s="92"/>
      <c r="CLD93" s="92"/>
      <c r="CLE93" s="92"/>
      <c r="CLF93" s="92"/>
      <c r="CLG93" s="92"/>
      <c r="CLH93" s="92"/>
      <c r="CLI93" s="92"/>
      <c r="CLJ93" s="92"/>
      <c r="CLK93" s="92"/>
      <c r="CLL93" s="92"/>
      <c r="CLM93" s="92"/>
      <c r="CLN93" s="92"/>
      <c r="CLO93" s="92"/>
      <c r="CLP93" s="92"/>
      <c r="CLQ93" s="92"/>
      <c r="CLR93" s="92"/>
      <c r="CLS93" s="92"/>
      <c r="CLT93" s="92"/>
      <c r="CLU93" s="92"/>
      <c r="CLV93" s="92"/>
      <c r="CLW93" s="92"/>
      <c r="CLX93" s="92"/>
      <c r="CLY93" s="92"/>
      <c r="CLZ93" s="92"/>
      <c r="CMA93" s="92"/>
      <c r="CMB93" s="92"/>
      <c r="CMC93" s="92"/>
      <c r="CMD93" s="92"/>
      <c r="CME93" s="92"/>
      <c r="CMF93" s="92"/>
      <c r="CMG93" s="92"/>
      <c r="CMH93" s="92"/>
      <c r="CMI93" s="92"/>
      <c r="CMJ93" s="92"/>
      <c r="CMK93" s="92"/>
      <c r="CML93" s="92"/>
      <c r="CMM93" s="92"/>
      <c r="CMN93" s="92"/>
      <c r="CMO93" s="92"/>
      <c r="CMP93" s="92"/>
      <c r="CMQ93" s="92"/>
      <c r="CMR93" s="92"/>
      <c r="CMS93" s="92"/>
      <c r="CMT93" s="92"/>
      <c r="CMU93" s="92"/>
      <c r="CMV93" s="92"/>
      <c r="CMW93" s="92"/>
      <c r="CMX93" s="92"/>
      <c r="CMY93" s="92"/>
      <c r="CMZ93" s="92"/>
      <c r="CNA93" s="92"/>
      <c r="CNB93" s="92"/>
      <c r="CNC93" s="92"/>
      <c r="CND93" s="92"/>
      <c r="CNE93" s="92"/>
      <c r="CNF93" s="92"/>
      <c r="CNG93" s="92"/>
      <c r="CNH93" s="92"/>
      <c r="CNI93" s="92"/>
      <c r="CNJ93" s="92"/>
      <c r="CNK93" s="92"/>
      <c r="CNL93" s="92"/>
      <c r="CNM93" s="92"/>
      <c r="CNN93" s="92"/>
      <c r="CNO93" s="92"/>
      <c r="CNP93" s="92"/>
      <c r="CNQ93" s="92"/>
      <c r="CNR93" s="92"/>
      <c r="CNS93" s="92"/>
      <c r="CNT93" s="92"/>
      <c r="CNU93" s="92"/>
      <c r="CNV93" s="92"/>
      <c r="CNW93" s="92"/>
      <c r="CNX93" s="92"/>
      <c r="CNY93" s="92"/>
      <c r="CNZ93" s="92"/>
      <c r="COA93" s="92"/>
      <c r="COB93" s="92"/>
      <c r="COC93" s="92"/>
      <c r="COD93" s="92"/>
      <c r="COE93" s="92"/>
      <c r="COF93" s="92"/>
      <c r="COG93" s="92"/>
      <c r="COH93" s="92"/>
      <c r="COI93" s="92"/>
      <c r="COJ93" s="92"/>
      <c r="COK93" s="92"/>
      <c r="COL93" s="92"/>
      <c r="COM93" s="92"/>
      <c r="CON93" s="92"/>
      <c r="COO93" s="92"/>
      <c r="COP93" s="92"/>
      <c r="COQ93" s="92"/>
      <c r="COR93" s="92"/>
      <c r="COS93" s="92"/>
      <c r="COT93" s="92"/>
      <c r="COU93" s="92"/>
      <c r="COV93" s="92"/>
      <c r="COW93" s="92"/>
      <c r="COX93" s="92"/>
      <c r="COY93" s="92"/>
      <c r="COZ93" s="92"/>
      <c r="CPA93" s="92"/>
      <c r="CPB93" s="92"/>
      <c r="CPC93" s="92"/>
      <c r="CPD93" s="92"/>
      <c r="CPE93" s="92"/>
      <c r="CPF93" s="92"/>
      <c r="CPG93" s="92"/>
      <c r="CPH93" s="92"/>
      <c r="CPI93" s="92"/>
      <c r="CPJ93" s="92"/>
      <c r="CPK93" s="92"/>
      <c r="CPL93" s="92"/>
      <c r="CPM93" s="92"/>
      <c r="CPN93" s="92"/>
      <c r="CPO93" s="92"/>
      <c r="CPP93" s="92"/>
      <c r="CPQ93" s="92"/>
      <c r="CPR93" s="92"/>
      <c r="CPS93" s="92"/>
      <c r="CPT93" s="92"/>
      <c r="CPU93" s="92"/>
      <c r="CPV93" s="92"/>
      <c r="CPW93" s="92"/>
      <c r="CPX93" s="92"/>
      <c r="CPY93" s="92"/>
      <c r="CPZ93" s="92"/>
      <c r="CQA93" s="92"/>
      <c r="CQB93" s="92"/>
      <c r="CQC93" s="92"/>
      <c r="CQD93" s="92"/>
      <c r="CQE93" s="92"/>
      <c r="CQF93" s="92"/>
      <c r="CQG93" s="92"/>
      <c r="CQH93" s="92"/>
      <c r="CQI93" s="92"/>
      <c r="CQJ93" s="92"/>
      <c r="CQK93" s="92"/>
      <c r="CQL93" s="92"/>
      <c r="CQM93" s="92"/>
      <c r="CQN93" s="92"/>
      <c r="CQO93" s="92"/>
      <c r="CQP93" s="92"/>
      <c r="CQQ93" s="92"/>
      <c r="CQR93" s="92"/>
      <c r="CQS93" s="92"/>
      <c r="CQT93" s="92"/>
      <c r="CQU93" s="92"/>
      <c r="CQV93" s="92"/>
      <c r="CQW93" s="92"/>
      <c r="CQX93" s="92"/>
      <c r="CQY93" s="92"/>
      <c r="CQZ93" s="92"/>
      <c r="CRA93" s="92"/>
      <c r="CRB93" s="92"/>
      <c r="CRC93" s="92"/>
      <c r="CRD93" s="92"/>
      <c r="CRE93" s="92"/>
      <c r="CRF93" s="92"/>
      <c r="CRG93" s="92"/>
      <c r="CRH93" s="92"/>
      <c r="CRI93" s="92"/>
      <c r="CRJ93" s="92"/>
      <c r="CRK93" s="92"/>
      <c r="CRL93" s="92"/>
      <c r="CRM93" s="92"/>
      <c r="CRN93" s="92"/>
      <c r="CRO93" s="92"/>
      <c r="CRP93" s="92"/>
      <c r="CRQ93" s="92"/>
      <c r="CRR93" s="92"/>
      <c r="CRS93" s="92"/>
      <c r="CRT93" s="92"/>
      <c r="CRU93" s="92"/>
      <c r="CRV93" s="92"/>
      <c r="CRW93" s="92"/>
      <c r="CRX93" s="92"/>
      <c r="CRY93" s="92"/>
      <c r="CRZ93" s="92"/>
      <c r="CSA93" s="92"/>
      <c r="CSB93" s="92"/>
      <c r="CSC93" s="92"/>
      <c r="CSD93" s="92"/>
      <c r="CSE93" s="92"/>
      <c r="CSF93" s="92"/>
      <c r="CSG93" s="92"/>
      <c r="CSH93" s="92"/>
      <c r="CSI93" s="92"/>
      <c r="CSJ93" s="92"/>
      <c r="CSK93" s="92"/>
      <c r="CSL93" s="92"/>
      <c r="CSM93" s="92"/>
      <c r="CSN93" s="92"/>
      <c r="CSO93" s="92"/>
      <c r="CSP93" s="92"/>
      <c r="CSQ93" s="92"/>
      <c r="CSR93" s="92"/>
      <c r="CSS93" s="92"/>
      <c r="CST93" s="92"/>
      <c r="CSU93" s="92"/>
      <c r="CSV93" s="92"/>
      <c r="CSW93" s="92"/>
      <c r="CSX93" s="92"/>
      <c r="CSY93" s="92"/>
      <c r="CSZ93" s="92"/>
      <c r="CTA93" s="92"/>
      <c r="CTB93" s="92"/>
      <c r="CTC93" s="92"/>
      <c r="CTD93" s="92"/>
      <c r="CTE93" s="92"/>
      <c r="CTF93" s="92"/>
      <c r="CTG93" s="92"/>
      <c r="CTH93" s="92"/>
      <c r="CTI93" s="92"/>
      <c r="CTJ93" s="92"/>
      <c r="CTK93" s="92"/>
      <c r="CTL93" s="92"/>
      <c r="CTM93" s="92"/>
      <c r="CTN93" s="92"/>
      <c r="CTO93" s="92"/>
      <c r="CTP93" s="92"/>
      <c r="CTQ93" s="92"/>
      <c r="CTR93" s="92"/>
      <c r="CTS93" s="92"/>
      <c r="CTT93" s="92"/>
      <c r="CTU93" s="92"/>
      <c r="CTV93" s="92"/>
      <c r="CTW93" s="92"/>
      <c r="CTX93" s="92"/>
      <c r="CTY93" s="92"/>
      <c r="CTZ93" s="92"/>
      <c r="CUA93" s="92"/>
      <c r="CUB93" s="92"/>
      <c r="CUC93" s="92"/>
      <c r="CUD93" s="92"/>
      <c r="CUE93" s="92"/>
      <c r="CUF93" s="92"/>
      <c r="CUG93" s="92"/>
      <c r="CUH93" s="92"/>
      <c r="CUI93" s="92"/>
      <c r="CUJ93" s="92"/>
      <c r="CUK93" s="92"/>
      <c r="CUL93" s="92"/>
      <c r="CUM93" s="92"/>
      <c r="CUN93" s="92"/>
      <c r="CUO93" s="92"/>
      <c r="CUP93" s="92"/>
      <c r="CUQ93" s="92"/>
      <c r="CUR93" s="92"/>
      <c r="CUS93" s="92"/>
      <c r="CUT93" s="92"/>
      <c r="CUU93" s="92"/>
      <c r="CUV93" s="92"/>
      <c r="CUW93" s="92"/>
      <c r="CUX93" s="92"/>
      <c r="CUY93" s="92"/>
      <c r="CUZ93" s="92"/>
      <c r="CVA93" s="92"/>
      <c r="CVB93" s="92"/>
      <c r="CVC93" s="92"/>
      <c r="CVD93" s="92"/>
      <c r="CVE93" s="92"/>
      <c r="CVF93" s="92"/>
      <c r="CVG93" s="92"/>
      <c r="CVH93" s="92"/>
      <c r="CVI93" s="92"/>
      <c r="CVJ93" s="92"/>
      <c r="CVK93" s="92"/>
      <c r="CVL93" s="92"/>
      <c r="CVM93" s="92"/>
      <c r="CVN93" s="92"/>
      <c r="CVO93" s="92"/>
      <c r="CVP93" s="92"/>
      <c r="CVQ93" s="92"/>
      <c r="CVR93" s="92"/>
      <c r="CVS93" s="92"/>
      <c r="CVT93" s="92"/>
      <c r="CVU93" s="92"/>
      <c r="CVV93" s="92"/>
      <c r="CVW93" s="92"/>
      <c r="CVX93" s="92"/>
      <c r="CVY93" s="92"/>
      <c r="CVZ93" s="92"/>
      <c r="CWA93" s="92"/>
      <c r="CWB93" s="92"/>
      <c r="CWC93" s="92"/>
      <c r="CWD93" s="92"/>
      <c r="CWE93" s="92"/>
      <c r="CWF93" s="92"/>
      <c r="CWG93" s="92"/>
      <c r="CWH93" s="92"/>
      <c r="CWI93" s="92"/>
      <c r="CWJ93" s="92"/>
      <c r="CWK93" s="92"/>
      <c r="CWL93" s="92"/>
      <c r="CWM93" s="92"/>
      <c r="CWN93" s="92"/>
      <c r="CWO93" s="92"/>
      <c r="CWP93" s="92"/>
      <c r="CWQ93" s="92"/>
      <c r="CWR93" s="92"/>
      <c r="CWS93" s="92"/>
      <c r="CWT93" s="92"/>
      <c r="CWU93" s="92"/>
      <c r="CWV93" s="92"/>
      <c r="CWW93" s="92"/>
      <c r="CWX93" s="92"/>
      <c r="CWY93" s="92"/>
      <c r="CWZ93" s="92"/>
      <c r="CXA93" s="92"/>
      <c r="CXB93" s="92"/>
      <c r="CXC93" s="92"/>
      <c r="CXD93" s="92"/>
      <c r="CXE93" s="92"/>
      <c r="CXF93" s="92"/>
      <c r="CXG93" s="92"/>
      <c r="CXH93" s="92"/>
      <c r="CXI93" s="92"/>
      <c r="CXJ93" s="92"/>
      <c r="CXK93" s="92"/>
      <c r="CXL93" s="92"/>
      <c r="CXM93" s="92"/>
      <c r="CXN93" s="92"/>
      <c r="CXO93" s="92"/>
      <c r="CXP93" s="92"/>
      <c r="CXQ93" s="92"/>
      <c r="CXR93" s="92"/>
      <c r="CXS93" s="92"/>
      <c r="CXT93" s="92"/>
      <c r="CXU93" s="92"/>
      <c r="CXV93" s="92"/>
      <c r="CXW93" s="92"/>
      <c r="CXX93" s="92"/>
      <c r="CXY93" s="92"/>
      <c r="CXZ93" s="92"/>
      <c r="CYA93" s="92"/>
      <c r="CYB93" s="92"/>
      <c r="CYC93" s="92"/>
      <c r="CYD93" s="92"/>
      <c r="CYE93" s="92"/>
      <c r="CYF93" s="92"/>
      <c r="CYG93" s="92"/>
      <c r="CYH93" s="92"/>
      <c r="CYI93" s="92"/>
      <c r="CYJ93" s="92"/>
      <c r="CYK93" s="92"/>
      <c r="CYL93" s="92"/>
      <c r="CYM93" s="92"/>
      <c r="CYN93" s="92"/>
      <c r="CYO93" s="92"/>
      <c r="CYP93" s="92"/>
      <c r="CYQ93" s="92"/>
      <c r="CYR93" s="92"/>
      <c r="CYS93" s="92"/>
      <c r="CYT93" s="92"/>
      <c r="CYU93" s="92"/>
      <c r="CYV93" s="92"/>
      <c r="CYW93" s="92"/>
      <c r="CYX93" s="92"/>
      <c r="CYY93" s="92"/>
      <c r="CYZ93" s="92"/>
      <c r="CZA93" s="92"/>
      <c r="CZB93" s="92"/>
      <c r="CZC93" s="92"/>
      <c r="CZD93" s="92"/>
      <c r="CZE93" s="92"/>
      <c r="CZF93" s="92"/>
      <c r="CZG93" s="92"/>
      <c r="CZH93" s="92"/>
      <c r="CZI93" s="92"/>
      <c r="CZJ93" s="92"/>
      <c r="CZK93" s="92"/>
      <c r="CZL93" s="92"/>
      <c r="CZM93" s="92"/>
      <c r="CZN93" s="92"/>
      <c r="CZO93" s="92"/>
      <c r="CZP93" s="92"/>
      <c r="CZQ93" s="92"/>
      <c r="CZR93" s="92"/>
      <c r="CZS93" s="92"/>
      <c r="CZT93" s="92"/>
      <c r="CZU93" s="92"/>
      <c r="CZV93" s="92"/>
      <c r="CZW93" s="92"/>
      <c r="CZX93" s="92"/>
      <c r="CZY93" s="92"/>
      <c r="CZZ93" s="92"/>
      <c r="DAA93" s="92"/>
      <c r="DAB93" s="92"/>
      <c r="DAC93" s="92"/>
      <c r="DAD93" s="92"/>
      <c r="DAE93" s="92"/>
      <c r="DAF93" s="92"/>
      <c r="DAG93" s="92"/>
      <c r="DAH93" s="92"/>
      <c r="DAI93" s="92"/>
      <c r="DAJ93" s="92"/>
      <c r="DAK93" s="92"/>
      <c r="DAL93" s="92"/>
      <c r="DAM93" s="92"/>
      <c r="DAN93" s="92"/>
      <c r="DAO93" s="92"/>
      <c r="DAP93" s="92"/>
      <c r="DAQ93" s="92"/>
      <c r="DAR93" s="92"/>
      <c r="DAS93" s="92"/>
      <c r="DAT93" s="92"/>
      <c r="DAU93" s="92"/>
      <c r="DAV93" s="92"/>
      <c r="DAW93" s="92"/>
      <c r="DAX93" s="92"/>
      <c r="DAY93" s="92"/>
      <c r="DAZ93" s="92"/>
      <c r="DBA93" s="92"/>
      <c r="DBB93" s="92"/>
      <c r="DBC93" s="92"/>
      <c r="DBD93" s="92"/>
      <c r="DBE93" s="92"/>
      <c r="DBF93" s="92"/>
      <c r="DBG93" s="92"/>
      <c r="DBH93" s="92"/>
      <c r="DBI93" s="92"/>
      <c r="DBJ93" s="92"/>
      <c r="DBK93" s="92"/>
      <c r="DBL93" s="92"/>
      <c r="DBM93" s="92"/>
      <c r="DBN93" s="92"/>
      <c r="DBO93" s="92"/>
      <c r="DBP93" s="92"/>
      <c r="DBQ93" s="92"/>
      <c r="DBR93" s="92"/>
      <c r="DBS93" s="92"/>
      <c r="DBT93" s="92"/>
      <c r="DBU93" s="92"/>
      <c r="DBV93" s="92"/>
      <c r="DBW93" s="92"/>
      <c r="DBX93" s="92"/>
      <c r="DBY93" s="92"/>
      <c r="DBZ93" s="92"/>
      <c r="DCA93" s="92"/>
      <c r="DCB93" s="92"/>
      <c r="DCC93" s="92"/>
      <c r="DCD93" s="92"/>
      <c r="DCE93" s="92"/>
      <c r="DCF93" s="92"/>
      <c r="DCG93" s="92"/>
      <c r="DCH93" s="92"/>
      <c r="DCI93" s="92"/>
      <c r="DCJ93" s="92"/>
      <c r="DCK93" s="92"/>
      <c r="DCL93" s="92"/>
      <c r="DCM93" s="92"/>
      <c r="DCN93" s="92"/>
      <c r="DCO93" s="92"/>
      <c r="DCP93" s="92"/>
      <c r="DCQ93" s="92"/>
      <c r="DCR93" s="92"/>
      <c r="DCS93" s="92"/>
      <c r="DCT93" s="92"/>
      <c r="DCU93" s="92"/>
      <c r="DCV93" s="92"/>
      <c r="DCW93" s="92"/>
      <c r="DCX93" s="92"/>
      <c r="DCY93" s="92"/>
      <c r="DCZ93" s="92"/>
      <c r="DDA93" s="92"/>
      <c r="DDB93" s="92"/>
      <c r="DDC93" s="92"/>
      <c r="DDD93" s="92"/>
      <c r="DDE93" s="92"/>
      <c r="DDF93" s="92"/>
      <c r="DDG93" s="92"/>
      <c r="DDH93" s="92"/>
      <c r="DDI93" s="92"/>
      <c r="DDJ93" s="92"/>
      <c r="DDK93" s="92"/>
      <c r="DDL93" s="92"/>
      <c r="DDM93" s="92"/>
      <c r="DDN93" s="92"/>
      <c r="DDO93" s="92"/>
      <c r="DDP93" s="92"/>
      <c r="DDQ93" s="92"/>
      <c r="DDR93" s="92"/>
      <c r="DDS93" s="92"/>
      <c r="DDT93" s="92"/>
      <c r="DDU93" s="92"/>
      <c r="DDV93" s="92"/>
      <c r="DDW93" s="92"/>
      <c r="DDX93" s="92"/>
      <c r="DDY93" s="92"/>
      <c r="DDZ93" s="92"/>
      <c r="DEA93" s="92"/>
      <c r="DEB93" s="92"/>
      <c r="DEC93" s="92"/>
      <c r="DED93" s="92"/>
      <c r="DEE93" s="92"/>
      <c r="DEF93" s="92"/>
      <c r="DEG93" s="92"/>
      <c r="DEH93" s="92"/>
      <c r="DEI93" s="92"/>
      <c r="DEJ93" s="92"/>
      <c r="DEK93" s="92"/>
      <c r="DEL93" s="92"/>
      <c r="DEM93" s="92"/>
      <c r="DEN93" s="92"/>
      <c r="DEO93" s="92"/>
      <c r="DEP93" s="92"/>
      <c r="DEQ93" s="92"/>
      <c r="DER93" s="92"/>
      <c r="DES93" s="92"/>
      <c r="DET93" s="92"/>
      <c r="DEU93" s="92"/>
      <c r="DEV93" s="92"/>
      <c r="DEW93" s="92"/>
      <c r="DEX93" s="92"/>
      <c r="DEY93" s="92"/>
      <c r="DEZ93" s="92"/>
      <c r="DFA93" s="92"/>
      <c r="DFB93" s="92"/>
      <c r="DFC93" s="92"/>
      <c r="DFD93" s="92"/>
      <c r="DFE93" s="92"/>
      <c r="DFF93" s="92"/>
      <c r="DFG93" s="92"/>
      <c r="DFH93" s="92"/>
      <c r="DFI93" s="92"/>
      <c r="DFJ93" s="92"/>
      <c r="DFK93" s="92"/>
      <c r="DFL93" s="92"/>
      <c r="DFM93" s="92"/>
      <c r="DFN93" s="92"/>
      <c r="DFO93" s="92"/>
      <c r="DFP93" s="92"/>
      <c r="DFQ93" s="92"/>
      <c r="DFR93" s="92"/>
      <c r="DFS93" s="92"/>
      <c r="DFT93" s="92"/>
      <c r="DFU93" s="92"/>
      <c r="DFV93" s="92"/>
      <c r="DFW93" s="92"/>
      <c r="DFX93" s="92"/>
      <c r="DFY93" s="92"/>
      <c r="DFZ93" s="92"/>
      <c r="DGA93" s="92"/>
      <c r="DGB93" s="92"/>
      <c r="DGC93" s="92"/>
      <c r="DGD93" s="92"/>
      <c r="DGE93" s="92"/>
      <c r="DGF93" s="92"/>
      <c r="DGG93" s="92"/>
      <c r="DGH93" s="92"/>
      <c r="DGI93" s="92"/>
      <c r="DGJ93" s="92"/>
      <c r="DGK93" s="92"/>
      <c r="DGL93" s="92"/>
      <c r="DGM93" s="92"/>
      <c r="DGN93" s="92"/>
      <c r="DGO93" s="92"/>
      <c r="DGP93" s="92"/>
      <c r="DGQ93" s="92"/>
      <c r="DGR93" s="92"/>
      <c r="DGS93" s="92"/>
      <c r="DGT93" s="92"/>
      <c r="DGU93" s="92"/>
      <c r="DGV93" s="92"/>
      <c r="DGW93" s="92"/>
      <c r="DGX93" s="92"/>
      <c r="DGY93" s="92"/>
      <c r="DGZ93" s="92"/>
      <c r="DHA93" s="92"/>
      <c r="DHB93" s="92"/>
      <c r="DHC93" s="92"/>
      <c r="DHD93" s="92"/>
      <c r="DHE93" s="92"/>
      <c r="DHF93" s="92"/>
      <c r="DHG93" s="92"/>
      <c r="DHH93" s="92"/>
      <c r="DHI93" s="92"/>
      <c r="DHJ93" s="92"/>
      <c r="DHK93" s="92"/>
      <c r="DHL93" s="92"/>
      <c r="DHM93" s="92"/>
      <c r="DHN93" s="92"/>
      <c r="DHO93" s="92"/>
      <c r="DHP93" s="92"/>
      <c r="DHQ93" s="92"/>
      <c r="DHR93" s="92"/>
      <c r="DHS93" s="92"/>
      <c r="DHT93" s="92"/>
      <c r="DHU93" s="92"/>
      <c r="DHV93" s="92"/>
      <c r="DHW93" s="92"/>
      <c r="DHX93" s="92"/>
      <c r="DHY93" s="92"/>
      <c r="DHZ93" s="92"/>
      <c r="DIA93" s="92"/>
      <c r="DIB93" s="92"/>
      <c r="DIC93" s="92"/>
      <c r="DID93" s="92"/>
      <c r="DIE93" s="92"/>
      <c r="DIF93" s="92"/>
      <c r="DIG93" s="92"/>
      <c r="DIH93" s="92"/>
      <c r="DII93" s="92"/>
      <c r="DIJ93" s="92"/>
      <c r="DIK93" s="92"/>
      <c r="DIL93" s="92"/>
      <c r="DIM93" s="92"/>
      <c r="DIN93" s="92"/>
      <c r="DIO93" s="92"/>
      <c r="DIP93" s="92"/>
      <c r="DIQ93" s="92"/>
      <c r="DIR93" s="92"/>
      <c r="DIS93" s="92"/>
      <c r="DIT93" s="92"/>
      <c r="DIU93" s="92"/>
      <c r="DIV93" s="92"/>
      <c r="DIW93" s="92"/>
      <c r="DIX93" s="92"/>
      <c r="DIY93" s="92"/>
      <c r="DIZ93" s="92"/>
      <c r="DJA93" s="92"/>
      <c r="DJB93" s="92"/>
      <c r="DJC93" s="92"/>
      <c r="DJD93" s="92"/>
      <c r="DJE93" s="92"/>
      <c r="DJF93" s="92"/>
      <c r="DJG93" s="92"/>
      <c r="DJH93" s="92"/>
      <c r="DJI93" s="92"/>
      <c r="DJJ93" s="92"/>
      <c r="DJK93" s="92"/>
      <c r="DJL93" s="92"/>
      <c r="DJM93" s="92"/>
      <c r="DJN93" s="92"/>
      <c r="DJO93" s="92"/>
      <c r="DJP93" s="92"/>
      <c r="DJQ93" s="92"/>
      <c r="DJR93" s="92"/>
      <c r="DJS93" s="92"/>
      <c r="DJT93" s="92"/>
      <c r="DJU93" s="92"/>
      <c r="DJV93" s="92"/>
      <c r="DJW93" s="92"/>
      <c r="DJX93" s="92"/>
      <c r="DJY93" s="92"/>
      <c r="DJZ93" s="92"/>
      <c r="DKA93" s="92"/>
      <c r="DKB93" s="92"/>
      <c r="DKC93" s="92"/>
      <c r="DKD93" s="92"/>
      <c r="DKE93" s="92"/>
      <c r="DKF93" s="92"/>
      <c r="DKG93" s="92"/>
      <c r="DKH93" s="92"/>
      <c r="DKI93" s="92"/>
      <c r="DKJ93" s="92"/>
      <c r="DKK93" s="92"/>
      <c r="DKL93" s="92"/>
      <c r="DKM93" s="92"/>
      <c r="DKN93" s="92"/>
      <c r="DKO93" s="92"/>
      <c r="DKP93" s="92"/>
      <c r="DKQ93" s="92"/>
      <c r="DKR93" s="92"/>
      <c r="DKS93" s="92"/>
      <c r="DKT93" s="92"/>
      <c r="DKU93" s="92"/>
      <c r="DKV93" s="92"/>
      <c r="DKW93" s="92"/>
      <c r="DKX93" s="92"/>
      <c r="DKY93" s="92"/>
      <c r="DKZ93" s="92"/>
      <c r="DLA93" s="92"/>
      <c r="DLB93" s="92"/>
      <c r="DLC93" s="92"/>
      <c r="DLD93" s="92"/>
      <c r="DLE93" s="92"/>
      <c r="DLF93" s="92"/>
      <c r="DLG93" s="92"/>
      <c r="DLH93" s="92"/>
      <c r="DLI93" s="92"/>
      <c r="DLJ93" s="92"/>
      <c r="DLK93" s="92"/>
      <c r="DLL93" s="92"/>
      <c r="DLM93" s="92"/>
      <c r="DLN93" s="92"/>
      <c r="DLO93" s="92"/>
      <c r="DLP93" s="92"/>
      <c r="DLQ93" s="92"/>
      <c r="DLR93" s="92"/>
      <c r="DLS93" s="92"/>
      <c r="DLT93" s="92"/>
      <c r="DLU93" s="92"/>
      <c r="DLV93" s="92"/>
      <c r="DLW93" s="92"/>
      <c r="DLX93" s="92"/>
      <c r="DLY93" s="92"/>
      <c r="DLZ93" s="92"/>
      <c r="DMA93" s="92"/>
      <c r="DMB93" s="92"/>
      <c r="DMC93" s="92"/>
      <c r="DMD93" s="92"/>
      <c r="DME93" s="92"/>
      <c r="DMF93" s="92"/>
      <c r="DMG93" s="92"/>
      <c r="DMH93" s="92"/>
      <c r="DMI93" s="92"/>
      <c r="DMJ93" s="92"/>
      <c r="DMK93" s="92"/>
      <c r="DML93" s="92"/>
      <c r="DMM93" s="92"/>
      <c r="DMN93" s="92"/>
      <c r="DMO93" s="92"/>
      <c r="DMP93" s="92"/>
      <c r="DMQ93" s="92"/>
      <c r="DMR93" s="92"/>
      <c r="DMS93" s="92"/>
      <c r="DMT93" s="92"/>
      <c r="DMU93" s="92"/>
      <c r="DMV93" s="92"/>
      <c r="DMW93" s="92"/>
      <c r="DMX93" s="92"/>
      <c r="DMY93" s="92"/>
      <c r="DMZ93" s="92"/>
      <c r="DNA93" s="92"/>
      <c r="DNB93" s="92"/>
      <c r="DNC93" s="92"/>
      <c r="DND93" s="92"/>
      <c r="DNE93" s="92"/>
      <c r="DNF93" s="92"/>
      <c r="DNG93" s="92"/>
      <c r="DNH93" s="92"/>
      <c r="DNI93" s="92"/>
      <c r="DNJ93" s="92"/>
      <c r="DNK93" s="92"/>
      <c r="DNL93" s="92"/>
      <c r="DNM93" s="92"/>
      <c r="DNN93" s="92"/>
      <c r="DNO93" s="92"/>
      <c r="DNP93" s="92"/>
      <c r="DNQ93" s="92"/>
      <c r="DNR93" s="92"/>
      <c r="DNS93" s="92"/>
      <c r="DNT93" s="92"/>
      <c r="DNU93" s="92"/>
      <c r="DNV93" s="92"/>
      <c r="DNW93" s="92"/>
      <c r="DNX93" s="92"/>
      <c r="DNY93" s="92"/>
      <c r="DNZ93" s="92"/>
      <c r="DOA93" s="92"/>
      <c r="DOB93" s="92"/>
      <c r="DOC93" s="92"/>
      <c r="DOD93" s="92"/>
      <c r="DOE93" s="92"/>
      <c r="DOF93" s="92"/>
      <c r="DOG93" s="92"/>
      <c r="DOH93" s="92"/>
      <c r="DOI93" s="92"/>
      <c r="DOJ93" s="92"/>
      <c r="DOK93" s="92"/>
      <c r="DOL93" s="92"/>
      <c r="DOM93" s="92"/>
      <c r="DON93" s="92"/>
      <c r="DOO93" s="92"/>
      <c r="DOP93" s="92"/>
      <c r="DOQ93" s="92"/>
      <c r="DOR93" s="92"/>
      <c r="DOS93" s="92"/>
      <c r="DOT93" s="92"/>
      <c r="DOU93" s="92"/>
      <c r="DOV93" s="92"/>
      <c r="DOW93" s="92"/>
      <c r="DOX93" s="92"/>
      <c r="DOY93" s="92"/>
      <c r="DOZ93" s="92"/>
      <c r="DPA93" s="92"/>
      <c r="DPB93" s="92"/>
      <c r="DPC93" s="92"/>
      <c r="DPD93" s="92"/>
      <c r="DPE93" s="92"/>
      <c r="DPF93" s="92"/>
      <c r="DPG93" s="92"/>
      <c r="DPH93" s="92"/>
      <c r="DPI93" s="92"/>
      <c r="DPJ93" s="92"/>
      <c r="DPK93" s="92"/>
      <c r="DPL93" s="92"/>
      <c r="DPM93" s="92"/>
      <c r="DPN93" s="92"/>
      <c r="DPO93" s="92"/>
      <c r="DPP93" s="92"/>
      <c r="DPQ93" s="92"/>
      <c r="DPR93" s="92"/>
      <c r="DPS93" s="92"/>
      <c r="DPT93" s="92"/>
      <c r="DPU93" s="92"/>
      <c r="DPV93" s="92"/>
      <c r="DPW93" s="92"/>
      <c r="DPX93" s="92"/>
      <c r="DPY93" s="92"/>
      <c r="DPZ93" s="92"/>
      <c r="DQA93" s="92"/>
      <c r="DQB93" s="92"/>
      <c r="DQC93" s="92"/>
      <c r="DQD93" s="92"/>
      <c r="DQE93" s="92"/>
      <c r="DQF93" s="92"/>
      <c r="DQG93" s="92"/>
      <c r="DQH93" s="92"/>
      <c r="DQI93" s="92"/>
      <c r="DQJ93" s="92"/>
      <c r="DQK93" s="92"/>
      <c r="DQL93" s="92"/>
      <c r="DQM93" s="92"/>
      <c r="DQN93" s="92"/>
      <c r="DQO93" s="92"/>
      <c r="DQP93" s="92"/>
      <c r="DQQ93" s="92"/>
      <c r="DQR93" s="92"/>
      <c r="DQS93" s="92"/>
      <c r="DQT93" s="92"/>
      <c r="DQU93" s="92"/>
      <c r="DQV93" s="92"/>
      <c r="DQW93" s="92"/>
      <c r="DQX93" s="92"/>
      <c r="DQY93" s="92"/>
      <c r="DQZ93" s="92"/>
      <c r="DRA93" s="92"/>
      <c r="DRB93" s="92"/>
      <c r="DRC93" s="92"/>
      <c r="DRD93" s="92"/>
      <c r="DRE93" s="92"/>
      <c r="DRF93" s="92"/>
      <c r="DRG93" s="92"/>
      <c r="DRH93" s="92"/>
      <c r="DRI93" s="92"/>
      <c r="DRJ93" s="92"/>
      <c r="DRK93" s="92"/>
      <c r="DRL93" s="92"/>
      <c r="DRM93" s="92"/>
      <c r="DRN93" s="92"/>
      <c r="DRO93" s="92"/>
      <c r="DRP93" s="92"/>
      <c r="DRQ93" s="92"/>
      <c r="DRR93" s="92"/>
      <c r="DRS93" s="92"/>
      <c r="DRT93" s="92"/>
      <c r="DRU93" s="92"/>
      <c r="DRV93" s="92"/>
      <c r="DRW93" s="92"/>
      <c r="DRX93" s="92"/>
      <c r="DRY93" s="92"/>
      <c r="DRZ93" s="92"/>
      <c r="DSA93" s="92"/>
      <c r="DSB93" s="92"/>
      <c r="DSC93" s="92"/>
      <c r="DSD93" s="92"/>
      <c r="DSE93" s="92"/>
      <c r="DSF93" s="92"/>
      <c r="DSG93" s="92"/>
      <c r="DSH93" s="92"/>
      <c r="DSI93" s="92"/>
      <c r="DSJ93" s="92"/>
      <c r="DSK93" s="92"/>
      <c r="DSL93" s="92"/>
      <c r="DSM93" s="92"/>
      <c r="DSN93" s="92"/>
      <c r="DSO93" s="92"/>
      <c r="DSP93" s="92"/>
      <c r="DSQ93" s="92"/>
      <c r="DSR93" s="92"/>
      <c r="DSS93" s="92"/>
      <c r="DST93" s="92"/>
      <c r="DSU93" s="92"/>
      <c r="DSV93" s="92"/>
      <c r="DSW93" s="92"/>
      <c r="DSX93" s="92"/>
      <c r="DSY93" s="92"/>
      <c r="DSZ93" s="92"/>
      <c r="DTA93" s="92"/>
      <c r="DTB93" s="92"/>
      <c r="DTC93" s="92"/>
      <c r="DTD93" s="92"/>
      <c r="DTE93" s="92"/>
      <c r="DTF93" s="92"/>
      <c r="DTG93" s="92"/>
      <c r="DTH93" s="92"/>
      <c r="DTI93" s="92"/>
      <c r="DTJ93" s="92"/>
      <c r="DTK93" s="92"/>
      <c r="DTL93" s="92"/>
      <c r="DTM93" s="92"/>
      <c r="DTN93" s="92"/>
      <c r="DTO93" s="92"/>
      <c r="DTP93" s="92"/>
      <c r="DTQ93" s="92"/>
      <c r="DTR93" s="92"/>
      <c r="DTS93" s="92"/>
      <c r="DTT93" s="92"/>
      <c r="DTU93" s="92"/>
      <c r="DTV93" s="92"/>
      <c r="DTW93" s="92"/>
      <c r="DTX93" s="92"/>
      <c r="DTY93" s="92"/>
      <c r="DTZ93" s="92"/>
      <c r="DUA93" s="92"/>
      <c r="DUB93" s="92"/>
      <c r="DUC93" s="92"/>
      <c r="DUD93" s="92"/>
      <c r="DUE93" s="92"/>
      <c r="DUF93" s="92"/>
      <c r="DUG93" s="92"/>
      <c r="DUH93" s="92"/>
      <c r="DUI93" s="92"/>
      <c r="DUJ93" s="92"/>
      <c r="DUK93" s="92"/>
      <c r="DUL93" s="92"/>
      <c r="DUM93" s="92"/>
      <c r="DUN93" s="92"/>
      <c r="DUO93" s="92"/>
      <c r="DUP93" s="92"/>
      <c r="DUQ93" s="92"/>
      <c r="DUR93" s="92"/>
      <c r="DUS93" s="92"/>
      <c r="DUT93" s="92"/>
      <c r="DUU93" s="92"/>
      <c r="DUV93" s="92"/>
      <c r="DUW93" s="92"/>
      <c r="DUX93" s="92"/>
      <c r="DUY93" s="92"/>
      <c r="DUZ93" s="92"/>
      <c r="DVA93" s="92"/>
      <c r="DVB93" s="92"/>
      <c r="DVC93" s="92"/>
      <c r="DVD93" s="92"/>
      <c r="DVE93" s="92"/>
      <c r="DVF93" s="92"/>
      <c r="DVG93" s="92"/>
      <c r="DVH93" s="92"/>
      <c r="DVI93" s="92"/>
      <c r="DVJ93" s="92"/>
      <c r="DVK93" s="92"/>
      <c r="DVL93" s="92"/>
      <c r="DVM93" s="92"/>
      <c r="DVN93" s="92"/>
      <c r="DVO93" s="92"/>
      <c r="DVP93" s="92"/>
      <c r="DVQ93" s="92"/>
      <c r="DVR93" s="92"/>
      <c r="DVS93" s="92"/>
      <c r="DVT93" s="92"/>
      <c r="DVU93" s="92"/>
      <c r="DVV93" s="92"/>
      <c r="DVW93" s="92"/>
      <c r="DVX93" s="92"/>
      <c r="DVY93" s="92"/>
      <c r="DVZ93" s="92"/>
      <c r="DWA93" s="92"/>
      <c r="DWB93" s="92"/>
      <c r="DWC93" s="92"/>
      <c r="DWD93" s="92"/>
      <c r="DWE93" s="92"/>
      <c r="DWF93" s="92"/>
      <c r="DWG93" s="92"/>
      <c r="DWH93" s="92"/>
      <c r="DWI93" s="92"/>
      <c r="DWJ93" s="92"/>
      <c r="DWK93" s="92"/>
      <c r="DWL93" s="92"/>
      <c r="DWM93" s="92"/>
      <c r="DWN93" s="92"/>
      <c r="DWO93" s="92"/>
      <c r="DWP93" s="92"/>
      <c r="DWQ93" s="92"/>
      <c r="DWR93" s="92"/>
      <c r="DWS93" s="92"/>
      <c r="DWT93" s="92"/>
      <c r="DWU93" s="92"/>
      <c r="DWV93" s="92"/>
      <c r="DWW93" s="92"/>
      <c r="DWX93" s="92"/>
      <c r="DWY93" s="92"/>
      <c r="DWZ93" s="92"/>
      <c r="DXA93" s="92"/>
      <c r="DXB93" s="92"/>
      <c r="DXC93" s="92"/>
      <c r="DXD93" s="92"/>
      <c r="DXE93" s="92"/>
      <c r="DXF93" s="92"/>
      <c r="DXG93" s="92"/>
      <c r="DXH93" s="92"/>
      <c r="DXI93" s="92"/>
      <c r="DXJ93" s="92"/>
      <c r="DXK93" s="92"/>
      <c r="DXL93" s="92"/>
      <c r="DXM93" s="92"/>
      <c r="DXN93" s="92"/>
      <c r="DXO93" s="92"/>
      <c r="DXP93" s="92"/>
      <c r="DXQ93" s="92"/>
      <c r="DXR93" s="92"/>
      <c r="DXS93" s="92"/>
      <c r="DXT93" s="92"/>
      <c r="DXU93" s="92"/>
      <c r="DXV93" s="92"/>
      <c r="DXW93" s="92"/>
      <c r="DXX93" s="92"/>
      <c r="DXY93" s="92"/>
      <c r="DXZ93" s="92"/>
      <c r="DYA93" s="92"/>
      <c r="DYB93" s="92"/>
      <c r="DYC93" s="92"/>
      <c r="DYD93" s="92"/>
      <c r="DYE93" s="92"/>
      <c r="DYF93" s="92"/>
      <c r="DYG93" s="92"/>
      <c r="DYH93" s="92"/>
      <c r="DYI93" s="92"/>
      <c r="DYJ93" s="92"/>
      <c r="DYK93" s="92"/>
      <c r="DYL93" s="92"/>
      <c r="DYM93" s="92"/>
      <c r="DYN93" s="92"/>
      <c r="DYO93" s="92"/>
      <c r="DYP93" s="92"/>
      <c r="DYQ93" s="92"/>
      <c r="DYR93" s="92"/>
      <c r="DYS93" s="92"/>
      <c r="DYT93" s="92"/>
      <c r="DYU93" s="92"/>
      <c r="DYV93" s="92"/>
      <c r="DYW93" s="92"/>
      <c r="DYX93" s="92"/>
      <c r="DYY93" s="92"/>
      <c r="DYZ93" s="92"/>
      <c r="DZA93" s="92"/>
      <c r="DZB93" s="92"/>
      <c r="DZC93" s="92"/>
      <c r="DZD93" s="92"/>
      <c r="DZE93" s="92"/>
      <c r="DZF93" s="92"/>
      <c r="DZG93" s="92"/>
      <c r="DZH93" s="92"/>
      <c r="DZI93" s="92"/>
      <c r="DZJ93" s="92"/>
      <c r="DZK93" s="92"/>
      <c r="DZL93" s="92"/>
      <c r="DZM93" s="92"/>
      <c r="DZN93" s="92"/>
      <c r="DZO93" s="92"/>
      <c r="DZP93" s="92"/>
      <c r="DZQ93" s="92"/>
      <c r="DZR93" s="92"/>
      <c r="DZS93" s="92"/>
      <c r="DZT93" s="92"/>
      <c r="DZU93" s="92"/>
      <c r="DZV93" s="92"/>
      <c r="DZW93" s="92"/>
      <c r="DZX93" s="92"/>
      <c r="DZY93" s="92"/>
      <c r="DZZ93" s="92"/>
      <c r="EAA93" s="92"/>
      <c r="EAB93" s="92"/>
      <c r="EAC93" s="92"/>
      <c r="EAD93" s="92"/>
      <c r="EAE93" s="92"/>
      <c r="EAF93" s="92"/>
      <c r="EAG93" s="92"/>
      <c r="EAH93" s="92"/>
      <c r="EAI93" s="92"/>
      <c r="EAJ93" s="92"/>
      <c r="EAK93" s="92"/>
      <c r="EAL93" s="92"/>
      <c r="EAM93" s="92"/>
      <c r="EAN93" s="92"/>
      <c r="EAO93" s="92"/>
      <c r="EAP93" s="92"/>
      <c r="EAQ93" s="92"/>
      <c r="EAR93" s="92"/>
      <c r="EAS93" s="92"/>
      <c r="EAT93" s="92"/>
      <c r="EAU93" s="92"/>
      <c r="EAV93" s="92"/>
      <c r="EAW93" s="92"/>
      <c r="EAX93" s="92"/>
      <c r="EAY93" s="92"/>
      <c r="EAZ93" s="92"/>
      <c r="EBA93" s="92"/>
      <c r="EBB93" s="92"/>
      <c r="EBC93" s="92"/>
      <c r="EBD93" s="92"/>
      <c r="EBE93" s="92"/>
      <c r="EBF93" s="92"/>
      <c r="EBG93" s="92"/>
      <c r="EBH93" s="92"/>
      <c r="EBI93" s="92"/>
      <c r="EBJ93" s="92"/>
      <c r="EBK93" s="92"/>
      <c r="EBL93" s="92"/>
      <c r="EBM93" s="92"/>
      <c r="EBN93" s="92"/>
      <c r="EBO93" s="92"/>
      <c r="EBP93" s="92"/>
      <c r="EBQ93" s="92"/>
      <c r="EBR93" s="92"/>
      <c r="EBS93" s="92"/>
      <c r="EBT93" s="92"/>
      <c r="EBU93" s="92"/>
      <c r="EBV93" s="92"/>
      <c r="EBW93" s="92"/>
      <c r="EBX93" s="92"/>
      <c r="EBY93" s="92"/>
      <c r="EBZ93" s="92"/>
      <c r="ECA93" s="92"/>
      <c r="ECB93" s="92"/>
      <c r="ECC93" s="92"/>
      <c r="ECD93" s="92"/>
      <c r="ECE93" s="92"/>
      <c r="ECF93" s="92"/>
      <c r="ECG93" s="92"/>
      <c r="ECH93" s="92"/>
      <c r="ECI93" s="92"/>
      <c r="ECJ93" s="92"/>
      <c r="ECK93" s="92"/>
      <c r="ECL93" s="92"/>
      <c r="ECM93" s="92"/>
      <c r="ECN93" s="92"/>
      <c r="ECO93" s="92"/>
      <c r="ECP93" s="92"/>
      <c r="ECQ93" s="92"/>
      <c r="ECR93" s="92"/>
      <c r="ECS93" s="92"/>
      <c r="ECT93" s="92"/>
      <c r="ECU93" s="92"/>
      <c r="ECV93" s="92"/>
      <c r="ECW93" s="92"/>
      <c r="ECX93" s="92"/>
      <c r="ECY93" s="92"/>
      <c r="ECZ93" s="92"/>
      <c r="EDA93" s="92"/>
      <c r="EDB93" s="92"/>
      <c r="EDC93" s="92"/>
      <c r="EDD93" s="92"/>
      <c r="EDE93" s="92"/>
      <c r="EDF93" s="92"/>
      <c r="EDG93" s="92"/>
      <c r="EDH93" s="92"/>
      <c r="EDI93" s="92"/>
      <c r="EDJ93" s="92"/>
      <c r="EDK93" s="92"/>
      <c r="EDL93" s="92"/>
      <c r="EDM93" s="92"/>
      <c r="EDN93" s="92"/>
      <c r="EDO93" s="92"/>
      <c r="EDP93" s="92"/>
      <c r="EDQ93" s="92"/>
      <c r="EDR93" s="92"/>
      <c r="EDS93" s="92"/>
      <c r="EDT93" s="92"/>
      <c r="EDU93" s="92"/>
      <c r="EDV93" s="92"/>
      <c r="EDW93" s="92"/>
      <c r="EDX93" s="92"/>
      <c r="EDY93" s="92"/>
      <c r="EDZ93" s="92"/>
      <c r="EEA93" s="92"/>
      <c r="EEB93" s="92"/>
      <c r="EEC93" s="92"/>
      <c r="EED93" s="92"/>
      <c r="EEE93" s="92"/>
      <c r="EEF93" s="92"/>
      <c r="EEG93" s="92"/>
      <c r="EEH93" s="92"/>
      <c r="EEI93" s="92"/>
      <c r="EEJ93" s="92"/>
      <c r="EEK93" s="92"/>
      <c r="EEL93" s="92"/>
      <c r="EEM93" s="92"/>
      <c r="EEN93" s="92"/>
      <c r="EEO93" s="92"/>
      <c r="EEP93" s="92"/>
      <c r="EEQ93" s="92"/>
      <c r="EER93" s="92"/>
      <c r="EES93" s="92"/>
      <c r="EET93" s="92"/>
      <c r="EEU93" s="92"/>
      <c r="EEV93" s="92"/>
      <c r="EEW93" s="92"/>
      <c r="EEX93" s="92"/>
      <c r="EEY93" s="92"/>
      <c r="EEZ93" s="92"/>
      <c r="EFA93" s="92"/>
      <c r="EFB93" s="92"/>
      <c r="EFC93" s="92"/>
      <c r="EFD93" s="92"/>
      <c r="EFE93" s="92"/>
      <c r="EFF93" s="92"/>
      <c r="EFG93" s="92"/>
      <c r="EFH93" s="92"/>
      <c r="EFI93" s="92"/>
      <c r="EFJ93" s="92"/>
      <c r="EFK93" s="92"/>
      <c r="EFL93" s="92"/>
      <c r="EFM93" s="92"/>
      <c r="EFN93" s="92"/>
      <c r="EFO93" s="92"/>
      <c r="EFP93" s="92"/>
      <c r="EFQ93" s="92"/>
      <c r="EFR93" s="92"/>
      <c r="EFS93" s="92"/>
      <c r="EFT93" s="92"/>
      <c r="EFU93" s="92"/>
      <c r="EFV93" s="92"/>
      <c r="EFW93" s="92"/>
      <c r="EFX93" s="92"/>
      <c r="EFY93" s="92"/>
      <c r="EFZ93" s="92"/>
      <c r="EGA93" s="92"/>
      <c r="EGB93" s="92"/>
      <c r="EGC93" s="92"/>
      <c r="EGD93" s="92"/>
      <c r="EGE93" s="92"/>
      <c r="EGF93" s="92"/>
      <c r="EGG93" s="92"/>
      <c r="EGH93" s="92"/>
      <c r="EGI93" s="92"/>
      <c r="EGJ93" s="92"/>
      <c r="EGK93" s="92"/>
      <c r="EGL93" s="92"/>
      <c r="EGM93" s="92"/>
      <c r="EGN93" s="92"/>
      <c r="EGO93" s="92"/>
      <c r="EGP93" s="92"/>
      <c r="EGQ93" s="92"/>
      <c r="EGR93" s="92"/>
      <c r="EGS93" s="92"/>
      <c r="EGT93" s="92"/>
      <c r="EGU93" s="92"/>
      <c r="EGV93" s="92"/>
      <c r="EGW93" s="92"/>
      <c r="EGX93" s="92"/>
      <c r="EGY93" s="92"/>
      <c r="EGZ93" s="92"/>
      <c r="EHA93" s="92"/>
      <c r="EHB93" s="92"/>
      <c r="EHC93" s="92"/>
      <c r="EHD93" s="92"/>
      <c r="EHE93" s="92"/>
      <c r="EHF93" s="92"/>
      <c r="EHG93" s="92"/>
      <c r="EHH93" s="92"/>
      <c r="EHI93" s="92"/>
      <c r="EHJ93" s="92"/>
      <c r="EHK93" s="92"/>
      <c r="EHL93" s="92"/>
      <c r="EHM93" s="92"/>
      <c r="EHN93" s="92"/>
      <c r="EHO93" s="92"/>
      <c r="EHP93" s="92"/>
      <c r="EHQ93" s="92"/>
      <c r="EHR93" s="92"/>
      <c r="EHS93" s="92"/>
      <c r="EHT93" s="92"/>
      <c r="EHU93" s="92"/>
      <c r="EHV93" s="92"/>
      <c r="EHW93" s="92"/>
      <c r="EHX93" s="92"/>
      <c r="EHY93" s="92"/>
      <c r="EHZ93" s="92"/>
      <c r="EIA93" s="92"/>
      <c r="EIB93" s="92"/>
      <c r="EIC93" s="92"/>
      <c r="EID93" s="92"/>
      <c r="EIE93" s="92"/>
      <c r="EIF93" s="92"/>
      <c r="EIG93" s="92"/>
      <c r="EIH93" s="92"/>
      <c r="EII93" s="92"/>
      <c r="EIJ93" s="92"/>
      <c r="EIK93" s="92"/>
      <c r="EIL93" s="92"/>
      <c r="EIM93" s="92"/>
      <c r="EIN93" s="92"/>
      <c r="EIO93" s="92"/>
      <c r="EIP93" s="92"/>
      <c r="EIQ93" s="92"/>
      <c r="EIR93" s="92"/>
      <c r="EIS93" s="92"/>
      <c r="EIT93" s="92"/>
      <c r="EIU93" s="92"/>
      <c r="EIV93" s="92"/>
      <c r="EIW93" s="92"/>
      <c r="EIX93" s="92"/>
      <c r="EIY93" s="92"/>
      <c r="EIZ93" s="92"/>
      <c r="EJA93" s="92"/>
      <c r="EJB93" s="92"/>
      <c r="EJC93" s="92"/>
      <c r="EJD93" s="92"/>
      <c r="EJE93" s="92"/>
      <c r="EJF93" s="92"/>
      <c r="EJG93" s="92"/>
      <c r="EJH93" s="92"/>
      <c r="EJI93" s="92"/>
      <c r="EJJ93" s="92"/>
      <c r="EJK93" s="92"/>
      <c r="EJL93" s="92"/>
      <c r="EJM93" s="92"/>
      <c r="EJN93" s="92"/>
      <c r="EJO93" s="92"/>
      <c r="EJP93" s="92"/>
      <c r="EJQ93" s="92"/>
      <c r="EJR93" s="92"/>
      <c r="EJS93" s="92"/>
      <c r="EJT93" s="92"/>
      <c r="EJU93" s="92"/>
      <c r="EJV93" s="92"/>
      <c r="EJW93" s="92"/>
      <c r="EJX93" s="92"/>
      <c r="EJY93" s="92"/>
      <c r="EJZ93" s="92"/>
      <c r="EKA93" s="92"/>
      <c r="EKB93" s="92"/>
      <c r="EKC93" s="92"/>
      <c r="EKD93" s="92"/>
      <c r="EKE93" s="92"/>
      <c r="EKF93" s="92"/>
      <c r="EKG93" s="92"/>
      <c r="EKH93" s="92"/>
      <c r="EKI93" s="92"/>
      <c r="EKJ93" s="92"/>
      <c r="EKK93" s="92"/>
      <c r="EKL93" s="92"/>
      <c r="EKM93" s="92"/>
      <c r="EKN93" s="92"/>
      <c r="EKO93" s="92"/>
      <c r="EKP93" s="92"/>
      <c r="EKQ93" s="92"/>
      <c r="EKR93" s="92"/>
      <c r="EKS93" s="92"/>
      <c r="EKT93" s="92"/>
      <c r="EKU93" s="92"/>
      <c r="EKV93" s="92"/>
      <c r="EKW93" s="92"/>
      <c r="EKX93" s="92"/>
      <c r="EKY93" s="92"/>
      <c r="EKZ93" s="92"/>
      <c r="ELA93" s="92"/>
      <c r="ELB93" s="92"/>
      <c r="ELC93" s="92"/>
      <c r="ELD93" s="92"/>
      <c r="ELE93" s="92"/>
      <c r="ELF93" s="92"/>
      <c r="ELG93" s="92"/>
      <c r="ELH93" s="92"/>
      <c r="ELI93" s="92"/>
      <c r="ELJ93" s="92"/>
      <c r="ELK93" s="92"/>
      <c r="ELL93" s="92"/>
      <c r="ELM93" s="92"/>
      <c r="ELN93" s="92"/>
      <c r="ELO93" s="92"/>
      <c r="ELP93" s="92"/>
      <c r="ELQ93" s="92"/>
      <c r="ELR93" s="92"/>
      <c r="ELS93" s="92"/>
      <c r="ELT93" s="92"/>
      <c r="ELU93" s="92"/>
      <c r="ELV93" s="92"/>
      <c r="ELW93" s="92"/>
      <c r="ELX93" s="92"/>
      <c r="ELY93" s="92"/>
      <c r="ELZ93" s="92"/>
      <c r="EMA93" s="92"/>
      <c r="EMB93" s="92"/>
      <c r="EMC93" s="92"/>
      <c r="EMD93" s="92"/>
      <c r="EME93" s="92"/>
      <c r="EMF93" s="92"/>
      <c r="EMG93" s="92"/>
      <c r="EMH93" s="92"/>
      <c r="EMI93" s="92"/>
      <c r="EMJ93" s="92"/>
      <c r="EMK93" s="92"/>
      <c r="EML93" s="92"/>
      <c r="EMM93" s="92"/>
      <c r="EMN93" s="92"/>
      <c r="EMO93" s="92"/>
      <c r="EMP93" s="92"/>
      <c r="EMQ93" s="92"/>
      <c r="EMR93" s="92"/>
      <c r="EMS93" s="92"/>
      <c r="EMT93" s="92"/>
      <c r="EMU93" s="92"/>
      <c r="EMV93" s="92"/>
      <c r="EMW93" s="92"/>
      <c r="EMX93" s="92"/>
      <c r="EMY93" s="92"/>
      <c r="EMZ93" s="92"/>
      <c r="ENA93" s="92"/>
      <c r="ENB93" s="92"/>
      <c r="ENC93" s="92"/>
      <c r="END93" s="92"/>
      <c r="ENE93" s="92"/>
      <c r="ENF93" s="92"/>
      <c r="ENG93" s="92"/>
      <c r="ENH93" s="92"/>
      <c r="ENI93" s="92"/>
      <c r="ENJ93" s="92"/>
      <c r="ENK93" s="92"/>
      <c r="ENL93" s="92"/>
      <c r="ENM93" s="92"/>
      <c r="ENN93" s="92"/>
      <c r="ENO93" s="92"/>
      <c r="ENP93" s="92"/>
      <c r="ENQ93" s="92"/>
      <c r="ENR93" s="92"/>
      <c r="ENS93" s="92"/>
      <c r="ENT93" s="92"/>
      <c r="ENU93" s="92"/>
      <c r="ENV93" s="92"/>
      <c r="ENW93" s="92"/>
      <c r="ENX93" s="92"/>
      <c r="ENY93" s="92"/>
      <c r="ENZ93" s="92"/>
      <c r="EOA93" s="92"/>
      <c r="EOB93" s="92"/>
      <c r="EOC93" s="92"/>
      <c r="EOD93" s="92"/>
      <c r="EOE93" s="92"/>
      <c r="EOF93" s="92"/>
      <c r="EOG93" s="92"/>
      <c r="EOH93" s="92"/>
      <c r="EOI93" s="92"/>
      <c r="EOJ93" s="92"/>
      <c r="EOK93" s="92"/>
      <c r="EOL93" s="92"/>
      <c r="EOM93" s="92"/>
      <c r="EON93" s="92"/>
      <c r="EOO93" s="92"/>
      <c r="EOP93" s="92"/>
      <c r="EOQ93" s="92"/>
      <c r="EOR93" s="92"/>
      <c r="EOS93" s="92"/>
      <c r="EOT93" s="92"/>
      <c r="EOU93" s="92"/>
      <c r="EOV93" s="92"/>
      <c r="EOW93" s="92"/>
      <c r="EOX93" s="92"/>
      <c r="EOY93" s="92"/>
      <c r="EOZ93" s="92"/>
      <c r="EPA93" s="92"/>
      <c r="EPB93" s="92"/>
      <c r="EPC93" s="92"/>
      <c r="EPD93" s="92"/>
      <c r="EPE93" s="92"/>
      <c r="EPF93" s="92"/>
      <c r="EPG93" s="92"/>
      <c r="EPH93" s="92"/>
      <c r="EPI93" s="92"/>
      <c r="EPJ93" s="92"/>
      <c r="EPK93" s="92"/>
      <c r="EPL93" s="92"/>
      <c r="EPM93" s="92"/>
      <c r="EPN93" s="92"/>
      <c r="EPO93" s="92"/>
      <c r="EPP93" s="92"/>
      <c r="EPQ93" s="92"/>
      <c r="EPR93" s="92"/>
      <c r="EPS93" s="92"/>
      <c r="EPT93" s="92"/>
      <c r="EPU93" s="92"/>
      <c r="EPV93" s="92"/>
      <c r="EPW93" s="92"/>
      <c r="EPX93" s="92"/>
      <c r="EPY93" s="92"/>
      <c r="EPZ93" s="92"/>
      <c r="EQA93" s="92"/>
      <c r="EQB93" s="92"/>
      <c r="EQC93" s="92"/>
      <c r="EQD93" s="92"/>
      <c r="EQE93" s="92"/>
      <c r="EQF93" s="92"/>
      <c r="EQG93" s="92"/>
      <c r="EQH93" s="92"/>
      <c r="EQI93" s="92"/>
      <c r="EQJ93" s="92"/>
      <c r="EQK93" s="92"/>
      <c r="EQL93" s="92"/>
      <c r="EQM93" s="92"/>
      <c r="EQN93" s="92"/>
      <c r="EQO93" s="92"/>
      <c r="EQP93" s="92"/>
      <c r="EQQ93" s="92"/>
      <c r="EQR93" s="92"/>
      <c r="EQS93" s="92"/>
      <c r="EQT93" s="92"/>
      <c r="EQU93" s="92"/>
      <c r="EQV93" s="92"/>
      <c r="EQW93" s="92"/>
      <c r="EQX93" s="92"/>
      <c r="EQY93" s="92"/>
      <c r="EQZ93" s="92"/>
      <c r="ERA93" s="92"/>
      <c r="ERB93" s="92"/>
      <c r="ERC93" s="92"/>
      <c r="ERD93" s="92"/>
      <c r="ERE93" s="92"/>
      <c r="ERF93" s="92"/>
      <c r="ERG93" s="92"/>
      <c r="ERH93" s="92"/>
      <c r="ERI93" s="92"/>
      <c r="ERJ93" s="92"/>
      <c r="ERK93" s="92"/>
      <c r="ERL93" s="92"/>
      <c r="ERM93" s="92"/>
      <c r="ERN93" s="92"/>
      <c r="ERO93" s="92"/>
      <c r="ERP93" s="92"/>
      <c r="ERQ93" s="92"/>
      <c r="ERR93" s="92"/>
      <c r="ERS93" s="92"/>
      <c r="ERT93" s="92"/>
      <c r="ERU93" s="92"/>
      <c r="ERV93" s="92"/>
      <c r="ERW93" s="92"/>
      <c r="ERX93" s="92"/>
      <c r="ERY93" s="92"/>
      <c r="ERZ93" s="92"/>
      <c r="ESA93" s="92"/>
      <c r="ESB93" s="92"/>
      <c r="ESC93" s="92"/>
      <c r="ESD93" s="92"/>
      <c r="ESE93" s="92"/>
      <c r="ESF93" s="92"/>
      <c r="ESG93" s="92"/>
      <c r="ESH93" s="92"/>
      <c r="ESI93" s="92"/>
      <c r="ESJ93" s="92"/>
      <c r="ESK93" s="92"/>
      <c r="ESL93" s="92"/>
      <c r="ESM93" s="92"/>
      <c r="ESN93" s="92"/>
      <c r="ESO93" s="92"/>
      <c r="ESP93" s="92"/>
      <c r="ESQ93" s="92"/>
      <c r="ESR93" s="92"/>
      <c r="ESS93" s="92"/>
      <c r="EST93" s="92"/>
      <c r="ESU93" s="92"/>
      <c r="ESV93" s="92"/>
      <c r="ESW93" s="92"/>
      <c r="ESX93" s="92"/>
      <c r="ESY93" s="92"/>
      <c r="ESZ93" s="92"/>
      <c r="ETA93" s="92"/>
      <c r="ETB93" s="92"/>
      <c r="ETC93" s="92"/>
      <c r="ETD93" s="92"/>
      <c r="ETE93" s="92"/>
      <c r="ETF93" s="92"/>
      <c r="ETG93" s="92"/>
      <c r="ETH93" s="92"/>
      <c r="ETI93" s="92"/>
      <c r="ETJ93" s="92"/>
      <c r="ETK93" s="92"/>
      <c r="ETL93" s="92"/>
      <c r="ETM93" s="92"/>
      <c r="ETN93" s="92"/>
      <c r="ETO93" s="92"/>
      <c r="ETP93" s="92"/>
      <c r="ETQ93" s="92"/>
      <c r="ETR93" s="92"/>
      <c r="ETS93" s="92"/>
      <c r="ETT93" s="92"/>
      <c r="ETU93" s="92"/>
      <c r="ETV93" s="92"/>
      <c r="ETW93" s="92"/>
      <c r="ETX93" s="92"/>
      <c r="ETY93" s="92"/>
      <c r="ETZ93" s="92"/>
      <c r="EUA93" s="92"/>
      <c r="EUB93" s="92"/>
      <c r="EUC93" s="92"/>
      <c r="EUD93" s="92"/>
      <c r="EUE93" s="92"/>
      <c r="EUF93" s="92"/>
      <c r="EUG93" s="92"/>
      <c r="EUH93" s="92"/>
      <c r="EUI93" s="92"/>
      <c r="EUJ93" s="92"/>
      <c r="EUK93" s="92"/>
      <c r="EUL93" s="92"/>
      <c r="EUM93" s="92"/>
      <c r="EUN93" s="92"/>
      <c r="EUO93" s="92"/>
      <c r="EUP93" s="92"/>
      <c r="EUQ93" s="92"/>
      <c r="EUR93" s="92"/>
      <c r="EUS93" s="92"/>
      <c r="EUT93" s="92"/>
      <c r="EUU93" s="92"/>
      <c r="EUV93" s="92"/>
      <c r="EUW93" s="92"/>
      <c r="EUX93" s="92"/>
      <c r="EUY93" s="92"/>
      <c r="EUZ93" s="92"/>
      <c r="EVA93" s="92"/>
      <c r="EVB93" s="92"/>
      <c r="EVC93" s="92"/>
      <c r="EVD93" s="92"/>
      <c r="EVE93" s="92"/>
      <c r="EVF93" s="92"/>
      <c r="EVG93" s="92"/>
      <c r="EVH93" s="92"/>
      <c r="EVI93" s="92"/>
      <c r="EVJ93" s="92"/>
      <c r="EVK93" s="92"/>
      <c r="EVL93" s="92"/>
      <c r="EVM93" s="92"/>
      <c r="EVN93" s="92"/>
      <c r="EVO93" s="92"/>
      <c r="EVP93" s="92"/>
      <c r="EVQ93" s="92"/>
      <c r="EVR93" s="92"/>
      <c r="EVS93" s="92"/>
      <c r="EVT93" s="92"/>
      <c r="EVU93" s="92"/>
      <c r="EVV93" s="92"/>
      <c r="EVW93" s="92"/>
      <c r="EVX93" s="92"/>
      <c r="EVY93" s="92"/>
      <c r="EVZ93" s="92"/>
      <c r="EWA93" s="92"/>
      <c r="EWB93" s="92"/>
      <c r="EWC93" s="92"/>
      <c r="EWD93" s="92"/>
      <c r="EWE93" s="92"/>
      <c r="EWF93" s="92"/>
      <c r="EWG93" s="92"/>
      <c r="EWH93" s="92"/>
      <c r="EWI93" s="92"/>
      <c r="EWJ93" s="92"/>
      <c r="EWK93" s="92"/>
      <c r="EWL93" s="92"/>
      <c r="EWM93" s="92"/>
      <c r="EWN93" s="92"/>
      <c r="EWO93" s="92"/>
      <c r="EWP93" s="92"/>
      <c r="EWQ93" s="92"/>
      <c r="EWR93" s="92"/>
      <c r="EWS93" s="92"/>
      <c r="EWT93" s="92"/>
      <c r="EWU93" s="92"/>
      <c r="EWV93" s="92"/>
      <c r="EWW93" s="92"/>
      <c r="EWX93" s="92"/>
      <c r="EWY93" s="92"/>
      <c r="EWZ93" s="92"/>
      <c r="EXA93" s="92"/>
      <c r="EXB93" s="92"/>
      <c r="EXC93" s="92"/>
      <c r="EXD93" s="92"/>
      <c r="EXE93" s="92"/>
      <c r="EXF93" s="92"/>
      <c r="EXG93" s="92"/>
      <c r="EXH93" s="92"/>
      <c r="EXI93" s="92"/>
      <c r="EXJ93" s="92"/>
      <c r="EXK93" s="92"/>
      <c r="EXL93" s="92"/>
      <c r="EXM93" s="92"/>
      <c r="EXN93" s="92"/>
      <c r="EXO93" s="92"/>
      <c r="EXP93" s="92"/>
      <c r="EXQ93" s="92"/>
      <c r="EXR93" s="92"/>
      <c r="EXS93" s="92"/>
      <c r="EXT93" s="92"/>
      <c r="EXU93" s="92"/>
      <c r="EXV93" s="92"/>
      <c r="EXW93" s="92"/>
      <c r="EXX93" s="92"/>
      <c r="EXY93" s="92"/>
      <c r="EXZ93" s="92"/>
      <c r="EYA93" s="92"/>
      <c r="EYB93" s="92"/>
      <c r="EYC93" s="92"/>
      <c r="EYD93" s="92"/>
      <c r="EYE93" s="92"/>
      <c r="EYF93" s="92"/>
      <c r="EYG93" s="92"/>
      <c r="EYH93" s="92"/>
      <c r="EYI93" s="92"/>
      <c r="EYJ93" s="92"/>
      <c r="EYK93" s="92"/>
      <c r="EYL93" s="92"/>
      <c r="EYM93" s="92"/>
      <c r="EYN93" s="92"/>
      <c r="EYO93" s="92"/>
      <c r="EYP93" s="92"/>
      <c r="EYQ93" s="92"/>
      <c r="EYR93" s="92"/>
      <c r="EYS93" s="92"/>
      <c r="EYT93" s="92"/>
      <c r="EYU93" s="92"/>
      <c r="EYV93" s="92"/>
      <c r="EYW93" s="92"/>
      <c r="EYX93" s="92"/>
      <c r="EYY93" s="92"/>
      <c r="EYZ93" s="92"/>
      <c r="EZA93" s="92"/>
      <c r="EZB93" s="92"/>
      <c r="EZC93" s="92"/>
      <c r="EZD93" s="92"/>
      <c r="EZE93" s="92"/>
      <c r="EZF93" s="92"/>
      <c r="EZG93" s="92"/>
      <c r="EZH93" s="92"/>
      <c r="EZI93" s="92"/>
      <c r="EZJ93" s="92"/>
      <c r="EZK93" s="92"/>
      <c r="EZL93" s="92"/>
      <c r="EZM93" s="92"/>
      <c r="EZN93" s="92"/>
      <c r="EZO93" s="92"/>
      <c r="EZP93" s="92"/>
      <c r="EZQ93" s="92"/>
      <c r="EZR93" s="92"/>
      <c r="EZS93" s="92"/>
      <c r="EZT93" s="92"/>
      <c r="EZU93" s="92"/>
      <c r="EZV93" s="92"/>
      <c r="EZW93" s="92"/>
      <c r="EZX93" s="92"/>
      <c r="EZY93" s="92"/>
      <c r="EZZ93" s="92"/>
      <c r="FAA93" s="92"/>
      <c r="FAB93" s="92"/>
      <c r="FAC93" s="92"/>
      <c r="FAD93" s="92"/>
      <c r="FAE93" s="92"/>
      <c r="FAF93" s="92"/>
      <c r="FAG93" s="92"/>
      <c r="FAH93" s="92"/>
      <c r="FAI93" s="92"/>
      <c r="FAJ93" s="92"/>
      <c r="FAK93" s="92"/>
      <c r="FAL93" s="92"/>
      <c r="FAM93" s="92"/>
      <c r="FAN93" s="92"/>
      <c r="FAO93" s="92"/>
      <c r="FAP93" s="92"/>
      <c r="FAQ93" s="92"/>
      <c r="FAR93" s="92"/>
      <c r="FAS93" s="92"/>
      <c r="FAT93" s="92"/>
      <c r="FAU93" s="92"/>
      <c r="FAV93" s="92"/>
      <c r="FAW93" s="92"/>
      <c r="FAX93" s="92"/>
      <c r="FAY93" s="92"/>
      <c r="FAZ93" s="92"/>
      <c r="FBA93" s="92"/>
      <c r="FBB93" s="92"/>
      <c r="FBC93" s="92"/>
      <c r="FBD93" s="92"/>
      <c r="FBE93" s="92"/>
      <c r="FBF93" s="92"/>
      <c r="FBG93" s="92"/>
      <c r="FBH93" s="92"/>
      <c r="FBI93" s="92"/>
      <c r="FBJ93" s="92"/>
      <c r="FBK93" s="92"/>
      <c r="FBL93" s="92"/>
      <c r="FBM93" s="92"/>
      <c r="FBN93" s="92"/>
      <c r="FBO93" s="92"/>
      <c r="FBP93" s="92"/>
      <c r="FBQ93" s="92"/>
      <c r="FBR93" s="92"/>
      <c r="FBS93" s="92"/>
      <c r="FBT93" s="92"/>
      <c r="FBU93" s="92"/>
      <c r="FBV93" s="92"/>
      <c r="FBW93" s="92"/>
      <c r="FBX93" s="92"/>
      <c r="FBY93" s="92"/>
      <c r="FBZ93" s="92"/>
      <c r="FCA93" s="92"/>
      <c r="FCB93" s="92"/>
      <c r="FCC93" s="92"/>
      <c r="FCD93" s="92"/>
      <c r="FCE93" s="92"/>
      <c r="FCF93" s="92"/>
      <c r="FCG93" s="92"/>
      <c r="FCH93" s="92"/>
      <c r="FCI93" s="92"/>
      <c r="FCJ93" s="92"/>
      <c r="FCK93" s="92"/>
      <c r="FCL93" s="92"/>
      <c r="FCM93" s="92"/>
      <c r="FCN93" s="92"/>
      <c r="FCO93" s="92"/>
      <c r="FCP93" s="92"/>
      <c r="FCQ93" s="92"/>
      <c r="FCR93" s="92"/>
      <c r="FCS93" s="92"/>
      <c r="FCT93" s="92"/>
      <c r="FCU93" s="92"/>
      <c r="FCV93" s="92"/>
      <c r="FCW93" s="92"/>
      <c r="FCX93" s="92"/>
      <c r="FCY93" s="92"/>
      <c r="FCZ93" s="92"/>
      <c r="FDA93" s="92"/>
      <c r="FDB93" s="92"/>
      <c r="FDC93" s="92"/>
      <c r="FDD93" s="92"/>
      <c r="FDE93" s="92"/>
      <c r="FDF93" s="92"/>
      <c r="FDG93" s="92"/>
      <c r="FDH93" s="92"/>
      <c r="FDI93" s="92"/>
      <c r="FDJ93" s="92"/>
      <c r="FDK93" s="92"/>
      <c r="FDL93" s="92"/>
      <c r="FDM93" s="92"/>
      <c r="FDN93" s="92"/>
      <c r="FDO93" s="92"/>
      <c r="FDP93" s="92"/>
      <c r="FDQ93" s="92"/>
      <c r="FDR93" s="92"/>
      <c r="FDS93" s="92"/>
      <c r="FDT93" s="92"/>
      <c r="FDU93" s="92"/>
      <c r="FDV93" s="92"/>
      <c r="FDW93" s="92"/>
      <c r="FDX93" s="92"/>
      <c r="FDY93" s="92"/>
      <c r="FDZ93" s="92"/>
      <c r="FEA93" s="92"/>
      <c r="FEB93" s="92"/>
      <c r="FEC93" s="92"/>
      <c r="FED93" s="92"/>
      <c r="FEE93" s="92"/>
      <c r="FEF93" s="92"/>
      <c r="FEG93" s="92"/>
      <c r="FEH93" s="92"/>
      <c r="FEI93" s="92"/>
      <c r="FEJ93" s="92"/>
      <c r="FEK93" s="92"/>
      <c r="FEL93" s="92"/>
      <c r="FEM93" s="92"/>
      <c r="FEN93" s="92"/>
      <c r="FEO93" s="92"/>
      <c r="FEP93" s="92"/>
      <c r="FEQ93" s="92"/>
      <c r="FER93" s="92"/>
      <c r="FES93" s="92"/>
      <c r="FET93" s="92"/>
      <c r="FEU93" s="92"/>
      <c r="FEV93" s="92"/>
      <c r="FEW93" s="92"/>
      <c r="FEX93" s="92"/>
      <c r="FEY93" s="92"/>
      <c r="FEZ93" s="92"/>
      <c r="FFA93" s="92"/>
      <c r="FFB93" s="92"/>
      <c r="FFC93" s="92"/>
      <c r="FFD93" s="92"/>
      <c r="FFE93" s="92"/>
      <c r="FFF93" s="92"/>
      <c r="FFG93" s="92"/>
      <c r="FFH93" s="92"/>
      <c r="FFI93" s="92"/>
      <c r="FFJ93" s="92"/>
      <c r="FFK93" s="92"/>
      <c r="FFL93" s="92"/>
      <c r="FFM93" s="92"/>
      <c r="FFN93" s="92"/>
      <c r="FFO93" s="92"/>
      <c r="FFP93" s="92"/>
      <c r="FFQ93" s="92"/>
      <c r="FFR93" s="92"/>
      <c r="FFS93" s="92"/>
      <c r="FFT93" s="92"/>
      <c r="FFU93" s="92"/>
      <c r="FFV93" s="92"/>
      <c r="FFW93" s="92"/>
      <c r="FFX93" s="92"/>
      <c r="FFY93" s="92"/>
      <c r="FFZ93" s="92"/>
      <c r="FGA93" s="92"/>
      <c r="FGB93" s="92"/>
      <c r="FGC93" s="92"/>
      <c r="FGD93" s="92"/>
      <c r="FGE93" s="92"/>
      <c r="FGF93" s="92"/>
      <c r="FGG93" s="92"/>
      <c r="FGH93" s="92"/>
      <c r="FGI93" s="92"/>
      <c r="FGJ93" s="92"/>
      <c r="FGK93" s="92"/>
      <c r="FGL93" s="92"/>
      <c r="FGM93" s="92"/>
      <c r="FGN93" s="92"/>
      <c r="FGO93" s="92"/>
      <c r="FGP93" s="92"/>
      <c r="FGQ93" s="92"/>
      <c r="FGR93" s="92"/>
      <c r="FGS93" s="92"/>
      <c r="FGT93" s="92"/>
      <c r="FGU93" s="92"/>
      <c r="FGV93" s="92"/>
      <c r="FGW93" s="92"/>
      <c r="FGX93" s="92"/>
      <c r="FGY93" s="92"/>
      <c r="FGZ93" s="92"/>
      <c r="FHA93" s="92"/>
      <c r="FHB93" s="92"/>
      <c r="FHC93" s="92"/>
      <c r="FHD93" s="92"/>
      <c r="FHE93" s="92"/>
      <c r="FHF93" s="92"/>
      <c r="FHG93" s="92"/>
      <c r="FHH93" s="92"/>
      <c r="FHI93" s="92"/>
      <c r="FHJ93" s="92"/>
      <c r="FHK93" s="92"/>
      <c r="FHL93" s="92"/>
      <c r="FHM93" s="92"/>
      <c r="FHN93" s="92"/>
      <c r="FHO93" s="92"/>
      <c r="FHP93" s="92"/>
      <c r="FHQ93" s="92"/>
      <c r="FHR93" s="92"/>
      <c r="FHS93" s="92"/>
      <c r="FHT93" s="92"/>
      <c r="FHU93" s="92"/>
      <c r="FHV93" s="92"/>
      <c r="FHW93" s="92"/>
      <c r="FHX93" s="92"/>
      <c r="FHY93" s="92"/>
      <c r="FHZ93" s="92"/>
      <c r="FIA93" s="92"/>
      <c r="FIB93" s="92"/>
      <c r="FIC93" s="92"/>
      <c r="FID93" s="92"/>
      <c r="FIE93" s="92"/>
      <c r="FIF93" s="92"/>
      <c r="FIG93" s="92"/>
      <c r="FIH93" s="92"/>
      <c r="FII93" s="92"/>
      <c r="FIJ93" s="92"/>
      <c r="FIK93" s="92"/>
      <c r="FIL93" s="92"/>
      <c r="FIM93" s="92"/>
      <c r="FIN93" s="92"/>
      <c r="FIO93" s="92"/>
      <c r="FIP93" s="92"/>
      <c r="FIQ93" s="92"/>
      <c r="FIR93" s="92"/>
      <c r="FIS93" s="92"/>
      <c r="FIT93" s="92"/>
      <c r="FIU93" s="92"/>
      <c r="FIV93" s="92"/>
      <c r="FIW93" s="92"/>
      <c r="FIX93" s="92"/>
      <c r="FIY93" s="92"/>
      <c r="FIZ93" s="92"/>
      <c r="FJA93" s="92"/>
      <c r="FJB93" s="92"/>
      <c r="FJC93" s="92"/>
      <c r="FJD93" s="92"/>
      <c r="FJE93" s="92"/>
      <c r="FJF93" s="92"/>
      <c r="FJG93" s="92"/>
      <c r="FJH93" s="92"/>
      <c r="FJI93" s="92"/>
      <c r="FJJ93" s="92"/>
      <c r="FJK93" s="92"/>
      <c r="FJL93" s="92"/>
      <c r="FJM93" s="92"/>
      <c r="FJN93" s="92"/>
      <c r="FJO93" s="92"/>
      <c r="FJP93" s="92"/>
      <c r="FJQ93" s="92"/>
      <c r="FJR93" s="92"/>
      <c r="FJS93" s="92"/>
      <c r="FJT93" s="92"/>
      <c r="FJU93" s="92"/>
      <c r="FJV93" s="92"/>
      <c r="FJW93" s="92"/>
      <c r="FJX93" s="92"/>
      <c r="FJY93" s="92"/>
      <c r="FJZ93" s="92"/>
      <c r="FKA93" s="92"/>
      <c r="FKB93" s="92"/>
      <c r="FKC93" s="92"/>
      <c r="FKD93" s="92"/>
      <c r="FKE93" s="92"/>
      <c r="FKF93" s="92"/>
      <c r="FKG93" s="92"/>
      <c r="FKH93" s="92"/>
      <c r="FKI93" s="92"/>
      <c r="FKJ93" s="92"/>
      <c r="FKK93" s="92"/>
      <c r="FKL93" s="92"/>
      <c r="FKM93" s="92"/>
      <c r="FKN93" s="92"/>
      <c r="FKO93" s="92"/>
      <c r="FKP93" s="92"/>
      <c r="FKQ93" s="92"/>
      <c r="FKR93" s="92"/>
      <c r="FKS93" s="92"/>
      <c r="FKT93" s="92"/>
      <c r="FKU93" s="92"/>
      <c r="FKV93" s="92"/>
      <c r="FKW93" s="92"/>
      <c r="FKX93" s="92"/>
      <c r="FKY93" s="92"/>
      <c r="FKZ93" s="92"/>
      <c r="FLA93" s="92"/>
      <c r="FLB93" s="92"/>
      <c r="FLC93" s="92"/>
      <c r="FLD93" s="92"/>
      <c r="FLE93" s="92"/>
      <c r="FLF93" s="92"/>
      <c r="FLG93" s="92"/>
      <c r="FLH93" s="92"/>
      <c r="FLI93" s="92"/>
      <c r="FLJ93" s="92"/>
      <c r="FLK93" s="92"/>
      <c r="FLL93" s="92"/>
      <c r="FLM93" s="92"/>
      <c r="FLN93" s="92"/>
      <c r="FLO93" s="92"/>
      <c r="FLP93" s="92"/>
      <c r="FLQ93" s="92"/>
      <c r="FLR93" s="92"/>
      <c r="FLS93" s="92"/>
      <c r="FLT93" s="92"/>
      <c r="FLU93" s="92"/>
      <c r="FLV93" s="92"/>
      <c r="FLW93" s="92"/>
      <c r="FLX93" s="92"/>
      <c r="FLY93" s="92"/>
      <c r="FLZ93" s="92"/>
      <c r="FMA93" s="92"/>
      <c r="FMB93" s="92"/>
      <c r="FMC93" s="92"/>
      <c r="FMD93" s="92"/>
      <c r="FME93" s="92"/>
      <c r="FMF93" s="92"/>
      <c r="FMG93" s="92"/>
      <c r="FMH93" s="92"/>
      <c r="FMI93" s="92"/>
      <c r="FMJ93" s="92"/>
      <c r="FMK93" s="92"/>
      <c r="FML93" s="92"/>
      <c r="FMM93" s="92"/>
      <c r="FMN93" s="92"/>
      <c r="FMO93" s="92"/>
      <c r="FMP93" s="92"/>
      <c r="FMQ93" s="92"/>
      <c r="FMR93" s="92"/>
      <c r="FMS93" s="92"/>
      <c r="FMT93" s="92"/>
      <c r="FMU93" s="92"/>
      <c r="FMV93" s="92"/>
      <c r="FMW93" s="92"/>
      <c r="FMX93" s="92"/>
      <c r="FMY93" s="92"/>
      <c r="FMZ93" s="92"/>
      <c r="FNA93" s="92"/>
      <c r="FNB93" s="92"/>
      <c r="FNC93" s="92"/>
      <c r="FND93" s="92"/>
      <c r="FNE93" s="92"/>
      <c r="FNF93" s="92"/>
      <c r="FNG93" s="92"/>
      <c r="FNH93" s="92"/>
      <c r="FNI93" s="92"/>
      <c r="FNJ93" s="92"/>
      <c r="FNK93" s="92"/>
      <c r="FNL93" s="92"/>
      <c r="FNM93" s="92"/>
      <c r="FNN93" s="92"/>
      <c r="FNO93" s="92"/>
      <c r="FNP93" s="92"/>
      <c r="FNQ93" s="92"/>
      <c r="FNR93" s="92"/>
      <c r="FNS93" s="92"/>
      <c r="FNT93" s="92"/>
      <c r="FNU93" s="92"/>
      <c r="FNV93" s="92"/>
      <c r="FNW93" s="92"/>
      <c r="FNX93" s="92"/>
      <c r="FNY93" s="92"/>
      <c r="FNZ93" s="92"/>
      <c r="FOA93" s="92"/>
      <c r="FOB93" s="92"/>
      <c r="FOC93" s="92"/>
      <c r="FOD93" s="92"/>
      <c r="FOE93" s="92"/>
      <c r="FOF93" s="92"/>
      <c r="FOG93" s="92"/>
      <c r="FOH93" s="92"/>
      <c r="FOI93" s="92"/>
      <c r="FOJ93" s="92"/>
      <c r="FOK93" s="92"/>
      <c r="FOL93" s="92"/>
      <c r="FOM93" s="92"/>
      <c r="FON93" s="92"/>
      <c r="FOO93" s="92"/>
      <c r="FOP93" s="92"/>
      <c r="FOQ93" s="92"/>
      <c r="FOR93" s="92"/>
      <c r="FOS93" s="92"/>
      <c r="FOT93" s="92"/>
      <c r="FOU93" s="92"/>
      <c r="FOV93" s="92"/>
      <c r="FOW93" s="92"/>
      <c r="FOX93" s="92"/>
      <c r="FOY93" s="92"/>
      <c r="FOZ93" s="92"/>
      <c r="FPA93" s="92"/>
      <c r="FPB93" s="92"/>
      <c r="FPC93" s="92"/>
      <c r="FPD93" s="92"/>
      <c r="FPE93" s="92"/>
      <c r="FPF93" s="92"/>
      <c r="FPG93" s="92"/>
      <c r="FPH93" s="92"/>
      <c r="FPI93" s="92"/>
      <c r="FPJ93" s="92"/>
      <c r="FPK93" s="92"/>
      <c r="FPL93" s="92"/>
      <c r="FPM93" s="92"/>
      <c r="FPN93" s="92"/>
      <c r="FPO93" s="92"/>
      <c r="FPP93" s="92"/>
      <c r="FPQ93" s="92"/>
      <c r="FPR93" s="92"/>
      <c r="FPS93" s="92"/>
      <c r="FPT93" s="92"/>
      <c r="FPU93" s="92"/>
      <c r="FPV93" s="92"/>
      <c r="FPW93" s="92"/>
      <c r="FPX93" s="92"/>
      <c r="FPY93" s="92"/>
      <c r="FPZ93" s="92"/>
      <c r="FQA93" s="92"/>
      <c r="FQB93" s="92"/>
      <c r="FQC93" s="92"/>
      <c r="FQD93" s="92"/>
      <c r="FQE93" s="92"/>
      <c r="FQF93" s="92"/>
      <c r="FQG93" s="92"/>
      <c r="FQH93" s="92"/>
      <c r="FQI93" s="92"/>
      <c r="FQJ93" s="92"/>
      <c r="FQK93" s="92"/>
      <c r="FQL93" s="92"/>
      <c r="FQM93" s="92"/>
      <c r="FQN93" s="92"/>
      <c r="FQO93" s="92"/>
      <c r="FQP93" s="92"/>
      <c r="FQQ93" s="92"/>
      <c r="FQR93" s="92"/>
      <c r="FQS93" s="92"/>
      <c r="FQT93" s="92"/>
      <c r="FQU93" s="92"/>
      <c r="FQV93" s="92"/>
      <c r="FQW93" s="92"/>
      <c r="FQX93" s="92"/>
      <c r="FQY93" s="92"/>
      <c r="FQZ93" s="92"/>
      <c r="FRA93" s="92"/>
      <c r="FRB93" s="92"/>
      <c r="FRC93" s="92"/>
      <c r="FRD93" s="92"/>
      <c r="FRE93" s="92"/>
      <c r="FRF93" s="92"/>
      <c r="FRG93" s="92"/>
      <c r="FRH93" s="92"/>
      <c r="FRI93" s="92"/>
      <c r="FRJ93" s="92"/>
      <c r="FRK93" s="92"/>
      <c r="FRL93" s="92"/>
      <c r="FRM93" s="92"/>
      <c r="FRN93" s="92"/>
      <c r="FRO93" s="92"/>
      <c r="FRP93" s="92"/>
      <c r="FRQ93" s="92"/>
      <c r="FRR93" s="92"/>
      <c r="FRS93" s="92"/>
      <c r="FRT93" s="92"/>
      <c r="FRU93" s="92"/>
      <c r="FRV93" s="92"/>
      <c r="FRW93" s="92"/>
      <c r="FRX93" s="92"/>
      <c r="FRY93" s="92"/>
      <c r="FRZ93" s="92"/>
      <c r="FSA93" s="92"/>
      <c r="FSB93" s="92"/>
      <c r="FSC93" s="92"/>
      <c r="FSD93" s="92"/>
      <c r="FSE93" s="92"/>
      <c r="FSF93" s="92"/>
      <c r="FSG93" s="92"/>
      <c r="FSH93" s="92"/>
      <c r="FSI93" s="92"/>
      <c r="FSJ93" s="92"/>
      <c r="FSK93" s="92"/>
      <c r="FSL93" s="92"/>
      <c r="FSM93" s="92"/>
      <c r="FSN93" s="92"/>
      <c r="FSO93" s="92"/>
      <c r="FSP93" s="92"/>
      <c r="FSQ93" s="92"/>
      <c r="FSR93" s="92"/>
      <c r="FSS93" s="92"/>
      <c r="FST93" s="92"/>
      <c r="FSU93" s="92"/>
      <c r="FSV93" s="92"/>
      <c r="FSW93" s="92"/>
      <c r="FSX93" s="92"/>
      <c r="FSY93" s="92"/>
      <c r="FSZ93" s="92"/>
      <c r="FTA93" s="92"/>
      <c r="FTB93" s="92"/>
      <c r="FTC93" s="92"/>
      <c r="FTD93" s="92"/>
      <c r="FTE93" s="92"/>
      <c r="FTF93" s="92"/>
      <c r="FTG93" s="92"/>
      <c r="FTH93" s="92"/>
      <c r="FTI93" s="92"/>
      <c r="FTJ93" s="92"/>
      <c r="FTK93" s="92"/>
      <c r="FTL93" s="92"/>
      <c r="FTM93" s="92"/>
      <c r="FTN93" s="92"/>
      <c r="FTO93" s="92"/>
      <c r="FTP93" s="92"/>
      <c r="FTQ93" s="92"/>
      <c r="FTR93" s="92"/>
      <c r="FTS93" s="92"/>
      <c r="FTT93" s="92"/>
      <c r="FTU93" s="92"/>
      <c r="FTV93" s="92"/>
      <c r="FTW93" s="92"/>
      <c r="FTX93" s="92"/>
      <c r="FTY93" s="92"/>
      <c r="FTZ93" s="92"/>
      <c r="FUA93" s="92"/>
      <c r="FUB93" s="92"/>
      <c r="FUC93" s="92"/>
      <c r="FUD93" s="92"/>
      <c r="FUE93" s="92"/>
      <c r="FUF93" s="92"/>
      <c r="FUG93" s="92"/>
      <c r="FUH93" s="92"/>
      <c r="FUI93" s="92"/>
      <c r="FUJ93" s="92"/>
      <c r="FUK93" s="92"/>
      <c r="FUL93" s="92"/>
      <c r="FUM93" s="92"/>
      <c r="FUN93" s="92"/>
      <c r="FUO93" s="92"/>
      <c r="FUP93" s="92"/>
      <c r="FUQ93" s="92"/>
      <c r="FUR93" s="92"/>
      <c r="FUS93" s="92"/>
      <c r="FUT93" s="92"/>
      <c r="FUU93" s="92"/>
      <c r="FUV93" s="92"/>
      <c r="FUW93" s="92"/>
      <c r="FUX93" s="92"/>
      <c r="FUY93" s="92"/>
      <c r="FUZ93" s="92"/>
      <c r="FVA93" s="92"/>
      <c r="FVB93" s="92"/>
      <c r="FVC93" s="92"/>
      <c r="FVD93" s="92"/>
      <c r="FVE93" s="92"/>
      <c r="FVF93" s="92"/>
      <c r="FVG93" s="92"/>
      <c r="FVH93" s="92"/>
      <c r="FVI93" s="92"/>
      <c r="FVJ93" s="92"/>
      <c r="FVK93" s="92"/>
      <c r="FVL93" s="92"/>
      <c r="FVM93" s="92"/>
      <c r="FVN93" s="92"/>
      <c r="FVO93" s="92"/>
      <c r="FVP93" s="92"/>
      <c r="FVQ93" s="92"/>
      <c r="FVR93" s="92"/>
      <c r="FVS93" s="92"/>
      <c r="FVT93" s="92"/>
      <c r="FVU93" s="92"/>
      <c r="FVV93" s="92"/>
      <c r="FVW93" s="92"/>
      <c r="FVX93" s="92"/>
      <c r="FVY93" s="92"/>
      <c r="FVZ93" s="92"/>
      <c r="FWA93" s="92"/>
      <c r="FWB93" s="92"/>
      <c r="FWC93" s="92"/>
      <c r="FWD93" s="92"/>
      <c r="FWE93" s="92"/>
      <c r="FWF93" s="92"/>
      <c r="FWG93" s="92"/>
      <c r="FWH93" s="92"/>
      <c r="FWI93" s="92"/>
      <c r="FWJ93" s="92"/>
      <c r="FWK93" s="92"/>
      <c r="FWL93" s="92"/>
      <c r="FWM93" s="92"/>
      <c r="FWN93" s="92"/>
      <c r="FWO93" s="92"/>
      <c r="FWP93" s="92"/>
      <c r="FWQ93" s="92"/>
      <c r="FWR93" s="92"/>
      <c r="FWS93" s="92"/>
      <c r="FWT93" s="92"/>
      <c r="FWU93" s="92"/>
      <c r="FWV93" s="92"/>
      <c r="FWW93" s="92"/>
      <c r="FWX93" s="92"/>
      <c r="FWY93" s="92"/>
      <c r="FWZ93" s="92"/>
      <c r="FXA93" s="92"/>
      <c r="FXB93" s="92"/>
      <c r="FXC93" s="92"/>
      <c r="FXD93" s="92"/>
      <c r="FXE93" s="92"/>
      <c r="FXF93" s="92"/>
      <c r="FXG93" s="92"/>
      <c r="FXH93" s="92"/>
      <c r="FXI93" s="92"/>
      <c r="FXJ93" s="92"/>
      <c r="FXK93" s="92"/>
      <c r="FXL93" s="92"/>
      <c r="FXM93" s="92"/>
      <c r="FXN93" s="92"/>
      <c r="FXO93" s="92"/>
      <c r="FXP93" s="92"/>
      <c r="FXQ93" s="92"/>
      <c r="FXR93" s="92"/>
      <c r="FXS93" s="92"/>
      <c r="FXT93" s="92"/>
      <c r="FXU93" s="92"/>
      <c r="FXV93" s="92"/>
      <c r="FXW93" s="92"/>
      <c r="FXX93" s="92"/>
      <c r="FXY93" s="92"/>
      <c r="FXZ93" s="92"/>
      <c r="FYA93" s="92"/>
      <c r="FYB93" s="92"/>
      <c r="FYC93" s="92"/>
      <c r="FYD93" s="92"/>
      <c r="FYE93" s="92"/>
      <c r="FYF93" s="92"/>
      <c r="FYG93" s="92"/>
      <c r="FYH93" s="92"/>
      <c r="FYI93" s="92"/>
      <c r="FYJ93" s="92"/>
      <c r="FYK93" s="92"/>
      <c r="FYL93" s="92"/>
      <c r="FYM93" s="92"/>
      <c r="FYN93" s="92"/>
      <c r="FYO93" s="92"/>
      <c r="FYP93" s="92"/>
      <c r="FYQ93" s="92"/>
      <c r="FYR93" s="92"/>
      <c r="FYS93" s="92"/>
      <c r="FYT93" s="92"/>
      <c r="FYU93" s="92"/>
      <c r="FYV93" s="92"/>
      <c r="FYW93" s="92"/>
      <c r="FYX93" s="92"/>
      <c r="FYY93" s="92"/>
      <c r="FYZ93" s="92"/>
      <c r="FZA93" s="92"/>
      <c r="FZB93" s="92"/>
      <c r="FZC93" s="92"/>
      <c r="FZD93" s="92"/>
      <c r="FZE93" s="92"/>
      <c r="FZF93" s="92"/>
      <c r="FZG93" s="92"/>
      <c r="FZH93" s="92"/>
      <c r="FZI93" s="92"/>
      <c r="FZJ93" s="92"/>
      <c r="FZK93" s="92"/>
      <c r="FZL93" s="92"/>
      <c r="FZM93" s="92"/>
      <c r="FZN93" s="92"/>
      <c r="FZO93" s="92"/>
      <c r="FZP93" s="92"/>
      <c r="FZQ93" s="92"/>
      <c r="FZR93" s="92"/>
      <c r="FZS93" s="92"/>
      <c r="FZT93" s="92"/>
      <c r="FZU93" s="92"/>
      <c r="FZV93" s="92"/>
      <c r="FZW93" s="92"/>
      <c r="FZX93" s="92"/>
      <c r="FZY93" s="92"/>
      <c r="FZZ93" s="92"/>
      <c r="GAA93" s="92"/>
      <c r="GAB93" s="92"/>
      <c r="GAC93" s="92"/>
      <c r="GAD93" s="92"/>
      <c r="GAE93" s="92"/>
      <c r="GAF93" s="92"/>
      <c r="GAG93" s="92"/>
      <c r="GAH93" s="92"/>
      <c r="GAI93" s="92"/>
      <c r="GAJ93" s="92"/>
      <c r="GAK93" s="92"/>
      <c r="GAL93" s="92"/>
      <c r="GAM93" s="92"/>
      <c r="GAN93" s="92"/>
      <c r="GAO93" s="92"/>
      <c r="GAP93" s="92"/>
      <c r="GAQ93" s="92"/>
      <c r="GAR93" s="92"/>
      <c r="GAS93" s="92"/>
      <c r="GAT93" s="92"/>
      <c r="GAU93" s="92"/>
      <c r="GAV93" s="92"/>
      <c r="GAW93" s="92"/>
      <c r="GAX93" s="92"/>
      <c r="GAY93" s="92"/>
      <c r="GAZ93" s="92"/>
      <c r="GBA93" s="92"/>
      <c r="GBB93" s="92"/>
      <c r="GBC93" s="92"/>
      <c r="GBD93" s="92"/>
      <c r="GBE93" s="92"/>
      <c r="GBF93" s="92"/>
      <c r="GBG93" s="92"/>
      <c r="GBH93" s="92"/>
      <c r="GBI93" s="92"/>
      <c r="GBJ93" s="92"/>
      <c r="GBK93" s="92"/>
      <c r="GBL93" s="92"/>
      <c r="GBM93" s="92"/>
      <c r="GBN93" s="92"/>
      <c r="GBO93" s="92"/>
      <c r="GBP93" s="92"/>
      <c r="GBQ93" s="92"/>
      <c r="GBR93" s="92"/>
      <c r="GBS93" s="92"/>
      <c r="GBT93" s="92"/>
      <c r="GBU93" s="92"/>
      <c r="GBV93" s="92"/>
      <c r="GBW93" s="92"/>
      <c r="GBX93" s="92"/>
      <c r="GBY93" s="92"/>
      <c r="GBZ93" s="92"/>
      <c r="GCA93" s="92"/>
      <c r="GCB93" s="92"/>
      <c r="GCC93" s="92"/>
      <c r="GCD93" s="92"/>
      <c r="GCE93" s="92"/>
      <c r="GCF93" s="92"/>
      <c r="GCG93" s="92"/>
      <c r="GCH93" s="92"/>
      <c r="GCI93" s="92"/>
      <c r="GCJ93" s="92"/>
      <c r="GCK93" s="92"/>
      <c r="GCL93" s="92"/>
      <c r="GCM93" s="92"/>
      <c r="GCN93" s="92"/>
      <c r="GCO93" s="92"/>
      <c r="GCP93" s="92"/>
      <c r="GCQ93" s="92"/>
      <c r="GCR93" s="92"/>
      <c r="GCS93" s="92"/>
      <c r="GCT93" s="92"/>
      <c r="GCU93" s="92"/>
      <c r="GCV93" s="92"/>
      <c r="GCW93" s="92"/>
      <c r="GCX93" s="92"/>
      <c r="GCY93" s="92"/>
      <c r="GCZ93" s="92"/>
      <c r="GDA93" s="92"/>
      <c r="GDB93" s="92"/>
      <c r="GDC93" s="92"/>
      <c r="GDD93" s="92"/>
      <c r="GDE93" s="92"/>
      <c r="GDF93" s="92"/>
      <c r="GDG93" s="92"/>
      <c r="GDH93" s="92"/>
      <c r="GDI93" s="92"/>
      <c r="GDJ93" s="92"/>
      <c r="GDK93" s="92"/>
      <c r="GDL93" s="92"/>
      <c r="GDM93" s="92"/>
      <c r="GDN93" s="92"/>
      <c r="GDO93" s="92"/>
      <c r="GDP93" s="92"/>
      <c r="GDQ93" s="92"/>
      <c r="GDR93" s="92"/>
      <c r="GDS93" s="92"/>
      <c r="GDT93" s="92"/>
      <c r="GDU93" s="92"/>
      <c r="GDV93" s="92"/>
      <c r="GDW93" s="92"/>
      <c r="GDX93" s="92"/>
      <c r="GDY93" s="92"/>
      <c r="GDZ93" s="92"/>
      <c r="GEA93" s="92"/>
      <c r="GEB93" s="92"/>
      <c r="GEC93" s="92"/>
      <c r="GED93" s="92"/>
      <c r="GEE93" s="92"/>
      <c r="GEF93" s="92"/>
      <c r="GEG93" s="92"/>
      <c r="GEH93" s="92"/>
      <c r="GEI93" s="92"/>
      <c r="GEJ93" s="92"/>
      <c r="GEK93" s="92"/>
      <c r="GEL93" s="92"/>
      <c r="GEM93" s="92"/>
      <c r="GEN93" s="92"/>
      <c r="GEO93" s="92"/>
      <c r="GEP93" s="92"/>
      <c r="GEQ93" s="92"/>
      <c r="GER93" s="92"/>
      <c r="GES93" s="92"/>
      <c r="GET93" s="92"/>
      <c r="GEU93" s="92"/>
      <c r="GEV93" s="92"/>
      <c r="GEW93" s="92"/>
      <c r="GEX93" s="92"/>
      <c r="GEY93" s="92"/>
      <c r="GEZ93" s="92"/>
      <c r="GFA93" s="92"/>
      <c r="GFB93" s="92"/>
      <c r="GFC93" s="92"/>
      <c r="GFD93" s="92"/>
      <c r="GFE93" s="92"/>
      <c r="GFF93" s="92"/>
      <c r="GFG93" s="92"/>
      <c r="GFH93" s="92"/>
      <c r="GFI93" s="92"/>
      <c r="GFJ93" s="92"/>
      <c r="GFK93" s="92"/>
      <c r="GFL93" s="92"/>
      <c r="GFM93" s="92"/>
      <c r="GFN93" s="92"/>
      <c r="GFO93" s="92"/>
      <c r="GFP93" s="92"/>
      <c r="GFQ93" s="92"/>
      <c r="GFR93" s="92"/>
      <c r="GFS93" s="92"/>
      <c r="GFT93" s="92"/>
      <c r="GFU93" s="92"/>
      <c r="GFV93" s="92"/>
      <c r="GFW93" s="92"/>
      <c r="GFX93" s="92"/>
      <c r="GFY93" s="92"/>
      <c r="GFZ93" s="92"/>
      <c r="GGA93" s="92"/>
      <c r="GGB93" s="92"/>
      <c r="GGC93" s="92"/>
      <c r="GGD93" s="92"/>
      <c r="GGE93" s="92"/>
      <c r="GGF93" s="92"/>
      <c r="GGG93" s="92"/>
      <c r="GGH93" s="92"/>
      <c r="GGI93" s="92"/>
      <c r="GGJ93" s="92"/>
      <c r="GGK93" s="92"/>
      <c r="GGL93" s="92"/>
      <c r="GGM93" s="92"/>
      <c r="GGN93" s="92"/>
      <c r="GGO93" s="92"/>
      <c r="GGP93" s="92"/>
      <c r="GGQ93" s="92"/>
      <c r="GGR93" s="92"/>
      <c r="GGS93" s="92"/>
      <c r="GGT93" s="92"/>
      <c r="GGU93" s="92"/>
      <c r="GGV93" s="92"/>
      <c r="GGW93" s="92"/>
      <c r="GGX93" s="92"/>
      <c r="GGY93" s="92"/>
      <c r="GGZ93" s="92"/>
      <c r="GHA93" s="92"/>
      <c r="GHB93" s="92"/>
      <c r="GHC93" s="92"/>
      <c r="GHD93" s="92"/>
      <c r="GHE93" s="92"/>
      <c r="GHF93" s="92"/>
      <c r="GHG93" s="92"/>
      <c r="GHH93" s="92"/>
      <c r="GHI93" s="92"/>
      <c r="GHJ93" s="92"/>
      <c r="GHK93" s="92"/>
      <c r="GHL93" s="92"/>
      <c r="GHM93" s="92"/>
      <c r="GHN93" s="92"/>
      <c r="GHO93" s="92"/>
      <c r="GHP93" s="92"/>
      <c r="GHQ93" s="92"/>
      <c r="GHR93" s="92"/>
      <c r="GHS93" s="92"/>
      <c r="GHT93" s="92"/>
      <c r="GHU93" s="92"/>
      <c r="GHV93" s="92"/>
      <c r="GHW93" s="92"/>
      <c r="GHX93" s="92"/>
      <c r="GHY93" s="92"/>
      <c r="GHZ93" s="92"/>
      <c r="GIA93" s="92"/>
      <c r="GIB93" s="92"/>
      <c r="GIC93" s="92"/>
      <c r="GID93" s="92"/>
      <c r="GIE93" s="92"/>
      <c r="GIF93" s="92"/>
      <c r="GIG93" s="92"/>
      <c r="GIH93" s="92"/>
      <c r="GII93" s="92"/>
      <c r="GIJ93" s="92"/>
      <c r="GIK93" s="92"/>
      <c r="GIL93" s="92"/>
      <c r="GIM93" s="92"/>
      <c r="GIN93" s="92"/>
      <c r="GIO93" s="92"/>
      <c r="GIP93" s="92"/>
      <c r="GIQ93" s="92"/>
      <c r="GIR93" s="92"/>
      <c r="GIS93" s="92"/>
      <c r="GIT93" s="92"/>
      <c r="GIU93" s="92"/>
      <c r="GIV93" s="92"/>
      <c r="GIW93" s="92"/>
      <c r="GIX93" s="92"/>
      <c r="GIY93" s="92"/>
      <c r="GIZ93" s="92"/>
      <c r="GJA93" s="92"/>
      <c r="GJB93" s="92"/>
      <c r="GJC93" s="92"/>
      <c r="GJD93" s="92"/>
      <c r="GJE93" s="92"/>
      <c r="GJF93" s="92"/>
      <c r="GJG93" s="92"/>
      <c r="GJH93" s="92"/>
      <c r="GJI93" s="92"/>
      <c r="GJJ93" s="92"/>
      <c r="GJK93" s="92"/>
      <c r="GJL93" s="92"/>
      <c r="GJM93" s="92"/>
      <c r="GJN93" s="92"/>
      <c r="GJO93" s="92"/>
      <c r="GJP93" s="92"/>
      <c r="GJQ93" s="92"/>
      <c r="GJR93" s="92"/>
      <c r="GJS93" s="92"/>
      <c r="GJT93" s="92"/>
      <c r="GJU93" s="92"/>
      <c r="GJV93" s="92"/>
      <c r="GJW93" s="92"/>
      <c r="GJX93" s="92"/>
      <c r="GJY93" s="92"/>
      <c r="GJZ93" s="92"/>
      <c r="GKA93" s="92"/>
      <c r="GKB93" s="92"/>
      <c r="GKC93" s="92"/>
      <c r="GKD93" s="92"/>
      <c r="GKE93" s="92"/>
      <c r="GKF93" s="92"/>
      <c r="GKG93" s="92"/>
      <c r="GKH93" s="92"/>
      <c r="GKI93" s="92"/>
      <c r="GKJ93" s="92"/>
      <c r="GKK93" s="92"/>
      <c r="GKL93" s="92"/>
      <c r="GKM93" s="92"/>
      <c r="GKN93" s="92"/>
      <c r="GKO93" s="92"/>
      <c r="GKP93" s="92"/>
      <c r="GKQ93" s="92"/>
      <c r="GKR93" s="92"/>
      <c r="GKS93" s="92"/>
      <c r="GKT93" s="92"/>
      <c r="GKU93" s="92"/>
      <c r="GKV93" s="92"/>
      <c r="GKW93" s="92"/>
      <c r="GKX93" s="92"/>
      <c r="GKY93" s="92"/>
      <c r="GKZ93" s="92"/>
      <c r="GLA93" s="92"/>
      <c r="GLB93" s="92"/>
      <c r="GLC93" s="92"/>
      <c r="GLD93" s="92"/>
      <c r="GLE93" s="92"/>
      <c r="GLF93" s="92"/>
      <c r="GLG93" s="92"/>
      <c r="GLH93" s="92"/>
      <c r="GLI93" s="92"/>
      <c r="GLJ93" s="92"/>
      <c r="GLK93" s="92"/>
      <c r="GLL93" s="92"/>
      <c r="GLM93" s="92"/>
      <c r="GLN93" s="92"/>
      <c r="GLO93" s="92"/>
      <c r="GLP93" s="92"/>
      <c r="GLQ93" s="92"/>
      <c r="GLR93" s="92"/>
      <c r="GLS93" s="92"/>
      <c r="GLT93" s="92"/>
      <c r="GLU93" s="92"/>
      <c r="GLV93" s="92"/>
      <c r="GLW93" s="92"/>
      <c r="GLX93" s="92"/>
      <c r="GLY93" s="92"/>
      <c r="GLZ93" s="92"/>
      <c r="GMA93" s="92"/>
      <c r="GMB93" s="92"/>
      <c r="GMC93" s="92"/>
      <c r="GMD93" s="92"/>
      <c r="GME93" s="92"/>
      <c r="GMF93" s="92"/>
      <c r="GMG93" s="92"/>
      <c r="GMH93" s="92"/>
      <c r="GMI93" s="92"/>
      <c r="GMJ93" s="92"/>
      <c r="GMK93" s="92"/>
      <c r="GML93" s="92"/>
      <c r="GMM93" s="92"/>
      <c r="GMN93" s="92"/>
      <c r="GMO93" s="92"/>
      <c r="GMP93" s="92"/>
      <c r="GMQ93" s="92"/>
      <c r="GMR93" s="92"/>
      <c r="GMS93" s="92"/>
      <c r="GMT93" s="92"/>
      <c r="GMU93" s="92"/>
      <c r="GMV93" s="92"/>
      <c r="GMW93" s="92"/>
      <c r="GMX93" s="92"/>
      <c r="GMY93" s="92"/>
      <c r="GMZ93" s="92"/>
      <c r="GNA93" s="92"/>
      <c r="GNB93" s="92"/>
      <c r="GNC93" s="92"/>
      <c r="GND93" s="92"/>
      <c r="GNE93" s="92"/>
      <c r="GNF93" s="92"/>
      <c r="GNG93" s="92"/>
      <c r="GNH93" s="92"/>
      <c r="GNI93" s="92"/>
      <c r="GNJ93" s="92"/>
      <c r="GNK93" s="92"/>
      <c r="GNL93" s="92"/>
      <c r="GNM93" s="92"/>
      <c r="GNN93" s="92"/>
      <c r="GNO93" s="92"/>
      <c r="GNP93" s="92"/>
      <c r="GNQ93" s="92"/>
      <c r="GNR93" s="92"/>
      <c r="GNS93" s="92"/>
      <c r="GNT93" s="92"/>
      <c r="GNU93" s="92"/>
      <c r="GNV93" s="92"/>
      <c r="GNW93" s="92"/>
      <c r="GNX93" s="92"/>
      <c r="GNY93" s="92"/>
      <c r="GNZ93" s="92"/>
      <c r="GOA93" s="92"/>
      <c r="GOB93" s="92"/>
      <c r="GOC93" s="92"/>
      <c r="GOD93" s="92"/>
      <c r="GOE93" s="92"/>
      <c r="GOF93" s="92"/>
      <c r="GOG93" s="92"/>
      <c r="GOH93" s="92"/>
      <c r="GOI93" s="92"/>
      <c r="GOJ93" s="92"/>
      <c r="GOK93" s="92"/>
      <c r="GOL93" s="92"/>
      <c r="GOM93" s="92"/>
      <c r="GON93" s="92"/>
      <c r="GOO93" s="92"/>
      <c r="GOP93" s="92"/>
      <c r="GOQ93" s="92"/>
      <c r="GOR93" s="92"/>
      <c r="GOS93" s="92"/>
      <c r="GOT93" s="92"/>
      <c r="GOU93" s="92"/>
      <c r="GOV93" s="92"/>
      <c r="GOW93" s="92"/>
      <c r="GOX93" s="92"/>
      <c r="GOY93" s="92"/>
      <c r="GOZ93" s="92"/>
      <c r="GPA93" s="92"/>
      <c r="GPB93" s="92"/>
      <c r="GPC93" s="92"/>
      <c r="GPD93" s="92"/>
      <c r="GPE93" s="92"/>
      <c r="GPF93" s="92"/>
      <c r="GPG93" s="92"/>
      <c r="GPH93" s="92"/>
      <c r="GPI93" s="92"/>
      <c r="GPJ93" s="92"/>
      <c r="GPK93" s="92"/>
      <c r="GPL93" s="92"/>
      <c r="GPM93" s="92"/>
      <c r="GPN93" s="92"/>
      <c r="GPO93" s="92"/>
      <c r="GPP93" s="92"/>
      <c r="GPQ93" s="92"/>
      <c r="GPR93" s="92"/>
      <c r="GPS93" s="92"/>
      <c r="GPT93" s="92"/>
      <c r="GPU93" s="92"/>
      <c r="GPV93" s="92"/>
      <c r="GPW93" s="92"/>
      <c r="GPX93" s="92"/>
      <c r="GPY93" s="92"/>
      <c r="GPZ93" s="92"/>
      <c r="GQA93" s="92"/>
      <c r="GQB93" s="92"/>
      <c r="GQC93" s="92"/>
      <c r="GQD93" s="92"/>
      <c r="GQE93" s="92"/>
      <c r="GQF93" s="92"/>
      <c r="GQG93" s="92"/>
      <c r="GQH93" s="92"/>
      <c r="GQI93" s="92"/>
      <c r="GQJ93" s="92"/>
      <c r="GQK93" s="92"/>
      <c r="GQL93" s="92"/>
      <c r="GQM93" s="92"/>
      <c r="GQN93" s="92"/>
      <c r="GQO93" s="92"/>
      <c r="GQP93" s="92"/>
      <c r="GQQ93" s="92"/>
      <c r="GQR93" s="92"/>
      <c r="GQS93" s="92"/>
      <c r="GQT93" s="92"/>
      <c r="GQU93" s="92"/>
      <c r="GQV93" s="92"/>
      <c r="GQW93" s="92"/>
      <c r="GQX93" s="92"/>
      <c r="GQY93" s="92"/>
      <c r="GQZ93" s="92"/>
      <c r="GRA93" s="92"/>
      <c r="GRB93" s="92"/>
      <c r="GRC93" s="92"/>
      <c r="GRD93" s="92"/>
      <c r="GRE93" s="92"/>
      <c r="GRF93" s="92"/>
      <c r="GRG93" s="92"/>
      <c r="GRH93" s="92"/>
      <c r="GRI93" s="92"/>
      <c r="GRJ93" s="92"/>
      <c r="GRK93" s="92"/>
      <c r="GRL93" s="92"/>
      <c r="GRM93" s="92"/>
      <c r="GRN93" s="92"/>
      <c r="GRO93" s="92"/>
      <c r="GRP93" s="92"/>
      <c r="GRQ93" s="92"/>
      <c r="GRR93" s="92"/>
      <c r="GRS93" s="92"/>
      <c r="GRT93" s="92"/>
      <c r="GRU93" s="92"/>
      <c r="GRV93" s="92"/>
      <c r="GRW93" s="92"/>
      <c r="GRX93" s="92"/>
      <c r="GRY93" s="92"/>
      <c r="GRZ93" s="92"/>
      <c r="GSA93" s="92"/>
      <c r="GSB93" s="92"/>
      <c r="GSC93" s="92"/>
      <c r="GSD93" s="92"/>
      <c r="GSE93" s="92"/>
      <c r="GSF93" s="92"/>
      <c r="GSG93" s="92"/>
      <c r="GSH93" s="92"/>
      <c r="GSI93" s="92"/>
      <c r="GSJ93" s="92"/>
      <c r="GSK93" s="92"/>
      <c r="GSL93" s="92"/>
      <c r="GSM93" s="92"/>
      <c r="GSN93" s="92"/>
      <c r="GSO93" s="92"/>
      <c r="GSP93" s="92"/>
      <c r="GSQ93" s="92"/>
      <c r="GSR93" s="92"/>
      <c r="GSS93" s="92"/>
      <c r="GST93" s="92"/>
      <c r="GSU93" s="92"/>
      <c r="GSV93" s="92"/>
      <c r="GSW93" s="92"/>
      <c r="GSX93" s="92"/>
      <c r="GSY93" s="92"/>
      <c r="GSZ93" s="92"/>
      <c r="GTA93" s="92"/>
      <c r="GTB93" s="92"/>
      <c r="GTC93" s="92"/>
      <c r="GTD93" s="92"/>
      <c r="GTE93" s="92"/>
      <c r="GTF93" s="92"/>
      <c r="GTG93" s="92"/>
      <c r="GTH93" s="92"/>
      <c r="GTI93" s="92"/>
      <c r="GTJ93" s="92"/>
      <c r="GTK93" s="92"/>
      <c r="GTL93" s="92"/>
      <c r="GTM93" s="92"/>
      <c r="GTN93" s="92"/>
      <c r="GTO93" s="92"/>
      <c r="GTP93" s="92"/>
      <c r="GTQ93" s="92"/>
      <c r="GTR93" s="92"/>
      <c r="GTS93" s="92"/>
      <c r="GTT93" s="92"/>
      <c r="GTU93" s="92"/>
      <c r="GTV93" s="92"/>
      <c r="GTW93" s="92"/>
      <c r="GTX93" s="92"/>
      <c r="GTY93" s="92"/>
      <c r="GTZ93" s="92"/>
      <c r="GUA93" s="92"/>
      <c r="GUB93" s="92"/>
      <c r="GUC93" s="92"/>
      <c r="GUD93" s="92"/>
      <c r="GUE93" s="92"/>
      <c r="GUF93" s="92"/>
      <c r="GUG93" s="92"/>
      <c r="GUH93" s="92"/>
      <c r="GUI93" s="92"/>
      <c r="GUJ93" s="92"/>
      <c r="GUK93" s="92"/>
      <c r="GUL93" s="92"/>
      <c r="GUM93" s="92"/>
      <c r="GUN93" s="92"/>
      <c r="GUO93" s="92"/>
      <c r="GUP93" s="92"/>
      <c r="GUQ93" s="92"/>
      <c r="GUR93" s="92"/>
      <c r="GUS93" s="92"/>
      <c r="GUT93" s="92"/>
      <c r="GUU93" s="92"/>
      <c r="GUV93" s="92"/>
      <c r="GUW93" s="92"/>
      <c r="GUX93" s="92"/>
      <c r="GUY93" s="92"/>
      <c r="GUZ93" s="92"/>
      <c r="GVA93" s="92"/>
      <c r="GVB93" s="92"/>
      <c r="GVC93" s="92"/>
      <c r="GVD93" s="92"/>
      <c r="GVE93" s="92"/>
    </row>
    <row r="94" spans="1:5309" s="95" customFormat="1">
      <c r="A94" s="135" t="s">
        <v>789</v>
      </c>
      <c r="B94" s="106" t="s">
        <v>773</v>
      </c>
      <c r="C94" s="135"/>
      <c r="D94" s="135"/>
      <c r="E94" s="135"/>
      <c r="F94" s="136"/>
      <c r="G94" s="136"/>
      <c r="H94" s="135"/>
      <c r="I94" s="135"/>
      <c r="J94" s="135"/>
      <c r="K94" s="135"/>
      <c r="L94" s="135"/>
      <c r="M94" s="135"/>
      <c r="N94" s="158"/>
      <c r="O94" s="135"/>
      <c r="P94" s="135"/>
      <c r="Q94" s="135"/>
      <c r="R94" s="135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  <c r="FQ94" s="92"/>
      <c r="FR94" s="92"/>
      <c r="FS94" s="92"/>
      <c r="FT94" s="92"/>
      <c r="FU94" s="92"/>
      <c r="FV94" s="92"/>
      <c r="FW94" s="92"/>
      <c r="FX94" s="92"/>
      <c r="FY94" s="92"/>
      <c r="FZ94" s="92"/>
      <c r="GA94" s="92"/>
      <c r="GB94" s="92"/>
      <c r="GC94" s="92"/>
      <c r="GD94" s="92"/>
      <c r="GE94" s="92"/>
      <c r="GF94" s="92"/>
      <c r="GG94" s="92"/>
      <c r="GH94" s="92"/>
      <c r="GI94" s="92"/>
      <c r="GJ94" s="92"/>
      <c r="GK94" s="92"/>
      <c r="GL94" s="92"/>
      <c r="GM94" s="92"/>
      <c r="GN94" s="92"/>
      <c r="GO94" s="92"/>
      <c r="GP94" s="92"/>
      <c r="GQ94" s="92"/>
      <c r="GR94" s="92"/>
      <c r="GS94" s="92"/>
      <c r="GT94" s="92"/>
      <c r="GU94" s="92"/>
      <c r="GV94" s="92"/>
      <c r="GW94" s="92"/>
      <c r="GX94" s="92"/>
      <c r="GY94" s="92"/>
      <c r="GZ94" s="92"/>
      <c r="HA94" s="92"/>
      <c r="HB94" s="92"/>
      <c r="HC94" s="92"/>
      <c r="HD94" s="92"/>
      <c r="HE94" s="92"/>
      <c r="HF94" s="92"/>
      <c r="HG94" s="92"/>
      <c r="HH94" s="92"/>
      <c r="HI94" s="92"/>
      <c r="HJ94" s="92"/>
      <c r="HK94" s="92"/>
      <c r="HL94" s="92"/>
      <c r="HM94" s="92"/>
      <c r="HN94" s="92"/>
      <c r="HO94" s="92"/>
      <c r="HP94" s="92"/>
      <c r="HQ94" s="92"/>
      <c r="HR94" s="92"/>
      <c r="HS94" s="92"/>
      <c r="HT94" s="92"/>
      <c r="HU94" s="92"/>
      <c r="HV94" s="92"/>
      <c r="HW94" s="92"/>
      <c r="HX94" s="92"/>
      <c r="HY94" s="92"/>
      <c r="HZ94" s="92"/>
      <c r="IA94" s="92"/>
      <c r="IB94" s="92"/>
      <c r="IC94" s="92"/>
      <c r="ID94" s="92"/>
      <c r="IE94" s="92"/>
      <c r="IF94" s="92"/>
      <c r="IG94" s="92"/>
      <c r="IH94" s="92"/>
      <c r="II94" s="92"/>
      <c r="IJ94" s="92"/>
      <c r="IK94" s="92"/>
      <c r="IL94" s="92"/>
      <c r="IM94" s="92"/>
      <c r="IN94" s="92"/>
      <c r="IO94" s="92"/>
      <c r="IP94" s="92"/>
      <c r="IQ94" s="92"/>
      <c r="IR94" s="92"/>
      <c r="IS94" s="92"/>
      <c r="IT94" s="92"/>
      <c r="IU94" s="92"/>
      <c r="IV94" s="92"/>
      <c r="IW94" s="92"/>
      <c r="IX94" s="92"/>
      <c r="IY94" s="92"/>
      <c r="IZ94" s="92"/>
      <c r="JA94" s="92"/>
      <c r="JB94" s="92"/>
      <c r="JC94" s="92"/>
      <c r="JD94" s="92"/>
      <c r="JE94" s="92"/>
      <c r="JF94" s="92"/>
      <c r="JG94" s="92"/>
      <c r="JH94" s="92"/>
      <c r="JI94" s="92"/>
      <c r="JJ94" s="92"/>
      <c r="JK94" s="92"/>
      <c r="JL94" s="92"/>
      <c r="JM94" s="92"/>
      <c r="JN94" s="92"/>
      <c r="JO94" s="92"/>
      <c r="JP94" s="92"/>
      <c r="JQ94" s="92"/>
      <c r="JR94" s="92"/>
      <c r="JS94" s="92"/>
      <c r="JT94" s="92"/>
      <c r="JU94" s="92"/>
      <c r="JV94" s="92"/>
      <c r="JW94" s="92"/>
      <c r="JX94" s="92"/>
      <c r="JY94" s="92"/>
      <c r="JZ94" s="92"/>
      <c r="KA94" s="92"/>
      <c r="KB94" s="92"/>
      <c r="KC94" s="92"/>
      <c r="KD94" s="92"/>
      <c r="KE94" s="92"/>
      <c r="KF94" s="92"/>
      <c r="KG94" s="92"/>
      <c r="KH94" s="92"/>
      <c r="KI94" s="92"/>
      <c r="KJ94" s="92"/>
      <c r="KK94" s="92"/>
      <c r="KL94" s="92"/>
      <c r="KM94" s="92"/>
      <c r="KN94" s="92"/>
      <c r="KO94" s="92"/>
      <c r="KP94" s="92"/>
      <c r="KQ94" s="92"/>
      <c r="KR94" s="92"/>
      <c r="KS94" s="92"/>
      <c r="KT94" s="92"/>
      <c r="KU94" s="92"/>
      <c r="KV94" s="92"/>
      <c r="KW94" s="92"/>
      <c r="KX94" s="92"/>
      <c r="KY94" s="92"/>
      <c r="KZ94" s="92"/>
      <c r="LA94" s="92"/>
      <c r="LB94" s="92"/>
      <c r="LC94" s="92"/>
      <c r="LD94" s="92"/>
      <c r="LE94" s="92"/>
      <c r="LF94" s="92"/>
      <c r="LG94" s="92"/>
      <c r="LH94" s="92"/>
      <c r="LI94" s="92"/>
      <c r="LJ94" s="92"/>
      <c r="LK94" s="92"/>
      <c r="LL94" s="92"/>
      <c r="LM94" s="92"/>
      <c r="LN94" s="92"/>
      <c r="LO94" s="92"/>
      <c r="LP94" s="92"/>
      <c r="LQ94" s="92"/>
      <c r="LR94" s="92"/>
      <c r="LS94" s="92"/>
      <c r="LT94" s="92"/>
      <c r="LU94" s="92"/>
      <c r="LV94" s="92"/>
      <c r="LW94" s="92"/>
      <c r="LX94" s="92"/>
      <c r="LY94" s="92"/>
      <c r="LZ94" s="92"/>
      <c r="MA94" s="92"/>
      <c r="MB94" s="92"/>
      <c r="MC94" s="92"/>
      <c r="MD94" s="92"/>
      <c r="ME94" s="92"/>
      <c r="MF94" s="92"/>
      <c r="MG94" s="92"/>
      <c r="MH94" s="92"/>
      <c r="MI94" s="92"/>
      <c r="MJ94" s="92"/>
      <c r="MK94" s="92"/>
      <c r="ML94" s="92"/>
      <c r="MM94" s="92"/>
      <c r="MN94" s="92"/>
      <c r="MO94" s="92"/>
      <c r="MP94" s="92"/>
      <c r="MQ94" s="92"/>
      <c r="MR94" s="92"/>
      <c r="MS94" s="92"/>
      <c r="MT94" s="92"/>
      <c r="MU94" s="92"/>
      <c r="MV94" s="92"/>
      <c r="MW94" s="92"/>
      <c r="MX94" s="92"/>
      <c r="MY94" s="92"/>
      <c r="MZ94" s="92"/>
      <c r="NA94" s="92"/>
      <c r="NB94" s="92"/>
      <c r="NC94" s="92"/>
      <c r="ND94" s="92"/>
      <c r="NE94" s="92"/>
      <c r="NF94" s="92"/>
      <c r="NG94" s="92"/>
      <c r="NH94" s="92"/>
      <c r="NI94" s="92"/>
      <c r="NJ94" s="92"/>
      <c r="NK94" s="92"/>
      <c r="NL94" s="92"/>
      <c r="NM94" s="92"/>
      <c r="NN94" s="92"/>
      <c r="NO94" s="92"/>
      <c r="NP94" s="92"/>
      <c r="NQ94" s="92"/>
      <c r="NR94" s="92"/>
      <c r="NS94" s="92"/>
      <c r="NT94" s="92"/>
      <c r="NU94" s="92"/>
      <c r="NV94" s="92"/>
      <c r="NW94" s="92"/>
      <c r="NX94" s="92"/>
      <c r="NY94" s="92"/>
      <c r="NZ94" s="92"/>
      <c r="OA94" s="92"/>
      <c r="OB94" s="92"/>
      <c r="OC94" s="92"/>
      <c r="OD94" s="92"/>
      <c r="OE94" s="92"/>
      <c r="OF94" s="92"/>
      <c r="OG94" s="92"/>
      <c r="OH94" s="92"/>
      <c r="OI94" s="92"/>
      <c r="OJ94" s="92"/>
      <c r="OK94" s="92"/>
      <c r="OL94" s="92"/>
      <c r="OM94" s="92"/>
      <c r="ON94" s="92"/>
      <c r="OO94" s="92"/>
      <c r="OP94" s="92"/>
      <c r="OQ94" s="92"/>
      <c r="OR94" s="92"/>
      <c r="OS94" s="92"/>
      <c r="OT94" s="92"/>
      <c r="OU94" s="92"/>
      <c r="OV94" s="92"/>
      <c r="OW94" s="92"/>
      <c r="OX94" s="92"/>
      <c r="OY94" s="92"/>
      <c r="OZ94" s="92"/>
      <c r="PA94" s="92"/>
      <c r="PB94" s="92"/>
      <c r="PC94" s="92"/>
      <c r="PD94" s="92"/>
      <c r="PE94" s="92"/>
      <c r="PF94" s="92"/>
      <c r="PG94" s="92"/>
      <c r="PH94" s="92"/>
      <c r="PI94" s="92"/>
      <c r="PJ94" s="92"/>
      <c r="PK94" s="92"/>
      <c r="PL94" s="92"/>
      <c r="PM94" s="92"/>
      <c r="PN94" s="92"/>
      <c r="PO94" s="92"/>
      <c r="PP94" s="92"/>
      <c r="PQ94" s="92"/>
      <c r="PR94" s="92"/>
      <c r="PS94" s="92"/>
      <c r="PT94" s="92"/>
      <c r="PU94" s="92"/>
      <c r="PV94" s="92"/>
      <c r="PW94" s="92"/>
      <c r="PX94" s="92"/>
      <c r="PY94" s="92"/>
      <c r="PZ94" s="92"/>
      <c r="QA94" s="92"/>
      <c r="QB94" s="92"/>
      <c r="QC94" s="92"/>
      <c r="QD94" s="92"/>
      <c r="QE94" s="92"/>
      <c r="QF94" s="92"/>
      <c r="QG94" s="92"/>
      <c r="QH94" s="92"/>
      <c r="QI94" s="92"/>
      <c r="QJ94" s="92"/>
      <c r="QK94" s="92"/>
      <c r="QL94" s="92"/>
      <c r="QM94" s="92"/>
      <c r="QN94" s="92"/>
      <c r="QO94" s="92"/>
      <c r="QP94" s="92"/>
      <c r="QQ94" s="92"/>
      <c r="QR94" s="92"/>
      <c r="QS94" s="92"/>
      <c r="QT94" s="92"/>
      <c r="QU94" s="92"/>
      <c r="QV94" s="92"/>
      <c r="QW94" s="92"/>
      <c r="QX94" s="92"/>
      <c r="QY94" s="92"/>
      <c r="QZ94" s="92"/>
      <c r="RA94" s="92"/>
      <c r="RB94" s="92"/>
      <c r="RC94" s="92"/>
      <c r="RD94" s="92"/>
      <c r="RE94" s="92"/>
      <c r="RF94" s="92"/>
      <c r="RG94" s="92"/>
      <c r="RH94" s="92"/>
      <c r="RI94" s="92"/>
      <c r="RJ94" s="92"/>
      <c r="RK94" s="92"/>
      <c r="RL94" s="92"/>
      <c r="RM94" s="92"/>
      <c r="RN94" s="92"/>
      <c r="RO94" s="92"/>
      <c r="RP94" s="92"/>
      <c r="RQ94" s="92"/>
      <c r="RR94" s="92"/>
      <c r="RS94" s="92"/>
      <c r="RT94" s="92"/>
      <c r="RU94" s="92"/>
      <c r="RV94" s="92"/>
      <c r="RW94" s="92"/>
      <c r="RX94" s="92"/>
      <c r="RY94" s="92"/>
      <c r="RZ94" s="92"/>
      <c r="SA94" s="92"/>
      <c r="SB94" s="92"/>
      <c r="SC94" s="92"/>
      <c r="SD94" s="92"/>
      <c r="SE94" s="92"/>
      <c r="SF94" s="92"/>
      <c r="SG94" s="92"/>
      <c r="SH94" s="92"/>
      <c r="SI94" s="92"/>
      <c r="SJ94" s="92"/>
      <c r="SK94" s="92"/>
      <c r="SL94" s="92"/>
      <c r="SM94" s="92"/>
      <c r="SN94" s="92"/>
      <c r="SO94" s="92"/>
      <c r="SP94" s="92"/>
      <c r="SQ94" s="92"/>
      <c r="SR94" s="92"/>
      <c r="SS94" s="92"/>
      <c r="ST94" s="92"/>
      <c r="SU94" s="92"/>
      <c r="SV94" s="92"/>
      <c r="SW94" s="92"/>
      <c r="SX94" s="92"/>
      <c r="SY94" s="92"/>
      <c r="SZ94" s="92"/>
      <c r="TA94" s="92"/>
      <c r="TB94" s="92"/>
      <c r="TC94" s="92"/>
      <c r="TD94" s="92"/>
      <c r="TE94" s="92"/>
      <c r="TF94" s="92"/>
      <c r="TG94" s="92"/>
      <c r="TH94" s="92"/>
      <c r="TI94" s="92"/>
      <c r="TJ94" s="92"/>
      <c r="TK94" s="92"/>
      <c r="TL94" s="92"/>
      <c r="TM94" s="92"/>
      <c r="TN94" s="92"/>
      <c r="TO94" s="92"/>
      <c r="TP94" s="92"/>
      <c r="TQ94" s="92"/>
      <c r="TR94" s="92"/>
      <c r="TS94" s="92"/>
      <c r="TT94" s="92"/>
      <c r="TU94" s="92"/>
      <c r="TV94" s="92"/>
      <c r="TW94" s="92"/>
      <c r="TX94" s="92"/>
      <c r="TY94" s="92"/>
      <c r="TZ94" s="92"/>
      <c r="UA94" s="92"/>
      <c r="UB94" s="92"/>
      <c r="UC94" s="92"/>
      <c r="UD94" s="92"/>
      <c r="UE94" s="92"/>
      <c r="UF94" s="92"/>
      <c r="UG94" s="92"/>
      <c r="UH94" s="92"/>
      <c r="UI94" s="92"/>
      <c r="UJ94" s="92"/>
      <c r="UK94" s="92"/>
      <c r="UL94" s="92"/>
      <c r="UM94" s="92"/>
      <c r="UN94" s="92"/>
      <c r="UO94" s="92"/>
      <c r="UP94" s="92"/>
      <c r="UQ94" s="92"/>
      <c r="UR94" s="92"/>
      <c r="US94" s="92"/>
      <c r="UT94" s="92"/>
      <c r="UU94" s="92"/>
      <c r="UV94" s="92"/>
      <c r="UW94" s="92"/>
      <c r="UX94" s="92"/>
      <c r="UY94" s="92"/>
      <c r="UZ94" s="92"/>
      <c r="VA94" s="92"/>
      <c r="VB94" s="92"/>
      <c r="VC94" s="92"/>
      <c r="VD94" s="92"/>
      <c r="VE94" s="92"/>
      <c r="VF94" s="92"/>
      <c r="VG94" s="92"/>
      <c r="VH94" s="92"/>
      <c r="VI94" s="92"/>
      <c r="VJ94" s="92"/>
      <c r="VK94" s="92"/>
      <c r="VL94" s="92"/>
      <c r="VM94" s="92"/>
      <c r="VN94" s="92"/>
      <c r="VO94" s="92"/>
      <c r="VP94" s="92"/>
      <c r="VQ94" s="92"/>
      <c r="VR94" s="92"/>
      <c r="VS94" s="92"/>
      <c r="VT94" s="92"/>
      <c r="VU94" s="92"/>
      <c r="VV94" s="92"/>
      <c r="VW94" s="92"/>
      <c r="VX94" s="92"/>
      <c r="VY94" s="92"/>
      <c r="VZ94" s="92"/>
      <c r="WA94" s="92"/>
      <c r="WB94" s="92"/>
      <c r="WC94" s="92"/>
      <c r="WD94" s="92"/>
      <c r="WE94" s="92"/>
      <c r="WF94" s="92"/>
      <c r="WG94" s="92"/>
      <c r="WH94" s="92"/>
      <c r="WI94" s="92"/>
      <c r="WJ94" s="92"/>
      <c r="WK94" s="92"/>
      <c r="WL94" s="92"/>
      <c r="WM94" s="92"/>
      <c r="WN94" s="92"/>
      <c r="WO94" s="92"/>
      <c r="WP94" s="92"/>
      <c r="WQ94" s="92"/>
      <c r="WR94" s="92"/>
      <c r="WS94" s="92"/>
      <c r="WT94" s="92"/>
      <c r="WU94" s="92"/>
      <c r="WV94" s="92"/>
      <c r="WW94" s="92"/>
      <c r="WX94" s="92"/>
      <c r="WY94" s="92"/>
      <c r="WZ94" s="92"/>
      <c r="XA94" s="92"/>
      <c r="XB94" s="92"/>
      <c r="XC94" s="92"/>
      <c r="XD94" s="92"/>
      <c r="XE94" s="92"/>
      <c r="XF94" s="92"/>
      <c r="XG94" s="92"/>
      <c r="XH94" s="92"/>
      <c r="XI94" s="92"/>
      <c r="XJ94" s="92"/>
      <c r="XK94" s="92"/>
      <c r="XL94" s="92"/>
      <c r="XM94" s="92"/>
      <c r="XN94" s="92"/>
      <c r="XO94" s="92"/>
      <c r="XP94" s="92"/>
      <c r="XQ94" s="92"/>
      <c r="XR94" s="92"/>
      <c r="XS94" s="92"/>
      <c r="XT94" s="92"/>
      <c r="XU94" s="92"/>
      <c r="XV94" s="92"/>
      <c r="XW94" s="92"/>
      <c r="XX94" s="92"/>
      <c r="XY94" s="92"/>
      <c r="XZ94" s="92"/>
      <c r="YA94" s="92"/>
      <c r="YB94" s="92"/>
      <c r="YC94" s="92"/>
      <c r="YD94" s="92"/>
      <c r="YE94" s="92"/>
      <c r="YF94" s="92"/>
      <c r="YG94" s="92"/>
      <c r="YH94" s="92"/>
      <c r="YI94" s="92"/>
      <c r="YJ94" s="92"/>
      <c r="YK94" s="92"/>
      <c r="YL94" s="92"/>
      <c r="YM94" s="92"/>
      <c r="YN94" s="92"/>
      <c r="YO94" s="92"/>
      <c r="YP94" s="92"/>
      <c r="YQ94" s="92"/>
      <c r="YR94" s="92"/>
      <c r="YS94" s="92"/>
      <c r="YT94" s="92"/>
      <c r="YU94" s="92"/>
      <c r="YV94" s="92"/>
      <c r="YW94" s="92"/>
      <c r="YX94" s="92"/>
      <c r="YY94" s="92"/>
      <c r="YZ94" s="92"/>
      <c r="ZA94" s="92"/>
      <c r="ZB94" s="92"/>
      <c r="ZC94" s="92"/>
      <c r="ZD94" s="92"/>
      <c r="ZE94" s="92"/>
      <c r="ZF94" s="92"/>
      <c r="ZG94" s="92"/>
      <c r="ZH94" s="92"/>
      <c r="ZI94" s="92"/>
      <c r="ZJ94" s="92"/>
      <c r="ZK94" s="92"/>
      <c r="ZL94" s="92"/>
      <c r="ZM94" s="92"/>
      <c r="ZN94" s="92"/>
      <c r="ZO94" s="92"/>
      <c r="ZP94" s="92"/>
      <c r="ZQ94" s="92"/>
      <c r="ZR94" s="92"/>
      <c r="ZS94" s="92"/>
      <c r="ZT94" s="92"/>
      <c r="ZU94" s="92"/>
      <c r="ZV94" s="92"/>
      <c r="ZW94" s="92"/>
      <c r="ZX94" s="92"/>
      <c r="ZY94" s="92"/>
      <c r="ZZ94" s="92"/>
      <c r="AAA94" s="92"/>
      <c r="AAB94" s="92"/>
      <c r="AAC94" s="92"/>
      <c r="AAD94" s="92"/>
      <c r="AAE94" s="92"/>
      <c r="AAF94" s="92"/>
      <c r="AAG94" s="92"/>
      <c r="AAH94" s="92"/>
      <c r="AAI94" s="92"/>
      <c r="AAJ94" s="92"/>
      <c r="AAK94" s="92"/>
      <c r="AAL94" s="92"/>
      <c r="AAM94" s="92"/>
      <c r="AAN94" s="92"/>
      <c r="AAO94" s="92"/>
      <c r="AAP94" s="92"/>
      <c r="AAQ94" s="92"/>
      <c r="AAR94" s="92"/>
      <c r="AAS94" s="92"/>
      <c r="AAT94" s="92"/>
      <c r="AAU94" s="92"/>
      <c r="AAV94" s="92"/>
      <c r="AAW94" s="92"/>
      <c r="AAX94" s="92"/>
      <c r="AAY94" s="92"/>
      <c r="AAZ94" s="92"/>
      <c r="ABA94" s="92"/>
      <c r="ABB94" s="92"/>
      <c r="ABC94" s="92"/>
      <c r="ABD94" s="92"/>
      <c r="ABE94" s="92"/>
      <c r="ABF94" s="92"/>
      <c r="ABG94" s="92"/>
      <c r="ABH94" s="92"/>
      <c r="ABI94" s="92"/>
      <c r="ABJ94" s="92"/>
      <c r="ABK94" s="92"/>
      <c r="ABL94" s="92"/>
      <c r="ABM94" s="92"/>
      <c r="ABN94" s="92"/>
      <c r="ABO94" s="92"/>
      <c r="ABP94" s="92"/>
      <c r="ABQ94" s="92"/>
      <c r="ABR94" s="92"/>
      <c r="ABS94" s="92"/>
      <c r="ABT94" s="92"/>
      <c r="ABU94" s="92"/>
      <c r="ABV94" s="92"/>
      <c r="ABW94" s="92"/>
      <c r="ABX94" s="92"/>
      <c r="ABY94" s="92"/>
      <c r="ABZ94" s="92"/>
      <c r="ACA94" s="92"/>
      <c r="ACB94" s="92"/>
      <c r="ACC94" s="92"/>
      <c r="ACD94" s="92"/>
      <c r="ACE94" s="92"/>
      <c r="ACF94" s="92"/>
      <c r="ACG94" s="92"/>
      <c r="ACH94" s="92"/>
      <c r="ACI94" s="92"/>
      <c r="ACJ94" s="92"/>
      <c r="ACK94" s="92"/>
      <c r="ACL94" s="92"/>
      <c r="ACM94" s="92"/>
      <c r="ACN94" s="92"/>
      <c r="ACO94" s="92"/>
      <c r="ACP94" s="92"/>
      <c r="ACQ94" s="92"/>
      <c r="ACR94" s="92"/>
      <c r="ACS94" s="92"/>
      <c r="ACT94" s="92"/>
      <c r="ACU94" s="92"/>
      <c r="ACV94" s="92"/>
      <c r="ACW94" s="92"/>
      <c r="ACX94" s="92"/>
      <c r="ACY94" s="92"/>
      <c r="ACZ94" s="92"/>
      <c r="ADA94" s="92"/>
      <c r="ADB94" s="92"/>
      <c r="ADC94" s="92"/>
      <c r="ADD94" s="92"/>
      <c r="ADE94" s="92"/>
      <c r="ADF94" s="92"/>
      <c r="ADG94" s="92"/>
      <c r="ADH94" s="92"/>
      <c r="ADI94" s="92"/>
      <c r="ADJ94" s="92"/>
      <c r="ADK94" s="92"/>
      <c r="ADL94" s="92"/>
      <c r="ADM94" s="92"/>
      <c r="ADN94" s="92"/>
      <c r="ADO94" s="92"/>
      <c r="ADP94" s="92"/>
      <c r="ADQ94" s="92"/>
      <c r="ADR94" s="92"/>
      <c r="ADS94" s="92"/>
      <c r="ADT94" s="92"/>
      <c r="ADU94" s="92"/>
      <c r="ADV94" s="92"/>
      <c r="ADW94" s="92"/>
      <c r="ADX94" s="92"/>
      <c r="ADY94" s="92"/>
      <c r="ADZ94" s="92"/>
      <c r="AEA94" s="92"/>
      <c r="AEB94" s="92"/>
      <c r="AEC94" s="92"/>
      <c r="AED94" s="92"/>
      <c r="AEE94" s="92"/>
      <c r="AEF94" s="92"/>
      <c r="AEG94" s="92"/>
      <c r="AEH94" s="92"/>
      <c r="AEI94" s="92"/>
      <c r="AEJ94" s="92"/>
      <c r="AEK94" s="92"/>
      <c r="AEL94" s="92"/>
      <c r="AEM94" s="92"/>
      <c r="AEN94" s="92"/>
      <c r="AEO94" s="92"/>
      <c r="AEP94" s="92"/>
      <c r="AEQ94" s="92"/>
      <c r="AER94" s="92"/>
      <c r="AES94" s="92"/>
      <c r="AET94" s="92"/>
      <c r="AEU94" s="92"/>
      <c r="AEV94" s="92"/>
      <c r="AEW94" s="92"/>
      <c r="AEX94" s="92"/>
      <c r="AEY94" s="92"/>
      <c r="AEZ94" s="92"/>
      <c r="AFA94" s="92"/>
      <c r="AFB94" s="92"/>
      <c r="AFC94" s="92"/>
      <c r="AFD94" s="92"/>
      <c r="AFE94" s="92"/>
      <c r="AFF94" s="92"/>
      <c r="AFG94" s="92"/>
      <c r="AFH94" s="92"/>
      <c r="AFI94" s="92"/>
      <c r="AFJ94" s="92"/>
      <c r="AFK94" s="92"/>
      <c r="AFL94" s="92"/>
      <c r="AFM94" s="92"/>
      <c r="AFN94" s="92"/>
      <c r="AFO94" s="92"/>
      <c r="AFP94" s="92"/>
      <c r="AFQ94" s="92"/>
      <c r="AFR94" s="92"/>
      <c r="AFS94" s="92"/>
      <c r="AFT94" s="92"/>
      <c r="AFU94" s="92"/>
      <c r="AFV94" s="92"/>
      <c r="AFW94" s="92"/>
      <c r="AFX94" s="92"/>
      <c r="AFY94" s="92"/>
      <c r="AFZ94" s="92"/>
      <c r="AGA94" s="92"/>
      <c r="AGB94" s="92"/>
      <c r="AGC94" s="92"/>
      <c r="AGD94" s="92"/>
      <c r="AGE94" s="92"/>
      <c r="AGF94" s="92"/>
      <c r="AGG94" s="92"/>
      <c r="AGH94" s="92"/>
      <c r="AGI94" s="92"/>
      <c r="AGJ94" s="92"/>
      <c r="AGK94" s="92"/>
      <c r="AGL94" s="92"/>
      <c r="AGM94" s="92"/>
      <c r="AGN94" s="92"/>
      <c r="AGO94" s="92"/>
      <c r="AGP94" s="92"/>
      <c r="AGQ94" s="92"/>
      <c r="AGR94" s="92"/>
      <c r="AGS94" s="92"/>
      <c r="AGT94" s="92"/>
      <c r="AGU94" s="92"/>
      <c r="AGV94" s="92"/>
      <c r="AGW94" s="92"/>
      <c r="AGX94" s="92"/>
      <c r="AGY94" s="92"/>
      <c r="AGZ94" s="92"/>
      <c r="AHA94" s="92"/>
      <c r="AHB94" s="92"/>
      <c r="AHC94" s="92"/>
      <c r="AHD94" s="92"/>
      <c r="AHE94" s="92"/>
      <c r="AHF94" s="92"/>
      <c r="AHG94" s="92"/>
      <c r="AHH94" s="92"/>
      <c r="AHI94" s="92"/>
      <c r="AHJ94" s="92"/>
      <c r="AHK94" s="92"/>
      <c r="AHL94" s="92"/>
      <c r="AHM94" s="92"/>
      <c r="AHN94" s="92"/>
      <c r="AHO94" s="92"/>
      <c r="AHP94" s="92"/>
      <c r="AHQ94" s="92"/>
      <c r="AHR94" s="92"/>
      <c r="AHS94" s="92"/>
      <c r="AHT94" s="92"/>
      <c r="AHU94" s="92"/>
      <c r="AHV94" s="92"/>
      <c r="AHW94" s="92"/>
      <c r="AHX94" s="92"/>
      <c r="AHY94" s="92"/>
      <c r="AHZ94" s="92"/>
      <c r="AIA94" s="92"/>
      <c r="AIB94" s="92"/>
      <c r="AIC94" s="92"/>
      <c r="AID94" s="92"/>
      <c r="AIE94" s="92"/>
      <c r="AIF94" s="92"/>
      <c r="AIG94" s="92"/>
      <c r="AIH94" s="92"/>
      <c r="AII94" s="92"/>
      <c r="AIJ94" s="92"/>
      <c r="AIK94" s="92"/>
      <c r="AIL94" s="92"/>
      <c r="AIM94" s="92"/>
      <c r="AIN94" s="92"/>
      <c r="AIO94" s="92"/>
      <c r="AIP94" s="92"/>
      <c r="AIQ94" s="92"/>
      <c r="AIR94" s="92"/>
      <c r="AIS94" s="92"/>
      <c r="AIT94" s="92"/>
      <c r="AIU94" s="92"/>
      <c r="AIV94" s="92"/>
      <c r="AIW94" s="92"/>
      <c r="AIX94" s="92"/>
      <c r="AIY94" s="92"/>
      <c r="AIZ94" s="92"/>
      <c r="AJA94" s="92"/>
      <c r="AJB94" s="92"/>
      <c r="AJC94" s="92"/>
      <c r="AJD94" s="92"/>
      <c r="AJE94" s="92"/>
      <c r="AJF94" s="92"/>
      <c r="AJG94" s="92"/>
      <c r="AJH94" s="92"/>
      <c r="AJI94" s="92"/>
      <c r="AJJ94" s="92"/>
      <c r="AJK94" s="92"/>
      <c r="AJL94" s="92"/>
      <c r="AJM94" s="92"/>
      <c r="AJN94" s="92"/>
      <c r="AJO94" s="92"/>
      <c r="AJP94" s="92"/>
      <c r="AJQ94" s="92"/>
      <c r="AJR94" s="92"/>
      <c r="AJS94" s="92"/>
      <c r="AJT94" s="92"/>
      <c r="AJU94" s="92"/>
      <c r="AJV94" s="92"/>
      <c r="AJW94" s="92"/>
      <c r="AJX94" s="92"/>
      <c r="AJY94" s="92"/>
      <c r="AJZ94" s="92"/>
      <c r="AKA94" s="92"/>
      <c r="AKB94" s="92"/>
      <c r="AKC94" s="92"/>
      <c r="AKD94" s="92"/>
      <c r="AKE94" s="92"/>
      <c r="AKF94" s="92"/>
      <c r="AKG94" s="92"/>
      <c r="AKH94" s="92"/>
      <c r="AKI94" s="92"/>
      <c r="AKJ94" s="92"/>
      <c r="AKK94" s="92"/>
      <c r="AKL94" s="92"/>
      <c r="AKM94" s="92"/>
      <c r="AKN94" s="92"/>
      <c r="AKO94" s="92"/>
      <c r="AKP94" s="92"/>
      <c r="AKQ94" s="92"/>
      <c r="AKR94" s="92"/>
      <c r="AKS94" s="92"/>
      <c r="AKT94" s="92"/>
      <c r="AKU94" s="92"/>
      <c r="AKV94" s="92"/>
      <c r="AKW94" s="92"/>
      <c r="AKX94" s="92"/>
      <c r="AKY94" s="92"/>
      <c r="AKZ94" s="92"/>
      <c r="ALA94" s="92"/>
      <c r="ALB94" s="92"/>
      <c r="ALC94" s="92"/>
      <c r="ALD94" s="92"/>
      <c r="ALE94" s="92"/>
      <c r="ALF94" s="92"/>
      <c r="ALG94" s="92"/>
      <c r="ALH94" s="92"/>
      <c r="ALI94" s="92"/>
      <c r="ALJ94" s="92"/>
      <c r="ALK94" s="92"/>
      <c r="ALL94" s="92"/>
      <c r="ALM94" s="92"/>
      <c r="ALN94" s="92"/>
      <c r="ALO94" s="92"/>
      <c r="ALP94" s="92"/>
      <c r="ALQ94" s="92"/>
      <c r="ALR94" s="92"/>
      <c r="ALS94" s="92"/>
      <c r="ALT94" s="92"/>
      <c r="ALU94" s="92"/>
      <c r="ALV94" s="92"/>
      <c r="ALW94" s="92"/>
      <c r="ALX94" s="92"/>
      <c r="ALY94" s="92"/>
      <c r="ALZ94" s="92"/>
      <c r="AMA94" s="92"/>
      <c r="AMB94" s="92"/>
      <c r="AMC94" s="92"/>
      <c r="AMD94" s="92"/>
      <c r="AME94" s="92"/>
      <c r="AMF94" s="92"/>
      <c r="AMG94" s="92"/>
      <c r="AMH94" s="92"/>
      <c r="AMI94" s="92"/>
      <c r="AMJ94" s="92"/>
      <c r="AMK94" s="92"/>
      <c r="AML94" s="92"/>
      <c r="AMM94" s="92"/>
      <c r="AMN94" s="92"/>
      <c r="AMO94" s="92"/>
      <c r="AMP94" s="92"/>
      <c r="AMQ94" s="92"/>
      <c r="AMR94" s="92"/>
      <c r="AMS94" s="92"/>
      <c r="AMT94" s="92"/>
      <c r="AMU94" s="92"/>
      <c r="AMV94" s="92"/>
      <c r="AMW94" s="92"/>
      <c r="AMX94" s="92"/>
      <c r="AMY94" s="92"/>
      <c r="AMZ94" s="92"/>
      <c r="ANA94" s="92"/>
      <c r="ANB94" s="92"/>
      <c r="ANC94" s="92"/>
      <c r="AND94" s="92"/>
      <c r="ANE94" s="92"/>
      <c r="ANF94" s="92"/>
      <c r="ANG94" s="92"/>
      <c r="ANH94" s="92"/>
      <c r="ANI94" s="92"/>
      <c r="ANJ94" s="92"/>
      <c r="ANK94" s="92"/>
      <c r="ANL94" s="92"/>
      <c r="ANM94" s="92"/>
      <c r="ANN94" s="92"/>
      <c r="ANO94" s="92"/>
      <c r="ANP94" s="92"/>
      <c r="ANQ94" s="92"/>
      <c r="ANR94" s="92"/>
      <c r="ANS94" s="92"/>
      <c r="ANT94" s="92"/>
      <c r="ANU94" s="92"/>
      <c r="ANV94" s="92"/>
      <c r="ANW94" s="92"/>
      <c r="ANX94" s="92"/>
      <c r="ANY94" s="92"/>
      <c r="ANZ94" s="92"/>
      <c r="AOA94" s="92"/>
      <c r="AOB94" s="92"/>
      <c r="AOC94" s="92"/>
      <c r="AOD94" s="92"/>
      <c r="AOE94" s="92"/>
      <c r="AOF94" s="92"/>
      <c r="AOG94" s="92"/>
      <c r="AOH94" s="92"/>
      <c r="AOI94" s="92"/>
      <c r="AOJ94" s="92"/>
      <c r="AOK94" s="92"/>
      <c r="AOL94" s="92"/>
      <c r="AOM94" s="92"/>
      <c r="AON94" s="92"/>
      <c r="AOO94" s="92"/>
      <c r="AOP94" s="92"/>
      <c r="AOQ94" s="92"/>
      <c r="AOR94" s="92"/>
      <c r="AOS94" s="92"/>
      <c r="AOT94" s="92"/>
      <c r="AOU94" s="92"/>
      <c r="AOV94" s="92"/>
      <c r="AOW94" s="92"/>
      <c r="AOX94" s="92"/>
      <c r="AOY94" s="92"/>
      <c r="AOZ94" s="92"/>
      <c r="APA94" s="92"/>
      <c r="APB94" s="92"/>
      <c r="APC94" s="92"/>
      <c r="APD94" s="92"/>
      <c r="APE94" s="92"/>
      <c r="APF94" s="92"/>
      <c r="APG94" s="92"/>
      <c r="APH94" s="92"/>
      <c r="API94" s="92"/>
      <c r="APJ94" s="92"/>
      <c r="APK94" s="92"/>
      <c r="APL94" s="92"/>
      <c r="APM94" s="92"/>
      <c r="APN94" s="92"/>
      <c r="APO94" s="92"/>
      <c r="APP94" s="92"/>
      <c r="APQ94" s="92"/>
      <c r="APR94" s="92"/>
      <c r="APS94" s="92"/>
      <c r="APT94" s="92"/>
      <c r="APU94" s="92"/>
      <c r="APV94" s="92"/>
      <c r="APW94" s="92"/>
      <c r="APX94" s="92"/>
      <c r="APY94" s="92"/>
      <c r="APZ94" s="92"/>
      <c r="AQA94" s="92"/>
      <c r="AQB94" s="92"/>
      <c r="AQC94" s="92"/>
      <c r="AQD94" s="92"/>
      <c r="AQE94" s="92"/>
      <c r="AQF94" s="92"/>
      <c r="AQG94" s="92"/>
      <c r="AQH94" s="92"/>
      <c r="AQI94" s="92"/>
      <c r="AQJ94" s="92"/>
      <c r="AQK94" s="92"/>
      <c r="AQL94" s="92"/>
      <c r="AQM94" s="92"/>
      <c r="AQN94" s="92"/>
      <c r="AQO94" s="92"/>
      <c r="AQP94" s="92"/>
      <c r="AQQ94" s="92"/>
      <c r="AQR94" s="92"/>
      <c r="AQS94" s="92"/>
      <c r="AQT94" s="92"/>
      <c r="AQU94" s="92"/>
      <c r="AQV94" s="92"/>
      <c r="AQW94" s="92"/>
      <c r="AQX94" s="92"/>
      <c r="AQY94" s="92"/>
      <c r="AQZ94" s="92"/>
      <c r="ARA94" s="92"/>
      <c r="ARB94" s="92"/>
      <c r="ARC94" s="92"/>
      <c r="ARD94" s="92"/>
      <c r="ARE94" s="92"/>
      <c r="ARF94" s="92"/>
      <c r="ARG94" s="92"/>
      <c r="ARH94" s="92"/>
      <c r="ARI94" s="92"/>
      <c r="ARJ94" s="92"/>
      <c r="ARK94" s="92"/>
      <c r="ARL94" s="92"/>
      <c r="ARM94" s="92"/>
      <c r="ARN94" s="92"/>
      <c r="ARO94" s="92"/>
      <c r="ARP94" s="92"/>
      <c r="ARQ94" s="92"/>
      <c r="ARR94" s="92"/>
      <c r="ARS94" s="92"/>
      <c r="ART94" s="92"/>
      <c r="ARU94" s="92"/>
      <c r="ARV94" s="92"/>
      <c r="ARW94" s="92"/>
      <c r="ARX94" s="92"/>
      <c r="ARY94" s="92"/>
      <c r="ARZ94" s="92"/>
      <c r="ASA94" s="92"/>
      <c r="ASB94" s="92"/>
      <c r="ASC94" s="92"/>
      <c r="ASD94" s="92"/>
      <c r="ASE94" s="92"/>
      <c r="ASF94" s="92"/>
      <c r="ASG94" s="92"/>
      <c r="ASH94" s="92"/>
      <c r="ASI94" s="92"/>
      <c r="ASJ94" s="92"/>
      <c r="ASK94" s="92"/>
      <c r="ASL94" s="92"/>
      <c r="ASM94" s="92"/>
      <c r="ASN94" s="92"/>
      <c r="ASO94" s="92"/>
      <c r="ASP94" s="92"/>
      <c r="ASQ94" s="92"/>
      <c r="ASR94" s="92"/>
      <c r="ASS94" s="92"/>
      <c r="AST94" s="92"/>
      <c r="ASU94" s="92"/>
      <c r="ASV94" s="92"/>
      <c r="ASW94" s="92"/>
      <c r="ASX94" s="92"/>
      <c r="ASY94" s="92"/>
      <c r="ASZ94" s="92"/>
      <c r="ATA94" s="92"/>
      <c r="ATB94" s="92"/>
      <c r="ATC94" s="92"/>
      <c r="ATD94" s="92"/>
      <c r="ATE94" s="92"/>
      <c r="ATF94" s="92"/>
      <c r="ATG94" s="92"/>
      <c r="ATH94" s="92"/>
      <c r="ATI94" s="92"/>
      <c r="ATJ94" s="92"/>
      <c r="ATK94" s="92"/>
      <c r="ATL94" s="92"/>
      <c r="ATM94" s="92"/>
      <c r="ATN94" s="92"/>
      <c r="ATO94" s="92"/>
      <c r="ATP94" s="92"/>
      <c r="ATQ94" s="92"/>
      <c r="ATR94" s="92"/>
      <c r="ATS94" s="92"/>
      <c r="ATT94" s="92"/>
      <c r="ATU94" s="92"/>
      <c r="ATV94" s="92"/>
      <c r="ATW94" s="92"/>
      <c r="ATX94" s="92"/>
      <c r="ATY94" s="92"/>
      <c r="ATZ94" s="92"/>
      <c r="AUA94" s="92"/>
      <c r="AUB94" s="92"/>
      <c r="AUC94" s="92"/>
      <c r="AUD94" s="92"/>
      <c r="AUE94" s="92"/>
      <c r="AUF94" s="92"/>
      <c r="AUG94" s="92"/>
      <c r="AUH94" s="92"/>
      <c r="AUI94" s="92"/>
      <c r="AUJ94" s="92"/>
      <c r="AUK94" s="92"/>
      <c r="AUL94" s="92"/>
      <c r="AUM94" s="92"/>
      <c r="AUN94" s="92"/>
      <c r="AUO94" s="92"/>
      <c r="AUP94" s="92"/>
      <c r="AUQ94" s="92"/>
      <c r="AUR94" s="92"/>
      <c r="AUS94" s="92"/>
      <c r="AUT94" s="92"/>
      <c r="AUU94" s="92"/>
      <c r="AUV94" s="92"/>
      <c r="AUW94" s="92"/>
      <c r="AUX94" s="92"/>
      <c r="AUY94" s="92"/>
      <c r="AUZ94" s="92"/>
      <c r="AVA94" s="92"/>
      <c r="AVB94" s="92"/>
      <c r="AVC94" s="92"/>
      <c r="AVD94" s="92"/>
      <c r="AVE94" s="92"/>
      <c r="AVF94" s="92"/>
      <c r="AVG94" s="92"/>
      <c r="AVH94" s="92"/>
      <c r="AVI94" s="92"/>
      <c r="AVJ94" s="92"/>
      <c r="AVK94" s="92"/>
      <c r="AVL94" s="92"/>
      <c r="AVM94" s="92"/>
      <c r="AVN94" s="92"/>
      <c r="AVO94" s="92"/>
      <c r="AVP94" s="92"/>
      <c r="AVQ94" s="92"/>
      <c r="AVR94" s="92"/>
      <c r="AVS94" s="92"/>
      <c r="AVT94" s="92"/>
      <c r="AVU94" s="92"/>
      <c r="AVV94" s="92"/>
      <c r="AVW94" s="92"/>
      <c r="AVX94" s="92"/>
      <c r="AVY94" s="92"/>
      <c r="AVZ94" s="92"/>
      <c r="AWA94" s="92"/>
      <c r="AWB94" s="92"/>
      <c r="AWC94" s="92"/>
      <c r="AWD94" s="92"/>
      <c r="AWE94" s="92"/>
      <c r="AWF94" s="92"/>
      <c r="AWG94" s="92"/>
      <c r="AWH94" s="92"/>
      <c r="AWI94" s="92"/>
      <c r="AWJ94" s="92"/>
      <c r="AWK94" s="92"/>
      <c r="AWL94" s="92"/>
      <c r="AWM94" s="92"/>
      <c r="AWN94" s="92"/>
      <c r="AWO94" s="92"/>
      <c r="AWP94" s="92"/>
      <c r="AWQ94" s="92"/>
      <c r="AWR94" s="92"/>
      <c r="AWS94" s="92"/>
      <c r="AWT94" s="92"/>
      <c r="AWU94" s="92"/>
      <c r="AWV94" s="92"/>
      <c r="AWW94" s="92"/>
      <c r="AWX94" s="92"/>
      <c r="AWY94" s="92"/>
      <c r="AWZ94" s="92"/>
      <c r="AXA94" s="92"/>
      <c r="AXB94" s="92"/>
      <c r="AXC94" s="92"/>
      <c r="AXD94" s="92"/>
      <c r="AXE94" s="92"/>
      <c r="AXF94" s="92"/>
      <c r="AXG94" s="92"/>
      <c r="AXH94" s="92"/>
      <c r="AXI94" s="92"/>
      <c r="AXJ94" s="92"/>
      <c r="AXK94" s="92"/>
      <c r="AXL94" s="92"/>
      <c r="AXM94" s="92"/>
      <c r="AXN94" s="92"/>
      <c r="AXO94" s="92"/>
      <c r="AXP94" s="92"/>
      <c r="AXQ94" s="92"/>
      <c r="AXR94" s="92"/>
      <c r="AXS94" s="92"/>
      <c r="AXT94" s="92"/>
      <c r="AXU94" s="92"/>
      <c r="AXV94" s="92"/>
      <c r="AXW94" s="92"/>
      <c r="AXX94" s="92"/>
      <c r="AXY94" s="92"/>
      <c r="AXZ94" s="92"/>
      <c r="AYA94" s="92"/>
      <c r="AYB94" s="92"/>
      <c r="AYC94" s="92"/>
      <c r="AYD94" s="92"/>
      <c r="AYE94" s="92"/>
      <c r="AYF94" s="92"/>
      <c r="AYG94" s="92"/>
      <c r="AYH94" s="92"/>
      <c r="AYI94" s="92"/>
      <c r="AYJ94" s="92"/>
      <c r="AYK94" s="92"/>
      <c r="AYL94" s="92"/>
      <c r="AYM94" s="92"/>
      <c r="AYN94" s="92"/>
      <c r="AYO94" s="92"/>
      <c r="AYP94" s="92"/>
      <c r="AYQ94" s="92"/>
      <c r="AYR94" s="92"/>
      <c r="AYS94" s="92"/>
      <c r="AYT94" s="92"/>
      <c r="AYU94" s="92"/>
      <c r="AYV94" s="92"/>
      <c r="AYW94" s="92"/>
      <c r="AYX94" s="92"/>
      <c r="AYY94" s="92"/>
      <c r="AYZ94" s="92"/>
      <c r="AZA94" s="92"/>
      <c r="AZB94" s="92"/>
      <c r="AZC94" s="92"/>
      <c r="AZD94" s="92"/>
      <c r="AZE94" s="92"/>
      <c r="AZF94" s="92"/>
      <c r="AZG94" s="92"/>
      <c r="AZH94" s="92"/>
      <c r="AZI94" s="92"/>
      <c r="AZJ94" s="92"/>
      <c r="AZK94" s="92"/>
      <c r="AZL94" s="92"/>
      <c r="AZM94" s="92"/>
      <c r="AZN94" s="92"/>
      <c r="AZO94" s="92"/>
      <c r="AZP94" s="92"/>
      <c r="AZQ94" s="92"/>
      <c r="AZR94" s="92"/>
      <c r="AZS94" s="92"/>
      <c r="AZT94" s="92"/>
      <c r="AZU94" s="92"/>
      <c r="AZV94" s="92"/>
      <c r="AZW94" s="92"/>
      <c r="AZX94" s="92"/>
      <c r="AZY94" s="92"/>
      <c r="AZZ94" s="92"/>
      <c r="BAA94" s="92"/>
      <c r="BAB94" s="92"/>
      <c r="BAC94" s="92"/>
      <c r="BAD94" s="92"/>
      <c r="BAE94" s="92"/>
      <c r="BAF94" s="92"/>
      <c r="BAG94" s="92"/>
      <c r="BAH94" s="92"/>
      <c r="BAI94" s="92"/>
      <c r="BAJ94" s="92"/>
      <c r="BAK94" s="92"/>
      <c r="BAL94" s="92"/>
      <c r="BAM94" s="92"/>
      <c r="BAN94" s="92"/>
      <c r="BAO94" s="92"/>
      <c r="BAP94" s="92"/>
      <c r="BAQ94" s="92"/>
      <c r="BAR94" s="92"/>
      <c r="BAS94" s="92"/>
      <c r="BAT94" s="92"/>
      <c r="BAU94" s="92"/>
      <c r="BAV94" s="92"/>
      <c r="BAW94" s="92"/>
      <c r="BAX94" s="92"/>
      <c r="BAY94" s="92"/>
      <c r="BAZ94" s="92"/>
      <c r="BBA94" s="92"/>
      <c r="BBB94" s="92"/>
      <c r="BBC94" s="92"/>
      <c r="BBD94" s="92"/>
      <c r="BBE94" s="92"/>
      <c r="BBF94" s="92"/>
      <c r="BBG94" s="92"/>
      <c r="BBH94" s="92"/>
      <c r="BBI94" s="92"/>
      <c r="BBJ94" s="92"/>
      <c r="BBK94" s="92"/>
      <c r="BBL94" s="92"/>
      <c r="BBM94" s="92"/>
      <c r="BBN94" s="92"/>
      <c r="BBO94" s="92"/>
      <c r="BBP94" s="92"/>
      <c r="BBQ94" s="92"/>
      <c r="BBR94" s="92"/>
      <c r="BBS94" s="92"/>
      <c r="BBT94" s="92"/>
      <c r="BBU94" s="92"/>
      <c r="BBV94" s="92"/>
      <c r="BBW94" s="92"/>
      <c r="BBX94" s="92"/>
      <c r="BBY94" s="92"/>
      <c r="BBZ94" s="92"/>
      <c r="BCA94" s="92"/>
      <c r="BCB94" s="92"/>
      <c r="BCC94" s="92"/>
      <c r="BCD94" s="92"/>
      <c r="BCE94" s="92"/>
      <c r="BCF94" s="92"/>
      <c r="BCG94" s="92"/>
      <c r="BCH94" s="92"/>
      <c r="BCI94" s="92"/>
      <c r="BCJ94" s="92"/>
      <c r="BCK94" s="92"/>
      <c r="BCL94" s="92"/>
      <c r="BCM94" s="92"/>
      <c r="BCN94" s="92"/>
      <c r="BCO94" s="92"/>
      <c r="BCP94" s="92"/>
      <c r="BCQ94" s="92"/>
      <c r="BCR94" s="92"/>
      <c r="BCS94" s="92"/>
      <c r="BCT94" s="92"/>
      <c r="BCU94" s="92"/>
      <c r="BCV94" s="92"/>
      <c r="BCW94" s="92"/>
      <c r="BCX94" s="92"/>
      <c r="BCY94" s="92"/>
      <c r="BCZ94" s="92"/>
      <c r="BDA94" s="92"/>
      <c r="BDB94" s="92"/>
      <c r="BDC94" s="92"/>
      <c r="BDD94" s="92"/>
      <c r="BDE94" s="92"/>
      <c r="BDF94" s="92"/>
      <c r="BDG94" s="92"/>
      <c r="BDH94" s="92"/>
      <c r="BDI94" s="92"/>
      <c r="BDJ94" s="92"/>
      <c r="BDK94" s="92"/>
      <c r="BDL94" s="92"/>
      <c r="BDM94" s="92"/>
      <c r="BDN94" s="92"/>
      <c r="BDO94" s="92"/>
      <c r="BDP94" s="92"/>
      <c r="BDQ94" s="92"/>
      <c r="BDR94" s="92"/>
      <c r="BDS94" s="92"/>
      <c r="BDT94" s="92"/>
      <c r="BDU94" s="92"/>
      <c r="BDV94" s="92"/>
      <c r="BDW94" s="92"/>
      <c r="BDX94" s="92"/>
      <c r="BDY94" s="92"/>
      <c r="BDZ94" s="92"/>
      <c r="BEA94" s="92"/>
      <c r="BEB94" s="92"/>
      <c r="BEC94" s="92"/>
      <c r="BED94" s="92"/>
      <c r="BEE94" s="92"/>
      <c r="BEF94" s="92"/>
      <c r="BEG94" s="92"/>
      <c r="BEH94" s="92"/>
      <c r="BEI94" s="92"/>
      <c r="BEJ94" s="92"/>
      <c r="BEK94" s="92"/>
      <c r="BEL94" s="92"/>
      <c r="BEM94" s="92"/>
      <c r="BEN94" s="92"/>
      <c r="BEO94" s="92"/>
      <c r="BEP94" s="92"/>
      <c r="BEQ94" s="92"/>
      <c r="BER94" s="92"/>
      <c r="BES94" s="92"/>
      <c r="BET94" s="92"/>
      <c r="BEU94" s="92"/>
      <c r="BEV94" s="92"/>
      <c r="BEW94" s="92"/>
      <c r="BEX94" s="92"/>
      <c r="BEY94" s="92"/>
      <c r="BEZ94" s="92"/>
      <c r="BFA94" s="92"/>
      <c r="BFB94" s="92"/>
      <c r="BFC94" s="92"/>
      <c r="BFD94" s="92"/>
      <c r="BFE94" s="92"/>
      <c r="BFF94" s="92"/>
      <c r="BFG94" s="92"/>
      <c r="BFH94" s="92"/>
      <c r="BFI94" s="92"/>
      <c r="BFJ94" s="92"/>
      <c r="BFK94" s="92"/>
      <c r="BFL94" s="92"/>
      <c r="BFM94" s="92"/>
      <c r="BFN94" s="92"/>
      <c r="BFO94" s="92"/>
      <c r="BFP94" s="92"/>
      <c r="BFQ94" s="92"/>
      <c r="BFR94" s="92"/>
      <c r="BFS94" s="92"/>
      <c r="BFT94" s="92"/>
      <c r="BFU94" s="92"/>
      <c r="BFV94" s="92"/>
      <c r="BFW94" s="92"/>
      <c r="BFX94" s="92"/>
      <c r="BFY94" s="92"/>
      <c r="BFZ94" s="92"/>
      <c r="BGA94" s="92"/>
      <c r="BGB94" s="92"/>
      <c r="BGC94" s="92"/>
      <c r="BGD94" s="92"/>
      <c r="BGE94" s="92"/>
      <c r="BGF94" s="92"/>
      <c r="BGG94" s="92"/>
      <c r="BGH94" s="92"/>
      <c r="BGI94" s="92"/>
      <c r="BGJ94" s="92"/>
      <c r="BGK94" s="92"/>
      <c r="BGL94" s="92"/>
      <c r="BGM94" s="92"/>
      <c r="BGN94" s="92"/>
      <c r="BGO94" s="92"/>
      <c r="BGP94" s="92"/>
      <c r="BGQ94" s="92"/>
      <c r="BGR94" s="92"/>
      <c r="BGS94" s="92"/>
      <c r="BGT94" s="92"/>
      <c r="BGU94" s="92"/>
      <c r="BGV94" s="92"/>
      <c r="BGW94" s="92"/>
      <c r="BGX94" s="92"/>
      <c r="BGY94" s="92"/>
      <c r="BGZ94" s="92"/>
      <c r="BHA94" s="92"/>
      <c r="BHB94" s="92"/>
      <c r="BHC94" s="92"/>
      <c r="BHD94" s="92"/>
      <c r="BHE94" s="92"/>
      <c r="BHF94" s="92"/>
      <c r="BHG94" s="92"/>
      <c r="BHH94" s="92"/>
      <c r="BHI94" s="92"/>
      <c r="BHJ94" s="92"/>
      <c r="BHK94" s="92"/>
      <c r="BHL94" s="92"/>
      <c r="BHM94" s="92"/>
      <c r="BHN94" s="92"/>
      <c r="BHO94" s="92"/>
      <c r="BHP94" s="92"/>
      <c r="BHQ94" s="92"/>
      <c r="BHR94" s="92"/>
      <c r="BHS94" s="92"/>
      <c r="BHT94" s="92"/>
      <c r="BHU94" s="92"/>
      <c r="BHV94" s="92"/>
      <c r="BHW94" s="92"/>
      <c r="BHX94" s="92"/>
      <c r="BHY94" s="92"/>
      <c r="BHZ94" s="92"/>
      <c r="BIA94" s="92"/>
      <c r="BIB94" s="92"/>
      <c r="BIC94" s="92"/>
      <c r="BID94" s="92"/>
      <c r="BIE94" s="92"/>
      <c r="BIF94" s="92"/>
      <c r="BIG94" s="92"/>
      <c r="BIH94" s="92"/>
      <c r="BII94" s="92"/>
      <c r="BIJ94" s="92"/>
      <c r="BIK94" s="92"/>
      <c r="BIL94" s="92"/>
      <c r="BIM94" s="92"/>
      <c r="BIN94" s="92"/>
      <c r="BIO94" s="92"/>
      <c r="BIP94" s="92"/>
      <c r="BIQ94" s="92"/>
      <c r="BIR94" s="92"/>
      <c r="BIS94" s="92"/>
      <c r="BIT94" s="92"/>
      <c r="BIU94" s="92"/>
      <c r="BIV94" s="92"/>
      <c r="BIW94" s="92"/>
      <c r="BIX94" s="92"/>
      <c r="BIY94" s="92"/>
      <c r="BIZ94" s="92"/>
      <c r="BJA94" s="92"/>
      <c r="BJB94" s="92"/>
      <c r="BJC94" s="92"/>
      <c r="BJD94" s="92"/>
      <c r="BJE94" s="92"/>
      <c r="BJF94" s="92"/>
      <c r="BJG94" s="92"/>
      <c r="BJH94" s="92"/>
      <c r="BJI94" s="92"/>
      <c r="BJJ94" s="92"/>
      <c r="BJK94" s="92"/>
      <c r="BJL94" s="92"/>
      <c r="BJM94" s="92"/>
      <c r="BJN94" s="92"/>
      <c r="BJO94" s="92"/>
      <c r="BJP94" s="92"/>
      <c r="BJQ94" s="92"/>
      <c r="BJR94" s="92"/>
      <c r="BJS94" s="92"/>
      <c r="BJT94" s="92"/>
      <c r="BJU94" s="92"/>
      <c r="BJV94" s="92"/>
      <c r="BJW94" s="92"/>
      <c r="BJX94" s="92"/>
      <c r="BJY94" s="92"/>
      <c r="BJZ94" s="92"/>
      <c r="BKA94" s="92"/>
      <c r="BKB94" s="92"/>
      <c r="BKC94" s="92"/>
      <c r="BKD94" s="92"/>
      <c r="BKE94" s="92"/>
      <c r="BKF94" s="92"/>
      <c r="BKG94" s="92"/>
      <c r="BKH94" s="92"/>
      <c r="BKI94" s="92"/>
      <c r="BKJ94" s="92"/>
      <c r="BKK94" s="92"/>
      <c r="BKL94" s="92"/>
      <c r="BKM94" s="92"/>
      <c r="BKN94" s="92"/>
      <c r="BKO94" s="92"/>
      <c r="BKP94" s="92"/>
      <c r="BKQ94" s="92"/>
      <c r="BKR94" s="92"/>
      <c r="BKS94" s="92"/>
      <c r="BKT94" s="92"/>
      <c r="BKU94" s="92"/>
      <c r="BKV94" s="92"/>
      <c r="BKW94" s="92"/>
      <c r="BKX94" s="92"/>
      <c r="BKY94" s="92"/>
      <c r="BKZ94" s="92"/>
      <c r="BLA94" s="92"/>
      <c r="BLB94" s="92"/>
      <c r="BLC94" s="92"/>
      <c r="BLD94" s="92"/>
      <c r="BLE94" s="92"/>
      <c r="BLF94" s="92"/>
      <c r="BLG94" s="92"/>
      <c r="BLH94" s="92"/>
      <c r="BLI94" s="92"/>
      <c r="BLJ94" s="92"/>
      <c r="BLK94" s="92"/>
      <c r="BLL94" s="92"/>
      <c r="BLM94" s="92"/>
      <c r="BLN94" s="92"/>
      <c r="BLO94" s="92"/>
      <c r="BLP94" s="92"/>
      <c r="BLQ94" s="92"/>
      <c r="BLR94" s="92"/>
      <c r="BLS94" s="92"/>
      <c r="BLT94" s="92"/>
      <c r="BLU94" s="92"/>
      <c r="BLV94" s="92"/>
      <c r="BLW94" s="92"/>
      <c r="BLX94" s="92"/>
      <c r="BLY94" s="92"/>
      <c r="BLZ94" s="92"/>
      <c r="BMA94" s="92"/>
      <c r="BMB94" s="92"/>
      <c r="BMC94" s="92"/>
      <c r="BMD94" s="92"/>
      <c r="BME94" s="92"/>
      <c r="BMF94" s="92"/>
      <c r="BMG94" s="92"/>
      <c r="BMH94" s="92"/>
      <c r="BMI94" s="92"/>
      <c r="BMJ94" s="92"/>
      <c r="BMK94" s="92"/>
      <c r="BML94" s="92"/>
      <c r="BMM94" s="92"/>
      <c r="BMN94" s="92"/>
      <c r="BMO94" s="92"/>
      <c r="BMP94" s="92"/>
      <c r="BMQ94" s="92"/>
      <c r="BMR94" s="92"/>
      <c r="BMS94" s="92"/>
      <c r="BMT94" s="92"/>
      <c r="BMU94" s="92"/>
      <c r="BMV94" s="92"/>
      <c r="BMW94" s="92"/>
      <c r="BMX94" s="92"/>
      <c r="BMY94" s="92"/>
      <c r="BMZ94" s="92"/>
      <c r="BNA94" s="92"/>
      <c r="BNB94" s="92"/>
      <c r="BNC94" s="92"/>
      <c r="BND94" s="92"/>
      <c r="BNE94" s="92"/>
      <c r="BNF94" s="92"/>
      <c r="BNG94" s="92"/>
      <c r="BNH94" s="92"/>
      <c r="BNI94" s="92"/>
      <c r="BNJ94" s="92"/>
      <c r="BNK94" s="92"/>
      <c r="BNL94" s="92"/>
      <c r="BNM94" s="92"/>
      <c r="BNN94" s="92"/>
      <c r="BNO94" s="92"/>
      <c r="BNP94" s="92"/>
      <c r="BNQ94" s="92"/>
      <c r="BNR94" s="92"/>
      <c r="BNS94" s="92"/>
      <c r="BNT94" s="92"/>
      <c r="BNU94" s="92"/>
      <c r="BNV94" s="92"/>
      <c r="BNW94" s="92"/>
      <c r="BNX94" s="92"/>
      <c r="BNY94" s="92"/>
      <c r="BNZ94" s="92"/>
      <c r="BOA94" s="92"/>
      <c r="BOB94" s="92"/>
      <c r="BOC94" s="92"/>
      <c r="BOD94" s="92"/>
      <c r="BOE94" s="92"/>
      <c r="BOF94" s="92"/>
      <c r="BOG94" s="92"/>
      <c r="BOH94" s="92"/>
      <c r="BOI94" s="92"/>
      <c r="BOJ94" s="92"/>
      <c r="BOK94" s="92"/>
      <c r="BOL94" s="92"/>
      <c r="BOM94" s="92"/>
      <c r="BON94" s="92"/>
      <c r="BOO94" s="92"/>
      <c r="BOP94" s="92"/>
      <c r="BOQ94" s="92"/>
      <c r="BOR94" s="92"/>
      <c r="BOS94" s="92"/>
      <c r="BOT94" s="92"/>
      <c r="BOU94" s="92"/>
      <c r="BOV94" s="92"/>
      <c r="BOW94" s="92"/>
      <c r="BOX94" s="92"/>
      <c r="BOY94" s="92"/>
      <c r="BOZ94" s="92"/>
      <c r="BPA94" s="92"/>
      <c r="BPB94" s="92"/>
      <c r="BPC94" s="92"/>
      <c r="BPD94" s="92"/>
      <c r="BPE94" s="92"/>
      <c r="BPF94" s="92"/>
      <c r="BPG94" s="92"/>
      <c r="BPH94" s="92"/>
      <c r="BPI94" s="92"/>
      <c r="BPJ94" s="92"/>
      <c r="BPK94" s="92"/>
      <c r="BPL94" s="92"/>
      <c r="BPM94" s="92"/>
      <c r="BPN94" s="92"/>
      <c r="BPO94" s="92"/>
      <c r="BPP94" s="92"/>
      <c r="BPQ94" s="92"/>
      <c r="BPR94" s="92"/>
      <c r="BPS94" s="92"/>
      <c r="BPT94" s="92"/>
      <c r="BPU94" s="92"/>
      <c r="BPV94" s="92"/>
      <c r="BPW94" s="92"/>
      <c r="BPX94" s="92"/>
      <c r="BPY94" s="92"/>
      <c r="BPZ94" s="92"/>
      <c r="BQA94" s="92"/>
      <c r="BQB94" s="92"/>
      <c r="BQC94" s="92"/>
      <c r="BQD94" s="92"/>
      <c r="BQE94" s="92"/>
      <c r="BQF94" s="92"/>
      <c r="BQG94" s="92"/>
      <c r="BQH94" s="92"/>
      <c r="BQI94" s="92"/>
      <c r="BQJ94" s="92"/>
      <c r="BQK94" s="92"/>
      <c r="BQL94" s="92"/>
      <c r="BQM94" s="92"/>
      <c r="BQN94" s="92"/>
      <c r="BQO94" s="92"/>
      <c r="BQP94" s="92"/>
      <c r="BQQ94" s="92"/>
      <c r="BQR94" s="92"/>
      <c r="BQS94" s="92"/>
      <c r="BQT94" s="92"/>
      <c r="BQU94" s="92"/>
      <c r="BQV94" s="92"/>
      <c r="BQW94" s="92"/>
      <c r="BQX94" s="92"/>
      <c r="BQY94" s="92"/>
      <c r="BQZ94" s="92"/>
      <c r="BRA94" s="92"/>
      <c r="BRB94" s="92"/>
      <c r="BRC94" s="92"/>
      <c r="BRD94" s="92"/>
      <c r="BRE94" s="92"/>
      <c r="BRF94" s="92"/>
      <c r="BRG94" s="92"/>
      <c r="BRH94" s="92"/>
      <c r="BRI94" s="92"/>
      <c r="BRJ94" s="92"/>
      <c r="BRK94" s="92"/>
      <c r="BRL94" s="92"/>
      <c r="BRM94" s="92"/>
      <c r="BRN94" s="92"/>
      <c r="BRO94" s="92"/>
      <c r="BRP94" s="92"/>
      <c r="BRQ94" s="92"/>
      <c r="BRR94" s="92"/>
      <c r="BRS94" s="92"/>
      <c r="BRT94" s="92"/>
      <c r="BRU94" s="92"/>
      <c r="BRV94" s="92"/>
      <c r="BRW94" s="92"/>
      <c r="BRX94" s="92"/>
      <c r="BRY94" s="92"/>
      <c r="BRZ94" s="92"/>
      <c r="BSA94" s="92"/>
      <c r="BSB94" s="92"/>
      <c r="BSC94" s="92"/>
      <c r="BSD94" s="92"/>
      <c r="BSE94" s="92"/>
      <c r="BSF94" s="92"/>
      <c r="BSG94" s="92"/>
      <c r="BSH94" s="92"/>
      <c r="BSI94" s="92"/>
      <c r="BSJ94" s="92"/>
      <c r="BSK94" s="92"/>
      <c r="BSL94" s="92"/>
      <c r="BSM94" s="92"/>
      <c r="BSN94" s="92"/>
      <c r="BSO94" s="92"/>
      <c r="BSP94" s="92"/>
      <c r="BSQ94" s="92"/>
      <c r="BSR94" s="92"/>
      <c r="BSS94" s="92"/>
      <c r="BST94" s="92"/>
      <c r="BSU94" s="92"/>
      <c r="BSV94" s="92"/>
      <c r="BSW94" s="92"/>
      <c r="BSX94" s="92"/>
      <c r="BSY94" s="92"/>
      <c r="BSZ94" s="92"/>
      <c r="BTA94" s="92"/>
      <c r="BTB94" s="92"/>
      <c r="BTC94" s="92"/>
      <c r="BTD94" s="92"/>
      <c r="BTE94" s="92"/>
      <c r="BTF94" s="92"/>
      <c r="BTG94" s="92"/>
      <c r="BTH94" s="92"/>
      <c r="BTI94" s="92"/>
      <c r="BTJ94" s="92"/>
      <c r="BTK94" s="92"/>
      <c r="BTL94" s="92"/>
      <c r="BTM94" s="92"/>
      <c r="BTN94" s="92"/>
      <c r="BTO94" s="92"/>
      <c r="BTP94" s="92"/>
      <c r="BTQ94" s="92"/>
      <c r="BTR94" s="92"/>
      <c r="BTS94" s="92"/>
      <c r="BTT94" s="92"/>
      <c r="BTU94" s="92"/>
      <c r="BTV94" s="92"/>
      <c r="BTW94" s="92"/>
      <c r="BTX94" s="92"/>
      <c r="BTY94" s="92"/>
      <c r="BTZ94" s="92"/>
      <c r="BUA94" s="92"/>
      <c r="BUB94" s="92"/>
      <c r="BUC94" s="92"/>
      <c r="BUD94" s="92"/>
      <c r="BUE94" s="92"/>
      <c r="BUF94" s="92"/>
      <c r="BUG94" s="92"/>
      <c r="BUH94" s="92"/>
      <c r="BUI94" s="92"/>
      <c r="BUJ94" s="92"/>
      <c r="BUK94" s="92"/>
      <c r="BUL94" s="92"/>
      <c r="BUM94" s="92"/>
      <c r="BUN94" s="92"/>
      <c r="BUO94" s="92"/>
      <c r="BUP94" s="92"/>
      <c r="BUQ94" s="92"/>
      <c r="BUR94" s="92"/>
      <c r="BUS94" s="92"/>
      <c r="BUT94" s="92"/>
      <c r="BUU94" s="92"/>
      <c r="BUV94" s="92"/>
      <c r="BUW94" s="92"/>
      <c r="BUX94" s="92"/>
      <c r="BUY94" s="92"/>
      <c r="BUZ94" s="92"/>
      <c r="BVA94" s="92"/>
      <c r="BVB94" s="92"/>
      <c r="BVC94" s="92"/>
      <c r="BVD94" s="92"/>
      <c r="BVE94" s="92"/>
      <c r="BVF94" s="92"/>
      <c r="BVG94" s="92"/>
      <c r="BVH94" s="92"/>
      <c r="BVI94" s="92"/>
      <c r="BVJ94" s="92"/>
      <c r="BVK94" s="92"/>
      <c r="BVL94" s="92"/>
      <c r="BVM94" s="92"/>
      <c r="BVN94" s="92"/>
      <c r="BVO94" s="92"/>
      <c r="BVP94" s="92"/>
      <c r="BVQ94" s="92"/>
      <c r="BVR94" s="92"/>
      <c r="BVS94" s="92"/>
      <c r="BVT94" s="92"/>
      <c r="BVU94" s="92"/>
      <c r="BVV94" s="92"/>
      <c r="BVW94" s="92"/>
      <c r="BVX94" s="92"/>
      <c r="BVY94" s="92"/>
      <c r="BVZ94" s="92"/>
      <c r="BWA94" s="92"/>
      <c r="BWB94" s="92"/>
      <c r="BWC94" s="92"/>
      <c r="BWD94" s="92"/>
      <c r="BWE94" s="92"/>
      <c r="BWF94" s="92"/>
      <c r="BWG94" s="92"/>
      <c r="BWH94" s="92"/>
      <c r="BWI94" s="92"/>
      <c r="BWJ94" s="92"/>
      <c r="BWK94" s="92"/>
      <c r="BWL94" s="92"/>
      <c r="BWM94" s="92"/>
      <c r="BWN94" s="92"/>
      <c r="BWO94" s="92"/>
      <c r="BWP94" s="92"/>
      <c r="BWQ94" s="92"/>
      <c r="BWR94" s="92"/>
      <c r="BWS94" s="92"/>
      <c r="BWT94" s="92"/>
      <c r="BWU94" s="92"/>
      <c r="BWV94" s="92"/>
      <c r="BWW94" s="92"/>
      <c r="BWX94" s="92"/>
      <c r="BWY94" s="92"/>
      <c r="BWZ94" s="92"/>
      <c r="BXA94" s="92"/>
      <c r="BXB94" s="92"/>
      <c r="BXC94" s="92"/>
      <c r="BXD94" s="92"/>
      <c r="BXE94" s="92"/>
      <c r="BXF94" s="92"/>
      <c r="BXG94" s="92"/>
      <c r="BXH94" s="92"/>
      <c r="BXI94" s="92"/>
      <c r="BXJ94" s="92"/>
      <c r="BXK94" s="92"/>
      <c r="BXL94" s="92"/>
      <c r="BXM94" s="92"/>
      <c r="BXN94" s="92"/>
      <c r="BXO94" s="92"/>
      <c r="BXP94" s="92"/>
      <c r="BXQ94" s="92"/>
      <c r="BXR94" s="92"/>
      <c r="BXS94" s="92"/>
      <c r="BXT94" s="92"/>
      <c r="BXU94" s="92"/>
      <c r="BXV94" s="92"/>
      <c r="BXW94" s="92"/>
      <c r="BXX94" s="92"/>
      <c r="BXY94" s="92"/>
      <c r="BXZ94" s="92"/>
      <c r="BYA94" s="92"/>
      <c r="BYB94" s="92"/>
      <c r="BYC94" s="92"/>
      <c r="BYD94" s="92"/>
      <c r="BYE94" s="92"/>
      <c r="BYF94" s="92"/>
      <c r="BYG94" s="92"/>
      <c r="BYH94" s="92"/>
      <c r="BYI94" s="92"/>
      <c r="BYJ94" s="92"/>
      <c r="BYK94" s="92"/>
      <c r="BYL94" s="92"/>
      <c r="BYM94" s="92"/>
      <c r="BYN94" s="92"/>
      <c r="BYO94" s="92"/>
      <c r="BYP94" s="92"/>
      <c r="BYQ94" s="92"/>
      <c r="BYR94" s="92"/>
      <c r="BYS94" s="92"/>
      <c r="BYT94" s="92"/>
      <c r="BYU94" s="92"/>
      <c r="BYV94" s="92"/>
      <c r="BYW94" s="92"/>
      <c r="BYX94" s="92"/>
      <c r="BYY94" s="92"/>
      <c r="BYZ94" s="92"/>
      <c r="BZA94" s="92"/>
      <c r="BZB94" s="92"/>
      <c r="BZC94" s="92"/>
      <c r="BZD94" s="92"/>
      <c r="BZE94" s="92"/>
      <c r="BZF94" s="92"/>
      <c r="BZG94" s="92"/>
      <c r="BZH94" s="92"/>
      <c r="BZI94" s="92"/>
      <c r="BZJ94" s="92"/>
      <c r="BZK94" s="92"/>
      <c r="BZL94" s="92"/>
      <c r="BZM94" s="92"/>
      <c r="BZN94" s="92"/>
      <c r="BZO94" s="92"/>
      <c r="BZP94" s="92"/>
      <c r="BZQ94" s="92"/>
      <c r="BZR94" s="92"/>
      <c r="BZS94" s="92"/>
      <c r="BZT94" s="92"/>
      <c r="BZU94" s="92"/>
      <c r="BZV94" s="92"/>
      <c r="BZW94" s="92"/>
      <c r="BZX94" s="92"/>
      <c r="BZY94" s="92"/>
      <c r="BZZ94" s="92"/>
      <c r="CAA94" s="92"/>
      <c r="CAB94" s="92"/>
      <c r="CAC94" s="92"/>
      <c r="CAD94" s="92"/>
      <c r="CAE94" s="92"/>
      <c r="CAF94" s="92"/>
      <c r="CAG94" s="92"/>
      <c r="CAH94" s="92"/>
      <c r="CAI94" s="92"/>
      <c r="CAJ94" s="92"/>
      <c r="CAK94" s="92"/>
      <c r="CAL94" s="92"/>
      <c r="CAM94" s="92"/>
      <c r="CAN94" s="92"/>
      <c r="CAO94" s="92"/>
      <c r="CAP94" s="92"/>
      <c r="CAQ94" s="92"/>
      <c r="CAR94" s="92"/>
      <c r="CAS94" s="92"/>
      <c r="CAT94" s="92"/>
      <c r="CAU94" s="92"/>
      <c r="CAV94" s="92"/>
      <c r="CAW94" s="92"/>
      <c r="CAX94" s="92"/>
      <c r="CAY94" s="92"/>
      <c r="CAZ94" s="92"/>
      <c r="CBA94" s="92"/>
      <c r="CBB94" s="92"/>
      <c r="CBC94" s="92"/>
      <c r="CBD94" s="92"/>
      <c r="CBE94" s="92"/>
      <c r="CBF94" s="92"/>
      <c r="CBG94" s="92"/>
      <c r="CBH94" s="92"/>
      <c r="CBI94" s="92"/>
      <c r="CBJ94" s="92"/>
      <c r="CBK94" s="92"/>
      <c r="CBL94" s="92"/>
      <c r="CBM94" s="92"/>
      <c r="CBN94" s="92"/>
      <c r="CBO94" s="92"/>
      <c r="CBP94" s="92"/>
      <c r="CBQ94" s="92"/>
      <c r="CBR94" s="92"/>
      <c r="CBS94" s="92"/>
      <c r="CBT94" s="92"/>
      <c r="CBU94" s="92"/>
      <c r="CBV94" s="92"/>
      <c r="CBW94" s="92"/>
      <c r="CBX94" s="92"/>
      <c r="CBY94" s="92"/>
      <c r="CBZ94" s="92"/>
      <c r="CCA94" s="92"/>
      <c r="CCB94" s="92"/>
      <c r="CCC94" s="92"/>
      <c r="CCD94" s="92"/>
      <c r="CCE94" s="92"/>
      <c r="CCF94" s="92"/>
      <c r="CCG94" s="92"/>
      <c r="CCH94" s="92"/>
      <c r="CCI94" s="92"/>
      <c r="CCJ94" s="92"/>
      <c r="CCK94" s="92"/>
      <c r="CCL94" s="92"/>
      <c r="CCM94" s="92"/>
      <c r="CCN94" s="92"/>
      <c r="CCO94" s="92"/>
      <c r="CCP94" s="92"/>
      <c r="CCQ94" s="92"/>
      <c r="CCR94" s="92"/>
      <c r="CCS94" s="92"/>
      <c r="CCT94" s="92"/>
      <c r="CCU94" s="92"/>
      <c r="CCV94" s="92"/>
      <c r="CCW94" s="92"/>
      <c r="CCX94" s="92"/>
      <c r="CCY94" s="92"/>
      <c r="CCZ94" s="92"/>
      <c r="CDA94" s="92"/>
      <c r="CDB94" s="92"/>
      <c r="CDC94" s="92"/>
      <c r="CDD94" s="92"/>
      <c r="CDE94" s="92"/>
      <c r="CDF94" s="92"/>
      <c r="CDG94" s="92"/>
      <c r="CDH94" s="92"/>
      <c r="CDI94" s="92"/>
      <c r="CDJ94" s="92"/>
      <c r="CDK94" s="92"/>
      <c r="CDL94" s="92"/>
      <c r="CDM94" s="92"/>
      <c r="CDN94" s="92"/>
      <c r="CDO94" s="92"/>
      <c r="CDP94" s="92"/>
      <c r="CDQ94" s="92"/>
      <c r="CDR94" s="92"/>
      <c r="CDS94" s="92"/>
      <c r="CDT94" s="92"/>
      <c r="CDU94" s="92"/>
      <c r="CDV94" s="92"/>
      <c r="CDW94" s="92"/>
      <c r="CDX94" s="92"/>
      <c r="CDY94" s="92"/>
      <c r="CDZ94" s="92"/>
      <c r="CEA94" s="92"/>
      <c r="CEB94" s="92"/>
      <c r="CEC94" s="92"/>
      <c r="CED94" s="92"/>
      <c r="CEE94" s="92"/>
      <c r="CEF94" s="92"/>
      <c r="CEG94" s="92"/>
      <c r="CEH94" s="92"/>
      <c r="CEI94" s="92"/>
      <c r="CEJ94" s="92"/>
      <c r="CEK94" s="92"/>
      <c r="CEL94" s="92"/>
      <c r="CEM94" s="92"/>
      <c r="CEN94" s="92"/>
      <c r="CEO94" s="92"/>
      <c r="CEP94" s="92"/>
      <c r="CEQ94" s="92"/>
      <c r="CER94" s="92"/>
      <c r="CES94" s="92"/>
      <c r="CET94" s="92"/>
      <c r="CEU94" s="92"/>
      <c r="CEV94" s="92"/>
      <c r="CEW94" s="92"/>
      <c r="CEX94" s="92"/>
      <c r="CEY94" s="92"/>
      <c r="CEZ94" s="92"/>
      <c r="CFA94" s="92"/>
      <c r="CFB94" s="92"/>
      <c r="CFC94" s="92"/>
      <c r="CFD94" s="92"/>
      <c r="CFE94" s="92"/>
      <c r="CFF94" s="92"/>
      <c r="CFG94" s="92"/>
      <c r="CFH94" s="92"/>
      <c r="CFI94" s="92"/>
      <c r="CFJ94" s="92"/>
      <c r="CFK94" s="92"/>
      <c r="CFL94" s="92"/>
      <c r="CFM94" s="92"/>
      <c r="CFN94" s="92"/>
      <c r="CFO94" s="92"/>
      <c r="CFP94" s="92"/>
      <c r="CFQ94" s="92"/>
      <c r="CFR94" s="92"/>
      <c r="CFS94" s="92"/>
      <c r="CFT94" s="92"/>
      <c r="CFU94" s="92"/>
      <c r="CFV94" s="92"/>
      <c r="CFW94" s="92"/>
      <c r="CFX94" s="92"/>
      <c r="CFY94" s="92"/>
      <c r="CFZ94" s="92"/>
      <c r="CGA94" s="92"/>
      <c r="CGB94" s="92"/>
      <c r="CGC94" s="92"/>
      <c r="CGD94" s="92"/>
      <c r="CGE94" s="92"/>
      <c r="CGF94" s="92"/>
      <c r="CGG94" s="92"/>
      <c r="CGH94" s="92"/>
      <c r="CGI94" s="92"/>
      <c r="CGJ94" s="92"/>
      <c r="CGK94" s="92"/>
      <c r="CGL94" s="92"/>
      <c r="CGM94" s="92"/>
      <c r="CGN94" s="92"/>
      <c r="CGO94" s="92"/>
      <c r="CGP94" s="92"/>
      <c r="CGQ94" s="92"/>
      <c r="CGR94" s="92"/>
      <c r="CGS94" s="92"/>
      <c r="CGT94" s="92"/>
      <c r="CGU94" s="92"/>
      <c r="CGV94" s="92"/>
      <c r="CGW94" s="92"/>
      <c r="CGX94" s="92"/>
      <c r="CGY94" s="92"/>
      <c r="CGZ94" s="92"/>
      <c r="CHA94" s="92"/>
      <c r="CHB94" s="92"/>
      <c r="CHC94" s="92"/>
      <c r="CHD94" s="92"/>
      <c r="CHE94" s="92"/>
      <c r="CHF94" s="92"/>
      <c r="CHG94" s="92"/>
      <c r="CHH94" s="92"/>
      <c r="CHI94" s="92"/>
      <c r="CHJ94" s="92"/>
      <c r="CHK94" s="92"/>
      <c r="CHL94" s="92"/>
      <c r="CHM94" s="92"/>
      <c r="CHN94" s="92"/>
      <c r="CHO94" s="92"/>
      <c r="CHP94" s="92"/>
      <c r="CHQ94" s="92"/>
      <c r="CHR94" s="92"/>
      <c r="CHS94" s="92"/>
      <c r="CHT94" s="92"/>
      <c r="CHU94" s="92"/>
      <c r="CHV94" s="92"/>
      <c r="CHW94" s="92"/>
      <c r="CHX94" s="92"/>
      <c r="CHY94" s="92"/>
      <c r="CHZ94" s="92"/>
      <c r="CIA94" s="92"/>
      <c r="CIB94" s="92"/>
      <c r="CIC94" s="92"/>
      <c r="CID94" s="92"/>
      <c r="CIE94" s="92"/>
      <c r="CIF94" s="92"/>
      <c r="CIG94" s="92"/>
      <c r="CIH94" s="92"/>
      <c r="CII94" s="92"/>
      <c r="CIJ94" s="92"/>
      <c r="CIK94" s="92"/>
      <c r="CIL94" s="92"/>
      <c r="CIM94" s="92"/>
      <c r="CIN94" s="92"/>
      <c r="CIO94" s="92"/>
      <c r="CIP94" s="92"/>
      <c r="CIQ94" s="92"/>
      <c r="CIR94" s="92"/>
      <c r="CIS94" s="92"/>
      <c r="CIT94" s="92"/>
      <c r="CIU94" s="92"/>
      <c r="CIV94" s="92"/>
      <c r="CIW94" s="92"/>
      <c r="CIX94" s="92"/>
      <c r="CIY94" s="92"/>
      <c r="CIZ94" s="92"/>
      <c r="CJA94" s="92"/>
      <c r="CJB94" s="92"/>
      <c r="CJC94" s="92"/>
      <c r="CJD94" s="92"/>
      <c r="CJE94" s="92"/>
      <c r="CJF94" s="92"/>
      <c r="CJG94" s="92"/>
      <c r="CJH94" s="92"/>
      <c r="CJI94" s="92"/>
      <c r="CJJ94" s="92"/>
      <c r="CJK94" s="92"/>
      <c r="CJL94" s="92"/>
      <c r="CJM94" s="92"/>
      <c r="CJN94" s="92"/>
      <c r="CJO94" s="92"/>
      <c r="CJP94" s="92"/>
      <c r="CJQ94" s="92"/>
      <c r="CJR94" s="92"/>
      <c r="CJS94" s="92"/>
      <c r="CJT94" s="92"/>
      <c r="CJU94" s="92"/>
      <c r="CJV94" s="92"/>
      <c r="CJW94" s="92"/>
      <c r="CJX94" s="92"/>
      <c r="CJY94" s="92"/>
      <c r="CJZ94" s="92"/>
      <c r="CKA94" s="92"/>
      <c r="CKB94" s="92"/>
      <c r="CKC94" s="92"/>
      <c r="CKD94" s="92"/>
      <c r="CKE94" s="92"/>
      <c r="CKF94" s="92"/>
      <c r="CKG94" s="92"/>
      <c r="CKH94" s="92"/>
      <c r="CKI94" s="92"/>
      <c r="CKJ94" s="92"/>
      <c r="CKK94" s="92"/>
      <c r="CKL94" s="92"/>
      <c r="CKM94" s="92"/>
      <c r="CKN94" s="92"/>
      <c r="CKO94" s="92"/>
      <c r="CKP94" s="92"/>
      <c r="CKQ94" s="92"/>
      <c r="CKR94" s="92"/>
      <c r="CKS94" s="92"/>
      <c r="CKT94" s="92"/>
      <c r="CKU94" s="92"/>
      <c r="CKV94" s="92"/>
      <c r="CKW94" s="92"/>
      <c r="CKX94" s="92"/>
      <c r="CKY94" s="92"/>
      <c r="CKZ94" s="92"/>
      <c r="CLA94" s="92"/>
      <c r="CLB94" s="92"/>
      <c r="CLC94" s="92"/>
      <c r="CLD94" s="92"/>
      <c r="CLE94" s="92"/>
      <c r="CLF94" s="92"/>
      <c r="CLG94" s="92"/>
      <c r="CLH94" s="92"/>
      <c r="CLI94" s="92"/>
      <c r="CLJ94" s="92"/>
      <c r="CLK94" s="92"/>
      <c r="CLL94" s="92"/>
      <c r="CLM94" s="92"/>
      <c r="CLN94" s="92"/>
      <c r="CLO94" s="92"/>
      <c r="CLP94" s="92"/>
      <c r="CLQ94" s="92"/>
      <c r="CLR94" s="92"/>
      <c r="CLS94" s="92"/>
      <c r="CLT94" s="92"/>
      <c r="CLU94" s="92"/>
      <c r="CLV94" s="92"/>
      <c r="CLW94" s="92"/>
      <c r="CLX94" s="92"/>
      <c r="CLY94" s="92"/>
      <c r="CLZ94" s="92"/>
      <c r="CMA94" s="92"/>
      <c r="CMB94" s="92"/>
      <c r="CMC94" s="92"/>
      <c r="CMD94" s="92"/>
      <c r="CME94" s="92"/>
      <c r="CMF94" s="92"/>
      <c r="CMG94" s="92"/>
      <c r="CMH94" s="92"/>
      <c r="CMI94" s="92"/>
      <c r="CMJ94" s="92"/>
      <c r="CMK94" s="92"/>
      <c r="CML94" s="92"/>
      <c r="CMM94" s="92"/>
      <c r="CMN94" s="92"/>
      <c r="CMO94" s="92"/>
      <c r="CMP94" s="92"/>
      <c r="CMQ94" s="92"/>
      <c r="CMR94" s="92"/>
      <c r="CMS94" s="92"/>
      <c r="CMT94" s="92"/>
      <c r="CMU94" s="92"/>
      <c r="CMV94" s="92"/>
      <c r="CMW94" s="92"/>
      <c r="CMX94" s="92"/>
      <c r="CMY94" s="92"/>
      <c r="CMZ94" s="92"/>
      <c r="CNA94" s="92"/>
      <c r="CNB94" s="92"/>
      <c r="CNC94" s="92"/>
      <c r="CND94" s="92"/>
      <c r="CNE94" s="92"/>
      <c r="CNF94" s="92"/>
      <c r="CNG94" s="92"/>
      <c r="CNH94" s="92"/>
      <c r="CNI94" s="92"/>
      <c r="CNJ94" s="92"/>
      <c r="CNK94" s="92"/>
      <c r="CNL94" s="92"/>
      <c r="CNM94" s="92"/>
      <c r="CNN94" s="92"/>
      <c r="CNO94" s="92"/>
      <c r="CNP94" s="92"/>
      <c r="CNQ94" s="92"/>
      <c r="CNR94" s="92"/>
      <c r="CNS94" s="92"/>
      <c r="CNT94" s="92"/>
      <c r="CNU94" s="92"/>
      <c r="CNV94" s="92"/>
      <c r="CNW94" s="92"/>
      <c r="CNX94" s="92"/>
      <c r="CNY94" s="92"/>
      <c r="CNZ94" s="92"/>
      <c r="COA94" s="92"/>
      <c r="COB94" s="92"/>
      <c r="COC94" s="92"/>
      <c r="COD94" s="92"/>
      <c r="COE94" s="92"/>
      <c r="COF94" s="92"/>
      <c r="COG94" s="92"/>
      <c r="COH94" s="92"/>
      <c r="COI94" s="92"/>
      <c r="COJ94" s="92"/>
      <c r="COK94" s="92"/>
      <c r="COL94" s="92"/>
      <c r="COM94" s="92"/>
      <c r="CON94" s="92"/>
      <c r="COO94" s="92"/>
      <c r="COP94" s="92"/>
      <c r="COQ94" s="92"/>
      <c r="COR94" s="92"/>
      <c r="COS94" s="92"/>
      <c r="COT94" s="92"/>
      <c r="COU94" s="92"/>
      <c r="COV94" s="92"/>
      <c r="COW94" s="92"/>
      <c r="COX94" s="92"/>
      <c r="COY94" s="92"/>
      <c r="COZ94" s="92"/>
      <c r="CPA94" s="92"/>
      <c r="CPB94" s="92"/>
      <c r="CPC94" s="92"/>
      <c r="CPD94" s="92"/>
      <c r="CPE94" s="92"/>
      <c r="CPF94" s="92"/>
      <c r="CPG94" s="92"/>
      <c r="CPH94" s="92"/>
      <c r="CPI94" s="92"/>
      <c r="CPJ94" s="92"/>
      <c r="CPK94" s="92"/>
      <c r="CPL94" s="92"/>
      <c r="CPM94" s="92"/>
      <c r="CPN94" s="92"/>
      <c r="CPO94" s="92"/>
      <c r="CPP94" s="92"/>
      <c r="CPQ94" s="92"/>
      <c r="CPR94" s="92"/>
      <c r="CPS94" s="92"/>
      <c r="CPT94" s="92"/>
      <c r="CPU94" s="92"/>
      <c r="CPV94" s="92"/>
      <c r="CPW94" s="92"/>
      <c r="CPX94" s="92"/>
      <c r="CPY94" s="92"/>
      <c r="CPZ94" s="92"/>
      <c r="CQA94" s="92"/>
      <c r="CQB94" s="92"/>
      <c r="CQC94" s="92"/>
      <c r="CQD94" s="92"/>
      <c r="CQE94" s="92"/>
      <c r="CQF94" s="92"/>
      <c r="CQG94" s="92"/>
      <c r="CQH94" s="92"/>
      <c r="CQI94" s="92"/>
      <c r="CQJ94" s="92"/>
      <c r="CQK94" s="92"/>
      <c r="CQL94" s="92"/>
      <c r="CQM94" s="92"/>
      <c r="CQN94" s="92"/>
      <c r="CQO94" s="92"/>
      <c r="CQP94" s="92"/>
      <c r="CQQ94" s="92"/>
      <c r="CQR94" s="92"/>
      <c r="CQS94" s="92"/>
      <c r="CQT94" s="92"/>
      <c r="CQU94" s="92"/>
      <c r="CQV94" s="92"/>
      <c r="CQW94" s="92"/>
      <c r="CQX94" s="92"/>
      <c r="CQY94" s="92"/>
      <c r="CQZ94" s="92"/>
      <c r="CRA94" s="92"/>
      <c r="CRB94" s="92"/>
      <c r="CRC94" s="92"/>
      <c r="CRD94" s="92"/>
      <c r="CRE94" s="92"/>
      <c r="CRF94" s="92"/>
      <c r="CRG94" s="92"/>
      <c r="CRH94" s="92"/>
      <c r="CRI94" s="92"/>
      <c r="CRJ94" s="92"/>
      <c r="CRK94" s="92"/>
      <c r="CRL94" s="92"/>
      <c r="CRM94" s="92"/>
      <c r="CRN94" s="92"/>
      <c r="CRO94" s="92"/>
      <c r="CRP94" s="92"/>
      <c r="CRQ94" s="92"/>
      <c r="CRR94" s="92"/>
      <c r="CRS94" s="92"/>
      <c r="CRT94" s="92"/>
      <c r="CRU94" s="92"/>
      <c r="CRV94" s="92"/>
      <c r="CRW94" s="92"/>
      <c r="CRX94" s="92"/>
      <c r="CRY94" s="92"/>
      <c r="CRZ94" s="92"/>
      <c r="CSA94" s="92"/>
      <c r="CSB94" s="92"/>
      <c r="CSC94" s="92"/>
      <c r="CSD94" s="92"/>
      <c r="CSE94" s="92"/>
      <c r="CSF94" s="92"/>
      <c r="CSG94" s="92"/>
      <c r="CSH94" s="92"/>
      <c r="CSI94" s="92"/>
      <c r="CSJ94" s="92"/>
      <c r="CSK94" s="92"/>
      <c r="CSL94" s="92"/>
      <c r="CSM94" s="92"/>
      <c r="CSN94" s="92"/>
      <c r="CSO94" s="92"/>
      <c r="CSP94" s="92"/>
      <c r="CSQ94" s="92"/>
      <c r="CSR94" s="92"/>
      <c r="CSS94" s="92"/>
      <c r="CST94" s="92"/>
      <c r="CSU94" s="92"/>
      <c r="CSV94" s="92"/>
      <c r="CSW94" s="92"/>
      <c r="CSX94" s="92"/>
      <c r="CSY94" s="92"/>
      <c r="CSZ94" s="92"/>
      <c r="CTA94" s="92"/>
      <c r="CTB94" s="92"/>
      <c r="CTC94" s="92"/>
      <c r="CTD94" s="92"/>
      <c r="CTE94" s="92"/>
      <c r="CTF94" s="92"/>
      <c r="CTG94" s="92"/>
      <c r="CTH94" s="92"/>
      <c r="CTI94" s="92"/>
      <c r="CTJ94" s="92"/>
      <c r="CTK94" s="92"/>
      <c r="CTL94" s="92"/>
      <c r="CTM94" s="92"/>
      <c r="CTN94" s="92"/>
      <c r="CTO94" s="92"/>
      <c r="CTP94" s="92"/>
      <c r="CTQ94" s="92"/>
      <c r="CTR94" s="92"/>
      <c r="CTS94" s="92"/>
      <c r="CTT94" s="92"/>
      <c r="CTU94" s="92"/>
      <c r="CTV94" s="92"/>
      <c r="CTW94" s="92"/>
      <c r="CTX94" s="92"/>
      <c r="CTY94" s="92"/>
      <c r="CTZ94" s="92"/>
      <c r="CUA94" s="92"/>
      <c r="CUB94" s="92"/>
      <c r="CUC94" s="92"/>
      <c r="CUD94" s="92"/>
      <c r="CUE94" s="92"/>
      <c r="CUF94" s="92"/>
      <c r="CUG94" s="92"/>
      <c r="CUH94" s="92"/>
      <c r="CUI94" s="92"/>
      <c r="CUJ94" s="92"/>
      <c r="CUK94" s="92"/>
      <c r="CUL94" s="92"/>
      <c r="CUM94" s="92"/>
      <c r="CUN94" s="92"/>
      <c r="CUO94" s="92"/>
      <c r="CUP94" s="92"/>
      <c r="CUQ94" s="92"/>
      <c r="CUR94" s="92"/>
      <c r="CUS94" s="92"/>
      <c r="CUT94" s="92"/>
      <c r="CUU94" s="92"/>
      <c r="CUV94" s="92"/>
      <c r="CUW94" s="92"/>
      <c r="CUX94" s="92"/>
      <c r="CUY94" s="92"/>
      <c r="CUZ94" s="92"/>
      <c r="CVA94" s="92"/>
      <c r="CVB94" s="92"/>
      <c r="CVC94" s="92"/>
      <c r="CVD94" s="92"/>
      <c r="CVE94" s="92"/>
      <c r="CVF94" s="92"/>
      <c r="CVG94" s="92"/>
      <c r="CVH94" s="92"/>
      <c r="CVI94" s="92"/>
      <c r="CVJ94" s="92"/>
      <c r="CVK94" s="92"/>
      <c r="CVL94" s="92"/>
      <c r="CVM94" s="92"/>
      <c r="CVN94" s="92"/>
      <c r="CVO94" s="92"/>
      <c r="CVP94" s="92"/>
      <c r="CVQ94" s="92"/>
      <c r="CVR94" s="92"/>
      <c r="CVS94" s="92"/>
      <c r="CVT94" s="92"/>
      <c r="CVU94" s="92"/>
      <c r="CVV94" s="92"/>
      <c r="CVW94" s="92"/>
      <c r="CVX94" s="92"/>
      <c r="CVY94" s="92"/>
      <c r="CVZ94" s="92"/>
      <c r="CWA94" s="92"/>
      <c r="CWB94" s="92"/>
      <c r="CWC94" s="92"/>
      <c r="CWD94" s="92"/>
      <c r="CWE94" s="92"/>
      <c r="CWF94" s="92"/>
      <c r="CWG94" s="92"/>
      <c r="CWH94" s="92"/>
      <c r="CWI94" s="92"/>
      <c r="CWJ94" s="92"/>
      <c r="CWK94" s="92"/>
      <c r="CWL94" s="92"/>
      <c r="CWM94" s="92"/>
      <c r="CWN94" s="92"/>
      <c r="CWO94" s="92"/>
      <c r="CWP94" s="92"/>
      <c r="CWQ94" s="92"/>
      <c r="CWR94" s="92"/>
      <c r="CWS94" s="92"/>
      <c r="CWT94" s="92"/>
      <c r="CWU94" s="92"/>
      <c r="CWV94" s="92"/>
      <c r="CWW94" s="92"/>
      <c r="CWX94" s="92"/>
      <c r="CWY94" s="92"/>
      <c r="CWZ94" s="92"/>
      <c r="CXA94" s="92"/>
      <c r="CXB94" s="92"/>
      <c r="CXC94" s="92"/>
      <c r="CXD94" s="92"/>
      <c r="CXE94" s="92"/>
      <c r="CXF94" s="92"/>
      <c r="CXG94" s="92"/>
      <c r="CXH94" s="92"/>
      <c r="CXI94" s="92"/>
      <c r="CXJ94" s="92"/>
      <c r="CXK94" s="92"/>
      <c r="CXL94" s="92"/>
      <c r="CXM94" s="92"/>
      <c r="CXN94" s="92"/>
      <c r="CXO94" s="92"/>
      <c r="CXP94" s="92"/>
      <c r="CXQ94" s="92"/>
      <c r="CXR94" s="92"/>
      <c r="CXS94" s="92"/>
      <c r="CXT94" s="92"/>
      <c r="CXU94" s="92"/>
      <c r="CXV94" s="92"/>
      <c r="CXW94" s="92"/>
      <c r="CXX94" s="92"/>
      <c r="CXY94" s="92"/>
      <c r="CXZ94" s="92"/>
      <c r="CYA94" s="92"/>
      <c r="CYB94" s="92"/>
      <c r="CYC94" s="92"/>
      <c r="CYD94" s="92"/>
      <c r="CYE94" s="92"/>
      <c r="CYF94" s="92"/>
      <c r="CYG94" s="92"/>
      <c r="CYH94" s="92"/>
      <c r="CYI94" s="92"/>
      <c r="CYJ94" s="92"/>
      <c r="CYK94" s="92"/>
      <c r="CYL94" s="92"/>
      <c r="CYM94" s="92"/>
      <c r="CYN94" s="92"/>
      <c r="CYO94" s="92"/>
      <c r="CYP94" s="92"/>
      <c r="CYQ94" s="92"/>
      <c r="CYR94" s="92"/>
      <c r="CYS94" s="92"/>
      <c r="CYT94" s="92"/>
      <c r="CYU94" s="92"/>
      <c r="CYV94" s="92"/>
      <c r="CYW94" s="92"/>
      <c r="CYX94" s="92"/>
      <c r="CYY94" s="92"/>
      <c r="CYZ94" s="92"/>
      <c r="CZA94" s="92"/>
      <c r="CZB94" s="92"/>
      <c r="CZC94" s="92"/>
      <c r="CZD94" s="92"/>
      <c r="CZE94" s="92"/>
      <c r="CZF94" s="92"/>
      <c r="CZG94" s="92"/>
      <c r="CZH94" s="92"/>
      <c r="CZI94" s="92"/>
      <c r="CZJ94" s="92"/>
      <c r="CZK94" s="92"/>
      <c r="CZL94" s="92"/>
      <c r="CZM94" s="92"/>
      <c r="CZN94" s="92"/>
      <c r="CZO94" s="92"/>
      <c r="CZP94" s="92"/>
      <c r="CZQ94" s="92"/>
      <c r="CZR94" s="92"/>
      <c r="CZS94" s="92"/>
      <c r="CZT94" s="92"/>
      <c r="CZU94" s="92"/>
      <c r="CZV94" s="92"/>
      <c r="CZW94" s="92"/>
      <c r="CZX94" s="92"/>
      <c r="CZY94" s="92"/>
      <c r="CZZ94" s="92"/>
      <c r="DAA94" s="92"/>
      <c r="DAB94" s="92"/>
      <c r="DAC94" s="92"/>
      <c r="DAD94" s="92"/>
      <c r="DAE94" s="92"/>
      <c r="DAF94" s="92"/>
      <c r="DAG94" s="92"/>
      <c r="DAH94" s="92"/>
      <c r="DAI94" s="92"/>
      <c r="DAJ94" s="92"/>
      <c r="DAK94" s="92"/>
      <c r="DAL94" s="92"/>
      <c r="DAM94" s="92"/>
      <c r="DAN94" s="92"/>
      <c r="DAO94" s="92"/>
      <c r="DAP94" s="92"/>
      <c r="DAQ94" s="92"/>
      <c r="DAR94" s="92"/>
      <c r="DAS94" s="92"/>
      <c r="DAT94" s="92"/>
      <c r="DAU94" s="92"/>
      <c r="DAV94" s="92"/>
      <c r="DAW94" s="92"/>
      <c r="DAX94" s="92"/>
      <c r="DAY94" s="92"/>
      <c r="DAZ94" s="92"/>
      <c r="DBA94" s="92"/>
      <c r="DBB94" s="92"/>
      <c r="DBC94" s="92"/>
      <c r="DBD94" s="92"/>
      <c r="DBE94" s="92"/>
      <c r="DBF94" s="92"/>
      <c r="DBG94" s="92"/>
      <c r="DBH94" s="92"/>
      <c r="DBI94" s="92"/>
      <c r="DBJ94" s="92"/>
      <c r="DBK94" s="92"/>
      <c r="DBL94" s="92"/>
      <c r="DBM94" s="92"/>
      <c r="DBN94" s="92"/>
      <c r="DBO94" s="92"/>
      <c r="DBP94" s="92"/>
      <c r="DBQ94" s="92"/>
      <c r="DBR94" s="92"/>
      <c r="DBS94" s="92"/>
      <c r="DBT94" s="92"/>
      <c r="DBU94" s="92"/>
      <c r="DBV94" s="92"/>
      <c r="DBW94" s="92"/>
      <c r="DBX94" s="92"/>
      <c r="DBY94" s="92"/>
      <c r="DBZ94" s="92"/>
      <c r="DCA94" s="92"/>
      <c r="DCB94" s="92"/>
      <c r="DCC94" s="92"/>
      <c r="DCD94" s="92"/>
      <c r="DCE94" s="92"/>
      <c r="DCF94" s="92"/>
      <c r="DCG94" s="92"/>
      <c r="DCH94" s="92"/>
      <c r="DCI94" s="92"/>
      <c r="DCJ94" s="92"/>
      <c r="DCK94" s="92"/>
      <c r="DCL94" s="92"/>
      <c r="DCM94" s="92"/>
      <c r="DCN94" s="92"/>
      <c r="DCO94" s="92"/>
      <c r="DCP94" s="92"/>
      <c r="DCQ94" s="92"/>
      <c r="DCR94" s="92"/>
      <c r="DCS94" s="92"/>
      <c r="DCT94" s="92"/>
      <c r="DCU94" s="92"/>
      <c r="DCV94" s="92"/>
      <c r="DCW94" s="92"/>
      <c r="DCX94" s="92"/>
      <c r="DCY94" s="92"/>
      <c r="DCZ94" s="92"/>
      <c r="DDA94" s="92"/>
      <c r="DDB94" s="92"/>
      <c r="DDC94" s="92"/>
      <c r="DDD94" s="92"/>
      <c r="DDE94" s="92"/>
      <c r="DDF94" s="92"/>
      <c r="DDG94" s="92"/>
      <c r="DDH94" s="92"/>
      <c r="DDI94" s="92"/>
      <c r="DDJ94" s="92"/>
      <c r="DDK94" s="92"/>
      <c r="DDL94" s="92"/>
      <c r="DDM94" s="92"/>
      <c r="DDN94" s="92"/>
      <c r="DDO94" s="92"/>
      <c r="DDP94" s="92"/>
      <c r="DDQ94" s="92"/>
      <c r="DDR94" s="92"/>
      <c r="DDS94" s="92"/>
      <c r="DDT94" s="92"/>
      <c r="DDU94" s="92"/>
      <c r="DDV94" s="92"/>
      <c r="DDW94" s="92"/>
      <c r="DDX94" s="92"/>
      <c r="DDY94" s="92"/>
      <c r="DDZ94" s="92"/>
      <c r="DEA94" s="92"/>
      <c r="DEB94" s="92"/>
      <c r="DEC94" s="92"/>
      <c r="DED94" s="92"/>
      <c r="DEE94" s="92"/>
      <c r="DEF94" s="92"/>
      <c r="DEG94" s="92"/>
      <c r="DEH94" s="92"/>
      <c r="DEI94" s="92"/>
      <c r="DEJ94" s="92"/>
      <c r="DEK94" s="92"/>
      <c r="DEL94" s="92"/>
      <c r="DEM94" s="92"/>
      <c r="DEN94" s="92"/>
      <c r="DEO94" s="92"/>
      <c r="DEP94" s="92"/>
      <c r="DEQ94" s="92"/>
      <c r="DER94" s="92"/>
      <c r="DES94" s="92"/>
      <c r="DET94" s="92"/>
      <c r="DEU94" s="92"/>
      <c r="DEV94" s="92"/>
      <c r="DEW94" s="92"/>
      <c r="DEX94" s="92"/>
      <c r="DEY94" s="92"/>
      <c r="DEZ94" s="92"/>
      <c r="DFA94" s="92"/>
      <c r="DFB94" s="92"/>
      <c r="DFC94" s="92"/>
      <c r="DFD94" s="92"/>
      <c r="DFE94" s="92"/>
      <c r="DFF94" s="92"/>
      <c r="DFG94" s="92"/>
      <c r="DFH94" s="92"/>
      <c r="DFI94" s="92"/>
      <c r="DFJ94" s="92"/>
      <c r="DFK94" s="92"/>
      <c r="DFL94" s="92"/>
      <c r="DFM94" s="92"/>
      <c r="DFN94" s="92"/>
      <c r="DFO94" s="92"/>
      <c r="DFP94" s="92"/>
      <c r="DFQ94" s="92"/>
      <c r="DFR94" s="92"/>
      <c r="DFS94" s="92"/>
      <c r="DFT94" s="92"/>
      <c r="DFU94" s="92"/>
      <c r="DFV94" s="92"/>
      <c r="DFW94" s="92"/>
      <c r="DFX94" s="92"/>
      <c r="DFY94" s="92"/>
      <c r="DFZ94" s="92"/>
      <c r="DGA94" s="92"/>
      <c r="DGB94" s="92"/>
      <c r="DGC94" s="92"/>
      <c r="DGD94" s="92"/>
      <c r="DGE94" s="92"/>
      <c r="DGF94" s="92"/>
      <c r="DGG94" s="92"/>
      <c r="DGH94" s="92"/>
      <c r="DGI94" s="92"/>
      <c r="DGJ94" s="92"/>
      <c r="DGK94" s="92"/>
      <c r="DGL94" s="92"/>
      <c r="DGM94" s="92"/>
      <c r="DGN94" s="92"/>
      <c r="DGO94" s="92"/>
      <c r="DGP94" s="92"/>
      <c r="DGQ94" s="92"/>
      <c r="DGR94" s="92"/>
      <c r="DGS94" s="92"/>
      <c r="DGT94" s="92"/>
      <c r="DGU94" s="92"/>
      <c r="DGV94" s="92"/>
      <c r="DGW94" s="92"/>
      <c r="DGX94" s="92"/>
      <c r="DGY94" s="92"/>
      <c r="DGZ94" s="92"/>
      <c r="DHA94" s="92"/>
      <c r="DHB94" s="92"/>
      <c r="DHC94" s="92"/>
      <c r="DHD94" s="92"/>
      <c r="DHE94" s="92"/>
      <c r="DHF94" s="92"/>
      <c r="DHG94" s="92"/>
      <c r="DHH94" s="92"/>
      <c r="DHI94" s="92"/>
      <c r="DHJ94" s="92"/>
      <c r="DHK94" s="92"/>
      <c r="DHL94" s="92"/>
      <c r="DHM94" s="92"/>
      <c r="DHN94" s="92"/>
      <c r="DHO94" s="92"/>
      <c r="DHP94" s="92"/>
      <c r="DHQ94" s="92"/>
      <c r="DHR94" s="92"/>
      <c r="DHS94" s="92"/>
      <c r="DHT94" s="92"/>
      <c r="DHU94" s="92"/>
      <c r="DHV94" s="92"/>
      <c r="DHW94" s="92"/>
      <c r="DHX94" s="92"/>
      <c r="DHY94" s="92"/>
      <c r="DHZ94" s="92"/>
      <c r="DIA94" s="92"/>
      <c r="DIB94" s="92"/>
      <c r="DIC94" s="92"/>
      <c r="DID94" s="92"/>
      <c r="DIE94" s="92"/>
      <c r="DIF94" s="92"/>
      <c r="DIG94" s="92"/>
      <c r="DIH94" s="92"/>
      <c r="DII94" s="92"/>
      <c r="DIJ94" s="92"/>
      <c r="DIK94" s="92"/>
      <c r="DIL94" s="92"/>
      <c r="DIM94" s="92"/>
      <c r="DIN94" s="92"/>
      <c r="DIO94" s="92"/>
      <c r="DIP94" s="92"/>
      <c r="DIQ94" s="92"/>
      <c r="DIR94" s="92"/>
      <c r="DIS94" s="92"/>
      <c r="DIT94" s="92"/>
      <c r="DIU94" s="92"/>
      <c r="DIV94" s="92"/>
      <c r="DIW94" s="92"/>
      <c r="DIX94" s="92"/>
      <c r="DIY94" s="92"/>
      <c r="DIZ94" s="92"/>
      <c r="DJA94" s="92"/>
      <c r="DJB94" s="92"/>
      <c r="DJC94" s="92"/>
      <c r="DJD94" s="92"/>
      <c r="DJE94" s="92"/>
      <c r="DJF94" s="92"/>
      <c r="DJG94" s="92"/>
      <c r="DJH94" s="92"/>
      <c r="DJI94" s="92"/>
      <c r="DJJ94" s="92"/>
      <c r="DJK94" s="92"/>
      <c r="DJL94" s="92"/>
      <c r="DJM94" s="92"/>
      <c r="DJN94" s="92"/>
      <c r="DJO94" s="92"/>
      <c r="DJP94" s="92"/>
      <c r="DJQ94" s="92"/>
      <c r="DJR94" s="92"/>
      <c r="DJS94" s="92"/>
      <c r="DJT94" s="92"/>
      <c r="DJU94" s="92"/>
      <c r="DJV94" s="92"/>
      <c r="DJW94" s="92"/>
      <c r="DJX94" s="92"/>
      <c r="DJY94" s="92"/>
      <c r="DJZ94" s="92"/>
      <c r="DKA94" s="92"/>
      <c r="DKB94" s="92"/>
      <c r="DKC94" s="92"/>
      <c r="DKD94" s="92"/>
      <c r="DKE94" s="92"/>
      <c r="DKF94" s="92"/>
      <c r="DKG94" s="92"/>
      <c r="DKH94" s="92"/>
      <c r="DKI94" s="92"/>
      <c r="DKJ94" s="92"/>
      <c r="DKK94" s="92"/>
      <c r="DKL94" s="92"/>
      <c r="DKM94" s="92"/>
      <c r="DKN94" s="92"/>
      <c r="DKO94" s="92"/>
      <c r="DKP94" s="92"/>
      <c r="DKQ94" s="92"/>
      <c r="DKR94" s="92"/>
      <c r="DKS94" s="92"/>
      <c r="DKT94" s="92"/>
      <c r="DKU94" s="92"/>
      <c r="DKV94" s="92"/>
      <c r="DKW94" s="92"/>
      <c r="DKX94" s="92"/>
      <c r="DKY94" s="92"/>
      <c r="DKZ94" s="92"/>
      <c r="DLA94" s="92"/>
      <c r="DLB94" s="92"/>
      <c r="DLC94" s="92"/>
      <c r="DLD94" s="92"/>
      <c r="DLE94" s="92"/>
      <c r="DLF94" s="92"/>
      <c r="DLG94" s="92"/>
      <c r="DLH94" s="92"/>
      <c r="DLI94" s="92"/>
      <c r="DLJ94" s="92"/>
      <c r="DLK94" s="92"/>
      <c r="DLL94" s="92"/>
      <c r="DLM94" s="92"/>
      <c r="DLN94" s="92"/>
      <c r="DLO94" s="92"/>
      <c r="DLP94" s="92"/>
      <c r="DLQ94" s="92"/>
      <c r="DLR94" s="92"/>
      <c r="DLS94" s="92"/>
      <c r="DLT94" s="92"/>
      <c r="DLU94" s="92"/>
      <c r="DLV94" s="92"/>
      <c r="DLW94" s="92"/>
      <c r="DLX94" s="92"/>
      <c r="DLY94" s="92"/>
      <c r="DLZ94" s="92"/>
      <c r="DMA94" s="92"/>
      <c r="DMB94" s="92"/>
      <c r="DMC94" s="92"/>
      <c r="DMD94" s="92"/>
      <c r="DME94" s="92"/>
      <c r="DMF94" s="92"/>
      <c r="DMG94" s="92"/>
      <c r="DMH94" s="92"/>
      <c r="DMI94" s="92"/>
      <c r="DMJ94" s="92"/>
      <c r="DMK94" s="92"/>
      <c r="DML94" s="92"/>
      <c r="DMM94" s="92"/>
      <c r="DMN94" s="92"/>
      <c r="DMO94" s="92"/>
      <c r="DMP94" s="92"/>
      <c r="DMQ94" s="92"/>
      <c r="DMR94" s="92"/>
      <c r="DMS94" s="92"/>
      <c r="DMT94" s="92"/>
      <c r="DMU94" s="92"/>
      <c r="DMV94" s="92"/>
      <c r="DMW94" s="92"/>
      <c r="DMX94" s="92"/>
      <c r="DMY94" s="92"/>
      <c r="DMZ94" s="92"/>
      <c r="DNA94" s="92"/>
      <c r="DNB94" s="92"/>
      <c r="DNC94" s="92"/>
      <c r="DND94" s="92"/>
      <c r="DNE94" s="92"/>
      <c r="DNF94" s="92"/>
      <c r="DNG94" s="92"/>
      <c r="DNH94" s="92"/>
      <c r="DNI94" s="92"/>
      <c r="DNJ94" s="92"/>
      <c r="DNK94" s="92"/>
      <c r="DNL94" s="92"/>
      <c r="DNM94" s="92"/>
      <c r="DNN94" s="92"/>
      <c r="DNO94" s="92"/>
      <c r="DNP94" s="92"/>
      <c r="DNQ94" s="92"/>
      <c r="DNR94" s="92"/>
      <c r="DNS94" s="92"/>
      <c r="DNT94" s="92"/>
      <c r="DNU94" s="92"/>
      <c r="DNV94" s="92"/>
      <c r="DNW94" s="92"/>
      <c r="DNX94" s="92"/>
      <c r="DNY94" s="92"/>
      <c r="DNZ94" s="92"/>
      <c r="DOA94" s="92"/>
      <c r="DOB94" s="92"/>
      <c r="DOC94" s="92"/>
      <c r="DOD94" s="92"/>
      <c r="DOE94" s="92"/>
      <c r="DOF94" s="92"/>
      <c r="DOG94" s="92"/>
      <c r="DOH94" s="92"/>
      <c r="DOI94" s="92"/>
      <c r="DOJ94" s="92"/>
      <c r="DOK94" s="92"/>
      <c r="DOL94" s="92"/>
      <c r="DOM94" s="92"/>
      <c r="DON94" s="92"/>
      <c r="DOO94" s="92"/>
      <c r="DOP94" s="92"/>
      <c r="DOQ94" s="92"/>
      <c r="DOR94" s="92"/>
      <c r="DOS94" s="92"/>
      <c r="DOT94" s="92"/>
      <c r="DOU94" s="92"/>
      <c r="DOV94" s="92"/>
      <c r="DOW94" s="92"/>
      <c r="DOX94" s="92"/>
      <c r="DOY94" s="92"/>
      <c r="DOZ94" s="92"/>
      <c r="DPA94" s="92"/>
      <c r="DPB94" s="92"/>
      <c r="DPC94" s="92"/>
      <c r="DPD94" s="92"/>
      <c r="DPE94" s="92"/>
      <c r="DPF94" s="92"/>
      <c r="DPG94" s="92"/>
      <c r="DPH94" s="92"/>
      <c r="DPI94" s="92"/>
      <c r="DPJ94" s="92"/>
      <c r="DPK94" s="92"/>
      <c r="DPL94" s="92"/>
      <c r="DPM94" s="92"/>
      <c r="DPN94" s="92"/>
      <c r="DPO94" s="92"/>
      <c r="DPP94" s="92"/>
      <c r="DPQ94" s="92"/>
      <c r="DPR94" s="92"/>
      <c r="DPS94" s="92"/>
      <c r="DPT94" s="92"/>
      <c r="DPU94" s="92"/>
      <c r="DPV94" s="92"/>
      <c r="DPW94" s="92"/>
      <c r="DPX94" s="92"/>
      <c r="DPY94" s="92"/>
      <c r="DPZ94" s="92"/>
      <c r="DQA94" s="92"/>
      <c r="DQB94" s="92"/>
      <c r="DQC94" s="92"/>
      <c r="DQD94" s="92"/>
      <c r="DQE94" s="92"/>
      <c r="DQF94" s="92"/>
      <c r="DQG94" s="92"/>
      <c r="DQH94" s="92"/>
      <c r="DQI94" s="92"/>
      <c r="DQJ94" s="92"/>
      <c r="DQK94" s="92"/>
      <c r="DQL94" s="92"/>
      <c r="DQM94" s="92"/>
      <c r="DQN94" s="92"/>
      <c r="DQO94" s="92"/>
      <c r="DQP94" s="92"/>
      <c r="DQQ94" s="92"/>
      <c r="DQR94" s="92"/>
      <c r="DQS94" s="92"/>
      <c r="DQT94" s="92"/>
      <c r="DQU94" s="92"/>
      <c r="DQV94" s="92"/>
      <c r="DQW94" s="92"/>
      <c r="DQX94" s="92"/>
      <c r="DQY94" s="92"/>
      <c r="DQZ94" s="92"/>
      <c r="DRA94" s="92"/>
      <c r="DRB94" s="92"/>
      <c r="DRC94" s="92"/>
      <c r="DRD94" s="92"/>
      <c r="DRE94" s="92"/>
      <c r="DRF94" s="92"/>
      <c r="DRG94" s="92"/>
      <c r="DRH94" s="92"/>
      <c r="DRI94" s="92"/>
      <c r="DRJ94" s="92"/>
      <c r="DRK94" s="92"/>
      <c r="DRL94" s="92"/>
      <c r="DRM94" s="92"/>
      <c r="DRN94" s="92"/>
      <c r="DRO94" s="92"/>
      <c r="DRP94" s="92"/>
      <c r="DRQ94" s="92"/>
      <c r="DRR94" s="92"/>
      <c r="DRS94" s="92"/>
      <c r="DRT94" s="92"/>
      <c r="DRU94" s="92"/>
      <c r="DRV94" s="92"/>
      <c r="DRW94" s="92"/>
      <c r="DRX94" s="92"/>
      <c r="DRY94" s="92"/>
      <c r="DRZ94" s="92"/>
      <c r="DSA94" s="92"/>
      <c r="DSB94" s="92"/>
      <c r="DSC94" s="92"/>
      <c r="DSD94" s="92"/>
      <c r="DSE94" s="92"/>
      <c r="DSF94" s="92"/>
      <c r="DSG94" s="92"/>
      <c r="DSH94" s="92"/>
      <c r="DSI94" s="92"/>
      <c r="DSJ94" s="92"/>
      <c r="DSK94" s="92"/>
      <c r="DSL94" s="92"/>
      <c r="DSM94" s="92"/>
      <c r="DSN94" s="92"/>
      <c r="DSO94" s="92"/>
      <c r="DSP94" s="92"/>
      <c r="DSQ94" s="92"/>
      <c r="DSR94" s="92"/>
      <c r="DSS94" s="92"/>
      <c r="DST94" s="92"/>
      <c r="DSU94" s="92"/>
      <c r="DSV94" s="92"/>
      <c r="DSW94" s="92"/>
      <c r="DSX94" s="92"/>
      <c r="DSY94" s="92"/>
      <c r="DSZ94" s="92"/>
      <c r="DTA94" s="92"/>
      <c r="DTB94" s="92"/>
      <c r="DTC94" s="92"/>
      <c r="DTD94" s="92"/>
      <c r="DTE94" s="92"/>
      <c r="DTF94" s="92"/>
      <c r="DTG94" s="92"/>
      <c r="DTH94" s="92"/>
      <c r="DTI94" s="92"/>
      <c r="DTJ94" s="92"/>
      <c r="DTK94" s="92"/>
      <c r="DTL94" s="92"/>
      <c r="DTM94" s="92"/>
      <c r="DTN94" s="92"/>
      <c r="DTO94" s="92"/>
      <c r="DTP94" s="92"/>
      <c r="DTQ94" s="92"/>
      <c r="DTR94" s="92"/>
      <c r="DTS94" s="92"/>
      <c r="DTT94" s="92"/>
      <c r="DTU94" s="92"/>
      <c r="DTV94" s="92"/>
      <c r="DTW94" s="92"/>
      <c r="DTX94" s="92"/>
      <c r="DTY94" s="92"/>
      <c r="DTZ94" s="92"/>
      <c r="DUA94" s="92"/>
      <c r="DUB94" s="92"/>
      <c r="DUC94" s="92"/>
      <c r="DUD94" s="92"/>
      <c r="DUE94" s="92"/>
      <c r="DUF94" s="92"/>
      <c r="DUG94" s="92"/>
      <c r="DUH94" s="92"/>
      <c r="DUI94" s="92"/>
      <c r="DUJ94" s="92"/>
      <c r="DUK94" s="92"/>
      <c r="DUL94" s="92"/>
      <c r="DUM94" s="92"/>
      <c r="DUN94" s="92"/>
      <c r="DUO94" s="92"/>
      <c r="DUP94" s="92"/>
      <c r="DUQ94" s="92"/>
      <c r="DUR94" s="92"/>
      <c r="DUS94" s="92"/>
      <c r="DUT94" s="92"/>
      <c r="DUU94" s="92"/>
      <c r="DUV94" s="92"/>
      <c r="DUW94" s="92"/>
      <c r="DUX94" s="92"/>
      <c r="DUY94" s="92"/>
      <c r="DUZ94" s="92"/>
      <c r="DVA94" s="92"/>
      <c r="DVB94" s="92"/>
      <c r="DVC94" s="92"/>
      <c r="DVD94" s="92"/>
      <c r="DVE94" s="92"/>
      <c r="DVF94" s="92"/>
      <c r="DVG94" s="92"/>
      <c r="DVH94" s="92"/>
      <c r="DVI94" s="92"/>
      <c r="DVJ94" s="92"/>
      <c r="DVK94" s="92"/>
      <c r="DVL94" s="92"/>
      <c r="DVM94" s="92"/>
      <c r="DVN94" s="92"/>
      <c r="DVO94" s="92"/>
      <c r="DVP94" s="92"/>
      <c r="DVQ94" s="92"/>
      <c r="DVR94" s="92"/>
      <c r="DVS94" s="92"/>
      <c r="DVT94" s="92"/>
      <c r="DVU94" s="92"/>
      <c r="DVV94" s="92"/>
      <c r="DVW94" s="92"/>
      <c r="DVX94" s="92"/>
      <c r="DVY94" s="92"/>
      <c r="DVZ94" s="92"/>
      <c r="DWA94" s="92"/>
      <c r="DWB94" s="92"/>
      <c r="DWC94" s="92"/>
      <c r="DWD94" s="92"/>
      <c r="DWE94" s="92"/>
      <c r="DWF94" s="92"/>
      <c r="DWG94" s="92"/>
      <c r="DWH94" s="92"/>
      <c r="DWI94" s="92"/>
      <c r="DWJ94" s="92"/>
      <c r="DWK94" s="92"/>
      <c r="DWL94" s="92"/>
      <c r="DWM94" s="92"/>
      <c r="DWN94" s="92"/>
      <c r="DWO94" s="92"/>
      <c r="DWP94" s="92"/>
      <c r="DWQ94" s="92"/>
      <c r="DWR94" s="92"/>
      <c r="DWS94" s="92"/>
      <c r="DWT94" s="92"/>
      <c r="DWU94" s="92"/>
      <c r="DWV94" s="92"/>
      <c r="DWW94" s="92"/>
      <c r="DWX94" s="92"/>
      <c r="DWY94" s="92"/>
      <c r="DWZ94" s="92"/>
      <c r="DXA94" s="92"/>
      <c r="DXB94" s="92"/>
      <c r="DXC94" s="92"/>
      <c r="DXD94" s="92"/>
      <c r="DXE94" s="92"/>
      <c r="DXF94" s="92"/>
      <c r="DXG94" s="92"/>
      <c r="DXH94" s="92"/>
      <c r="DXI94" s="92"/>
      <c r="DXJ94" s="92"/>
      <c r="DXK94" s="92"/>
      <c r="DXL94" s="92"/>
      <c r="DXM94" s="92"/>
      <c r="DXN94" s="92"/>
      <c r="DXO94" s="92"/>
      <c r="DXP94" s="92"/>
      <c r="DXQ94" s="92"/>
      <c r="DXR94" s="92"/>
      <c r="DXS94" s="92"/>
      <c r="DXT94" s="92"/>
      <c r="DXU94" s="92"/>
      <c r="DXV94" s="92"/>
      <c r="DXW94" s="92"/>
      <c r="DXX94" s="92"/>
      <c r="DXY94" s="92"/>
      <c r="DXZ94" s="92"/>
      <c r="DYA94" s="92"/>
      <c r="DYB94" s="92"/>
      <c r="DYC94" s="92"/>
      <c r="DYD94" s="92"/>
      <c r="DYE94" s="92"/>
      <c r="DYF94" s="92"/>
      <c r="DYG94" s="92"/>
      <c r="DYH94" s="92"/>
      <c r="DYI94" s="92"/>
      <c r="DYJ94" s="92"/>
      <c r="DYK94" s="92"/>
      <c r="DYL94" s="92"/>
      <c r="DYM94" s="92"/>
      <c r="DYN94" s="92"/>
      <c r="DYO94" s="92"/>
      <c r="DYP94" s="92"/>
      <c r="DYQ94" s="92"/>
      <c r="DYR94" s="92"/>
      <c r="DYS94" s="92"/>
      <c r="DYT94" s="92"/>
      <c r="DYU94" s="92"/>
      <c r="DYV94" s="92"/>
      <c r="DYW94" s="92"/>
      <c r="DYX94" s="92"/>
      <c r="DYY94" s="92"/>
      <c r="DYZ94" s="92"/>
      <c r="DZA94" s="92"/>
      <c r="DZB94" s="92"/>
      <c r="DZC94" s="92"/>
      <c r="DZD94" s="92"/>
      <c r="DZE94" s="92"/>
      <c r="DZF94" s="92"/>
      <c r="DZG94" s="92"/>
      <c r="DZH94" s="92"/>
      <c r="DZI94" s="92"/>
      <c r="DZJ94" s="92"/>
      <c r="DZK94" s="92"/>
      <c r="DZL94" s="92"/>
      <c r="DZM94" s="92"/>
      <c r="DZN94" s="92"/>
      <c r="DZO94" s="92"/>
      <c r="DZP94" s="92"/>
      <c r="DZQ94" s="92"/>
      <c r="DZR94" s="92"/>
      <c r="DZS94" s="92"/>
      <c r="DZT94" s="92"/>
      <c r="DZU94" s="92"/>
      <c r="DZV94" s="92"/>
      <c r="DZW94" s="92"/>
      <c r="DZX94" s="92"/>
      <c r="DZY94" s="92"/>
      <c r="DZZ94" s="92"/>
      <c r="EAA94" s="92"/>
      <c r="EAB94" s="92"/>
      <c r="EAC94" s="92"/>
      <c r="EAD94" s="92"/>
      <c r="EAE94" s="92"/>
      <c r="EAF94" s="92"/>
      <c r="EAG94" s="92"/>
      <c r="EAH94" s="92"/>
      <c r="EAI94" s="92"/>
      <c r="EAJ94" s="92"/>
      <c r="EAK94" s="92"/>
      <c r="EAL94" s="92"/>
      <c r="EAM94" s="92"/>
      <c r="EAN94" s="92"/>
      <c r="EAO94" s="92"/>
      <c r="EAP94" s="92"/>
      <c r="EAQ94" s="92"/>
      <c r="EAR94" s="92"/>
      <c r="EAS94" s="92"/>
      <c r="EAT94" s="92"/>
      <c r="EAU94" s="92"/>
      <c r="EAV94" s="92"/>
      <c r="EAW94" s="92"/>
      <c r="EAX94" s="92"/>
      <c r="EAY94" s="92"/>
      <c r="EAZ94" s="92"/>
      <c r="EBA94" s="92"/>
      <c r="EBB94" s="92"/>
      <c r="EBC94" s="92"/>
      <c r="EBD94" s="92"/>
      <c r="EBE94" s="92"/>
      <c r="EBF94" s="92"/>
      <c r="EBG94" s="92"/>
      <c r="EBH94" s="92"/>
      <c r="EBI94" s="92"/>
      <c r="EBJ94" s="92"/>
      <c r="EBK94" s="92"/>
      <c r="EBL94" s="92"/>
      <c r="EBM94" s="92"/>
      <c r="EBN94" s="92"/>
      <c r="EBO94" s="92"/>
      <c r="EBP94" s="92"/>
      <c r="EBQ94" s="92"/>
      <c r="EBR94" s="92"/>
      <c r="EBS94" s="92"/>
      <c r="EBT94" s="92"/>
      <c r="EBU94" s="92"/>
      <c r="EBV94" s="92"/>
      <c r="EBW94" s="92"/>
      <c r="EBX94" s="92"/>
      <c r="EBY94" s="92"/>
      <c r="EBZ94" s="92"/>
      <c r="ECA94" s="92"/>
      <c r="ECB94" s="92"/>
      <c r="ECC94" s="92"/>
      <c r="ECD94" s="92"/>
      <c r="ECE94" s="92"/>
      <c r="ECF94" s="92"/>
      <c r="ECG94" s="92"/>
      <c r="ECH94" s="92"/>
      <c r="ECI94" s="92"/>
      <c r="ECJ94" s="92"/>
      <c r="ECK94" s="92"/>
      <c r="ECL94" s="92"/>
      <c r="ECM94" s="92"/>
      <c r="ECN94" s="92"/>
      <c r="ECO94" s="92"/>
      <c r="ECP94" s="92"/>
      <c r="ECQ94" s="92"/>
      <c r="ECR94" s="92"/>
      <c r="ECS94" s="92"/>
      <c r="ECT94" s="92"/>
      <c r="ECU94" s="92"/>
      <c r="ECV94" s="92"/>
      <c r="ECW94" s="92"/>
      <c r="ECX94" s="92"/>
      <c r="ECY94" s="92"/>
      <c r="ECZ94" s="92"/>
      <c r="EDA94" s="92"/>
      <c r="EDB94" s="92"/>
      <c r="EDC94" s="92"/>
      <c r="EDD94" s="92"/>
      <c r="EDE94" s="92"/>
      <c r="EDF94" s="92"/>
      <c r="EDG94" s="92"/>
      <c r="EDH94" s="92"/>
      <c r="EDI94" s="92"/>
      <c r="EDJ94" s="92"/>
      <c r="EDK94" s="92"/>
      <c r="EDL94" s="92"/>
      <c r="EDM94" s="92"/>
      <c r="EDN94" s="92"/>
      <c r="EDO94" s="92"/>
      <c r="EDP94" s="92"/>
      <c r="EDQ94" s="92"/>
      <c r="EDR94" s="92"/>
      <c r="EDS94" s="92"/>
      <c r="EDT94" s="92"/>
      <c r="EDU94" s="92"/>
      <c r="EDV94" s="92"/>
      <c r="EDW94" s="92"/>
      <c r="EDX94" s="92"/>
      <c r="EDY94" s="92"/>
      <c r="EDZ94" s="92"/>
      <c r="EEA94" s="92"/>
      <c r="EEB94" s="92"/>
      <c r="EEC94" s="92"/>
      <c r="EED94" s="92"/>
      <c r="EEE94" s="92"/>
      <c r="EEF94" s="92"/>
      <c r="EEG94" s="92"/>
      <c r="EEH94" s="92"/>
      <c r="EEI94" s="92"/>
      <c r="EEJ94" s="92"/>
      <c r="EEK94" s="92"/>
      <c r="EEL94" s="92"/>
      <c r="EEM94" s="92"/>
      <c r="EEN94" s="92"/>
      <c r="EEO94" s="92"/>
      <c r="EEP94" s="92"/>
      <c r="EEQ94" s="92"/>
      <c r="EER94" s="92"/>
      <c r="EES94" s="92"/>
      <c r="EET94" s="92"/>
      <c r="EEU94" s="92"/>
      <c r="EEV94" s="92"/>
      <c r="EEW94" s="92"/>
      <c r="EEX94" s="92"/>
      <c r="EEY94" s="92"/>
      <c r="EEZ94" s="92"/>
      <c r="EFA94" s="92"/>
      <c r="EFB94" s="92"/>
      <c r="EFC94" s="92"/>
      <c r="EFD94" s="92"/>
      <c r="EFE94" s="92"/>
      <c r="EFF94" s="92"/>
      <c r="EFG94" s="92"/>
      <c r="EFH94" s="92"/>
      <c r="EFI94" s="92"/>
      <c r="EFJ94" s="92"/>
      <c r="EFK94" s="92"/>
      <c r="EFL94" s="92"/>
      <c r="EFM94" s="92"/>
      <c r="EFN94" s="92"/>
      <c r="EFO94" s="92"/>
      <c r="EFP94" s="92"/>
      <c r="EFQ94" s="92"/>
      <c r="EFR94" s="92"/>
      <c r="EFS94" s="92"/>
      <c r="EFT94" s="92"/>
      <c r="EFU94" s="92"/>
      <c r="EFV94" s="92"/>
      <c r="EFW94" s="92"/>
      <c r="EFX94" s="92"/>
      <c r="EFY94" s="92"/>
      <c r="EFZ94" s="92"/>
      <c r="EGA94" s="92"/>
      <c r="EGB94" s="92"/>
      <c r="EGC94" s="92"/>
      <c r="EGD94" s="92"/>
      <c r="EGE94" s="92"/>
      <c r="EGF94" s="92"/>
      <c r="EGG94" s="92"/>
      <c r="EGH94" s="92"/>
      <c r="EGI94" s="92"/>
      <c r="EGJ94" s="92"/>
      <c r="EGK94" s="92"/>
      <c r="EGL94" s="92"/>
      <c r="EGM94" s="92"/>
      <c r="EGN94" s="92"/>
      <c r="EGO94" s="92"/>
      <c r="EGP94" s="92"/>
      <c r="EGQ94" s="92"/>
      <c r="EGR94" s="92"/>
      <c r="EGS94" s="92"/>
      <c r="EGT94" s="92"/>
      <c r="EGU94" s="92"/>
      <c r="EGV94" s="92"/>
      <c r="EGW94" s="92"/>
      <c r="EGX94" s="92"/>
      <c r="EGY94" s="92"/>
      <c r="EGZ94" s="92"/>
      <c r="EHA94" s="92"/>
      <c r="EHB94" s="92"/>
      <c r="EHC94" s="92"/>
      <c r="EHD94" s="92"/>
      <c r="EHE94" s="92"/>
      <c r="EHF94" s="92"/>
      <c r="EHG94" s="92"/>
      <c r="EHH94" s="92"/>
      <c r="EHI94" s="92"/>
      <c r="EHJ94" s="92"/>
      <c r="EHK94" s="92"/>
      <c r="EHL94" s="92"/>
      <c r="EHM94" s="92"/>
      <c r="EHN94" s="92"/>
      <c r="EHO94" s="92"/>
      <c r="EHP94" s="92"/>
      <c r="EHQ94" s="92"/>
      <c r="EHR94" s="92"/>
      <c r="EHS94" s="92"/>
      <c r="EHT94" s="92"/>
      <c r="EHU94" s="92"/>
      <c r="EHV94" s="92"/>
      <c r="EHW94" s="92"/>
      <c r="EHX94" s="92"/>
      <c r="EHY94" s="92"/>
      <c r="EHZ94" s="92"/>
      <c r="EIA94" s="92"/>
      <c r="EIB94" s="92"/>
      <c r="EIC94" s="92"/>
      <c r="EID94" s="92"/>
      <c r="EIE94" s="92"/>
      <c r="EIF94" s="92"/>
      <c r="EIG94" s="92"/>
      <c r="EIH94" s="92"/>
      <c r="EII94" s="92"/>
      <c r="EIJ94" s="92"/>
      <c r="EIK94" s="92"/>
      <c r="EIL94" s="92"/>
      <c r="EIM94" s="92"/>
      <c r="EIN94" s="92"/>
      <c r="EIO94" s="92"/>
      <c r="EIP94" s="92"/>
      <c r="EIQ94" s="92"/>
      <c r="EIR94" s="92"/>
      <c r="EIS94" s="92"/>
      <c r="EIT94" s="92"/>
      <c r="EIU94" s="92"/>
      <c r="EIV94" s="92"/>
      <c r="EIW94" s="92"/>
      <c r="EIX94" s="92"/>
      <c r="EIY94" s="92"/>
      <c r="EIZ94" s="92"/>
      <c r="EJA94" s="92"/>
      <c r="EJB94" s="92"/>
      <c r="EJC94" s="92"/>
      <c r="EJD94" s="92"/>
      <c r="EJE94" s="92"/>
      <c r="EJF94" s="92"/>
      <c r="EJG94" s="92"/>
      <c r="EJH94" s="92"/>
      <c r="EJI94" s="92"/>
      <c r="EJJ94" s="92"/>
      <c r="EJK94" s="92"/>
      <c r="EJL94" s="92"/>
      <c r="EJM94" s="92"/>
      <c r="EJN94" s="92"/>
      <c r="EJO94" s="92"/>
      <c r="EJP94" s="92"/>
      <c r="EJQ94" s="92"/>
      <c r="EJR94" s="92"/>
      <c r="EJS94" s="92"/>
      <c r="EJT94" s="92"/>
      <c r="EJU94" s="92"/>
      <c r="EJV94" s="92"/>
      <c r="EJW94" s="92"/>
      <c r="EJX94" s="92"/>
      <c r="EJY94" s="92"/>
      <c r="EJZ94" s="92"/>
      <c r="EKA94" s="92"/>
      <c r="EKB94" s="92"/>
      <c r="EKC94" s="92"/>
      <c r="EKD94" s="92"/>
      <c r="EKE94" s="92"/>
      <c r="EKF94" s="92"/>
      <c r="EKG94" s="92"/>
      <c r="EKH94" s="92"/>
      <c r="EKI94" s="92"/>
      <c r="EKJ94" s="92"/>
      <c r="EKK94" s="92"/>
      <c r="EKL94" s="92"/>
      <c r="EKM94" s="92"/>
      <c r="EKN94" s="92"/>
      <c r="EKO94" s="92"/>
      <c r="EKP94" s="92"/>
      <c r="EKQ94" s="92"/>
      <c r="EKR94" s="92"/>
      <c r="EKS94" s="92"/>
      <c r="EKT94" s="92"/>
      <c r="EKU94" s="92"/>
      <c r="EKV94" s="92"/>
      <c r="EKW94" s="92"/>
      <c r="EKX94" s="92"/>
      <c r="EKY94" s="92"/>
      <c r="EKZ94" s="92"/>
      <c r="ELA94" s="92"/>
      <c r="ELB94" s="92"/>
      <c r="ELC94" s="92"/>
      <c r="ELD94" s="92"/>
      <c r="ELE94" s="92"/>
      <c r="ELF94" s="92"/>
      <c r="ELG94" s="92"/>
      <c r="ELH94" s="92"/>
      <c r="ELI94" s="92"/>
      <c r="ELJ94" s="92"/>
      <c r="ELK94" s="92"/>
      <c r="ELL94" s="92"/>
      <c r="ELM94" s="92"/>
      <c r="ELN94" s="92"/>
      <c r="ELO94" s="92"/>
      <c r="ELP94" s="92"/>
      <c r="ELQ94" s="92"/>
      <c r="ELR94" s="92"/>
      <c r="ELS94" s="92"/>
      <c r="ELT94" s="92"/>
      <c r="ELU94" s="92"/>
      <c r="ELV94" s="92"/>
      <c r="ELW94" s="92"/>
      <c r="ELX94" s="92"/>
      <c r="ELY94" s="92"/>
      <c r="ELZ94" s="92"/>
      <c r="EMA94" s="92"/>
      <c r="EMB94" s="92"/>
      <c r="EMC94" s="92"/>
      <c r="EMD94" s="92"/>
      <c r="EME94" s="92"/>
      <c r="EMF94" s="92"/>
      <c r="EMG94" s="92"/>
      <c r="EMH94" s="92"/>
      <c r="EMI94" s="92"/>
      <c r="EMJ94" s="92"/>
      <c r="EMK94" s="92"/>
      <c r="EML94" s="92"/>
      <c r="EMM94" s="92"/>
      <c r="EMN94" s="92"/>
      <c r="EMO94" s="92"/>
      <c r="EMP94" s="92"/>
      <c r="EMQ94" s="92"/>
      <c r="EMR94" s="92"/>
      <c r="EMS94" s="92"/>
      <c r="EMT94" s="92"/>
      <c r="EMU94" s="92"/>
      <c r="EMV94" s="92"/>
      <c r="EMW94" s="92"/>
      <c r="EMX94" s="92"/>
      <c r="EMY94" s="92"/>
      <c r="EMZ94" s="92"/>
      <c r="ENA94" s="92"/>
      <c r="ENB94" s="92"/>
      <c r="ENC94" s="92"/>
      <c r="END94" s="92"/>
      <c r="ENE94" s="92"/>
      <c r="ENF94" s="92"/>
      <c r="ENG94" s="92"/>
      <c r="ENH94" s="92"/>
      <c r="ENI94" s="92"/>
      <c r="ENJ94" s="92"/>
      <c r="ENK94" s="92"/>
      <c r="ENL94" s="92"/>
      <c r="ENM94" s="92"/>
      <c r="ENN94" s="92"/>
      <c r="ENO94" s="92"/>
      <c r="ENP94" s="92"/>
      <c r="ENQ94" s="92"/>
      <c r="ENR94" s="92"/>
      <c r="ENS94" s="92"/>
      <c r="ENT94" s="92"/>
      <c r="ENU94" s="92"/>
      <c r="ENV94" s="92"/>
      <c r="ENW94" s="92"/>
      <c r="ENX94" s="92"/>
      <c r="ENY94" s="92"/>
      <c r="ENZ94" s="92"/>
      <c r="EOA94" s="92"/>
      <c r="EOB94" s="92"/>
      <c r="EOC94" s="92"/>
      <c r="EOD94" s="92"/>
      <c r="EOE94" s="92"/>
      <c r="EOF94" s="92"/>
      <c r="EOG94" s="92"/>
      <c r="EOH94" s="92"/>
      <c r="EOI94" s="92"/>
      <c r="EOJ94" s="92"/>
      <c r="EOK94" s="92"/>
      <c r="EOL94" s="92"/>
      <c r="EOM94" s="92"/>
      <c r="EON94" s="92"/>
      <c r="EOO94" s="92"/>
      <c r="EOP94" s="92"/>
      <c r="EOQ94" s="92"/>
      <c r="EOR94" s="92"/>
      <c r="EOS94" s="92"/>
      <c r="EOT94" s="92"/>
      <c r="EOU94" s="92"/>
      <c r="EOV94" s="92"/>
      <c r="EOW94" s="92"/>
      <c r="EOX94" s="92"/>
      <c r="EOY94" s="92"/>
      <c r="EOZ94" s="92"/>
      <c r="EPA94" s="92"/>
      <c r="EPB94" s="92"/>
      <c r="EPC94" s="92"/>
      <c r="EPD94" s="92"/>
      <c r="EPE94" s="92"/>
      <c r="EPF94" s="92"/>
      <c r="EPG94" s="92"/>
      <c r="EPH94" s="92"/>
      <c r="EPI94" s="92"/>
      <c r="EPJ94" s="92"/>
      <c r="EPK94" s="92"/>
      <c r="EPL94" s="92"/>
      <c r="EPM94" s="92"/>
      <c r="EPN94" s="92"/>
      <c r="EPO94" s="92"/>
      <c r="EPP94" s="92"/>
      <c r="EPQ94" s="92"/>
      <c r="EPR94" s="92"/>
      <c r="EPS94" s="92"/>
      <c r="EPT94" s="92"/>
      <c r="EPU94" s="92"/>
      <c r="EPV94" s="92"/>
      <c r="EPW94" s="92"/>
      <c r="EPX94" s="92"/>
      <c r="EPY94" s="92"/>
      <c r="EPZ94" s="92"/>
      <c r="EQA94" s="92"/>
      <c r="EQB94" s="92"/>
      <c r="EQC94" s="92"/>
      <c r="EQD94" s="92"/>
      <c r="EQE94" s="92"/>
      <c r="EQF94" s="92"/>
      <c r="EQG94" s="92"/>
      <c r="EQH94" s="92"/>
      <c r="EQI94" s="92"/>
      <c r="EQJ94" s="92"/>
      <c r="EQK94" s="92"/>
      <c r="EQL94" s="92"/>
      <c r="EQM94" s="92"/>
      <c r="EQN94" s="92"/>
      <c r="EQO94" s="92"/>
      <c r="EQP94" s="92"/>
      <c r="EQQ94" s="92"/>
      <c r="EQR94" s="92"/>
      <c r="EQS94" s="92"/>
      <c r="EQT94" s="92"/>
      <c r="EQU94" s="92"/>
      <c r="EQV94" s="92"/>
      <c r="EQW94" s="92"/>
      <c r="EQX94" s="92"/>
      <c r="EQY94" s="92"/>
      <c r="EQZ94" s="92"/>
      <c r="ERA94" s="92"/>
      <c r="ERB94" s="92"/>
      <c r="ERC94" s="92"/>
      <c r="ERD94" s="92"/>
      <c r="ERE94" s="92"/>
      <c r="ERF94" s="92"/>
      <c r="ERG94" s="92"/>
      <c r="ERH94" s="92"/>
      <c r="ERI94" s="92"/>
      <c r="ERJ94" s="92"/>
      <c r="ERK94" s="92"/>
      <c r="ERL94" s="92"/>
      <c r="ERM94" s="92"/>
      <c r="ERN94" s="92"/>
      <c r="ERO94" s="92"/>
      <c r="ERP94" s="92"/>
      <c r="ERQ94" s="92"/>
      <c r="ERR94" s="92"/>
      <c r="ERS94" s="92"/>
      <c r="ERT94" s="92"/>
      <c r="ERU94" s="92"/>
      <c r="ERV94" s="92"/>
      <c r="ERW94" s="92"/>
      <c r="ERX94" s="92"/>
      <c r="ERY94" s="92"/>
      <c r="ERZ94" s="92"/>
      <c r="ESA94" s="92"/>
      <c r="ESB94" s="92"/>
      <c r="ESC94" s="92"/>
      <c r="ESD94" s="92"/>
      <c r="ESE94" s="92"/>
      <c r="ESF94" s="92"/>
      <c r="ESG94" s="92"/>
      <c r="ESH94" s="92"/>
      <c r="ESI94" s="92"/>
      <c r="ESJ94" s="92"/>
      <c r="ESK94" s="92"/>
      <c r="ESL94" s="92"/>
      <c r="ESM94" s="92"/>
      <c r="ESN94" s="92"/>
      <c r="ESO94" s="92"/>
      <c r="ESP94" s="92"/>
      <c r="ESQ94" s="92"/>
      <c r="ESR94" s="92"/>
      <c r="ESS94" s="92"/>
      <c r="EST94" s="92"/>
      <c r="ESU94" s="92"/>
      <c r="ESV94" s="92"/>
      <c r="ESW94" s="92"/>
      <c r="ESX94" s="92"/>
      <c r="ESY94" s="92"/>
      <c r="ESZ94" s="92"/>
      <c r="ETA94" s="92"/>
      <c r="ETB94" s="92"/>
      <c r="ETC94" s="92"/>
      <c r="ETD94" s="92"/>
      <c r="ETE94" s="92"/>
      <c r="ETF94" s="92"/>
      <c r="ETG94" s="92"/>
      <c r="ETH94" s="92"/>
      <c r="ETI94" s="92"/>
      <c r="ETJ94" s="92"/>
      <c r="ETK94" s="92"/>
      <c r="ETL94" s="92"/>
      <c r="ETM94" s="92"/>
      <c r="ETN94" s="92"/>
      <c r="ETO94" s="92"/>
      <c r="ETP94" s="92"/>
      <c r="ETQ94" s="92"/>
      <c r="ETR94" s="92"/>
      <c r="ETS94" s="92"/>
      <c r="ETT94" s="92"/>
      <c r="ETU94" s="92"/>
      <c r="ETV94" s="92"/>
      <c r="ETW94" s="92"/>
      <c r="ETX94" s="92"/>
      <c r="ETY94" s="92"/>
      <c r="ETZ94" s="92"/>
      <c r="EUA94" s="92"/>
      <c r="EUB94" s="92"/>
      <c r="EUC94" s="92"/>
      <c r="EUD94" s="92"/>
      <c r="EUE94" s="92"/>
      <c r="EUF94" s="92"/>
      <c r="EUG94" s="92"/>
      <c r="EUH94" s="92"/>
      <c r="EUI94" s="92"/>
      <c r="EUJ94" s="92"/>
      <c r="EUK94" s="92"/>
      <c r="EUL94" s="92"/>
      <c r="EUM94" s="92"/>
      <c r="EUN94" s="92"/>
      <c r="EUO94" s="92"/>
      <c r="EUP94" s="92"/>
      <c r="EUQ94" s="92"/>
      <c r="EUR94" s="92"/>
      <c r="EUS94" s="92"/>
      <c r="EUT94" s="92"/>
      <c r="EUU94" s="92"/>
      <c r="EUV94" s="92"/>
      <c r="EUW94" s="92"/>
      <c r="EUX94" s="92"/>
      <c r="EUY94" s="92"/>
      <c r="EUZ94" s="92"/>
      <c r="EVA94" s="92"/>
      <c r="EVB94" s="92"/>
      <c r="EVC94" s="92"/>
      <c r="EVD94" s="92"/>
      <c r="EVE94" s="92"/>
      <c r="EVF94" s="92"/>
      <c r="EVG94" s="92"/>
      <c r="EVH94" s="92"/>
      <c r="EVI94" s="92"/>
      <c r="EVJ94" s="92"/>
      <c r="EVK94" s="92"/>
      <c r="EVL94" s="92"/>
      <c r="EVM94" s="92"/>
      <c r="EVN94" s="92"/>
      <c r="EVO94" s="92"/>
      <c r="EVP94" s="92"/>
      <c r="EVQ94" s="92"/>
      <c r="EVR94" s="92"/>
      <c r="EVS94" s="92"/>
      <c r="EVT94" s="92"/>
      <c r="EVU94" s="92"/>
      <c r="EVV94" s="92"/>
      <c r="EVW94" s="92"/>
      <c r="EVX94" s="92"/>
      <c r="EVY94" s="92"/>
      <c r="EVZ94" s="92"/>
      <c r="EWA94" s="92"/>
      <c r="EWB94" s="92"/>
      <c r="EWC94" s="92"/>
      <c r="EWD94" s="92"/>
      <c r="EWE94" s="92"/>
      <c r="EWF94" s="92"/>
      <c r="EWG94" s="92"/>
      <c r="EWH94" s="92"/>
      <c r="EWI94" s="92"/>
      <c r="EWJ94" s="92"/>
      <c r="EWK94" s="92"/>
      <c r="EWL94" s="92"/>
      <c r="EWM94" s="92"/>
      <c r="EWN94" s="92"/>
      <c r="EWO94" s="92"/>
      <c r="EWP94" s="92"/>
      <c r="EWQ94" s="92"/>
      <c r="EWR94" s="92"/>
      <c r="EWS94" s="92"/>
      <c r="EWT94" s="92"/>
      <c r="EWU94" s="92"/>
      <c r="EWV94" s="92"/>
      <c r="EWW94" s="92"/>
      <c r="EWX94" s="92"/>
      <c r="EWY94" s="92"/>
      <c r="EWZ94" s="92"/>
      <c r="EXA94" s="92"/>
      <c r="EXB94" s="92"/>
      <c r="EXC94" s="92"/>
      <c r="EXD94" s="92"/>
      <c r="EXE94" s="92"/>
      <c r="EXF94" s="92"/>
      <c r="EXG94" s="92"/>
      <c r="EXH94" s="92"/>
      <c r="EXI94" s="92"/>
      <c r="EXJ94" s="92"/>
      <c r="EXK94" s="92"/>
      <c r="EXL94" s="92"/>
      <c r="EXM94" s="92"/>
      <c r="EXN94" s="92"/>
      <c r="EXO94" s="92"/>
      <c r="EXP94" s="92"/>
      <c r="EXQ94" s="92"/>
      <c r="EXR94" s="92"/>
      <c r="EXS94" s="92"/>
      <c r="EXT94" s="92"/>
      <c r="EXU94" s="92"/>
      <c r="EXV94" s="92"/>
      <c r="EXW94" s="92"/>
      <c r="EXX94" s="92"/>
      <c r="EXY94" s="92"/>
      <c r="EXZ94" s="92"/>
      <c r="EYA94" s="92"/>
      <c r="EYB94" s="92"/>
      <c r="EYC94" s="92"/>
      <c r="EYD94" s="92"/>
      <c r="EYE94" s="92"/>
      <c r="EYF94" s="92"/>
      <c r="EYG94" s="92"/>
      <c r="EYH94" s="92"/>
      <c r="EYI94" s="92"/>
      <c r="EYJ94" s="92"/>
      <c r="EYK94" s="92"/>
      <c r="EYL94" s="92"/>
      <c r="EYM94" s="92"/>
      <c r="EYN94" s="92"/>
      <c r="EYO94" s="92"/>
      <c r="EYP94" s="92"/>
      <c r="EYQ94" s="92"/>
      <c r="EYR94" s="92"/>
      <c r="EYS94" s="92"/>
      <c r="EYT94" s="92"/>
      <c r="EYU94" s="92"/>
      <c r="EYV94" s="92"/>
      <c r="EYW94" s="92"/>
      <c r="EYX94" s="92"/>
      <c r="EYY94" s="92"/>
      <c r="EYZ94" s="92"/>
      <c r="EZA94" s="92"/>
      <c r="EZB94" s="92"/>
      <c r="EZC94" s="92"/>
      <c r="EZD94" s="92"/>
      <c r="EZE94" s="92"/>
      <c r="EZF94" s="92"/>
      <c r="EZG94" s="92"/>
      <c r="EZH94" s="92"/>
      <c r="EZI94" s="92"/>
      <c r="EZJ94" s="92"/>
      <c r="EZK94" s="92"/>
      <c r="EZL94" s="92"/>
      <c r="EZM94" s="92"/>
      <c r="EZN94" s="92"/>
      <c r="EZO94" s="92"/>
      <c r="EZP94" s="92"/>
      <c r="EZQ94" s="92"/>
      <c r="EZR94" s="92"/>
      <c r="EZS94" s="92"/>
      <c r="EZT94" s="92"/>
      <c r="EZU94" s="92"/>
      <c r="EZV94" s="92"/>
      <c r="EZW94" s="92"/>
      <c r="EZX94" s="92"/>
      <c r="EZY94" s="92"/>
      <c r="EZZ94" s="92"/>
      <c r="FAA94" s="92"/>
      <c r="FAB94" s="92"/>
      <c r="FAC94" s="92"/>
      <c r="FAD94" s="92"/>
      <c r="FAE94" s="92"/>
      <c r="FAF94" s="92"/>
      <c r="FAG94" s="92"/>
      <c r="FAH94" s="92"/>
      <c r="FAI94" s="92"/>
      <c r="FAJ94" s="92"/>
      <c r="FAK94" s="92"/>
      <c r="FAL94" s="92"/>
      <c r="FAM94" s="92"/>
      <c r="FAN94" s="92"/>
      <c r="FAO94" s="92"/>
      <c r="FAP94" s="92"/>
      <c r="FAQ94" s="92"/>
      <c r="FAR94" s="92"/>
      <c r="FAS94" s="92"/>
      <c r="FAT94" s="92"/>
      <c r="FAU94" s="92"/>
      <c r="FAV94" s="92"/>
      <c r="FAW94" s="92"/>
      <c r="FAX94" s="92"/>
      <c r="FAY94" s="92"/>
      <c r="FAZ94" s="92"/>
      <c r="FBA94" s="92"/>
      <c r="FBB94" s="92"/>
      <c r="FBC94" s="92"/>
      <c r="FBD94" s="92"/>
      <c r="FBE94" s="92"/>
      <c r="FBF94" s="92"/>
      <c r="FBG94" s="92"/>
      <c r="FBH94" s="92"/>
      <c r="FBI94" s="92"/>
      <c r="FBJ94" s="92"/>
      <c r="FBK94" s="92"/>
      <c r="FBL94" s="92"/>
      <c r="FBM94" s="92"/>
      <c r="FBN94" s="92"/>
      <c r="FBO94" s="92"/>
      <c r="FBP94" s="92"/>
      <c r="FBQ94" s="92"/>
      <c r="FBR94" s="92"/>
      <c r="FBS94" s="92"/>
      <c r="FBT94" s="92"/>
      <c r="FBU94" s="92"/>
      <c r="FBV94" s="92"/>
      <c r="FBW94" s="92"/>
      <c r="FBX94" s="92"/>
      <c r="FBY94" s="92"/>
      <c r="FBZ94" s="92"/>
      <c r="FCA94" s="92"/>
      <c r="FCB94" s="92"/>
      <c r="FCC94" s="92"/>
      <c r="FCD94" s="92"/>
      <c r="FCE94" s="92"/>
      <c r="FCF94" s="92"/>
      <c r="FCG94" s="92"/>
      <c r="FCH94" s="92"/>
      <c r="FCI94" s="92"/>
      <c r="FCJ94" s="92"/>
      <c r="FCK94" s="92"/>
      <c r="FCL94" s="92"/>
      <c r="FCM94" s="92"/>
      <c r="FCN94" s="92"/>
      <c r="FCO94" s="92"/>
      <c r="FCP94" s="92"/>
      <c r="FCQ94" s="92"/>
      <c r="FCR94" s="92"/>
      <c r="FCS94" s="92"/>
      <c r="FCT94" s="92"/>
      <c r="FCU94" s="92"/>
      <c r="FCV94" s="92"/>
      <c r="FCW94" s="92"/>
      <c r="FCX94" s="92"/>
      <c r="FCY94" s="92"/>
      <c r="FCZ94" s="92"/>
      <c r="FDA94" s="92"/>
      <c r="FDB94" s="92"/>
      <c r="FDC94" s="92"/>
      <c r="FDD94" s="92"/>
      <c r="FDE94" s="92"/>
      <c r="FDF94" s="92"/>
      <c r="FDG94" s="92"/>
      <c r="FDH94" s="92"/>
      <c r="FDI94" s="92"/>
      <c r="FDJ94" s="92"/>
      <c r="FDK94" s="92"/>
      <c r="FDL94" s="92"/>
      <c r="FDM94" s="92"/>
      <c r="FDN94" s="92"/>
      <c r="FDO94" s="92"/>
      <c r="FDP94" s="92"/>
      <c r="FDQ94" s="92"/>
      <c r="FDR94" s="92"/>
      <c r="FDS94" s="92"/>
      <c r="FDT94" s="92"/>
      <c r="FDU94" s="92"/>
      <c r="FDV94" s="92"/>
      <c r="FDW94" s="92"/>
      <c r="FDX94" s="92"/>
      <c r="FDY94" s="92"/>
      <c r="FDZ94" s="92"/>
      <c r="FEA94" s="92"/>
      <c r="FEB94" s="92"/>
      <c r="FEC94" s="92"/>
      <c r="FED94" s="92"/>
      <c r="FEE94" s="92"/>
      <c r="FEF94" s="92"/>
      <c r="FEG94" s="92"/>
      <c r="FEH94" s="92"/>
      <c r="FEI94" s="92"/>
      <c r="FEJ94" s="92"/>
      <c r="FEK94" s="92"/>
      <c r="FEL94" s="92"/>
      <c r="FEM94" s="92"/>
      <c r="FEN94" s="92"/>
      <c r="FEO94" s="92"/>
      <c r="FEP94" s="92"/>
      <c r="FEQ94" s="92"/>
      <c r="FER94" s="92"/>
      <c r="FES94" s="92"/>
      <c r="FET94" s="92"/>
      <c r="FEU94" s="92"/>
      <c r="FEV94" s="92"/>
      <c r="FEW94" s="92"/>
      <c r="FEX94" s="92"/>
      <c r="FEY94" s="92"/>
      <c r="FEZ94" s="92"/>
      <c r="FFA94" s="92"/>
      <c r="FFB94" s="92"/>
      <c r="FFC94" s="92"/>
      <c r="FFD94" s="92"/>
      <c r="FFE94" s="92"/>
      <c r="FFF94" s="92"/>
      <c r="FFG94" s="92"/>
      <c r="FFH94" s="92"/>
      <c r="FFI94" s="92"/>
      <c r="FFJ94" s="92"/>
      <c r="FFK94" s="92"/>
      <c r="FFL94" s="92"/>
      <c r="FFM94" s="92"/>
      <c r="FFN94" s="92"/>
      <c r="FFO94" s="92"/>
      <c r="FFP94" s="92"/>
      <c r="FFQ94" s="92"/>
      <c r="FFR94" s="92"/>
      <c r="FFS94" s="92"/>
      <c r="FFT94" s="92"/>
      <c r="FFU94" s="92"/>
      <c r="FFV94" s="92"/>
      <c r="FFW94" s="92"/>
      <c r="FFX94" s="92"/>
      <c r="FFY94" s="92"/>
      <c r="FFZ94" s="92"/>
      <c r="FGA94" s="92"/>
      <c r="FGB94" s="92"/>
      <c r="FGC94" s="92"/>
      <c r="FGD94" s="92"/>
      <c r="FGE94" s="92"/>
      <c r="FGF94" s="92"/>
      <c r="FGG94" s="92"/>
      <c r="FGH94" s="92"/>
      <c r="FGI94" s="92"/>
      <c r="FGJ94" s="92"/>
      <c r="FGK94" s="92"/>
      <c r="FGL94" s="92"/>
      <c r="FGM94" s="92"/>
      <c r="FGN94" s="92"/>
      <c r="FGO94" s="92"/>
      <c r="FGP94" s="92"/>
      <c r="FGQ94" s="92"/>
      <c r="FGR94" s="92"/>
      <c r="FGS94" s="92"/>
      <c r="FGT94" s="92"/>
      <c r="FGU94" s="92"/>
      <c r="FGV94" s="92"/>
      <c r="FGW94" s="92"/>
      <c r="FGX94" s="92"/>
      <c r="FGY94" s="92"/>
      <c r="FGZ94" s="92"/>
      <c r="FHA94" s="92"/>
      <c r="FHB94" s="92"/>
      <c r="FHC94" s="92"/>
      <c r="FHD94" s="92"/>
      <c r="FHE94" s="92"/>
      <c r="FHF94" s="92"/>
      <c r="FHG94" s="92"/>
      <c r="FHH94" s="92"/>
      <c r="FHI94" s="92"/>
      <c r="FHJ94" s="92"/>
      <c r="FHK94" s="92"/>
      <c r="FHL94" s="92"/>
      <c r="FHM94" s="92"/>
      <c r="FHN94" s="92"/>
      <c r="FHO94" s="92"/>
      <c r="FHP94" s="92"/>
      <c r="FHQ94" s="92"/>
      <c r="FHR94" s="92"/>
      <c r="FHS94" s="92"/>
      <c r="FHT94" s="92"/>
      <c r="FHU94" s="92"/>
      <c r="FHV94" s="92"/>
      <c r="FHW94" s="92"/>
      <c r="FHX94" s="92"/>
      <c r="FHY94" s="92"/>
      <c r="FHZ94" s="92"/>
      <c r="FIA94" s="92"/>
      <c r="FIB94" s="92"/>
      <c r="FIC94" s="92"/>
      <c r="FID94" s="92"/>
      <c r="FIE94" s="92"/>
      <c r="FIF94" s="92"/>
      <c r="FIG94" s="92"/>
      <c r="FIH94" s="92"/>
      <c r="FII94" s="92"/>
      <c r="FIJ94" s="92"/>
      <c r="FIK94" s="92"/>
      <c r="FIL94" s="92"/>
      <c r="FIM94" s="92"/>
      <c r="FIN94" s="92"/>
      <c r="FIO94" s="92"/>
      <c r="FIP94" s="92"/>
      <c r="FIQ94" s="92"/>
      <c r="FIR94" s="92"/>
      <c r="FIS94" s="92"/>
      <c r="FIT94" s="92"/>
      <c r="FIU94" s="92"/>
      <c r="FIV94" s="92"/>
      <c r="FIW94" s="92"/>
      <c r="FIX94" s="92"/>
      <c r="FIY94" s="92"/>
      <c r="FIZ94" s="92"/>
      <c r="FJA94" s="92"/>
      <c r="FJB94" s="92"/>
      <c r="FJC94" s="92"/>
      <c r="FJD94" s="92"/>
      <c r="FJE94" s="92"/>
      <c r="FJF94" s="92"/>
      <c r="FJG94" s="92"/>
      <c r="FJH94" s="92"/>
      <c r="FJI94" s="92"/>
      <c r="FJJ94" s="92"/>
      <c r="FJK94" s="92"/>
      <c r="FJL94" s="92"/>
      <c r="FJM94" s="92"/>
      <c r="FJN94" s="92"/>
      <c r="FJO94" s="92"/>
      <c r="FJP94" s="92"/>
      <c r="FJQ94" s="92"/>
      <c r="FJR94" s="92"/>
      <c r="FJS94" s="92"/>
      <c r="FJT94" s="92"/>
      <c r="FJU94" s="92"/>
      <c r="FJV94" s="92"/>
      <c r="FJW94" s="92"/>
      <c r="FJX94" s="92"/>
      <c r="FJY94" s="92"/>
      <c r="FJZ94" s="92"/>
      <c r="FKA94" s="92"/>
      <c r="FKB94" s="92"/>
      <c r="FKC94" s="92"/>
      <c r="FKD94" s="92"/>
      <c r="FKE94" s="92"/>
      <c r="FKF94" s="92"/>
      <c r="FKG94" s="92"/>
      <c r="FKH94" s="92"/>
      <c r="FKI94" s="92"/>
      <c r="FKJ94" s="92"/>
      <c r="FKK94" s="92"/>
      <c r="FKL94" s="92"/>
      <c r="FKM94" s="92"/>
      <c r="FKN94" s="92"/>
      <c r="FKO94" s="92"/>
      <c r="FKP94" s="92"/>
      <c r="FKQ94" s="92"/>
      <c r="FKR94" s="92"/>
      <c r="FKS94" s="92"/>
      <c r="FKT94" s="92"/>
      <c r="FKU94" s="92"/>
      <c r="FKV94" s="92"/>
      <c r="FKW94" s="92"/>
      <c r="FKX94" s="92"/>
      <c r="FKY94" s="92"/>
      <c r="FKZ94" s="92"/>
      <c r="FLA94" s="92"/>
      <c r="FLB94" s="92"/>
      <c r="FLC94" s="92"/>
      <c r="FLD94" s="92"/>
      <c r="FLE94" s="92"/>
      <c r="FLF94" s="92"/>
      <c r="FLG94" s="92"/>
      <c r="FLH94" s="92"/>
      <c r="FLI94" s="92"/>
      <c r="FLJ94" s="92"/>
      <c r="FLK94" s="92"/>
      <c r="FLL94" s="92"/>
      <c r="FLM94" s="92"/>
      <c r="FLN94" s="92"/>
      <c r="FLO94" s="92"/>
      <c r="FLP94" s="92"/>
      <c r="FLQ94" s="92"/>
      <c r="FLR94" s="92"/>
      <c r="FLS94" s="92"/>
      <c r="FLT94" s="92"/>
      <c r="FLU94" s="92"/>
      <c r="FLV94" s="92"/>
      <c r="FLW94" s="92"/>
      <c r="FLX94" s="92"/>
      <c r="FLY94" s="92"/>
      <c r="FLZ94" s="92"/>
      <c r="FMA94" s="92"/>
      <c r="FMB94" s="92"/>
      <c r="FMC94" s="92"/>
      <c r="FMD94" s="92"/>
      <c r="FME94" s="92"/>
      <c r="FMF94" s="92"/>
      <c r="FMG94" s="92"/>
      <c r="FMH94" s="92"/>
      <c r="FMI94" s="92"/>
      <c r="FMJ94" s="92"/>
      <c r="FMK94" s="92"/>
      <c r="FML94" s="92"/>
      <c r="FMM94" s="92"/>
      <c r="FMN94" s="92"/>
      <c r="FMO94" s="92"/>
      <c r="FMP94" s="92"/>
      <c r="FMQ94" s="92"/>
      <c r="FMR94" s="92"/>
      <c r="FMS94" s="92"/>
      <c r="FMT94" s="92"/>
      <c r="FMU94" s="92"/>
      <c r="FMV94" s="92"/>
      <c r="FMW94" s="92"/>
      <c r="FMX94" s="92"/>
      <c r="FMY94" s="92"/>
      <c r="FMZ94" s="92"/>
      <c r="FNA94" s="92"/>
      <c r="FNB94" s="92"/>
      <c r="FNC94" s="92"/>
      <c r="FND94" s="92"/>
      <c r="FNE94" s="92"/>
      <c r="FNF94" s="92"/>
      <c r="FNG94" s="92"/>
      <c r="FNH94" s="92"/>
      <c r="FNI94" s="92"/>
      <c r="FNJ94" s="92"/>
      <c r="FNK94" s="92"/>
      <c r="FNL94" s="92"/>
      <c r="FNM94" s="92"/>
      <c r="FNN94" s="92"/>
      <c r="FNO94" s="92"/>
      <c r="FNP94" s="92"/>
      <c r="FNQ94" s="92"/>
      <c r="FNR94" s="92"/>
      <c r="FNS94" s="92"/>
      <c r="FNT94" s="92"/>
      <c r="FNU94" s="92"/>
      <c r="FNV94" s="92"/>
      <c r="FNW94" s="92"/>
      <c r="FNX94" s="92"/>
      <c r="FNY94" s="92"/>
      <c r="FNZ94" s="92"/>
      <c r="FOA94" s="92"/>
      <c r="FOB94" s="92"/>
      <c r="FOC94" s="92"/>
      <c r="FOD94" s="92"/>
      <c r="FOE94" s="92"/>
      <c r="FOF94" s="92"/>
      <c r="FOG94" s="92"/>
      <c r="FOH94" s="92"/>
      <c r="FOI94" s="92"/>
      <c r="FOJ94" s="92"/>
      <c r="FOK94" s="92"/>
      <c r="FOL94" s="92"/>
      <c r="FOM94" s="92"/>
      <c r="FON94" s="92"/>
      <c r="FOO94" s="92"/>
      <c r="FOP94" s="92"/>
      <c r="FOQ94" s="92"/>
      <c r="FOR94" s="92"/>
      <c r="FOS94" s="92"/>
      <c r="FOT94" s="92"/>
      <c r="FOU94" s="92"/>
      <c r="FOV94" s="92"/>
      <c r="FOW94" s="92"/>
      <c r="FOX94" s="92"/>
      <c r="FOY94" s="92"/>
      <c r="FOZ94" s="92"/>
      <c r="FPA94" s="92"/>
      <c r="FPB94" s="92"/>
      <c r="FPC94" s="92"/>
      <c r="FPD94" s="92"/>
      <c r="FPE94" s="92"/>
      <c r="FPF94" s="92"/>
      <c r="FPG94" s="92"/>
      <c r="FPH94" s="92"/>
      <c r="FPI94" s="92"/>
      <c r="FPJ94" s="92"/>
      <c r="FPK94" s="92"/>
      <c r="FPL94" s="92"/>
      <c r="FPM94" s="92"/>
      <c r="FPN94" s="92"/>
      <c r="FPO94" s="92"/>
      <c r="FPP94" s="92"/>
      <c r="FPQ94" s="92"/>
      <c r="FPR94" s="92"/>
      <c r="FPS94" s="92"/>
      <c r="FPT94" s="92"/>
      <c r="FPU94" s="92"/>
      <c r="FPV94" s="92"/>
      <c r="FPW94" s="92"/>
      <c r="FPX94" s="92"/>
      <c r="FPY94" s="92"/>
      <c r="FPZ94" s="92"/>
      <c r="FQA94" s="92"/>
      <c r="FQB94" s="92"/>
      <c r="FQC94" s="92"/>
      <c r="FQD94" s="92"/>
      <c r="FQE94" s="92"/>
      <c r="FQF94" s="92"/>
      <c r="FQG94" s="92"/>
      <c r="FQH94" s="92"/>
      <c r="FQI94" s="92"/>
      <c r="FQJ94" s="92"/>
      <c r="FQK94" s="92"/>
      <c r="FQL94" s="92"/>
      <c r="FQM94" s="92"/>
      <c r="FQN94" s="92"/>
      <c r="FQO94" s="92"/>
      <c r="FQP94" s="92"/>
      <c r="FQQ94" s="92"/>
      <c r="FQR94" s="92"/>
      <c r="FQS94" s="92"/>
      <c r="FQT94" s="92"/>
      <c r="FQU94" s="92"/>
      <c r="FQV94" s="92"/>
      <c r="FQW94" s="92"/>
      <c r="FQX94" s="92"/>
      <c r="FQY94" s="92"/>
      <c r="FQZ94" s="92"/>
      <c r="FRA94" s="92"/>
      <c r="FRB94" s="92"/>
      <c r="FRC94" s="92"/>
      <c r="FRD94" s="92"/>
      <c r="FRE94" s="92"/>
      <c r="FRF94" s="92"/>
      <c r="FRG94" s="92"/>
      <c r="FRH94" s="92"/>
      <c r="FRI94" s="92"/>
      <c r="FRJ94" s="92"/>
      <c r="FRK94" s="92"/>
      <c r="FRL94" s="92"/>
      <c r="FRM94" s="92"/>
      <c r="FRN94" s="92"/>
      <c r="FRO94" s="92"/>
      <c r="FRP94" s="92"/>
      <c r="FRQ94" s="92"/>
      <c r="FRR94" s="92"/>
      <c r="FRS94" s="92"/>
      <c r="FRT94" s="92"/>
      <c r="FRU94" s="92"/>
      <c r="FRV94" s="92"/>
      <c r="FRW94" s="92"/>
      <c r="FRX94" s="92"/>
      <c r="FRY94" s="92"/>
      <c r="FRZ94" s="92"/>
      <c r="FSA94" s="92"/>
      <c r="FSB94" s="92"/>
      <c r="FSC94" s="92"/>
      <c r="FSD94" s="92"/>
      <c r="FSE94" s="92"/>
      <c r="FSF94" s="92"/>
      <c r="FSG94" s="92"/>
      <c r="FSH94" s="92"/>
      <c r="FSI94" s="92"/>
      <c r="FSJ94" s="92"/>
      <c r="FSK94" s="92"/>
      <c r="FSL94" s="92"/>
      <c r="FSM94" s="92"/>
      <c r="FSN94" s="92"/>
      <c r="FSO94" s="92"/>
      <c r="FSP94" s="92"/>
      <c r="FSQ94" s="92"/>
      <c r="FSR94" s="92"/>
      <c r="FSS94" s="92"/>
      <c r="FST94" s="92"/>
      <c r="FSU94" s="92"/>
      <c r="FSV94" s="92"/>
      <c r="FSW94" s="92"/>
      <c r="FSX94" s="92"/>
      <c r="FSY94" s="92"/>
      <c r="FSZ94" s="92"/>
      <c r="FTA94" s="92"/>
      <c r="FTB94" s="92"/>
      <c r="FTC94" s="92"/>
      <c r="FTD94" s="92"/>
      <c r="FTE94" s="92"/>
      <c r="FTF94" s="92"/>
      <c r="FTG94" s="92"/>
      <c r="FTH94" s="92"/>
      <c r="FTI94" s="92"/>
      <c r="FTJ94" s="92"/>
      <c r="FTK94" s="92"/>
      <c r="FTL94" s="92"/>
      <c r="FTM94" s="92"/>
      <c r="FTN94" s="92"/>
      <c r="FTO94" s="92"/>
      <c r="FTP94" s="92"/>
      <c r="FTQ94" s="92"/>
      <c r="FTR94" s="92"/>
      <c r="FTS94" s="92"/>
      <c r="FTT94" s="92"/>
      <c r="FTU94" s="92"/>
      <c r="FTV94" s="92"/>
      <c r="FTW94" s="92"/>
      <c r="FTX94" s="92"/>
      <c r="FTY94" s="92"/>
      <c r="FTZ94" s="92"/>
      <c r="FUA94" s="92"/>
      <c r="FUB94" s="92"/>
      <c r="FUC94" s="92"/>
      <c r="FUD94" s="92"/>
      <c r="FUE94" s="92"/>
      <c r="FUF94" s="92"/>
      <c r="FUG94" s="92"/>
      <c r="FUH94" s="92"/>
      <c r="FUI94" s="92"/>
      <c r="FUJ94" s="92"/>
      <c r="FUK94" s="92"/>
      <c r="FUL94" s="92"/>
      <c r="FUM94" s="92"/>
      <c r="FUN94" s="92"/>
      <c r="FUO94" s="92"/>
      <c r="FUP94" s="92"/>
      <c r="FUQ94" s="92"/>
      <c r="FUR94" s="92"/>
      <c r="FUS94" s="92"/>
      <c r="FUT94" s="92"/>
      <c r="FUU94" s="92"/>
      <c r="FUV94" s="92"/>
      <c r="FUW94" s="92"/>
      <c r="FUX94" s="92"/>
      <c r="FUY94" s="92"/>
      <c r="FUZ94" s="92"/>
      <c r="FVA94" s="92"/>
      <c r="FVB94" s="92"/>
      <c r="FVC94" s="92"/>
      <c r="FVD94" s="92"/>
      <c r="FVE94" s="92"/>
      <c r="FVF94" s="92"/>
      <c r="FVG94" s="92"/>
      <c r="FVH94" s="92"/>
      <c r="FVI94" s="92"/>
      <c r="FVJ94" s="92"/>
      <c r="FVK94" s="92"/>
      <c r="FVL94" s="92"/>
      <c r="FVM94" s="92"/>
      <c r="FVN94" s="92"/>
      <c r="FVO94" s="92"/>
      <c r="FVP94" s="92"/>
      <c r="FVQ94" s="92"/>
      <c r="FVR94" s="92"/>
      <c r="FVS94" s="92"/>
      <c r="FVT94" s="92"/>
      <c r="FVU94" s="92"/>
      <c r="FVV94" s="92"/>
      <c r="FVW94" s="92"/>
      <c r="FVX94" s="92"/>
      <c r="FVY94" s="92"/>
      <c r="FVZ94" s="92"/>
      <c r="FWA94" s="92"/>
      <c r="FWB94" s="92"/>
      <c r="FWC94" s="92"/>
      <c r="FWD94" s="92"/>
      <c r="FWE94" s="92"/>
      <c r="FWF94" s="92"/>
      <c r="FWG94" s="92"/>
      <c r="FWH94" s="92"/>
      <c r="FWI94" s="92"/>
      <c r="FWJ94" s="92"/>
      <c r="FWK94" s="92"/>
      <c r="FWL94" s="92"/>
      <c r="FWM94" s="92"/>
      <c r="FWN94" s="92"/>
      <c r="FWO94" s="92"/>
      <c r="FWP94" s="92"/>
      <c r="FWQ94" s="92"/>
      <c r="FWR94" s="92"/>
      <c r="FWS94" s="92"/>
      <c r="FWT94" s="92"/>
      <c r="FWU94" s="92"/>
      <c r="FWV94" s="92"/>
      <c r="FWW94" s="92"/>
      <c r="FWX94" s="92"/>
      <c r="FWY94" s="92"/>
      <c r="FWZ94" s="92"/>
      <c r="FXA94" s="92"/>
      <c r="FXB94" s="92"/>
      <c r="FXC94" s="92"/>
      <c r="FXD94" s="92"/>
      <c r="FXE94" s="92"/>
      <c r="FXF94" s="92"/>
      <c r="FXG94" s="92"/>
      <c r="FXH94" s="92"/>
      <c r="FXI94" s="92"/>
      <c r="FXJ94" s="92"/>
      <c r="FXK94" s="92"/>
      <c r="FXL94" s="92"/>
      <c r="FXM94" s="92"/>
      <c r="FXN94" s="92"/>
      <c r="FXO94" s="92"/>
      <c r="FXP94" s="92"/>
      <c r="FXQ94" s="92"/>
      <c r="FXR94" s="92"/>
      <c r="FXS94" s="92"/>
      <c r="FXT94" s="92"/>
      <c r="FXU94" s="92"/>
      <c r="FXV94" s="92"/>
      <c r="FXW94" s="92"/>
      <c r="FXX94" s="92"/>
      <c r="FXY94" s="92"/>
      <c r="FXZ94" s="92"/>
      <c r="FYA94" s="92"/>
      <c r="FYB94" s="92"/>
      <c r="FYC94" s="92"/>
      <c r="FYD94" s="92"/>
      <c r="FYE94" s="92"/>
      <c r="FYF94" s="92"/>
      <c r="FYG94" s="92"/>
      <c r="FYH94" s="92"/>
      <c r="FYI94" s="92"/>
      <c r="FYJ94" s="92"/>
      <c r="FYK94" s="92"/>
      <c r="FYL94" s="92"/>
      <c r="FYM94" s="92"/>
      <c r="FYN94" s="92"/>
      <c r="FYO94" s="92"/>
      <c r="FYP94" s="92"/>
      <c r="FYQ94" s="92"/>
      <c r="FYR94" s="92"/>
      <c r="FYS94" s="92"/>
      <c r="FYT94" s="92"/>
      <c r="FYU94" s="92"/>
      <c r="FYV94" s="92"/>
      <c r="FYW94" s="92"/>
      <c r="FYX94" s="92"/>
      <c r="FYY94" s="92"/>
      <c r="FYZ94" s="92"/>
      <c r="FZA94" s="92"/>
      <c r="FZB94" s="92"/>
      <c r="FZC94" s="92"/>
      <c r="FZD94" s="92"/>
      <c r="FZE94" s="92"/>
      <c r="FZF94" s="92"/>
      <c r="FZG94" s="92"/>
      <c r="FZH94" s="92"/>
      <c r="FZI94" s="92"/>
      <c r="FZJ94" s="92"/>
      <c r="FZK94" s="92"/>
      <c r="FZL94" s="92"/>
      <c r="FZM94" s="92"/>
      <c r="FZN94" s="92"/>
      <c r="FZO94" s="92"/>
      <c r="FZP94" s="92"/>
      <c r="FZQ94" s="92"/>
      <c r="FZR94" s="92"/>
      <c r="FZS94" s="92"/>
      <c r="FZT94" s="92"/>
      <c r="FZU94" s="92"/>
      <c r="FZV94" s="92"/>
      <c r="FZW94" s="92"/>
      <c r="FZX94" s="92"/>
      <c r="FZY94" s="92"/>
      <c r="FZZ94" s="92"/>
      <c r="GAA94" s="92"/>
      <c r="GAB94" s="92"/>
      <c r="GAC94" s="92"/>
      <c r="GAD94" s="92"/>
      <c r="GAE94" s="92"/>
      <c r="GAF94" s="92"/>
      <c r="GAG94" s="92"/>
      <c r="GAH94" s="92"/>
      <c r="GAI94" s="92"/>
      <c r="GAJ94" s="92"/>
      <c r="GAK94" s="92"/>
      <c r="GAL94" s="92"/>
      <c r="GAM94" s="92"/>
      <c r="GAN94" s="92"/>
      <c r="GAO94" s="92"/>
      <c r="GAP94" s="92"/>
      <c r="GAQ94" s="92"/>
      <c r="GAR94" s="92"/>
      <c r="GAS94" s="92"/>
      <c r="GAT94" s="92"/>
      <c r="GAU94" s="92"/>
      <c r="GAV94" s="92"/>
      <c r="GAW94" s="92"/>
      <c r="GAX94" s="92"/>
      <c r="GAY94" s="92"/>
      <c r="GAZ94" s="92"/>
      <c r="GBA94" s="92"/>
      <c r="GBB94" s="92"/>
      <c r="GBC94" s="92"/>
      <c r="GBD94" s="92"/>
      <c r="GBE94" s="92"/>
      <c r="GBF94" s="92"/>
      <c r="GBG94" s="92"/>
      <c r="GBH94" s="92"/>
      <c r="GBI94" s="92"/>
      <c r="GBJ94" s="92"/>
      <c r="GBK94" s="92"/>
      <c r="GBL94" s="92"/>
      <c r="GBM94" s="92"/>
      <c r="GBN94" s="92"/>
      <c r="GBO94" s="92"/>
      <c r="GBP94" s="92"/>
      <c r="GBQ94" s="92"/>
      <c r="GBR94" s="92"/>
      <c r="GBS94" s="92"/>
      <c r="GBT94" s="92"/>
      <c r="GBU94" s="92"/>
      <c r="GBV94" s="92"/>
      <c r="GBW94" s="92"/>
      <c r="GBX94" s="92"/>
      <c r="GBY94" s="92"/>
      <c r="GBZ94" s="92"/>
      <c r="GCA94" s="92"/>
      <c r="GCB94" s="92"/>
      <c r="GCC94" s="92"/>
      <c r="GCD94" s="92"/>
      <c r="GCE94" s="92"/>
      <c r="GCF94" s="92"/>
      <c r="GCG94" s="92"/>
      <c r="GCH94" s="92"/>
      <c r="GCI94" s="92"/>
      <c r="GCJ94" s="92"/>
      <c r="GCK94" s="92"/>
      <c r="GCL94" s="92"/>
      <c r="GCM94" s="92"/>
      <c r="GCN94" s="92"/>
      <c r="GCO94" s="92"/>
      <c r="GCP94" s="92"/>
      <c r="GCQ94" s="92"/>
      <c r="GCR94" s="92"/>
      <c r="GCS94" s="92"/>
      <c r="GCT94" s="92"/>
      <c r="GCU94" s="92"/>
      <c r="GCV94" s="92"/>
      <c r="GCW94" s="92"/>
      <c r="GCX94" s="92"/>
      <c r="GCY94" s="92"/>
      <c r="GCZ94" s="92"/>
      <c r="GDA94" s="92"/>
      <c r="GDB94" s="92"/>
      <c r="GDC94" s="92"/>
      <c r="GDD94" s="92"/>
      <c r="GDE94" s="92"/>
      <c r="GDF94" s="92"/>
      <c r="GDG94" s="92"/>
      <c r="GDH94" s="92"/>
      <c r="GDI94" s="92"/>
      <c r="GDJ94" s="92"/>
      <c r="GDK94" s="92"/>
      <c r="GDL94" s="92"/>
      <c r="GDM94" s="92"/>
      <c r="GDN94" s="92"/>
      <c r="GDO94" s="92"/>
      <c r="GDP94" s="92"/>
      <c r="GDQ94" s="92"/>
      <c r="GDR94" s="92"/>
      <c r="GDS94" s="92"/>
      <c r="GDT94" s="92"/>
      <c r="GDU94" s="92"/>
      <c r="GDV94" s="92"/>
      <c r="GDW94" s="92"/>
      <c r="GDX94" s="92"/>
      <c r="GDY94" s="92"/>
      <c r="GDZ94" s="92"/>
      <c r="GEA94" s="92"/>
      <c r="GEB94" s="92"/>
      <c r="GEC94" s="92"/>
      <c r="GED94" s="92"/>
      <c r="GEE94" s="92"/>
      <c r="GEF94" s="92"/>
      <c r="GEG94" s="92"/>
      <c r="GEH94" s="92"/>
      <c r="GEI94" s="92"/>
      <c r="GEJ94" s="92"/>
      <c r="GEK94" s="92"/>
      <c r="GEL94" s="92"/>
      <c r="GEM94" s="92"/>
      <c r="GEN94" s="92"/>
      <c r="GEO94" s="92"/>
      <c r="GEP94" s="92"/>
      <c r="GEQ94" s="92"/>
      <c r="GER94" s="92"/>
      <c r="GES94" s="92"/>
      <c r="GET94" s="92"/>
      <c r="GEU94" s="92"/>
      <c r="GEV94" s="92"/>
      <c r="GEW94" s="92"/>
      <c r="GEX94" s="92"/>
      <c r="GEY94" s="92"/>
      <c r="GEZ94" s="92"/>
      <c r="GFA94" s="92"/>
      <c r="GFB94" s="92"/>
      <c r="GFC94" s="92"/>
      <c r="GFD94" s="92"/>
      <c r="GFE94" s="92"/>
      <c r="GFF94" s="92"/>
      <c r="GFG94" s="92"/>
      <c r="GFH94" s="92"/>
      <c r="GFI94" s="92"/>
      <c r="GFJ94" s="92"/>
      <c r="GFK94" s="92"/>
      <c r="GFL94" s="92"/>
      <c r="GFM94" s="92"/>
      <c r="GFN94" s="92"/>
      <c r="GFO94" s="92"/>
      <c r="GFP94" s="92"/>
      <c r="GFQ94" s="92"/>
      <c r="GFR94" s="92"/>
      <c r="GFS94" s="92"/>
      <c r="GFT94" s="92"/>
      <c r="GFU94" s="92"/>
      <c r="GFV94" s="92"/>
      <c r="GFW94" s="92"/>
      <c r="GFX94" s="92"/>
      <c r="GFY94" s="92"/>
      <c r="GFZ94" s="92"/>
      <c r="GGA94" s="92"/>
      <c r="GGB94" s="92"/>
      <c r="GGC94" s="92"/>
      <c r="GGD94" s="92"/>
      <c r="GGE94" s="92"/>
      <c r="GGF94" s="92"/>
      <c r="GGG94" s="92"/>
      <c r="GGH94" s="92"/>
      <c r="GGI94" s="92"/>
      <c r="GGJ94" s="92"/>
      <c r="GGK94" s="92"/>
      <c r="GGL94" s="92"/>
      <c r="GGM94" s="92"/>
      <c r="GGN94" s="92"/>
      <c r="GGO94" s="92"/>
      <c r="GGP94" s="92"/>
      <c r="GGQ94" s="92"/>
      <c r="GGR94" s="92"/>
      <c r="GGS94" s="92"/>
      <c r="GGT94" s="92"/>
      <c r="GGU94" s="92"/>
      <c r="GGV94" s="92"/>
      <c r="GGW94" s="92"/>
      <c r="GGX94" s="92"/>
      <c r="GGY94" s="92"/>
      <c r="GGZ94" s="92"/>
      <c r="GHA94" s="92"/>
      <c r="GHB94" s="92"/>
      <c r="GHC94" s="92"/>
      <c r="GHD94" s="92"/>
      <c r="GHE94" s="92"/>
      <c r="GHF94" s="92"/>
      <c r="GHG94" s="92"/>
      <c r="GHH94" s="92"/>
      <c r="GHI94" s="92"/>
      <c r="GHJ94" s="92"/>
      <c r="GHK94" s="92"/>
      <c r="GHL94" s="92"/>
      <c r="GHM94" s="92"/>
      <c r="GHN94" s="92"/>
      <c r="GHO94" s="92"/>
      <c r="GHP94" s="92"/>
      <c r="GHQ94" s="92"/>
      <c r="GHR94" s="92"/>
      <c r="GHS94" s="92"/>
      <c r="GHT94" s="92"/>
      <c r="GHU94" s="92"/>
      <c r="GHV94" s="92"/>
      <c r="GHW94" s="92"/>
      <c r="GHX94" s="92"/>
      <c r="GHY94" s="92"/>
      <c r="GHZ94" s="92"/>
      <c r="GIA94" s="92"/>
      <c r="GIB94" s="92"/>
      <c r="GIC94" s="92"/>
      <c r="GID94" s="92"/>
      <c r="GIE94" s="92"/>
      <c r="GIF94" s="92"/>
      <c r="GIG94" s="92"/>
      <c r="GIH94" s="92"/>
      <c r="GII94" s="92"/>
      <c r="GIJ94" s="92"/>
      <c r="GIK94" s="92"/>
      <c r="GIL94" s="92"/>
      <c r="GIM94" s="92"/>
      <c r="GIN94" s="92"/>
      <c r="GIO94" s="92"/>
      <c r="GIP94" s="92"/>
      <c r="GIQ94" s="92"/>
      <c r="GIR94" s="92"/>
      <c r="GIS94" s="92"/>
      <c r="GIT94" s="92"/>
      <c r="GIU94" s="92"/>
      <c r="GIV94" s="92"/>
      <c r="GIW94" s="92"/>
      <c r="GIX94" s="92"/>
      <c r="GIY94" s="92"/>
      <c r="GIZ94" s="92"/>
      <c r="GJA94" s="92"/>
      <c r="GJB94" s="92"/>
      <c r="GJC94" s="92"/>
      <c r="GJD94" s="92"/>
      <c r="GJE94" s="92"/>
      <c r="GJF94" s="92"/>
      <c r="GJG94" s="92"/>
      <c r="GJH94" s="92"/>
      <c r="GJI94" s="92"/>
      <c r="GJJ94" s="92"/>
      <c r="GJK94" s="92"/>
      <c r="GJL94" s="92"/>
      <c r="GJM94" s="92"/>
      <c r="GJN94" s="92"/>
      <c r="GJO94" s="92"/>
      <c r="GJP94" s="92"/>
      <c r="GJQ94" s="92"/>
      <c r="GJR94" s="92"/>
      <c r="GJS94" s="92"/>
      <c r="GJT94" s="92"/>
      <c r="GJU94" s="92"/>
      <c r="GJV94" s="92"/>
      <c r="GJW94" s="92"/>
      <c r="GJX94" s="92"/>
      <c r="GJY94" s="92"/>
      <c r="GJZ94" s="92"/>
      <c r="GKA94" s="92"/>
      <c r="GKB94" s="92"/>
      <c r="GKC94" s="92"/>
      <c r="GKD94" s="92"/>
      <c r="GKE94" s="92"/>
      <c r="GKF94" s="92"/>
      <c r="GKG94" s="92"/>
      <c r="GKH94" s="92"/>
      <c r="GKI94" s="92"/>
      <c r="GKJ94" s="92"/>
      <c r="GKK94" s="92"/>
      <c r="GKL94" s="92"/>
      <c r="GKM94" s="92"/>
      <c r="GKN94" s="92"/>
      <c r="GKO94" s="92"/>
      <c r="GKP94" s="92"/>
      <c r="GKQ94" s="92"/>
      <c r="GKR94" s="92"/>
      <c r="GKS94" s="92"/>
      <c r="GKT94" s="92"/>
      <c r="GKU94" s="92"/>
      <c r="GKV94" s="92"/>
      <c r="GKW94" s="92"/>
      <c r="GKX94" s="92"/>
      <c r="GKY94" s="92"/>
      <c r="GKZ94" s="92"/>
      <c r="GLA94" s="92"/>
      <c r="GLB94" s="92"/>
      <c r="GLC94" s="92"/>
      <c r="GLD94" s="92"/>
      <c r="GLE94" s="92"/>
      <c r="GLF94" s="92"/>
      <c r="GLG94" s="92"/>
      <c r="GLH94" s="92"/>
      <c r="GLI94" s="92"/>
      <c r="GLJ94" s="92"/>
      <c r="GLK94" s="92"/>
      <c r="GLL94" s="92"/>
      <c r="GLM94" s="92"/>
      <c r="GLN94" s="92"/>
      <c r="GLO94" s="92"/>
      <c r="GLP94" s="92"/>
      <c r="GLQ94" s="92"/>
      <c r="GLR94" s="92"/>
      <c r="GLS94" s="92"/>
      <c r="GLT94" s="92"/>
      <c r="GLU94" s="92"/>
      <c r="GLV94" s="92"/>
      <c r="GLW94" s="92"/>
      <c r="GLX94" s="92"/>
      <c r="GLY94" s="92"/>
      <c r="GLZ94" s="92"/>
      <c r="GMA94" s="92"/>
      <c r="GMB94" s="92"/>
      <c r="GMC94" s="92"/>
      <c r="GMD94" s="92"/>
      <c r="GME94" s="92"/>
      <c r="GMF94" s="92"/>
      <c r="GMG94" s="92"/>
      <c r="GMH94" s="92"/>
      <c r="GMI94" s="92"/>
      <c r="GMJ94" s="92"/>
      <c r="GMK94" s="92"/>
      <c r="GML94" s="92"/>
      <c r="GMM94" s="92"/>
      <c r="GMN94" s="92"/>
      <c r="GMO94" s="92"/>
      <c r="GMP94" s="92"/>
      <c r="GMQ94" s="92"/>
      <c r="GMR94" s="92"/>
      <c r="GMS94" s="92"/>
      <c r="GMT94" s="92"/>
      <c r="GMU94" s="92"/>
      <c r="GMV94" s="92"/>
      <c r="GMW94" s="92"/>
      <c r="GMX94" s="92"/>
      <c r="GMY94" s="92"/>
      <c r="GMZ94" s="92"/>
      <c r="GNA94" s="92"/>
      <c r="GNB94" s="92"/>
      <c r="GNC94" s="92"/>
      <c r="GND94" s="92"/>
      <c r="GNE94" s="92"/>
      <c r="GNF94" s="92"/>
      <c r="GNG94" s="92"/>
      <c r="GNH94" s="92"/>
      <c r="GNI94" s="92"/>
      <c r="GNJ94" s="92"/>
      <c r="GNK94" s="92"/>
      <c r="GNL94" s="92"/>
      <c r="GNM94" s="92"/>
      <c r="GNN94" s="92"/>
      <c r="GNO94" s="92"/>
      <c r="GNP94" s="92"/>
      <c r="GNQ94" s="92"/>
      <c r="GNR94" s="92"/>
      <c r="GNS94" s="92"/>
      <c r="GNT94" s="92"/>
      <c r="GNU94" s="92"/>
      <c r="GNV94" s="92"/>
      <c r="GNW94" s="92"/>
      <c r="GNX94" s="92"/>
      <c r="GNY94" s="92"/>
      <c r="GNZ94" s="92"/>
      <c r="GOA94" s="92"/>
      <c r="GOB94" s="92"/>
      <c r="GOC94" s="92"/>
      <c r="GOD94" s="92"/>
      <c r="GOE94" s="92"/>
      <c r="GOF94" s="92"/>
      <c r="GOG94" s="92"/>
      <c r="GOH94" s="92"/>
      <c r="GOI94" s="92"/>
      <c r="GOJ94" s="92"/>
      <c r="GOK94" s="92"/>
      <c r="GOL94" s="92"/>
      <c r="GOM94" s="92"/>
      <c r="GON94" s="92"/>
      <c r="GOO94" s="92"/>
      <c r="GOP94" s="92"/>
      <c r="GOQ94" s="92"/>
      <c r="GOR94" s="92"/>
      <c r="GOS94" s="92"/>
      <c r="GOT94" s="92"/>
      <c r="GOU94" s="92"/>
      <c r="GOV94" s="92"/>
      <c r="GOW94" s="92"/>
      <c r="GOX94" s="92"/>
      <c r="GOY94" s="92"/>
      <c r="GOZ94" s="92"/>
      <c r="GPA94" s="92"/>
      <c r="GPB94" s="92"/>
      <c r="GPC94" s="92"/>
      <c r="GPD94" s="92"/>
      <c r="GPE94" s="92"/>
      <c r="GPF94" s="92"/>
      <c r="GPG94" s="92"/>
      <c r="GPH94" s="92"/>
      <c r="GPI94" s="92"/>
      <c r="GPJ94" s="92"/>
      <c r="GPK94" s="92"/>
      <c r="GPL94" s="92"/>
      <c r="GPM94" s="92"/>
      <c r="GPN94" s="92"/>
      <c r="GPO94" s="92"/>
      <c r="GPP94" s="92"/>
      <c r="GPQ94" s="92"/>
      <c r="GPR94" s="92"/>
      <c r="GPS94" s="92"/>
      <c r="GPT94" s="92"/>
      <c r="GPU94" s="92"/>
      <c r="GPV94" s="92"/>
      <c r="GPW94" s="92"/>
      <c r="GPX94" s="92"/>
      <c r="GPY94" s="92"/>
      <c r="GPZ94" s="92"/>
      <c r="GQA94" s="92"/>
      <c r="GQB94" s="92"/>
      <c r="GQC94" s="92"/>
      <c r="GQD94" s="92"/>
      <c r="GQE94" s="92"/>
      <c r="GQF94" s="92"/>
      <c r="GQG94" s="92"/>
      <c r="GQH94" s="92"/>
      <c r="GQI94" s="92"/>
      <c r="GQJ94" s="92"/>
      <c r="GQK94" s="92"/>
      <c r="GQL94" s="92"/>
      <c r="GQM94" s="92"/>
      <c r="GQN94" s="92"/>
      <c r="GQO94" s="92"/>
      <c r="GQP94" s="92"/>
      <c r="GQQ94" s="92"/>
      <c r="GQR94" s="92"/>
      <c r="GQS94" s="92"/>
      <c r="GQT94" s="92"/>
      <c r="GQU94" s="92"/>
      <c r="GQV94" s="92"/>
      <c r="GQW94" s="92"/>
      <c r="GQX94" s="92"/>
      <c r="GQY94" s="92"/>
      <c r="GQZ94" s="92"/>
      <c r="GRA94" s="92"/>
      <c r="GRB94" s="92"/>
      <c r="GRC94" s="92"/>
      <c r="GRD94" s="92"/>
      <c r="GRE94" s="92"/>
      <c r="GRF94" s="92"/>
      <c r="GRG94" s="92"/>
      <c r="GRH94" s="92"/>
      <c r="GRI94" s="92"/>
      <c r="GRJ94" s="92"/>
      <c r="GRK94" s="92"/>
      <c r="GRL94" s="92"/>
      <c r="GRM94" s="92"/>
      <c r="GRN94" s="92"/>
      <c r="GRO94" s="92"/>
      <c r="GRP94" s="92"/>
      <c r="GRQ94" s="92"/>
      <c r="GRR94" s="92"/>
      <c r="GRS94" s="92"/>
      <c r="GRT94" s="92"/>
      <c r="GRU94" s="92"/>
      <c r="GRV94" s="92"/>
      <c r="GRW94" s="92"/>
      <c r="GRX94" s="92"/>
      <c r="GRY94" s="92"/>
      <c r="GRZ94" s="92"/>
      <c r="GSA94" s="92"/>
      <c r="GSB94" s="92"/>
      <c r="GSC94" s="92"/>
      <c r="GSD94" s="92"/>
      <c r="GSE94" s="92"/>
      <c r="GSF94" s="92"/>
      <c r="GSG94" s="92"/>
      <c r="GSH94" s="92"/>
      <c r="GSI94" s="92"/>
      <c r="GSJ94" s="92"/>
      <c r="GSK94" s="92"/>
      <c r="GSL94" s="92"/>
      <c r="GSM94" s="92"/>
      <c r="GSN94" s="92"/>
      <c r="GSO94" s="92"/>
      <c r="GSP94" s="92"/>
      <c r="GSQ94" s="92"/>
      <c r="GSR94" s="92"/>
      <c r="GSS94" s="92"/>
      <c r="GST94" s="92"/>
      <c r="GSU94" s="92"/>
      <c r="GSV94" s="92"/>
      <c r="GSW94" s="92"/>
      <c r="GSX94" s="92"/>
      <c r="GSY94" s="92"/>
      <c r="GSZ94" s="92"/>
      <c r="GTA94" s="92"/>
      <c r="GTB94" s="92"/>
      <c r="GTC94" s="92"/>
      <c r="GTD94" s="92"/>
      <c r="GTE94" s="92"/>
      <c r="GTF94" s="92"/>
      <c r="GTG94" s="92"/>
      <c r="GTH94" s="92"/>
      <c r="GTI94" s="92"/>
      <c r="GTJ94" s="92"/>
      <c r="GTK94" s="92"/>
      <c r="GTL94" s="92"/>
      <c r="GTM94" s="92"/>
      <c r="GTN94" s="92"/>
      <c r="GTO94" s="92"/>
      <c r="GTP94" s="92"/>
      <c r="GTQ94" s="92"/>
      <c r="GTR94" s="92"/>
      <c r="GTS94" s="92"/>
      <c r="GTT94" s="92"/>
      <c r="GTU94" s="92"/>
      <c r="GTV94" s="92"/>
      <c r="GTW94" s="92"/>
      <c r="GTX94" s="92"/>
      <c r="GTY94" s="92"/>
      <c r="GTZ94" s="92"/>
      <c r="GUA94" s="92"/>
      <c r="GUB94" s="92"/>
      <c r="GUC94" s="92"/>
      <c r="GUD94" s="92"/>
      <c r="GUE94" s="92"/>
      <c r="GUF94" s="92"/>
      <c r="GUG94" s="92"/>
      <c r="GUH94" s="92"/>
      <c r="GUI94" s="92"/>
      <c r="GUJ94" s="92"/>
      <c r="GUK94" s="92"/>
      <c r="GUL94" s="92"/>
      <c r="GUM94" s="92"/>
      <c r="GUN94" s="92"/>
      <c r="GUO94" s="92"/>
      <c r="GUP94" s="92"/>
      <c r="GUQ94" s="92"/>
      <c r="GUR94" s="92"/>
      <c r="GUS94" s="92"/>
      <c r="GUT94" s="92"/>
      <c r="GUU94" s="92"/>
      <c r="GUV94" s="92"/>
      <c r="GUW94" s="92"/>
      <c r="GUX94" s="92"/>
      <c r="GUY94" s="92"/>
      <c r="GUZ94" s="92"/>
      <c r="GVA94" s="92"/>
      <c r="GVB94" s="92"/>
      <c r="GVC94" s="92"/>
      <c r="GVD94" s="92"/>
      <c r="GVE94" s="92"/>
    </row>
    <row r="95" spans="1:5309" s="92" customFormat="1">
      <c r="A95" s="106" t="s">
        <v>790</v>
      </c>
      <c r="B95" s="106" t="s">
        <v>791</v>
      </c>
      <c r="C95" s="106">
        <v>40</v>
      </c>
      <c r="D95" s="106">
        <v>40</v>
      </c>
      <c r="E95" s="106">
        <f>SUM(D95-C95)</f>
        <v>0</v>
      </c>
      <c r="F95" s="107">
        <v>9.5</v>
      </c>
      <c r="G95" s="106">
        <f>E95*F95</f>
        <v>0</v>
      </c>
      <c r="H95" s="106">
        <v>20089</v>
      </c>
      <c r="I95" s="106">
        <v>20615</v>
      </c>
      <c r="J95" s="106">
        <f>I95-H95</f>
        <v>526</v>
      </c>
      <c r="K95" s="106">
        <v>80</v>
      </c>
      <c r="L95" s="106">
        <f>K95*J95</f>
        <v>42080</v>
      </c>
      <c r="M95" s="122">
        <v>1.03</v>
      </c>
      <c r="N95" s="123">
        <f>M95*L95</f>
        <v>43342.400000000001</v>
      </c>
      <c r="O95" s="106"/>
      <c r="P95" s="123">
        <f>G95+N95+O95</f>
        <v>43342.400000000001</v>
      </c>
      <c r="Q95" s="106">
        <v>1</v>
      </c>
      <c r="R95" s="107">
        <f>P95*Q95</f>
        <v>43342.400000000001</v>
      </c>
    </row>
    <row r="96" spans="1:5309" s="92" customFormat="1">
      <c r="A96" s="106" t="s">
        <v>792</v>
      </c>
      <c r="B96" s="106" t="s">
        <v>791</v>
      </c>
      <c r="C96" s="106"/>
      <c r="D96" s="106"/>
      <c r="E96" s="106"/>
      <c r="F96" s="107"/>
      <c r="G96" s="106"/>
      <c r="H96" s="106">
        <v>7704</v>
      </c>
      <c r="I96" s="106">
        <v>8332</v>
      </c>
      <c r="J96" s="106">
        <f>I96-H96</f>
        <v>628</v>
      </c>
      <c r="K96" s="106">
        <v>40</v>
      </c>
      <c r="L96" s="106">
        <f>K96*J96</f>
        <v>25120</v>
      </c>
      <c r="M96" s="122">
        <v>1.03</v>
      </c>
      <c r="N96" s="123">
        <f>M96*L96</f>
        <v>25873.599999999999</v>
      </c>
      <c r="O96" s="106"/>
      <c r="P96" s="123">
        <f>G96+N96+O96</f>
        <v>25873.599999999999</v>
      </c>
      <c r="Q96" s="106">
        <v>1</v>
      </c>
      <c r="R96" s="107">
        <f>P96*Q96</f>
        <v>25873.599999999999</v>
      </c>
    </row>
    <row r="97" spans="1:5309" s="92" customFormat="1">
      <c r="A97" s="138" t="s">
        <v>11</v>
      </c>
      <c r="B97" s="106"/>
      <c r="C97" s="106"/>
      <c r="D97" s="106"/>
      <c r="E97" s="106"/>
      <c r="F97" s="107"/>
      <c r="G97" s="106"/>
      <c r="H97" s="106"/>
      <c r="I97" s="106"/>
      <c r="J97" s="106"/>
      <c r="K97" s="106"/>
      <c r="L97" s="106"/>
      <c r="M97" s="122"/>
      <c r="N97" s="123"/>
      <c r="O97" s="106"/>
      <c r="P97" s="123"/>
      <c r="Q97" s="106"/>
      <c r="R97" s="174">
        <f>SUM(R95:R96)</f>
        <v>69216</v>
      </c>
    </row>
    <row r="98" spans="1:5309" s="92" customFormat="1">
      <c r="A98" s="138" t="s">
        <v>793</v>
      </c>
      <c r="B98" s="135" t="s">
        <v>794</v>
      </c>
      <c r="C98" s="106"/>
      <c r="D98" s="106">
        <v>4420</v>
      </c>
      <c r="E98" s="106"/>
      <c r="F98" s="107"/>
      <c r="G98" s="106"/>
      <c r="H98" s="106"/>
      <c r="I98" s="106"/>
      <c r="J98" s="106"/>
      <c r="K98" s="106"/>
      <c r="L98" s="106"/>
      <c r="M98" s="122"/>
      <c r="N98" s="123"/>
      <c r="O98" s="106"/>
      <c r="P98" s="123"/>
      <c r="Q98" s="106"/>
      <c r="R98" s="174">
        <f>R97</f>
        <v>69216</v>
      </c>
    </row>
    <row r="99" spans="1:5309" s="90" customFormat="1">
      <c r="A99" s="138"/>
      <c r="B99" s="106"/>
      <c r="C99" s="106"/>
      <c r="D99" s="106"/>
      <c r="E99" s="106"/>
      <c r="F99" s="107"/>
      <c r="G99" s="106"/>
      <c r="H99" s="106"/>
      <c r="I99" s="106"/>
      <c r="J99" s="106"/>
      <c r="K99" s="106"/>
      <c r="L99" s="106"/>
      <c r="M99" s="122"/>
      <c r="N99" s="123"/>
      <c r="O99" s="106"/>
      <c r="P99" s="123"/>
      <c r="Q99" s="106"/>
      <c r="R99" s="174"/>
    </row>
    <row r="100" spans="1:5309" s="90" customFormat="1">
      <c r="A100" s="138"/>
      <c r="B100" s="106"/>
      <c r="C100" s="106"/>
      <c r="D100" s="106"/>
      <c r="E100" s="106"/>
      <c r="F100" s="107"/>
      <c r="G100" s="106"/>
      <c r="H100" s="106"/>
      <c r="I100" s="106"/>
      <c r="J100" s="106"/>
      <c r="K100" s="106"/>
      <c r="L100" s="106"/>
      <c r="M100" s="122"/>
      <c r="N100" s="123"/>
      <c r="O100" s="106"/>
      <c r="P100" s="123"/>
      <c r="Q100" s="106"/>
      <c r="R100" s="174"/>
    </row>
    <row r="101" spans="1:5309" s="91" customFormat="1">
      <c r="A101" s="139" t="s">
        <v>12</v>
      </c>
      <c r="B101" s="140" t="s">
        <v>46</v>
      </c>
      <c r="C101" s="140" t="s">
        <v>13</v>
      </c>
      <c r="D101" s="140" t="s">
        <v>14</v>
      </c>
      <c r="E101" s="140" t="s">
        <v>15</v>
      </c>
      <c r="F101" s="141" t="s">
        <v>16</v>
      </c>
      <c r="G101" s="140" t="s">
        <v>17</v>
      </c>
      <c r="H101" s="140" t="s">
        <v>18</v>
      </c>
      <c r="I101" s="140" t="s">
        <v>19</v>
      </c>
      <c r="J101" s="140" t="s">
        <v>20</v>
      </c>
      <c r="K101" s="140" t="s">
        <v>21</v>
      </c>
      <c r="L101" s="140" t="s">
        <v>15</v>
      </c>
      <c r="M101" s="140"/>
      <c r="N101" s="159" t="s">
        <v>22</v>
      </c>
      <c r="O101" s="140" t="s">
        <v>23</v>
      </c>
      <c r="P101" s="159" t="s">
        <v>11</v>
      </c>
      <c r="Q101" s="140" t="s">
        <v>24</v>
      </c>
      <c r="R101" s="175" t="s">
        <v>25</v>
      </c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0"/>
      <c r="DS101" s="90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90"/>
      <c r="EI101" s="90"/>
      <c r="EJ101" s="90"/>
      <c r="EK101" s="90"/>
      <c r="EL101" s="90"/>
      <c r="EM101" s="90"/>
      <c r="EN101" s="90"/>
      <c r="EO101" s="90"/>
      <c r="EP101" s="90"/>
      <c r="EQ101" s="90"/>
      <c r="ER101" s="90"/>
      <c r="ES101" s="90"/>
      <c r="ET101" s="90"/>
      <c r="EU101" s="90"/>
      <c r="EV101" s="90"/>
      <c r="EW101" s="90"/>
      <c r="EX101" s="90"/>
      <c r="EY101" s="90"/>
      <c r="EZ101" s="90"/>
      <c r="FA101" s="90"/>
      <c r="FB101" s="90"/>
      <c r="FC101" s="90"/>
      <c r="FD101" s="90"/>
      <c r="FE101" s="90"/>
      <c r="FF101" s="90"/>
      <c r="FG101" s="90"/>
      <c r="FH101" s="90"/>
      <c r="FI101" s="90"/>
      <c r="FJ101" s="90"/>
      <c r="FK101" s="90"/>
      <c r="FL101" s="90"/>
      <c r="FM101" s="90"/>
      <c r="FN101" s="90"/>
      <c r="FO101" s="90"/>
      <c r="FP101" s="90"/>
      <c r="FQ101" s="90"/>
      <c r="FR101" s="90"/>
      <c r="FS101" s="90"/>
      <c r="FT101" s="90"/>
      <c r="FU101" s="90"/>
      <c r="FV101" s="90"/>
      <c r="FW101" s="90"/>
      <c r="FX101" s="90"/>
      <c r="FY101" s="90"/>
      <c r="FZ101" s="90"/>
      <c r="GA101" s="90"/>
      <c r="GB101" s="90"/>
      <c r="GC101" s="90"/>
      <c r="GD101" s="90"/>
      <c r="GE101" s="90"/>
      <c r="GF101" s="90"/>
      <c r="GG101" s="90"/>
      <c r="GH101" s="90"/>
      <c r="GI101" s="90"/>
      <c r="GJ101" s="90"/>
      <c r="GK101" s="90"/>
      <c r="GL101" s="90"/>
      <c r="GM101" s="90"/>
      <c r="GN101" s="90"/>
      <c r="GO101" s="90"/>
      <c r="GP101" s="90"/>
      <c r="GQ101" s="90"/>
      <c r="GR101" s="90"/>
      <c r="GS101" s="90"/>
      <c r="GT101" s="90"/>
      <c r="GU101" s="90"/>
      <c r="GV101" s="90"/>
      <c r="GW101" s="90"/>
      <c r="GX101" s="90"/>
      <c r="GY101" s="90"/>
      <c r="GZ101" s="90"/>
      <c r="HA101" s="90"/>
      <c r="HB101" s="90"/>
      <c r="HC101" s="90"/>
      <c r="HD101" s="90"/>
      <c r="HE101" s="90"/>
      <c r="HF101" s="90"/>
      <c r="HG101" s="90"/>
      <c r="HH101" s="90"/>
      <c r="HI101" s="90"/>
      <c r="HJ101" s="90"/>
      <c r="HK101" s="90"/>
      <c r="HL101" s="90"/>
      <c r="HM101" s="90"/>
      <c r="HN101" s="90"/>
      <c r="HO101" s="90"/>
      <c r="HP101" s="90"/>
      <c r="HQ101" s="90"/>
      <c r="HR101" s="90"/>
      <c r="HS101" s="90"/>
      <c r="HT101" s="90"/>
      <c r="HU101" s="90"/>
      <c r="HV101" s="90"/>
      <c r="HW101" s="90"/>
      <c r="HX101" s="90"/>
      <c r="HY101" s="90"/>
      <c r="HZ101" s="90"/>
      <c r="IA101" s="90"/>
      <c r="IB101" s="90"/>
      <c r="IC101" s="90"/>
      <c r="ID101" s="90"/>
      <c r="IE101" s="90"/>
      <c r="IF101" s="90"/>
      <c r="IG101" s="90"/>
      <c r="IH101" s="90"/>
      <c r="II101" s="90"/>
      <c r="IJ101" s="90"/>
      <c r="IK101" s="90"/>
      <c r="IL101" s="90"/>
      <c r="IM101" s="90"/>
      <c r="IN101" s="90"/>
      <c r="IO101" s="90"/>
      <c r="IP101" s="90"/>
      <c r="IQ101" s="90"/>
      <c r="IR101" s="90"/>
      <c r="IS101" s="90"/>
      <c r="IT101" s="90"/>
      <c r="IU101" s="90"/>
      <c r="IV101" s="90"/>
      <c r="IW101" s="90"/>
      <c r="IX101" s="90"/>
      <c r="IY101" s="90"/>
      <c r="IZ101" s="90"/>
      <c r="JA101" s="90"/>
      <c r="JB101" s="90"/>
      <c r="JC101" s="90"/>
      <c r="JD101" s="90"/>
      <c r="JE101" s="90"/>
      <c r="JF101" s="90"/>
      <c r="JG101" s="90"/>
      <c r="JH101" s="90"/>
      <c r="JI101" s="90"/>
      <c r="JJ101" s="90"/>
      <c r="JK101" s="90"/>
      <c r="JL101" s="90"/>
      <c r="JM101" s="90"/>
      <c r="JN101" s="90"/>
      <c r="JO101" s="90"/>
      <c r="JP101" s="90"/>
      <c r="JQ101" s="90"/>
      <c r="JR101" s="90"/>
      <c r="JS101" s="90"/>
      <c r="JT101" s="90"/>
      <c r="JU101" s="90"/>
      <c r="JV101" s="90"/>
      <c r="JW101" s="90"/>
      <c r="JX101" s="90"/>
      <c r="JY101" s="90"/>
      <c r="JZ101" s="90"/>
      <c r="KA101" s="90"/>
      <c r="KB101" s="90"/>
      <c r="KC101" s="90"/>
      <c r="KD101" s="90"/>
      <c r="KE101" s="90"/>
      <c r="KF101" s="90"/>
      <c r="KG101" s="90"/>
      <c r="KH101" s="90"/>
      <c r="KI101" s="90"/>
      <c r="KJ101" s="90"/>
      <c r="KK101" s="90"/>
      <c r="KL101" s="90"/>
      <c r="KM101" s="90"/>
      <c r="KN101" s="90"/>
      <c r="KO101" s="90"/>
      <c r="KP101" s="90"/>
      <c r="KQ101" s="90"/>
      <c r="KR101" s="90"/>
      <c r="KS101" s="90"/>
      <c r="KT101" s="90"/>
      <c r="KU101" s="90"/>
      <c r="KV101" s="90"/>
      <c r="KW101" s="90"/>
      <c r="KX101" s="90"/>
      <c r="KY101" s="90"/>
      <c r="KZ101" s="90"/>
      <c r="LA101" s="90"/>
      <c r="LB101" s="90"/>
      <c r="LC101" s="90"/>
      <c r="LD101" s="90"/>
      <c r="LE101" s="90"/>
      <c r="LF101" s="90"/>
      <c r="LG101" s="90"/>
      <c r="LH101" s="90"/>
      <c r="LI101" s="90"/>
      <c r="LJ101" s="90"/>
      <c r="LK101" s="90"/>
      <c r="LL101" s="90"/>
      <c r="LM101" s="90"/>
      <c r="LN101" s="90"/>
      <c r="LO101" s="90"/>
      <c r="LP101" s="90"/>
      <c r="LQ101" s="90"/>
      <c r="LR101" s="90"/>
      <c r="LS101" s="90"/>
      <c r="LT101" s="90"/>
      <c r="LU101" s="90"/>
      <c r="LV101" s="90"/>
      <c r="LW101" s="90"/>
      <c r="LX101" s="90"/>
      <c r="LY101" s="90"/>
      <c r="LZ101" s="90"/>
      <c r="MA101" s="90"/>
      <c r="MB101" s="90"/>
      <c r="MC101" s="90"/>
      <c r="MD101" s="90"/>
      <c r="ME101" s="90"/>
      <c r="MF101" s="90"/>
      <c r="MG101" s="90"/>
      <c r="MH101" s="90"/>
      <c r="MI101" s="90"/>
      <c r="MJ101" s="90"/>
      <c r="MK101" s="90"/>
      <c r="ML101" s="90"/>
      <c r="MM101" s="90"/>
      <c r="MN101" s="90"/>
      <c r="MO101" s="90"/>
      <c r="MP101" s="90"/>
      <c r="MQ101" s="90"/>
      <c r="MR101" s="90"/>
      <c r="MS101" s="90"/>
      <c r="MT101" s="90"/>
      <c r="MU101" s="90"/>
      <c r="MV101" s="90"/>
      <c r="MW101" s="90"/>
      <c r="MX101" s="90"/>
      <c r="MY101" s="90"/>
      <c r="MZ101" s="90"/>
      <c r="NA101" s="90"/>
      <c r="NB101" s="90"/>
      <c r="NC101" s="90"/>
      <c r="ND101" s="90"/>
      <c r="NE101" s="90"/>
      <c r="NF101" s="90"/>
      <c r="NG101" s="90"/>
      <c r="NH101" s="90"/>
      <c r="NI101" s="90"/>
      <c r="NJ101" s="90"/>
      <c r="NK101" s="90"/>
      <c r="NL101" s="90"/>
      <c r="NM101" s="90"/>
      <c r="NN101" s="90"/>
      <c r="NO101" s="90"/>
      <c r="NP101" s="90"/>
      <c r="NQ101" s="90"/>
      <c r="NR101" s="90"/>
      <c r="NS101" s="90"/>
      <c r="NT101" s="90"/>
      <c r="NU101" s="90"/>
      <c r="NV101" s="90"/>
      <c r="NW101" s="90"/>
      <c r="NX101" s="90"/>
      <c r="NY101" s="90"/>
      <c r="NZ101" s="90"/>
      <c r="OA101" s="90"/>
      <c r="OB101" s="90"/>
      <c r="OC101" s="90"/>
      <c r="OD101" s="90"/>
      <c r="OE101" s="90"/>
      <c r="OF101" s="90"/>
      <c r="OG101" s="90"/>
      <c r="OH101" s="90"/>
      <c r="OI101" s="90"/>
      <c r="OJ101" s="90"/>
      <c r="OK101" s="90"/>
      <c r="OL101" s="90"/>
      <c r="OM101" s="90"/>
      <c r="ON101" s="90"/>
      <c r="OO101" s="90"/>
      <c r="OP101" s="90"/>
      <c r="OQ101" s="90"/>
      <c r="OR101" s="90"/>
      <c r="OS101" s="90"/>
      <c r="OT101" s="90"/>
      <c r="OU101" s="90"/>
      <c r="OV101" s="90"/>
      <c r="OW101" s="90"/>
      <c r="OX101" s="90"/>
      <c r="OY101" s="90"/>
      <c r="OZ101" s="90"/>
      <c r="PA101" s="90"/>
      <c r="PB101" s="90"/>
      <c r="PC101" s="90"/>
      <c r="PD101" s="90"/>
      <c r="PE101" s="90"/>
      <c r="PF101" s="90"/>
      <c r="PG101" s="90"/>
      <c r="PH101" s="90"/>
      <c r="PI101" s="90"/>
      <c r="PJ101" s="90"/>
      <c r="PK101" s="90"/>
      <c r="PL101" s="90"/>
      <c r="PM101" s="90"/>
      <c r="PN101" s="90"/>
      <c r="PO101" s="90"/>
      <c r="PP101" s="90"/>
      <c r="PQ101" s="90"/>
      <c r="PR101" s="90"/>
      <c r="PS101" s="90"/>
      <c r="PT101" s="90"/>
      <c r="PU101" s="90"/>
      <c r="PV101" s="90"/>
      <c r="PW101" s="90"/>
      <c r="PX101" s="90"/>
      <c r="PY101" s="90"/>
      <c r="PZ101" s="90"/>
      <c r="QA101" s="90"/>
      <c r="QB101" s="90"/>
      <c r="QC101" s="90"/>
      <c r="QD101" s="90"/>
      <c r="QE101" s="90"/>
      <c r="QF101" s="90"/>
      <c r="QG101" s="90"/>
      <c r="QH101" s="90"/>
      <c r="QI101" s="90"/>
      <c r="QJ101" s="90"/>
      <c r="QK101" s="90"/>
      <c r="QL101" s="90"/>
      <c r="QM101" s="90"/>
      <c r="QN101" s="90"/>
      <c r="QO101" s="90"/>
      <c r="QP101" s="90"/>
      <c r="QQ101" s="90"/>
      <c r="QR101" s="90"/>
      <c r="QS101" s="90"/>
      <c r="QT101" s="90"/>
      <c r="QU101" s="90"/>
      <c r="QV101" s="90"/>
      <c r="QW101" s="90"/>
      <c r="QX101" s="90"/>
      <c r="QY101" s="90"/>
      <c r="QZ101" s="90"/>
      <c r="RA101" s="90"/>
      <c r="RB101" s="90"/>
      <c r="RC101" s="90"/>
      <c r="RD101" s="90"/>
      <c r="RE101" s="90"/>
      <c r="RF101" s="90"/>
      <c r="RG101" s="90"/>
      <c r="RH101" s="90"/>
      <c r="RI101" s="90"/>
      <c r="RJ101" s="90"/>
      <c r="RK101" s="90"/>
      <c r="RL101" s="90"/>
      <c r="RM101" s="90"/>
      <c r="RN101" s="90"/>
      <c r="RO101" s="90"/>
      <c r="RP101" s="90"/>
      <c r="RQ101" s="90"/>
      <c r="RR101" s="90"/>
      <c r="RS101" s="90"/>
      <c r="RT101" s="90"/>
      <c r="RU101" s="90"/>
      <c r="RV101" s="90"/>
      <c r="RW101" s="90"/>
      <c r="RX101" s="90"/>
      <c r="RY101" s="90"/>
      <c r="RZ101" s="90"/>
      <c r="SA101" s="90"/>
      <c r="SB101" s="90"/>
      <c r="SC101" s="90"/>
      <c r="SD101" s="90"/>
      <c r="SE101" s="90"/>
      <c r="SF101" s="90"/>
      <c r="SG101" s="90"/>
      <c r="SH101" s="90"/>
      <c r="SI101" s="90"/>
      <c r="SJ101" s="90"/>
      <c r="SK101" s="90"/>
      <c r="SL101" s="90"/>
      <c r="SM101" s="90"/>
      <c r="SN101" s="90"/>
      <c r="SO101" s="90"/>
      <c r="SP101" s="90"/>
      <c r="SQ101" s="90"/>
      <c r="SR101" s="90"/>
      <c r="SS101" s="90"/>
      <c r="ST101" s="90"/>
      <c r="SU101" s="90"/>
      <c r="SV101" s="90"/>
      <c r="SW101" s="90"/>
      <c r="SX101" s="90"/>
      <c r="SY101" s="90"/>
      <c r="SZ101" s="90"/>
      <c r="TA101" s="90"/>
      <c r="TB101" s="90"/>
      <c r="TC101" s="90"/>
      <c r="TD101" s="90"/>
      <c r="TE101" s="90"/>
      <c r="TF101" s="90"/>
      <c r="TG101" s="90"/>
      <c r="TH101" s="90"/>
      <c r="TI101" s="90"/>
      <c r="TJ101" s="90"/>
      <c r="TK101" s="90"/>
      <c r="TL101" s="90"/>
      <c r="TM101" s="90"/>
      <c r="TN101" s="90"/>
      <c r="TO101" s="90"/>
      <c r="TP101" s="90"/>
      <c r="TQ101" s="90"/>
      <c r="TR101" s="90"/>
      <c r="TS101" s="90"/>
      <c r="TT101" s="90"/>
      <c r="TU101" s="90"/>
      <c r="TV101" s="90"/>
      <c r="TW101" s="90"/>
      <c r="TX101" s="90"/>
      <c r="TY101" s="90"/>
      <c r="TZ101" s="90"/>
      <c r="UA101" s="90"/>
      <c r="UB101" s="90"/>
      <c r="UC101" s="90"/>
      <c r="UD101" s="90"/>
      <c r="UE101" s="90"/>
      <c r="UF101" s="90"/>
      <c r="UG101" s="90"/>
      <c r="UH101" s="90"/>
      <c r="UI101" s="90"/>
      <c r="UJ101" s="90"/>
      <c r="UK101" s="90"/>
      <c r="UL101" s="90"/>
      <c r="UM101" s="90"/>
      <c r="UN101" s="90"/>
      <c r="UO101" s="90"/>
      <c r="UP101" s="90"/>
      <c r="UQ101" s="90"/>
      <c r="UR101" s="90"/>
      <c r="US101" s="90"/>
      <c r="UT101" s="90"/>
      <c r="UU101" s="90"/>
      <c r="UV101" s="90"/>
      <c r="UW101" s="90"/>
      <c r="UX101" s="90"/>
      <c r="UY101" s="90"/>
      <c r="UZ101" s="90"/>
      <c r="VA101" s="90"/>
      <c r="VB101" s="90"/>
      <c r="VC101" s="90"/>
      <c r="VD101" s="90"/>
      <c r="VE101" s="90"/>
      <c r="VF101" s="90"/>
      <c r="VG101" s="90"/>
      <c r="VH101" s="90"/>
      <c r="VI101" s="90"/>
      <c r="VJ101" s="90"/>
      <c r="VK101" s="90"/>
      <c r="VL101" s="90"/>
      <c r="VM101" s="90"/>
      <c r="VN101" s="90"/>
      <c r="VO101" s="90"/>
      <c r="VP101" s="90"/>
      <c r="VQ101" s="90"/>
      <c r="VR101" s="90"/>
      <c r="VS101" s="90"/>
      <c r="VT101" s="90"/>
      <c r="VU101" s="90"/>
      <c r="VV101" s="90"/>
      <c r="VW101" s="90"/>
      <c r="VX101" s="90"/>
      <c r="VY101" s="90"/>
      <c r="VZ101" s="90"/>
      <c r="WA101" s="90"/>
      <c r="WB101" s="90"/>
      <c r="WC101" s="90"/>
      <c r="WD101" s="90"/>
      <c r="WE101" s="90"/>
      <c r="WF101" s="90"/>
      <c r="WG101" s="90"/>
      <c r="WH101" s="90"/>
      <c r="WI101" s="90"/>
      <c r="WJ101" s="90"/>
      <c r="WK101" s="90"/>
      <c r="WL101" s="90"/>
      <c r="WM101" s="90"/>
      <c r="WN101" s="90"/>
      <c r="WO101" s="90"/>
      <c r="WP101" s="90"/>
      <c r="WQ101" s="90"/>
      <c r="WR101" s="90"/>
      <c r="WS101" s="90"/>
      <c r="WT101" s="90"/>
      <c r="WU101" s="90"/>
      <c r="WV101" s="90"/>
      <c r="WW101" s="90"/>
      <c r="WX101" s="90"/>
      <c r="WY101" s="90"/>
      <c r="WZ101" s="90"/>
      <c r="XA101" s="90"/>
      <c r="XB101" s="90"/>
      <c r="XC101" s="90"/>
      <c r="XD101" s="90"/>
      <c r="XE101" s="90"/>
      <c r="XF101" s="90"/>
      <c r="XG101" s="90"/>
      <c r="XH101" s="90"/>
      <c r="XI101" s="90"/>
      <c r="XJ101" s="90"/>
      <c r="XK101" s="90"/>
      <c r="XL101" s="90"/>
      <c r="XM101" s="90"/>
      <c r="XN101" s="90"/>
      <c r="XO101" s="90"/>
      <c r="XP101" s="90"/>
      <c r="XQ101" s="90"/>
      <c r="XR101" s="90"/>
      <c r="XS101" s="90"/>
      <c r="XT101" s="90"/>
      <c r="XU101" s="90"/>
      <c r="XV101" s="90"/>
      <c r="XW101" s="90"/>
      <c r="XX101" s="90"/>
      <c r="XY101" s="90"/>
      <c r="XZ101" s="90"/>
      <c r="YA101" s="90"/>
      <c r="YB101" s="90"/>
      <c r="YC101" s="90"/>
      <c r="YD101" s="90"/>
      <c r="YE101" s="90"/>
      <c r="YF101" s="90"/>
      <c r="YG101" s="90"/>
      <c r="YH101" s="90"/>
      <c r="YI101" s="90"/>
      <c r="YJ101" s="90"/>
      <c r="YK101" s="90"/>
      <c r="YL101" s="90"/>
      <c r="YM101" s="90"/>
      <c r="YN101" s="90"/>
      <c r="YO101" s="90"/>
      <c r="YP101" s="90"/>
      <c r="YQ101" s="90"/>
      <c r="YR101" s="90"/>
      <c r="YS101" s="90"/>
      <c r="YT101" s="90"/>
      <c r="YU101" s="90"/>
      <c r="YV101" s="90"/>
      <c r="YW101" s="90"/>
      <c r="YX101" s="90"/>
      <c r="YY101" s="90"/>
      <c r="YZ101" s="90"/>
      <c r="ZA101" s="90"/>
      <c r="ZB101" s="90"/>
      <c r="ZC101" s="90"/>
      <c r="ZD101" s="90"/>
      <c r="ZE101" s="90"/>
      <c r="ZF101" s="90"/>
      <c r="ZG101" s="90"/>
      <c r="ZH101" s="90"/>
      <c r="ZI101" s="90"/>
      <c r="ZJ101" s="90"/>
      <c r="ZK101" s="90"/>
      <c r="ZL101" s="90"/>
      <c r="ZM101" s="90"/>
      <c r="ZN101" s="90"/>
      <c r="ZO101" s="90"/>
      <c r="ZP101" s="90"/>
      <c r="ZQ101" s="90"/>
      <c r="ZR101" s="90"/>
      <c r="ZS101" s="90"/>
      <c r="ZT101" s="90"/>
      <c r="ZU101" s="90"/>
      <c r="ZV101" s="90"/>
      <c r="ZW101" s="90"/>
      <c r="ZX101" s="90"/>
      <c r="ZY101" s="90"/>
      <c r="ZZ101" s="90"/>
      <c r="AAA101" s="90"/>
      <c r="AAB101" s="90"/>
      <c r="AAC101" s="90"/>
      <c r="AAD101" s="90"/>
      <c r="AAE101" s="90"/>
      <c r="AAF101" s="90"/>
      <c r="AAG101" s="90"/>
      <c r="AAH101" s="90"/>
      <c r="AAI101" s="90"/>
      <c r="AAJ101" s="90"/>
      <c r="AAK101" s="90"/>
      <c r="AAL101" s="90"/>
      <c r="AAM101" s="90"/>
      <c r="AAN101" s="90"/>
      <c r="AAO101" s="90"/>
      <c r="AAP101" s="90"/>
      <c r="AAQ101" s="90"/>
      <c r="AAR101" s="90"/>
      <c r="AAS101" s="90"/>
      <c r="AAT101" s="90"/>
      <c r="AAU101" s="90"/>
      <c r="AAV101" s="90"/>
      <c r="AAW101" s="90"/>
      <c r="AAX101" s="90"/>
      <c r="AAY101" s="90"/>
      <c r="AAZ101" s="90"/>
      <c r="ABA101" s="90"/>
      <c r="ABB101" s="90"/>
      <c r="ABC101" s="90"/>
      <c r="ABD101" s="90"/>
      <c r="ABE101" s="90"/>
      <c r="ABF101" s="90"/>
      <c r="ABG101" s="90"/>
      <c r="ABH101" s="90"/>
      <c r="ABI101" s="90"/>
      <c r="ABJ101" s="90"/>
      <c r="ABK101" s="90"/>
      <c r="ABL101" s="90"/>
      <c r="ABM101" s="90"/>
      <c r="ABN101" s="90"/>
      <c r="ABO101" s="90"/>
      <c r="ABP101" s="90"/>
      <c r="ABQ101" s="90"/>
      <c r="ABR101" s="90"/>
      <c r="ABS101" s="90"/>
      <c r="ABT101" s="90"/>
      <c r="ABU101" s="90"/>
      <c r="ABV101" s="90"/>
      <c r="ABW101" s="90"/>
      <c r="ABX101" s="90"/>
      <c r="ABY101" s="90"/>
      <c r="ABZ101" s="90"/>
      <c r="ACA101" s="90"/>
      <c r="ACB101" s="90"/>
      <c r="ACC101" s="90"/>
      <c r="ACD101" s="90"/>
      <c r="ACE101" s="90"/>
      <c r="ACF101" s="90"/>
      <c r="ACG101" s="90"/>
      <c r="ACH101" s="90"/>
      <c r="ACI101" s="90"/>
      <c r="ACJ101" s="90"/>
      <c r="ACK101" s="90"/>
      <c r="ACL101" s="90"/>
      <c r="ACM101" s="90"/>
      <c r="ACN101" s="90"/>
      <c r="ACO101" s="90"/>
      <c r="ACP101" s="90"/>
      <c r="ACQ101" s="90"/>
      <c r="ACR101" s="90"/>
      <c r="ACS101" s="90"/>
      <c r="ACT101" s="90"/>
      <c r="ACU101" s="90"/>
      <c r="ACV101" s="90"/>
      <c r="ACW101" s="90"/>
      <c r="ACX101" s="90"/>
      <c r="ACY101" s="90"/>
      <c r="ACZ101" s="90"/>
      <c r="ADA101" s="90"/>
      <c r="ADB101" s="90"/>
      <c r="ADC101" s="90"/>
      <c r="ADD101" s="90"/>
      <c r="ADE101" s="90"/>
      <c r="ADF101" s="90"/>
      <c r="ADG101" s="90"/>
      <c r="ADH101" s="90"/>
      <c r="ADI101" s="90"/>
      <c r="ADJ101" s="90"/>
      <c r="ADK101" s="90"/>
      <c r="ADL101" s="90"/>
      <c r="ADM101" s="90"/>
      <c r="ADN101" s="90"/>
      <c r="ADO101" s="90"/>
      <c r="ADP101" s="90"/>
      <c r="ADQ101" s="90"/>
      <c r="ADR101" s="90"/>
      <c r="ADS101" s="90"/>
      <c r="ADT101" s="90"/>
      <c r="ADU101" s="90"/>
      <c r="ADV101" s="90"/>
      <c r="ADW101" s="90"/>
      <c r="ADX101" s="90"/>
      <c r="ADY101" s="90"/>
      <c r="ADZ101" s="90"/>
      <c r="AEA101" s="90"/>
      <c r="AEB101" s="90"/>
      <c r="AEC101" s="90"/>
      <c r="AED101" s="90"/>
      <c r="AEE101" s="90"/>
      <c r="AEF101" s="90"/>
      <c r="AEG101" s="90"/>
      <c r="AEH101" s="90"/>
      <c r="AEI101" s="90"/>
      <c r="AEJ101" s="90"/>
      <c r="AEK101" s="90"/>
      <c r="AEL101" s="90"/>
      <c r="AEM101" s="90"/>
      <c r="AEN101" s="90"/>
      <c r="AEO101" s="90"/>
      <c r="AEP101" s="90"/>
      <c r="AEQ101" s="90"/>
      <c r="AER101" s="90"/>
      <c r="AES101" s="90"/>
      <c r="AET101" s="90"/>
      <c r="AEU101" s="90"/>
      <c r="AEV101" s="90"/>
      <c r="AEW101" s="90"/>
      <c r="AEX101" s="90"/>
      <c r="AEY101" s="90"/>
      <c r="AEZ101" s="90"/>
      <c r="AFA101" s="90"/>
      <c r="AFB101" s="90"/>
      <c r="AFC101" s="90"/>
      <c r="AFD101" s="90"/>
      <c r="AFE101" s="90"/>
      <c r="AFF101" s="90"/>
      <c r="AFG101" s="90"/>
      <c r="AFH101" s="90"/>
      <c r="AFI101" s="90"/>
      <c r="AFJ101" s="90"/>
      <c r="AFK101" s="90"/>
      <c r="AFL101" s="90"/>
      <c r="AFM101" s="90"/>
      <c r="AFN101" s="90"/>
      <c r="AFO101" s="90"/>
      <c r="AFP101" s="90"/>
      <c r="AFQ101" s="90"/>
      <c r="AFR101" s="90"/>
      <c r="AFS101" s="90"/>
      <c r="AFT101" s="90"/>
      <c r="AFU101" s="90"/>
      <c r="AFV101" s="90"/>
      <c r="AFW101" s="90"/>
      <c r="AFX101" s="90"/>
      <c r="AFY101" s="90"/>
      <c r="AFZ101" s="90"/>
      <c r="AGA101" s="90"/>
      <c r="AGB101" s="90"/>
      <c r="AGC101" s="90"/>
      <c r="AGD101" s="90"/>
      <c r="AGE101" s="90"/>
      <c r="AGF101" s="90"/>
      <c r="AGG101" s="90"/>
      <c r="AGH101" s="90"/>
      <c r="AGI101" s="90"/>
      <c r="AGJ101" s="90"/>
      <c r="AGK101" s="90"/>
      <c r="AGL101" s="90"/>
      <c r="AGM101" s="90"/>
      <c r="AGN101" s="90"/>
      <c r="AGO101" s="90"/>
      <c r="AGP101" s="90"/>
      <c r="AGQ101" s="90"/>
      <c r="AGR101" s="90"/>
      <c r="AGS101" s="90"/>
      <c r="AGT101" s="90"/>
      <c r="AGU101" s="90"/>
      <c r="AGV101" s="90"/>
      <c r="AGW101" s="90"/>
      <c r="AGX101" s="90"/>
      <c r="AGY101" s="90"/>
      <c r="AGZ101" s="90"/>
      <c r="AHA101" s="90"/>
      <c r="AHB101" s="90"/>
      <c r="AHC101" s="90"/>
      <c r="AHD101" s="90"/>
      <c r="AHE101" s="90"/>
      <c r="AHF101" s="90"/>
      <c r="AHG101" s="90"/>
      <c r="AHH101" s="90"/>
      <c r="AHI101" s="90"/>
      <c r="AHJ101" s="90"/>
      <c r="AHK101" s="90"/>
      <c r="AHL101" s="90"/>
      <c r="AHM101" s="90"/>
      <c r="AHN101" s="90"/>
      <c r="AHO101" s="90"/>
      <c r="AHP101" s="90"/>
      <c r="AHQ101" s="90"/>
      <c r="AHR101" s="90"/>
      <c r="AHS101" s="90"/>
      <c r="AHT101" s="90"/>
      <c r="AHU101" s="90"/>
      <c r="AHV101" s="90"/>
      <c r="AHW101" s="90"/>
      <c r="AHX101" s="90"/>
      <c r="AHY101" s="90"/>
      <c r="AHZ101" s="90"/>
      <c r="AIA101" s="90"/>
      <c r="AIB101" s="90"/>
      <c r="AIC101" s="90"/>
      <c r="AID101" s="90"/>
      <c r="AIE101" s="90"/>
      <c r="AIF101" s="90"/>
      <c r="AIG101" s="90"/>
      <c r="AIH101" s="90"/>
      <c r="AII101" s="90"/>
      <c r="AIJ101" s="90"/>
      <c r="AIK101" s="90"/>
      <c r="AIL101" s="90"/>
      <c r="AIM101" s="90"/>
      <c r="AIN101" s="90"/>
      <c r="AIO101" s="90"/>
      <c r="AIP101" s="90"/>
      <c r="AIQ101" s="90"/>
      <c r="AIR101" s="90"/>
      <c r="AIS101" s="90"/>
      <c r="AIT101" s="90"/>
      <c r="AIU101" s="90"/>
      <c r="AIV101" s="90"/>
      <c r="AIW101" s="90"/>
      <c r="AIX101" s="90"/>
      <c r="AIY101" s="90"/>
      <c r="AIZ101" s="90"/>
      <c r="AJA101" s="90"/>
      <c r="AJB101" s="90"/>
      <c r="AJC101" s="90"/>
      <c r="AJD101" s="90"/>
      <c r="AJE101" s="90"/>
      <c r="AJF101" s="90"/>
      <c r="AJG101" s="90"/>
      <c r="AJH101" s="90"/>
      <c r="AJI101" s="90"/>
      <c r="AJJ101" s="90"/>
      <c r="AJK101" s="90"/>
      <c r="AJL101" s="90"/>
      <c r="AJM101" s="90"/>
      <c r="AJN101" s="90"/>
      <c r="AJO101" s="90"/>
      <c r="AJP101" s="90"/>
      <c r="AJQ101" s="90"/>
      <c r="AJR101" s="90"/>
      <c r="AJS101" s="90"/>
      <c r="AJT101" s="90"/>
      <c r="AJU101" s="90"/>
      <c r="AJV101" s="90"/>
      <c r="AJW101" s="90"/>
      <c r="AJX101" s="90"/>
      <c r="AJY101" s="90"/>
      <c r="AJZ101" s="90"/>
      <c r="AKA101" s="90"/>
      <c r="AKB101" s="90"/>
      <c r="AKC101" s="90"/>
      <c r="AKD101" s="90"/>
      <c r="AKE101" s="90"/>
      <c r="AKF101" s="90"/>
      <c r="AKG101" s="90"/>
      <c r="AKH101" s="90"/>
      <c r="AKI101" s="90"/>
      <c r="AKJ101" s="90"/>
      <c r="AKK101" s="90"/>
      <c r="AKL101" s="90"/>
      <c r="AKM101" s="90"/>
      <c r="AKN101" s="90"/>
      <c r="AKO101" s="90"/>
      <c r="AKP101" s="90"/>
      <c r="AKQ101" s="90"/>
      <c r="AKR101" s="90"/>
      <c r="AKS101" s="90"/>
      <c r="AKT101" s="90"/>
      <c r="AKU101" s="90"/>
      <c r="AKV101" s="90"/>
      <c r="AKW101" s="90"/>
      <c r="AKX101" s="90"/>
      <c r="AKY101" s="90"/>
      <c r="AKZ101" s="90"/>
      <c r="ALA101" s="90"/>
      <c r="ALB101" s="90"/>
      <c r="ALC101" s="90"/>
      <c r="ALD101" s="90"/>
      <c r="ALE101" s="90"/>
      <c r="ALF101" s="90"/>
      <c r="ALG101" s="90"/>
      <c r="ALH101" s="90"/>
      <c r="ALI101" s="90"/>
      <c r="ALJ101" s="90"/>
      <c r="ALK101" s="90"/>
      <c r="ALL101" s="90"/>
      <c r="ALM101" s="90"/>
      <c r="ALN101" s="90"/>
      <c r="ALO101" s="90"/>
      <c r="ALP101" s="90"/>
      <c r="ALQ101" s="90"/>
      <c r="ALR101" s="90"/>
      <c r="ALS101" s="90"/>
      <c r="ALT101" s="90"/>
      <c r="ALU101" s="90"/>
      <c r="ALV101" s="90"/>
      <c r="ALW101" s="90"/>
      <c r="ALX101" s="90"/>
      <c r="ALY101" s="90"/>
      <c r="ALZ101" s="90"/>
      <c r="AMA101" s="90"/>
      <c r="AMB101" s="90"/>
      <c r="AMC101" s="90"/>
      <c r="AMD101" s="90"/>
      <c r="AME101" s="90"/>
      <c r="AMF101" s="90"/>
      <c r="AMG101" s="90"/>
      <c r="AMH101" s="90"/>
      <c r="AMI101" s="90"/>
      <c r="AMJ101" s="90"/>
      <c r="AMK101" s="90"/>
      <c r="AML101" s="90"/>
      <c r="AMM101" s="90"/>
      <c r="AMN101" s="90"/>
      <c r="AMO101" s="90"/>
      <c r="AMP101" s="90"/>
      <c r="AMQ101" s="90"/>
      <c r="AMR101" s="90"/>
      <c r="AMS101" s="90"/>
      <c r="AMT101" s="90"/>
      <c r="AMU101" s="90"/>
      <c r="AMV101" s="90"/>
      <c r="AMW101" s="90"/>
      <c r="AMX101" s="90"/>
      <c r="AMY101" s="90"/>
      <c r="AMZ101" s="90"/>
      <c r="ANA101" s="90"/>
      <c r="ANB101" s="90"/>
      <c r="ANC101" s="90"/>
      <c r="AND101" s="90"/>
      <c r="ANE101" s="90"/>
      <c r="ANF101" s="90"/>
      <c r="ANG101" s="90"/>
      <c r="ANH101" s="90"/>
      <c r="ANI101" s="90"/>
      <c r="ANJ101" s="90"/>
      <c r="ANK101" s="90"/>
      <c r="ANL101" s="90"/>
      <c r="ANM101" s="90"/>
      <c r="ANN101" s="90"/>
      <c r="ANO101" s="90"/>
      <c r="ANP101" s="90"/>
      <c r="ANQ101" s="90"/>
      <c r="ANR101" s="90"/>
      <c r="ANS101" s="90"/>
      <c r="ANT101" s="90"/>
      <c r="ANU101" s="90"/>
      <c r="ANV101" s="90"/>
      <c r="ANW101" s="90"/>
      <c r="ANX101" s="90"/>
      <c r="ANY101" s="90"/>
      <c r="ANZ101" s="90"/>
      <c r="AOA101" s="90"/>
      <c r="AOB101" s="90"/>
      <c r="AOC101" s="90"/>
      <c r="AOD101" s="90"/>
      <c r="AOE101" s="90"/>
      <c r="AOF101" s="90"/>
      <c r="AOG101" s="90"/>
      <c r="AOH101" s="90"/>
      <c r="AOI101" s="90"/>
      <c r="AOJ101" s="90"/>
      <c r="AOK101" s="90"/>
      <c r="AOL101" s="90"/>
      <c r="AOM101" s="90"/>
      <c r="AON101" s="90"/>
      <c r="AOO101" s="90"/>
      <c r="AOP101" s="90"/>
      <c r="AOQ101" s="90"/>
      <c r="AOR101" s="90"/>
      <c r="AOS101" s="90"/>
      <c r="AOT101" s="90"/>
      <c r="AOU101" s="90"/>
      <c r="AOV101" s="90"/>
      <c r="AOW101" s="90"/>
      <c r="AOX101" s="90"/>
      <c r="AOY101" s="90"/>
      <c r="AOZ101" s="90"/>
      <c r="APA101" s="90"/>
      <c r="APB101" s="90"/>
      <c r="APC101" s="90"/>
      <c r="APD101" s="90"/>
      <c r="APE101" s="90"/>
      <c r="APF101" s="90"/>
      <c r="APG101" s="90"/>
      <c r="APH101" s="90"/>
      <c r="API101" s="90"/>
      <c r="APJ101" s="90"/>
      <c r="APK101" s="90"/>
      <c r="APL101" s="90"/>
      <c r="APM101" s="90"/>
      <c r="APN101" s="90"/>
      <c r="APO101" s="90"/>
      <c r="APP101" s="90"/>
      <c r="APQ101" s="90"/>
      <c r="APR101" s="90"/>
      <c r="APS101" s="90"/>
      <c r="APT101" s="90"/>
      <c r="APU101" s="90"/>
      <c r="APV101" s="90"/>
      <c r="APW101" s="90"/>
      <c r="APX101" s="90"/>
      <c r="APY101" s="90"/>
      <c r="APZ101" s="90"/>
      <c r="AQA101" s="90"/>
      <c r="AQB101" s="90"/>
      <c r="AQC101" s="90"/>
      <c r="AQD101" s="90"/>
      <c r="AQE101" s="90"/>
      <c r="AQF101" s="90"/>
      <c r="AQG101" s="90"/>
      <c r="AQH101" s="90"/>
      <c r="AQI101" s="90"/>
      <c r="AQJ101" s="90"/>
      <c r="AQK101" s="90"/>
      <c r="AQL101" s="90"/>
      <c r="AQM101" s="90"/>
      <c r="AQN101" s="90"/>
      <c r="AQO101" s="90"/>
      <c r="AQP101" s="90"/>
      <c r="AQQ101" s="90"/>
      <c r="AQR101" s="90"/>
      <c r="AQS101" s="90"/>
      <c r="AQT101" s="90"/>
      <c r="AQU101" s="90"/>
      <c r="AQV101" s="90"/>
      <c r="AQW101" s="90"/>
      <c r="AQX101" s="90"/>
      <c r="AQY101" s="90"/>
      <c r="AQZ101" s="90"/>
      <c r="ARA101" s="90"/>
      <c r="ARB101" s="90"/>
      <c r="ARC101" s="90"/>
      <c r="ARD101" s="90"/>
      <c r="ARE101" s="90"/>
      <c r="ARF101" s="90"/>
      <c r="ARG101" s="90"/>
      <c r="ARH101" s="90"/>
      <c r="ARI101" s="90"/>
      <c r="ARJ101" s="90"/>
      <c r="ARK101" s="90"/>
      <c r="ARL101" s="90"/>
      <c r="ARM101" s="90"/>
      <c r="ARN101" s="90"/>
      <c r="ARO101" s="90"/>
      <c r="ARP101" s="90"/>
      <c r="ARQ101" s="90"/>
      <c r="ARR101" s="90"/>
      <c r="ARS101" s="90"/>
      <c r="ART101" s="90"/>
      <c r="ARU101" s="90"/>
      <c r="ARV101" s="90"/>
      <c r="ARW101" s="90"/>
      <c r="ARX101" s="90"/>
      <c r="ARY101" s="90"/>
      <c r="ARZ101" s="90"/>
      <c r="ASA101" s="90"/>
      <c r="ASB101" s="90"/>
      <c r="ASC101" s="90"/>
      <c r="ASD101" s="90"/>
      <c r="ASE101" s="90"/>
      <c r="ASF101" s="90"/>
      <c r="ASG101" s="90"/>
      <c r="ASH101" s="90"/>
      <c r="ASI101" s="90"/>
      <c r="ASJ101" s="90"/>
      <c r="ASK101" s="90"/>
      <c r="ASL101" s="90"/>
      <c r="ASM101" s="90"/>
      <c r="ASN101" s="90"/>
      <c r="ASO101" s="90"/>
      <c r="ASP101" s="90"/>
      <c r="ASQ101" s="90"/>
      <c r="ASR101" s="90"/>
      <c r="ASS101" s="90"/>
      <c r="AST101" s="90"/>
      <c r="ASU101" s="90"/>
      <c r="ASV101" s="90"/>
      <c r="ASW101" s="90"/>
      <c r="ASX101" s="90"/>
      <c r="ASY101" s="90"/>
      <c r="ASZ101" s="90"/>
      <c r="ATA101" s="90"/>
      <c r="ATB101" s="90"/>
      <c r="ATC101" s="90"/>
      <c r="ATD101" s="90"/>
      <c r="ATE101" s="90"/>
      <c r="ATF101" s="90"/>
      <c r="ATG101" s="90"/>
      <c r="ATH101" s="90"/>
      <c r="ATI101" s="90"/>
      <c r="ATJ101" s="90"/>
      <c r="ATK101" s="90"/>
      <c r="ATL101" s="90"/>
      <c r="ATM101" s="90"/>
      <c r="ATN101" s="90"/>
      <c r="ATO101" s="90"/>
      <c r="ATP101" s="90"/>
      <c r="ATQ101" s="90"/>
      <c r="ATR101" s="90"/>
      <c r="ATS101" s="90"/>
      <c r="ATT101" s="90"/>
      <c r="ATU101" s="90"/>
      <c r="ATV101" s="90"/>
      <c r="ATW101" s="90"/>
      <c r="ATX101" s="90"/>
      <c r="ATY101" s="90"/>
      <c r="ATZ101" s="90"/>
      <c r="AUA101" s="90"/>
      <c r="AUB101" s="90"/>
      <c r="AUC101" s="90"/>
      <c r="AUD101" s="90"/>
      <c r="AUE101" s="90"/>
      <c r="AUF101" s="90"/>
      <c r="AUG101" s="90"/>
      <c r="AUH101" s="90"/>
      <c r="AUI101" s="90"/>
      <c r="AUJ101" s="90"/>
      <c r="AUK101" s="90"/>
      <c r="AUL101" s="90"/>
      <c r="AUM101" s="90"/>
      <c r="AUN101" s="90"/>
      <c r="AUO101" s="90"/>
      <c r="AUP101" s="90"/>
      <c r="AUQ101" s="90"/>
      <c r="AUR101" s="90"/>
      <c r="AUS101" s="90"/>
      <c r="AUT101" s="90"/>
      <c r="AUU101" s="90"/>
      <c r="AUV101" s="90"/>
      <c r="AUW101" s="90"/>
      <c r="AUX101" s="90"/>
      <c r="AUY101" s="90"/>
      <c r="AUZ101" s="90"/>
      <c r="AVA101" s="90"/>
      <c r="AVB101" s="90"/>
      <c r="AVC101" s="90"/>
      <c r="AVD101" s="90"/>
      <c r="AVE101" s="90"/>
      <c r="AVF101" s="90"/>
      <c r="AVG101" s="90"/>
      <c r="AVH101" s="90"/>
      <c r="AVI101" s="90"/>
      <c r="AVJ101" s="90"/>
      <c r="AVK101" s="90"/>
      <c r="AVL101" s="90"/>
      <c r="AVM101" s="90"/>
      <c r="AVN101" s="90"/>
      <c r="AVO101" s="90"/>
      <c r="AVP101" s="90"/>
      <c r="AVQ101" s="90"/>
      <c r="AVR101" s="90"/>
      <c r="AVS101" s="90"/>
      <c r="AVT101" s="90"/>
      <c r="AVU101" s="90"/>
      <c r="AVV101" s="90"/>
      <c r="AVW101" s="90"/>
      <c r="AVX101" s="90"/>
      <c r="AVY101" s="90"/>
      <c r="AVZ101" s="90"/>
      <c r="AWA101" s="90"/>
      <c r="AWB101" s="90"/>
      <c r="AWC101" s="90"/>
      <c r="AWD101" s="90"/>
      <c r="AWE101" s="90"/>
      <c r="AWF101" s="90"/>
      <c r="AWG101" s="90"/>
      <c r="AWH101" s="90"/>
      <c r="AWI101" s="90"/>
      <c r="AWJ101" s="90"/>
      <c r="AWK101" s="90"/>
      <c r="AWL101" s="90"/>
      <c r="AWM101" s="90"/>
      <c r="AWN101" s="90"/>
      <c r="AWO101" s="90"/>
      <c r="AWP101" s="90"/>
      <c r="AWQ101" s="90"/>
      <c r="AWR101" s="90"/>
      <c r="AWS101" s="90"/>
      <c r="AWT101" s="90"/>
      <c r="AWU101" s="90"/>
      <c r="AWV101" s="90"/>
      <c r="AWW101" s="90"/>
      <c r="AWX101" s="90"/>
      <c r="AWY101" s="90"/>
      <c r="AWZ101" s="90"/>
      <c r="AXA101" s="90"/>
      <c r="AXB101" s="90"/>
      <c r="AXC101" s="90"/>
      <c r="AXD101" s="90"/>
      <c r="AXE101" s="90"/>
      <c r="AXF101" s="90"/>
      <c r="AXG101" s="90"/>
      <c r="AXH101" s="90"/>
      <c r="AXI101" s="90"/>
      <c r="AXJ101" s="90"/>
      <c r="AXK101" s="90"/>
      <c r="AXL101" s="90"/>
      <c r="AXM101" s="90"/>
      <c r="AXN101" s="90"/>
      <c r="AXO101" s="90"/>
      <c r="AXP101" s="90"/>
      <c r="AXQ101" s="90"/>
      <c r="AXR101" s="90"/>
      <c r="AXS101" s="90"/>
      <c r="AXT101" s="90"/>
      <c r="AXU101" s="90"/>
      <c r="AXV101" s="90"/>
      <c r="AXW101" s="90"/>
      <c r="AXX101" s="90"/>
      <c r="AXY101" s="90"/>
      <c r="AXZ101" s="90"/>
      <c r="AYA101" s="90"/>
      <c r="AYB101" s="90"/>
      <c r="AYC101" s="90"/>
      <c r="AYD101" s="90"/>
      <c r="AYE101" s="90"/>
      <c r="AYF101" s="90"/>
      <c r="AYG101" s="90"/>
      <c r="AYH101" s="90"/>
      <c r="AYI101" s="90"/>
      <c r="AYJ101" s="90"/>
      <c r="AYK101" s="90"/>
      <c r="AYL101" s="90"/>
      <c r="AYM101" s="90"/>
      <c r="AYN101" s="90"/>
      <c r="AYO101" s="90"/>
      <c r="AYP101" s="90"/>
      <c r="AYQ101" s="90"/>
      <c r="AYR101" s="90"/>
      <c r="AYS101" s="90"/>
      <c r="AYT101" s="90"/>
      <c r="AYU101" s="90"/>
      <c r="AYV101" s="90"/>
      <c r="AYW101" s="90"/>
      <c r="AYX101" s="90"/>
      <c r="AYY101" s="90"/>
      <c r="AYZ101" s="90"/>
      <c r="AZA101" s="90"/>
      <c r="AZB101" s="90"/>
      <c r="AZC101" s="90"/>
      <c r="AZD101" s="90"/>
      <c r="AZE101" s="90"/>
      <c r="AZF101" s="90"/>
      <c r="AZG101" s="90"/>
      <c r="AZH101" s="90"/>
      <c r="AZI101" s="90"/>
      <c r="AZJ101" s="90"/>
      <c r="AZK101" s="90"/>
      <c r="AZL101" s="90"/>
      <c r="AZM101" s="90"/>
      <c r="AZN101" s="90"/>
      <c r="AZO101" s="90"/>
      <c r="AZP101" s="90"/>
      <c r="AZQ101" s="90"/>
      <c r="AZR101" s="90"/>
      <c r="AZS101" s="90"/>
      <c r="AZT101" s="90"/>
      <c r="AZU101" s="90"/>
      <c r="AZV101" s="90"/>
      <c r="AZW101" s="90"/>
      <c r="AZX101" s="90"/>
      <c r="AZY101" s="90"/>
      <c r="AZZ101" s="90"/>
      <c r="BAA101" s="90"/>
      <c r="BAB101" s="90"/>
      <c r="BAC101" s="90"/>
      <c r="BAD101" s="90"/>
      <c r="BAE101" s="90"/>
      <c r="BAF101" s="90"/>
      <c r="BAG101" s="90"/>
      <c r="BAH101" s="90"/>
      <c r="BAI101" s="90"/>
      <c r="BAJ101" s="90"/>
      <c r="BAK101" s="90"/>
      <c r="BAL101" s="90"/>
      <c r="BAM101" s="90"/>
      <c r="BAN101" s="90"/>
      <c r="BAO101" s="90"/>
      <c r="BAP101" s="90"/>
      <c r="BAQ101" s="90"/>
      <c r="BAR101" s="90"/>
      <c r="BAS101" s="90"/>
      <c r="BAT101" s="90"/>
      <c r="BAU101" s="90"/>
      <c r="BAV101" s="90"/>
      <c r="BAW101" s="90"/>
      <c r="BAX101" s="90"/>
      <c r="BAY101" s="90"/>
      <c r="BAZ101" s="90"/>
      <c r="BBA101" s="90"/>
      <c r="BBB101" s="90"/>
      <c r="BBC101" s="90"/>
      <c r="BBD101" s="90"/>
      <c r="BBE101" s="90"/>
      <c r="BBF101" s="90"/>
      <c r="BBG101" s="90"/>
      <c r="BBH101" s="90"/>
      <c r="BBI101" s="90"/>
      <c r="BBJ101" s="90"/>
      <c r="BBK101" s="90"/>
      <c r="BBL101" s="90"/>
      <c r="BBM101" s="90"/>
      <c r="BBN101" s="90"/>
      <c r="BBO101" s="90"/>
      <c r="BBP101" s="90"/>
      <c r="BBQ101" s="90"/>
      <c r="BBR101" s="90"/>
      <c r="BBS101" s="90"/>
      <c r="BBT101" s="90"/>
      <c r="BBU101" s="90"/>
      <c r="BBV101" s="90"/>
      <c r="BBW101" s="90"/>
      <c r="BBX101" s="90"/>
      <c r="BBY101" s="90"/>
      <c r="BBZ101" s="90"/>
      <c r="BCA101" s="90"/>
      <c r="BCB101" s="90"/>
      <c r="BCC101" s="90"/>
      <c r="BCD101" s="90"/>
      <c r="BCE101" s="90"/>
      <c r="BCF101" s="90"/>
      <c r="BCG101" s="90"/>
      <c r="BCH101" s="90"/>
      <c r="BCI101" s="90"/>
      <c r="BCJ101" s="90"/>
      <c r="BCK101" s="90"/>
      <c r="BCL101" s="90"/>
      <c r="BCM101" s="90"/>
      <c r="BCN101" s="90"/>
      <c r="BCO101" s="90"/>
      <c r="BCP101" s="90"/>
      <c r="BCQ101" s="90"/>
      <c r="BCR101" s="90"/>
      <c r="BCS101" s="90"/>
      <c r="BCT101" s="90"/>
      <c r="BCU101" s="90"/>
      <c r="BCV101" s="90"/>
      <c r="BCW101" s="90"/>
      <c r="BCX101" s="90"/>
      <c r="BCY101" s="90"/>
      <c r="BCZ101" s="90"/>
      <c r="BDA101" s="90"/>
      <c r="BDB101" s="90"/>
      <c r="BDC101" s="90"/>
      <c r="BDD101" s="90"/>
      <c r="BDE101" s="90"/>
      <c r="BDF101" s="90"/>
      <c r="BDG101" s="90"/>
      <c r="BDH101" s="90"/>
      <c r="BDI101" s="90"/>
      <c r="BDJ101" s="90"/>
      <c r="BDK101" s="90"/>
      <c r="BDL101" s="90"/>
      <c r="BDM101" s="90"/>
      <c r="BDN101" s="90"/>
      <c r="BDO101" s="90"/>
      <c r="BDP101" s="90"/>
      <c r="BDQ101" s="90"/>
      <c r="BDR101" s="90"/>
      <c r="BDS101" s="90"/>
      <c r="BDT101" s="90"/>
      <c r="BDU101" s="90"/>
      <c r="BDV101" s="90"/>
      <c r="BDW101" s="90"/>
      <c r="BDX101" s="90"/>
      <c r="BDY101" s="90"/>
      <c r="BDZ101" s="90"/>
      <c r="BEA101" s="90"/>
      <c r="BEB101" s="90"/>
      <c r="BEC101" s="90"/>
      <c r="BED101" s="90"/>
      <c r="BEE101" s="90"/>
      <c r="BEF101" s="90"/>
      <c r="BEG101" s="90"/>
      <c r="BEH101" s="90"/>
      <c r="BEI101" s="90"/>
      <c r="BEJ101" s="90"/>
      <c r="BEK101" s="90"/>
      <c r="BEL101" s="90"/>
      <c r="BEM101" s="90"/>
      <c r="BEN101" s="90"/>
      <c r="BEO101" s="90"/>
      <c r="BEP101" s="90"/>
      <c r="BEQ101" s="90"/>
      <c r="BER101" s="90"/>
      <c r="BES101" s="90"/>
      <c r="BET101" s="90"/>
      <c r="BEU101" s="90"/>
      <c r="BEV101" s="90"/>
      <c r="BEW101" s="90"/>
      <c r="BEX101" s="90"/>
      <c r="BEY101" s="90"/>
      <c r="BEZ101" s="90"/>
      <c r="BFA101" s="90"/>
      <c r="BFB101" s="90"/>
      <c r="BFC101" s="90"/>
      <c r="BFD101" s="90"/>
      <c r="BFE101" s="90"/>
      <c r="BFF101" s="90"/>
      <c r="BFG101" s="90"/>
      <c r="BFH101" s="90"/>
      <c r="BFI101" s="90"/>
      <c r="BFJ101" s="90"/>
      <c r="BFK101" s="90"/>
      <c r="BFL101" s="90"/>
      <c r="BFM101" s="90"/>
      <c r="BFN101" s="90"/>
      <c r="BFO101" s="90"/>
      <c r="BFP101" s="90"/>
      <c r="BFQ101" s="90"/>
      <c r="BFR101" s="90"/>
      <c r="BFS101" s="90"/>
      <c r="BFT101" s="90"/>
      <c r="BFU101" s="90"/>
      <c r="BFV101" s="90"/>
      <c r="BFW101" s="90"/>
      <c r="BFX101" s="90"/>
      <c r="BFY101" s="90"/>
      <c r="BFZ101" s="90"/>
      <c r="BGA101" s="90"/>
      <c r="BGB101" s="90"/>
      <c r="BGC101" s="90"/>
      <c r="BGD101" s="90"/>
      <c r="BGE101" s="90"/>
      <c r="BGF101" s="90"/>
      <c r="BGG101" s="90"/>
      <c r="BGH101" s="90"/>
      <c r="BGI101" s="90"/>
      <c r="BGJ101" s="90"/>
      <c r="BGK101" s="90"/>
      <c r="BGL101" s="90"/>
      <c r="BGM101" s="90"/>
      <c r="BGN101" s="90"/>
      <c r="BGO101" s="90"/>
      <c r="BGP101" s="90"/>
      <c r="BGQ101" s="90"/>
      <c r="BGR101" s="90"/>
      <c r="BGS101" s="90"/>
      <c r="BGT101" s="90"/>
      <c r="BGU101" s="90"/>
      <c r="BGV101" s="90"/>
      <c r="BGW101" s="90"/>
      <c r="BGX101" s="90"/>
      <c r="BGY101" s="90"/>
      <c r="BGZ101" s="90"/>
      <c r="BHA101" s="90"/>
      <c r="BHB101" s="90"/>
      <c r="BHC101" s="90"/>
      <c r="BHD101" s="90"/>
      <c r="BHE101" s="90"/>
      <c r="BHF101" s="90"/>
      <c r="BHG101" s="90"/>
      <c r="BHH101" s="90"/>
      <c r="BHI101" s="90"/>
      <c r="BHJ101" s="90"/>
      <c r="BHK101" s="90"/>
      <c r="BHL101" s="90"/>
      <c r="BHM101" s="90"/>
      <c r="BHN101" s="90"/>
      <c r="BHO101" s="90"/>
      <c r="BHP101" s="90"/>
      <c r="BHQ101" s="90"/>
      <c r="BHR101" s="90"/>
      <c r="BHS101" s="90"/>
      <c r="BHT101" s="90"/>
      <c r="BHU101" s="90"/>
      <c r="BHV101" s="90"/>
      <c r="BHW101" s="90"/>
      <c r="BHX101" s="90"/>
      <c r="BHY101" s="90"/>
      <c r="BHZ101" s="90"/>
      <c r="BIA101" s="90"/>
      <c r="BIB101" s="90"/>
      <c r="BIC101" s="90"/>
      <c r="BID101" s="90"/>
      <c r="BIE101" s="90"/>
      <c r="BIF101" s="90"/>
      <c r="BIG101" s="90"/>
      <c r="BIH101" s="90"/>
      <c r="BII101" s="90"/>
      <c r="BIJ101" s="90"/>
      <c r="BIK101" s="90"/>
      <c r="BIL101" s="90"/>
      <c r="BIM101" s="90"/>
      <c r="BIN101" s="90"/>
      <c r="BIO101" s="90"/>
      <c r="BIP101" s="90"/>
      <c r="BIQ101" s="90"/>
      <c r="BIR101" s="90"/>
      <c r="BIS101" s="90"/>
      <c r="BIT101" s="90"/>
      <c r="BIU101" s="90"/>
      <c r="BIV101" s="90"/>
      <c r="BIW101" s="90"/>
      <c r="BIX101" s="90"/>
      <c r="BIY101" s="90"/>
      <c r="BIZ101" s="90"/>
      <c r="BJA101" s="90"/>
      <c r="BJB101" s="90"/>
      <c r="BJC101" s="90"/>
      <c r="BJD101" s="90"/>
      <c r="BJE101" s="90"/>
      <c r="BJF101" s="90"/>
      <c r="BJG101" s="90"/>
      <c r="BJH101" s="90"/>
      <c r="BJI101" s="90"/>
      <c r="BJJ101" s="90"/>
      <c r="BJK101" s="90"/>
      <c r="BJL101" s="90"/>
      <c r="BJM101" s="90"/>
      <c r="BJN101" s="90"/>
      <c r="BJO101" s="90"/>
      <c r="BJP101" s="90"/>
      <c r="BJQ101" s="90"/>
      <c r="BJR101" s="90"/>
      <c r="BJS101" s="90"/>
      <c r="BJT101" s="90"/>
      <c r="BJU101" s="90"/>
      <c r="BJV101" s="90"/>
      <c r="BJW101" s="90"/>
      <c r="BJX101" s="90"/>
      <c r="BJY101" s="90"/>
      <c r="BJZ101" s="90"/>
      <c r="BKA101" s="90"/>
      <c r="BKB101" s="90"/>
      <c r="BKC101" s="90"/>
      <c r="BKD101" s="90"/>
      <c r="BKE101" s="90"/>
      <c r="BKF101" s="90"/>
      <c r="BKG101" s="90"/>
      <c r="BKH101" s="90"/>
      <c r="BKI101" s="90"/>
      <c r="BKJ101" s="90"/>
      <c r="BKK101" s="90"/>
      <c r="BKL101" s="90"/>
      <c r="BKM101" s="90"/>
      <c r="BKN101" s="90"/>
      <c r="BKO101" s="90"/>
      <c r="BKP101" s="90"/>
      <c r="BKQ101" s="90"/>
      <c r="BKR101" s="90"/>
      <c r="BKS101" s="90"/>
      <c r="BKT101" s="90"/>
      <c r="BKU101" s="90"/>
      <c r="BKV101" s="90"/>
      <c r="BKW101" s="90"/>
      <c r="BKX101" s="90"/>
      <c r="BKY101" s="90"/>
      <c r="BKZ101" s="90"/>
      <c r="BLA101" s="90"/>
      <c r="BLB101" s="90"/>
      <c r="BLC101" s="90"/>
      <c r="BLD101" s="90"/>
      <c r="BLE101" s="90"/>
      <c r="BLF101" s="90"/>
      <c r="BLG101" s="90"/>
      <c r="BLH101" s="90"/>
      <c r="BLI101" s="90"/>
      <c r="BLJ101" s="90"/>
      <c r="BLK101" s="90"/>
      <c r="BLL101" s="90"/>
      <c r="BLM101" s="90"/>
      <c r="BLN101" s="90"/>
      <c r="BLO101" s="90"/>
      <c r="BLP101" s="90"/>
      <c r="BLQ101" s="90"/>
      <c r="BLR101" s="90"/>
      <c r="BLS101" s="90"/>
      <c r="BLT101" s="90"/>
      <c r="BLU101" s="90"/>
      <c r="BLV101" s="90"/>
      <c r="BLW101" s="90"/>
      <c r="BLX101" s="90"/>
      <c r="BLY101" s="90"/>
      <c r="BLZ101" s="90"/>
      <c r="BMA101" s="90"/>
      <c r="BMB101" s="90"/>
      <c r="BMC101" s="90"/>
      <c r="BMD101" s="90"/>
      <c r="BME101" s="90"/>
      <c r="BMF101" s="90"/>
      <c r="BMG101" s="90"/>
      <c r="BMH101" s="90"/>
      <c r="BMI101" s="90"/>
      <c r="BMJ101" s="90"/>
      <c r="BMK101" s="90"/>
      <c r="BML101" s="90"/>
      <c r="BMM101" s="90"/>
      <c r="BMN101" s="90"/>
      <c r="BMO101" s="90"/>
      <c r="BMP101" s="90"/>
      <c r="BMQ101" s="90"/>
      <c r="BMR101" s="90"/>
      <c r="BMS101" s="90"/>
      <c r="BMT101" s="90"/>
      <c r="BMU101" s="90"/>
      <c r="BMV101" s="90"/>
      <c r="BMW101" s="90"/>
      <c r="BMX101" s="90"/>
      <c r="BMY101" s="90"/>
      <c r="BMZ101" s="90"/>
      <c r="BNA101" s="90"/>
      <c r="BNB101" s="90"/>
      <c r="BNC101" s="90"/>
      <c r="BND101" s="90"/>
      <c r="BNE101" s="90"/>
      <c r="BNF101" s="90"/>
      <c r="BNG101" s="90"/>
      <c r="BNH101" s="90"/>
      <c r="BNI101" s="90"/>
      <c r="BNJ101" s="90"/>
      <c r="BNK101" s="90"/>
      <c r="BNL101" s="90"/>
      <c r="BNM101" s="90"/>
      <c r="BNN101" s="90"/>
      <c r="BNO101" s="90"/>
      <c r="BNP101" s="90"/>
      <c r="BNQ101" s="90"/>
      <c r="BNR101" s="90"/>
      <c r="BNS101" s="90"/>
      <c r="BNT101" s="90"/>
      <c r="BNU101" s="90"/>
      <c r="BNV101" s="90"/>
      <c r="BNW101" s="90"/>
      <c r="BNX101" s="90"/>
      <c r="BNY101" s="90"/>
      <c r="BNZ101" s="90"/>
      <c r="BOA101" s="90"/>
      <c r="BOB101" s="90"/>
      <c r="BOC101" s="90"/>
      <c r="BOD101" s="90"/>
      <c r="BOE101" s="90"/>
      <c r="BOF101" s="90"/>
      <c r="BOG101" s="90"/>
      <c r="BOH101" s="90"/>
      <c r="BOI101" s="90"/>
      <c r="BOJ101" s="90"/>
      <c r="BOK101" s="90"/>
      <c r="BOL101" s="90"/>
      <c r="BOM101" s="90"/>
      <c r="BON101" s="90"/>
      <c r="BOO101" s="90"/>
      <c r="BOP101" s="90"/>
      <c r="BOQ101" s="90"/>
      <c r="BOR101" s="90"/>
      <c r="BOS101" s="90"/>
      <c r="BOT101" s="90"/>
      <c r="BOU101" s="90"/>
      <c r="BOV101" s="90"/>
      <c r="BOW101" s="90"/>
      <c r="BOX101" s="90"/>
      <c r="BOY101" s="90"/>
      <c r="BOZ101" s="90"/>
      <c r="BPA101" s="90"/>
      <c r="BPB101" s="90"/>
      <c r="BPC101" s="90"/>
      <c r="BPD101" s="90"/>
      <c r="BPE101" s="90"/>
      <c r="BPF101" s="90"/>
      <c r="BPG101" s="90"/>
      <c r="BPH101" s="90"/>
      <c r="BPI101" s="90"/>
      <c r="BPJ101" s="90"/>
      <c r="BPK101" s="90"/>
      <c r="BPL101" s="90"/>
      <c r="BPM101" s="90"/>
      <c r="BPN101" s="90"/>
      <c r="BPO101" s="90"/>
      <c r="BPP101" s="90"/>
      <c r="BPQ101" s="90"/>
      <c r="BPR101" s="90"/>
      <c r="BPS101" s="90"/>
      <c r="BPT101" s="90"/>
      <c r="BPU101" s="90"/>
      <c r="BPV101" s="90"/>
      <c r="BPW101" s="90"/>
      <c r="BPX101" s="90"/>
      <c r="BPY101" s="90"/>
      <c r="BPZ101" s="90"/>
      <c r="BQA101" s="90"/>
      <c r="BQB101" s="90"/>
      <c r="BQC101" s="90"/>
      <c r="BQD101" s="90"/>
      <c r="BQE101" s="90"/>
      <c r="BQF101" s="90"/>
      <c r="BQG101" s="90"/>
      <c r="BQH101" s="90"/>
      <c r="BQI101" s="90"/>
      <c r="BQJ101" s="90"/>
      <c r="BQK101" s="90"/>
      <c r="BQL101" s="90"/>
      <c r="BQM101" s="90"/>
      <c r="BQN101" s="90"/>
      <c r="BQO101" s="90"/>
      <c r="BQP101" s="90"/>
      <c r="BQQ101" s="90"/>
      <c r="BQR101" s="90"/>
      <c r="BQS101" s="90"/>
      <c r="BQT101" s="90"/>
      <c r="BQU101" s="90"/>
      <c r="BQV101" s="90"/>
      <c r="BQW101" s="90"/>
      <c r="BQX101" s="90"/>
      <c r="BQY101" s="90"/>
      <c r="BQZ101" s="90"/>
      <c r="BRA101" s="90"/>
      <c r="BRB101" s="90"/>
      <c r="BRC101" s="90"/>
      <c r="BRD101" s="90"/>
      <c r="BRE101" s="90"/>
      <c r="BRF101" s="90"/>
      <c r="BRG101" s="90"/>
      <c r="BRH101" s="90"/>
      <c r="BRI101" s="90"/>
      <c r="BRJ101" s="90"/>
      <c r="BRK101" s="90"/>
      <c r="BRL101" s="90"/>
      <c r="BRM101" s="90"/>
      <c r="BRN101" s="90"/>
      <c r="BRO101" s="90"/>
      <c r="BRP101" s="90"/>
      <c r="BRQ101" s="90"/>
      <c r="BRR101" s="90"/>
      <c r="BRS101" s="90"/>
      <c r="BRT101" s="90"/>
      <c r="BRU101" s="90"/>
      <c r="BRV101" s="90"/>
      <c r="BRW101" s="90"/>
      <c r="BRX101" s="90"/>
      <c r="BRY101" s="90"/>
      <c r="BRZ101" s="90"/>
      <c r="BSA101" s="90"/>
      <c r="BSB101" s="90"/>
      <c r="BSC101" s="90"/>
      <c r="BSD101" s="90"/>
      <c r="BSE101" s="90"/>
      <c r="BSF101" s="90"/>
      <c r="BSG101" s="90"/>
      <c r="BSH101" s="90"/>
      <c r="BSI101" s="90"/>
      <c r="BSJ101" s="90"/>
      <c r="BSK101" s="90"/>
      <c r="BSL101" s="90"/>
      <c r="BSM101" s="90"/>
      <c r="BSN101" s="90"/>
      <c r="BSO101" s="90"/>
      <c r="BSP101" s="90"/>
      <c r="BSQ101" s="90"/>
      <c r="BSR101" s="90"/>
      <c r="BSS101" s="90"/>
      <c r="BST101" s="90"/>
      <c r="BSU101" s="90"/>
      <c r="BSV101" s="90"/>
      <c r="BSW101" s="90"/>
      <c r="BSX101" s="90"/>
      <c r="BSY101" s="90"/>
      <c r="BSZ101" s="90"/>
      <c r="BTA101" s="90"/>
      <c r="BTB101" s="90"/>
      <c r="BTC101" s="90"/>
      <c r="BTD101" s="90"/>
      <c r="BTE101" s="90"/>
      <c r="BTF101" s="90"/>
      <c r="BTG101" s="90"/>
      <c r="BTH101" s="90"/>
      <c r="BTI101" s="90"/>
      <c r="BTJ101" s="90"/>
      <c r="BTK101" s="90"/>
      <c r="BTL101" s="90"/>
      <c r="BTM101" s="90"/>
      <c r="BTN101" s="90"/>
      <c r="BTO101" s="90"/>
      <c r="BTP101" s="90"/>
      <c r="BTQ101" s="90"/>
      <c r="BTR101" s="90"/>
      <c r="BTS101" s="90"/>
      <c r="BTT101" s="90"/>
      <c r="BTU101" s="90"/>
      <c r="BTV101" s="90"/>
      <c r="BTW101" s="90"/>
      <c r="BTX101" s="90"/>
      <c r="BTY101" s="90"/>
      <c r="BTZ101" s="90"/>
      <c r="BUA101" s="90"/>
      <c r="BUB101" s="90"/>
      <c r="BUC101" s="90"/>
      <c r="BUD101" s="90"/>
      <c r="BUE101" s="90"/>
      <c r="BUF101" s="90"/>
      <c r="BUG101" s="90"/>
      <c r="BUH101" s="90"/>
      <c r="BUI101" s="90"/>
      <c r="BUJ101" s="90"/>
      <c r="BUK101" s="90"/>
      <c r="BUL101" s="90"/>
      <c r="BUM101" s="90"/>
      <c r="BUN101" s="90"/>
      <c r="BUO101" s="90"/>
      <c r="BUP101" s="90"/>
      <c r="BUQ101" s="90"/>
      <c r="BUR101" s="90"/>
      <c r="BUS101" s="90"/>
      <c r="BUT101" s="90"/>
      <c r="BUU101" s="90"/>
      <c r="BUV101" s="90"/>
      <c r="BUW101" s="90"/>
      <c r="BUX101" s="90"/>
      <c r="BUY101" s="90"/>
      <c r="BUZ101" s="90"/>
      <c r="BVA101" s="90"/>
      <c r="BVB101" s="90"/>
      <c r="BVC101" s="90"/>
      <c r="BVD101" s="90"/>
      <c r="BVE101" s="90"/>
      <c r="BVF101" s="90"/>
      <c r="BVG101" s="90"/>
      <c r="BVH101" s="90"/>
      <c r="BVI101" s="90"/>
      <c r="BVJ101" s="90"/>
      <c r="BVK101" s="90"/>
      <c r="BVL101" s="90"/>
      <c r="BVM101" s="90"/>
      <c r="BVN101" s="90"/>
      <c r="BVO101" s="90"/>
      <c r="BVP101" s="90"/>
      <c r="BVQ101" s="90"/>
      <c r="BVR101" s="90"/>
      <c r="BVS101" s="90"/>
      <c r="BVT101" s="90"/>
      <c r="BVU101" s="90"/>
      <c r="BVV101" s="90"/>
      <c r="BVW101" s="90"/>
      <c r="BVX101" s="90"/>
      <c r="BVY101" s="90"/>
      <c r="BVZ101" s="90"/>
      <c r="BWA101" s="90"/>
      <c r="BWB101" s="90"/>
      <c r="BWC101" s="90"/>
      <c r="BWD101" s="90"/>
      <c r="BWE101" s="90"/>
      <c r="BWF101" s="90"/>
      <c r="BWG101" s="90"/>
      <c r="BWH101" s="90"/>
      <c r="BWI101" s="90"/>
      <c r="BWJ101" s="90"/>
      <c r="BWK101" s="90"/>
      <c r="BWL101" s="90"/>
      <c r="BWM101" s="90"/>
      <c r="BWN101" s="90"/>
      <c r="BWO101" s="90"/>
      <c r="BWP101" s="90"/>
      <c r="BWQ101" s="90"/>
      <c r="BWR101" s="90"/>
      <c r="BWS101" s="90"/>
      <c r="BWT101" s="90"/>
      <c r="BWU101" s="90"/>
      <c r="BWV101" s="90"/>
      <c r="BWW101" s="90"/>
      <c r="BWX101" s="90"/>
      <c r="BWY101" s="90"/>
      <c r="BWZ101" s="90"/>
      <c r="BXA101" s="90"/>
      <c r="BXB101" s="90"/>
      <c r="BXC101" s="90"/>
      <c r="BXD101" s="90"/>
      <c r="BXE101" s="90"/>
      <c r="BXF101" s="90"/>
      <c r="BXG101" s="90"/>
      <c r="BXH101" s="90"/>
      <c r="BXI101" s="90"/>
      <c r="BXJ101" s="90"/>
      <c r="BXK101" s="90"/>
      <c r="BXL101" s="90"/>
      <c r="BXM101" s="90"/>
      <c r="BXN101" s="90"/>
      <c r="BXO101" s="90"/>
      <c r="BXP101" s="90"/>
      <c r="BXQ101" s="90"/>
      <c r="BXR101" s="90"/>
      <c r="BXS101" s="90"/>
      <c r="BXT101" s="90"/>
      <c r="BXU101" s="90"/>
      <c r="BXV101" s="90"/>
      <c r="BXW101" s="90"/>
      <c r="BXX101" s="90"/>
      <c r="BXY101" s="90"/>
      <c r="BXZ101" s="90"/>
      <c r="BYA101" s="90"/>
      <c r="BYB101" s="90"/>
      <c r="BYC101" s="90"/>
      <c r="BYD101" s="90"/>
      <c r="BYE101" s="90"/>
      <c r="BYF101" s="90"/>
      <c r="BYG101" s="90"/>
      <c r="BYH101" s="90"/>
      <c r="BYI101" s="90"/>
      <c r="BYJ101" s="90"/>
      <c r="BYK101" s="90"/>
      <c r="BYL101" s="90"/>
      <c r="BYM101" s="90"/>
      <c r="BYN101" s="90"/>
      <c r="BYO101" s="90"/>
      <c r="BYP101" s="90"/>
      <c r="BYQ101" s="90"/>
      <c r="BYR101" s="90"/>
      <c r="BYS101" s="90"/>
      <c r="BYT101" s="90"/>
      <c r="BYU101" s="90"/>
      <c r="BYV101" s="90"/>
      <c r="BYW101" s="90"/>
      <c r="BYX101" s="90"/>
      <c r="BYY101" s="90"/>
      <c r="BYZ101" s="90"/>
      <c r="BZA101" s="90"/>
      <c r="BZB101" s="90"/>
      <c r="BZC101" s="90"/>
      <c r="BZD101" s="90"/>
      <c r="BZE101" s="90"/>
      <c r="BZF101" s="90"/>
      <c r="BZG101" s="90"/>
      <c r="BZH101" s="90"/>
      <c r="BZI101" s="90"/>
      <c r="BZJ101" s="90"/>
      <c r="BZK101" s="90"/>
      <c r="BZL101" s="90"/>
      <c r="BZM101" s="90"/>
      <c r="BZN101" s="90"/>
      <c r="BZO101" s="90"/>
      <c r="BZP101" s="90"/>
      <c r="BZQ101" s="90"/>
      <c r="BZR101" s="90"/>
      <c r="BZS101" s="90"/>
      <c r="BZT101" s="90"/>
      <c r="BZU101" s="90"/>
      <c r="BZV101" s="90"/>
      <c r="BZW101" s="90"/>
      <c r="BZX101" s="90"/>
      <c r="BZY101" s="90"/>
      <c r="BZZ101" s="90"/>
      <c r="CAA101" s="90"/>
      <c r="CAB101" s="90"/>
      <c r="CAC101" s="90"/>
      <c r="CAD101" s="90"/>
      <c r="CAE101" s="90"/>
      <c r="CAF101" s="90"/>
      <c r="CAG101" s="90"/>
      <c r="CAH101" s="90"/>
      <c r="CAI101" s="90"/>
      <c r="CAJ101" s="90"/>
      <c r="CAK101" s="90"/>
      <c r="CAL101" s="90"/>
      <c r="CAM101" s="90"/>
      <c r="CAN101" s="90"/>
      <c r="CAO101" s="90"/>
      <c r="CAP101" s="90"/>
      <c r="CAQ101" s="90"/>
      <c r="CAR101" s="90"/>
      <c r="CAS101" s="90"/>
      <c r="CAT101" s="90"/>
      <c r="CAU101" s="90"/>
      <c r="CAV101" s="90"/>
      <c r="CAW101" s="90"/>
      <c r="CAX101" s="90"/>
      <c r="CAY101" s="90"/>
      <c r="CAZ101" s="90"/>
      <c r="CBA101" s="90"/>
      <c r="CBB101" s="90"/>
      <c r="CBC101" s="90"/>
      <c r="CBD101" s="90"/>
      <c r="CBE101" s="90"/>
      <c r="CBF101" s="90"/>
      <c r="CBG101" s="90"/>
      <c r="CBH101" s="90"/>
      <c r="CBI101" s="90"/>
      <c r="CBJ101" s="90"/>
      <c r="CBK101" s="90"/>
      <c r="CBL101" s="90"/>
      <c r="CBM101" s="90"/>
      <c r="CBN101" s="90"/>
      <c r="CBO101" s="90"/>
      <c r="CBP101" s="90"/>
      <c r="CBQ101" s="90"/>
      <c r="CBR101" s="90"/>
      <c r="CBS101" s="90"/>
      <c r="CBT101" s="90"/>
      <c r="CBU101" s="90"/>
      <c r="CBV101" s="90"/>
      <c r="CBW101" s="90"/>
      <c r="CBX101" s="90"/>
      <c r="CBY101" s="90"/>
      <c r="CBZ101" s="90"/>
      <c r="CCA101" s="90"/>
      <c r="CCB101" s="90"/>
      <c r="CCC101" s="90"/>
      <c r="CCD101" s="90"/>
      <c r="CCE101" s="90"/>
      <c r="CCF101" s="90"/>
      <c r="CCG101" s="90"/>
      <c r="CCH101" s="90"/>
      <c r="CCI101" s="90"/>
      <c r="CCJ101" s="90"/>
      <c r="CCK101" s="90"/>
      <c r="CCL101" s="90"/>
      <c r="CCM101" s="90"/>
      <c r="CCN101" s="90"/>
      <c r="CCO101" s="90"/>
      <c r="CCP101" s="90"/>
      <c r="CCQ101" s="90"/>
      <c r="CCR101" s="90"/>
      <c r="CCS101" s="90"/>
      <c r="CCT101" s="90"/>
      <c r="CCU101" s="90"/>
      <c r="CCV101" s="90"/>
      <c r="CCW101" s="90"/>
      <c r="CCX101" s="90"/>
      <c r="CCY101" s="90"/>
      <c r="CCZ101" s="90"/>
      <c r="CDA101" s="90"/>
      <c r="CDB101" s="90"/>
      <c r="CDC101" s="90"/>
      <c r="CDD101" s="90"/>
      <c r="CDE101" s="90"/>
      <c r="CDF101" s="90"/>
      <c r="CDG101" s="90"/>
      <c r="CDH101" s="90"/>
      <c r="CDI101" s="90"/>
      <c r="CDJ101" s="90"/>
      <c r="CDK101" s="90"/>
      <c r="CDL101" s="90"/>
      <c r="CDM101" s="90"/>
      <c r="CDN101" s="90"/>
      <c r="CDO101" s="90"/>
      <c r="CDP101" s="90"/>
      <c r="CDQ101" s="90"/>
      <c r="CDR101" s="90"/>
      <c r="CDS101" s="90"/>
      <c r="CDT101" s="90"/>
      <c r="CDU101" s="90"/>
      <c r="CDV101" s="90"/>
      <c r="CDW101" s="90"/>
      <c r="CDX101" s="90"/>
      <c r="CDY101" s="90"/>
      <c r="CDZ101" s="90"/>
      <c r="CEA101" s="90"/>
      <c r="CEB101" s="90"/>
      <c r="CEC101" s="90"/>
      <c r="CED101" s="90"/>
      <c r="CEE101" s="90"/>
      <c r="CEF101" s="90"/>
      <c r="CEG101" s="90"/>
      <c r="CEH101" s="90"/>
      <c r="CEI101" s="90"/>
      <c r="CEJ101" s="90"/>
      <c r="CEK101" s="90"/>
      <c r="CEL101" s="90"/>
      <c r="CEM101" s="90"/>
      <c r="CEN101" s="90"/>
      <c r="CEO101" s="90"/>
      <c r="CEP101" s="90"/>
      <c r="CEQ101" s="90"/>
      <c r="CER101" s="90"/>
      <c r="CES101" s="90"/>
      <c r="CET101" s="90"/>
      <c r="CEU101" s="90"/>
      <c r="CEV101" s="90"/>
      <c r="CEW101" s="90"/>
      <c r="CEX101" s="90"/>
      <c r="CEY101" s="90"/>
      <c r="CEZ101" s="90"/>
      <c r="CFA101" s="90"/>
      <c r="CFB101" s="90"/>
      <c r="CFC101" s="90"/>
      <c r="CFD101" s="90"/>
      <c r="CFE101" s="90"/>
      <c r="CFF101" s="90"/>
      <c r="CFG101" s="90"/>
      <c r="CFH101" s="90"/>
      <c r="CFI101" s="90"/>
      <c r="CFJ101" s="90"/>
      <c r="CFK101" s="90"/>
      <c r="CFL101" s="90"/>
      <c r="CFM101" s="90"/>
      <c r="CFN101" s="90"/>
      <c r="CFO101" s="90"/>
      <c r="CFP101" s="90"/>
      <c r="CFQ101" s="90"/>
      <c r="CFR101" s="90"/>
      <c r="CFS101" s="90"/>
      <c r="CFT101" s="90"/>
      <c r="CFU101" s="90"/>
      <c r="CFV101" s="90"/>
      <c r="CFW101" s="90"/>
      <c r="CFX101" s="90"/>
      <c r="CFY101" s="90"/>
      <c r="CFZ101" s="90"/>
      <c r="CGA101" s="90"/>
      <c r="CGB101" s="90"/>
      <c r="CGC101" s="90"/>
      <c r="CGD101" s="90"/>
      <c r="CGE101" s="90"/>
      <c r="CGF101" s="90"/>
      <c r="CGG101" s="90"/>
      <c r="CGH101" s="90"/>
      <c r="CGI101" s="90"/>
      <c r="CGJ101" s="90"/>
      <c r="CGK101" s="90"/>
      <c r="CGL101" s="90"/>
      <c r="CGM101" s="90"/>
      <c r="CGN101" s="90"/>
      <c r="CGO101" s="90"/>
      <c r="CGP101" s="90"/>
      <c r="CGQ101" s="90"/>
      <c r="CGR101" s="90"/>
      <c r="CGS101" s="90"/>
      <c r="CGT101" s="90"/>
      <c r="CGU101" s="90"/>
      <c r="CGV101" s="90"/>
      <c r="CGW101" s="90"/>
      <c r="CGX101" s="90"/>
      <c r="CGY101" s="90"/>
      <c r="CGZ101" s="90"/>
      <c r="CHA101" s="90"/>
      <c r="CHB101" s="90"/>
      <c r="CHC101" s="90"/>
      <c r="CHD101" s="90"/>
      <c r="CHE101" s="90"/>
      <c r="CHF101" s="90"/>
      <c r="CHG101" s="90"/>
      <c r="CHH101" s="90"/>
      <c r="CHI101" s="90"/>
      <c r="CHJ101" s="90"/>
      <c r="CHK101" s="90"/>
      <c r="CHL101" s="90"/>
      <c r="CHM101" s="90"/>
      <c r="CHN101" s="90"/>
      <c r="CHO101" s="90"/>
      <c r="CHP101" s="90"/>
      <c r="CHQ101" s="90"/>
      <c r="CHR101" s="90"/>
      <c r="CHS101" s="90"/>
      <c r="CHT101" s="90"/>
      <c r="CHU101" s="90"/>
      <c r="CHV101" s="90"/>
      <c r="CHW101" s="90"/>
      <c r="CHX101" s="90"/>
      <c r="CHY101" s="90"/>
      <c r="CHZ101" s="90"/>
      <c r="CIA101" s="90"/>
      <c r="CIB101" s="90"/>
      <c r="CIC101" s="90"/>
      <c r="CID101" s="90"/>
      <c r="CIE101" s="90"/>
      <c r="CIF101" s="90"/>
      <c r="CIG101" s="90"/>
      <c r="CIH101" s="90"/>
      <c r="CII101" s="90"/>
      <c r="CIJ101" s="90"/>
      <c r="CIK101" s="90"/>
      <c r="CIL101" s="90"/>
      <c r="CIM101" s="90"/>
      <c r="CIN101" s="90"/>
      <c r="CIO101" s="90"/>
      <c r="CIP101" s="90"/>
      <c r="CIQ101" s="90"/>
      <c r="CIR101" s="90"/>
      <c r="CIS101" s="90"/>
      <c r="CIT101" s="90"/>
      <c r="CIU101" s="90"/>
      <c r="CIV101" s="90"/>
      <c r="CIW101" s="90"/>
      <c r="CIX101" s="90"/>
      <c r="CIY101" s="90"/>
      <c r="CIZ101" s="90"/>
      <c r="CJA101" s="90"/>
      <c r="CJB101" s="90"/>
      <c r="CJC101" s="90"/>
      <c r="CJD101" s="90"/>
      <c r="CJE101" s="90"/>
      <c r="CJF101" s="90"/>
      <c r="CJG101" s="90"/>
      <c r="CJH101" s="90"/>
      <c r="CJI101" s="90"/>
      <c r="CJJ101" s="90"/>
      <c r="CJK101" s="90"/>
      <c r="CJL101" s="90"/>
      <c r="CJM101" s="90"/>
      <c r="CJN101" s="90"/>
      <c r="CJO101" s="90"/>
      <c r="CJP101" s="90"/>
      <c r="CJQ101" s="90"/>
      <c r="CJR101" s="90"/>
      <c r="CJS101" s="90"/>
      <c r="CJT101" s="90"/>
      <c r="CJU101" s="90"/>
      <c r="CJV101" s="90"/>
      <c r="CJW101" s="90"/>
      <c r="CJX101" s="90"/>
      <c r="CJY101" s="90"/>
      <c r="CJZ101" s="90"/>
      <c r="CKA101" s="90"/>
      <c r="CKB101" s="90"/>
      <c r="CKC101" s="90"/>
      <c r="CKD101" s="90"/>
      <c r="CKE101" s="90"/>
      <c r="CKF101" s="90"/>
      <c r="CKG101" s="90"/>
      <c r="CKH101" s="90"/>
      <c r="CKI101" s="90"/>
      <c r="CKJ101" s="90"/>
      <c r="CKK101" s="90"/>
      <c r="CKL101" s="90"/>
      <c r="CKM101" s="90"/>
      <c r="CKN101" s="90"/>
      <c r="CKO101" s="90"/>
      <c r="CKP101" s="90"/>
      <c r="CKQ101" s="90"/>
      <c r="CKR101" s="90"/>
      <c r="CKS101" s="90"/>
      <c r="CKT101" s="90"/>
      <c r="CKU101" s="90"/>
      <c r="CKV101" s="90"/>
      <c r="CKW101" s="90"/>
      <c r="CKX101" s="90"/>
      <c r="CKY101" s="90"/>
      <c r="CKZ101" s="90"/>
      <c r="CLA101" s="90"/>
      <c r="CLB101" s="90"/>
      <c r="CLC101" s="90"/>
      <c r="CLD101" s="90"/>
      <c r="CLE101" s="90"/>
      <c r="CLF101" s="90"/>
      <c r="CLG101" s="90"/>
      <c r="CLH101" s="90"/>
      <c r="CLI101" s="90"/>
      <c r="CLJ101" s="90"/>
      <c r="CLK101" s="90"/>
      <c r="CLL101" s="90"/>
      <c r="CLM101" s="90"/>
      <c r="CLN101" s="90"/>
      <c r="CLO101" s="90"/>
      <c r="CLP101" s="90"/>
      <c r="CLQ101" s="90"/>
      <c r="CLR101" s="90"/>
      <c r="CLS101" s="90"/>
      <c r="CLT101" s="90"/>
      <c r="CLU101" s="90"/>
      <c r="CLV101" s="90"/>
      <c r="CLW101" s="90"/>
      <c r="CLX101" s="90"/>
      <c r="CLY101" s="90"/>
      <c r="CLZ101" s="90"/>
      <c r="CMA101" s="90"/>
      <c r="CMB101" s="90"/>
      <c r="CMC101" s="90"/>
      <c r="CMD101" s="90"/>
      <c r="CME101" s="90"/>
      <c r="CMF101" s="90"/>
      <c r="CMG101" s="90"/>
      <c r="CMH101" s="90"/>
      <c r="CMI101" s="90"/>
      <c r="CMJ101" s="90"/>
      <c r="CMK101" s="90"/>
      <c r="CML101" s="90"/>
      <c r="CMM101" s="90"/>
      <c r="CMN101" s="90"/>
      <c r="CMO101" s="90"/>
      <c r="CMP101" s="90"/>
      <c r="CMQ101" s="90"/>
      <c r="CMR101" s="90"/>
      <c r="CMS101" s="90"/>
      <c r="CMT101" s="90"/>
      <c r="CMU101" s="90"/>
      <c r="CMV101" s="90"/>
      <c r="CMW101" s="90"/>
      <c r="CMX101" s="90"/>
      <c r="CMY101" s="90"/>
      <c r="CMZ101" s="90"/>
      <c r="CNA101" s="90"/>
      <c r="CNB101" s="90"/>
      <c r="CNC101" s="90"/>
      <c r="CND101" s="90"/>
      <c r="CNE101" s="90"/>
      <c r="CNF101" s="90"/>
      <c r="CNG101" s="90"/>
      <c r="CNH101" s="90"/>
      <c r="CNI101" s="90"/>
      <c r="CNJ101" s="90"/>
      <c r="CNK101" s="90"/>
      <c r="CNL101" s="90"/>
      <c r="CNM101" s="90"/>
      <c r="CNN101" s="90"/>
      <c r="CNO101" s="90"/>
      <c r="CNP101" s="90"/>
      <c r="CNQ101" s="90"/>
      <c r="CNR101" s="90"/>
      <c r="CNS101" s="90"/>
      <c r="CNT101" s="90"/>
      <c r="CNU101" s="90"/>
      <c r="CNV101" s="90"/>
      <c r="CNW101" s="90"/>
      <c r="CNX101" s="90"/>
      <c r="CNY101" s="90"/>
      <c r="CNZ101" s="90"/>
      <c r="COA101" s="90"/>
      <c r="COB101" s="90"/>
      <c r="COC101" s="90"/>
      <c r="COD101" s="90"/>
      <c r="COE101" s="90"/>
      <c r="COF101" s="90"/>
      <c r="COG101" s="90"/>
      <c r="COH101" s="90"/>
      <c r="COI101" s="90"/>
      <c r="COJ101" s="90"/>
      <c r="COK101" s="90"/>
      <c r="COL101" s="90"/>
      <c r="COM101" s="90"/>
      <c r="CON101" s="90"/>
      <c r="COO101" s="90"/>
      <c r="COP101" s="90"/>
      <c r="COQ101" s="90"/>
      <c r="COR101" s="90"/>
      <c r="COS101" s="90"/>
      <c r="COT101" s="90"/>
      <c r="COU101" s="90"/>
      <c r="COV101" s="90"/>
      <c r="COW101" s="90"/>
      <c r="COX101" s="90"/>
      <c r="COY101" s="90"/>
      <c r="COZ101" s="90"/>
      <c r="CPA101" s="90"/>
      <c r="CPB101" s="90"/>
      <c r="CPC101" s="90"/>
      <c r="CPD101" s="90"/>
      <c r="CPE101" s="90"/>
      <c r="CPF101" s="90"/>
      <c r="CPG101" s="90"/>
      <c r="CPH101" s="90"/>
      <c r="CPI101" s="90"/>
      <c r="CPJ101" s="90"/>
      <c r="CPK101" s="90"/>
      <c r="CPL101" s="90"/>
      <c r="CPM101" s="90"/>
      <c r="CPN101" s="90"/>
      <c r="CPO101" s="90"/>
      <c r="CPP101" s="90"/>
      <c r="CPQ101" s="90"/>
      <c r="CPR101" s="90"/>
      <c r="CPS101" s="90"/>
      <c r="CPT101" s="90"/>
      <c r="CPU101" s="90"/>
      <c r="CPV101" s="90"/>
      <c r="CPW101" s="90"/>
      <c r="CPX101" s="90"/>
      <c r="CPY101" s="90"/>
      <c r="CPZ101" s="90"/>
      <c r="CQA101" s="90"/>
      <c r="CQB101" s="90"/>
      <c r="CQC101" s="90"/>
      <c r="CQD101" s="90"/>
      <c r="CQE101" s="90"/>
      <c r="CQF101" s="90"/>
      <c r="CQG101" s="90"/>
      <c r="CQH101" s="90"/>
      <c r="CQI101" s="90"/>
      <c r="CQJ101" s="90"/>
      <c r="CQK101" s="90"/>
      <c r="CQL101" s="90"/>
      <c r="CQM101" s="90"/>
      <c r="CQN101" s="90"/>
      <c r="CQO101" s="90"/>
      <c r="CQP101" s="90"/>
      <c r="CQQ101" s="90"/>
      <c r="CQR101" s="90"/>
      <c r="CQS101" s="90"/>
      <c r="CQT101" s="90"/>
      <c r="CQU101" s="90"/>
      <c r="CQV101" s="90"/>
      <c r="CQW101" s="90"/>
      <c r="CQX101" s="90"/>
      <c r="CQY101" s="90"/>
      <c r="CQZ101" s="90"/>
      <c r="CRA101" s="90"/>
      <c r="CRB101" s="90"/>
      <c r="CRC101" s="90"/>
      <c r="CRD101" s="90"/>
      <c r="CRE101" s="90"/>
      <c r="CRF101" s="90"/>
      <c r="CRG101" s="90"/>
      <c r="CRH101" s="90"/>
      <c r="CRI101" s="90"/>
      <c r="CRJ101" s="90"/>
      <c r="CRK101" s="90"/>
      <c r="CRL101" s="90"/>
      <c r="CRM101" s="90"/>
      <c r="CRN101" s="90"/>
      <c r="CRO101" s="90"/>
      <c r="CRP101" s="90"/>
      <c r="CRQ101" s="90"/>
      <c r="CRR101" s="90"/>
      <c r="CRS101" s="90"/>
      <c r="CRT101" s="90"/>
      <c r="CRU101" s="90"/>
      <c r="CRV101" s="90"/>
      <c r="CRW101" s="90"/>
      <c r="CRX101" s="90"/>
      <c r="CRY101" s="90"/>
      <c r="CRZ101" s="90"/>
      <c r="CSA101" s="90"/>
      <c r="CSB101" s="90"/>
      <c r="CSC101" s="90"/>
      <c r="CSD101" s="90"/>
      <c r="CSE101" s="90"/>
      <c r="CSF101" s="90"/>
      <c r="CSG101" s="90"/>
      <c r="CSH101" s="90"/>
      <c r="CSI101" s="90"/>
      <c r="CSJ101" s="90"/>
      <c r="CSK101" s="90"/>
      <c r="CSL101" s="90"/>
      <c r="CSM101" s="90"/>
      <c r="CSN101" s="90"/>
      <c r="CSO101" s="90"/>
      <c r="CSP101" s="90"/>
      <c r="CSQ101" s="90"/>
      <c r="CSR101" s="90"/>
      <c r="CSS101" s="90"/>
      <c r="CST101" s="90"/>
      <c r="CSU101" s="90"/>
      <c r="CSV101" s="90"/>
      <c r="CSW101" s="90"/>
      <c r="CSX101" s="90"/>
      <c r="CSY101" s="90"/>
      <c r="CSZ101" s="90"/>
      <c r="CTA101" s="90"/>
      <c r="CTB101" s="90"/>
      <c r="CTC101" s="90"/>
      <c r="CTD101" s="90"/>
      <c r="CTE101" s="90"/>
      <c r="CTF101" s="90"/>
      <c r="CTG101" s="90"/>
      <c r="CTH101" s="90"/>
      <c r="CTI101" s="90"/>
      <c r="CTJ101" s="90"/>
      <c r="CTK101" s="90"/>
      <c r="CTL101" s="90"/>
      <c r="CTM101" s="90"/>
      <c r="CTN101" s="90"/>
      <c r="CTO101" s="90"/>
      <c r="CTP101" s="90"/>
      <c r="CTQ101" s="90"/>
      <c r="CTR101" s="90"/>
      <c r="CTS101" s="90"/>
      <c r="CTT101" s="90"/>
      <c r="CTU101" s="90"/>
      <c r="CTV101" s="90"/>
      <c r="CTW101" s="90"/>
      <c r="CTX101" s="90"/>
      <c r="CTY101" s="90"/>
      <c r="CTZ101" s="90"/>
      <c r="CUA101" s="90"/>
      <c r="CUB101" s="90"/>
      <c r="CUC101" s="90"/>
      <c r="CUD101" s="90"/>
      <c r="CUE101" s="90"/>
      <c r="CUF101" s="90"/>
      <c r="CUG101" s="90"/>
      <c r="CUH101" s="90"/>
      <c r="CUI101" s="90"/>
      <c r="CUJ101" s="90"/>
      <c r="CUK101" s="90"/>
      <c r="CUL101" s="90"/>
      <c r="CUM101" s="90"/>
      <c r="CUN101" s="90"/>
      <c r="CUO101" s="90"/>
      <c r="CUP101" s="90"/>
      <c r="CUQ101" s="90"/>
      <c r="CUR101" s="90"/>
      <c r="CUS101" s="90"/>
      <c r="CUT101" s="90"/>
      <c r="CUU101" s="90"/>
      <c r="CUV101" s="90"/>
      <c r="CUW101" s="90"/>
      <c r="CUX101" s="90"/>
      <c r="CUY101" s="90"/>
      <c r="CUZ101" s="90"/>
      <c r="CVA101" s="90"/>
      <c r="CVB101" s="90"/>
      <c r="CVC101" s="90"/>
      <c r="CVD101" s="90"/>
      <c r="CVE101" s="90"/>
      <c r="CVF101" s="90"/>
      <c r="CVG101" s="90"/>
      <c r="CVH101" s="90"/>
      <c r="CVI101" s="90"/>
      <c r="CVJ101" s="90"/>
      <c r="CVK101" s="90"/>
      <c r="CVL101" s="90"/>
      <c r="CVM101" s="90"/>
      <c r="CVN101" s="90"/>
      <c r="CVO101" s="90"/>
      <c r="CVP101" s="90"/>
      <c r="CVQ101" s="90"/>
      <c r="CVR101" s="90"/>
      <c r="CVS101" s="90"/>
      <c r="CVT101" s="90"/>
      <c r="CVU101" s="90"/>
      <c r="CVV101" s="90"/>
      <c r="CVW101" s="90"/>
      <c r="CVX101" s="90"/>
      <c r="CVY101" s="90"/>
      <c r="CVZ101" s="90"/>
      <c r="CWA101" s="90"/>
      <c r="CWB101" s="90"/>
      <c r="CWC101" s="90"/>
      <c r="CWD101" s="90"/>
      <c r="CWE101" s="90"/>
      <c r="CWF101" s="90"/>
      <c r="CWG101" s="90"/>
      <c r="CWH101" s="90"/>
      <c r="CWI101" s="90"/>
      <c r="CWJ101" s="90"/>
      <c r="CWK101" s="90"/>
      <c r="CWL101" s="90"/>
      <c r="CWM101" s="90"/>
      <c r="CWN101" s="90"/>
      <c r="CWO101" s="90"/>
      <c r="CWP101" s="90"/>
      <c r="CWQ101" s="90"/>
      <c r="CWR101" s="90"/>
      <c r="CWS101" s="90"/>
      <c r="CWT101" s="90"/>
      <c r="CWU101" s="90"/>
      <c r="CWV101" s="90"/>
      <c r="CWW101" s="90"/>
      <c r="CWX101" s="90"/>
      <c r="CWY101" s="90"/>
      <c r="CWZ101" s="90"/>
      <c r="CXA101" s="90"/>
      <c r="CXB101" s="90"/>
      <c r="CXC101" s="90"/>
      <c r="CXD101" s="90"/>
      <c r="CXE101" s="90"/>
      <c r="CXF101" s="90"/>
      <c r="CXG101" s="90"/>
      <c r="CXH101" s="90"/>
      <c r="CXI101" s="90"/>
      <c r="CXJ101" s="90"/>
      <c r="CXK101" s="90"/>
      <c r="CXL101" s="90"/>
      <c r="CXM101" s="90"/>
      <c r="CXN101" s="90"/>
      <c r="CXO101" s="90"/>
      <c r="CXP101" s="90"/>
      <c r="CXQ101" s="90"/>
      <c r="CXR101" s="90"/>
      <c r="CXS101" s="90"/>
      <c r="CXT101" s="90"/>
      <c r="CXU101" s="90"/>
      <c r="CXV101" s="90"/>
      <c r="CXW101" s="90"/>
      <c r="CXX101" s="90"/>
      <c r="CXY101" s="90"/>
      <c r="CXZ101" s="90"/>
      <c r="CYA101" s="90"/>
      <c r="CYB101" s="90"/>
      <c r="CYC101" s="90"/>
      <c r="CYD101" s="90"/>
      <c r="CYE101" s="90"/>
      <c r="CYF101" s="90"/>
      <c r="CYG101" s="90"/>
      <c r="CYH101" s="90"/>
      <c r="CYI101" s="90"/>
      <c r="CYJ101" s="90"/>
      <c r="CYK101" s="90"/>
      <c r="CYL101" s="90"/>
      <c r="CYM101" s="90"/>
      <c r="CYN101" s="90"/>
      <c r="CYO101" s="90"/>
      <c r="CYP101" s="90"/>
      <c r="CYQ101" s="90"/>
      <c r="CYR101" s="90"/>
      <c r="CYS101" s="90"/>
      <c r="CYT101" s="90"/>
      <c r="CYU101" s="90"/>
      <c r="CYV101" s="90"/>
      <c r="CYW101" s="90"/>
      <c r="CYX101" s="90"/>
      <c r="CYY101" s="90"/>
      <c r="CYZ101" s="90"/>
      <c r="CZA101" s="90"/>
      <c r="CZB101" s="90"/>
      <c r="CZC101" s="90"/>
      <c r="CZD101" s="90"/>
      <c r="CZE101" s="90"/>
      <c r="CZF101" s="90"/>
      <c r="CZG101" s="90"/>
      <c r="CZH101" s="90"/>
      <c r="CZI101" s="90"/>
      <c r="CZJ101" s="90"/>
      <c r="CZK101" s="90"/>
      <c r="CZL101" s="90"/>
      <c r="CZM101" s="90"/>
      <c r="CZN101" s="90"/>
      <c r="CZO101" s="90"/>
      <c r="CZP101" s="90"/>
      <c r="CZQ101" s="90"/>
      <c r="CZR101" s="90"/>
      <c r="CZS101" s="90"/>
      <c r="CZT101" s="90"/>
      <c r="CZU101" s="90"/>
      <c r="CZV101" s="90"/>
      <c r="CZW101" s="90"/>
      <c r="CZX101" s="90"/>
      <c r="CZY101" s="90"/>
      <c r="CZZ101" s="90"/>
      <c r="DAA101" s="90"/>
      <c r="DAB101" s="90"/>
      <c r="DAC101" s="90"/>
      <c r="DAD101" s="90"/>
      <c r="DAE101" s="90"/>
      <c r="DAF101" s="90"/>
      <c r="DAG101" s="90"/>
      <c r="DAH101" s="90"/>
      <c r="DAI101" s="90"/>
      <c r="DAJ101" s="90"/>
      <c r="DAK101" s="90"/>
      <c r="DAL101" s="90"/>
      <c r="DAM101" s="90"/>
      <c r="DAN101" s="90"/>
      <c r="DAO101" s="90"/>
      <c r="DAP101" s="90"/>
      <c r="DAQ101" s="90"/>
      <c r="DAR101" s="90"/>
      <c r="DAS101" s="90"/>
      <c r="DAT101" s="90"/>
      <c r="DAU101" s="90"/>
      <c r="DAV101" s="90"/>
      <c r="DAW101" s="90"/>
      <c r="DAX101" s="90"/>
      <c r="DAY101" s="90"/>
      <c r="DAZ101" s="90"/>
      <c r="DBA101" s="90"/>
      <c r="DBB101" s="90"/>
      <c r="DBC101" s="90"/>
      <c r="DBD101" s="90"/>
      <c r="DBE101" s="90"/>
      <c r="DBF101" s="90"/>
      <c r="DBG101" s="90"/>
      <c r="DBH101" s="90"/>
      <c r="DBI101" s="90"/>
      <c r="DBJ101" s="90"/>
      <c r="DBK101" s="90"/>
      <c r="DBL101" s="90"/>
      <c r="DBM101" s="90"/>
      <c r="DBN101" s="90"/>
      <c r="DBO101" s="90"/>
      <c r="DBP101" s="90"/>
      <c r="DBQ101" s="90"/>
      <c r="DBR101" s="90"/>
      <c r="DBS101" s="90"/>
      <c r="DBT101" s="90"/>
      <c r="DBU101" s="90"/>
      <c r="DBV101" s="90"/>
      <c r="DBW101" s="90"/>
      <c r="DBX101" s="90"/>
      <c r="DBY101" s="90"/>
      <c r="DBZ101" s="90"/>
      <c r="DCA101" s="90"/>
      <c r="DCB101" s="90"/>
      <c r="DCC101" s="90"/>
      <c r="DCD101" s="90"/>
      <c r="DCE101" s="90"/>
      <c r="DCF101" s="90"/>
      <c r="DCG101" s="90"/>
      <c r="DCH101" s="90"/>
      <c r="DCI101" s="90"/>
      <c r="DCJ101" s="90"/>
      <c r="DCK101" s="90"/>
      <c r="DCL101" s="90"/>
      <c r="DCM101" s="90"/>
      <c r="DCN101" s="90"/>
      <c r="DCO101" s="90"/>
      <c r="DCP101" s="90"/>
      <c r="DCQ101" s="90"/>
      <c r="DCR101" s="90"/>
      <c r="DCS101" s="90"/>
      <c r="DCT101" s="90"/>
      <c r="DCU101" s="90"/>
      <c r="DCV101" s="90"/>
      <c r="DCW101" s="90"/>
      <c r="DCX101" s="90"/>
      <c r="DCY101" s="90"/>
      <c r="DCZ101" s="90"/>
      <c r="DDA101" s="90"/>
      <c r="DDB101" s="90"/>
      <c r="DDC101" s="90"/>
      <c r="DDD101" s="90"/>
      <c r="DDE101" s="90"/>
      <c r="DDF101" s="90"/>
      <c r="DDG101" s="90"/>
      <c r="DDH101" s="90"/>
      <c r="DDI101" s="90"/>
      <c r="DDJ101" s="90"/>
      <c r="DDK101" s="90"/>
      <c r="DDL101" s="90"/>
      <c r="DDM101" s="90"/>
      <c r="DDN101" s="90"/>
      <c r="DDO101" s="90"/>
      <c r="DDP101" s="90"/>
      <c r="DDQ101" s="90"/>
      <c r="DDR101" s="90"/>
      <c r="DDS101" s="90"/>
      <c r="DDT101" s="90"/>
      <c r="DDU101" s="90"/>
      <c r="DDV101" s="90"/>
      <c r="DDW101" s="90"/>
      <c r="DDX101" s="90"/>
      <c r="DDY101" s="90"/>
      <c r="DDZ101" s="90"/>
      <c r="DEA101" s="90"/>
      <c r="DEB101" s="90"/>
      <c r="DEC101" s="90"/>
      <c r="DED101" s="90"/>
      <c r="DEE101" s="90"/>
      <c r="DEF101" s="90"/>
      <c r="DEG101" s="90"/>
      <c r="DEH101" s="90"/>
      <c r="DEI101" s="90"/>
      <c r="DEJ101" s="90"/>
      <c r="DEK101" s="90"/>
      <c r="DEL101" s="90"/>
      <c r="DEM101" s="90"/>
      <c r="DEN101" s="90"/>
      <c r="DEO101" s="90"/>
      <c r="DEP101" s="90"/>
      <c r="DEQ101" s="90"/>
      <c r="DER101" s="90"/>
      <c r="DES101" s="90"/>
      <c r="DET101" s="90"/>
      <c r="DEU101" s="90"/>
      <c r="DEV101" s="90"/>
      <c r="DEW101" s="90"/>
      <c r="DEX101" s="90"/>
      <c r="DEY101" s="90"/>
      <c r="DEZ101" s="90"/>
      <c r="DFA101" s="90"/>
      <c r="DFB101" s="90"/>
      <c r="DFC101" s="90"/>
      <c r="DFD101" s="90"/>
      <c r="DFE101" s="90"/>
      <c r="DFF101" s="90"/>
      <c r="DFG101" s="90"/>
      <c r="DFH101" s="90"/>
      <c r="DFI101" s="90"/>
      <c r="DFJ101" s="90"/>
      <c r="DFK101" s="90"/>
      <c r="DFL101" s="90"/>
      <c r="DFM101" s="90"/>
      <c r="DFN101" s="90"/>
      <c r="DFO101" s="90"/>
      <c r="DFP101" s="90"/>
      <c r="DFQ101" s="90"/>
      <c r="DFR101" s="90"/>
      <c r="DFS101" s="90"/>
      <c r="DFT101" s="90"/>
      <c r="DFU101" s="90"/>
      <c r="DFV101" s="90"/>
      <c r="DFW101" s="90"/>
      <c r="DFX101" s="90"/>
      <c r="DFY101" s="90"/>
      <c r="DFZ101" s="90"/>
      <c r="DGA101" s="90"/>
      <c r="DGB101" s="90"/>
      <c r="DGC101" s="90"/>
      <c r="DGD101" s="90"/>
      <c r="DGE101" s="90"/>
      <c r="DGF101" s="90"/>
      <c r="DGG101" s="90"/>
      <c r="DGH101" s="90"/>
      <c r="DGI101" s="90"/>
      <c r="DGJ101" s="90"/>
      <c r="DGK101" s="90"/>
      <c r="DGL101" s="90"/>
      <c r="DGM101" s="90"/>
      <c r="DGN101" s="90"/>
      <c r="DGO101" s="90"/>
      <c r="DGP101" s="90"/>
      <c r="DGQ101" s="90"/>
      <c r="DGR101" s="90"/>
      <c r="DGS101" s="90"/>
      <c r="DGT101" s="90"/>
      <c r="DGU101" s="90"/>
      <c r="DGV101" s="90"/>
      <c r="DGW101" s="90"/>
      <c r="DGX101" s="90"/>
      <c r="DGY101" s="90"/>
      <c r="DGZ101" s="90"/>
      <c r="DHA101" s="90"/>
      <c r="DHB101" s="90"/>
      <c r="DHC101" s="90"/>
      <c r="DHD101" s="90"/>
      <c r="DHE101" s="90"/>
      <c r="DHF101" s="90"/>
      <c r="DHG101" s="90"/>
      <c r="DHH101" s="90"/>
      <c r="DHI101" s="90"/>
      <c r="DHJ101" s="90"/>
      <c r="DHK101" s="90"/>
      <c r="DHL101" s="90"/>
      <c r="DHM101" s="90"/>
      <c r="DHN101" s="90"/>
      <c r="DHO101" s="90"/>
      <c r="DHP101" s="90"/>
      <c r="DHQ101" s="90"/>
      <c r="DHR101" s="90"/>
      <c r="DHS101" s="90"/>
      <c r="DHT101" s="90"/>
      <c r="DHU101" s="90"/>
      <c r="DHV101" s="90"/>
      <c r="DHW101" s="90"/>
      <c r="DHX101" s="90"/>
      <c r="DHY101" s="90"/>
      <c r="DHZ101" s="90"/>
      <c r="DIA101" s="90"/>
      <c r="DIB101" s="90"/>
      <c r="DIC101" s="90"/>
      <c r="DID101" s="90"/>
      <c r="DIE101" s="90"/>
      <c r="DIF101" s="90"/>
      <c r="DIG101" s="90"/>
      <c r="DIH101" s="90"/>
      <c r="DII101" s="90"/>
      <c r="DIJ101" s="90"/>
      <c r="DIK101" s="90"/>
      <c r="DIL101" s="90"/>
      <c r="DIM101" s="90"/>
      <c r="DIN101" s="90"/>
      <c r="DIO101" s="90"/>
      <c r="DIP101" s="90"/>
      <c r="DIQ101" s="90"/>
      <c r="DIR101" s="90"/>
      <c r="DIS101" s="90"/>
      <c r="DIT101" s="90"/>
      <c r="DIU101" s="90"/>
      <c r="DIV101" s="90"/>
      <c r="DIW101" s="90"/>
      <c r="DIX101" s="90"/>
      <c r="DIY101" s="90"/>
      <c r="DIZ101" s="90"/>
      <c r="DJA101" s="90"/>
      <c r="DJB101" s="90"/>
      <c r="DJC101" s="90"/>
      <c r="DJD101" s="90"/>
      <c r="DJE101" s="90"/>
      <c r="DJF101" s="90"/>
      <c r="DJG101" s="90"/>
      <c r="DJH101" s="90"/>
      <c r="DJI101" s="90"/>
      <c r="DJJ101" s="90"/>
      <c r="DJK101" s="90"/>
      <c r="DJL101" s="90"/>
      <c r="DJM101" s="90"/>
      <c r="DJN101" s="90"/>
      <c r="DJO101" s="90"/>
      <c r="DJP101" s="90"/>
      <c r="DJQ101" s="90"/>
      <c r="DJR101" s="90"/>
      <c r="DJS101" s="90"/>
      <c r="DJT101" s="90"/>
      <c r="DJU101" s="90"/>
      <c r="DJV101" s="90"/>
      <c r="DJW101" s="90"/>
      <c r="DJX101" s="90"/>
      <c r="DJY101" s="90"/>
      <c r="DJZ101" s="90"/>
      <c r="DKA101" s="90"/>
      <c r="DKB101" s="90"/>
      <c r="DKC101" s="90"/>
      <c r="DKD101" s="90"/>
      <c r="DKE101" s="90"/>
      <c r="DKF101" s="90"/>
      <c r="DKG101" s="90"/>
      <c r="DKH101" s="90"/>
      <c r="DKI101" s="90"/>
      <c r="DKJ101" s="90"/>
      <c r="DKK101" s="90"/>
      <c r="DKL101" s="90"/>
      <c r="DKM101" s="90"/>
      <c r="DKN101" s="90"/>
      <c r="DKO101" s="90"/>
      <c r="DKP101" s="90"/>
      <c r="DKQ101" s="90"/>
      <c r="DKR101" s="90"/>
      <c r="DKS101" s="90"/>
      <c r="DKT101" s="90"/>
      <c r="DKU101" s="90"/>
      <c r="DKV101" s="90"/>
      <c r="DKW101" s="90"/>
      <c r="DKX101" s="90"/>
      <c r="DKY101" s="90"/>
      <c r="DKZ101" s="90"/>
      <c r="DLA101" s="90"/>
      <c r="DLB101" s="90"/>
      <c r="DLC101" s="90"/>
      <c r="DLD101" s="90"/>
      <c r="DLE101" s="90"/>
      <c r="DLF101" s="90"/>
      <c r="DLG101" s="90"/>
      <c r="DLH101" s="90"/>
      <c r="DLI101" s="90"/>
      <c r="DLJ101" s="90"/>
      <c r="DLK101" s="90"/>
      <c r="DLL101" s="90"/>
      <c r="DLM101" s="90"/>
      <c r="DLN101" s="90"/>
      <c r="DLO101" s="90"/>
      <c r="DLP101" s="90"/>
      <c r="DLQ101" s="90"/>
      <c r="DLR101" s="90"/>
      <c r="DLS101" s="90"/>
      <c r="DLT101" s="90"/>
      <c r="DLU101" s="90"/>
      <c r="DLV101" s="90"/>
      <c r="DLW101" s="90"/>
      <c r="DLX101" s="90"/>
      <c r="DLY101" s="90"/>
      <c r="DLZ101" s="90"/>
      <c r="DMA101" s="90"/>
      <c r="DMB101" s="90"/>
      <c r="DMC101" s="90"/>
      <c r="DMD101" s="90"/>
      <c r="DME101" s="90"/>
      <c r="DMF101" s="90"/>
      <c r="DMG101" s="90"/>
      <c r="DMH101" s="90"/>
      <c r="DMI101" s="90"/>
      <c r="DMJ101" s="90"/>
      <c r="DMK101" s="90"/>
      <c r="DML101" s="90"/>
      <c r="DMM101" s="90"/>
      <c r="DMN101" s="90"/>
      <c r="DMO101" s="90"/>
      <c r="DMP101" s="90"/>
      <c r="DMQ101" s="90"/>
      <c r="DMR101" s="90"/>
      <c r="DMS101" s="90"/>
      <c r="DMT101" s="90"/>
      <c r="DMU101" s="90"/>
      <c r="DMV101" s="90"/>
      <c r="DMW101" s="90"/>
      <c r="DMX101" s="90"/>
      <c r="DMY101" s="90"/>
      <c r="DMZ101" s="90"/>
      <c r="DNA101" s="90"/>
      <c r="DNB101" s="90"/>
      <c r="DNC101" s="90"/>
      <c r="DND101" s="90"/>
      <c r="DNE101" s="90"/>
      <c r="DNF101" s="90"/>
      <c r="DNG101" s="90"/>
      <c r="DNH101" s="90"/>
      <c r="DNI101" s="90"/>
      <c r="DNJ101" s="90"/>
      <c r="DNK101" s="90"/>
      <c r="DNL101" s="90"/>
      <c r="DNM101" s="90"/>
      <c r="DNN101" s="90"/>
      <c r="DNO101" s="90"/>
      <c r="DNP101" s="90"/>
      <c r="DNQ101" s="90"/>
      <c r="DNR101" s="90"/>
      <c r="DNS101" s="90"/>
      <c r="DNT101" s="90"/>
      <c r="DNU101" s="90"/>
      <c r="DNV101" s="90"/>
      <c r="DNW101" s="90"/>
      <c r="DNX101" s="90"/>
      <c r="DNY101" s="90"/>
      <c r="DNZ101" s="90"/>
      <c r="DOA101" s="90"/>
      <c r="DOB101" s="90"/>
      <c r="DOC101" s="90"/>
      <c r="DOD101" s="90"/>
      <c r="DOE101" s="90"/>
      <c r="DOF101" s="90"/>
      <c r="DOG101" s="90"/>
      <c r="DOH101" s="90"/>
      <c r="DOI101" s="90"/>
      <c r="DOJ101" s="90"/>
      <c r="DOK101" s="90"/>
      <c r="DOL101" s="90"/>
      <c r="DOM101" s="90"/>
      <c r="DON101" s="90"/>
      <c r="DOO101" s="90"/>
      <c r="DOP101" s="90"/>
      <c r="DOQ101" s="90"/>
      <c r="DOR101" s="90"/>
      <c r="DOS101" s="90"/>
      <c r="DOT101" s="90"/>
      <c r="DOU101" s="90"/>
      <c r="DOV101" s="90"/>
      <c r="DOW101" s="90"/>
      <c r="DOX101" s="90"/>
      <c r="DOY101" s="90"/>
      <c r="DOZ101" s="90"/>
      <c r="DPA101" s="90"/>
      <c r="DPB101" s="90"/>
      <c r="DPC101" s="90"/>
      <c r="DPD101" s="90"/>
      <c r="DPE101" s="90"/>
      <c r="DPF101" s="90"/>
      <c r="DPG101" s="90"/>
      <c r="DPH101" s="90"/>
      <c r="DPI101" s="90"/>
      <c r="DPJ101" s="90"/>
      <c r="DPK101" s="90"/>
      <c r="DPL101" s="90"/>
      <c r="DPM101" s="90"/>
      <c r="DPN101" s="90"/>
      <c r="DPO101" s="90"/>
      <c r="DPP101" s="90"/>
      <c r="DPQ101" s="90"/>
      <c r="DPR101" s="90"/>
      <c r="DPS101" s="90"/>
      <c r="DPT101" s="90"/>
      <c r="DPU101" s="90"/>
      <c r="DPV101" s="90"/>
      <c r="DPW101" s="90"/>
      <c r="DPX101" s="90"/>
      <c r="DPY101" s="90"/>
      <c r="DPZ101" s="90"/>
      <c r="DQA101" s="90"/>
      <c r="DQB101" s="90"/>
      <c r="DQC101" s="90"/>
      <c r="DQD101" s="90"/>
      <c r="DQE101" s="90"/>
      <c r="DQF101" s="90"/>
      <c r="DQG101" s="90"/>
      <c r="DQH101" s="90"/>
      <c r="DQI101" s="90"/>
      <c r="DQJ101" s="90"/>
      <c r="DQK101" s="90"/>
      <c r="DQL101" s="90"/>
      <c r="DQM101" s="90"/>
      <c r="DQN101" s="90"/>
      <c r="DQO101" s="90"/>
      <c r="DQP101" s="90"/>
      <c r="DQQ101" s="90"/>
      <c r="DQR101" s="90"/>
      <c r="DQS101" s="90"/>
      <c r="DQT101" s="90"/>
      <c r="DQU101" s="90"/>
      <c r="DQV101" s="90"/>
      <c r="DQW101" s="90"/>
      <c r="DQX101" s="90"/>
      <c r="DQY101" s="90"/>
      <c r="DQZ101" s="90"/>
      <c r="DRA101" s="90"/>
      <c r="DRB101" s="90"/>
      <c r="DRC101" s="90"/>
      <c r="DRD101" s="90"/>
      <c r="DRE101" s="90"/>
      <c r="DRF101" s="90"/>
      <c r="DRG101" s="90"/>
      <c r="DRH101" s="90"/>
      <c r="DRI101" s="90"/>
      <c r="DRJ101" s="90"/>
      <c r="DRK101" s="90"/>
      <c r="DRL101" s="90"/>
      <c r="DRM101" s="90"/>
      <c r="DRN101" s="90"/>
      <c r="DRO101" s="90"/>
      <c r="DRP101" s="90"/>
      <c r="DRQ101" s="90"/>
      <c r="DRR101" s="90"/>
      <c r="DRS101" s="90"/>
      <c r="DRT101" s="90"/>
      <c r="DRU101" s="90"/>
      <c r="DRV101" s="90"/>
      <c r="DRW101" s="90"/>
      <c r="DRX101" s="90"/>
      <c r="DRY101" s="90"/>
      <c r="DRZ101" s="90"/>
      <c r="DSA101" s="90"/>
      <c r="DSB101" s="90"/>
      <c r="DSC101" s="90"/>
      <c r="DSD101" s="90"/>
      <c r="DSE101" s="90"/>
      <c r="DSF101" s="90"/>
      <c r="DSG101" s="90"/>
      <c r="DSH101" s="90"/>
      <c r="DSI101" s="90"/>
      <c r="DSJ101" s="90"/>
      <c r="DSK101" s="90"/>
      <c r="DSL101" s="90"/>
      <c r="DSM101" s="90"/>
      <c r="DSN101" s="90"/>
      <c r="DSO101" s="90"/>
      <c r="DSP101" s="90"/>
      <c r="DSQ101" s="90"/>
      <c r="DSR101" s="90"/>
      <c r="DSS101" s="90"/>
      <c r="DST101" s="90"/>
      <c r="DSU101" s="90"/>
      <c r="DSV101" s="90"/>
      <c r="DSW101" s="90"/>
      <c r="DSX101" s="90"/>
      <c r="DSY101" s="90"/>
      <c r="DSZ101" s="90"/>
      <c r="DTA101" s="90"/>
      <c r="DTB101" s="90"/>
      <c r="DTC101" s="90"/>
      <c r="DTD101" s="90"/>
      <c r="DTE101" s="90"/>
      <c r="DTF101" s="90"/>
      <c r="DTG101" s="90"/>
      <c r="DTH101" s="90"/>
      <c r="DTI101" s="90"/>
      <c r="DTJ101" s="90"/>
      <c r="DTK101" s="90"/>
      <c r="DTL101" s="90"/>
      <c r="DTM101" s="90"/>
      <c r="DTN101" s="90"/>
      <c r="DTO101" s="90"/>
      <c r="DTP101" s="90"/>
      <c r="DTQ101" s="90"/>
      <c r="DTR101" s="90"/>
      <c r="DTS101" s="90"/>
      <c r="DTT101" s="90"/>
      <c r="DTU101" s="90"/>
      <c r="DTV101" s="90"/>
      <c r="DTW101" s="90"/>
      <c r="DTX101" s="90"/>
      <c r="DTY101" s="90"/>
      <c r="DTZ101" s="90"/>
      <c r="DUA101" s="90"/>
      <c r="DUB101" s="90"/>
      <c r="DUC101" s="90"/>
      <c r="DUD101" s="90"/>
      <c r="DUE101" s="90"/>
      <c r="DUF101" s="90"/>
      <c r="DUG101" s="90"/>
      <c r="DUH101" s="90"/>
      <c r="DUI101" s="90"/>
      <c r="DUJ101" s="90"/>
      <c r="DUK101" s="90"/>
      <c r="DUL101" s="90"/>
      <c r="DUM101" s="90"/>
      <c r="DUN101" s="90"/>
      <c r="DUO101" s="90"/>
      <c r="DUP101" s="90"/>
      <c r="DUQ101" s="90"/>
      <c r="DUR101" s="90"/>
      <c r="DUS101" s="90"/>
      <c r="DUT101" s="90"/>
      <c r="DUU101" s="90"/>
      <c r="DUV101" s="90"/>
      <c r="DUW101" s="90"/>
      <c r="DUX101" s="90"/>
      <c r="DUY101" s="90"/>
      <c r="DUZ101" s="90"/>
      <c r="DVA101" s="90"/>
      <c r="DVB101" s="90"/>
      <c r="DVC101" s="90"/>
      <c r="DVD101" s="90"/>
      <c r="DVE101" s="90"/>
      <c r="DVF101" s="90"/>
      <c r="DVG101" s="90"/>
      <c r="DVH101" s="90"/>
      <c r="DVI101" s="90"/>
      <c r="DVJ101" s="90"/>
      <c r="DVK101" s="90"/>
      <c r="DVL101" s="90"/>
      <c r="DVM101" s="90"/>
      <c r="DVN101" s="90"/>
      <c r="DVO101" s="90"/>
      <c r="DVP101" s="90"/>
      <c r="DVQ101" s="90"/>
      <c r="DVR101" s="90"/>
      <c r="DVS101" s="90"/>
      <c r="DVT101" s="90"/>
      <c r="DVU101" s="90"/>
      <c r="DVV101" s="90"/>
      <c r="DVW101" s="90"/>
      <c r="DVX101" s="90"/>
      <c r="DVY101" s="90"/>
      <c r="DVZ101" s="90"/>
      <c r="DWA101" s="90"/>
      <c r="DWB101" s="90"/>
      <c r="DWC101" s="90"/>
      <c r="DWD101" s="90"/>
      <c r="DWE101" s="90"/>
      <c r="DWF101" s="90"/>
      <c r="DWG101" s="90"/>
      <c r="DWH101" s="90"/>
      <c r="DWI101" s="90"/>
      <c r="DWJ101" s="90"/>
      <c r="DWK101" s="90"/>
      <c r="DWL101" s="90"/>
      <c r="DWM101" s="90"/>
      <c r="DWN101" s="90"/>
      <c r="DWO101" s="90"/>
      <c r="DWP101" s="90"/>
      <c r="DWQ101" s="90"/>
      <c r="DWR101" s="90"/>
      <c r="DWS101" s="90"/>
      <c r="DWT101" s="90"/>
      <c r="DWU101" s="90"/>
      <c r="DWV101" s="90"/>
      <c r="DWW101" s="90"/>
      <c r="DWX101" s="90"/>
      <c r="DWY101" s="90"/>
      <c r="DWZ101" s="90"/>
      <c r="DXA101" s="90"/>
      <c r="DXB101" s="90"/>
      <c r="DXC101" s="90"/>
      <c r="DXD101" s="90"/>
      <c r="DXE101" s="90"/>
      <c r="DXF101" s="90"/>
      <c r="DXG101" s="90"/>
      <c r="DXH101" s="90"/>
      <c r="DXI101" s="90"/>
      <c r="DXJ101" s="90"/>
      <c r="DXK101" s="90"/>
      <c r="DXL101" s="90"/>
      <c r="DXM101" s="90"/>
      <c r="DXN101" s="90"/>
      <c r="DXO101" s="90"/>
      <c r="DXP101" s="90"/>
      <c r="DXQ101" s="90"/>
      <c r="DXR101" s="90"/>
      <c r="DXS101" s="90"/>
      <c r="DXT101" s="90"/>
      <c r="DXU101" s="90"/>
      <c r="DXV101" s="90"/>
      <c r="DXW101" s="90"/>
      <c r="DXX101" s="90"/>
      <c r="DXY101" s="90"/>
      <c r="DXZ101" s="90"/>
      <c r="DYA101" s="90"/>
      <c r="DYB101" s="90"/>
      <c r="DYC101" s="90"/>
      <c r="DYD101" s="90"/>
      <c r="DYE101" s="90"/>
      <c r="DYF101" s="90"/>
      <c r="DYG101" s="90"/>
      <c r="DYH101" s="90"/>
      <c r="DYI101" s="90"/>
      <c r="DYJ101" s="90"/>
      <c r="DYK101" s="90"/>
      <c r="DYL101" s="90"/>
      <c r="DYM101" s="90"/>
      <c r="DYN101" s="90"/>
      <c r="DYO101" s="90"/>
      <c r="DYP101" s="90"/>
      <c r="DYQ101" s="90"/>
      <c r="DYR101" s="90"/>
      <c r="DYS101" s="90"/>
      <c r="DYT101" s="90"/>
      <c r="DYU101" s="90"/>
      <c r="DYV101" s="90"/>
      <c r="DYW101" s="90"/>
      <c r="DYX101" s="90"/>
      <c r="DYY101" s="90"/>
      <c r="DYZ101" s="90"/>
      <c r="DZA101" s="90"/>
      <c r="DZB101" s="90"/>
      <c r="DZC101" s="90"/>
      <c r="DZD101" s="90"/>
      <c r="DZE101" s="90"/>
      <c r="DZF101" s="90"/>
      <c r="DZG101" s="90"/>
      <c r="DZH101" s="90"/>
      <c r="DZI101" s="90"/>
      <c r="DZJ101" s="90"/>
      <c r="DZK101" s="90"/>
      <c r="DZL101" s="90"/>
      <c r="DZM101" s="90"/>
      <c r="DZN101" s="90"/>
      <c r="DZO101" s="90"/>
      <c r="DZP101" s="90"/>
      <c r="DZQ101" s="90"/>
      <c r="DZR101" s="90"/>
      <c r="DZS101" s="90"/>
      <c r="DZT101" s="90"/>
      <c r="DZU101" s="90"/>
      <c r="DZV101" s="90"/>
      <c r="DZW101" s="90"/>
      <c r="DZX101" s="90"/>
      <c r="DZY101" s="90"/>
      <c r="DZZ101" s="90"/>
      <c r="EAA101" s="90"/>
      <c r="EAB101" s="90"/>
      <c r="EAC101" s="90"/>
      <c r="EAD101" s="90"/>
      <c r="EAE101" s="90"/>
      <c r="EAF101" s="90"/>
      <c r="EAG101" s="90"/>
      <c r="EAH101" s="90"/>
      <c r="EAI101" s="90"/>
      <c r="EAJ101" s="90"/>
      <c r="EAK101" s="90"/>
      <c r="EAL101" s="90"/>
      <c r="EAM101" s="90"/>
      <c r="EAN101" s="90"/>
      <c r="EAO101" s="90"/>
      <c r="EAP101" s="90"/>
      <c r="EAQ101" s="90"/>
      <c r="EAR101" s="90"/>
      <c r="EAS101" s="90"/>
      <c r="EAT101" s="90"/>
      <c r="EAU101" s="90"/>
      <c r="EAV101" s="90"/>
      <c r="EAW101" s="90"/>
      <c r="EAX101" s="90"/>
      <c r="EAY101" s="90"/>
      <c r="EAZ101" s="90"/>
      <c r="EBA101" s="90"/>
      <c r="EBB101" s="90"/>
      <c r="EBC101" s="90"/>
      <c r="EBD101" s="90"/>
      <c r="EBE101" s="90"/>
      <c r="EBF101" s="90"/>
      <c r="EBG101" s="90"/>
      <c r="EBH101" s="90"/>
      <c r="EBI101" s="90"/>
      <c r="EBJ101" s="90"/>
      <c r="EBK101" s="90"/>
      <c r="EBL101" s="90"/>
      <c r="EBM101" s="90"/>
      <c r="EBN101" s="90"/>
      <c r="EBO101" s="90"/>
      <c r="EBP101" s="90"/>
      <c r="EBQ101" s="90"/>
      <c r="EBR101" s="90"/>
      <c r="EBS101" s="90"/>
      <c r="EBT101" s="90"/>
      <c r="EBU101" s="90"/>
      <c r="EBV101" s="90"/>
      <c r="EBW101" s="90"/>
      <c r="EBX101" s="90"/>
      <c r="EBY101" s="90"/>
      <c r="EBZ101" s="90"/>
      <c r="ECA101" s="90"/>
      <c r="ECB101" s="90"/>
      <c r="ECC101" s="90"/>
      <c r="ECD101" s="90"/>
      <c r="ECE101" s="90"/>
      <c r="ECF101" s="90"/>
      <c r="ECG101" s="90"/>
      <c r="ECH101" s="90"/>
      <c r="ECI101" s="90"/>
      <c r="ECJ101" s="90"/>
      <c r="ECK101" s="90"/>
      <c r="ECL101" s="90"/>
      <c r="ECM101" s="90"/>
      <c r="ECN101" s="90"/>
      <c r="ECO101" s="90"/>
      <c r="ECP101" s="90"/>
      <c r="ECQ101" s="90"/>
      <c r="ECR101" s="90"/>
      <c r="ECS101" s="90"/>
      <c r="ECT101" s="90"/>
      <c r="ECU101" s="90"/>
      <c r="ECV101" s="90"/>
      <c r="ECW101" s="90"/>
      <c r="ECX101" s="90"/>
      <c r="ECY101" s="90"/>
      <c r="ECZ101" s="90"/>
      <c r="EDA101" s="90"/>
      <c r="EDB101" s="90"/>
      <c r="EDC101" s="90"/>
      <c r="EDD101" s="90"/>
      <c r="EDE101" s="90"/>
      <c r="EDF101" s="90"/>
      <c r="EDG101" s="90"/>
      <c r="EDH101" s="90"/>
      <c r="EDI101" s="90"/>
      <c r="EDJ101" s="90"/>
      <c r="EDK101" s="90"/>
      <c r="EDL101" s="90"/>
      <c r="EDM101" s="90"/>
      <c r="EDN101" s="90"/>
      <c r="EDO101" s="90"/>
      <c r="EDP101" s="90"/>
      <c r="EDQ101" s="90"/>
      <c r="EDR101" s="90"/>
      <c r="EDS101" s="90"/>
      <c r="EDT101" s="90"/>
      <c r="EDU101" s="90"/>
      <c r="EDV101" s="90"/>
      <c r="EDW101" s="90"/>
      <c r="EDX101" s="90"/>
      <c r="EDY101" s="90"/>
      <c r="EDZ101" s="90"/>
      <c r="EEA101" s="90"/>
      <c r="EEB101" s="90"/>
      <c r="EEC101" s="90"/>
      <c r="EED101" s="90"/>
      <c r="EEE101" s="90"/>
      <c r="EEF101" s="90"/>
      <c r="EEG101" s="90"/>
      <c r="EEH101" s="90"/>
      <c r="EEI101" s="90"/>
      <c r="EEJ101" s="90"/>
      <c r="EEK101" s="90"/>
      <c r="EEL101" s="90"/>
      <c r="EEM101" s="90"/>
      <c r="EEN101" s="90"/>
      <c r="EEO101" s="90"/>
      <c r="EEP101" s="90"/>
      <c r="EEQ101" s="90"/>
      <c r="EER101" s="90"/>
      <c r="EES101" s="90"/>
      <c r="EET101" s="90"/>
      <c r="EEU101" s="90"/>
      <c r="EEV101" s="90"/>
      <c r="EEW101" s="90"/>
      <c r="EEX101" s="90"/>
      <c r="EEY101" s="90"/>
      <c r="EEZ101" s="90"/>
      <c r="EFA101" s="90"/>
      <c r="EFB101" s="90"/>
      <c r="EFC101" s="90"/>
      <c r="EFD101" s="90"/>
      <c r="EFE101" s="90"/>
      <c r="EFF101" s="90"/>
      <c r="EFG101" s="90"/>
      <c r="EFH101" s="90"/>
      <c r="EFI101" s="90"/>
      <c r="EFJ101" s="90"/>
      <c r="EFK101" s="90"/>
      <c r="EFL101" s="90"/>
      <c r="EFM101" s="90"/>
      <c r="EFN101" s="90"/>
      <c r="EFO101" s="90"/>
      <c r="EFP101" s="90"/>
      <c r="EFQ101" s="90"/>
      <c r="EFR101" s="90"/>
      <c r="EFS101" s="90"/>
      <c r="EFT101" s="90"/>
      <c r="EFU101" s="90"/>
      <c r="EFV101" s="90"/>
      <c r="EFW101" s="90"/>
      <c r="EFX101" s="90"/>
      <c r="EFY101" s="90"/>
      <c r="EFZ101" s="90"/>
      <c r="EGA101" s="90"/>
      <c r="EGB101" s="90"/>
      <c r="EGC101" s="90"/>
      <c r="EGD101" s="90"/>
      <c r="EGE101" s="90"/>
      <c r="EGF101" s="90"/>
      <c r="EGG101" s="90"/>
      <c r="EGH101" s="90"/>
      <c r="EGI101" s="90"/>
      <c r="EGJ101" s="90"/>
      <c r="EGK101" s="90"/>
      <c r="EGL101" s="90"/>
      <c r="EGM101" s="90"/>
      <c r="EGN101" s="90"/>
      <c r="EGO101" s="90"/>
      <c r="EGP101" s="90"/>
      <c r="EGQ101" s="90"/>
      <c r="EGR101" s="90"/>
      <c r="EGS101" s="90"/>
      <c r="EGT101" s="90"/>
      <c r="EGU101" s="90"/>
      <c r="EGV101" s="90"/>
      <c r="EGW101" s="90"/>
      <c r="EGX101" s="90"/>
      <c r="EGY101" s="90"/>
      <c r="EGZ101" s="90"/>
      <c r="EHA101" s="90"/>
      <c r="EHB101" s="90"/>
      <c r="EHC101" s="90"/>
      <c r="EHD101" s="90"/>
      <c r="EHE101" s="90"/>
      <c r="EHF101" s="90"/>
      <c r="EHG101" s="90"/>
      <c r="EHH101" s="90"/>
      <c r="EHI101" s="90"/>
      <c r="EHJ101" s="90"/>
      <c r="EHK101" s="90"/>
      <c r="EHL101" s="90"/>
      <c r="EHM101" s="90"/>
      <c r="EHN101" s="90"/>
      <c r="EHO101" s="90"/>
      <c r="EHP101" s="90"/>
      <c r="EHQ101" s="90"/>
      <c r="EHR101" s="90"/>
      <c r="EHS101" s="90"/>
      <c r="EHT101" s="90"/>
      <c r="EHU101" s="90"/>
      <c r="EHV101" s="90"/>
      <c r="EHW101" s="90"/>
      <c r="EHX101" s="90"/>
      <c r="EHY101" s="90"/>
      <c r="EHZ101" s="90"/>
      <c r="EIA101" s="90"/>
      <c r="EIB101" s="90"/>
      <c r="EIC101" s="90"/>
      <c r="EID101" s="90"/>
      <c r="EIE101" s="90"/>
      <c r="EIF101" s="90"/>
      <c r="EIG101" s="90"/>
      <c r="EIH101" s="90"/>
      <c r="EII101" s="90"/>
      <c r="EIJ101" s="90"/>
      <c r="EIK101" s="90"/>
      <c r="EIL101" s="90"/>
      <c r="EIM101" s="90"/>
      <c r="EIN101" s="90"/>
      <c r="EIO101" s="90"/>
      <c r="EIP101" s="90"/>
      <c r="EIQ101" s="90"/>
      <c r="EIR101" s="90"/>
      <c r="EIS101" s="90"/>
      <c r="EIT101" s="90"/>
      <c r="EIU101" s="90"/>
      <c r="EIV101" s="90"/>
      <c r="EIW101" s="90"/>
      <c r="EIX101" s="90"/>
      <c r="EIY101" s="90"/>
      <c r="EIZ101" s="90"/>
      <c r="EJA101" s="90"/>
      <c r="EJB101" s="90"/>
      <c r="EJC101" s="90"/>
      <c r="EJD101" s="90"/>
      <c r="EJE101" s="90"/>
      <c r="EJF101" s="90"/>
      <c r="EJG101" s="90"/>
      <c r="EJH101" s="90"/>
      <c r="EJI101" s="90"/>
      <c r="EJJ101" s="90"/>
      <c r="EJK101" s="90"/>
      <c r="EJL101" s="90"/>
      <c r="EJM101" s="90"/>
      <c r="EJN101" s="90"/>
      <c r="EJO101" s="90"/>
      <c r="EJP101" s="90"/>
      <c r="EJQ101" s="90"/>
      <c r="EJR101" s="90"/>
      <c r="EJS101" s="90"/>
      <c r="EJT101" s="90"/>
      <c r="EJU101" s="90"/>
      <c r="EJV101" s="90"/>
      <c r="EJW101" s="90"/>
      <c r="EJX101" s="90"/>
      <c r="EJY101" s="90"/>
      <c r="EJZ101" s="90"/>
      <c r="EKA101" s="90"/>
      <c r="EKB101" s="90"/>
      <c r="EKC101" s="90"/>
      <c r="EKD101" s="90"/>
      <c r="EKE101" s="90"/>
      <c r="EKF101" s="90"/>
      <c r="EKG101" s="90"/>
      <c r="EKH101" s="90"/>
      <c r="EKI101" s="90"/>
      <c r="EKJ101" s="90"/>
      <c r="EKK101" s="90"/>
      <c r="EKL101" s="90"/>
      <c r="EKM101" s="90"/>
      <c r="EKN101" s="90"/>
      <c r="EKO101" s="90"/>
      <c r="EKP101" s="90"/>
      <c r="EKQ101" s="90"/>
      <c r="EKR101" s="90"/>
      <c r="EKS101" s="90"/>
      <c r="EKT101" s="90"/>
      <c r="EKU101" s="90"/>
      <c r="EKV101" s="90"/>
      <c r="EKW101" s="90"/>
      <c r="EKX101" s="90"/>
      <c r="EKY101" s="90"/>
      <c r="EKZ101" s="90"/>
      <c r="ELA101" s="90"/>
      <c r="ELB101" s="90"/>
      <c r="ELC101" s="90"/>
      <c r="ELD101" s="90"/>
      <c r="ELE101" s="90"/>
      <c r="ELF101" s="90"/>
      <c r="ELG101" s="90"/>
      <c r="ELH101" s="90"/>
      <c r="ELI101" s="90"/>
      <c r="ELJ101" s="90"/>
      <c r="ELK101" s="90"/>
      <c r="ELL101" s="90"/>
      <c r="ELM101" s="90"/>
      <c r="ELN101" s="90"/>
      <c r="ELO101" s="90"/>
      <c r="ELP101" s="90"/>
      <c r="ELQ101" s="90"/>
      <c r="ELR101" s="90"/>
      <c r="ELS101" s="90"/>
      <c r="ELT101" s="90"/>
      <c r="ELU101" s="90"/>
      <c r="ELV101" s="90"/>
      <c r="ELW101" s="90"/>
      <c r="ELX101" s="90"/>
      <c r="ELY101" s="90"/>
      <c r="ELZ101" s="90"/>
      <c r="EMA101" s="90"/>
      <c r="EMB101" s="90"/>
      <c r="EMC101" s="90"/>
      <c r="EMD101" s="90"/>
      <c r="EME101" s="90"/>
      <c r="EMF101" s="90"/>
      <c r="EMG101" s="90"/>
      <c r="EMH101" s="90"/>
      <c r="EMI101" s="90"/>
      <c r="EMJ101" s="90"/>
      <c r="EMK101" s="90"/>
      <c r="EML101" s="90"/>
      <c r="EMM101" s="90"/>
      <c r="EMN101" s="90"/>
      <c r="EMO101" s="90"/>
      <c r="EMP101" s="90"/>
      <c r="EMQ101" s="90"/>
      <c r="EMR101" s="90"/>
      <c r="EMS101" s="90"/>
      <c r="EMT101" s="90"/>
      <c r="EMU101" s="90"/>
      <c r="EMV101" s="90"/>
      <c r="EMW101" s="90"/>
      <c r="EMX101" s="90"/>
      <c r="EMY101" s="90"/>
      <c r="EMZ101" s="90"/>
      <c r="ENA101" s="90"/>
      <c r="ENB101" s="90"/>
      <c r="ENC101" s="90"/>
      <c r="END101" s="90"/>
      <c r="ENE101" s="90"/>
      <c r="ENF101" s="90"/>
      <c r="ENG101" s="90"/>
      <c r="ENH101" s="90"/>
      <c r="ENI101" s="90"/>
      <c r="ENJ101" s="90"/>
      <c r="ENK101" s="90"/>
      <c r="ENL101" s="90"/>
      <c r="ENM101" s="90"/>
      <c r="ENN101" s="90"/>
      <c r="ENO101" s="90"/>
      <c r="ENP101" s="90"/>
      <c r="ENQ101" s="90"/>
      <c r="ENR101" s="90"/>
      <c r="ENS101" s="90"/>
      <c r="ENT101" s="90"/>
      <c r="ENU101" s="90"/>
      <c r="ENV101" s="90"/>
      <c r="ENW101" s="90"/>
      <c r="ENX101" s="90"/>
      <c r="ENY101" s="90"/>
      <c r="ENZ101" s="90"/>
      <c r="EOA101" s="90"/>
      <c r="EOB101" s="90"/>
      <c r="EOC101" s="90"/>
      <c r="EOD101" s="90"/>
      <c r="EOE101" s="90"/>
      <c r="EOF101" s="90"/>
      <c r="EOG101" s="90"/>
      <c r="EOH101" s="90"/>
      <c r="EOI101" s="90"/>
      <c r="EOJ101" s="90"/>
      <c r="EOK101" s="90"/>
      <c r="EOL101" s="90"/>
      <c r="EOM101" s="90"/>
      <c r="EON101" s="90"/>
      <c r="EOO101" s="90"/>
      <c r="EOP101" s="90"/>
      <c r="EOQ101" s="90"/>
      <c r="EOR101" s="90"/>
      <c r="EOS101" s="90"/>
      <c r="EOT101" s="90"/>
      <c r="EOU101" s="90"/>
      <c r="EOV101" s="90"/>
      <c r="EOW101" s="90"/>
      <c r="EOX101" s="90"/>
      <c r="EOY101" s="90"/>
      <c r="EOZ101" s="90"/>
      <c r="EPA101" s="90"/>
      <c r="EPB101" s="90"/>
      <c r="EPC101" s="90"/>
      <c r="EPD101" s="90"/>
      <c r="EPE101" s="90"/>
      <c r="EPF101" s="90"/>
      <c r="EPG101" s="90"/>
      <c r="EPH101" s="90"/>
      <c r="EPI101" s="90"/>
      <c r="EPJ101" s="90"/>
      <c r="EPK101" s="90"/>
      <c r="EPL101" s="90"/>
      <c r="EPM101" s="90"/>
      <c r="EPN101" s="90"/>
      <c r="EPO101" s="90"/>
      <c r="EPP101" s="90"/>
      <c r="EPQ101" s="90"/>
      <c r="EPR101" s="90"/>
      <c r="EPS101" s="90"/>
      <c r="EPT101" s="90"/>
      <c r="EPU101" s="90"/>
      <c r="EPV101" s="90"/>
      <c r="EPW101" s="90"/>
      <c r="EPX101" s="90"/>
      <c r="EPY101" s="90"/>
      <c r="EPZ101" s="90"/>
      <c r="EQA101" s="90"/>
      <c r="EQB101" s="90"/>
      <c r="EQC101" s="90"/>
      <c r="EQD101" s="90"/>
      <c r="EQE101" s="90"/>
      <c r="EQF101" s="90"/>
      <c r="EQG101" s="90"/>
      <c r="EQH101" s="90"/>
      <c r="EQI101" s="90"/>
      <c r="EQJ101" s="90"/>
      <c r="EQK101" s="90"/>
      <c r="EQL101" s="90"/>
      <c r="EQM101" s="90"/>
      <c r="EQN101" s="90"/>
      <c r="EQO101" s="90"/>
      <c r="EQP101" s="90"/>
      <c r="EQQ101" s="90"/>
      <c r="EQR101" s="90"/>
      <c r="EQS101" s="90"/>
      <c r="EQT101" s="90"/>
      <c r="EQU101" s="90"/>
      <c r="EQV101" s="90"/>
      <c r="EQW101" s="90"/>
      <c r="EQX101" s="90"/>
      <c r="EQY101" s="90"/>
      <c r="EQZ101" s="90"/>
      <c r="ERA101" s="90"/>
      <c r="ERB101" s="90"/>
      <c r="ERC101" s="90"/>
      <c r="ERD101" s="90"/>
      <c r="ERE101" s="90"/>
      <c r="ERF101" s="90"/>
      <c r="ERG101" s="90"/>
      <c r="ERH101" s="90"/>
      <c r="ERI101" s="90"/>
      <c r="ERJ101" s="90"/>
      <c r="ERK101" s="90"/>
      <c r="ERL101" s="90"/>
      <c r="ERM101" s="90"/>
      <c r="ERN101" s="90"/>
      <c r="ERO101" s="90"/>
      <c r="ERP101" s="90"/>
      <c r="ERQ101" s="90"/>
      <c r="ERR101" s="90"/>
      <c r="ERS101" s="90"/>
      <c r="ERT101" s="90"/>
      <c r="ERU101" s="90"/>
      <c r="ERV101" s="90"/>
      <c r="ERW101" s="90"/>
      <c r="ERX101" s="90"/>
      <c r="ERY101" s="90"/>
      <c r="ERZ101" s="90"/>
      <c r="ESA101" s="90"/>
      <c r="ESB101" s="90"/>
      <c r="ESC101" s="90"/>
      <c r="ESD101" s="90"/>
      <c r="ESE101" s="90"/>
      <c r="ESF101" s="90"/>
      <c r="ESG101" s="90"/>
      <c r="ESH101" s="90"/>
      <c r="ESI101" s="90"/>
      <c r="ESJ101" s="90"/>
      <c r="ESK101" s="90"/>
      <c r="ESL101" s="90"/>
      <c r="ESM101" s="90"/>
      <c r="ESN101" s="90"/>
      <c r="ESO101" s="90"/>
      <c r="ESP101" s="90"/>
      <c r="ESQ101" s="90"/>
      <c r="ESR101" s="90"/>
      <c r="ESS101" s="90"/>
      <c r="EST101" s="90"/>
      <c r="ESU101" s="90"/>
      <c r="ESV101" s="90"/>
      <c r="ESW101" s="90"/>
      <c r="ESX101" s="90"/>
      <c r="ESY101" s="90"/>
      <c r="ESZ101" s="90"/>
      <c r="ETA101" s="90"/>
      <c r="ETB101" s="90"/>
      <c r="ETC101" s="90"/>
      <c r="ETD101" s="90"/>
      <c r="ETE101" s="90"/>
      <c r="ETF101" s="90"/>
      <c r="ETG101" s="90"/>
      <c r="ETH101" s="90"/>
      <c r="ETI101" s="90"/>
      <c r="ETJ101" s="90"/>
      <c r="ETK101" s="90"/>
      <c r="ETL101" s="90"/>
      <c r="ETM101" s="90"/>
      <c r="ETN101" s="90"/>
      <c r="ETO101" s="90"/>
      <c r="ETP101" s="90"/>
      <c r="ETQ101" s="90"/>
      <c r="ETR101" s="90"/>
      <c r="ETS101" s="90"/>
      <c r="ETT101" s="90"/>
      <c r="ETU101" s="90"/>
      <c r="ETV101" s="90"/>
      <c r="ETW101" s="90"/>
      <c r="ETX101" s="90"/>
      <c r="ETY101" s="90"/>
      <c r="ETZ101" s="90"/>
      <c r="EUA101" s="90"/>
      <c r="EUB101" s="90"/>
      <c r="EUC101" s="90"/>
      <c r="EUD101" s="90"/>
      <c r="EUE101" s="90"/>
      <c r="EUF101" s="90"/>
      <c r="EUG101" s="90"/>
      <c r="EUH101" s="90"/>
      <c r="EUI101" s="90"/>
      <c r="EUJ101" s="90"/>
      <c r="EUK101" s="90"/>
      <c r="EUL101" s="90"/>
      <c r="EUM101" s="90"/>
      <c r="EUN101" s="90"/>
      <c r="EUO101" s="90"/>
      <c r="EUP101" s="90"/>
      <c r="EUQ101" s="90"/>
      <c r="EUR101" s="90"/>
      <c r="EUS101" s="90"/>
      <c r="EUT101" s="90"/>
      <c r="EUU101" s="90"/>
      <c r="EUV101" s="90"/>
      <c r="EUW101" s="90"/>
      <c r="EUX101" s="90"/>
      <c r="EUY101" s="90"/>
      <c r="EUZ101" s="90"/>
      <c r="EVA101" s="90"/>
      <c r="EVB101" s="90"/>
      <c r="EVC101" s="90"/>
      <c r="EVD101" s="90"/>
      <c r="EVE101" s="90"/>
      <c r="EVF101" s="90"/>
      <c r="EVG101" s="90"/>
      <c r="EVH101" s="90"/>
      <c r="EVI101" s="90"/>
      <c r="EVJ101" s="90"/>
      <c r="EVK101" s="90"/>
      <c r="EVL101" s="90"/>
      <c r="EVM101" s="90"/>
      <c r="EVN101" s="90"/>
      <c r="EVO101" s="90"/>
      <c r="EVP101" s="90"/>
      <c r="EVQ101" s="90"/>
      <c r="EVR101" s="90"/>
      <c r="EVS101" s="90"/>
      <c r="EVT101" s="90"/>
      <c r="EVU101" s="90"/>
      <c r="EVV101" s="90"/>
      <c r="EVW101" s="90"/>
      <c r="EVX101" s="90"/>
      <c r="EVY101" s="90"/>
      <c r="EVZ101" s="90"/>
      <c r="EWA101" s="90"/>
      <c r="EWB101" s="90"/>
      <c r="EWC101" s="90"/>
      <c r="EWD101" s="90"/>
      <c r="EWE101" s="90"/>
      <c r="EWF101" s="90"/>
      <c r="EWG101" s="90"/>
      <c r="EWH101" s="90"/>
      <c r="EWI101" s="90"/>
      <c r="EWJ101" s="90"/>
      <c r="EWK101" s="90"/>
      <c r="EWL101" s="90"/>
      <c r="EWM101" s="90"/>
      <c r="EWN101" s="90"/>
      <c r="EWO101" s="90"/>
      <c r="EWP101" s="90"/>
      <c r="EWQ101" s="90"/>
      <c r="EWR101" s="90"/>
      <c r="EWS101" s="90"/>
      <c r="EWT101" s="90"/>
      <c r="EWU101" s="90"/>
      <c r="EWV101" s="90"/>
      <c r="EWW101" s="90"/>
      <c r="EWX101" s="90"/>
      <c r="EWY101" s="90"/>
      <c r="EWZ101" s="90"/>
      <c r="EXA101" s="90"/>
      <c r="EXB101" s="90"/>
      <c r="EXC101" s="90"/>
      <c r="EXD101" s="90"/>
      <c r="EXE101" s="90"/>
      <c r="EXF101" s="90"/>
      <c r="EXG101" s="90"/>
      <c r="EXH101" s="90"/>
      <c r="EXI101" s="90"/>
      <c r="EXJ101" s="90"/>
      <c r="EXK101" s="90"/>
      <c r="EXL101" s="90"/>
      <c r="EXM101" s="90"/>
      <c r="EXN101" s="90"/>
      <c r="EXO101" s="90"/>
      <c r="EXP101" s="90"/>
      <c r="EXQ101" s="90"/>
      <c r="EXR101" s="90"/>
      <c r="EXS101" s="90"/>
      <c r="EXT101" s="90"/>
      <c r="EXU101" s="90"/>
      <c r="EXV101" s="90"/>
      <c r="EXW101" s="90"/>
      <c r="EXX101" s="90"/>
      <c r="EXY101" s="90"/>
      <c r="EXZ101" s="90"/>
      <c r="EYA101" s="90"/>
      <c r="EYB101" s="90"/>
      <c r="EYC101" s="90"/>
      <c r="EYD101" s="90"/>
      <c r="EYE101" s="90"/>
      <c r="EYF101" s="90"/>
      <c r="EYG101" s="90"/>
      <c r="EYH101" s="90"/>
      <c r="EYI101" s="90"/>
      <c r="EYJ101" s="90"/>
      <c r="EYK101" s="90"/>
      <c r="EYL101" s="90"/>
      <c r="EYM101" s="90"/>
      <c r="EYN101" s="90"/>
      <c r="EYO101" s="90"/>
      <c r="EYP101" s="90"/>
      <c r="EYQ101" s="90"/>
      <c r="EYR101" s="90"/>
      <c r="EYS101" s="90"/>
      <c r="EYT101" s="90"/>
      <c r="EYU101" s="90"/>
      <c r="EYV101" s="90"/>
      <c r="EYW101" s="90"/>
      <c r="EYX101" s="90"/>
      <c r="EYY101" s="90"/>
      <c r="EYZ101" s="90"/>
      <c r="EZA101" s="90"/>
      <c r="EZB101" s="90"/>
      <c r="EZC101" s="90"/>
      <c r="EZD101" s="90"/>
      <c r="EZE101" s="90"/>
      <c r="EZF101" s="90"/>
      <c r="EZG101" s="90"/>
      <c r="EZH101" s="90"/>
      <c r="EZI101" s="90"/>
      <c r="EZJ101" s="90"/>
      <c r="EZK101" s="90"/>
      <c r="EZL101" s="90"/>
      <c r="EZM101" s="90"/>
      <c r="EZN101" s="90"/>
      <c r="EZO101" s="90"/>
      <c r="EZP101" s="90"/>
      <c r="EZQ101" s="90"/>
      <c r="EZR101" s="90"/>
      <c r="EZS101" s="90"/>
      <c r="EZT101" s="90"/>
      <c r="EZU101" s="90"/>
      <c r="EZV101" s="90"/>
      <c r="EZW101" s="90"/>
      <c r="EZX101" s="90"/>
      <c r="EZY101" s="90"/>
      <c r="EZZ101" s="90"/>
      <c r="FAA101" s="90"/>
      <c r="FAB101" s="90"/>
      <c r="FAC101" s="90"/>
      <c r="FAD101" s="90"/>
      <c r="FAE101" s="90"/>
      <c r="FAF101" s="90"/>
      <c r="FAG101" s="90"/>
      <c r="FAH101" s="90"/>
      <c r="FAI101" s="90"/>
      <c r="FAJ101" s="90"/>
      <c r="FAK101" s="90"/>
      <c r="FAL101" s="90"/>
      <c r="FAM101" s="90"/>
      <c r="FAN101" s="90"/>
      <c r="FAO101" s="90"/>
      <c r="FAP101" s="90"/>
      <c r="FAQ101" s="90"/>
      <c r="FAR101" s="90"/>
      <c r="FAS101" s="90"/>
      <c r="FAT101" s="90"/>
      <c r="FAU101" s="90"/>
      <c r="FAV101" s="90"/>
      <c r="FAW101" s="90"/>
      <c r="FAX101" s="90"/>
      <c r="FAY101" s="90"/>
      <c r="FAZ101" s="90"/>
      <c r="FBA101" s="90"/>
      <c r="FBB101" s="90"/>
      <c r="FBC101" s="90"/>
      <c r="FBD101" s="90"/>
      <c r="FBE101" s="90"/>
      <c r="FBF101" s="90"/>
      <c r="FBG101" s="90"/>
      <c r="FBH101" s="90"/>
      <c r="FBI101" s="90"/>
      <c r="FBJ101" s="90"/>
      <c r="FBK101" s="90"/>
      <c r="FBL101" s="90"/>
      <c r="FBM101" s="90"/>
      <c r="FBN101" s="90"/>
      <c r="FBO101" s="90"/>
      <c r="FBP101" s="90"/>
      <c r="FBQ101" s="90"/>
      <c r="FBR101" s="90"/>
      <c r="FBS101" s="90"/>
      <c r="FBT101" s="90"/>
      <c r="FBU101" s="90"/>
      <c r="FBV101" s="90"/>
      <c r="FBW101" s="90"/>
      <c r="FBX101" s="90"/>
      <c r="FBY101" s="90"/>
      <c r="FBZ101" s="90"/>
      <c r="FCA101" s="90"/>
      <c r="FCB101" s="90"/>
      <c r="FCC101" s="90"/>
      <c r="FCD101" s="90"/>
      <c r="FCE101" s="90"/>
      <c r="FCF101" s="90"/>
      <c r="FCG101" s="90"/>
      <c r="FCH101" s="90"/>
      <c r="FCI101" s="90"/>
      <c r="FCJ101" s="90"/>
      <c r="FCK101" s="90"/>
      <c r="FCL101" s="90"/>
      <c r="FCM101" s="90"/>
      <c r="FCN101" s="90"/>
      <c r="FCO101" s="90"/>
      <c r="FCP101" s="90"/>
      <c r="FCQ101" s="90"/>
      <c r="FCR101" s="90"/>
      <c r="FCS101" s="90"/>
      <c r="FCT101" s="90"/>
      <c r="FCU101" s="90"/>
      <c r="FCV101" s="90"/>
      <c r="FCW101" s="90"/>
      <c r="FCX101" s="90"/>
      <c r="FCY101" s="90"/>
      <c r="FCZ101" s="90"/>
      <c r="FDA101" s="90"/>
      <c r="FDB101" s="90"/>
      <c r="FDC101" s="90"/>
      <c r="FDD101" s="90"/>
      <c r="FDE101" s="90"/>
      <c r="FDF101" s="90"/>
      <c r="FDG101" s="90"/>
      <c r="FDH101" s="90"/>
      <c r="FDI101" s="90"/>
      <c r="FDJ101" s="90"/>
      <c r="FDK101" s="90"/>
      <c r="FDL101" s="90"/>
      <c r="FDM101" s="90"/>
      <c r="FDN101" s="90"/>
      <c r="FDO101" s="90"/>
      <c r="FDP101" s="90"/>
      <c r="FDQ101" s="90"/>
      <c r="FDR101" s="90"/>
      <c r="FDS101" s="90"/>
      <c r="FDT101" s="90"/>
      <c r="FDU101" s="90"/>
      <c r="FDV101" s="90"/>
      <c r="FDW101" s="90"/>
      <c r="FDX101" s="90"/>
      <c r="FDY101" s="90"/>
      <c r="FDZ101" s="90"/>
      <c r="FEA101" s="90"/>
      <c r="FEB101" s="90"/>
      <c r="FEC101" s="90"/>
      <c r="FED101" s="90"/>
      <c r="FEE101" s="90"/>
      <c r="FEF101" s="90"/>
      <c r="FEG101" s="90"/>
      <c r="FEH101" s="90"/>
      <c r="FEI101" s="90"/>
      <c r="FEJ101" s="90"/>
      <c r="FEK101" s="90"/>
      <c r="FEL101" s="90"/>
      <c r="FEM101" s="90"/>
      <c r="FEN101" s="90"/>
      <c r="FEO101" s="90"/>
      <c r="FEP101" s="90"/>
      <c r="FEQ101" s="90"/>
      <c r="FER101" s="90"/>
      <c r="FES101" s="90"/>
      <c r="FET101" s="90"/>
      <c r="FEU101" s="90"/>
      <c r="FEV101" s="90"/>
      <c r="FEW101" s="90"/>
      <c r="FEX101" s="90"/>
      <c r="FEY101" s="90"/>
      <c r="FEZ101" s="90"/>
      <c r="FFA101" s="90"/>
      <c r="FFB101" s="90"/>
      <c r="FFC101" s="90"/>
      <c r="FFD101" s="90"/>
      <c r="FFE101" s="90"/>
      <c r="FFF101" s="90"/>
      <c r="FFG101" s="90"/>
      <c r="FFH101" s="90"/>
      <c r="FFI101" s="90"/>
      <c r="FFJ101" s="90"/>
      <c r="FFK101" s="90"/>
      <c r="FFL101" s="90"/>
      <c r="FFM101" s="90"/>
      <c r="FFN101" s="90"/>
      <c r="FFO101" s="90"/>
      <c r="FFP101" s="90"/>
      <c r="FFQ101" s="90"/>
      <c r="FFR101" s="90"/>
      <c r="FFS101" s="90"/>
      <c r="FFT101" s="90"/>
      <c r="FFU101" s="90"/>
      <c r="FFV101" s="90"/>
      <c r="FFW101" s="90"/>
      <c r="FFX101" s="90"/>
      <c r="FFY101" s="90"/>
      <c r="FFZ101" s="90"/>
      <c r="FGA101" s="90"/>
      <c r="FGB101" s="90"/>
      <c r="FGC101" s="90"/>
      <c r="FGD101" s="90"/>
      <c r="FGE101" s="90"/>
      <c r="FGF101" s="90"/>
      <c r="FGG101" s="90"/>
      <c r="FGH101" s="90"/>
      <c r="FGI101" s="90"/>
      <c r="FGJ101" s="90"/>
      <c r="FGK101" s="90"/>
      <c r="FGL101" s="90"/>
      <c r="FGM101" s="90"/>
      <c r="FGN101" s="90"/>
      <c r="FGO101" s="90"/>
      <c r="FGP101" s="90"/>
      <c r="FGQ101" s="90"/>
      <c r="FGR101" s="90"/>
      <c r="FGS101" s="90"/>
      <c r="FGT101" s="90"/>
      <c r="FGU101" s="90"/>
      <c r="FGV101" s="90"/>
      <c r="FGW101" s="90"/>
      <c r="FGX101" s="90"/>
      <c r="FGY101" s="90"/>
      <c r="FGZ101" s="90"/>
      <c r="FHA101" s="90"/>
      <c r="FHB101" s="90"/>
      <c r="FHC101" s="90"/>
      <c r="FHD101" s="90"/>
      <c r="FHE101" s="90"/>
      <c r="FHF101" s="90"/>
      <c r="FHG101" s="90"/>
      <c r="FHH101" s="90"/>
      <c r="FHI101" s="90"/>
      <c r="FHJ101" s="90"/>
      <c r="FHK101" s="90"/>
      <c r="FHL101" s="90"/>
      <c r="FHM101" s="90"/>
      <c r="FHN101" s="90"/>
      <c r="FHO101" s="90"/>
      <c r="FHP101" s="90"/>
      <c r="FHQ101" s="90"/>
      <c r="FHR101" s="90"/>
      <c r="FHS101" s="90"/>
      <c r="FHT101" s="90"/>
      <c r="FHU101" s="90"/>
      <c r="FHV101" s="90"/>
      <c r="FHW101" s="90"/>
      <c r="FHX101" s="90"/>
      <c r="FHY101" s="90"/>
      <c r="FHZ101" s="90"/>
      <c r="FIA101" s="90"/>
      <c r="FIB101" s="90"/>
      <c r="FIC101" s="90"/>
      <c r="FID101" s="90"/>
      <c r="FIE101" s="90"/>
      <c r="FIF101" s="90"/>
      <c r="FIG101" s="90"/>
      <c r="FIH101" s="90"/>
      <c r="FII101" s="90"/>
      <c r="FIJ101" s="90"/>
      <c r="FIK101" s="90"/>
      <c r="FIL101" s="90"/>
      <c r="FIM101" s="90"/>
      <c r="FIN101" s="90"/>
      <c r="FIO101" s="90"/>
      <c r="FIP101" s="90"/>
      <c r="FIQ101" s="90"/>
      <c r="FIR101" s="90"/>
      <c r="FIS101" s="90"/>
      <c r="FIT101" s="90"/>
      <c r="FIU101" s="90"/>
      <c r="FIV101" s="90"/>
      <c r="FIW101" s="90"/>
      <c r="FIX101" s="90"/>
      <c r="FIY101" s="90"/>
      <c r="FIZ101" s="90"/>
      <c r="FJA101" s="90"/>
      <c r="FJB101" s="90"/>
      <c r="FJC101" s="90"/>
      <c r="FJD101" s="90"/>
      <c r="FJE101" s="90"/>
      <c r="FJF101" s="90"/>
      <c r="FJG101" s="90"/>
      <c r="FJH101" s="90"/>
      <c r="FJI101" s="90"/>
      <c r="FJJ101" s="90"/>
      <c r="FJK101" s="90"/>
      <c r="FJL101" s="90"/>
      <c r="FJM101" s="90"/>
      <c r="FJN101" s="90"/>
      <c r="FJO101" s="90"/>
      <c r="FJP101" s="90"/>
      <c r="FJQ101" s="90"/>
      <c r="FJR101" s="90"/>
      <c r="FJS101" s="90"/>
      <c r="FJT101" s="90"/>
      <c r="FJU101" s="90"/>
      <c r="FJV101" s="90"/>
      <c r="FJW101" s="90"/>
      <c r="FJX101" s="90"/>
      <c r="FJY101" s="90"/>
      <c r="FJZ101" s="90"/>
      <c r="FKA101" s="90"/>
      <c r="FKB101" s="90"/>
      <c r="FKC101" s="90"/>
      <c r="FKD101" s="90"/>
      <c r="FKE101" s="90"/>
      <c r="FKF101" s="90"/>
      <c r="FKG101" s="90"/>
      <c r="FKH101" s="90"/>
      <c r="FKI101" s="90"/>
      <c r="FKJ101" s="90"/>
      <c r="FKK101" s="90"/>
      <c r="FKL101" s="90"/>
      <c r="FKM101" s="90"/>
      <c r="FKN101" s="90"/>
      <c r="FKO101" s="90"/>
      <c r="FKP101" s="90"/>
      <c r="FKQ101" s="90"/>
      <c r="FKR101" s="90"/>
      <c r="FKS101" s="90"/>
      <c r="FKT101" s="90"/>
      <c r="FKU101" s="90"/>
      <c r="FKV101" s="90"/>
      <c r="FKW101" s="90"/>
      <c r="FKX101" s="90"/>
      <c r="FKY101" s="90"/>
      <c r="FKZ101" s="90"/>
      <c r="FLA101" s="90"/>
      <c r="FLB101" s="90"/>
      <c r="FLC101" s="90"/>
      <c r="FLD101" s="90"/>
      <c r="FLE101" s="90"/>
      <c r="FLF101" s="90"/>
      <c r="FLG101" s="90"/>
      <c r="FLH101" s="90"/>
      <c r="FLI101" s="90"/>
      <c r="FLJ101" s="90"/>
      <c r="FLK101" s="90"/>
      <c r="FLL101" s="90"/>
      <c r="FLM101" s="90"/>
      <c r="FLN101" s="90"/>
      <c r="FLO101" s="90"/>
      <c r="FLP101" s="90"/>
      <c r="FLQ101" s="90"/>
      <c r="FLR101" s="90"/>
      <c r="FLS101" s="90"/>
      <c r="FLT101" s="90"/>
      <c r="FLU101" s="90"/>
      <c r="FLV101" s="90"/>
      <c r="FLW101" s="90"/>
      <c r="FLX101" s="90"/>
      <c r="FLY101" s="90"/>
      <c r="FLZ101" s="90"/>
      <c r="FMA101" s="90"/>
      <c r="FMB101" s="90"/>
      <c r="FMC101" s="90"/>
      <c r="FMD101" s="90"/>
      <c r="FME101" s="90"/>
      <c r="FMF101" s="90"/>
      <c r="FMG101" s="90"/>
      <c r="FMH101" s="90"/>
      <c r="FMI101" s="90"/>
      <c r="FMJ101" s="90"/>
      <c r="FMK101" s="90"/>
      <c r="FML101" s="90"/>
      <c r="FMM101" s="90"/>
      <c r="FMN101" s="90"/>
      <c r="FMO101" s="90"/>
      <c r="FMP101" s="90"/>
      <c r="FMQ101" s="90"/>
      <c r="FMR101" s="90"/>
      <c r="FMS101" s="90"/>
      <c r="FMT101" s="90"/>
      <c r="FMU101" s="90"/>
      <c r="FMV101" s="90"/>
      <c r="FMW101" s="90"/>
      <c r="FMX101" s="90"/>
      <c r="FMY101" s="90"/>
      <c r="FMZ101" s="90"/>
      <c r="FNA101" s="90"/>
      <c r="FNB101" s="90"/>
      <c r="FNC101" s="90"/>
      <c r="FND101" s="90"/>
      <c r="FNE101" s="90"/>
      <c r="FNF101" s="90"/>
      <c r="FNG101" s="90"/>
      <c r="FNH101" s="90"/>
      <c r="FNI101" s="90"/>
      <c r="FNJ101" s="90"/>
      <c r="FNK101" s="90"/>
      <c r="FNL101" s="90"/>
      <c r="FNM101" s="90"/>
      <c r="FNN101" s="90"/>
      <c r="FNO101" s="90"/>
      <c r="FNP101" s="90"/>
      <c r="FNQ101" s="90"/>
      <c r="FNR101" s="90"/>
      <c r="FNS101" s="90"/>
      <c r="FNT101" s="90"/>
      <c r="FNU101" s="90"/>
      <c r="FNV101" s="90"/>
      <c r="FNW101" s="90"/>
      <c r="FNX101" s="90"/>
      <c r="FNY101" s="90"/>
      <c r="FNZ101" s="90"/>
      <c r="FOA101" s="90"/>
      <c r="FOB101" s="90"/>
      <c r="FOC101" s="90"/>
      <c r="FOD101" s="90"/>
      <c r="FOE101" s="90"/>
      <c r="FOF101" s="90"/>
      <c r="FOG101" s="90"/>
      <c r="FOH101" s="90"/>
      <c r="FOI101" s="90"/>
      <c r="FOJ101" s="90"/>
      <c r="FOK101" s="90"/>
      <c r="FOL101" s="90"/>
      <c r="FOM101" s="90"/>
      <c r="FON101" s="90"/>
      <c r="FOO101" s="90"/>
      <c r="FOP101" s="90"/>
      <c r="FOQ101" s="90"/>
      <c r="FOR101" s="90"/>
      <c r="FOS101" s="90"/>
      <c r="FOT101" s="90"/>
      <c r="FOU101" s="90"/>
      <c r="FOV101" s="90"/>
      <c r="FOW101" s="90"/>
      <c r="FOX101" s="90"/>
      <c r="FOY101" s="90"/>
      <c r="FOZ101" s="90"/>
      <c r="FPA101" s="90"/>
      <c r="FPB101" s="90"/>
      <c r="FPC101" s="90"/>
      <c r="FPD101" s="90"/>
      <c r="FPE101" s="90"/>
      <c r="FPF101" s="90"/>
      <c r="FPG101" s="90"/>
      <c r="FPH101" s="90"/>
      <c r="FPI101" s="90"/>
      <c r="FPJ101" s="90"/>
      <c r="FPK101" s="90"/>
      <c r="FPL101" s="90"/>
      <c r="FPM101" s="90"/>
      <c r="FPN101" s="90"/>
      <c r="FPO101" s="90"/>
      <c r="FPP101" s="90"/>
      <c r="FPQ101" s="90"/>
      <c r="FPR101" s="90"/>
      <c r="FPS101" s="90"/>
      <c r="FPT101" s="90"/>
      <c r="FPU101" s="90"/>
      <c r="FPV101" s="90"/>
      <c r="FPW101" s="90"/>
      <c r="FPX101" s="90"/>
      <c r="FPY101" s="90"/>
      <c r="FPZ101" s="90"/>
      <c r="FQA101" s="90"/>
      <c r="FQB101" s="90"/>
      <c r="FQC101" s="90"/>
      <c r="FQD101" s="90"/>
      <c r="FQE101" s="90"/>
      <c r="FQF101" s="90"/>
      <c r="FQG101" s="90"/>
      <c r="FQH101" s="90"/>
      <c r="FQI101" s="90"/>
      <c r="FQJ101" s="90"/>
      <c r="FQK101" s="90"/>
      <c r="FQL101" s="90"/>
      <c r="FQM101" s="90"/>
      <c r="FQN101" s="90"/>
      <c r="FQO101" s="90"/>
      <c r="FQP101" s="90"/>
      <c r="FQQ101" s="90"/>
      <c r="FQR101" s="90"/>
      <c r="FQS101" s="90"/>
      <c r="FQT101" s="90"/>
      <c r="FQU101" s="90"/>
      <c r="FQV101" s="90"/>
      <c r="FQW101" s="90"/>
      <c r="FQX101" s="90"/>
      <c r="FQY101" s="90"/>
      <c r="FQZ101" s="90"/>
      <c r="FRA101" s="90"/>
      <c r="FRB101" s="90"/>
      <c r="FRC101" s="90"/>
      <c r="FRD101" s="90"/>
      <c r="FRE101" s="90"/>
      <c r="FRF101" s="90"/>
      <c r="FRG101" s="90"/>
      <c r="FRH101" s="90"/>
      <c r="FRI101" s="90"/>
      <c r="FRJ101" s="90"/>
      <c r="FRK101" s="90"/>
      <c r="FRL101" s="90"/>
      <c r="FRM101" s="90"/>
      <c r="FRN101" s="90"/>
      <c r="FRO101" s="90"/>
      <c r="FRP101" s="90"/>
      <c r="FRQ101" s="90"/>
      <c r="FRR101" s="90"/>
      <c r="FRS101" s="90"/>
      <c r="FRT101" s="90"/>
      <c r="FRU101" s="90"/>
      <c r="FRV101" s="90"/>
      <c r="FRW101" s="90"/>
      <c r="FRX101" s="90"/>
      <c r="FRY101" s="90"/>
      <c r="FRZ101" s="90"/>
      <c r="FSA101" s="90"/>
      <c r="FSB101" s="90"/>
      <c r="FSC101" s="90"/>
      <c r="FSD101" s="90"/>
      <c r="FSE101" s="90"/>
      <c r="FSF101" s="90"/>
      <c r="FSG101" s="90"/>
      <c r="FSH101" s="90"/>
      <c r="FSI101" s="90"/>
      <c r="FSJ101" s="90"/>
      <c r="FSK101" s="90"/>
      <c r="FSL101" s="90"/>
      <c r="FSM101" s="90"/>
      <c r="FSN101" s="90"/>
      <c r="FSO101" s="90"/>
      <c r="FSP101" s="90"/>
      <c r="FSQ101" s="90"/>
      <c r="FSR101" s="90"/>
      <c r="FSS101" s="90"/>
      <c r="FST101" s="90"/>
      <c r="FSU101" s="90"/>
      <c r="FSV101" s="90"/>
      <c r="FSW101" s="90"/>
      <c r="FSX101" s="90"/>
      <c r="FSY101" s="90"/>
      <c r="FSZ101" s="90"/>
      <c r="FTA101" s="90"/>
      <c r="FTB101" s="90"/>
      <c r="FTC101" s="90"/>
      <c r="FTD101" s="90"/>
      <c r="FTE101" s="90"/>
      <c r="FTF101" s="90"/>
      <c r="FTG101" s="90"/>
      <c r="FTH101" s="90"/>
      <c r="FTI101" s="90"/>
      <c r="FTJ101" s="90"/>
      <c r="FTK101" s="90"/>
      <c r="FTL101" s="90"/>
      <c r="FTM101" s="90"/>
      <c r="FTN101" s="90"/>
      <c r="FTO101" s="90"/>
      <c r="FTP101" s="90"/>
      <c r="FTQ101" s="90"/>
      <c r="FTR101" s="90"/>
      <c r="FTS101" s="90"/>
      <c r="FTT101" s="90"/>
      <c r="FTU101" s="90"/>
      <c r="FTV101" s="90"/>
      <c r="FTW101" s="90"/>
      <c r="FTX101" s="90"/>
      <c r="FTY101" s="90"/>
      <c r="FTZ101" s="90"/>
      <c r="FUA101" s="90"/>
      <c r="FUB101" s="90"/>
      <c r="FUC101" s="90"/>
      <c r="FUD101" s="90"/>
      <c r="FUE101" s="90"/>
      <c r="FUF101" s="90"/>
      <c r="FUG101" s="90"/>
      <c r="FUH101" s="90"/>
      <c r="FUI101" s="90"/>
      <c r="FUJ101" s="90"/>
      <c r="FUK101" s="90"/>
      <c r="FUL101" s="90"/>
      <c r="FUM101" s="90"/>
      <c r="FUN101" s="90"/>
      <c r="FUO101" s="90"/>
      <c r="FUP101" s="90"/>
      <c r="FUQ101" s="90"/>
      <c r="FUR101" s="90"/>
      <c r="FUS101" s="90"/>
      <c r="FUT101" s="90"/>
      <c r="FUU101" s="90"/>
      <c r="FUV101" s="90"/>
      <c r="FUW101" s="90"/>
      <c r="FUX101" s="90"/>
      <c r="FUY101" s="90"/>
      <c r="FUZ101" s="90"/>
      <c r="FVA101" s="90"/>
      <c r="FVB101" s="90"/>
      <c r="FVC101" s="90"/>
      <c r="FVD101" s="90"/>
      <c r="FVE101" s="90"/>
      <c r="FVF101" s="90"/>
      <c r="FVG101" s="90"/>
      <c r="FVH101" s="90"/>
      <c r="FVI101" s="90"/>
      <c r="FVJ101" s="90"/>
      <c r="FVK101" s="90"/>
      <c r="FVL101" s="90"/>
      <c r="FVM101" s="90"/>
      <c r="FVN101" s="90"/>
      <c r="FVO101" s="90"/>
      <c r="FVP101" s="90"/>
      <c r="FVQ101" s="90"/>
      <c r="FVR101" s="90"/>
      <c r="FVS101" s="90"/>
      <c r="FVT101" s="90"/>
      <c r="FVU101" s="90"/>
      <c r="FVV101" s="90"/>
      <c r="FVW101" s="90"/>
      <c r="FVX101" s="90"/>
      <c r="FVY101" s="90"/>
      <c r="FVZ101" s="90"/>
      <c r="FWA101" s="90"/>
      <c r="FWB101" s="90"/>
      <c r="FWC101" s="90"/>
      <c r="FWD101" s="90"/>
      <c r="FWE101" s="90"/>
      <c r="FWF101" s="90"/>
      <c r="FWG101" s="90"/>
      <c r="FWH101" s="90"/>
      <c r="FWI101" s="90"/>
      <c r="FWJ101" s="90"/>
      <c r="FWK101" s="90"/>
      <c r="FWL101" s="90"/>
      <c r="FWM101" s="90"/>
      <c r="FWN101" s="90"/>
      <c r="FWO101" s="90"/>
      <c r="FWP101" s="90"/>
      <c r="FWQ101" s="90"/>
      <c r="FWR101" s="90"/>
      <c r="FWS101" s="90"/>
      <c r="FWT101" s="90"/>
      <c r="FWU101" s="90"/>
      <c r="FWV101" s="90"/>
      <c r="FWW101" s="90"/>
      <c r="FWX101" s="90"/>
      <c r="FWY101" s="90"/>
      <c r="FWZ101" s="90"/>
      <c r="FXA101" s="90"/>
      <c r="FXB101" s="90"/>
      <c r="FXC101" s="90"/>
      <c r="FXD101" s="90"/>
      <c r="FXE101" s="90"/>
      <c r="FXF101" s="90"/>
      <c r="FXG101" s="90"/>
      <c r="FXH101" s="90"/>
      <c r="FXI101" s="90"/>
      <c r="FXJ101" s="90"/>
      <c r="FXK101" s="90"/>
      <c r="FXL101" s="90"/>
      <c r="FXM101" s="90"/>
      <c r="FXN101" s="90"/>
      <c r="FXO101" s="90"/>
      <c r="FXP101" s="90"/>
      <c r="FXQ101" s="90"/>
      <c r="FXR101" s="90"/>
      <c r="FXS101" s="90"/>
      <c r="FXT101" s="90"/>
      <c r="FXU101" s="90"/>
      <c r="FXV101" s="90"/>
      <c r="FXW101" s="90"/>
      <c r="FXX101" s="90"/>
      <c r="FXY101" s="90"/>
      <c r="FXZ101" s="90"/>
      <c r="FYA101" s="90"/>
      <c r="FYB101" s="90"/>
      <c r="FYC101" s="90"/>
      <c r="FYD101" s="90"/>
      <c r="FYE101" s="90"/>
      <c r="FYF101" s="90"/>
      <c r="FYG101" s="90"/>
      <c r="FYH101" s="90"/>
      <c r="FYI101" s="90"/>
      <c r="FYJ101" s="90"/>
      <c r="FYK101" s="90"/>
      <c r="FYL101" s="90"/>
      <c r="FYM101" s="90"/>
      <c r="FYN101" s="90"/>
      <c r="FYO101" s="90"/>
      <c r="FYP101" s="90"/>
      <c r="FYQ101" s="90"/>
      <c r="FYR101" s="90"/>
      <c r="FYS101" s="90"/>
      <c r="FYT101" s="90"/>
      <c r="FYU101" s="90"/>
      <c r="FYV101" s="90"/>
      <c r="FYW101" s="90"/>
      <c r="FYX101" s="90"/>
      <c r="FYY101" s="90"/>
      <c r="FYZ101" s="90"/>
      <c r="FZA101" s="90"/>
      <c r="FZB101" s="90"/>
      <c r="FZC101" s="90"/>
      <c r="FZD101" s="90"/>
      <c r="FZE101" s="90"/>
      <c r="FZF101" s="90"/>
      <c r="FZG101" s="90"/>
      <c r="FZH101" s="90"/>
      <c r="FZI101" s="90"/>
      <c r="FZJ101" s="90"/>
      <c r="FZK101" s="90"/>
      <c r="FZL101" s="90"/>
      <c r="FZM101" s="90"/>
      <c r="FZN101" s="90"/>
      <c r="FZO101" s="90"/>
      <c r="FZP101" s="90"/>
      <c r="FZQ101" s="90"/>
      <c r="FZR101" s="90"/>
      <c r="FZS101" s="90"/>
      <c r="FZT101" s="90"/>
      <c r="FZU101" s="90"/>
      <c r="FZV101" s="90"/>
      <c r="FZW101" s="90"/>
      <c r="FZX101" s="90"/>
      <c r="FZY101" s="90"/>
      <c r="FZZ101" s="90"/>
      <c r="GAA101" s="90"/>
      <c r="GAB101" s="90"/>
      <c r="GAC101" s="90"/>
      <c r="GAD101" s="90"/>
      <c r="GAE101" s="90"/>
      <c r="GAF101" s="90"/>
      <c r="GAG101" s="90"/>
      <c r="GAH101" s="90"/>
      <c r="GAI101" s="90"/>
      <c r="GAJ101" s="90"/>
      <c r="GAK101" s="90"/>
      <c r="GAL101" s="90"/>
      <c r="GAM101" s="90"/>
      <c r="GAN101" s="90"/>
      <c r="GAO101" s="90"/>
      <c r="GAP101" s="90"/>
      <c r="GAQ101" s="90"/>
      <c r="GAR101" s="90"/>
      <c r="GAS101" s="90"/>
      <c r="GAT101" s="90"/>
      <c r="GAU101" s="90"/>
      <c r="GAV101" s="90"/>
      <c r="GAW101" s="90"/>
      <c r="GAX101" s="90"/>
      <c r="GAY101" s="90"/>
      <c r="GAZ101" s="90"/>
      <c r="GBA101" s="90"/>
      <c r="GBB101" s="90"/>
      <c r="GBC101" s="90"/>
      <c r="GBD101" s="90"/>
      <c r="GBE101" s="90"/>
      <c r="GBF101" s="90"/>
      <c r="GBG101" s="90"/>
      <c r="GBH101" s="90"/>
      <c r="GBI101" s="90"/>
      <c r="GBJ101" s="90"/>
      <c r="GBK101" s="90"/>
      <c r="GBL101" s="90"/>
      <c r="GBM101" s="90"/>
      <c r="GBN101" s="90"/>
      <c r="GBO101" s="90"/>
      <c r="GBP101" s="90"/>
      <c r="GBQ101" s="90"/>
      <c r="GBR101" s="90"/>
      <c r="GBS101" s="90"/>
      <c r="GBT101" s="90"/>
      <c r="GBU101" s="90"/>
      <c r="GBV101" s="90"/>
      <c r="GBW101" s="90"/>
      <c r="GBX101" s="90"/>
      <c r="GBY101" s="90"/>
      <c r="GBZ101" s="90"/>
      <c r="GCA101" s="90"/>
      <c r="GCB101" s="90"/>
      <c r="GCC101" s="90"/>
      <c r="GCD101" s="90"/>
      <c r="GCE101" s="90"/>
      <c r="GCF101" s="90"/>
      <c r="GCG101" s="90"/>
      <c r="GCH101" s="90"/>
      <c r="GCI101" s="90"/>
      <c r="GCJ101" s="90"/>
      <c r="GCK101" s="90"/>
      <c r="GCL101" s="90"/>
      <c r="GCM101" s="90"/>
      <c r="GCN101" s="90"/>
      <c r="GCO101" s="90"/>
      <c r="GCP101" s="90"/>
      <c r="GCQ101" s="90"/>
      <c r="GCR101" s="90"/>
      <c r="GCS101" s="90"/>
      <c r="GCT101" s="90"/>
      <c r="GCU101" s="90"/>
      <c r="GCV101" s="90"/>
      <c r="GCW101" s="90"/>
      <c r="GCX101" s="90"/>
      <c r="GCY101" s="90"/>
      <c r="GCZ101" s="90"/>
      <c r="GDA101" s="90"/>
      <c r="GDB101" s="90"/>
      <c r="GDC101" s="90"/>
      <c r="GDD101" s="90"/>
      <c r="GDE101" s="90"/>
      <c r="GDF101" s="90"/>
      <c r="GDG101" s="90"/>
      <c r="GDH101" s="90"/>
      <c r="GDI101" s="90"/>
      <c r="GDJ101" s="90"/>
      <c r="GDK101" s="90"/>
      <c r="GDL101" s="90"/>
      <c r="GDM101" s="90"/>
      <c r="GDN101" s="90"/>
      <c r="GDO101" s="90"/>
      <c r="GDP101" s="90"/>
      <c r="GDQ101" s="90"/>
      <c r="GDR101" s="90"/>
      <c r="GDS101" s="90"/>
      <c r="GDT101" s="90"/>
      <c r="GDU101" s="90"/>
      <c r="GDV101" s="90"/>
      <c r="GDW101" s="90"/>
      <c r="GDX101" s="90"/>
      <c r="GDY101" s="90"/>
      <c r="GDZ101" s="90"/>
      <c r="GEA101" s="90"/>
      <c r="GEB101" s="90"/>
      <c r="GEC101" s="90"/>
      <c r="GED101" s="90"/>
      <c r="GEE101" s="90"/>
      <c r="GEF101" s="90"/>
      <c r="GEG101" s="90"/>
      <c r="GEH101" s="90"/>
      <c r="GEI101" s="90"/>
      <c r="GEJ101" s="90"/>
      <c r="GEK101" s="90"/>
      <c r="GEL101" s="90"/>
      <c r="GEM101" s="90"/>
      <c r="GEN101" s="90"/>
      <c r="GEO101" s="90"/>
      <c r="GEP101" s="90"/>
      <c r="GEQ101" s="90"/>
      <c r="GER101" s="90"/>
      <c r="GES101" s="90"/>
      <c r="GET101" s="90"/>
      <c r="GEU101" s="90"/>
      <c r="GEV101" s="90"/>
      <c r="GEW101" s="90"/>
      <c r="GEX101" s="90"/>
      <c r="GEY101" s="90"/>
      <c r="GEZ101" s="90"/>
      <c r="GFA101" s="90"/>
      <c r="GFB101" s="90"/>
      <c r="GFC101" s="90"/>
      <c r="GFD101" s="90"/>
      <c r="GFE101" s="90"/>
      <c r="GFF101" s="90"/>
      <c r="GFG101" s="90"/>
      <c r="GFH101" s="90"/>
      <c r="GFI101" s="90"/>
      <c r="GFJ101" s="90"/>
      <c r="GFK101" s="90"/>
      <c r="GFL101" s="90"/>
      <c r="GFM101" s="90"/>
      <c r="GFN101" s="90"/>
      <c r="GFO101" s="90"/>
      <c r="GFP101" s="90"/>
      <c r="GFQ101" s="90"/>
      <c r="GFR101" s="90"/>
      <c r="GFS101" s="90"/>
      <c r="GFT101" s="90"/>
      <c r="GFU101" s="90"/>
      <c r="GFV101" s="90"/>
      <c r="GFW101" s="90"/>
      <c r="GFX101" s="90"/>
      <c r="GFY101" s="90"/>
      <c r="GFZ101" s="90"/>
      <c r="GGA101" s="90"/>
      <c r="GGB101" s="90"/>
      <c r="GGC101" s="90"/>
      <c r="GGD101" s="90"/>
      <c r="GGE101" s="90"/>
      <c r="GGF101" s="90"/>
      <c r="GGG101" s="90"/>
      <c r="GGH101" s="90"/>
      <c r="GGI101" s="90"/>
      <c r="GGJ101" s="90"/>
      <c r="GGK101" s="90"/>
      <c r="GGL101" s="90"/>
      <c r="GGM101" s="90"/>
      <c r="GGN101" s="90"/>
      <c r="GGO101" s="90"/>
      <c r="GGP101" s="90"/>
      <c r="GGQ101" s="90"/>
      <c r="GGR101" s="90"/>
      <c r="GGS101" s="90"/>
      <c r="GGT101" s="90"/>
      <c r="GGU101" s="90"/>
      <c r="GGV101" s="90"/>
      <c r="GGW101" s="90"/>
      <c r="GGX101" s="90"/>
      <c r="GGY101" s="90"/>
      <c r="GGZ101" s="90"/>
      <c r="GHA101" s="90"/>
      <c r="GHB101" s="90"/>
      <c r="GHC101" s="90"/>
      <c r="GHD101" s="90"/>
      <c r="GHE101" s="90"/>
      <c r="GHF101" s="90"/>
      <c r="GHG101" s="90"/>
      <c r="GHH101" s="90"/>
      <c r="GHI101" s="90"/>
      <c r="GHJ101" s="90"/>
      <c r="GHK101" s="90"/>
      <c r="GHL101" s="90"/>
      <c r="GHM101" s="90"/>
      <c r="GHN101" s="90"/>
      <c r="GHO101" s="90"/>
      <c r="GHP101" s="90"/>
      <c r="GHQ101" s="90"/>
      <c r="GHR101" s="90"/>
      <c r="GHS101" s="90"/>
      <c r="GHT101" s="90"/>
      <c r="GHU101" s="90"/>
      <c r="GHV101" s="90"/>
      <c r="GHW101" s="90"/>
      <c r="GHX101" s="90"/>
      <c r="GHY101" s="90"/>
      <c r="GHZ101" s="90"/>
      <c r="GIA101" s="90"/>
      <c r="GIB101" s="90"/>
      <c r="GIC101" s="90"/>
      <c r="GID101" s="90"/>
      <c r="GIE101" s="90"/>
      <c r="GIF101" s="90"/>
      <c r="GIG101" s="90"/>
      <c r="GIH101" s="90"/>
      <c r="GII101" s="90"/>
      <c r="GIJ101" s="90"/>
      <c r="GIK101" s="90"/>
      <c r="GIL101" s="90"/>
      <c r="GIM101" s="90"/>
      <c r="GIN101" s="90"/>
      <c r="GIO101" s="90"/>
      <c r="GIP101" s="90"/>
      <c r="GIQ101" s="90"/>
      <c r="GIR101" s="90"/>
      <c r="GIS101" s="90"/>
      <c r="GIT101" s="90"/>
      <c r="GIU101" s="90"/>
      <c r="GIV101" s="90"/>
      <c r="GIW101" s="90"/>
      <c r="GIX101" s="90"/>
      <c r="GIY101" s="90"/>
      <c r="GIZ101" s="90"/>
      <c r="GJA101" s="90"/>
      <c r="GJB101" s="90"/>
      <c r="GJC101" s="90"/>
      <c r="GJD101" s="90"/>
      <c r="GJE101" s="90"/>
      <c r="GJF101" s="90"/>
      <c r="GJG101" s="90"/>
      <c r="GJH101" s="90"/>
      <c r="GJI101" s="90"/>
      <c r="GJJ101" s="90"/>
      <c r="GJK101" s="90"/>
      <c r="GJL101" s="90"/>
      <c r="GJM101" s="90"/>
      <c r="GJN101" s="90"/>
      <c r="GJO101" s="90"/>
      <c r="GJP101" s="90"/>
      <c r="GJQ101" s="90"/>
      <c r="GJR101" s="90"/>
      <c r="GJS101" s="90"/>
      <c r="GJT101" s="90"/>
      <c r="GJU101" s="90"/>
      <c r="GJV101" s="90"/>
      <c r="GJW101" s="90"/>
      <c r="GJX101" s="90"/>
      <c r="GJY101" s="90"/>
      <c r="GJZ101" s="90"/>
      <c r="GKA101" s="90"/>
      <c r="GKB101" s="90"/>
      <c r="GKC101" s="90"/>
      <c r="GKD101" s="90"/>
      <c r="GKE101" s="90"/>
      <c r="GKF101" s="90"/>
      <c r="GKG101" s="90"/>
      <c r="GKH101" s="90"/>
      <c r="GKI101" s="90"/>
      <c r="GKJ101" s="90"/>
      <c r="GKK101" s="90"/>
      <c r="GKL101" s="90"/>
      <c r="GKM101" s="90"/>
      <c r="GKN101" s="90"/>
      <c r="GKO101" s="90"/>
      <c r="GKP101" s="90"/>
      <c r="GKQ101" s="90"/>
      <c r="GKR101" s="90"/>
      <c r="GKS101" s="90"/>
      <c r="GKT101" s="90"/>
      <c r="GKU101" s="90"/>
      <c r="GKV101" s="90"/>
      <c r="GKW101" s="90"/>
      <c r="GKX101" s="90"/>
      <c r="GKY101" s="90"/>
      <c r="GKZ101" s="90"/>
      <c r="GLA101" s="90"/>
      <c r="GLB101" s="90"/>
      <c r="GLC101" s="90"/>
      <c r="GLD101" s="90"/>
      <c r="GLE101" s="90"/>
      <c r="GLF101" s="90"/>
      <c r="GLG101" s="90"/>
      <c r="GLH101" s="90"/>
      <c r="GLI101" s="90"/>
      <c r="GLJ101" s="90"/>
      <c r="GLK101" s="90"/>
      <c r="GLL101" s="90"/>
      <c r="GLM101" s="90"/>
      <c r="GLN101" s="90"/>
      <c r="GLO101" s="90"/>
      <c r="GLP101" s="90"/>
      <c r="GLQ101" s="90"/>
      <c r="GLR101" s="90"/>
      <c r="GLS101" s="90"/>
      <c r="GLT101" s="90"/>
      <c r="GLU101" s="90"/>
      <c r="GLV101" s="90"/>
      <c r="GLW101" s="90"/>
      <c r="GLX101" s="90"/>
      <c r="GLY101" s="90"/>
      <c r="GLZ101" s="90"/>
      <c r="GMA101" s="90"/>
      <c r="GMB101" s="90"/>
      <c r="GMC101" s="90"/>
      <c r="GMD101" s="90"/>
      <c r="GME101" s="90"/>
      <c r="GMF101" s="90"/>
      <c r="GMG101" s="90"/>
      <c r="GMH101" s="90"/>
      <c r="GMI101" s="90"/>
      <c r="GMJ101" s="90"/>
      <c r="GMK101" s="90"/>
      <c r="GML101" s="90"/>
      <c r="GMM101" s="90"/>
      <c r="GMN101" s="90"/>
      <c r="GMO101" s="90"/>
      <c r="GMP101" s="90"/>
      <c r="GMQ101" s="90"/>
      <c r="GMR101" s="90"/>
      <c r="GMS101" s="90"/>
      <c r="GMT101" s="90"/>
      <c r="GMU101" s="90"/>
      <c r="GMV101" s="90"/>
      <c r="GMW101" s="90"/>
      <c r="GMX101" s="90"/>
      <c r="GMY101" s="90"/>
      <c r="GMZ101" s="90"/>
      <c r="GNA101" s="90"/>
      <c r="GNB101" s="90"/>
      <c r="GNC101" s="90"/>
      <c r="GND101" s="90"/>
      <c r="GNE101" s="90"/>
      <c r="GNF101" s="90"/>
      <c r="GNG101" s="90"/>
      <c r="GNH101" s="90"/>
      <c r="GNI101" s="90"/>
      <c r="GNJ101" s="90"/>
      <c r="GNK101" s="90"/>
      <c r="GNL101" s="90"/>
      <c r="GNM101" s="90"/>
      <c r="GNN101" s="90"/>
      <c r="GNO101" s="90"/>
      <c r="GNP101" s="90"/>
      <c r="GNQ101" s="90"/>
      <c r="GNR101" s="90"/>
      <c r="GNS101" s="90"/>
      <c r="GNT101" s="90"/>
      <c r="GNU101" s="90"/>
      <c r="GNV101" s="90"/>
      <c r="GNW101" s="90"/>
      <c r="GNX101" s="90"/>
      <c r="GNY101" s="90"/>
      <c r="GNZ101" s="90"/>
      <c r="GOA101" s="90"/>
      <c r="GOB101" s="90"/>
      <c r="GOC101" s="90"/>
      <c r="GOD101" s="90"/>
      <c r="GOE101" s="90"/>
      <c r="GOF101" s="90"/>
      <c r="GOG101" s="90"/>
      <c r="GOH101" s="90"/>
      <c r="GOI101" s="90"/>
      <c r="GOJ101" s="90"/>
      <c r="GOK101" s="90"/>
      <c r="GOL101" s="90"/>
      <c r="GOM101" s="90"/>
      <c r="GON101" s="90"/>
      <c r="GOO101" s="90"/>
      <c r="GOP101" s="90"/>
      <c r="GOQ101" s="90"/>
      <c r="GOR101" s="90"/>
      <c r="GOS101" s="90"/>
      <c r="GOT101" s="90"/>
      <c r="GOU101" s="90"/>
      <c r="GOV101" s="90"/>
      <c r="GOW101" s="90"/>
      <c r="GOX101" s="90"/>
      <c r="GOY101" s="90"/>
      <c r="GOZ101" s="90"/>
      <c r="GPA101" s="90"/>
      <c r="GPB101" s="90"/>
      <c r="GPC101" s="90"/>
      <c r="GPD101" s="90"/>
      <c r="GPE101" s="90"/>
      <c r="GPF101" s="90"/>
      <c r="GPG101" s="90"/>
      <c r="GPH101" s="90"/>
      <c r="GPI101" s="90"/>
      <c r="GPJ101" s="90"/>
      <c r="GPK101" s="90"/>
      <c r="GPL101" s="90"/>
      <c r="GPM101" s="90"/>
      <c r="GPN101" s="90"/>
      <c r="GPO101" s="90"/>
      <c r="GPP101" s="90"/>
      <c r="GPQ101" s="90"/>
      <c r="GPR101" s="90"/>
      <c r="GPS101" s="90"/>
      <c r="GPT101" s="90"/>
      <c r="GPU101" s="90"/>
      <c r="GPV101" s="90"/>
      <c r="GPW101" s="90"/>
      <c r="GPX101" s="90"/>
      <c r="GPY101" s="90"/>
      <c r="GPZ101" s="90"/>
      <c r="GQA101" s="90"/>
      <c r="GQB101" s="90"/>
      <c r="GQC101" s="90"/>
      <c r="GQD101" s="90"/>
      <c r="GQE101" s="90"/>
      <c r="GQF101" s="90"/>
      <c r="GQG101" s="90"/>
      <c r="GQH101" s="90"/>
      <c r="GQI101" s="90"/>
      <c r="GQJ101" s="90"/>
      <c r="GQK101" s="90"/>
      <c r="GQL101" s="90"/>
      <c r="GQM101" s="90"/>
      <c r="GQN101" s="90"/>
      <c r="GQO101" s="90"/>
      <c r="GQP101" s="90"/>
      <c r="GQQ101" s="90"/>
      <c r="GQR101" s="90"/>
      <c r="GQS101" s="90"/>
      <c r="GQT101" s="90"/>
      <c r="GQU101" s="90"/>
      <c r="GQV101" s="90"/>
      <c r="GQW101" s="90"/>
      <c r="GQX101" s="90"/>
      <c r="GQY101" s="90"/>
      <c r="GQZ101" s="90"/>
      <c r="GRA101" s="90"/>
      <c r="GRB101" s="90"/>
      <c r="GRC101" s="90"/>
      <c r="GRD101" s="90"/>
      <c r="GRE101" s="90"/>
      <c r="GRF101" s="90"/>
      <c r="GRG101" s="90"/>
      <c r="GRH101" s="90"/>
      <c r="GRI101" s="90"/>
      <c r="GRJ101" s="90"/>
      <c r="GRK101" s="90"/>
      <c r="GRL101" s="90"/>
      <c r="GRM101" s="90"/>
      <c r="GRN101" s="90"/>
      <c r="GRO101" s="90"/>
      <c r="GRP101" s="90"/>
      <c r="GRQ101" s="90"/>
      <c r="GRR101" s="90"/>
      <c r="GRS101" s="90"/>
      <c r="GRT101" s="90"/>
      <c r="GRU101" s="90"/>
      <c r="GRV101" s="90"/>
      <c r="GRW101" s="90"/>
      <c r="GRX101" s="90"/>
      <c r="GRY101" s="90"/>
      <c r="GRZ101" s="90"/>
      <c r="GSA101" s="90"/>
      <c r="GSB101" s="90"/>
      <c r="GSC101" s="90"/>
      <c r="GSD101" s="90"/>
      <c r="GSE101" s="90"/>
      <c r="GSF101" s="90"/>
      <c r="GSG101" s="90"/>
      <c r="GSH101" s="90"/>
      <c r="GSI101" s="90"/>
      <c r="GSJ101" s="90"/>
      <c r="GSK101" s="90"/>
      <c r="GSL101" s="90"/>
      <c r="GSM101" s="90"/>
      <c r="GSN101" s="90"/>
      <c r="GSO101" s="90"/>
      <c r="GSP101" s="90"/>
      <c r="GSQ101" s="90"/>
      <c r="GSR101" s="90"/>
      <c r="GSS101" s="90"/>
      <c r="GST101" s="90"/>
      <c r="GSU101" s="90"/>
      <c r="GSV101" s="90"/>
      <c r="GSW101" s="90"/>
      <c r="GSX101" s="90"/>
      <c r="GSY101" s="90"/>
      <c r="GSZ101" s="90"/>
      <c r="GTA101" s="90"/>
      <c r="GTB101" s="90"/>
      <c r="GTC101" s="90"/>
      <c r="GTD101" s="90"/>
      <c r="GTE101" s="90"/>
      <c r="GTF101" s="90"/>
      <c r="GTG101" s="90"/>
      <c r="GTH101" s="90"/>
      <c r="GTI101" s="90"/>
      <c r="GTJ101" s="90"/>
      <c r="GTK101" s="90"/>
      <c r="GTL101" s="90"/>
      <c r="GTM101" s="90"/>
      <c r="GTN101" s="90"/>
      <c r="GTO101" s="90"/>
      <c r="GTP101" s="90"/>
      <c r="GTQ101" s="90"/>
      <c r="GTR101" s="90"/>
      <c r="GTS101" s="90"/>
      <c r="GTT101" s="90"/>
      <c r="GTU101" s="90"/>
      <c r="GTV101" s="90"/>
      <c r="GTW101" s="90"/>
      <c r="GTX101" s="90"/>
      <c r="GTY101" s="90"/>
      <c r="GTZ101" s="90"/>
      <c r="GUA101" s="90"/>
      <c r="GUB101" s="90"/>
      <c r="GUC101" s="90"/>
      <c r="GUD101" s="90"/>
      <c r="GUE101" s="90"/>
      <c r="GUF101" s="90"/>
      <c r="GUG101" s="90"/>
      <c r="GUH101" s="90"/>
      <c r="GUI101" s="90"/>
      <c r="GUJ101" s="90"/>
      <c r="GUK101" s="90"/>
      <c r="GUL101" s="90"/>
      <c r="GUM101" s="90"/>
      <c r="GUN101" s="90"/>
      <c r="GUO101" s="90"/>
      <c r="GUP101" s="90"/>
      <c r="GUQ101" s="90"/>
      <c r="GUR101" s="90"/>
      <c r="GUS101" s="90"/>
      <c r="GUT101" s="90"/>
      <c r="GUU101" s="90"/>
      <c r="GUV101" s="90"/>
      <c r="GUW101" s="90"/>
      <c r="GUX101" s="90"/>
      <c r="GUY101" s="90"/>
      <c r="GUZ101" s="90"/>
      <c r="GVA101" s="90"/>
      <c r="GVB101" s="90"/>
      <c r="GVC101" s="90"/>
      <c r="GVD101" s="90"/>
      <c r="GVE101" s="90"/>
    </row>
    <row r="102" spans="1:5309" s="91" customFormat="1">
      <c r="A102" s="142" t="s">
        <v>795</v>
      </c>
      <c r="B102" s="104"/>
      <c r="C102" s="143"/>
      <c r="D102" s="143">
        <v>4227</v>
      </c>
      <c r="E102" s="143"/>
      <c r="F102" s="105"/>
      <c r="G102" s="143"/>
      <c r="H102" s="143"/>
      <c r="I102" s="143"/>
      <c r="J102" s="143"/>
      <c r="K102" s="143"/>
      <c r="L102" s="143"/>
      <c r="M102" s="104"/>
      <c r="N102" s="160"/>
      <c r="O102" s="143"/>
      <c r="P102" s="160"/>
      <c r="Q102" s="143"/>
      <c r="R102" s="176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0"/>
      <c r="DS102" s="90"/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0"/>
      <c r="EI102" s="90"/>
      <c r="EJ102" s="90"/>
      <c r="EK102" s="90"/>
      <c r="EL102" s="90"/>
      <c r="EM102" s="90"/>
      <c r="EN102" s="90"/>
      <c r="EO102" s="90"/>
      <c r="EP102" s="90"/>
      <c r="EQ102" s="90"/>
      <c r="ER102" s="90"/>
      <c r="ES102" s="90"/>
      <c r="ET102" s="90"/>
      <c r="EU102" s="90"/>
      <c r="EV102" s="90"/>
      <c r="EW102" s="90"/>
      <c r="EX102" s="90"/>
      <c r="EY102" s="90"/>
      <c r="EZ102" s="90"/>
      <c r="FA102" s="90"/>
      <c r="FB102" s="90"/>
      <c r="FC102" s="90"/>
      <c r="FD102" s="90"/>
      <c r="FE102" s="90"/>
      <c r="FF102" s="90"/>
      <c r="FG102" s="90"/>
      <c r="FH102" s="90"/>
      <c r="FI102" s="90"/>
      <c r="FJ102" s="90"/>
      <c r="FK102" s="90"/>
      <c r="FL102" s="90"/>
      <c r="FM102" s="90"/>
      <c r="FN102" s="90"/>
      <c r="FO102" s="90"/>
      <c r="FP102" s="90"/>
      <c r="FQ102" s="90"/>
      <c r="FR102" s="90"/>
      <c r="FS102" s="90"/>
      <c r="FT102" s="90"/>
      <c r="FU102" s="90"/>
      <c r="FV102" s="90"/>
      <c r="FW102" s="90"/>
      <c r="FX102" s="90"/>
      <c r="FY102" s="90"/>
      <c r="FZ102" s="90"/>
      <c r="GA102" s="90"/>
      <c r="GB102" s="90"/>
      <c r="GC102" s="90"/>
      <c r="GD102" s="90"/>
      <c r="GE102" s="90"/>
      <c r="GF102" s="90"/>
      <c r="GG102" s="90"/>
      <c r="GH102" s="90"/>
      <c r="GI102" s="90"/>
      <c r="GJ102" s="90"/>
      <c r="GK102" s="90"/>
      <c r="GL102" s="90"/>
      <c r="GM102" s="90"/>
      <c r="GN102" s="90"/>
      <c r="GO102" s="90"/>
      <c r="GP102" s="90"/>
      <c r="GQ102" s="90"/>
      <c r="GR102" s="90"/>
      <c r="GS102" s="90"/>
      <c r="GT102" s="90"/>
      <c r="GU102" s="90"/>
      <c r="GV102" s="90"/>
      <c r="GW102" s="90"/>
      <c r="GX102" s="90"/>
      <c r="GY102" s="90"/>
      <c r="GZ102" s="90"/>
      <c r="HA102" s="90"/>
      <c r="HB102" s="90"/>
      <c r="HC102" s="90"/>
      <c r="HD102" s="90"/>
      <c r="HE102" s="90"/>
      <c r="HF102" s="90"/>
      <c r="HG102" s="90"/>
      <c r="HH102" s="90"/>
      <c r="HI102" s="90"/>
      <c r="HJ102" s="90"/>
      <c r="HK102" s="90"/>
      <c r="HL102" s="90"/>
      <c r="HM102" s="90"/>
      <c r="HN102" s="90"/>
      <c r="HO102" s="90"/>
      <c r="HP102" s="90"/>
      <c r="HQ102" s="90"/>
      <c r="HR102" s="90"/>
      <c r="HS102" s="90"/>
      <c r="HT102" s="90"/>
      <c r="HU102" s="90"/>
      <c r="HV102" s="90"/>
      <c r="HW102" s="90"/>
      <c r="HX102" s="90"/>
      <c r="HY102" s="90"/>
      <c r="HZ102" s="90"/>
      <c r="IA102" s="90"/>
      <c r="IB102" s="90"/>
      <c r="IC102" s="90"/>
      <c r="ID102" s="90"/>
      <c r="IE102" s="90"/>
      <c r="IF102" s="90"/>
      <c r="IG102" s="90"/>
      <c r="IH102" s="90"/>
      <c r="II102" s="90"/>
      <c r="IJ102" s="90"/>
      <c r="IK102" s="90"/>
      <c r="IL102" s="90"/>
      <c r="IM102" s="90"/>
      <c r="IN102" s="90"/>
      <c r="IO102" s="90"/>
      <c r="IP102" s="90"/>
      <c r="IQ102" s="90"/>
      <c r="IR102" s="90"/>
      <c r="IS102" s="90"/>
      <c r="IT102" s="90"/>
      <c r="IU102" s="90"/>
      <c r="IV102" s="90"/>
      <c r="IW102" s="90"/>
      <c r="IX102" s="90"/>
      <c r="IY102" s="90"/>
      <c r="IZ102" s="90"/>
      <c r="JA102" s="90"/>
      <c r="JB102" s="90"/>
      <c r="JC102" s="90"/>
      <c r="JD102" s="90"/>
      <c r="JE102" s="90"/>
      <c r="JF102" s="90"/>
      <c r="JG102" s="90"/>
      <c r="JH102" s="90"/>
      <c r="JI102" s="90"/>
      <c r="JJ102" s="90"/>
      <c r="JK102" s="90"/>
      <c r="JL102" s="90"/>
      <c r="JM102" s="90"/>
      <c r="JN102" s="90"/>
      <c r="JO102" s="90"/>
      <c r="JP102" s="90"/>
      <c r="JQ102" s="90"/>
      <c r="JR102" s="90"/>
      <c r="JS102" s="90"/>
      <c r="JT102" s="90"/>
      <c r="JU102" s="90"/>
      <c r="JV102" s="90"/>
      <c r="JW102" s="90"/>
      <c r="JX102" s="90"/>
      <c r="JY102" s="90"/>
      <c r="JZ102" s="90"/>
      <c r="KA102" s="90"/>
      <c r="KB102" s="90"/>
      <c r="KC102" s="90"/>
      <c r="KD102" s="90"/>
      <c r="KE102" s="90"/>
      <c r="KF102" s="90"/>
      <c r="KG102" s="90"/>
      <c r="KH102" s="90"/>
      <c r="KI102" s="90"/>
      <c r="KJ102" s="90"/>
      <c r="KK102" s="90"/>
      <c r="KL102" s="90"/>
      <c r="KM102" s="90"/>
      <c r="KN102" s="90"/>
      <c r="KO102" s="90"/>
      <c r="KP102" s="90"/>
      <c r="KQ102" s="90"/>
      <c r="KR102" s="90"/>
      <c r="KS102" s="90"/>
      <c r="KT102" s="90"/>
      <c r="KU102" s="90"/>
      <c r="KV102" s="90"/>
      <c r="KW102" s="90"/>
      <c r="KX102" s="90"/>
      <c r="KY102" s="90"/>
      <c r="KZ102" s="90"/>
      <c r="LA102" s="90"/>
      <c r="LB102" s="90"/>
      <c r="LC102" s="90"/>
      <c r="LD102" s="90"/>
      <c r="LE102" s="90"/>
      <c r="LF102" s="90"/>
      <c r="LG102" s="90"/>
      <c r="LH102" s="90"/>
      <c r="LI102" s="90"/>
      <c r="LJ102" s="90"/>
      <c r="LK102" s="90"/>
      <c r="LL102" s="90"/>
      <c r="LM102" s="90"/>
      <c r="LN102" s="90"/>
      <c r="LO102" s="90"/>
      <c r="LP102" s="90"/>
      <c r="LQ102" s="90"/>
      <c r="LR102" s="90"/>
      <c r="LS102" s="90"/>
      <c r="LT102" s="90"/>
      <c r="LU102" s="90"/>
      <c r="LV102" s="90"/>
      <c r="LW102" s="90"/>
      <c r="LX102" s="90"/>
      <c r="LY102" s="90"/>
      <c r="LZ102" s="90"/>
      <c r="MA102" s="90"/>
      <c r="MB102" s="90"/>
      <c r="MC102" s="90"/>
      <c r="MD102" s="90"/>
      <c r="ME102" s="90"/>
      <c r="MF102" s="90"/>
      <c r="MG102" s="90"/>
      <c r="MH102" s="90"/>
      <c r="MI102" s="90"/>
      <c r="MJ102" s="90"/>
      <c r="MK102" s="90"/>
      <c r="ML102" s="90"/>
      <c r="MM102" s="90"/>
      <c r="MN102" s="90"/>
      <c r="MO102" s="90"/>
      <c r="MP102" s="90"/>
      <c r="MQ102" s="90"/>
      <c r="MR102" s="90"/>
      <c r="MS102" s="90"/>
      <c r="MT102" s="90"/>
      <c r="MU102" s="90"/>
      <c r="MV102" s="90"/>
      <c r="MW102" s="90"/>
      <c r="MX102" s="90"/>
      <c r="MY102" s="90"/>
      <c r="MZ102" s="90"/>
      <c r="NA102" s="90"/>
      <c r="NB102" s="90"/>
      <c r="NC102" s="90"/>
      <c r="ND102" s="90"/>
      <c r="NE102" s="90"/>
      <c r="NF102" s="90"/>
      <c r="NG102" s="90"/>
      <c r="NH102" s="90"/>
      <c r="NI102" s="90"/>
      <c r="NJ102" s="90"/>
      <c r="NK102" s="90"/>
      <c r="NL102" s="90"/>
      <c r="NM102" s="90"/>
      <c r="NN102" s="90"/>
      <c r="NO102" s="90"/>
      <c r="NP102" s="90"/>
      <c r="NQ102" s="90"/>
      <c r="NR102" s="90"/>
      <c r="NS102" s="90"/>
      <c r="NT102" s="90"/>
      <c r="NU102" s="90"/>
      <c r="NV102" s="90"/>
      <c r="NW102" s="90"/>
      <c r="NX102" s="90"/>
      <c r="NY102" s="90"/>
      <c r="NZ102" s="90"/>
      <c r="OA102" s="90"/>
      <c r="OB102" s="90"/>
      <c r="OC102" s="90"/>
      <c r="OD102" s="90"/>
      <c r="OE102" s="90"/>
      <c r="OF102" s="90"/>
      <c r="OG102" s="90"/>
      <c r="OH102" s="90"/>
      <c r="OI102" s="90"/>
      <c r="OJ102" s="90"/>
      <c r="OK102" s="90"/>
      <c r="OL102" s="90"/>
      <c r="OM102" s="90"/>
      <c r="ON102" s="90"/>
      <c r="OO102" s="90"/>
      <c r="OP102" s="90"/>
      <c r="OQ102" s="90"/>
      <c r="OR102" s="90"/>
      <c r="OS102" s="90"/>
      <c r="OT102" s="90"/>
      <c r="OU102" s="90"/>
      <c r="OV102" s="90"/>
      <c r="OW102" s="90"/>
      <c r="OX102" s="90"/>
      <c r="OY102" s="90"/>
      <c r="OZ102" s="90"/>
      <c r="PA102" s="90"/>
      <c r="PB102" s="90"/>
      <c r="PC102" s="90"/>
      <c r="PD102" s="90"/>
      <c r="PE102" s="90"/>
      <c r="PF102" s="90"/>
      <c r="PG102" s="90"/>
      <c r="PH102" s="90"/>
      <c r="PI102" s="90"/>
      <c r="PJ102" s="90"/>
      <c r="PK102" s="90"/>
      <c r="PL102" s="90"/>
      <c r="PM102" s="90"/>
      <c r="PN102" s="90"/>
      <c r="PO102" s="90"/>
      <c r="PP102" s="90"/>
      <c r="PQ102" s="90"/>
      <c r="PR102" s="90"/>
      <c r="PS102" s="90"/>
      <c r="PT102" s="90"/>
      <c r="PU102" s="90"/>
      <c r="PV102" s="90"/>
      <c r="PW102" s="90"/>
      <c r="PX102" s="90"/>
      <c r="PY102" s="90"/>
      <c r="PZ102" s="90"/>
      <c r="QA102" s="90"/>
      <c r="QB102" s="90"/>
      <c r="QC102" s="90"/>
      <c r="QD102" s="90"/>
      <c r="QE102" s="90"/>
      <c r="QF102" s="90"/>
      <c r="QG102" s="90"/>
      <c r="QH102" s="90"/>
      <c r="QI102" s="90"/>
      <c r="QJ102" s="90"/>
      <c r="QK102" s="90"/>
      <c r="QL102" s="90"/>
      <c r="QM102" s="90"/>
      <c r="QN102" s="90"/>
      <c r="QO102" s="90"/>
      <c r="QP102" s="90"/>
      <c r="QQ102" s="90"/>
      <c r="QR102" s="90"/>
      <c r="QS102" s="90"/>
      <c r="QT102" s="90"/>
      <c r="QU102" s="90"/>
      <c r="QV102" s="90"/>
      <c r="QW102" s="90"/>
      <c r="QX102" s="90"/>
      <c r="QY102" s="90"/>
      <c r="QZ102" s="90"/>
      <c r="RA102" s="90"/>
      <c r="RB102" s="90"/>
      <c r="RC102" s="90"/>
      <c r="RD102" s="90"/>
      <c r="RE102" s="90"/>
      <c r="RF102" s="90"/>
      <c r="RG102" s="90"/>
      <c r="RH102" s="90"/>
      <c r="RI102" s="90"/>
      <c r="RJ102" s="90"/>
      <c r="RK102" s="90"/>
      <c r="RL102" s="90"/>
      <c r="RM102" s="90"/>
      <c r="RN102" s="90"/>
      <c r="RO102" s="90"/>
      <c r="RP102" s="90"/>
      <c r="RQ102" s="90"/>
      <c r="RR102" s="90"/>
      <c r="RS102" s="90"/>
      <c r="RT102" s="90"/>
      <c r="RU102" s="90"/>
      <c r="RV102" s="90"/>
      <c r="RW102" s="90"/>
      <c r="RX102" s="90"/>
      <c r="RY102" s="90"/>
      <c r="RZ102" s="90"/>
      <c r="SA102" s="90"/>
      <c r="SB102" s="90"/>
      <c r="SC102" s="90"/>
      <c r="SD102" s="90"/>
      <c r="SE102" s="90"/>
      <c r="SF102" s="90"/>
      <c r="SG102" s="90"/>
      <c r="SH102" s="90"/>
      <c r="SI102" s="90"/>
      <c r="SJ102" s="90"/>
      <c r="SK102" s="90"/>
      <c r="SL102" s="90"/>
      <c r="SM102" s="90"/>
      <c r="SN102" s="90"/>
      <c r="SO102" s="90"/>
      <c r="SP102" s="90"/>
      <c r="SQ102" s="90"/>
      <c r="SR102" s="90"/>
      <c r="SS102" s="90"/>
      <c r="ST102" s="90"/>
      <c r="SU102" s="90"/>
      <c r="SV102" s="90"/>
      <c r="SW102" s="90"/>
      <c r="SX102" s="90"/>
      <c r="SY102" s="90"/>
      <c r="SZ102" s="90"/>
      <c r="TA102" s="90"/>
      <c r="TB102" s="90"/>
      <c r="TC102" s="90"/>
      <c r="TD102" s="90"/>
      <c r="TE102" s="90"/>
      <c r="TF102" s="90"/>
      <c r="TG102" s="90"/>
      <c r="TH102" s="90"/>
      <c r="TI102" s="90"/>
      <c r="TJ102" s="90"/>
      <c r="TK102" s="90"/>
      <c r="TL102" s="90"/>
      <c r="TM102" s="90"/>
      <c r="TN102" s="90"/>
      <c r="TO102" s="90"/>
      <c r="TP102" s="90"/>
      <c r="TQ102" s="90"/>
      <c r="TR102" s="90"/>
      <c r="TS102" s="90"/>
      <c r="TT102" s="90"/>
      <c r="TU102" s="90"/>
      <c r="TV102" s="90"/>
      <c r="TW102" s="90"/>
      <c r="TX102" s="90"/>
      <c r="TY102" s="90"/>
      <c r="TZ102" s="90"/>
      <c r="UA102" s="90"/>
      <c r="UB102" s="90"/>
      <c r="UC102" s="90"/>
      <c r="UD102" s="90"/>
      <c r="UE102" s="90"/>
      <c r="UF102" s="90"/>
      <c r="UG102" s="90"/>
      <c r="UH102" s="90"/>
      <c r="UI102" s="90"/>
      <c r="UJ102" s="90"/>
      <c r="UK102" s="90"/>
      <c r="UL102" s="90"/>
      <c r="UM102" s="90"/>
      <c r="UN102" s="90"/>
      <c r="UO102" s="90"/>
      <c r="UP102" s="90"/>
      <c r="UQ102" s="90"/>
      <c r="UR102" s="90"/>
      <c r="US102" s="90"/>
      <c r="UT102" s="90"/>
      <c r="UU102" s="90"/>
      <c r="UV102" s="90"/>
      <c r="UW102" s="90"/>
      <c r="UX102" s="90"/>
      <c r="UY102" s="90"/>
      <c r="UZ102" s="90"/>
      <c r="VA102" s="90"/>
      <c r="VB102" s="90"/>
      <c r="VC102" s="90"/>
      <c r="VD102" s="90"/>
      <c r="VE102" s="90"/>
      <c r="VF102" s="90"/>
      <c r="VG102" s="90"/>
      <c r="VH102" s="90"/>
      <c r="VI102" s="90"/>
      <c r="VJ102" s="90"/>
      <c r="VK102" s="90"/>
      <c r="VL102" s="90"/>
      <c r="VM102" s="90"/>
      <c r="VN102" s="90"/>
      <c r="VO102" s="90"/>
      <c r="VP102" s="90"/>
      <c r="VQ102" s="90"/>
      <c r="VR102" s="90"/>
      <c r="VS102" s="90"/>
      <c r="VT102" s="90"/>
      <c r="VU102" s="90"/>
      <c r="VV102" s="90"/>
      <c r="VW102" s="90"/>
      <c r="VX102" s="90"/>
      <c r="VY102" s="90"/>
      <c r="VZ102" s="90"/>
      <c r="WA102" s="90"/>
      <c r="WB102" s="90"/>
      <c r="WC102" s="90"/>
      <c r="WD102" s="90"/>
      <c r="WE102" s="90"/>
      <c r="WF102" s="90"/>
      <c r="WG102" s="90"/>
      <c r="WH102" s="90"/>
      <c r="WI102" s="90"/>
      <c r="WJ102" s="90"/>
      <c r="WK102" s="90"/>
      <c r="WL102" s="90"/>
      <c r="WM102" s="90"/>
      <c r="WN102" s="90"/>
      <c r="WO102" s="90"/>
      <c r="WP102" s="90"/>
      <c r="WQ102" s="90"/>
      <c r="WR102" s="90"/>
      <c r="WS102" s="90"/>
      <c r="WT102" s="90"/>
      <c r="WU102" s="90"/>
      <c r="WV102" s="90"/>
      <c r="WW102" s="90"/>
      <c r="WX102" s="90"/>
      <c r="WY102" s="90"/>
      <c r="WZ102" s="90"/>
      <c r="XA102" s="90"/>
      <c r="XB102" s="90"/>
      <c r="XC102" s="90"/>
      <c r="XD102" s="90"/>
      <c r="XE102" s="90"/>
      <c r="XF102" s="90"/>
      <c r="XG102" s="90"/>
      <c r="XH102" s="90"/>
      <c r="XI102" s="90"/>
      <c r="XJ102" s="90"/>
      <c r="XK102" s="90"/>
      <c r="XL102" s="90"/>
      <c r="XM102" s="90"/>
      <c r="XN102" s="90"/>
      <c r="XO102" s="90"/>
      <c r="XP102" s="90"/>
      <c r="XQ102" s="90"/>
      <c r="XR102" s="90"/>
      <c r="XS102" s="90"/>
      <c r="XT102" s="90"/>
      <c r="XU102" s="90"/>
      <c r="XV102" s="90"/>
      <c r="XW102" s="90"/>
      <c r="XX102" s="90"/>
      <c r="XY102" s="90"/>
      <c r="XZ102" s="90"/>
      <c r="YA102" s="90"/>
      <c r="YB102" s="90"/>
      <c r="YC102" s="90"/>
      <c r="YD102" s="90"/>
      <c r="YE102" s="90"/>
      <c r="YF102" s="90"/>
      <c r="YG102" s="90"/>
      <c r="YH102" s="90"/>
      <c r="YI102" s="90"/>
      <c r="YJ102" s="90"/>
      <c r="YK102" s="90"/>
      <c r="YL102" s="90"/>
      <c r="YM102" s="90"/>
      <c r="YN102" s="90"/>
      <c r="YO102" s="90"/>
      <c r="YP102" s="90"/>
      <c r="YQ102" s="90"/>
      <c r="YR102" s="90"/>
      <c r="YS102" s="90"/>
      <c r="YT102" s="90"/>
      <c r="YU102" s="90"/>
      <c r="YV102" s="90"/>
      <c r="YW102" s="90"/>
      <c r="YX102" s="90"/>
      <c r="YY102" s="90"/>
      <c r="YZ102" s="90"/>
      <c r="ZA102" s="90"/>
      <c r="ZB102" s="90"/>
      <c r="ZC102" s="90"/>
      <c r="ZD102" s="90"/>
      <c r="ZE102" s="90"/>
      <c r="ZF102" s="90"/>
      <c r="ZG102" s="90"/>
      <c r="ZH102" s="90"/>
      <c r="ZI102" s="90"/>
      <c r="ZJ102" s="90"/>
      <c r="ZK102" s="90"/>
      <c r="ZL102" s="90"/>
      <c r="ZM102" s="90"/>
      <c r="ZN102" s="90"/>
      <c r="ZO102" s="90"/>
      <c r="ZP102" s="90"/>
      <c r="ZQ102" s="90"/>
      <c r="ZR102" s="90"/>
      <c r="ZS102" s="90"/>
      <c r="ZT102" s="90"/>
      <c r="ZU102" s="90"/>
      <c r="ZV102" s="90"/>
      <c r="ZW102" s="90"/>
      <c r="ZX102" s="90"/>
      <c r="ZY102" s="90"/>
      <c r="ZZ102" s="90"/>
      <c r="AAA102" s="90"/>
      <c r="AAB102" s="90"/>
      <c r="AAC102" s="90"/>
      <c r="AAD102" s="90"/>
      <c r="AAE102" s="90"/>
      <c r="AAF102" s="90"/>
      <c r="AAG102" s="90"/>
      <c r="AAH102" s="90"/>
      <c r="AAI102" s="90"/>
      <c r="AAJ102" s="90"/>
      <c r="AAK102" s="90"/>
      <c r="AAL102" s="90"/>
      <c r="AAM102" s="90"/>
      <c r="AAN102" s="90"/>
      <c r="AAO102" s="90"/>
      <c r="AAP102" s="90"/>
      <c r="AAQ102" s="90"/>
      <c r="AAR102" s="90"/>
      <c r="AAS102" s="90"/>
      <c r="AAT102" s="90"/>
      <c r="AAU102" s="90"/>
      <c r="AAV102" s="90"/>
      <c r="AAW102" s="90"/>
      <c r="AAX102" s="90"/>
      <c r="AAY102" s="90"/>
      <c r="AAZ102" s="90"/>
      <c r="ABA102" s="90"/>
      <c r="ABB102" s="90"/>
      <c r="ABC102" s="90"/>
      <c r="ABD102" s="90"/>
      <c r="ABE102" s="90"/>
      <c r="ABF102" s="90"/>
      <c r="ABG102" s="90"/>
      <c r="ABH102" s="90"/>
      <c r="ABI102" s="90"/>
      <c r="ABJ102" s="90"/>
      <c r="ABK102" s="90"/>
      <c r="ABL102" s="90"/>
      <c r="ABM102" s="90"/>
      <c r="ABN102" s="90"/>
      <c r="ABO102" s="90"/>
      <c r="ABP102" s="90"/>
      <c r="ABQ102" s="90"/>
      <c r="ABR102" s="90"/>
      <c r="ABS102" s="90"/>
      <c r="ABT102" s="90"/>
      <c r="ABU102" s="90"/>
      <c r="ABV102" s="90"/>
      <c r="ABW102" s="90"/>
      <c r="ABX102" s="90"/>
      <c r="ABY102" s="90"/>
      <c r="ABZ102" s="90"/>
      <c r="ACA102" s="90"/>
      <c r="ACB102" s="90"/>
      <c r="ACC102" s="90"/>
      <c r="ACD102" s="90"/>
      <c r="ACE102" s="90"/>
      <c r="ACF102" s="90"/>
      <c r="ACG102" s="90"/>
      <c r="ACH102" s="90"/>
      <c r="ACI102" s="90"/>
      <c r="ACJ102" s="90"/>
      <c r="ACK102" s="90"/>
      <c r="ACL102" s="90"/>
      <c r="ACM102" s="90"/>
      <c r="ACN102" s="90"/>
      <c r="ACO102" s="90"/>
      <c r="ACP102" s="90"/>
      <c r="ACQ102" s="90"/>
      <c r="ACR102" s="90"/>
      <c r="ACS102" s="90"/>
      <c r="ACT102" s="90"/>
      <c r="ACU102" s="90"/>
      <c r="ACV102" s="90"/>
      <c r="ACW102" s="90"/>
      <c r="ACX102" s="90"/>
      <c r="ACY102" s="90"/>
      <c r="ACZ102" s="90"/>
      <c r="ADA102" s="90"/>
      <c r="ADB102" s="90"/>
      <c r="ADC102" s="90"/>
      <c r="ADD102" s="90"/>
      <c r="ADE102" s="90"/>
      <c r="ADF102" s="90"/>
      <c r="ADG102" s="90"/>
      <c r="ADH102" s="90"/>
      <c r="ADI102" s="90"/>
      <c r="ADJ102" s="90"/>
      <c r="ADK102" s="90"/>
      <c r="ADL102" s="90"/>
      <c r="ADM102" s="90"/>
      <c r="ADN102" s="90"/>
      <c r="ADO102" s="90"/>
      <c r="ADP102" s="90"/>
      <c r="ADQ102" s="90"/>
      <c r="ADR102" s="90"/>
      <c r="ADS102" s="90"/>
      <c r="ADT102" s="90"/>
      <c r="ADU102" s="90"/>
      <c r="ADV102" s="90"/>
      <c r="ADW102" s="90"/>
      <c r="ADX102" s="90"/>
      <c r="ADY102" s="90"/>
      <c r="ADZ102" s="90"/>
      <c r="AEA102" s="90"/>
      <c r="AEB102" s="90"/>
      <c r="AEC102" s="90"/>
      <c r="AED102" s="90"/>
      <c r="AEE102" s="90"/>
      <c r="AEF102" s="90"/>
      <c r="AEG102" s="90"/>
      <c r="AEH102" s="90"/>
      <c r="AEI102" s="90"/>
      <c r="AEJ102" s="90"/>
      <c r="AEK102" s="90"/>
      <c r="AEL102" s="90"/>
      <c r="AEM102" s="90"/>
      <c r="AEN102" s="90"/>
      <c r="AEO102" s="90"/>
      <c r="AEP102" s="90"/>
      <c r="AEQ102" s="90"/>
      <c r="AER102" s="90"/>
      <c r="AES102" s="90"/>
      <c r="AET102" s="90"/>
      <c r="AEU102" s="90"/>
      <c r="AEV102" s="90"/>
      <c r="AEW102" s="90"/>
      <c r="AEX102" s="90"/>
      <c r="AEY102" s="90"/>
      <c r="AEZ102" s="90"/>
      <c r="AFA102" s="90"/>
      <c r="AFB102" s="90"/>
      <c r="AFC102" s="90"/>
      <c r="AFD102" s="90"/>
      <c r="AFE102" s="90"/>
      <c r="AFF102" s="90"/>
      <c r="AFG102" s="90"/>
      <c r="AFH102" s="90"/>
      <c r="AFI102" s="90"/>
      <c r="AFJ102" s="90"/>
      <c r="AFK102" s="90"/>
      <c r="AFL102" s="90"/>
      <c r="AFM102" s="90"/>
      <c r="AFN102" s="90"/>
      <c r="AFO102" s="90"/>
      <c r="AFP102" s="90"/>
      <c r="AFQ102" s="90"/>
      <c r="AFR102" s="90"/>
      <c r="AFS102" s="90"/>
      <c r="AFT102" s="90"/>
      <c r="AFU102" s="90"/>
      <c r="AFV102" s="90"/>
      <c r="AFW102" s="90"/>
      <c r="AFX102" s="90"/>
      <c r="AFY102" s="90"/>
      <c r="AFZ102" s="90"/>
      <c r="AGA102" s="90"/>
      <c r="AGB102" s="90"/>
      <c r="AGC102" s="90"/>
      <c r="AGD102" s="90"/>
      <c r="AGE102" s="90"/>
      <c r="AGF102" s="90"/>
      <c r="AGG102" s="90"/>
      <c r="AGH102" s="90"/>
      <c r="AGI102" s="90"/>
      <c r="AGJ102" s="90"/>
      <c r="AGK102" s="90"/>
      <c r="AGL102" s="90"/>
      <c r="AGM102" s="90"/>
      <c r="AGN102" s="90"/>
      <c r="AGO102" s="90"/>
      <c r="AGP102" s="90"/>
      <c r="AGQ102" s="90"/>
      <c r="AGR102" s="90"/>
      <c r="AGS102" s="90"/>
      <c r="AGT102" s="90"/>
      <c r="AGU102" s="90"/>
      <c r="AGV102" s="90"/>
      <c r="AGW102" s="90"/>
      <c r="AGX102" s="90"/>
      <c r="AGY102" s="90"/>
      <c r="AGZ102" s="90"/>
      <c r="AHA102" s="90"/>
      <c r="AHB102" s="90"/>
      <c r="AHC102" s="90"/>
      <c r="AHD102" s="90"/>
      <c r="AHE102" s="90"/>
      <c r="AHF102" s="90"/>
      <c r="AHG102" s="90"/>
      <c r="AHH102" s="90"/>
      <c r="AHI102" s="90"/>
      <c r="AHJ102" s="90"/>
      <c r="AHK102" s="90"/>
      <c r="AHL102" s="90"/>
      <c r="AHM102" s="90"/>
      <c r="AHN102" s="90"/>
      <c r="AHO102" s="90"/>
      <c r="AHP102" s="90"/>
      <c r="AHQ102" s="90"/>
      <c r="AHR102" s="90"/>
      <c r="AHS102" s="90"/>
      <c r="AHT102" s="90"/>
      <c r="AHU102" s="90"/>
      <c r="AHV102" s="90"/>
      <c r="AHW102" s="90"/>
      <c r="AHX102" s="90"/>
      <c r="AHY102" s="90"/>
      <c r="AHZ102" s="90"/>
      <c r="AIA102" s="90"/>
      <c r="AIB102" s="90"/>
      <c r="AIC102" s="90"/>
      <c r="AID102" s="90"/>
      <c r="AIE102" s="90"/>
      <c r="AIF102" s="90"/>
      <c r="AIG102" s="90"/>
      <c r="AIH102" s="90"/>
      <c r="AII102" s="90"/>
      <c r="AIJ102" s="90"/>
      <c r="AIK102" s="90"/>
      <c r="AIL102" s="90"/>
      <c r="AIM102" s="90"/>
      <c r="AIN102" s="90"/>
      <c r="AIO102" s="90"/>
      <c r="AIP102" s="90"/>
      <c r="AIQ102" s="90"/>
      <c r="AIR102" s="90"/>
      <c r="AIS102" s="90"/>
      <c r="AIT102" s="90"/>
      <c r="AIU102" s="90"/>
      <c r="AIV102" s="90"/>
      <c r="AIW102" s="90"/>
      <c r="AIX102" s="90"/>
      <c r="AIY102" s="90"/>
      <c r="AIZ102" s="90"/>
      <c r="AJA102" s="90"/>
      <c r="AJB102" s="90"/>
      <c r="AJC102" s="90"/>
      <c r="AJD102" s="90"/>
      <c r="AJE102" s="90"/>
      <c r="AJF102" s="90"/>
      <c r="AJG102" s="90"/>
      <c r="AJH102" s="90"/>
      <c r="AJI102" s="90"/>
      <c r="AJJ102" s="90"/>
      <c r="AJK102" s="90"/>
      <c r="AJL102" s="90"/>
      <c r="AJM102" s="90"/>
      <c r="AJN102" s="90"/>
      <c r="AJO102" s="90"/>
      <c r="AJP102" s="90"/>
      <c r="AJQ102" s="90"/>
      <c r="AJR102" s="90"/>
      <c r="AJS102" s="90"/>
      <c r="AJT102" s="90"/>
      <c r="AJU102" s="90"/>
      <c r="AJV102" s="90"/>
      <c r="AJW102" s="90"/>
      <c r="AJX102" s="90"/>
      <c r="AJY102" s="90"/>
      <c r="AJZ102" s="90"/>
      <c r="AKA102" s="90"/>
      <c r="AKB102" s="90"/>
      <c r="AKC102" s="90"/>
      <c r="AKD102" s="90"/>
      <c r="AKE102" s="90"/>
      <c r="AKF102" s="90"/>
      <c r="AKG102" s="90"/>
      <c r="AKH102" s="90"/>
      <c r="AKI102" s="90"/>
      <c r="AKJ102" s="90"/>
      <c r="AKK102" s="90"/>
      <c r="AKL102" s="90"/>
      <c r="AKM102" s="90"/>
      <c r="AKN102" s="90"/>
      <c r="AKO102" s="90"/>
      <c r="AKP102" s="90"/>
      <c r="AKQ102" s="90"/>
      <c r="AKR102" s="90"/>
      <c r="AKS102" s="90"/>
      <c r="AKT102" s="90"/>
      <c r="AKU102" s="90"/>
      <c r="AKV102" s="90"/>
      <c r="AKW102" s="90"/>
      <c r="AKX102" s="90"/>
      <c r="AKY102" s="90"/>
      <c r="AKZ102" s="90"/>
      <c r="ALA102" s="90"/>
      <c r="ALB102" s="90"/>
      <c r="ALC102" s="90"/>
      <c r="ALD102" s="90"/>
      <c r="ALE102" s="90"/>
      <c r="ALF102" s="90"/>
      <c r="ALG102" s="90"/>
      <c r="ALH102" s="90"/>
      <c r="ALI102" s="90"/>
      <c r="ALJ102" s="90"/>
      <c r="ALK102" s="90"/>
      <c r="ALL102" s="90"/>
      <c r="ALM102" s="90"/>
      <c r="ALN102" s="90"/>
      <c r="ALO102" s="90"/>
      <c r="ALP102" s="90"/>
      <c r="ALQ102" s="90"/>
      <c r="ALR102" s="90"/>
      <c r="ALS102" s="90"/>
      <c r="ALT102" s="90"/>
      <c r="ALU102" s="90"/>
      <c r="ALV102" s="90"/>
      <c r="ALW102" s="90"/>
      <c r="ALX102" s="90"/>
      <c r="ALY102" s="90"/>
      <c r="ALZ102" s="90"/>
      <c r="AMA102" s="90"/>
      <c r="AMB102" s="90"/>
      <c r="AMC102" s="90"/>
      <c r="AMD102" s="90"/>
      <c r="AME102" s="90"/>
      <c r="AMF102" s="90"/>
      <c r="AMG102" s="90"/>
      <c r="AMH102" s="90"/>
      <c r="AMI102" s="90"/>
      <c r="AMJ102" s="90"/>
      <c r="AMK102" s="90"/>
      <c r="AML102" s="90"/>
      <c r="AMM102" s="90"/>
      <c r="AMN102" s="90"/>
      <c r="AMO102" s="90"/>
      <c r="AMP102" s="90"/>
      <c r="AMQ102" s="90"/>
      <c r="AMR102" s="90"/>
      <c r="AMS102" s="90"/>
      <c r="AMT102" s="90"/>
      <c r="AMU102" s="90"/>
      <c r="AMV102" s="90"/>
      <c r="AMW102" s="90"/>
      <c r="AMX102" s="90"/>
      <c r="AMY102" s="90"/>
      <c r="AMZ102" s="90"/>
      <c r="ANA102" s="90"/>
      <c r="ANB102" s="90"/>
      <c r="ANC102" s="90"/>
      <c r="AND102" s="90"/>
      <c r="ANE102" s="90"/>
      <c r="ANF102" s="90"/>
      <c r="ANG102" s="90"/>
      <c r="ANH102" s="90"/>
      <c r="ANI102" s="90"/>
      <c r="ANJ102" s="90"/>
      <c r="ANK102" s="90"/>
      <c r="ANL102" s="90"/>
      <c r="ANM102" s="90"/>
      <c r="ANN102" s="90"/>
      <c r="ANO102" s="90"/>
      <c r="ANP102" s="90"/>
      <c r="ANQ102" s="90"/>
      <c r="ANR102" s="90"/>
      <c r="ANS102" s="90"/>
      <c r="ANT102" s="90"/>
      <c r="ANU102" s="90"/>
      <c r="ANV102" s="90"/>
      <c r="ANW102" s="90"/>
      <c r="ANX102" s="90"/>
      <c r="ANY102" s="90"/>
      <c r="ANZ102" s="90"/>
      <c r="AOA102" s="90"/>
      <c r="AOB102" s="90"/>
      <c r="AOC102" s="90"/>
      <c r="AOD102" s="90"/>
      <c r="AOE102" s="90"/>
      <c r="AOF102" s="90"/>
      <c r="AOG102" s="90"/>
      <c r="AOH102" s="90"/>
      <c r="AOI102" s="90"/>
      <c r="AOJ102" s="90"/>
      <c r="AOK102" s="90"/>
      <c r="AOL102" s="90"/>
      <c r="AOM102" s="90"/>
      <c r="AON102" s="90"/>
      <c r="AOO102" s="90"/>
      <c r="AOP102" s="90"/>
      <c r="AOQ102" s="90"/>
      <c r="AOR102" s="90"/>
      <c r="AOS102" s="90"/>
      <c r="AOT102" s="90"/>
      <c r="AOU102" s="90"/>
      <c r="AOV102" s="90"/>
      <c r="AOW102" s="90"/>
      <c r="AOX102" s="90"/>
      <c r="AOY102" s="90"/>
      <c r="AOZ102" s="90"/>
      <c r="APA102" s="90"/>
      <c r="APB102" s="90"/>
      <c r="APC102" s="90"/>
      <c r="APD102" s="90"/>
      <c r="APE102" s="90"/>
      <c r="APF102" s="90"/>
      <c r="APG102" s="90"/>
      <c r="APH102" s="90"/>
      <c r="API102" s="90"/>
      <c r="APJ102" s="90"/>
      <c r="APK102" s="90"/>
      <c r="APL102" s="90"/>
      <c r="APM102" s="90"/>
      <c r="APN102" s="90"/>
      <c r="APO102" s="90"/>
      <c r="APP102" s="90"/>
      <c r="APQ102" s="90"/>
      <c r="APR102" s="90"/>
      <c r="APS102" s="90"/>
      <c r="APT102" s="90"/>
      <c r="APU102" s="90"/>
      <c r="APV102" s="90"/>
      <c r="APW102" s="90"/>
      <c r="APX102" s="90"/>
      <c r="APY102" s="90"/>
      <c r="APZ102" s="90"/>
      <c r="AQA102" s="90"/>
      <c r="AQB102" s="90"/>
      <c r="AQC102" s="90"/>
      <c r="AQD102" s="90"/>
      <c r="AQE102" s="90"/>
      <c r="AQF102" s="90"/>
      <c r="AQG102" s="90"/>
      <c r="AQH102" s="90"/>
      <c r="AQI102" s="90"/>
      <c r="AQJ102" s="90"/>
      <c r="AQK102" s="90"/>
      <c r="AQL102" s="90"/>
      <c r="AQM102" s="90"/>
      <c r="AQN102" s="90"/>
      <c r="AQO102" s="90"/>
      <c r="AQP102" s="90"/>
      <c r="AQQ102" s="90"/>
      <c r="AQR102" s="90"/>
      <c r="AQS102" s="90"/>
      <c r="AQT102" s="90"/>
      <c r="AQU102" s="90"/>
      <c r="AQV102" s="90"/>
      <c r="AQW102" s="90"/>
      <c r="AQX102" s="90"/>
      <c r="AQY102" s="90"/>
      <c r="AQZ102" s="90"/>
      <c r="ARA102" s="90"/>
      <c r="ARB102" s="90"/>
      <c r="ARC102" s="90"/>
      <c r="ARD102" s="90"/>
      <c r="ARE102" s="90"/>
      <c r="ARF102" s="90"/>
      <c r="ARG102" s="90"/>
      <c r="ARH102" s="90"/>
      <c r="ARI102" s="90"/>
      <c r="ARJ102" s="90"/>
      <c r="ARK102" s="90"/>
      <c r="ARL102" s="90"/>
      <c r="ARM102" s="90"/>
      <c r="ARN102" s="90"/>
      <c r="ARO102" s="90"/>
      <c r="ARP102" s="90"/>
      <c r="ARQ102" s="90"/>
      <c r="ARR102" s="90"/>
      <c r="ARS102" s="90"/>
      <c r="ART102" s="90"/>
      <c r="ARU102" s="90"/>
      <c r="ARV102" s="90"/>
      <c r="ARW102" s="90"/>
      <c r="ARX102" s="90"/>
      <c r="ARY102" s="90"/>
      <c r="ARZ102" s="90"/>
      <c r="ASA102" s="90"/>
      <c r="ASB102" s="90"/>
      <c r="ASC102" s="90"/>
      <c r="ASD102" s="90"/>
      <c r="ASE102" s="90"/>
      <c r="ASF102" s="90"/>
      <c r="ASG102" s="90"/>
      <c r="ASH102" s="90"/>
      <c r="ASI102" s="90"/>
      <c r="ASJ102" s="90"/>
      <c r="ASK102" s="90"/>
      <c r="ASL102" s="90"/>
      <c r="ASM102" s="90"/>
      <c r="ASN102" s="90"/>
      <c r="ASO102" s="90"/>
      <c r="ASP102" s="90"/>
      <c r="ASQ102" s="90"/>
      <c r="ASR102" s="90"/>
      <c r="ASS102" s="90"/>
      <c r="AST102" s="90"/>
      <c r="ASU102" s="90"/>
      <c r="ASV102" s="90"/>
      <c r="ASW102" s="90"/>
      <c r="ASX102" s="90"/>
      <c r="ASY102" s="90"/>
      <c r="ASZ102" s="90"/>
      <c r="ATA102" s="90"/>
      <c r="ATB102" s="90"/>
      <c r="ATC102" s="90"/>
      <c r="ATD102" s="90"/>
      <c r="ATE102" s="90"/>
      <c r="ATF102" s="90"/>
      <c r="ATG102" s="90"/>
      <c r="ATH102" s="90"/>
      <c r="ATI102" s="90"/>
      <c r="ATJ102" s="90"/>
      <c r="ATK102" s="90"/>
      <c r="ATL102" s="90"/>
      <c r="ATM102" s="90"/>
      <c r="ATN102" s="90"/>
      <c r="ATO102" s="90"/>
      <c r="ATP102" s="90"/>
      <c r="ATQ102" s="90"/>
      <c r="ATR102" s="90"/>
      <c r="ATS102" s="90"/>
      <c r="ATT102" s="90"/>
      <c r="ATU102" s="90"/>
      <c r="ATV102" s="90"/>
      <c r="ATW102" s="90"/>
      <c r="ATX102" s="90"/>
      <c r="ATY102" s="90"/>
      <c r="ATZ102" s="90"/>
      <c r="AUA102" s="90"/>
      <c r="AUB102" s="90"/>
      <c r="AUC102" s="90"/>
      <c r="AUD102" s="90"/>
      <c r="AUE102" s="90"/>
      <c r="AUF102" s="90"/>
      <c r="AUG102" s="90"/>
      <c r="AUH102" s="90"/>
      <c r="AUI102" s="90"/>
      <c r="AUJ102" s="90"/>
      <c r="AUK102" s="90"/>
      <c r="AUL102" s="90"/>
      <c r="AUM102" s="90"/>
      <c r="AUN102" s="90"/>
      <c r="AUO102" s="90"/>
      <c r="AUP102" s="90"/>
      <c r="AUQ102" s="90"/>
      <c r="AUR102" s="90"/>
      <c r="AUS102" s="90"/>
      <c r="AUT102" s="90"/>
      <c r="AUU102" s="90"/>
      <c r="AUV102" s="90"/>
      <c r="AUW102" s="90"/>
      <c r="AUX102" s="90"/>
      <c r="AUY102" s="90"/>
      <c r="AUZ102" s="90"/>
      <c r="AVA102" s="90"/>
      <c r="AVB102" s="90"/>
      <c r="AVC102" s="90"/>
      <c r="AVD102" s="90"/>
      <c r="AVE102" s="90"/>
      <c r="AVF102" s="90"/>
      <c r="AVG102" s="90"/>
      <c r="AVH102" s="90"/>
      <c r="AVI102" s="90"/>
      <c r="AVJ102" s="90"/>
      <c r="AVK102" s="90"/>
      <c r="AVL102" s="90"/>
      <c r="AVM102" s="90"/>
      <c r="AVN102" s="90"/>
      <c r="AVO102" s="90"/>
      <c r="AVP102" s="90"/>
      <c r="AVQ102" s="90"/>
      <c r="AVR102" s="90"/>
      <c r="AVS102" s="90"/>
      <c r="AVT102" s="90"/>
      <c r="AVU102" s="90"/>
      <c r="AVV102" s="90"/>
      <c r="AVW102" s="90"/>
      <c r="AVX102" s="90"/>
      <c r="AVY102" s="90"/>
      <c r="AVZ102" s="90"/>
      <c r="AWA102" s="90"/>
      <c r="AWB102" s="90"/>
      <c r="AWC102" s="90"/>
      <c r="AWD102" s="90"/>
      <c r="AWE102" s="90"/>
      <c r="AWF102" s="90"/>
      <c r="AWG102" s="90"/>
      <c r="AWH102" s="90"/>
      <c r="AWI102" s="90"/>
      <c r="AWJ102" s="90"/>
      <c r="AWK102" s="90"/>
      <c r="AWL102" s="90"/>
      <c r="AWM102" s="90"/>
      <c r="AWN102" s="90"/>
      <c r="AWO102" s="90"/>
      <c r="AWP102" s="90"/>
      <c r="AWQ102" s="90"/>
      <c r="AWR102" s="90"/>
      <c r="AWS102" s="90"/>
      <c r="AWT102" s="90"/>
      <c r="AWU102" s="90"/>
      <c r="AWV102" s="90"/>
      <c r="AWW102" s="90"/>
      <c r="AWX102" s="90"/>
      <c r="AWY102" s="90"/>
      <c r="AWZ102" s="90"/>
      <c r="AXA102" s="90"/>
      <c r="AXB102" s="90"/>
      <c r="AXC102" s="90"/>
      <c r="AXD102" s="90"/>
      <c r="AXE102" s="90"/>
      <c r="AXF102" s="90"/>
      <c r="AXG102" s="90"/>
      <c r="AXH102" s="90"/>
      <c r="AXI102" s="90"/>
      <c r="AXJ102" s="90"/>
      <c r="AXK102" s="90"/>
      <c r="AXL102" s="90"/>
      <c r="AXM102" s="90"/>
      <c r="AXN102" s="90"/>
      <c r="AXO102" s="90"/>
      <c r="AXP102" s="90"/>
      <c r="AXQ102" s="90"/>
      <c r="AXR102" s="90"/>
      <c r="AXS102" s="90"/>
      <c r="AXT102" s="90"/>
      <c r="AXU102" s="90"/>
      <c r="AXV102" s="90"/>
      <c r="AXW102" s="90"/>
      <c r="AXX102" s="90"/>
      <c r="AXY102" s="90"/>
      <c r="AXZ102" s="90"/>
      <c r="AYA102" s="90"/>
      <c r="AYB102" s="90"/>
      <c r="AYC102" s="90"/>
      <c r="AYD102" s="90"/>
      <c r="AYE102" s="90"/>
      <c r="AYF102" s="90"/>
      <c r="AYG102" s="90"/>
      <c r="AYH102" s="90"/>
      <c r="AYI102" s="90"/>
      <c r="AYJ102" s="90"/>
      <c r="AYK102" s="90"/>
      <c r="AYL102" s="90"/>
      <c r="AYM102" s="90"/>
      <c r="AYN102" s="90"/>
      <c r="AYO102" s="90"/>
      <c r="AYP102" s="90"/>
      <c r="AYQ102" s="90"/>
      <c r="AYR102" s="90"/>
      <c r="AYS102" s="90"/>
      <c r="AYT102" s="90"/>
      <c r="AYU102" s="90"/>
      <c r="AYV102" s="90"/>
      <c r="AYW102" s="90"/>
      <c r="AYX102" s="90"/>
      <c r="AYY102" s="90"/>
      <c r="AYZ102" s="90"/>
      <c r="AZA102" s="90"/>
      <c r="AZB102" s="90"/>
      <c r="AZC102" s="90"/>
      <c r="AZD102" s="90"/>
      <c r="AZE102" s="90"/>
      <c r="AZF102" s="90"/>
      <c r="AZG102" s="90"/>
      <c r="AZH102" s="90"/>
      <c r="AZI102" s="90"/>
      <c r="AZJ102" s="90"/>
      <c r="AZK102" s="90"/>
      <c r="AZL102" s="90"/>
      <c r="AZM102" s="90"/>
      <c r="AZN102" s="90"/>
      <c r="AZO102" s="90"/>
      <c r="AZP102" s="90"/>
      <c r="AZQ102" s="90"/>
      <c r="AZR102" s="90"/>
      <c r="AZS102" s="90"/>
      <c r="AZT102" s="90"/>
      <c r="AZU102" s="90"/>
      <c r="AZV102" s="90"/>
      <c r="AZW102" s="90"/>
      <c r="AZX102" s="90"/>
      <c r="AZY102" s="90"/>
      <c r="AZZ102" s="90"/>
      <c r="BAA102" s="90"/>
      <c r="BAB102" s="90"/>
      <c r="BAC102" s="90"/>
      <c r="BAD102" s="90"/>
      <c r="BAE102" s="90"/>
      <c r="BAF102" s="90"/>
      <c r="BAG102" s="90"/>
      <c r="BAH102" s="90"/>
      <c r="BAI102" s="90"/>
      <c r="BAJ102" s="90"/>
      <c r="BAK102" s="90"/>
      <c r="BAL102" s="90"/>
      <c r="BAM102" s="90"/>
      <c r="BAN102" s="90"/>
      <c r="BAO102" s="90"/>
      <c r="BAP102" s="90"/>
      <c r="BAQ102" s="90"/>
      <c r="BAR102" s="90"/>
      <c r="BAS102" s="90"/>
      <c r="BAT102" s="90"/>
      <c r="BAU102" s="90"/>
      <c r="BAV102" s="90"/>
      <c r="BAW102" s="90"/>
      <c r="BAX102" s="90"/>
      <c r="BAY102" s="90"/>
      <c r="BAZ102" s="90"/>
      <c r="BBA102" s="90"/>
      <c r="BBB102" s="90"/>
      <c r="BBC102" s="90"/>
      <c r="BBD102" s="90"/>
      <c r="BBE102" s="90"/>
      <c r="BBF102" s="90"/>
      <c r="BBG102" s="90"/>
      <c r="BBH102" s="90"/>
      <c r="BBI102" s="90"/>
      <c r="BBJ102" s="90"/>
      <c r="BBK102" s="90"/>
      <c r="BBL102" s="90"/>
      <c r="BBM102" s="90"/>
      <c r="BBN102" s="90"/>
      <c r="BBO102" s="90"/>
      <c r="BBP102" s="90"/>
      <c r="BBQ102" s="90"/>
      <c r="BBR102" s="90"/>
      <c r="BBS102" s="90"/>
      <c r="BBT102" s="90"/>
      <c r="BBU102" s="90"/>
      <c r="BBV102" s="90"/>
      <c r="BBW102" s="90"/>
      <c r="BBX102" s="90"/>
      <c r="BBY102" s="90"/>
      <c r="BBZ102" s="90"/>
      <c r="BCA102" s="90"/>
      <c r="BCB102" s="90"/>
      <c r="BCC102" s="90"/>
      <c r="BCD102" s="90"/>
      <c r="BCE102" s="90"/>
      <c r="BCF102" s="90"/>
      <c r="BCG102" s="90"/>
      <c r="BCH102" s="90"/>
      <c r="BCI102" s="90"/>
      <c r="BCJ102" s="90"/>
      <c r="BCK102" s="90"/>
      <c r="BCL102" s="90"/>
      <c r="BCM102" s="90"/>
      <c r="BCN102" s="90"/>
      <c r="BCO102" s="90"/>
      <c r="BCP102" s="90"/>
      <c r="BCQ102" s="90"/>
      <c r="BCR102" s="90"/>
      <c r="BCS102" s="90"/>
      <c r="BCT102" s="90"/>
      <c r="BCU102" s="90"/>
      <c r="BCV102" s="90"/>
      <c r="BCW102" s="90"/>
      <c r="BCX102" s="90"/>
      <c r="BCY102" s="90"/>
      <c r="BCZ102" s="90"/>
      <c r="BDA102" s="90"/>
      <c r="BDB102" s="90"/>
      <c r="BDC102" s="90"/>
      <c r="BDD102" s="90"/>
      <c r="BDE102" s="90"/>
      <c r="BDF102" s="90"/>
      <c r="BDG102" s="90"/>
      <c r="BDH102" s="90"/>
      <c r="BDI102" s="90"/>
      <c r="BDJ102" s="90"/>
      <c r="BDK102" s="90"/>
      <c r="BDL102" s="90"/>
      <c r="BDM102" s="90"/>
      <c r="BDN102" s="90"/>
      <c r="BDO102" s="90"/>
      <c r="BDP102" s="90"/>
      <c r="BDQ102" s="90"/>
      <c r="BDR102" s="90"/>
      <c r="BDS102" s="90"/>
      <c r="BDT102" s="90"/>
      <c r="BDU102" s="90"/>
      <c r="BDV102" s="90"/>
      <c r="BDW102" s="90"/>
      <c r="BDX102" s="90"/>
      <c r="BDY102" s="90"/>
      <c r="BDZ102" s="90"/>
      <c r="BEA102" s="90"/>
      <c r="BEB102" s="90"/>
      <c r="BEC102" s="90"/>
      <c r="BED102" s="90"/>
      <c r="BEE102" s="90"/>
      <c r="BEF102" s="90"/>
      <c r="BEG102" s="90"/>
      <c r="BEH102" s="90"/>
      <c r="BEI102" s="90"/>
      <c r="BEJ102" s="90"/>
      <c r="BEK102" s="90"/>
      <c r="BEL102" s="90"/>
      <c r="BEM102" s="90"/>
      <c r="BEN102" s="90"/>
      <c r="BEO102" s="90"/>
      <c r="BEP102" s="90"/>
      <c r="BEQ102" s="90"/>
      <c r="BER102" s="90"/>
      <c r="BES102" s="90"/>
      <c r="BET102" s="90"/>
      <c r="BEU102" s="90"/>
      <c r="BEV102" s="90"/>
      <c r="BEW102" s="90"/>
      <c r="BEX102" s="90"/>
      <c r="BEY102" s="90"/>
      <c r="BEZ102" s="90"/>
      <c r="BFA102" s="90"/>
      <c r="BFB102" s="90"/>
      <c r="BFC102" s="90"/>
      <c r="BFD102" s="90"/>
      <c r="BFE102" s="90"/>
      <c r="BFF102" s="90"/>
      <c r="BFG102" s="90"/>
      <c r="BFH102" s="90"/>
      <c r="BFI102" s="90"/>
      <c r="BFJ102" s="90"/>
      <c r="BFK102" s="90"/>
      <c r="BFL102" s="90"/>
      <c r="BFM102" s="90"/>
      <c r="BFN102" s="90"/>
      <c r="BFO102" s="90"/>
      <c r="BFP102" s="90"/>
      <c r="BFQ102" s="90"/>
      <c r="BFR102" s="90"/>
      <c r="BFS102" s="90"/>
      <c r="BFT102" s="90"/>
      <c r="BFU102" s="90"/>
      <c r="BFV102" s="90"/>
      <c r="BFW102" s="90"/>
      <c r="BFX102" s="90"/>
      <c r="BFY102" s="90"/>
      <c r="BFZ102" s="90"/>
      <c r="BGA102" s="90"/>
      <c r="BGB102" s="90"/>
      <c r="BGC102" s="90"/>
      <c r="BGD102" s="90"/>
      <c r="BGE102" s="90"/>
      <c r="BGF102" s="90"/>
      <c r="BGG102" s="90"/>
      <c r="BGH102" s="90"/>
      <c r="BGI102" s="90"/>
      <c r="BGJ102" s="90"/>
      <c r="BGK102" s="90"/>
      <c r="BGL102" s="90"/>
      <c r="BGM102" s="90"/>
      <c r="BGN102" s="90"/>
      <c r="BGO102" s="90"/>
      <c r="BGP102" s="90"/>
      <c r="BGQ102" s="90"/>
      <c r="BGR102" s="90"/>
      <c r="BGS102" s="90"/>
      <c r="BGT102" s="90"/>
      <c r="BGU102" s="90"/>
      <c r="BGV102" s="90"/>
      <c r="BGW102" s="90"/>
      <c r="BGX102" s="90"/>
      <c r="BGY102" s="90"/>
      <c r="BGZ102" s="90"/>
      <c r="BHA102" s="90"/>
      <c r="BHB102" s="90"/>
      <c r="BHC102" s="90"/>
      <c r="BHD102" s="90"/>
      <c r="BHE102" s="90"/>
      <c r="BHF102" s="90"/>
      <c r="BHG102" s="90"/>
      <c r="BHH102" s="90"/>
      <c r="BHI102" s="90"/>
      <c r="BHJ102" s="90"/>
      <c r="BHK102" s="90"/>
      <c r="BHL102" s="90"/>
      <c r="BHM102" s="90"/>
      <c r="BHN102" s="90"/>
      <c r="BHO102" s="90"/>
      <c r="BHP102" s="90"/>
      <c r="BHQ102" s="90"/>
      <c r="BHR102" s="90"/>
      <c r="BHS102" s="90"/>
      <c r="BHT102" s="90"/>
      <c r="BHU102" s="90"/>
      <c r="BHV102" s="90"/>
      <c r="BHW102" s="90"/>
      <c r="BHX102" s="90"/>
      <c r="BHY102" s="90"/>
      <c r="BHZ102" s="90"/>
      <c r="BIA102" s="90"/>
      <c r="BIB102" s="90"/>
      <c r="BIC102" s="90"/>
      <c r="BID102" s="90"/>
      <c r="BIE102" s="90"/>
      <c r="BIF102" s="90"/>
      <c r="BIG102" s="90"/>
      <c r="BIH102" s="90"/>
      <c r="BII102" s="90"/>
      <c r="BIJ102" s="90"/>
      <c r="BIK102" s="90"/>
      <c r="BIL102" s="90"/>
      <c r="BIM102" s="90"/>
      <c r="BIN102" s="90"/>
      <c r="BIO102" s="90"/>
      <c r="BIP102" s="90"/>
      <c r="BIQ102" s="90"/>
      <c r="BIR102" s="90"/>
      <c r="BIS102" s="90"/>
      <c r="BIT102" s="90"/>
      <c r="BIU102" s="90"/>
      <c r="BIV102" s="90"/>
      <c r="BIW102" s="90"/>
      <c r="BIX102" s="90"/>
      <c r="BIY102" s="90"/>
      <c r="BIZ102" s="90"/>
      <c r="BJA102" s="90"/>
      <c r="BJB102" s="90"/>
      <c r="BJC102" s="90"/>
      <c r="BJD102" s="90"/>
      <c r="BJE102" s="90"/>
      <c r="BJF102" s="90"/>
      <c r="BJG102" s="90"/>
      <c r="BJH102" s="90"/>
      <c r="BJI102" s="90"/>
      <c r="BJJ102" s="90"/>
      <c r="BJK102" s="90"/>
      <c r="BJL102" s="90"/>
      <c r="BJM102" s="90"/>
      <c r="BJN102" s="90"/>
      <c r="BJO102" s="90"/>
      <c r="BJP102" s="90"/>
      <c r="BJQ102" s="90"/>
      <c r="BJR102" s="90"/>
      <c r="BJS102" s="90"/>
      <c r="BJT102" s="90"/>
      <c r="BJU102" s="90"/>
      <c r="BJV102" s="90"/>
      <c r="BJW102" s="90"/>
      <c r="BJX102" s="90"/>
      <c r="BJY102" s="90"/>
      <c r="BJZ102" s="90"/>
      <c r="BKA102" s="90"/>
      <c r="BKB102" s="90"/>
      <c r="BKC102" s="90"/>
      <c r="BKD102" s="90"/>
      <c r="BKE102" s="90"/>
      <c r="BKF102" s="90"/>
      <c r="BKG102" s="90"/>
      <c r="BKH102" s="90"/>
      <c r="BKI102" s="90"/>
      <c r="BKJ102" s="90"/>
      <c r="BKK102" s="90"/>
      <c r="BKL102" s="90"/>
      <c r="BKM102" s="90"/>
      <c r="BKN102" s="90"/>
      <c r="BKO102" s="90"/>
      <c r="BKP102" s="90"/>
      <c r="BKQ102" s="90"/>
      <c r="BKR102" s="90"/>
      <c r="BKS102" s="90"/>
      <c r="BKT102" s="90"/>
      <c r="BKU102" s="90"/>
      <c r="BKV102" s="90"/>
      <c r="BKW102" s="90"/>
      <c r="BKX102" s="90"/>
      <c r="BKY102" s="90"/>
      <c r="BKZ102" s="90"/>
      <c r="BLA102" s="90"/>
      <c r="BLB102" s="90"/>
      <c r="BLC102" s="90"/>
      <c r="BLD102" s="90"/>
      <c r="BLE102" s="90"/>
      <c r="BLF102" s="90"/>
      <c r="BLG102" s="90"/>
      <c r="BLH102" s="90"/>
      <c r="BLI102" s="90"/>
      <c r="BLJ102" s="90"/>
      <c r="BLK102" s="90"/>
      <c r="BLL102" s="90"/>
      <c r="BLM102" s="90"/>
      <c r="BLN102" s="90"/>
      <c r="BLO102" s="90"/>
      <c r="BLP102" s="90"/>
      <c r="BLQ102" s="90"/>
      <c r="BLR102" s="90"/>
      <c r="BLS102" s="90"/>
      <c r="BLT102" s="90"/>
      <c r="BLU102" s="90"/>
      <c r="BLV102" s="90"/>
      <c r="BLW102" s="90"/>
      <c r="BLX102" s="90"/>
      <c r="BLY102" s="90"/>
      <c r="BLZ102" s="90"/>
      <c r="BMA102" s="90"/>
      <c r="BMB102" s="90"/>
      <c r="BMC102" s="90"/>
      <c r="BMD102" s="90"/>
      <c r="BME102" s="90"/>
      <c r="BMF102" s="90"/>
      <c r="BMG102" s="90"/>
      <c r="BMH102" s="90"/>
      <c r="BMI102" s="90"/>
      <c r="BMJ102" s="90"/>
      <c r="BMK102" s="90"/>
      <c r="BML102" s="90"/>
      <c r="BMM102" s="90"/>
      <c r="BMN102" s="90"/>
      <c r="BMO102" s="90"/>
      <c r="BMP102" s="90"/>
      <c r="BMQ102" s="90"/>
      <c r="BMR102" s="90"/>
      <c r="BMS102" s="90"/>
      <c r="BMT102" s="90"/>
      <c r="BMU102" s="90"/>
      <c r="BMV102" s="90"/>
      <c r="BMW102" s="90"/>
      <c r="BMX102" s="90"/>
      <c r="BMY102" s="90"/>
      <c r="BMZ102" s="90"/>
      <c r="BNA102" s="90"/>
      <c r="BNB102" s="90"/>
      <c r="BNC102" s="90"/>
      <c r="BND102" s="90"/>
      <c r="BNE102" s="90"/>
      <c r="BNF102" s="90"/>
      <c r="BNG102" s="90"/>
      <c r="BNH102" s="90"/>
      <c r="BNI102" s="90"/>
      <c r="BNJ102" s="90"/>
      <c r="BNK102" s="90"/>
      <c r="BNL102" s="90"/>
      <c r="BNM102" s="90"/>
      <c r="BNN102" s="90"/>
      <c r="BNO102" s="90"/>
      <c r="BNP102" s="90"/>
      <c r="BNQ102" s="90"/>
      <c r="BNR102" s="90"/>
      <c r="BNS102" s="90"/>
      <c r="BNT102" s="90"/>
      <c r="BNU102" s="90"/>
      <c r="BNV102" s="90"/>
      <c r="BNW102" s="90"/>
      <c r="BNX102" s="90"/>
      <c r="BNY102" s="90"/>
      <c r="BNZ102" s="90"/>
      <c r="BOA102" s="90"/>
      <c r="BOB102" s="90"/>
      <c r="BOC102" s="90"/>
      <c r="BOD102" s="90"/>
      <c r="BOE102" s="90"/>
      <c r="BOF102" s="90"/>
      <c r="BOG102" s="90"/>
      <c r="BOH102" s="90"/>
      <c r="BOI102" s="90"/>
      <c r="BOJ102" s="90"/>
      <c r="BOK102" s="90"/>
      <c r="BOL102" s="90"/>
      <c r="BOM102" s="90"/>
      <c r="BON102" s="90"/>
      <c r="BOO102" s="90"/>
      <c r="BOP102" s="90"/>
      <c r="BOQ102" s="90"/>
      <c r="BOR102" s="90"/>
      <c r="BOS102" s="90"/>
      <c r="BOT102" s="90"/>
      <c r="BOU102" s="90"/>
      <c r="BOV102" s="90"/>
      <c r="BOW102" s="90"/>
      <c r="BOX102" s="90"/>
      <c r="BOY102" s="90"/>
      <c r="BOZ102" s="90"/>
      <c r="BPA102" s="90"/>
      <c r="BPB102" s="90"/>
      <c r="BPC102" s="90"/>
      <c r="BPD102" s="90"/>
      <c r="BPE102" s="90"/>
      <c r="BPF102" s="90"/>
      <c r="BPG102" s="90"/>
      <c r="BPH102" s="90"/>
      <c r="BPI102" s="90"/>
      <c r="BPJ102" s="90"/>
      <c r="BPK102" s="90"/>
      <c r="BPL102" s="90"/>
      <c r="BPM102" s="90"/>
      <c r="BPN102" s="90"/>
      <c r="BPO102" s="90"/>
      <c r="BPP102" s="90"/>
      <c r="BPQ102" s="90"/>
      <c r="BPR102" s="90"/>
      <c r="BPS102" s="90"/>
      <c r="BPT102" s="90"/>
      <c r="BPU102" s="90"/>
      <c r="BPV102" s="90"/>
      <c r="BPW102" s="90"/>
      <c r="BPX102" s="90"/>
      <c r="BPY102" s="90"/>
      <c r="BPZ102" s="90"/>
      <c r="BQA102" s="90"/>
      <c r="BQB102" s="90"/>
      <c r="BQC102" s="90"/>
      <c r="BQD102" s="90"/>
      <c r="BQE102" s="90"/>
      <c r="BQF102" s="90"/>
      <c r="BQG102" s="90"/>
      <c r="BQH102" s="90"/>
      <c r="BQI102" s="90"/>
      <c r="BQJ102" s="90"/>
      <c r="BQK102" s="90"/>
      <c r="BQL102" s="90"/>
      <c r="BQM102" s="90"/>
      <c r="BQN102" s="90"/>
      <c r="BQO102" s="90"/>
      <c r="BQP102" s="90"/>
      <c r="BQQ102" s="90"/>
      <c r="BQR102" s="90"/>
      <c r="BQS102" s="90"/>
      <c r="BQT102" s="90"/>
      <c r="BQU102" s="90"/>
      <c r="BQV102" s="90"/>
      <c r="BQW102" s="90"/>
      <c r="BQX102" s="90"/>
      <c r="BQY102" s="90"/>
      <c r="BQZ102" s="90"/>
      <c r="BRA102" s="90"/>
      <c r="BRB102" s="90"/>
      <c r="BRC102" s="90"/>
      <c r="BRD102" s="90"/>
      <c r="BRE102" s="90"/>
      <c r="BRF102" s="90"/>
      <c r="BRG102" s="90"/>
      <c r="BRH102" s="90"/>
      <c r="BRI102" s="90"/>
      <c r="BRJ102" s="90"/>
      <c r="BRK102" s="90"/>
      <c r="BRL102" s="90"/>
      <c r="BRM102" s="90"/>
      <c r="BRN102" s="90"/>
      <c r="BRO102" s="90"/>
      <c r="BRP102" s="90"/>
      <c r="BRQ102" s="90"/>
      <c r="BRR102" s="90"/>
      <c r="BRS102" s="90"/>
      <c r="BRT102" s="90"/>
      <c r="BRU102" s="90"/>
      <c r="BRV102" s="90"/>
      <c r="BRW102" s="90"/>
      <c r="BRX102" s="90"/>
      <c r="BRY102" s="90"/>
      <c r="BRZ102" s="90"/>
      <c r="BSA102" s="90"/>
      <c r="BSB102" s="90"/>
      <c r="BSC102" s="90"/>
      <c r="BSD102" s="90"/>
      <c r="BSE102" s="90"/>
      <c r="BSF102" s="90"/>
      <c r="BSG102" s="90"/>
      <c r="BSH102" s="90"/>
      <c r="BSI102" s="90"/>
      <c r="BSJ102" s="90"/>
      <c r="BSK102" s="90"/>
      <c r="BSL102" s="90"/>
      <c r="BSM102" s="90"/>
      <c r="BSN102" s="90"/>
      <c r="BSO102" s="90"/>
      <c r="BSP102" s="90"/>
      <c r="BSQ102" s="90"/>
      <c r="BSR102" s="90"/>
      <c r="BSS102" s="90"/>
      <c r="BST102" s="90"/>
      <c r="BSU102" s="90"/>
      <c r="BSV102" s="90"/>
      <c r="BSW102" s="90"/>
      <c r="BSX102" s="90"/>
      <c r="BSY102" s="90"/>
      <c r="BSZ102" s="90"/>
      <c r="BTA102" s="90"/>
      <c r="BTB102" s="90"/>
      <c r="BTC102" s="90"/>
      <c r="BTD102" s="90"/>
      <c r="BTE102" s="90"/>
      <c r="BTF102" s="90"/>
      <c r="BTG102" s="90"/>
      <c r="BTH102" s="90"/>
      <c r="BTI102" s="90"/>
      <c r="BTJ102" s="90"/>
      <c r="BTK102" s="90"/>
      <c r="BTL102" s="90"/>
      <c r="BTM102" s="90"/>
      <c r="BTN102" s="90"/>
      <c r="BTO102" s="90"/>
      <c r="BTP102" s="90"/>
      <c r="BTQ102" s="90"/>
      <c r="BTR102" s="90"/>
      <c r="BTS102" s="90"/>
      <c r="BTT102" s="90"/>
      <c r="BTU102" s="90"/>
      <c r="BTV102" s="90"/>
      <c r="BTW102" s="90"/>
      <c r="BTX102" s="90"/>
      <c r="BTY102" s="90"/>
      <c r="BTZ102" s="90"/>
      <c r="BUA102" s="90"/>
      <c r="BUB102" s="90"/>
      <c r="BUC102" s="90"/>
      <c r="BUD102" s="90"/>
      <c r="BUE102" s="90"/>
      <c r="BUF102" s="90"/>
      <c r="BUG102" s="90"/>
      <c r="BUH102" s="90"/>
      <c r="BUI102" s="90"/>
      <c r="BUJ102" s="90"/>
      <c r="BUK102" s="90"/>
      <c r="BUL102" s="90"/>
      <c r="BUM102" s="90"/>
      <c r="BUN102" s="90"/>
      <c r="BUO102" s="90"/>
      <c r="BUP102" s="90"/>
      <c r="BUQ102" s="90"/>
      <c r="BUR102" s="90"/>
      <c r="BUS102" s="90"/>
      <c r="BUT102" s="90"/>
      <c r="BUU102" s="90"/>
      <c r="BUV102" s="90"/>
      <c r="BUW102" s="90"/>
      <c r="BUX102" s="90"/>
      <c r="BUY102" s="90"/>
      <c r="BUZ102" s="90"/>
      <c r="BVA102" s="90"/>
      <c r="BVB102" s="90"/>
      <c r="BVC102" s="90"/>
      <c r="BVD102" s="90"/>
      <c r="BVE102" s="90"/>
      <c r="BVF102" s="90"/>
      <c r="BVG102" s="90"/>
      <c r="BVH102" s="90"/>
      <c r="BVI102" s="90"/>
      <c r="BVJ102" s="90"/>
      <c r="BVK102" s="90"/>
      <c r="BVL102" s="90"/>
      <c r="BVM102" s="90"/>
      <c r="BVN102" s="90"/>
      <c r="BVO102" s="90"/>
      <c r="BVP102" s="90"/>
      <c r="BVQ102" s="90"/>
      <c r="BVR102" s="90"/>
      <c r="BVS102" s="90"/>
      <c r="BVT102" s="90"/>
      <c r="BVU102" s="90"/>
      <c r="BVV102" s="90"/>
      <c r="BVW102" s="90"/>
      <c r="BVX102" s="90"/>
      <c r="BVY102" s="90"/>
      <c r="BVZ102" s="90"/>
      <c r="BWA102" s="90"/>
      <c r="BWB102" s="90"/>
      <c r="BWC102" s="90"/>
      <c r="BWD102" s="90"/>
      <c r="BWE102" s="90"/>
      <c r="BWF102" s="90"/>
      <c r="BWG102" s="90"/>
      <c r="BWH102" s="90"/>
      <c r="BWI102" s="90"/>
      <c r="BWJ102" s="90"/>
      <c r="BWK102" s="90"/>
      <c r="BWL102" s="90"/>
      <c r="BWM102" s="90"/>
      <c r="BWN102" s="90"/>
      <c r="BWO102" s="90"/>
      <c r="BWP102" s="90"/>
      <c r="BWQ102" s="90"/>
      <c r="BWR102" s="90"/>
      <c r="BWS102" s="90"/>
      <c r="BWT102" s="90"/>
      <c r="BWU102" s="90"/>
      <c r="BWV102" s="90"/>
      <c r="BWW102" s="90"/>
      <c r="BWX102" s="90"/>
      <c r="BWY102" s="90"/>
      <c r="BWZ102" s="90"/>
      <c r="BXA102" s="90"/>
      <c r="BXB102" s="90"/>
      <c r="BXC102" s="90"/>
      <c r="BXD102" s="90"/>
      <c r="BXE102" s="90"/>
      <c r="BXF102" s="90"/>
      <c r="BXG102" s="90"/>
      <c r="BXH102" s="90"/>
      <c r="BXI102" s="90"/>
      <c r="BXJ102" s="90"/>
      <c r="BXK102" s="90"/>
      <c r="BXL102" s="90"/>
      <c r="BXM102" s="90"/>
      <c r="BXN102" s="90"/>
      <c r="BXO102" s="90"/>
      <c r="BXP102" s="90"/>
      <c r="BXQ102" s="90"/>
      <c r="BXR102" s="90"/>
      <c r="BXS102" s="90"/>
      <c r="BXT102" s="90"/>
      <c r="BXU102" s="90"/>
      <c r="BXV102" s="90"/>
      <c r="BXW102" s="90"/>
      <c r="BXX102" s="90"/>
      <c r="BXY102" s="90"/>
      <c r="BXZ102" s="90"/>
      <c r="BYA102" s="90"/>
      <c r="BYB102" s="90"/>
      <c r="BYC102" s="90"/>
      <c r="BYD102" s="90"/>
      <c r="BYE102" s="90"/>
      <c r="BYF102" s="90"/>
      <c r="BYG102" s="90"/>
      <c r="BYH102" s="90"/>
      <c r="BYI102" s="90"/>
      <c r="BYJ102" s="90"/>
      <c r="BYK102" s="90"/>
      <c r="BYL102" s="90"/>
      <c r="BYM102" s="90"/>
      <c r="BYN102" s="90"/>
      <c r="BYO102" s="90"/>
      <c r="BYP102" s="90"/>
      <c r="BYQ102" s="90"/>
      <c r="BYR102" s="90"/>
      <c r="BYS102" s="90"/>
      <c r="BYT102" s="90"/>
      <c r="BYU102" s="90"/>
      <c r="BYV102" s="90"/>
      <c r="BYW102" s="90"/>
      <c r="BYX102" s="90"/>
      <c r="BYY102" s="90"/>
      <c r="BYZ102" s="90"/>
      <c r="BZA102" s="90"/>
      <c r="BZB102" s="90"/>
      <c r="BZC102" s="90"/>
      <c r="BZD102" s="90"/>
      <c r="BZE102" s="90"/>
      <c r="BZF102" s="90"/>
      <c r="BZG102" s="90"/>
      <c r="BZH102" s="90"/>
      <c r="BZI102" s="90"/>
      <c r="BZJ102" s="90"/>
      <c r="BZK102" s="90"/>
      <c r="BZL102" s="90"/>
      <c r="BZM102" s="90"/>
      <c r="BZN102" s="90"/>
      <c r="BZO102" s="90"/>
      <c r="BZP102" s="90"/>
      <c r="BZQ102" s="90"/>
      <c r="BZR102" s="90"/>
      <c r="BZS102" s="90"/>
      <c r="BZT102" s="90"/>
      <c r="BZU102" s="90"/>
      <c r="BZV102" s="90"/>
      <c r="BZW102" s="90"/>
      <c r="BZX102" s="90"/>
      <c r="BZY102" s="90"/>
      <c r="BZZ102" s="90"/>
      <c r="CAA102" s="90"/>
      <c r="CAB102" s="90"/>
      <c r="CAC102" s="90"/>
      <c r="CAD102" s="90"/>
      <c r="CAE102" s="90"/>
      <c r="CAF102" s="90"/>
      <c r="CAG102" s="90"/>
      <c r="CAH102" s="90"/>
      <c r="CAI102" s="90"/>
      <c r="CAJ102" s="90"/>
      <c r="CAK102" s="90"/>
      <c r="CAL102" s="90"/>
      <c r="CAM102" s="90"/>
      <c r="CAN102" s="90"/>
      <c r="CAO102" s="90"/>
      <c r="CAP102" s="90"/>
      <c r="CAQ102" s="90"/>
      <c r="CAR102" s="90"/>
      <c r="CAS102" s="90"/>
      <c r="CAT102" s="90"/>
      <c r="CAU102" s="90"/>
      <c r="CAV102" s="90"/>
      <c r="CAW102" s="90"/>
      <c r="CAX102" s="90"/>
      <c r="CAY102" s="90"/>
      <c r="CAZ102" s="90"/>
      <c r="CBA102" s="90"/>
      <c r="CBB102" s="90"/>
      <c r="CBC102" s="90"/>
      <c r="CBD102" s="90"/>
      <c r="CBE102" s="90"/>
      <c r="CBF102" s="90"/>
      <c r="CBG102" s="90"/>
      <c r="CBH102" s="90"/>
      <c r="CBI102" s="90"/>
      <c r="CBJ102" s="90"/>
      <c r="CBK102" s="90"/>
      <c r="CBL102" s="90"/>
      <c r="CBM102" s="90"/>
      <c r="CBN102" s="90"/>
      <c r="CBO102" s="90"/>
      <c r="CBP102" s="90"/>
      <c r="CBQ102" s="90"/>
      <c r="CBR102" s="90"/>
      <c r="CBS102" s="90"/>
      <c r="CBT102" s="90"/>
      <c r="CBU102" s="90"/>
      <c r="CBV102" s="90"/>
      <c r="CBW102" s="90"/>
      <c r="CBX102" s="90"/>
      <c r="CBY102" s="90"/>
      <c r="CBZ102" s="90"/>
      <c r="CCA102" s="90"/>
      <c r="CCB102" s="90"/>
      <c r="CCC102" s="90"/>
      <c r="CCD102" s="90"/>
      <c r="CCE102" s="90"/>
      <c r="CCF102" s="90"/>
      <c r="CCG102" s="90"/>
      <c r="CCH102" s="90"/>
      <c r="CCI102" s="90"/>
      <c r="CCJ102" s="90"/>
      <c r="CCK102" s="90"/>
      <c r="CCL102" s="90"/>
      <c r="CCM102" s="90"/>
      <c r="CCN102" s="90"/>
      <c r="CCO102" s="90"/>
      <c r="CCP102" s="90"/>
      <c r="CCQ102" s="90"/>
      <c r="CCR102" s="90"/>
      <c r="CCS102" s="90"/>
      <c r="CCT102" s="90"/>
      <c r="CCU102" s="90"/>
      <c r="CCV102" s="90"/>
      <c r="CCW102" s="90"/>
      <c r="CCX102" s="90"/>
      <c r="CCY102" s="90"/>
      <c r="CCZ102" s="90"/>
      <c r="CDA102" s="90"/>
      <c r="CDB102" s="90"/>
      <c r="CDC102" s="90"/>
      <c r="CDD102" s="90"/>
      <c r="CDE102" s="90"/>
      <c r="CDF102" s="90"/>
      <c r="CDG102" s="90"/>
      <c r="CDH102" s="90"/>
      <c r="CDI102" s="90"/>
      <c r="CDJ102" s="90"/>
      <c r="CDK102" s="90"/>
      <c r="CDL102" s="90"/>
      <c r="CDM102" s="90"/>
      <c r="CDN102" s="90"/>
      <c r="CDO102" s="90"/>
      <c r="CDP102" s="90"/>
      <c r="CDQ102" s="90"/>
      <c r="CDR102" s="90"/>
      <c r="CDS102" s="90"/>
      <c r="CDT102" s="90"/>
      <c r="CDU102" s="90"/>
      <c r="CDV102" s="90"/>
      <c r="CDW102" s="90"/>
      <c r="CDX102" s="90"/>
      <c r="CDY102" s="90"/>
      <c r="CDZ102" s="90"/>
      <c r="CEA102" s="90"/>
      <c r="CEB102" s="90"/>
      <c r="CEC102" s="90"/>
      <c r="CED102" s="90"/>
      <c r="CEE102" s="90"/>
      <c r="CEF102" s="90"/>
      <c r="CEG102" s="90"/>
      <c r="CEH102" s="90"/>
      <c r="CEI102" s="90"/>
      <c r="CEJ102" s="90"/>
      <c r="CEK102" s="90"/>
      <c r="CEL102" s="90"/>
      <c r="CEM102" s="90"/>
      <c r="CEN102" s="90"/>
      <c r="CEO102" s="90"/>
      <c r="CEP102" s="90"/>
      <c r="CEQ102" s="90"/>
      <c r="CER102" s="90"/>
      <c r="CES102" s="90"/>
      <c r="CET102" s="90"/>
      <c r="CEU102" s="90"/>
      <c r="CEV102" s="90"/>
      <c r="CEW102" s="90"/>
      <c r="CEX102" s="90"/>
      <c r="CEY102" s="90"/>
      <c r="CEZ102" s="90"/>
      <c r="CFA102" s="90"/>
      <c r="CFB102" s="90"/>
      <c r="CFC102" s="90"/>
      <c r="CFD102" s="90"/>
      <c r="CFE102" s="90"/>
      <c r="CFF102" s="90"/>
      <c r="CFG102" s="90"/>
      <c r="CFH102" s="90"/>
      <c r="CFI102" s="90"/>
      <c r="CFJ102" s="90"/>
      <c r="CFK102" s="90"/>
      <c r="CFL102" s="90"/>
      <c r="CFM102" s="90"/>
      <c r="CFN102" s="90"/>
      <c r="CFO102" s="90"/>
      <c r="CFP102" s="90"/>
      <c r="CFQ102" s="90"/>
      <c r="CFR102" s="90"/>
      <c r="CFS102" s="90"/>
      <c r="CFT102" s="90"/>
      <c r="CFU102" s="90"/>
      <c r="CFV102" s="90"/>
      <c r="CFW102" s="90"/>
      <c r="CFX102" s="90"/>
      <c r="CFY102" s="90"/>
      <c r="CFZ102" s="90"/>
      <c r="CGA102" s="90"/>
      <c r="CGB102" s="90"/>
      <c r="CGC102" s="90"/>
      <c r="CGD102" s="90"/>
      <c r="CGE102" s="90"/>
      <c r="CGF102" s="90"/>
      <c r="CGG102" s="90"/>
      <c r="CGH102" s="90"/>
      <c r="CGI102" s="90"/>
      <c r="CGJ102" s="90"/>
      <c r="CGK102" s="90"/>
      <c r="CGL102" s="90"/>
      <c r="CGM102" s="90"/>
      <c r="CGN102" s="90"/>
      <c r="CGO102" s="90"/>
      <c r="CGP102" s="90"/>
      <c r="CGQ102" s="90"/>
      <c r="CGR102" s="90"/>
      <c r="CGS102" s="90"/>
      <c r="CGT102" s="90"/>
      <c r="CGU102" s="90"/>
      <c r="CGV102" s="90"/>
      <c r="CGW102" s="90"/>
      <c r="CGX102" s="90"/>
      <c r="CGY102" s="90"/>
      <c r="CGZ102" s="90"/>
      <c r="CHA102" s="90"/>
      <c r="CHB102" s="90"/>
      <c r="CHC102" s="90"/>
      <c r="CHD102" s="90"/>
      <c r="CHE102" s="90"/>
      <c r="CHF102" s="90"/>
      <c r="CHG102" s="90"/>
      <c r="CHH102" s="90"/>
      <c r="CHI102" s="90"/>
      <c r="CHJ102" s="90"/>
      <c r="CHK102" s="90"/>
      <c r="CHL102" s="90"/>
      <c r="CHM102" s="90"/>
      <c r="CHN102" s="90"/>
      <c r="CHO102" s="90"/>
      <c r="CHP102" s="90"/>
      <c r="CHQ102" s="90"/>
      <c r="CHR102" s="90"/>
      <c r="CHS102" s="90"/>
      <c r="CHT102" s="90"/>
      <c r="CHU102" s="90"/>
      <c r="CHV102" s="90"/>
      <c r="CHW102" s="90"/>
      <c r="CHX102" s="90"/>
      <c r="CHY102" s="90"/>
      <c r="CHZ102" s="90"/>
      <c r="CIA102" s="90"/>
      <c r="CIB102" s="90"/>
      <c r="CIC102" s="90"/>
      <c r="CID102" s="90"/>
      <c r="CIE102" s="90"/>
      <c r="CIF102" s="90"/>
      <c r="CIG102" s="90"/>
      <c r="CIH102" s="90"/>
      <c r="CII102" s="90"/>
      <c r="CIJ102" s="90"/>
      <c r="CIK102" s="90"/>
      <c r="CIL102" s="90"/>
      <c r="CIM102" s="90"/>
      <c r="CIN102" s="90"/>
      <c r="CIO102" s="90"/>
      <c r="CIP102" s="90"/>
      <c r="CIQ102" s="90"/>
      <c r="CIR102" s="90"/>
      <c r="CIS102" s="90"/>
      <c r="CIT102" s="90"/>
      <c r="CIU102" s="90"/>
      <c r="CIV102" s="90"/>
      <c r="CIW102" s="90"/>
      <c r="CIX102" s="90"/>
      <c r="CIY102" s="90"/>
      <c r="CIZ102" s="90"/>
      <c r="CJA102" s="90"/>
      <c r="CJB102" s="90"/>
      <c r="CJC102" s="90"/>
      <c r="CJD102" s="90"/>
      <c r="CJE102" s="90"/>
      <c r="CJF102" s="90"/>
      <c r="CJG102" s="90"/>
      <c r="CJH102" s="90"/>
      <c r="CJI102" s="90"/>
      <c r="CJJ102" s="90"/>
      <c r="CJK102" s="90"/>
      <c r="CJL102" s="90"/>
      <c r="CJM102" s="90"/>
      <c r="CJN102" s="90"/>
      <c r="CJO102" s="90"/>
      <c r="CJP102" s="90"/>
      <c r="CJQ102" s="90"/>
      <c r="CJR102" s="90"/>
      <c r="CJS102" s="90"/>
      <c r="CJT102" s="90"/>
      <c r="CJU102" s="90"/>
      <c r="CJV102" s="90"/>
      <c r="CJW102" s="90"/>
      <c r="CJX102" s="90"/>
      <c r="CJY102" s="90"/>
      <c r="CJZ102" s="90"/>
      <c r="CKA102" s="90"/>
      <c r="CKB102" s="90"/>
      <c r="CKC102" s="90"/>
      <c r="CKD102" s="90"/>
      <c r="CKE102" s="90"/>
      <c r="CKF102" s="90"/>
      <c r="CKG102" s="90"/>
      <c r="CKH102" s="90"/>
      <c r="CKI102" s="90"/>
      <c r="CKJ102" s="90"/>
      <c r="CKK102" s="90"/>
      <c r="CKL102" s="90"/>
      <c r="CKM102" s="90"/>
      <c r="CKN102" s="90"/>
      <c r="CKO102" s="90"/>
      <c r="CKP102" s="90"/>
      <c r="CKQ102" s="90"/>
      <c r="CKR102" s="90"/>
      <c r="CKS102" s="90"/>
      <c r="CKT102" s="90"/>
      <c r="CKU102" s="90"/>
      <c r="CKV102" s="90"/>
      <c r="CKW102" s="90"/>
      <c r="CKX102" s="90"/>
      <c r="CKY102" s="90"/>
      <c r="CKZ102" s="90"/>
      <c r="CLA102" s="90"/>
      <c r="CLB102" s="90"/>
      <c r="CLC102" s="90"/>
      <c r="CLD102" s="90"/>
      <c r="CLE102" s="90"/>
      <c r="CLF102" s="90"/>
      <c r="CLG102" s="90"/>
      <c r="CLH102" s="90"/>
      <c r="CLI102" s="90"/>
      <c r="CLJ102" s="90"/>
      <c r="CLK102" s="90"/>
      <c r="CLL102" s="90"/>
      <c r="CLM102" s="90"/>
      <c r="CLN102" s="90"/>
      <c r="CLO102" s="90"/>
      <c r="CLP102" s="90"/>
      <c r="CLQ102" s="90"/>
      <c r="CLR102" s="90"/>
      <c r="CLS102" s="90"/>
      <c r="CLT102" s="90"/>
      <c r="CLU102" s="90"/>
      <c r="CLV102" s="90"/>
      <c r="CLW102" s="90"/>
      <c r="CLX102" s="90"/>
      <c r="CLY102" s="90"/>
      <c r="CLZ102" s="90"/>
      <c r="CMA102" s="90"/>
      <c r="CMB102" s="90"/>
      <c r="CMC102" s="90"/>
      <c r="CMD102" s="90"/>
      <c r="CME102" s="90"/>
      <c r="CMF102" s="90"/>
      <c r="CMG102" s="90"/>
      <c r="CMH102" s="90"/>
      <c r="CMI102" s="90"/>
      <c r="CMJ102" s="90"/>
      <c r="CMK102" s="90"/>
      <c r="CML102" s="90"/>
      <c r="CMM102" s="90"/>
      <c r="CMN102" s="90"/>
      <c r="CMO102" s="90"/>
      <c r="CMP102" s="90"/>
      <c r="CMQ102" s="90"/>
      <c r="CMR102" s="90"/>
      <c r="CMS102" s="90"/>
      <c r="CMT102" s="90"/>
      <c r="CMU102" s="90"/>
      <c r="CMV102" s="90"/>
      <c r="CMW102" s="90"/>
      <c r="CMX102" s="90"/>
      <c r="CMY102" s="90"/>
      <c r="CMZ102" s="90"/>
      <c r="CNA102" s="90"/>
      <c r="CNB102" s="90"/>
      <c r="CNC102" s="90"/>
      <c r="CND102" s="90"/>
      <c r="CNE102" s="90"/>
      <c r="CNF102" s="90"/>
      <c r="CNG102" s="90"/>
      <c r="CNH102" s="90"/>
      <c r="CNI102" s="90"/>
      <c r="CNJ102" s="90"/>
      <c r="CNK102" s="90"/>
      <c r="CNL102" s="90"/>
      <c r="CNM102" s="90"/>
      <c r="CNN102" s="90"/>
      <c r="CNO102" s="90"/>
      <c r="CNP102" s="90"/>
      <c r="CNQ102" s="90"/>
      <c r="CNR102" s="90"/>
      <c r="CNS102" s="90"/>
      <c r="CNT102" s="90"/>
      <c r="CNU102" s="90"/>
      <c r="CNV102" s="90"/>
      <c r="CNW102" s="90"/>
      <c r="CNX102" s="90"/>
      <c r="CNY102" s="90"/>
      <c r="CNZ102" s="90"/>
      <c r="COA102" s="90"/>
      <c r="COB102" s="90"/>
      <c r="COC102" s="90"/>
      <c r="COD102" s="90"/>
      <c r="COE102" s="90"/>
      <c r="COF102" s="90"/>
      <c r="COG102" s="90"/>
      <c r="COH102" s="90"/>
      <c r="COI102" s="90"/>
      <c r="COJ102" s="90"/>
      <c r="COK102" s="90"/>
      <c r="COL102" s="90"/>
      <c r="COM102" s="90"/>
      <c r="CON102" s="90"/>
      <c r="COO102" s="90"/>
      <c r="COP102" s="90"/>
      <c r="COQ102" s="90"/>
      <c r="COR102" s="90"/>
      <c r="COS102" s="90"/>
      <c r="COT102" s="90"/>
      <c r="COU102" s="90"/>
      <c r="COV102" s="90"/>
      <c r="COW102" s="90"/>
      <c r="COX102" s="90"/>
      <c r="COY102" s="90"/>
      <c r="COZ102" s="90"/>
      <c r="CPA102" s="90"/>
      <c r="CPB102" s="90"/>
      <c r="CPC102" s="90"/>
      <c r="CPD102" s="90"/>
      <c r="CPE102" s="90"/>
      <c r="CPF102" s="90"/>
      <c r="CPG102" s="90"/>
      <c r="CPH102" s="90"/>
      <c r="CPI102" s="90"/>
      <c r="CPJ102" s="90"/>
      <c r="CPK102" s="90"/>
      <c r="CPL102" s="90"/>
      <c r="CPM102" s="90"/>
      <c r="CPN102" s="90"/>
      <c r="CPO102" s="90"/>
      <c r="CPP102" s="90"/>
      <c r="CPQ102" s="90"/>
      <c r="CPR102" s="90"/>
      <c r="CPS102" s="90"/>
      <c r="CPT102" s="90"/>
      <c r="CPU102" s="90"/>
      <c r="CPV102" s="90"/>
      <c r="CPW102" s="90"/>
      <c r="CPX102" s="90"/>
      <c r="CPY102" s="90"/>
      <c r="CPZ102" s="90"/>
      <c r="CQA102" s="90"/>
      <c r="CQB102" s="90"/>
      <c r="CQC102" s="90"/>
      <c r="CQD102" s="90"/>
      <c r="CQE102" s="90"/>
      <c r="CQF102" s="90"/>
      <c r="CQG102" s="90"/>
      <c r="CQH102" s="90"/>
      <c r="CQI102" s="90"/>
      <c r="CQJ102" s="90"/>
      <c r="CQK102" s="90"/>
      <c r="CQL102" s="90"/>
      <c r="CQM102" s="90"/>
      <c r="CQN102" s="90"/>
      <c r="CQO102" s="90"/>
      <c r="CQP102" s="90"/>
      <c r="CQQ102" s="90"/>
      <c r="CQR102" s="90"/>
      <c r="CQS102" s="90"/>
      <c r="CQT102" s="90"/>
      <c r="CQU102" s="90"/>
      <c r="CQV102" s="90"/>
      <c r="CQW102" s="90"/>
      <c r="CQX102" s="90"/>
      <c r="CQY102" s="90"/>
      <c r="CQZ102" s="90"/>
      <c r="CRA102" s="90"/>
      <c r="CRB102" s="90"/>
      <c r="CRC102" s="90"/>
      <c r="CRD102" s="90"/>
      <c r="CRE102" s="90"/>
      <c r="CRF102" s="90"/>
      <c r="CRG102" s="90"/>
      <c r="CRH102" s="90"/>
      <c r="CRI102" s="90"/>
      <c r="CRJ102" s="90"/>
      <c r="CRK102" s="90"/>
      <c r="CRL102" s="90"/>
      <c r="CRM102" s="90"/>
      <c r="CRN102" s="90"/>
      <c r="CRO102" s="90"/>
      <c r="CRP102" s="90"/>
      <c r="CRQ102" s="90"/>
      <c r="CRR102" s="90"/>
      <c r="CRS102" s="90"/>
      <c r="CRT102" s="90"/>
      <c r="CRU102" s="90"/>
      <c r="CRV102" s="90"/>
      <c r="CRW102" s="90"/>
      <c r="CRX102" s="90"/>
      <c r="CRY102" s="90"/>
      <c r="CRZ102" s="90"/>
      <c r="CSA102" s="90"/>
      <c r="CSB102" s="90"/>
      <c r="CSC102" s="90"/>
      <c r="CSD102" s="90"/>
      <c r="CSE102" s="90"/>
      <c r="CSF102" s="90"/>
      <c r="CSG102" s="90"/>
      <c r="CSH102" s="90"/>
      <c r="CSI102" s="90"/>
      <c r="CSJ102" s="90"/>
      <c r="CSK102" s="90"/>
      <c r="CSL102" s="90"/>
      <c r="CSM102" s="90"/>
      <c r="CSN102" s="90"/>
      <c r="CSO102" s="90"/>
      <c r="CSP102" s="90"/>
      <c r="CSQ102" s="90"/>
      <c r="CSR102" s="90"/>
      <c r="CSS102" s="90"/>
      <c r="CST102" s="90"/>
      <c r="CSU102" s="90"/>
      <c r="CSV102" s="90"/>
      <c r="CSW102" s="90"/>
      <c r="CSX102" s="90"/>
      <c r="CSY102" s="90"/>
      <c r="CSZ102" s="90"/>
      <c r="CTA102" s="90"/>
      <c r="CTB102" s="90"/>
      <c r="CTC102" s="90"/>
      <c r="CTD102" s="90"/>
      <c r="CTE102" s="90"/>
      <c r="CTF102" s="90"/>
      <c r="CTG102" s="90"/>
      <c r="CTH102" s="90"/>
      <c r="CTI102" s="90"/>
      <c r="CTJ102" s="90"/>
      <c r="CTK102" s="90"/>
      <c r="CTL102" s="90"/>
      <c r="CTM102" s="90"/>
      <c r="CTN102" s="90"/>
      <c r="CTO102" s="90"/>
      <c r="CTP102" s="90"/>
      <c r="CTQ102" s="90"/>
      <c r="CTR102" s="90"/>
      <c r="CTS102" s="90"/>
      <c r="CTT102" s="90"/>
      <c r="CTU102" s="90"/>
      <c r="CTV102" s="90"/>
      <c r="CTW102" s="90"/>
      <c r="CTX102" s="90"/>
      <c r="CTY102" s="90"/>
      <c r="CTZ102" s="90"/>
      <c r="CUA102" s="90"/>
      <c r="CUB102" s="90"/>
      <c r="CUC102" s="90"/>
      <c r="CUD102" s="90"/>
      <c r="CUE102" s="90"/>
      <c r="CUF102" s="90"/>
      <c r="CUG102" s="90"/>
      <c r="CUH102" s="90"/>
      <c r="CUI102" s="90"/>
      <c r="CUJ102" s="90"/>
      <c r="CUK102" s="90"/>
      <c r="CUL102" s="90"/>
      <c r="CUM102" s="90"/>
      <c r="CUN102" s="90"/>
      <c r="CUO102" s="90"/>
      <c r="CUP102" s="90"/>
      <c r="CUQ102" s="90"/>
      <c r="CUR102" s="90"/>
      <c r="CUS102" s="90"/>
      <c r="CUT102" s="90"/>
      <c r="CUU102" s="90"/>
      <c r="CUV102" s="90"/>
      <c r="CUW102" s="90"/>
      <c r="CUX102" s="90"/>
      <c r="CUY102" s="90"/>
      <c r="CUZ102" s="90"/>
      <c r="CVA102" s="90"/>
      <c r="CVB102" s="90"/>
      <c r="CVC102" s="90"/>
      <c r="CVD102" s="90"/>
      <c r="CVE102" s="90"/>
      <c r="CVF102" s="90"/>
      <c r="CVG102" s="90"/>
      <c r="CVH102" s="90"/>
      <c r="CVI102" s="90"/>
      <c r="CVJ102" s="90"/>
      <c r="CVK102" s="90"/>
      <c r="CVL102" s="90"/>
      <c r="CVM102" s="90"/>
      <c r="CVN102" s="90"/>
      <c r="CVO102" s="90"/>
      <c r="CVP102" s="90"/>
      <c r="CVQ102" s="90"/>
      <c r="CVR102" s="90"/>
      <c r="CVS102" s="90"/>
      <c r="CVT102" s="90"/>
      <c r="CVU102" s="90"/>
      <c r="CVV102" s="90"/>
      <c r="CVW102" s="90"/>
      <c r="CVX102" s="90"/>
      <c r="CVY102" s="90"/>
      <c r="CVZ102" s="90"/>
      <c r="CWA102" s="90"/>
      <c r="CWB102" s="90"/>
      <c r="CWC102" s="90"/>
      <c r="CWD102" s="90"/>
      <c r="CWE102" s="90"/>
      <c r="CWF102" s="90"/>
      <c r="CWG102" s="90"/>
      <c r="CWH102" s="90"/>
      <c r="CWI102" s="90"/>
      <c r="CWJ102" s="90"/>
      <c r="CWK102" s="90"/>
      <c r="CWL102" s="90"/>
      <c r="CWM102" s="90"/>
      <c r="CWN102" s="90"/>
      <c r="CWO102" s="90"/>
      <c r="CWP102" s="90"/>
      <c r="CWQ102" s="90"/>
      <c r="CWR102" s="90"/>
      <c r="CWS102" s="90"/>
      <c r="CWT102" s="90"/>
      <c r="CWU102" s="90"/>
      <c r="CWV102" s="90"/>
      <c r="CWW102" s="90"/>
      <c r="CWX102" s="90"/>
      <c r="CWY102" s="90"/>
      <c r="CWZ102" s="90"/>
      <c r="CXA102" s="90"/>
      <c r="CXB102" s="90"/>
      <c r="CXC102" s="90"/>
      <c r="CXD102" s="90"/>
      <c r="CXE102" s="90"/>
      <c r="CXF102" s="90"/>
      <c r="CXG102" s="90"/>
      <c r="CXH102" s="90"/>
      <c r="CXI102" s="90"/>
      <c r="CXJ102" s="90"/>
      <c r="CXK102" s="90"/>
      <c r="CXL102" s="90"/>
      <c r="CXM102" s="90"/>
      <c r="CXN102" s="90"/>
      <c r="CXO102" s="90"/>
      <c r="CXP102" s="90"/>
      <c r="CXQ102" s="90"/>
      <c r="CXR102" s="90"/>
      <c r="CXS102" s="90"/>
      <c r="CXT102" s="90"/>
      <c r="CXU102" s="90"/>
      <c r="CXV102" s="90"/>
      <c r="CXW102" s="90"/>
      <c r="CXX102" s="90"/>
      <c r="CXY102" s="90"/>
      <c r="CXZ102" s="90"/>
      <c r="CYA102" s="90"/>
      <c r="CYB102" s="90"/>
      <c r="CYC102" s="90"/>
      <c r="CYD102" s="90"/>
      <c r="CYE102" s="90"/>
      <c r="CYF102" s="90"/>
      <c r="CYG102" s="90"/>
      <c r="CYH102" s="90"/>
      <c r="CYI102" s="90"/>
      <c r="CYJ102" s="90"/>
      <c r="CYK102" s="90"/>
      <c r="CYL102" s="90"/>
      <c r="CYM102" s="90"/>
      <c r="CYN102" s="90"/>
      <c r="CYO102" s="90"/>
      <c r="CYP102" s="90"/>
      <c r="CYQ102" s="90"/>
      <c r="CYR102" s="90"/>
      <c r="CYS102" s="90"/>
      <c r="CYT102" s="90"/>
      <c r="CYU102" s="90"/>
      <c r="CYV102" s="90"/>
      <c r="CYW102" s="90"/>
      <c r="CYX102" s="90"/>
      <c r="CYY102" s="90"/>
      <c r="CYZ102" s="90"/>
      <c r="CZA102" s="90"/>
      <c r="CZB102" s="90"/>
      <c r="CZC102" s="90"/>
      <c r="CZD102" s="90"/>
      <c r="CZE102" s="90"/>
      <c r="CZF102" s="90"/>
      <c r="CZG102" s="90"/>
      <c r="CZH102" s="90"/>
      <c r="CZI102" s="90"/>
      <c r="CZJ102" s="90"/>
      <c r="CZK102" s="90"/>
      <c r="CZL102" s="90"/>
      <c r="CZM102" s="90"/>
      <c r="CZN102" s="90"/>
      <c r="CZO102" s="90"/>
      <c r="CZP102" s="90"/>
      <c r="CZQ102" s="90"/>
      <c r="CZR102" s="90"/>
      <c r="CZS102" s="90"/>
      <c r="CZT102" s="90"/>
      <c r="CZU102" s="90"/>
      <c r="CZV102" s="90"/>
      <c r="CZW102" s="90"/>
      <c r="CZX102" s="90"/>
      <c r="CZY102" s="90"/>
      <c r="CZZ102" s="90"/>
      <c r="DAA102" s="90"/>
      <c r="DAB102" s="90"/>
      <c r="DAC102" s="90"/>
      <c r="DAD102" s="90"/>
      <c r="DAE102" s="90"/>
      <c r="DAF102" s="90"/>
      <c r="DAG102" s="90"/>
      <c r="DAH102" s="90"/>
      <c r="DAI102" s="90"/>
      <c r="DAJ102" s="90"/>
      <c r="DAK102" s="90"/>
      <c r="DAL102" s="90"/>
      <c r="DAM102" s="90"/>
      <c r="DAN102" s="90"/>
      <c r="DAO102" s="90"/>
      <c r="DAP102" s="90"/>
      <c r="DAQ102" s="90"/>
      <c r="DAR102" s="90"/>
      <c r="DAS102" s="90"/>
      <c r="DAT102" s="90"/>
      <c r="DAU102" s="90"/>
      <c r="DAV102" s="90"/>
      <c r="DAW102" s="90"/>
      <c r="DAX102" s="90"/>
      <c r="DAY102" s="90"/>
      <c r="DAZ102" s="90"/>
      <c r="DBA102" s="90"/>
      <c r="DBB102" s="90"/>
      <c r="DBC102" s="90"/>
      <c r="DBD102" s="90"/>
      <c r="DBE102" s="90"/>
      <c r="DBF102" s="90"/>
      <c r="DBG102" s="90"/>
      <c r="DBH102" s="90"/>
      <c r="DBI102" s="90"/>
      <c r="DBJ102" s="90"/>
      <c r="DBK102" s="90"/>
      <c r="DBL102" s="90"/>
      <c r="DBM102" s="90"/>
      <c r="DBN102" s="90"/>
      <c r="DBO102" s="90"/>
      <c r="DBP102" s="90"/>
      <c r="DBQ102" s="90"/>
      <c r="DBR102" s="90"/>
      <c r="DBS102" s="90"/>
      <c r="DBT102" s="90"/>
      <c r="DBU102" s="90"/>
      <c r="DBV102" s="90"/>
      <c r="DBW102" s="90"/>
      <c r="DBX102" s="90"/>
      <c r="DBY102" s="90"/>
      <c r="DBZ102" s="90"/>
      <c r="DCA102" s="90"/>
      <c r="DCB102" s="90"/>
      <c r="DCC102" s="90"/>
      <c r="DCD102" s="90"/>
      <c r="DCE102" s="90"/>
      <c r="DCF102" s="90"/>
      <c r="DCG102" s="90"/>
      <c r="DCH102" s="90"/>
      <c r="DCI102" s="90"/>
      <c r="DCJ102" s="90"/>
      <c r="DCK102" s="90"/>
      <c r="DCL102" s="90"/>
      <c r="DCM102" s="90"/>
      <c r="DCN102" s="90"/>
      <c r="DCO102" s="90"/>
      <c r="DCP102" s="90"/>
      <c r="DCQ102" s="90"/>
      <c r="DCR102" s="90"/>
      <c r="DCS102" s="90"/>
      <c r="DCT102" s="90"/>
      <c r="DCU102" s="90"/>
      <c r="DCV102" s="90"/>
      <c r="DCW102" s="90"/>
      <c r="DCX102" s="90"/>
      <c r="DCY102" s="90"/>
      <c r="DCZ102" s="90"/>
      <c r="DDA102" s="90"/>
      <c r="DDB102" s="90"/>
      <c r="DDC102" s="90"/>
      <c r="DDD102" s="90"/>
      <c r="DDE102" s="90"/>
      <c r="DDF102" s="90"/>
      <c r="DDG102" s="90"/>
      <c r="DDH102" s="90"/>
      <c r="DDI102" s="90"/>
      <c r="DDJ102" s="90"/>
      <c r="DDK102" s="90"/>
      <c r="DDL102" s="90"/>
      <c r="DDM102" s="90"/>
      <c r="DDN102" s="90"/>
      <c r="DDO102" s="90"/>
      <c r="DDP102" s="90"/>
      <c r="DDQ102" s="90"/>
      <c r="DDR102" s="90"/>
      <c r="DDS102" s="90"/>
      <c r="DDT102" s="90"/>
      <c r="DDU102" s="90"/>
      <c r="DDV102" s="90"/>
      <c r="DDW102" s="90"/>
      <c r="DDX102" s="90"/>
      <c r="DDY102" s="90"/>
      <c r="DDZ102" s="90"/>
      <c r="DEA102" s="90"/>
      <c r="DEB102" s="90"/>
      <c r="DEC102" s="90"/>
      <c r="DED102" s="90"/>
      <c r="DEE102" s="90"/>
      <c r="DEF102" s="90"/>
      <c r="DEG102" s="90"/>
      <c r="DEH102" s="90"/>
      <c r="DEI102" s="90"/>
      <c r="DEJ102" s="90"/>
      <c r="DEK102" s="90"/>
      <c r="DEL102" s="90"/>
      <c r="DEM102" s="90"/>
      <c r="DEN102" s="90"/>
      <c r="DEO102" s="90"/>
      <c r="DEP102" s="90"/>
      <c r="DEQ102" s="90"/>
      <c r="DER102" s="90"/>
      <c r="DES102" s="90"/>
      <c r="DET102" s="90"/>
      <c r="DEU102" s="90"/>
      <c r="DEV102" s="90"/>
      <c r="DEW102" s="90"/>
      <c r="DEX102" s="90"/>
      <c r="DEY102" s="90"/>
      <c r="DEZ102" s="90"/>
      <c r="DFA102" s="90"/>
      <c r="DFB102" s="90"/>
      <c r="DFC102" s="90"/>
      <c r="DFD102" s="90"/>
      <c r="DFE102" s="90"/>
      <c r="DFF102" s="90"/>
      <c r="DFG102" s="90"/>
      <c r="DFH102" s="90"/>
      <c r="DFI102" s="90"/>
      <c r="DFJ102" s="90"/>
      <c r="DFK102" s="90"/>
      <c r="DFL102" s="90"/>
      <c r="DFM102" s="90"/>
      <c r="DFN102" s="90"/>
      <c r="DFO102" s="90"/>
      <c r="DFP102" s="90"/>
      <c r="DFQ102" s="90"/>
      <c r="DFR102" s="90"/>
      <c r="DFS102" s="90"/>
      <c r="DFT102" s="90"/>
      <c r="DFU102" s="90"/>
      <c r="DFV102" s="90"/>
      <c r="DFW102" s="90"/>
      <c r="DFX102" s="90"/>
      <c r="DFY102" s="90"/>
      <c r="DFZ102" s="90"/>
      <c r="DGA102" s="90"/>
      <c r="DGB102" s="90"/>
      <c r="DGC102" s="90"/>
      <c r="DGD102" s="90"/>
      <c r="DGE102" s="90"/>
      <c r="DGF102" s="90"/>
      <c r="DGG102" s="90"/>
      <c r="DGH102" s="90"/>
      <c r="DGI102" s="90"/>
      <c r="DGJ102" s="90"/>
      <c r="DGK102" s="90"/>
      <c r="DGL102" s="90"/>
      <c r="DGM102" s="90"/>
      <c r="DGN102" s="90"/>
      <c r="DGO102" s="90"/>
      <c r="DGP102" s="90"/>
      <c r="DGQ102" s="90"/>
      <c r="DGR102" s="90"/>
      <c r="DGS102" s="90"/>
      <c r="DGT102" s="90"/>
      <c r="DGU102" s="90"/>
      <c r="DGV102" s="90"/>
      <c r="DGW102" s="90"/>
      <c r="DGX102" s="90"/>
      <c r="DGY102" s="90"/>
      <c r="DGZ102" s="90"/>
      <c r="DHA102" s="90"/>
      <c r="DHB102" s="90"/>
      <c r="DHC102" s="90"/>
      <c r="DHD102" s="90"/>
      <c r="DHE102" s="90"/>
      <c r="DHF102" s="90"/>
      <c r="DHG102" s="90"/>
      <c r="DHH102" s="90"/>
      <c r="DHI102" s="90"/>
      <c r="DHJ102" s="90"/>
      <c r="DHK102" s="90"/>
      <c r="DHL102" s="90"/>
      <c r="DHM102" s="90"/>
      <c r="DHN102" s="90"/>
      <c r="DHO102" s="90"/>
      <c r="DHP102" s="90"/>
      <c r="DHQ102" s="90"/>
      <c r="DHR102" s="90"/>
      <c r="DHS102" s="90"/>
      <c r="DHT102" s="90"/>
      <c r="DHU102" s="90"/>
      <c r="DHV102" s="90"/>
      <c r="DHW102" s="90"/>
      <c r="DHX102" s="90"/>
      <c r="DHY102" s="90"/>
      <c r="DHZ102" s="90"/>
      <c r="DIA102" s="90"/>
      <c r="DIB102" s="90"/>
      <c r="DIC102" s="90"/>
      <c r="DID102" s="90"/>
      <c r="DIE102" s="90"/>
      <c r="DIF102" s="90"/>
      <c r="DIG102" s="90"/>
      <c r="DIH102" s="90"/>
      <c r="DII102" s="90"/>
      <c r="DIJ102" s="90"/>
      <c r="DIK102" s="90"/>
      <c r="DIL102" s="90"/>
      <c r="DIM102" s="90"/>
      <c r="DIN102" s="90"/>
      <c r="DIO102" s="90"/>
      <c r="DIP102" s="90"/>
      <c r="DIQ102" s="90"/>
      <c r="DIR102" s="90"/>
      <c r="DIS102" s="90"/>
      <c r="DIT102" s="90"/>
      <c r="DIU102" s="90"/>
      <c r="DIV102" s="90"/>
      <c r="DIW102" s="90"/>
      <c r="DIX102" s="90"/>
      <c r="DIY102" s="90"/>
      <c r="DIZ102" s="90"/>
      <c r="DJA102" s="90"/>
      <c r="DJB102" s="90"/>
      <c r="DJC102" s="90"/>
      <c r="DJD102" s="90"/>
      <c r="DJE102" s="90"/>
      <c r="DJF102" s="90"/>
      <c r="DJG102" s="90"/>
      <c r="DJH102" s="90"/>
      <c r="DJI102" s="90"/>
      <c r="DJJ102" s="90"/>
      <c r="DJK102" s="90"/>
      <c r="DJL102" s="90"/>
      <c r="DJM102" s="90"/>
      <c r="DJN102" s="90"/>
      <c r="DJO102" s="90"/>
      <c r="DJP102" s="90"/>
      <c r="DJQ102" s="90"/>
      <c r="DJR102" s="90"/>
      <c r="DJS102" s="90"/>
      <c r="DJT102" s="90"/>
      <c r="DJU102" s="90"/>
      <c r="DJV102" s="90"/>
      <c r="DJW102" s="90"/>
      <c r="DJX102" s="90"/>
      <c r="DJY102" s="90"/>
      <c r="DJZ102" s="90"/>
      <c r="DKA102" s="90"/>
      <c r="DKB102" s="90"/>
      <c r="DKC102" s="90"/>
      <c r="DKD102" s="90"/>
      <c r="DKE102" s="90"/>
      <c r="DKF102" s="90"/>
      <c r="DKG102" s="90"/>
      <c r="DKH102" s="90"/>
      <c r="DKI102" s="90"/>
      <c r="DKJ102" s="90"/>
      <c r="DKK102" s="90"/>
      <c r="DKL102" s="90"/>
      <c r="DKM102" s="90"/>
      <c r="DKN102" s="90"/>
      <c r="DKO102" s="90"/>
      <c r="DKP102" s="90"/>
      <c r="DKQ102" s="90"/>
      <c r="DKR102" s="90"/>
      <c r="DKS102" s="90"/>
      <c r="DKT102" s="90"/>
      <c r="DKU102" s="90"/>
      <c r="DKV102" s="90"/>
      <c r="DKW102" s="90"/>
      <c r="DKX102" s="90"/>
      <c r="DKY102" s="90"/>
      <c r="DKZ102" s="90"/>
      <c r="DLA102" s="90"/>
      <c r="DLB102" s="90"/>
      <c r="DLC102" s="90"/>
      <c r="DLD102" s="90"/>
      <c r="DLE102" s="90"/>
      <c r="DLF102" s="90"/>
      <c r="DLG102" s="90"/>
      <c r="DLH102" s="90"/>
      <c r="DLI102" s="90"/>
      <c r="DLJ102" s="90"/>
      <c r="DLK102" s="90"/>
      <c r="DLL102" s="90"/>
      <c r="DLM102" s="90"/>
      <c r="DLN102" s="90"/>
      <c r="DLO102" s="90"/>
      <c r="DLP102" s="90"/>
      <c r="DLQ102" s="90"/>
      <c r="DLR102" s="90"/>
      <c r="DLS102" s="90"/>
      <c r="DLT102" s="90"/>
      <c r="DLU102" s="90"/>
      <c r="DLV102" s="90"/>
      <c r="DLW102" s="90"/>
      <c r="DLX102" s="90"/>
      <c r="DLY102" s="90"/>
      <c r="DLZ102" s="90"/>
      <c r="DMA102" s="90"/>
      <c r="DMB102" s="90"/>
      <c r="DMC102" s="90"/>
      <c r="DMD102" s="90"/>
      <c r="DME102" s="90"/>
      <c r="DMF102" s="90"/>
      <c r="DMG102" s="90"/>
      <c r="DMH102" s="90"/>
      <c r="DMI102" s="90"/>
      <c r="DMJ102" s="90"/>
      <c r="DMK102" s="90"/>
      <c r="DML102" s="90"/>
      <c r="DMM102" s="90"/>
      <c r="DMN102" s="90"/>
      <c r="DMO102" s="90"/>
      <c r="DMP102" s="90"/>
      <c r="DMQ102" s="90"/>
      <c r="DMR102" s="90"/>
      <c r="DMS102" s="90"/>
      <c r="DMT102" s="90"/>
      <c r="DMU102" s="90"/>
      <c r="DMV102" s="90"/>
      <c r="DMW102" s="90"/>
      <c r="DMX102" s="90"/>
      <c r="DMY102" s="90"/>
      <c r="DMZ102" s="90"/>
      <c r="DNA102" s="90"/>
      <c r="DNB102" s="90"/>
      <c r="DNC102" s="90"/>
      <c r="DND102" s="90"/>
      <c r="DNE102" s="90"/>
      <c r="DNF102" s="90"/>
      <c r="DNG102" s="90"/>
      <c r="DNH102" s="90"/>
      <c r="DNI102" s="90"/>
      <c r="DNJ102" s="90"/>
      <c r="DNK102" s="90"/>
      <c r="DNL102" s="90"/>
      <c r="DNM102" s="90"/>
      <c r="DNN102" s="90"/>
      <c r="DNO102" s="90"/>
      <c r="DNP102" s="90"/>
      <c r="DNQ102" s="90"/>
      <c r="DNR102" s="90"/>
      <c r="DNS102" s="90"/>
      <c r="DNT102" s="90"/>
      <c r="DNU102" s="90"/>
      <c r="DNV102" s="90"/>
      <c r="DNW102" s="90"/>
      <c r="DNX102" s="90"/>
      <c r="DNY102" s="90"/>
      <c r="DNZ102" s="90"/>
      <c r="DOA102" s="90"/>
      <c r="DOB102" s="90"/>
      <c r="DOC102" s="90"/>
      <c r="DOD102" s="90"/>
      <c r="DOE102" s="90"/>
      <c r="DOF102" s="90"/>
      <c r="DOG102" s="90"/>
      <c r="DOH102" s="90"/>
      <c r="DOI102" s="90"/>
      <c r="DOJ102" s="90"/>
      <c r="DOK102" s="90"/>
      <c r="DOL102" s="90"/>
      <c r="DOM102" s="90"/>
      <c r="DON102" s="90"/>
      <c r="DOO102" s="90"/>
      <c r="DOP102" s="90"/>
      <c r="DOQ102" s="90"/>
      <c r="DOR102" s="90"/>
      <c r="DOS102" s="90"/>
      <c r="DOT102" s="90"/>
      <c r="DOU102" s="90"/>
      <c r="DOV102" s="90"/>
      <c r="DOW102" s="90"/>
      <c r="DOX102" s="90"/>
      <c r="DOY102" s="90"/>
      <c r="DOZ102" s="90"/>
      <c r="DPA102" s="90"/>
      <c r="DPB102" s="90"/>
      <c r="DPC102" s="90"/>
      <c r="DPD102" s="90"/>
      <c r="DPE102" s="90"/>
      <c r="DPF102" s="90"/>
      <c r="DPG102" s="90"/>
      <c r="DPH102" s="90"/>
      <c r="DPI102" s="90"/>
      <c r="DPJ102" s="90"/>
      <c r="DPK102" s="90"/>
      <c r="DPL102" s="90"/>
      <c r="DPM102" s="90"/>
      <c r="DPN102" s="90"/>
      <c r="DPO102" s="90"/>
      <c r="DPP102" s="90"/>
      <c r="DPQ102" s="90"/>
      <c r="DPR102" s="90"/>
      <c r="DPS102" s="90"/>
      <c r="DPT102" s="90"/>
      <c r="DPU102" s="90"/>
      <c r="DPV102" s="90"/>
      <c r="DPW102" s="90"/>
      <c r="DPX102" s="90"/>
      <c r="DPY102" s="90"/>
      <c r="DPZ102" s="90"/>
      <c r="DQA102" s="90"/>
      <c r="DQB102" s="90"/>
      <c r="DQC102" s="90"/>
      <c r="DQD102" s="90"/>
      <c r="DQE102" s="90"/>
      <c r="DQF102" s="90"/>
      <c r="DQG102" s="90"/>
      <c r="DQH102" s="90"/>
      <c r="DQI102" s="90"/>
      <c r="DQJ102" s="90"/>
      <c r="DQK102" s="90"/>
      <c r="DQL102" s="90"/>
      <c r="DQM102" s="90"/>
      <c r="DQN102" s="90"/>
      <c r="DQO102" s="90"/>
      <c r="DQP102" s="90"/>
      <c r="DQQ102" s="90"/>
      <c r="DQR102" s="90"/>
      <c r="DQS102" s="90"/>
      <c r="DQT102" s="90"/>
      <c r="DQU102" s="90"/>
      <c r="DQV102" s="90"/>
      <c r="DQW102" s="90"/>
      <c r="DQX102" s="90"/>
      <c r="DQY102" s="90"/>
      <c r="DQZ102" s="90"/>
      <c r="DRA102" s="90"/>
      <c r="DRB102" s="90"/>
      <c r="DRC102" s="90"/>
      <c r="DRD102" s="90"/>
      <c r="DRE102" s="90"/>
      <c r="DRF102" s="90"/>
      <c r="DRG102" s="90"/>
      <c r="DRH102" s="90"/>
      <c r="DRI102" s="90"/>
      <c r="DRJ102" s="90"/>
      <c r="DRK102" s="90"/>
      <c r="DRL102" s="90"/>
      <c r="DRM102" s="90"/>
      <c r="DRN102" s="90"/>
      <c r="DRO102" s="90"/>
      <c r="DRP102" s="90"/>
      <c r="DRQ102" s="90"/>
      <c r="DRR102" s="90"/>
      <c r="DRS102" s="90"/>
      <c r="DRT102" s="90"/>
      <c r="DRU102" s="90"/>
      <c r="DRV102" s="90"/>
      <c r="DRW102" s="90"/>
      <c r="DRX102" s="90"/>
      <c r="DRY102" s="90"/>
      <c r="DRZ102" s="90"/>
      <c r="DSA102" s="90"/>
      <c r="DSB102" s="90"/>
      <c r="DSC102" s="90"/>
      <c r="DSD102" s="90"/>
      <c r="DSE102" s="90"/>
      <c r="DSF102" s="90"/>
      <c r="DSG102" s="90"/>
      <c r="DSH102" s="90"/>
      <c r="DSI102" s="90"/>
      <c r="DSJ102" s="90"/>
      <c r="DSK102" s="90"/>
      <c r="DSL102" s="90"/>
      <c r="DSM102" s="90"/>
      <c r="DSN102" s="90"/>
      <c r="DSO102" s="90"/>
      <c r="DSP102" s="90"/>
      <c r="DSQ102" s="90"/>
      <c r="DSR102" s="90"/>
      <c r="DSS102" s="90"/>
      <c r="DST102" s="90"/>
      <c r="DSU102" s="90"/>
      <c r="DSV102" s="90"/>
      <c r="DSW102" s="90"/>
      <c r="DSX102" s="90"/>
      <c r="DSY102" s="90"/>
      <c r="DSZ102" s="90"/>
      <c r="DTA102" s="90"/>
      <c r="DTB102" s="90"/>
      <c r="DTC102" s="90"/>
      <c r="DTD102" s="90"/>
      <c r="DTE102" s="90"/>
      <c r="DTF102" s="90"/>
      <c r="DTG102" s="90"/>
      <c r="DTH102" s="90"/>
      <c r="DTI102" s="90"/>
      <c r="DTJ102" s="90"/>
      <c r="DTK102" s="90"/>
      <c r="DTL102" s="90"/>
      <c r="DTM102" s="90"/>
      <c r="DTN102" s="90"/>
      <c r="DTO102" s="90"/>
      <c r="DTP102" s="90"/>
      <c r="DTQ102" s="90"/>
      <c r="DTR102" s="90"/>
      <c r="DTS102" s="90"/>
      <c r="DTT102" s="90"/>
      <c r="DTU102" s="90"/>
      <c r="DTV102" s="90"/>
      <c r="DTW102" s="90"/>
      <c r="DTX102" s="90"/>
      <c r="DTY102" s="90"/>
      <c r="DTZ102" s="90"/>
      <c r="DUA102" s="90"/>
      <c r="DUB102" s="90"/>
      <c r="DUC102" s="90"/>
      <c r="DUD102" s="90"/>
      <c r="DUE102" s="90"/>
      <c r="DUF102" s="90"/>
      <c r="DUG102" s="90"/>
      <c r="DUH102" s="90"/>
      <c r="DUI102" s="90"/>
      <c r="DUJ102" s="90"/>
      <c r="DUK102" s="90"/>
      <c r="DUL102" s="90"/>
      <c r="DUM102" s="90"/>
      <c r="DUN102" s="90"/>
      <c r="DUO102" s="90"/>
      <c r="DUP102" s="90"/>
      <c r="DUQ102" s="90"/>
      <c r="DUR102" s="90"/>
      <c r="DUS102" s="90"/>
      <c r="DUT102" s="90"/>
      <c r="DUU102" s="90"/>
      <c r="DUV102" s="90"/>
      <c r="DUW102" s="90"/>
      <c r="DUX102" s="90"/>
      <c r="DUY102" s="90"/>
      <c r="DUZ102" s="90"/>
      <c r="DVA102" s="90"/>
      <c r="DVB102" s="90"/>
      <c r="DVC102" s="90"/>
      <c r="DVD102" s="90"/>
      <c r="DVE102" s="90"/>
      <c r="DVF102" s="90"/>
      <c r="DVG102" s="90"/>
      <c r="DVH102" s="90"/>
      <c r="DVI102" s="90"/>
      <c r="DVJ102" s="90"/>
      <c r="DVK102" s="90"/>
      <c r="DVL102" s="90"/>
      <c r="DVM102" s="90"/>
      <c r="DVN102" s="90"/>
      <c r="DVO102" s="90"/>
      <c r="DVP102" s="90"/>
      <c r="DVQ102" s="90"/>
      <c r="DVR102" s="90"/>
      <c r="DVS102" s="90"/>
      <c r="DVT102" s="90"/>
      <c r="DVU102" s="90"/>
      <c r="DVV102" s="90"/>
      <c r="DVW102" s="90"/>
      <c r="DVX102" s="90"/>
      <c r="DVY102" s="90"/>
      <c r="DVZ102" s="90"/>
      <c r="DWA102" s="90"/>
      <c r="DWB102" s="90"/>
      <c r="DWC102" s="90"/>
      <c r="DWD102" s="90"/>
      <c r="DWE102" s="90"/>
      <c r="DWF102" s="90"/>
      <c r="DWG102" s="90"/>
      <c r="DWH102" s="90"/>
      <c r="DWI102" s="90"/>
      <c r="DWJ102" s="90"/>
      <c r="DWK102" s="90"/>
      <c r="DWL102" s="90"/>
      <c r="DWM102" s="90"/>
      <c r="DWN102" s="90"/>
      <c r="DWO102" s="90"/>
      <c r="DWP102" s="90"/>
      <c r="DWQ102" s="90"/>
      <c r="DWR102" s="90"/>
      <c r="DWS102" s="90"/>
      <c r="DWT102" s="90"/>
      <c r="DWU102" s="90"/>
      <c r="DWV102" s="90"/>
      <c r="DWW102" s="90"/>
      <c r="DWX102" s="90"/>
      <c r="DWY102" s="90"/>
      <c r="DWZ102" s="90"/>
      <c r="DXA102" s="90"/>
      <c r="DXB102" s="90"/>
      <c r="DXC102" s="90"/>
      <c r="DXD102" s="90"/>
      <c r="DXE102" s="90"/>
      <c r="DXF102" s="90"/>
      <c r="DXG102" s="90"/>
      <c r="DXH102" s="90"/>
      <c r="DXI102" s="90"/>
      <c r="DXJ102" s="90"/>
      <c r="DXK102" s="90"/>
      <c r="DXL102" s="90"/>
      <c r="DXM102" s="90"/>
      <c r="DXN102" s="90"/>
      <c r="DXO102" s="90"/>
      <c r="DXP102" s="90"/>
      <c r="DXQ102" s="90"/>
      <c r="DXR102" s="90"/>
      <c r="DXS102" s="90"/>
      <c r="DXT102" s="90"/>
      <c r="DXU102" s="90"/>
      <c r="DXV102" s="90"/>
      <c r="DXW102" s="90"/>
      <c r="DXX102" s="90"/>
      <c r="DXY102" s="90"/>
      <c r="DXZ102" s="90"/>
      <c r="DYA102" s="90"/>
      <c r="DYB102" s="90"/>
      <c r="DYC102" s="90"/>
      <c r="DYD102" s="90"/>
      <c r="DYE102" s="90"/>
      <c r="DYF102" s="90"/>
      <c r="DYG102" s="90"/>
      <c r="DYH102" s="90"/>
      <c r="DYI102" s="90"/>
      <c r="DYJ102" s="90"/>
      <c r="DYK102" s="90"/>
      <c r="DYL102" s="90"/>
      <c r="DYM102" s="90"/>
      <c r="DYN102" s="90"/>
      <c r="DYO102" s="90"/>
      <c r="DYP102" s="90"/>
      <c r="DYQ102" s="90"/>
      <c r="DYR102" s="90"/>
      <c r="DYS102" s="90"/>
      <c r="DYT102" s="90"/>
      <c r="DYU102" s="90"/>
      <c r="DYV102" s="90"/>
      <c r="DYW102" s="90"/>
      <c r="DYX102" s="90"/>
      <c r="DYY102" s="90"/>
      <c r="DYZ102" s="90"/>
      <c r="DZA102" s="90"/>
      <c r="DZB102" s="90"/>
      <c r="DZC102" s="90"/>
      <c r="DZD102" s="90"/>
      <c r="DZE102" s="90"/>
      <c r="DZF102" s="90"/>
      <c r="DZG102" s="90"/>
      <c r="DZH102" s="90"/>
      <c r="DZI102" s="90"/>
      <c r="DZJ102" s="90"/>
      <c r="DZK102" s="90"/>
      <c r="DZL102" s="90"/>
      <c r="DZM102" s="90"/>
      <c r="DZN102" s="90"/>
      <c r="DZO102" s="90"/>
      <c r="DZP102" s="90"/>
      <c r="DZQ102" s="90"/>
      <c r="DZR102" s="90"/>
      <c r="DZS102" s="90"/>
      <c r="DZT102" s="90"/>
      <c r="DZU102" s="90"/>
      <c r="DZV102" s="90"/>
      <c r="DZW102" s="90"/>
      <c r="DZX102" s="90"/>
      <c r="DZY102" s="90"/>
      <c r="DZZ102" s="90"/>
      <c r="EAA102" s="90"/>
      <c r="EAB102" s="90"/>
      <c r="EAC102" s="90"/>
      <c r="EAD102" s="90"/>
      <c r="EAE102" s="90"/>
      <c r="EAF102" s="90"/>
      <c r="EAG102" s="90"/>
      <c r="EAH102" s="90"/>
      <c r="EAI102" s="90"/>
      <c r="EAJ102" s="90"/>
      <c r="EAK102" s="90"/>
      <c r="EAL102" s="90"/>
      <c r="EAM102" s="90"/>
      <c r="EAN102" s="90"/>
      <c r="EAO102" s="90"/>
      <c r="EAP102" s="90"/>
      <c r="EAQ102" s="90"/>
      <c r="EAR102" s="90"/>
      <c r="EAS102" s="90"/>
      <c r="EAT102" s="90"/>
      <c r="EAU102" s="90"/>
      <c r="EAV102" s="90"/>
      <c r="EAW102" s="90"/>
      <c r="EAX102" s="90"/>
      <c r="EAY102" s="90"/>
      <c r="EAZ102" s="90"/>
      <c r="EBA102" s="90"/>
      <c r="EBB102" s="90"/>
      <c r="EBC102" s="90"/>
      <c r="EBD102" s="90"/>
      <c r="EBE102" s="90"/>
      <c r="EBF102" s="90"/>
      <c r="EBG102" s="90"/>
      <c r="EBH102" s="90"/>
      <c r="EBI102" s="90"/>
      <c r="EBJ102" s="90"/>
      <c r="EBK102" s="90"/>
      <c r="EBL102" s="90"/>
      <c r="EBM102" s="90"/>
      <c r="EBN102" s="90"/>
      <c r="EBO102" s="90"/>
      <c r="EBP102" s="90"/>
      <c r="EBQ102" s="90"/>
      <c r="EBR102" s="90"/>
      <c r="EBS102" s="90"/>
      <c r="EBT102" s="90"/>
      <c r="EBU102" s="90"/>
      <c r="EBV102" s="90"/>
      <c r="EBW102" s="90"/>
      <c r="EBX102" s="90"/>
      <c r="EBY102" s="90"/>
      <c r="EBZ102" s="90"/>
      <c r="ECA102" s="90"/>
      <c r="ECB102" s="90"/>
      <c r="ECC102" s="90"/>
      <c r="ECD102" s="90"/>
      <c r="ECE102" s="90"/>
      <c r="ECF102" s="90"/>
      <c r="ECG102" s="90"/>
      <c r="ECH102" s="90"/>
      <c r="ECI102" s="90"/>
      <c r="ECJ102" s="90"/>
      <c r="ECK102" s="90"/>
      <c r="ECL102" s="90"/>
      <c r="ECM102" s="90"/>
      <c r="ECN102" s="90"/>
      <c r="ECO102" s="90"/>
      <c r="ECP102" s="90"/>
      <c r="ECQ102" s="90"/>
      <c r="ECR102" s="90"/>
      <c r="ECS102" s="90"/>
      <c r="ECT102" s="90"/>
      <c r="ECU102" s="90"/>
      <c r="ECV102" s="90"/>
      <c r="ECW102" s="90"/>
      <c r="ECX102" s="90"/>
      <c r="ECY102" s="90"/>
      <c r="ECZ102" s="90"/>
      <c r="EDA102" s="90"/>
      <c r="EDB102" s="90"/>
      <c r="EDC102" s="90"/>
      <c r="EDD102" s="90"/>
      <c r="EDE102" s="90"/>
      <c r="EDF102" s="90"/>
      <c r="EDG102" s="90"/>
      <c r="EDH102" s="90"/>
      <c r="EDI102" s="90"/>
      <c r="EDJ102" s="90"/>
      <c r="EDK102" s="90"/>
      <c r="EDL102" s="90"/>
      <c r="EDM102" s="90"/>
      <c r="EDN102" s="90"/>
      <c r="EDO102" s="90"/>
      <c r="EDP102" s="90"/>
      <c r="EDQ102" s="90"/>
      <c r="EDR102" s="90"/>
      <c r="EDS102" s="90"/>
      <c r="EDT102" s="90"/>
      <c r="EDU102" s="90"/>
      <c r="EDV102" s="90"/>
      <c r="EDW102" s="90"/>
      <c r="EDX102" s="90"/>
      <c r="EDY102" s="90"/>
      <c r="EDZ102" s="90"/>
      <c r="EEA102" s="90"/>
      <c r="EEB102" s="90"/>
      <c r="EEC102" s="90"/>
      <c r="EED102" s="90"/>
      <c r="EEE102" s="90"/>
      <c r="EEF102" s="90"/>
      <c r="EEG102" s="90"/>
      <c r="EEH102" s="90"/>
      <c r="EEI102" s="90"/>
      <c r="EEJ102" s="90"/>
      <c r="EEK102" s="90"/>
      <c r="EEL102" s="90"/>
      <c r="EEM102" s="90"/>
      <c r="EEN102" s="90"/>
      <c r="EEO102" s="90"/>
      <c r="EEP102" s="90"/>
      <c r="EEQ102" s="90"/>
      <c r="EER102" s="90"/>
      <c r="EES102" s="90"/>
      <c r="EET102" s="90"/>
      <c r="EEU102" s="90"/>
      <c r="EEV102" s="90"/>
      <c r="EEW102" s="90"/>
      <c r="EEX102" s="90"/>
      <c r="EEY102" s="90"/>
      <c r="EEZ102" s="90"/>
      <c r="EFA102" s="90"/>
      <c r="EFB102" s="90"/>
      <c r="EFC102" s="90"/>
      <c r="EFD102" s="90"/>
      <c r="EFE102" s="90"/>
      <c r="EFF102" s="90"/>
      <c r="EFG102" s="90"/>
      <c r="EFH102" s="90"/>
      <c r="EFI102" s="90"/>
      <c r="EFJ102" s="90"/>
      <c r="EFK102" s="90"/>
      <c r="EFL102" s="90"/>
      <c r="EFM102" s="90"/>
      <c r="EFN102" s="90"/>
      <c r="EFO102" s="90"/>
      <c r="EFP102" s="90"/>
      <c r="EFQ102" s="90"/>
      <c r="EFR102" s="90"/>
      <c r="EFS102" s="90"/>
      <c r="EFT102" s="90"/>
      <c r="EFU102" s="90"/>
      <c r="EFV102" s="90"/>
      <c r="EFW102" s="90"/>
      <c r="EFX102" s="90"/>
      <c r="EFY102" s="90"/>
      <c r="EFZ102" s="90"/>
      <c r="EGA102" s="90"/>
      <c r="EGB102" s="90"/>
      <c r="EGC102" s="90"/>
      <c r="EGD102" s="90"/>
      <c r="EGE102" s="90"/>
      <c r="EGF102" s="90"/>
      <c r="EGG102" s="90"/>
      <c r="EGH102" s="90"/>
      <c r="EGI102" s="90"/>
      <c r="EGJ102" s="90"/>
      <c r="EGK102" s="90"/>
      <c r="EGL102" s="90"/>
      <c r="EGM102" s="90"/>
      <c r="EGN102" s="90"/>
      <c r="EGO102" s="90"/>
      <c r="EGP102" s="90"/>
      <c r="EGQ102" s="90"/>
      <c r="EGR102" s="90"/>
      <c r="EGS102" s="90"/>
      <c r="EGT102" s="90"/>
      <c r="EGU102" s="90"/>
      <c r="EGV102" s="90"/>
      <c r="EGW102" s="90"/>
      <c r="EGX102" s="90"/>
      <c r="EGY102" s="90"/>
      <c r="EGZ102" s="90"/>
      <c r="EHA102" s="90"/>
      <c r="EHB102" s="90"/>
      <c r="EHC102" s="90"/>
      <c r="EHD102" s="90"/>
      <c r="EHE102" s="90"/>
      <c r="EHF102" s="90"/>
      <c r="EHG102" s="90"/>
      <c r="EHH102" s="90"/>
      <c r="EHI102" s="90"/>
      <c r="EHJ102" s="90"/>
      <c r="EHK102" s="90"/>
      <c r="EHL102" s="90"/>
      <c r="EHM102" s="90"/>
      <c r="EHN102" s="90"/>
      <c r="EHO102" s="90"/>
      <c r="EHP102" s="90"/>
      <c r="EHQ102" s="90"/>
      <c r="EHR102" s="90"/>
      <c r="EHS102" s="90"/>
      <c r="EHT102" s="90"/>
      <c r="EHU102" s="90"/>
      <c r="EHV102" s="90"/>
      <c r="EHW102" s="90"/>
      <c r="EHX102" s="90"/>
      <c r="EHY102" s="90"/>
      <c r="EHZ102" s="90"/>
      <c r="EIA102" s="90"/>
      <c r="EIB102" s="90"/>
      <c r="EIC102" s="90"/>
      <c r="EID102" s="90"/>
      <c r="EIE102" s="90"/>
      <c r="EIF102" s="90"/>
      <c r="EIG102" s="90"/>
      <c r="EIH102" s="90"/>
      <c r="EII102" s="90"/>
      <c r="EIJ102" s="90"/>
      <c r="EIK102" s="90"/>
      <c r="EIL102" s="90"/>
      <c r="EIM102" s="90"/>
      <c r="EIN102" s="90"/>
      <c r="EIO102" s="90"/>
      <c r="EIP102" s="90"/>
      <c r="EIQ102" s="90"/>
      <c r="EIR102" s="90"/>
      <c r="EIS102" s="90"/>
      <c r="EIT102" s="90"/>
      <c r="EIU102" s="90"/>
      <c r="EIV102" s="90"/>
      <c r="EIW102" s="90"/>
      <c r="EIX102" s="90"/>
      <c r="EIY102" s="90"/>
      <c r="EIZ102" s="90"/>
      <c r="EJA102" s="90"/>
      <c r="EJB102" s="90"/>
      <c r="EJC102" s="90"/>
      <c r="EJD102" s="90"/>
      <c r="EJE102" s="90"/>
      <c r="EJF102" s="90"/>
      <c r="EJG102" s="90"/>
      <c r="EJH102" s="90"/>
      <c r="EJI102" s="90"/>
      <c r="EJJ102" s="90"/>
      <c r="EJK102" s="90"/>
      <c r="EJL102" s="90"/>
      <c r="EJM102" s="90"/>
      <c r="EJN102" s="90"/>
      <c r="EJO102" s="90"/>
      <c r="EJP102" s="90"/>
      <c r="EJQ102" s="90"/>
      <c r="EJR102" s="90"/>
      <c r="EJS102" s="90"/>
      <c r="EJT102" s="90"/>
      <c r="EJU102" s="90"/>
      <c r="EJV102" s="90"/>
      <c r="EJW102" s="90"/>
      <c r="EJX102" s="90"/>
      <c r="EJY102" s="90"/>
      <c r="EJZ102" s="90"/>
      <c r="EKA102" s="90"/>
      <c r="EKB102" s="90"/>
      <c r="EKC102" s="90"/>
      <c r="EKD102" s="90"/>
      <c r="EKE102" s="90"/>
      <c r="EKF102" s="90"/>
      <c r="EKG102" s="90"/>
      <c r="EKH102" s="90"/>
      <c r="EKI102" s="90"/>
      <c r="EKJ102" s="90"/>
      <c r="EKK102" s="90"/>
      <c r="EKL102" s="90"/>
      <c r="EKM102" s="90"/>
      <c r="EKN102" s="90"/>
      <c r="EKO102" s="90"/>
      <c r="EKP102" s="90"/>
      <c r="EKQ102" s="90"/>
      <c r="EKR102" s="90"/>
      <c r="EKS102" s="90"/>
      <c r="EKT102" s="90"/>
      <c r="EKU102" s="90"/>
      <c r="EKV102" s="90"/>
      <c r="EKW102" s="90"/>
      <c r="EKX102" s="90"/>
      <c r="EKY102" s="90"/>
      <c r="EKZ102" s="90"/>
      <c r="ELA102" s="90"/>
      <c r="ELB102" s="90"/>
      <c r="ELC102" s="90"/>
      <c r="ELD102" s="90"/>
      <c r="ELE102" s="90"/>
      <c r="ELF102" s="90"/>
      <c r="ELG102" s="90"/>
      <c r="ELH102" s="90"/>
      <c r="ELI102" s="90"/>
      <c r="ELJ102" s="90"/>
      <c r="ELK102" s="90"/>
      <c r="ELL102" s="90"/>
      <c r="ELM102" s="90"/>
      <c r="ELN102" s="90"/>
      <c r="ELO102" s="90"/>
      <c r="ELP102" s="90"/>
      <c r="ELQ102" s="90"/>
      <c r="ELR102" s="90"/>
      <c r="ELS102" s="90"/>
      <c r="ELT102" s="90"/>
      <c r="ELU102" s="90"/>
      <c r="ELV102" s="90"/>
      <c r="ELW102" s="90"/>
      <c r="ELX102" s="90"/>
      <c r="ELY102" s="90"/>
      <c r="ELZ102" s="90"/>
      <c r="EMA102" s="90"/>
      <c r="EMB102" s="90"/>
      <c r="EMC102" s="90"/>
      <c r="EMD102" s="90"/>
      <c r="EME102" s="90"/>
      <c r="EMF102" s="90"/>
      <c r="EMG102" s="90"/>
      <c r="EMH102" s="90"/>
      <c r="EMI102" s="90"/>
      <c r="EMJ102" s="90"/>
      <c r="EMK102" s="90"/>
      <c r="EML102" s="90"/>
      <c r="EMM102" s="90"/>
      <c r="EMN102" s="90"/>
      <c r="EMO102" s="90"/>
      <c r="EMP102" s="90"/>
      <c r="EMQ102" s="90"/>
      <c r="EMR102" s="90"/>
      <c r="EMS102" s="90"/>
      <c r="EMT102" s="90"/>
      <c r="EMU102" s="90"/>
      <c r="EMV102" s="90"/>
      <c r="EMW102" s="90"/>
      <c r="EMX102" s="90"/>
      <c r="EMY102" s="90"/>
      <c r="EMZ102" s="90"/>
      <c r="ENA102" s="90"/>
      <c r="ENB102" s="90"/>
      <c r="ENC102" s="90"/>
      <c r="END102" s="90"/>
      <c r="ENE102" s="90"/>
      <c r="ENF102" s="90"/>
      <c r="ENG102" s="90"/>
      <c r="ENH102" s="90"/>
      <c r="ENI102" s="90"/>
      <c r="ENJ102" s="90"/>
      <c r="ENK102" s="90"/>
      <c r="ENL102" s="90"/>
      <c r="ENM102" s="90"/>
      <c r="ENN102" s="90"/>
      <c r="ENO102" s="90"/>
      <c r="ENP102" s="90"/>
      <c r="ENQ102" s="90"/>
      <c r="ENR102" s="90"/>
      <c r="ENS102" s="90"/>
      <c r="ENT102" s="90"/>
      <c r="ENU102" s="90"/>
      <c r="ENV102" s="90"/>
      <c r="ENW102" s="90"/>
      <c r="ENX102" s="90"/>
      <c r="ENY102" s="90"/>
      <c r="ENZ102" s="90"/>
      <c r="EOA102" s="90"/>
      <c r="EOB102" s="90"/>
      <c r="EOC102" s="90"/>
      <c r="EOD102" s="90"/>
      <c r="EOE102" s="90"/>
      <c r="EOF102" s="90"/>
      <c r="EOG102" s="90"/>
      <c r="EOH102" s="90"/>
      <c r="EOI102" s="90"/>
      <c r="EOJ102" s="90"/>
      <c r="EOK102" s="90"/>
      <c r="EOL102" s="90"/>
      <c r="EOM102" s="90"/>
      <c r="EON102" s="90"/>
      <c r="EOO102" s="90"/>
      <c r="EOP102" s="90"/>
      <c r="EOQ102" s="90"/>
      <c r="EOR102" s="90"/>
      <c r="EOS102" s="90"/>
      <c r="EOT102" s="90"/>
      <c r="EOU102" s="90"/>
      <c r="EOV102" s="90"/>
      <c r="EOW102" s="90"/>
      <c r="EOX102" s="90"/>
      <c r="EOY102" s="90"/>
      <c r="EOZ102" s="90"/>
      <c r="EPA102" s="90"/>
      <c r="EPB102" s="90"/>
      <c r="EPC102" s="90"/>
      <c r="EPD102" s="90"/>
      <c r="EPE102" s="90"/>
      <c r="EPF102" s="90"/>
      <c r="EPG102" s="90"/>
      <c r="EPH102" s="90"/>
      <c r="EPI102" s="90"/>
      <c r="EPJ102" s="90"/>
      <c r="EPK102" s="90"/>
      <c r="EPL102" s="90"/>
      <c r="EPM102" s="90"/>
      <c r="EPN102" s="90"/>
      <c r="EPO102" s="90"/>
      <c r="EPP102" s="90"/>
      <c r="EPQ102" s="90"/>
      <c r="EPR102" s="90"/>
      <c r="EPS102" s="90"/>
      <c r="EPT102" s="90"/>
      <c r="EPU102" s="90"/>
      <c r="EPV102" s="90"/>
      <c r="EPW102" s="90"/>
      <c r="EPX102" s="90"/>
      <c r="EPY102" s="90"/>
      <c r="EPZ102" s="90"/>
      <c r="EQA102" s="90"/>
      <c r="EQB102" s="90"/>
      <c r="EQC102" s="90"/>
      <c r="EQD102" s="90"/>
      <c r="EQE102" s="90"/>
      <c r="EQF102" s="90"/>
      <c r="EQG102" s="90"/>
      <c r="EQH102" s="90"/>
      <c r="EQI102" s="90"/>
      <c r="EQJ102" s="90"/>
      <c r="EQK102" s="90"/>
      <c r="EQL102" s="90"/>
      <c r="EQM102" s="90"/>
      <c r="EQN102" s="90"/>
      <c r="EQO102" s="90"/>
      <c r="EQP102" s="90"/>
      <c r="EQQ102" s="90"/>
      <c r="EQR102" s="90"/>
      <c r="EQS102" s="90"/>
      <c r="EQT102" s="90"/>
      <c r="EQU102" s="90"/>
      <c r="EQV102" s="90"/>
      <c r="EQW102" s="90"/>
      <c r="EQX102" s="90"/>
      <c r="EQY102" s="90"/>
      <c r="EQZ102" s="90"/>
      <c r="ERA102" s="90"/>
      <c r="ERB102" s="90"/>
      <c r="ERC102" s="90"/>
      <c r="ERD102" s="90"/>
      <c r="ERE102" s="90"/>
      <c r="ERF102" s="90"/>
      <c r="ERG102" s="90"/>
      <c r="ERH102" s="90"/>
      <c r="ERI102" s="90"/>
      <c r="ERJ102" s="90"/>
      <c r="ERK102" s="90"/>
      <c r="ERL102" s="90"/>
      <c r="ERM102" s="90"/>
      <c r="ERN102" s="90"/>
      <c r="ERO102" s="90"/>
      <c r="ERP102" s="90"/>
      <c r="ERQ102" s="90"/>
      <c r="ERR102" s="90"/>
      <c r="ERS102" s="90"/>
      <c r="ERT102" s="90"/>
      <c r="ERU102" s="90"/>
      <c r="ERV102" s="90"/>
      <c r="ERW102" s="90"/>
      <c r="ERX102" s="90"/>
      <c r="ERY102" s="90"/>
      <c r="ERZ102" s="90"/>
      <c r="ESA102" s="90"/>
      <c r="ESB102" s="90"/>
      <c r="ESC102" s="90"/>
      <c r="ESD102" s="90"/>
      <c r="ESE102" s="90"/>
      <c r="ESF102" s="90"/>
      <c r="ESG102" s="90"/>
      <c r="ESH102" s="90"/>
      <c r="ESI102" s="90"/>
      <c r="ESJ102" s="90"/>
      <c r="ESK102" s="90"/>
      <c r="ESL102" s="90"/>
      <c r="ESM102" s="90"/>
      <c r="ESN102" s="90"/>
      <c r="ESO102" s="90"/>
      <c r="ESP102" s="90"/>
      <c r="ESQ102" s="90"/>
      <c r="ESR102" s="90"/>
      <c r="ESS102" s="90"/>
      <c r="EST102" s="90"/>
      <c r="ESU102" s="90"/>
      <c r="ESV102" s="90"/>
      <c r="ESW102" s="90"/>
      <c r="ESX102" s="90"/>
      <c r="ESY102" s="90"/>
      <c r="ESZ102" s="90"/>
      <c r="ETA102" s="90"/>
      <c r="ETB102" s="90"/>
      <c r="ETC102" s="90"/>
      <c r="ETD102" s="90"/>
      <c r="ETE102" s="90"/>
      <c r="ETF102" s="90"/>
      <c r="ETG102" s="90"/>
      <c r="ETH102" s="90"/>
      <c r="ETI102" s="90"/>
      <c r="ETJ102" s="90"/>
      <c r="ETK102" s="90"/>
      <c r="ETL102" s="90"/>
      <c r="ETM102" s="90"/>
      <c r="ETN102" s="90"/>
      <c r="ETO102" s="90"/>
      <c r="ETP102" s="90"/>
      <c r="ETQ102" s="90"/>
      <c r="ETR102" s="90"/>
      <c r="ETS102" s="90"/>
      <c r="ETT102" s="90"/>
      <c r="ETU102" s="90"/>
      <c r="ETV102" s="90"/>
      <c r="ETW102" s="90"/>
      <c r="ETX102" s="90"/>
      <c r="ETY102" s="90"/>
      <c r="ETZ102" s="90"/>
      <c r="EUA102" s="90"/>
      <c r="EUB102" s="90"/>
      <c r="EUC102" s="90"/>
      <c r="EUD102" s="90"/>
      <c r="EUE102" s="90"/>
      <c r="EUF102" s="90"/>
      <c r="EUG102" s="90"/>
      <c r="EUH102" s="90"/>
      <c r="EUI102" s="90"/>
      <c r="EUJ102" s="90"/>
      <c r="EUK102" s="90"/>
      <c r="EUL102" s="90"/>
      <c r="EUM102" s="90"/>
      <c r="EUN102" s="90"/>
      <c r="EUO102" s="90"/>
      <c r="EUP102" s="90"/>
      <c r="EUQ102" s="90"/>
      <c r="EUR102" s="90"/>
      <c r="EUS102" s="90"/>
      <c r="EUT102" s="90"/>
      <c r="EUU102" s="90"/>
      <c r="EUV102" s="90"/>
      <c r="EUW102" s="90"/>
      <c r="EUX102" s="90"/>
      <c r="EUY102" s="90"/>
      <c r="EUZ102" s="90"/>
      <c r="EVA102" s="90"/>
      <c r="EVB102" s="90"/>
      <c r="EVC102" s="90"/>
      <c r="EVD102" s="90"/>
      <c r="EVE102" s="90"/>
      <c r="EVF102" s="90"/>
      <c r="EVG102" s="90"/>
      <c r="EVH102" s="90"/>
      <c r="EVI102" s="90"/>
      <c r="EVJ102" s="90"/>
      <c r="EVK102" s="90"/>
      <c r="EVL102" s="90"/>
      <c r="EVM102" s="90"/>
      <c r="EVN102" s="90"/>
      <c r="EVO102" s="90"/>
      <c r="EVP102" s="90"/>
      <c r="EVQ102" s="90"/>
      <c r="EVR102" s="90"/>
      <c r="EVS102" s="90"/>
      <c r="EVT102" s="90"/>
      <c r="EVU102" s="90"/>
      <c r="EVV102" s="90"/>
      <c r="EVW102" s="90"/>
      <c r="EVX102" s="90"/>
      <c r="EVY102" s="90"/>
      <c r="EVZ102" s="90"/>
      <c r="EWA102" s="90"/>
      <c r="EWB102" s="90"/>
      <c r="EWC102" s="90"/>
      <c r="EWD102" s="90"/>
      <c r="EWE102" s="90"/>
      <c r="EWF102" s="90"/>
      <c r="EWG102" s="90"/>
      <c r="EWH102" s="90"/>
      <c r="EWI102" s="90"/>
      <c r="EWJ102" s="90"/>
      <c r="EWK102" s="90"/>
      <c r="EWL102" s="90"/>
      <c r="EWM102" s="90"/>
      <c r="EWN102" s="90"/>
      <c r="EWO102" s="90"/>
      <c r="EWP102" s="90"/>
      <c r="EWQ102" s="90"/>
      <c r="EWR102" s="90"/>
      <c r="EWS102" s="90"/>
      <c r="EWT102" s="90"/>
      <c r="EWU102" s="90"/>
      <c r="EWV102" s="90"/>
      <c r="EWW102" s="90"/>
      <c r="EWX102" s="90"/>
      <c r="EWY102" s="90"/>
      <c r="EWZ102" s="90"/>
      <c r="EXA102" s="90"/>
      <c r="EXB102" s="90"/>
      <c r="EXC102" s="90"/>
      <c r="EXD102" s="90"/>
      <c r="EXE102" s="90"/>
      <c r="EXF102" s="90"/>
      <c r="EXG102" s="90"/>
      <c r="EXH102" s="90"/>
      <c r="EXI102" s="90"/>
      <c r="EXJ102" s="90"/>
      <c r="EXK102" s="90"/>
      <c r="EXL102" s="90"/>
      <c r="EXM102" s="90"/>
      <c r="EXN102" s="90"/>
      <c r="EXO102" s="90"/>
      <c r="EXP102" s="90"/>
      <c r="EXQ102" s="90"/>
      <c r="EXR102" s="90"/>
      <c r="EXS102" s="90"/>
      <c r="EXT102" s="90"/>
      <c r="EXU102" s="90"/>
      <c r="EXV102" s="90"/>
      <c r="EXW102" s="90"/>
      <c r="EXX102" s="90"/>
      <c r="EXY102" s="90"/>
      <c r="EXZ102" s="90"/>
      <c r="EYA102" s="90"/>
      <c r="EYB102" s="90"/>
      <c r="EYC102" s="90"/>
      <c r="EYD102" s="90"/>
      <c r="EYE102" s="90"/>
      <c r="EYF102" s="90"/>
      <c r="EYG102" s="90"/>
      <c r="EYH102" s="90"/>
      <c r="EYI102" s="90"/>
      <c r="EYJ102" s="90"/>
      <c r="EYK102" s="90"/>
      <c r="EYL102" s="90"/>
      <c r="EYM102" s="90"/>
      <c r="EYN102" s="90"/>
      <c r="EYO102" s="90"/>
      <c r="EYP102" s="90"/>
      <c r="EYQ102" s="90"/>
      <c r="EYR102" s="90"/>
      <c r="EYS102" s="90"/>
      <c r="EYT102" s="90"/>
      <c r="EYU102" s="90"/>
      <c r="EYV102" s="90"/>
      <c r="EYW102" s="90"/>
      <c r="EYX102" s="90"/>
      <c r="EYY102" s="90"/>
      <c r="EYZ102" s="90"/>
      <c r="EZA102" s="90"/>
      <c r="EZB102" s="90"/>
      <c r="EZC102" s="90"/>
      <c r="EZD102" s="90"/>
      <c r="EZE102" s="90"/>
      <c r="EZF102" s="90"/>
      <c r="EZG102" s="90"/>
      <c r="EZH102" s="90"/>
      <c r="EZI102" s="90"/>
      <c r="EZJ102" s="90"/>
      <c r="EZK102" s="90"/>
      <c r="EZL102" s="90"/>
      <c r="EZM102" s="90"/>
      <c r="EZN102" s="90"/>
      <c r="EZO102" s="90"/>
      <c r="EZP102" s="90"/>
      <c r="EZQ102" s="90"/>
      <c r="EZR102" s="90"/>
      <c r="EZS102" s="90"/>
      <c r="EZT102" s="90"/>
      <c r="EZU102" s="90"/>
      <c r="EZV102" s="90"/>
      <c r="EZW102" s="90"/>
      <c r="EZX102" s="90"/>
      <c r="EZY102" s="90"/>
      <c r="EZZ102" s="90"/>
      <c r="FAA102" s="90"/>
      <c r="FAB102" s="90"/>
      <c r="FAC102" s="90"/>
      <c r="FAD102" s="90"/>
      <c r="FAE102" s="90"/>
      <c r="FAF102" s="90"/>
      <c r="FAG102" s="90"/>
      <c r="FAH102" s="90"/>
      <c r="FAI102" s="90"/>
      <c r="FAJ102" s="90"/>
      <c r="FAK102" s="90"/>
      <c r="FAL102" s="90"/>
      <c r="FAM102" s="90"/>
      <c r="FAN102" s="90"/>
      <c r="FAO102" s="90"/>
      <c r="FAP102" s="90"/>
      <c r="FAQ102" s="90"/>
      <c r="FAR102" s="90"/>
      <c r="FAS102" s="90"/>
      <c r="FAT102" s="90"/>
      <c r="FAU102" s="90"/>
      <c r="FAV102" s="90"/>
      <c r="FAW102" s="90"/>
      <c r="FAX102" s="90"/>
      <c r="FAY102" s="90"/>
      <c r="FAZ102" s="90"/>
      <c r="FBA102" s="90"/>
      <c r="FBB102" s="90"/>
      <c r="FBC102" s="90"/>
      <c r="FBD102" s="90"/>
      <c r="FBE102" s="90"/>
      <c r="FBF102" s="90"/>
      <c r="FBG102" s="90"/>
      <c r="FBH102" s="90"/>
      <c r="FBI102" s="90"/>
      <c r="FBJ102" s="90"/>
      <c r="FBK102" s="90"/>
      <c r="FBL102" s="90"/>
      <c r="FBM102" s="90"/>
      <c r="FBN102" s="90"/>
      <c r="FBO102" s="90"/>
      <c r="FBP102" s="90"/>
      <c r="FBQ102" s="90"/>
      <c r="FBR102" s="90"/>
      <c r="FBS102" s="90"/>
      <c r="FBT102" s="90"/>
      <c r="FBU102" s="90"/>
      <c r="FBV102" s="90"/>
      <c r="FBW102" s="90"/>
      <c r="FBX102" s="90"/>
      <c r="FBY102" s="90"/>
      <c r="FBZ102" s="90"/>
      <c r="FCA102" s="90"/>
      <c r="FCB102" s="90"/>
      <c r="FCC102" s="90"/>
      <c r="FCD102" s="90"/>
      <c r="FCE102" s="90"/>
      <c r="FCF102" s="90"/>
      <c r="FCG102" s="90"/>
      <c r="FCH102" s="90"/>
      <c r="FCI102" s="90"/>
      <c r="FCJ102" s="90"/>
      <c r="FCK102" s="90"/>
      <c r="FCL102" s="90"/>
      <c r="FCM102" s="90"/>
      <c r="FCN102" s="90"/>
      <c r="FCO102" s="90"/>
      <c r="FCP102" s="90"/>
      <c r="FCQ102" s="90"/>
      <c r="FCR102" s="90"/>
      <c r="FCS102" s="90"/>
      <c r="FCT102" s="90"/>
      <c r="FCU102" s="90"/>
      <c r="FCV102" s="90"/>
      <c r="FCW102" s="90"/>
      <c r="FCX102" s="90"/>
      <c r="FCY102" s="90"/>
      <c r="FCZ102" s="90"/>
      <c r="FDA102" s="90"/>
      <c r="FDB102" s="90"/>
      <c r="FDC102" s="90"/>
      <c r="FDD102" s="90"/>
      <c r="FDE102" s="90"/>
      <c r="FDF102" s="90"/>
      <c r="FDG102" s="90"/>
      <c r="FDH102" s="90"/>
      <c r="FDI102" s="90"/>
      <c r="FDJ102" s="90"/>
      <c r="FDK102" s="90"/>
      <c r="FDL102" s="90"/>
      <c r="FDM102" s="90"/>
      <c r="FDN102" s="90"/>
      <c r="FDO102" s="90"/>
      <c r="FDP102" s="90"/>
      <c r="FDQ102" s="90"/>
      <c r="FDR102" s="90"/>
      <c r="FDS102" s="90"/>
      <c r="FDT102" s="90"/>
      <c r="FDU102" s="90"/>
      <c r="FDV102" s="90"/>
      <c r="FDW102" s="90"/>
      <c r="FDX102" s="90"/>
      <c r="FDY102" s="90"/>
      <c r="FDZ102" s="90"/>
      <c r="FEA102" s="90"/>
      <c r="FEB102" s="90"/>
      <c r="FEC102" s="90"/>
      <c r="FED102" s="90"/>
      <c r="FEE102" s="90"/>
      <c r="FEF102" s="90"/>
      <c r="FEG102" s="90"/>
      <c r="FEH102" s="90"/>
      <c r="FEI102" s="90"/>
      <c r="FEJ102" s="90"/>
      <c r="FEK102" s="90"/>
      <c r="FEL102" s="90"/>
      <c r="FEM102" s="90"/>
      <c r="FEN102" s="90"/>
      <c r="FEO102" s="90"/>
      <c r="FEP102" s="90"/>
      <c r="FEQ102" s="90"/>
      <c r="FER102" s="90"/>
      <c r="FES102" s="90"/>
      <c r="FET102" s="90"/>
      <c r="FEU102" s="90"/>
      <c r="FEV102" s="90"/>
      <c r="FEW102" s="90"/>
      <c r="FEX102" s="90"/>
      <c r="FEY102" s="90"/>
      <c r="FEZ102" s="90"/>
      <c r="FFA102" s="90"/>
      <c r="FFB102" s="90"/>
      <c r="FFC102" s="90"/>
      <c r="FFD102" s="90"/>
      <c r="FFE102" s="90"/>
      <c r="FFF102" s="90"/>
      <c r="FFG102" s="90"/>
      <c r="FFH102" s="90"/>
      <c r="FFI102" s="90"/>
      <c r="FFJ102" s="90"/>
      <c r="FFK102" s="90"/>
      <c r="FFL102" s="90"/>
      <c r="FFM102" s="90"/>
      <c r="FFN102" s="90"/>
      <c r="FFO102" s="90"/>
      <c r="FFP102" s="90"/>
      <c r="FFQ102" s="90"/>
      <c r="FFR102" s="90"/>
      <c r="FFS102" s="90"/>
      <c r="FFT102" s="90"/>
      <c r="FFU102" s="90"/>
      <c r="FFV102" s="90"/>
      <c r="FFW102" s="90"/>
      <c r="FFX102" s="90"/>
      <c r="FFY102" s="90"/>
      <c r="FFZ102" s="90"/>
      <c r="FGA102" s="90"/>
      <c r="FGB102" s="90"/>
      <c r="FGC102" s="90"/>
      <c r="FGD102" s="90"/>
      <c r="FGE102" s="90"/>
      <c r="FGF102" s="90"/>
      <c r="FGG102" s="90"/>
      <c r="FGH102" s="90"/>
      <c r="FGI102" s="90"/>
      <c r="FGJ102" s="90"/>
      <c r="FGK102" s="90"/>
      <c r="FGL102" s="90"/>
      <c r="FGM102" s="90"/>
      <c r="FGN102" s="90"/>
      <c r="FGO102" s="90"/>
      <c r="FGP102" s="90"/>
      <c r="FGQ102" s="90"/>
      <c r="FGR102" s="90"/>
      <c r="FGS102" s="90"/>
      <c r="FGT102" s="90"/>
      <c r="FGU102" s="90"/>
      <c r="FGV102" s="90"/>
      <c r="FGW102" s="90"/>
      <c r="FGX102" s="90"/>
      <c r="FGY102" s="90"/>
      <c r="FGZ102" s="90"/>
      <c r="FHA102" s="90"/>
      <c r="FHB102" s="90"/>
      <c r="FHC102" s="90"/>
      <c r="FHD102" s="90"/>
      <c r="FHE102" s="90"/>
      <c r="FHF102" s="90"/>
      <c r="FHG102" s="90"/>
      <c r="FHH102" s="90"/>
      <c r="FHI102" s="90"/>
      <c r="FHJ102" s="90"/>
      <c r="FHK102" s="90"/>
      <c r="FHL102" s="90"/>
      <c r="FHM102" s="90"/>
      <c r="FHN102" s="90"/>
      <c r="FHO102" s="90"/>
      <c r="FHP102" s="90"/>
      <c r="FHQ102" s="90"/>
      <c r="FHR102" s="90"/>
      <c r="FHS102" s="90"/>
      <c r="FHT102" s="90"/>
      <c r="FHU102" s="90"/>
      <c r="FHV102" s="90"/>
      <c r="FHW102" s="90"/>
      <c r="FHX102" s="90"/>
      <c r="FHY102" s="90"/>
      <c r="FHZ102" s="90"/>
      <c r="FIA102" s="90"/>
      <c r="FIB102" s="90"/>
      <c r="FIC102" s="90"/>
      <c r="FID102" s="90"/>
      <c r="FIE102" s="90"/>
      <c r="FIF102" s="90"/>
      <c r="FIG102" s="90"/>
      <c r="FIH102" s="90"/>
      <c r="FII102" s="90"/>
      <c r="FIJ102" s="90"/>
      <c r="FIK102" s="90"/>
      <c r="FIL102" s="90"/>
      <c r="FIM102" s="90"/>
      <c r="FIN102" s="90"/>
      <c r="FIO102" s="90"/>
      <c r="FIP102" s="90"/>
      <c r="FIQ102" s="90"/>
      <c r="FIR102" s="90"/>
      <c r="FIS102" s="90"/>
      <c r="FIT102" s="90"/>
      <c r="FIU102" s="90"/>
      <c r="FIV102" s="90"/>
      <c r="FIW102" s="90"/>
      <c r="FIX102" s="90"/>
      <c r="FIY102" s="90"/>
      <c r="FIZ102" s="90"/>
      <c r="FJA102" s="90"/>
      <c r="FJB102" s="90"/>
      <c r="FJC102" s="90"/>
      <c r="FJD102" s="90"/>
      <c r="FJE102" s="90"/>
      <c r="FJF102" s="90"/>
      <c r="FJG102" s="90"/>
      <c r="FJH102" s="90"/>
      <c r="FJI102" s="90"/>
      <c r="FJJ102" s="90"/>
      <c r="FJK102" s="90"/>
      <c r="FJL102" s="90"/>
      <c r="FJM102" s="90"/>
      <c r="FJN102" s="90"/>
      <c r="FJO102" s="90"/>
      <c r="FJP102" s="90"/>
      <c r="FJQ102" s="90"/>
      <c r="FJR102" s="90"/>
      <c r="FJS102" s="90"/>
      <c r="FJT102" s="90"/>
      <c r="FJU102" s="90"/>
      <c r="FJV102" s="90"/>
      <c r="FJW102" s="90"/>
      <c r="FJX102" s="90"/>
      <c r="FJY102" s="90"/>
      <c r="FJZ102" s="90"/>
      <c r="FKA102" s="90"/>
      <c r="FKB102" s="90"/>
      <c r="FKC102" s="90"/>
      <c r="FKD102" s="90"/>
      <c r="FKE102" s="90"/>
      <c r="FKF102" s="90"/>
      <c r="FKG102" s="90"/>
      <c r="FKH102" s="90"/>
      <c r="FKI102" s="90"/>
      <c r="FKJ102" s="90"/>
      <c r="FKK102" s="90"/>
      <c r="FKL102" s="90"/>
      <c r="FKM102" s="90"/>
      <c r="FKN102" s="90"/>
      <c r="FKO102" s="90"/>
      <c r="FKP102" s="90"/>
      <c r="FKQ102" s="90"/>
      <c r="FKR102" s="90"/>
      <c r="FKS102" s="90"/>
      <c r="FKT102" s="90"/>
      <c r="FKU102" s="90"/>
      <c r="FKV102" s="90"/>
      <c r="FKW102" s="90"/>
      <c r="FKX102" s="90"/>
      <c r="FKY102" s="90"/>
      <c r="FKZ102" s="90"/>
      <c r="FLA102" s="90"/>
      <c r="FLB102" s="90"/>
      <c r="FLC102" s="90"/>
      <c r="FLD102" s="90"/>
      <c r="FLE102" s="90"/>
      <c r="FLF102" s="90"/>
      <c r="FLG102" s="90"/>
      <c r="FLH102" s="90"/>
      <c r="FLI102" s="90"/>
      <c r="FLJ102" s="90"/>
      <c r="FLK102" s="90"/>
      <c r="FLL102" s="90"/>
      <c r="FLM102" s="90"/>
      <c r="FLN102" s="90"/>
      <c r="FLO102" s="90"/>
      <c r="FLP102" s="90"/>
      <c r="FLQ102" s="90"/>
      <c r="FLR102" s="90"/>
      <c r="FLS102" s="90"/>
      <c r="FLT102" s="90"/>
      <c r="FLU102" s="90"/>
      <c r="FLV102" s="90"/>
      <c r="FLW102" s="90"/>
      <c r="FLX102" s="90"/>
      <c r="FLY102" s="90"/>
      <c r="FLZ102" s="90"/>
      <c r="FMA102" s="90"/>
      <c r="FMB102" s="90"/>
      <c r="FMC102" s="90"/>
      <c r="FMD102" s="90"/>
      <c r="FME102" s="90"/>
      <c r="FMF102" s="90"/>
      <c r="FMG102" s="90"/>
      <c r="FMH102" s="90"/>
      <c r="FMI102" s="90"/>
      <c r="FMJ102" s="90"/>
      <c r="FMK102" s="90"/>
      <c r="FML102" s="90"/>
      <c r="FMM102" s="90"/>
      <c r="FMN102" s="90"/>
      <c r="FMO102" s="90"/>
      <c r="FMP102" s="90"/>
      <c r="FMQ102" s="90"/>
      <c r="FMR102" s="90"/>
      <c r="FMS102" s="90"/>
      <c r="FMT102" s="90"/>
      <c r="FMU102" s="90"/>
      <c r="FMV102" s="90"/>
      <c r="FMW102" s="90"/>
      <c r="FMX102" s="90"/>
      <c r="FMY102" s="90"/>
      <c r="FMZ102" s="90"/>
      <c r="FNA102" s="90"/>
      <c r="FNB102" s="90"/>
      <c r="FNC102" s="90"/>
      <c r="FND102" s="90"/>
      <c r="FNE102" s="90"/>
      <c r="FNF102" s="90"/>
      <c r="FNG102" s="90"/>
      <c r="FNH102" s="90"/>
      <c r="FNI102" s="90"/>
      <c r="FNJ102" s="90"/>
      <c r="FNK102" s="90"/>
      <c r="FNL102" s="90"/>
      <c r="FNM102" s="90"/>
      <c r="FNN102" s="90"/>
      <c r="FNO102" s="90"/>
      <c r="FNP102" s="90"/>
      <c r="FNQ102" s="90"/>
      <c r="FNR102" s="90"/>
      <c r="FNS102" s="90"/>
      <c r="FNT102" s="90"/>
      <c r="FNU102" s="90"/>
      <c r="FNV102" s="90"/>
      <c r="FNW102" s="90"/>
      <c r="FNX102" s="90"/>
      <c r="FNY102" s="90"/>
      <c r="FNZ102" s="90"/>
      <c r="FOA102" s="90"/>
      <c r="FOB102" s="90"/>
      <c r="FOC102" s="90"/>
      <c r="FOD102" s="90"/>
      <c r="FOE102" s="90"/>
      <c r="FOF102" s="90"/>
      <c r="FOG102" s="90"/>
      <c r="FOH102" s="90"/>
      <c r="FOI102" s="90"/>
      <c r="FOJ102" s="90"/>
      <c r="FOK102" s="90"/>
      <c r="FOL102" s="90"/>
      <c r="FOM102" s="90"/>
      <c r="FON102" s="90"/>
      <c r="FOO102" s="90"/>
      <c r="FOP102" s="90"/>
      <c r="FOQ102" s="90"/>
      <c r="FOR102" s="90"/>
      <c r="FOS102" s="90"/>
      <c r="FOT102" s="90"/>
      <c r="FOU102" s="90"/>
      <c r="FOV102" s="90"/>
      <c r="FOW102" s="90"/>
      <c r="FOX102" s="90"/>
      <c r="FOY102" s="90"/>
      <c r="FOZ102" s="90"/>
      <c r="FPA102" s="90"/>
      <c r="FPB102" s="90"/>
      <c r="FPC102" s="90"/>
      <c r="FPD102" s="90"/>
      <c r="FPE102" s="90"/>
      <c r="FPF102" s="90"/>
      <c r="FPG102" s="90"/>
      <c r="FPH102" s="90"/>
      <c r="FPI102" s="90"/>
      <c r="FPJ102" s="90"/>
      <c r="FPK102" s="90"/>
      <c r="FPL102" s="90"/>
      <c r="FPM102" s="90"/>
      <c r="FPN102" s="90"/>
      <c r="FPO102" s="90"/>
      <c r="FPP102" s="90"/>
      <c r="FPQ102" s="90"/>
      <c r="FPR102" s="90"/>
      <c r="FPS102" s="90"/>
      <c r="FPT102" s="90"/>
      <c r="FPU102" s="90"/>
      <c r="FPV102" s="90"/>
      <c r="FPW102" s="90"/>
      <c r="FPX102" s="90"/>
      <c r="FPY102" s="90"/>
      <c r="FPZ102" s="90"/>
      <c r="FQA102" s="90"/>
      <c r="FQB102" s="90"/>
      <c r="FQC102" s="90"/>
      <c r="FQD102" s="90"/>
      <c r="FQE102" s="90"/>
      <c r="FQF102" s="90"/>
      <c r="FQG102" s="90"/>
      <c r="FQH102" s="90"/>
      <c r="FQI102" s="90"/>
      <c r="FQJ102" s="90"/>
      <c r="FQK102" s="90"/>
      <c r="FQL102" s="90"/>
      <c r="FQM102" s="90"/>
      <c r="FQN102" s="90"/>
      <c r="FQO102" s="90"/>
      <c r="FQP102" s="90"/>
      <c r="FQQ102" s="90"/>
      <c r="FQR102" s="90"/>
      <c r="FQS102" s="90"/>
      <c r="FQT102" s="90"/>
      <c r="FQU102" s="90"/>
      <c r="FQV102" s="90"/>
      <c r="FQW102" s="90"/>
      <c r="FQX102" s="90"/>
      <c r="FQY102" s="90"/>
      <c r="FQZ102" s="90"/>
      <c r="FRA102" s="90"/>
      <c r="FRB102" s="90"/>
      <c r="FRC102" s="90"/>
      <c r="FRD102" s="90"/>
      <c r="FRE102" s="90"/>
      <c r="FRF102" s="90"/>
      <c r="FRG102" s="90"/>
      <c r="FRH102" s="90"/>
      <c r="FRI102" s="90"/>
      <c r="FRJ102" s="90"/>
      <c r="FRK102" s="90"/>
      <c r="FRL102" s="90"/>
      <c r="FRM102" s="90"/>
      <c r="FRN102" s="90"/>
      <c r="FRO102" s="90"/>
      <c r="FRP102" s="90"/>
      <c r="FRQ102" s="90"/>
      <c r="FRR102" s="90"/>
      <c r="FRS102" s="90"/>
      <c r="FRT102" s="90"/>
      <c r="FRU102" s="90"/>
      <c r="FRV102" s="90"/>
      <c r="FRW102" s="90"/>
      <c r="FRX102" s="90"/>
      <c r="FRY102" s="90"/>
      <c r="FRZ102" s="90"/>
      <c r="FSA102" s="90"/>
      <c r="FSB102" s="90"/>
      <c r="FSC102" s="90"/>
      <c r="FSD102" s="90"/>
      <c r="FSE102" s="90"/>
      <c r="FSF102" s="90"/>
      <c r="FSG102" s="90"/>
      <c r="FSH102" s="90"/>
      <c r="FSI102" s="90"/>
      <c r="FSJ102" s="90"/>
      <c r="FSK102" s="90"/>
      <c r="FSL102" s="90"/>
      <c r="FSM102" s="90"/>
      <c r="FSN102" s="90"/>
      <c r="FSO102" s="90"/>
      <c r="FSP102" s="90"/>
      <c r="FSQ102" s="90"/>
      <c r="FSR102" s="90"/>
      <c r="FSS102" s="90"/>
      <c r="FST102" s="90"/>
      <c r="FSU102" s="90"/>
      <c r="FSV102" s="90"/>
      <c r="FSW102" s="90"/>
      <c r="FSX102" s="90"/>
      <c r="FSY102" s="90"/>
      <c r="FSZ102" s="90"/>
      <c r="FTA102" s="90"/>
      <c r="FTB102" s="90"/>
      <c r="FTC102" s="90"/>
      <c r="FTD102" s="90"/>
      <c r="FTE102" s="90"/>
      <c r="FTF102" s="90"/>
      <c r="FTG102" s="90"/>
      <c r="FTH102" s="90"/>
      <c r="FTI102" s="90"/>
      <c r="FTJ102" s="90"/>
      <c r="FTK102" s="90"/>
      <c r="FTL102" s="90"/>
      <c r="FTM102" s="90"/>
      <c r="FTN102" s="90"/>
      <c r="FTO102" s="90"/>
      <c r="FTP102" s="90"/>
      <c r="FTQ102" s="90"/>
      <c r="FTR102" s="90"/>
      <c r="FTS102" s="90"/>
      <c r="FTT102" s="90"/>
      <c r="FTU102" s="90"/>
      <c r="FTV102" s="90"/>
      <c r="FTW102" s="90"/>
      <c r="FTX102" s="90"/>
      <c r="FTY102" s="90"/>
      <c r="FTZ102" s="90"/>
      <c r="FUA102" s="90"/>
      <c r="FUB102" s="90"/>
      <c r="FUC102" s="90"/>
      <c r="FUD102" s="90"/>
      <c r="FUE102" s="90"/>
      <c r="FUF102" s="90"/>
      <c r="FUG102" s="90"/>
      <c r="FUH102" s="90"/>
      <c r="FUI102" s="90"/>
      <c r="FUJ102" s="90"/>
      <c r="FUK102" s="90"/>
      <c r="FUL102" s="90"/>
      <c r="FUM102" s="90"/>
      <c r="FUN102" s="90"/>
      <c r="FUO102" s="90"/>
      <c r="FUP102" s="90"/>
      <c r="FUQ102" s="90"/>
      <c r="FUR102" s="90"/>
      <c r="FUS102" s="90"/>
      <c r="FUT102" s="90"/>
      <c r="FUU102" s="90"/>
      <c r="FUV102" s="90"/>
      <c r="FUW102" s="90"/>
      <c r="FUX102" s="90"/>
      <c r="FUY102" s="90"/>
      <c r="FUZ102" s="90"/>
      <c r="FVA102" s="90"/>
      <c r="FVB102" s="90"/>
      <c r="FVC102" s="90"/>
      <c r="FVD102" s="90"/>
      <c r="FVE102" s="90"/>
      <c r="FVF102" s="90"/>
      <c r="FVG102" s="90"/>
      <c r="FVH102" s="90"/>
      <c r="FVI102" s="90"/>
      <c r="FVJ102" s="90"/>
      <c r="FVK102" s="90"/>
      <c r="FVL102" s="90"/>
      <c r="FVM102" s="90"/>
      <c r="FVN102" s="90"/>
      <c r="FVO102" s="90"/>
      <c r="FVP102" s="90"/>
      <c r="FVQ102" s="90"/>
      <c r="FVR102" s="90"/>
      <c r="FVS102" s="90"/>
      <c r="FVT102" s="90"/>
      <c r="FVU102" s="90"/>
      <c r="FVV102" s="90"/>
      <c r="FVW102" s="90"/>
      <c r="FVX102" s="90"/>
      <c r="FVY102" s="90"/>
      <c r="FVZ102" s="90"/>
      <c r="FWA102" s="90"/>
      <c r="FWB102" s="90"/>
      <c r="FWC102" s="90"/>
      <c r="FWD102" s="90"/>
      <c r="FWE102" s="90"/>
      <c r="FWF102" s="90"/>
      <c r="FWG102" s="90"/>
      <c r="FWH102" s="90"/>
      <c r="FWI102" s="90"/>
      <c r="FWJ102" s="90"/>
      <c r="FWK102" s="90"/>
      <c r="FWL102" s="90"/>
      <c r="FWM102" s="90"/>
      <c r="FWN102" s="90"/>
      <c r="FWO102" s="90"/>
      <c r="FWP102" s="90"/>
      <c r="FWQ102" s="90"/>
      <c r="FWR102" s="90"/>
      <c r="FWS102" s="90"/>
      <c r="FWT102" s="90"/>
      <c r="FWU102" s="90"/>
      <c r="FWV102" s="90"/>
      <c r="FWW102" s="90"/>
      <c r="FWX102" s="90"/>
      <c r="FWY102" s="90"/>
      <c r="FWZ102" s="90"/>
      <c r="FXA102" s="90"/>
      <c r="FXB102" s="90"/>
      <c r="FXC102" s="90"/>
      <c r="FXD102" s="90"/>
      <c r="FXE102" s="90"/>
      <c r="FXF102" s="90"/>
      <c r="FXG102" s="90"/>
      <c r="FXH102" s="90"/>
      <c r="FXI102" s="90"/>
      <c r="FXJ102" s="90"/>
      <c r="FXK102" s="90"/>
      <c r="FXL102" s="90"/>
      <c r="FXM102" s="90"/>
      <c r="FXN102" s="90"/>
      <c r="FXO102" s="90"/>
      <c r="FXP102" s="90"/>
      <c r="FXQ102" s="90"/>
      <c r="FXR102" s="90"/>
      <c r="FXS102" s="90"/>
      <c r="FXT102" s="90"/>
      <c r="FXU102" s="90"/>
      <c r="FXV102" s="90"/>
      <c r="FXW102" s="90"/>
      <c r="FXX102" s="90"/>
      <c r="FXY102" s="90"/>
      <c r="FXZ102" s="90"/>
      <c r="FYA102" s="90"/>
      <c r="FYB102" s="90"/>
      <c r="FYC102" s="90"/>
      <c r="FYD102" s="90"/>
      <c r="FYE102" s="90"/>
      <c r="FYF102" s="90"/>
      <c r="FYG102" s="90"/>
      <c r="FYH102" s="90"/>
      <c r="FYI102" s="90"/>
      <c r="FYJ102" s="90"/>
      <c r="FYK102" s="90"/>
      <c r="FYL102" s="90"/>
      <c r="FYM102" s="90"/>
      <c r="FYN102" s="90"/>
      <c r="FYO102" s="90"/>
      <c r="FYP102" s="90"/>
      <c r="FYQ102" s="90"/>
      <c r="FYR102" s="90"/>
      <c r="FYS102" s="90"/>
      <c r="FYT102" s="90"/>
      <c r="FYU102" s="90"/>
      <c r="FYV102" s="90"/>
      <c r="FYW102" s="90"/>
      <c r="FYX102" s="90"/>
      <c r="FYY102" s="90"/>
      <c r="FYZ102" s="90"/>
      <c r="FZA102" s="90"/>
      <c r="FZB102" s="90"/>
      <c r="FZC102" s="90"/>
      <c r="FZD102" s="90"/>
      <c r="FZE102" s="90"/>
      <c r="FZF102" s="90"/>
      <c r="FZG102" s="90"/>
      <c r="FZH102" s="90"/>
      <c r="FZI102" s="90"/>
      <c r="FZJ102" s="90"/>
      <c r="FZK102" s="90"/>
      <c r="FZL102" s="90"/>
      <c r="FZM102" s="90"/>
      <c r="FZN102" s="90"/>
      <c r="FZO102" s="90"/>
      <c r="FZP102" s="90"/>
      <c r="FZQ102" s="90"/>
      <c r="FZR102" s="90"/>
      <c r="FZS102" s="90"/>
      <c r="FZT102" s="90"/>
      <c r="FZU102" s="90"/>
      <c r="FZV102" s="90"/>
      <c r="FZW102" s="90"/>
      <c r="FZX102" s="90"/>
      <c r="FZY102" s="90"/>
      <c r="FZZ102" s="90"/>
      <c r="GAA102" s="90"/>
      <c r="GAB102" s="90"/>
      <c r="GAC102" s="90"/>
      <c r="GAD102" s="90"/>
      <c r="GAE102" s="90"/>
      <c r="GAF102" s="90"/>
      <c r="GAG102" s="90"/>
      <c r="GAH102" s="90"/>
      <c r="GAI102" s="90"/>
      <c r="GAJ102" s="90"/>
      <c r="GAK102" s="90"/>
      <c r="GAL102" s="90"/>
      <c r="GAM102" s="90"/>
      <c r="GAN102" s="90"/>
      <c r="GAO102" s="90"/>
      <c r="GAP102" s="90"/>
      <c r="GAQ102" s="90"/>
      <c r="GAR102" s="90"/>
      <c r="GAS102" s="90"/>
      <c r="GAT102" s="90"/>
      <c r="GAU102" s="90"/>
      <c r="GAV102" s="90"/>
      <c r="GAW102" s="90"/>
      <c r="GAX102" s="90"/>
      <c r="GAY102" s="90"/>
      <c r="GAZ102" s="90"/>
      <c r="GBA102" s="90"/>
      <c r="GBB102" s="90"/>
      <c r="GBC102" s="90"/>
      <c r="GBD102" s="90"/>
      <c r="GBE102" s="90"/>
      <c r="GBF102" s="90"/>
      <c r="GBG102" s="90"/>
      <c r="GBH102" s="90"/>
      <c r="GBI102" s="90"/>
      <c r="GBJ102" s="90"/>
      <c r="GBK102" s="90"/>
      <c r="GBL102" s="90"/>
      <c r="GBM102" s="90"/>
      <c r="GBN102" s="90"/>
      <c r="GBO102" s="90"/>
      <c r="GBP102" s="90"/>
      <c r="GBQ102" s="90"/>
      <c r="GBR102" s="90"/>
      <c r="GBS102" s="90"/>
      <c r="GBT102" s="90"/>
      <c r="GBU102" s="90"/>
      <c r="GBV102" s="90"/>
      <c r="GBW102" s="90"/>
      <c r="GBX102" s="90"/>
      <c r="GBY102" s="90"/>
      <c r="GBZ102" s="90"/>
      <c r="GCA102" s="90"/>
      <c r="GCB102" s="90"/>
      <c r="GCC102" s="90"/>
      <c r="GCD102" s="90"/>
      <c r="GCE102" s="90"/>
      <c r="GCF102" s="90"/>
      <c r="GCG102" s="90"/>
      <c r="GCH102" s="90"/>
      <c r="GCI102" s="90"/>
      <c r="GCJ102" s="90"/>
      <c r="GCK102" s="90"/>
      <c r="GCL102" s="90"/>
      <c r="GCM102" s="90"/>
      <c r="GCN102" s="90"/>
      <c r="GCO102" s="90"/>
      <c r="GCP102" s="90"/>
      <c r="GCQ102" s="90"/>
      <c r="GCR102" s="90"/>
      <c r="GCS102" s="90"/>
      <c r="GCT102" s="90"/>
      <c r="GCU102" s="90"/>
      <c r="GCV102" s="90"/>
      <c r="GCW102" s="90"/>
      <c r="GCX102" s="90"/>
      <c r="GCY102" s="90"/>
      <c r="GCZ102" s="90"/>
      <c r="GDA102" s="90"/>
      <c r="GDB102" s="90"/>
      <c r="GDC102" s="90"/>
      <c r="GDD102" s="90"/>
      <c r="GDE102" s="90"/>
      <c r="GDF102" s="90"/>
      <c r="GDG102" s="90"/>
      <c r="GDH102" s="90"/>
      <c r="GDI102" s="90"/>
      <c r="GDJ102" s="90"/>
      <c r="GDK102" s="90"/>
      <c r="GDL102" s="90"/>
      <c r="GDM102" s="90"/>
      <c r="GDN102" s="90"/>
      <c r="GDO102" s="90"/>
      <c r="GDP102" s="90"/>
      <c r="GDQ102" s="90"/>
      <c r="GDR102" s="90"/>
      <c r="GDS102" s="90"/>
      <c r="GDT102" s="90"/>
      <c r="GDU102" s="90"/>
      <c r="GDV102" s="90"/>
      <c r="GDW102" s="90"/>
      <c r="GDX102" s="90"/>
      <c r="GDY102" s="90"/>
      <c r="GDZ102" s="90"/>
      <c r="GEA102" s="90"/>
      <c r="GEB102" s="90"/>
      <c r="GEC102" s="90"/>
      <c r="GED102" s="90"/>
      <c r="GEE102" s="90"/>
      <c r="GEF102" s="90"/>
      <c r="GEG102" s="90"/>
      <c r="GEH102" s="90"/>
      <c r="GEI102" s="90"/>
      <c r="GEJ102" s="90"/>
      <c r="GEK102" s="90"/>
      <c r="GEL102" s="90"/>
      <c r="GEM102" s="90"/>
      <c r="GEN102" s="90"/>
      <c r="GEO102" s="90"/>
      <c r="GEP102" s="90"/>
      <c r="GEQ102" s="90"/>
      <c r="GER102" s="90"/>
      <c r="GES102" s="90"/>
      <c r="GET102" s="90"/>
      <c r="GEU102" s="90"/>
      <c r="GEV102" s="90"/>
      <c r="GEW102" s="90"/>
      <c r="GEX102" s="90"/>
      <c r="GEY102" s="90"/>
      <c r="GEZ102" s="90"/>
      <c r="GFA102" s="90"/>
      <c r="GFB102" s="90"/>
      <c r="GFC102" s="90"/>
      <c r="GFD102" s="90"/>
      <c r="GFE102" s="90"/>
      <c r="GFF102" s="90"/>
      <c r="GFG102" s="90"/>
      <c r="GFH102" s="90"/>
      <c r="GFI102" s="90"/>
      <c r="GFJ102" s="90"/>
      <c r="GFK102" s="90"/>
      <c r="GFL102" s="90"/>
      <c r="GFM102" s="90"/>
      <c r="GFN102" s="90"/>
      <c r="GFO102" s="90"/>
      <c r="GFP102" s="90"/>
      <c r="GFQ102" s="90"/>
      <c r="GFR102" s="90"/>
      <c r="GFS102" s="90"/>
      <c r="GFT102" s="90"/>
      <c r="GFU102" s="90"/>
      <c r="GFV102" s="90"/>
      <c r="GFW102" s="90"/>
      <c r="GFX102" s="90"/>
      <c r="GFY102" s="90"/>
      <c r="GFZ102" s="90"/>
      <c r="GGA102" s="90"/>
      <c r="GGB102" s="90"/>
      <c r="GGC102" s="90"/>
      <c r="GGD102" s="90"/>
      <c r="GGE102" s="90"/>
      <c r="GGF102" s="90"/>
      <c r="GGG102" s="90"/>
      <c r="GGH102" s="90"/>
      <c r="GGI102" s="90"/>
      <c r="GGJ102" s="90"/>
      <c r="GGK102" s="90"/>
      <c r="GGL102" s="90"/>
      <c r="GGM102" s="90"/>
      <c r="GGN102" s="90"/>
      <c r="GGO102" s="90"/>
      <c r="GGP102" s="90"/>
      <c r="GGQ102" s="90"/>
      <c r="GGR102" s="90"/>
      <c r="GGS102" s="90"/>
      <c r="GGT102" s="90"/>
      <c r="GGU102" s="90"/>
      <c r="GGV102" s="90"/>
      <c r="GGW102" s="90"/>
      <c r="GGX102" s="90"/>
      <c r="GGY102" s="90"/>
      <c r="GGZ102" s="90"/>
      <c r="GHA102" s="90"/>
      <c r="GHB102" s="90"/>
      <c r="GHC102" s="90"/>
      <c r="GHD102" s="90"/>
      <c r="GHE102" s="90"/>
      <c r="GHF102" s="90"/>
      <c r="GHG102" s="90"/>
      <c r="GHH102" s="90"/>
      <c r="GHI102" s="90"/>
      <c r="GHJ102" s="90"/>
      <c r="GHK102" s="90"/>
      <c r="GHL102" s="90"/>
      <c r="GHM102" s="90"/>
      <c r="GHN102" s="90"/>
      <c r="GHO102" s="90"/>
      <c r="GHP102" s="90"/>
      <c r="GHQ102" s="90"/>
      <c r="GHR102" s="90"/>
      <c r="GHS102" s="90"/>
      <c r="GHT102" s="90"/>
      <c r="GHU102" s="90"/>
      <c r="GHV102" s="90"/>
      <c r="GHW102" s="90"/>
      <c r="GHX102" s="90"/>
      <c r="GHY102" s="90"/>
      <c r="GHZ102" s="90"/>
      <c r="GIA102" s="90"/>
      <c r="GIB102" s="90"/>
      <c r="GIC102" s="90"/>
      <c r="GID102" s="90"/>
      <c r="GIE102" s="90"/>
      <c r="GIF102" s="90"/>
      <c r="GIG102" s="90"/>
      <c r="GIH102" s="90"/>
      <c r="GII102" s="90"/>
      <c r="GIJ102" s="90"/>
      <c r="GIK102" s="90"/>
      <c r="GIL102" s="90"/>
      <c r="GIM102" s="90"/>
      <c r="GIN102" s="90"/>
      <c r="GIO102" s="90"/>
      <c r="GIP102" s="90"/>
      <c r="GIQ102" s="90"/>
      <c r="GIR102" s="90"/>
      <c r="GIS102" s="90"/>
      <c r="GIT102" s="90"/>
      <c r="GIU102" s="90"/>
      <c r="GIV102" s="90"/>
      <c r="GIW102" s="90"/>
      <c r="GIX102" s="90"/>
      <c r="GIY102" s="90"/>
      <c r="GIZ102" s="90"/>
      <c r="GJA102" s="90"/>
      <c r="GJB102" s="90"/>
      <c r="GJC102" s="90"/>
      <c r="GJD102" s="90"/>
      <c r="GJE102" s="90"/>
      <c r="GJF102" s="90"/>
      <c r="GJG102" s="90"/>
      <c r="GJH102" s="90"/>
      <c r="GJI102" s="90"/>
      <c r="GJJ102" s="90"/>
      <c r="GJK102" s="90"/>
      <c r="GJL102" s="90"/>
      <c r="GJM102" s="90"/>
      <c r="GJN102" s="90"/>
      <c r="GJO102" s="90"/>
      <c r="GJP102" s="90"/>
      <c r="GJQ102" s="90"/>
      <c r="GJR102" s="90"/>
      <c r="GJS102" s="90"/>
      <c r="GJT102" s="90"/>
      <c r="GJU102" s="90"/>
      <c r="GJV102" s="90"/>
      <c r="GJW102" s="90"/>
      <c r="GJX102" s="90"/>
      <c r="GJY102" s="90"/>
      <c r="GJZ102" s="90"/>
      <c r="GKA102" s="90"/>
      <c r="GKB102" s="90"/>
      <c r="GKC102" s="90"/>
      <c r="GKD102" s="90"/>
      <c r="GKE102" s="90"/>
      <c r="GKF102" s="90"/>
      <c r="GKG102" s="90"/>
      <c r="GKH102" s="90"/>
      <c r="GKI102" s="90"/>
      <c r="GKJ102" s="90"/>
      <c r="GKK102" s="90"/>
      <c r="GKL102" s="90"/>
      <c r="GKM102" s="90"/>
      <c r="GKN102" s="90"/>
      <c r="GKO102" s="90"/>
      <c r="GKP102" s="90"/>
      <c r="GKQ102" s="90"/>
      <c r="GKR102" s="90"/>
      <c r="GKS102" s="90"/>
      <c r="GKT102" s="90"/>
      <c r="GKU102" s="90"/>
      <c r="GKV102" s="90"/>
      <c r="GKW102" s="90"/>
      <c r="GKX102" s="90"/>
      <c r="GKY102" s="90"/>
      <c r="GKZ102" s="90"/>
      <c r="GLA102" s="90"/>
      <c r="GLB102" s="90"/>
      <c r="GLC102" s="90"/>
      <c r="GLD102" s="90"/>
      <c r="GLE102" s="90"/>
      <c r="GLF102" s="90"/>
      <c r="GLG102" s="90"/>
      <c r="GLH102" s="90"/>
      <c r="GLI102" s="90"/>
      <c r="GLJ102" s="90"/>
      <c r="GLK102" s="90"/>
      <c r="GLL102" s="90"/>
      <c r="GLM102" s="90"/>
      <c r="GLN102" s="90"/>
      <c r="GLO102" s="90"/>
      <c r="GLP102" s="90"/>
      <c r="GLQ102" s="90"/>
      <c r="GLR102" s="90"/>
      <c r="GLS102" s="90"/>
      <c r="GLT102" s="90"/>
      <c r="GLU102" s="90"/>
      <c r="GLV102" s="90"/>
      <c r="GLW102" s="90"/>
      <c r="GLX102" s="90"/>
      <c r="GLY102" s="90"/>
      <c r="GLZ102" s="90"/>
      <c r="GMA102" s="90"/>
      <c r="GMB102" s="90"/>
      <c r="GMC102" s="90"/>
      <c r="GMD102" s="90"/>
      <c r="GME102" s="90"/>
      <c r="GMF102" s="90"/>
      <c r="GMG102" s="90"/>
      <c r="GMH102" s="90"/>
      <c r="GMI102" s="90"/>
      <c r="GMJ102" s="90"/>
      <c r="GMK102" s="90"/>
      <c r="GML102" s="90"/>
      <c r="GMM102" s="90"/>
      <c r="GMN102" s="90"/>
      <c r="GMO102" s="90"/>
      <c r="GMP102" s="90"/>
      <c r="GMQ102" s="90"/>
      <c r="GMR102" s="90"/>
      <c r="GMS102" s="90"/>
      <c r="GMT102" s="90"/>
      <c r="GMU102" s="90"/>
      <c r="GMV102" s="90"/>
      <c r="GMW102" s="90"/>
      <c r="GMX102" s="90"/>
      <c r="GMY102" s="90"/>
      <c r="GMZ102" s="90"/>
      <c r="GNA102" s="90"/>
      <c r="GNB102" s="90"/>
      <c r="GNC102" s="90"/>
      <c r="GND102" s="90"/>
      <c r="GNE102" s="90"/>
      <c r="GNF102" s="90"/>
      <c r="GNG102" s="90"/>
      <c r="GNH102" s="90"/>
      <c r="GNI102" s="90"/>
      <c r="GNJ102" s="90"/>
      <c r="GNK102" s="90"/>
      <c r="GNL102" s="90"/>
      <c r="GNM102" s="90"/>
      <c r="GNN102" s="90"/>
      <c r="GNO102" s="90"/>
      <c r="GNP102" s="90"/>
      <c r="GNQ102" s="90"/>
      <c r="GNR102" s="90"/>
      <c r="GNS102" s="90"/>
      <c r="GNT102" s="90"/>
      <c r="GNU102" s="90"/>
      <c r="GNV102" s="90"/>
      <c r="GNW102" s="90"/>
      <c r="GNX102" s="90"/>
      <c r="GNY102" s="90"/>
      <c r="GNZ102" s="90"/>
      <c r="GOA102" s="90"/>
      <c r="GOB102" s="90"/>
      <c r="GOC102" s="90"/>
      <c r="GOD102" s="90"/>
      <c r="GOE102" s="90"/>
      <c r="GOF102" s="90"/>
      <c r="GOG102" s="90"/>
      <c r="GOH102" s="90"/>
      <c r="GOI102" s="90"/>
      <c r="GOJ102" s="90"/>
      <c r="GOK102" s="90"/>
      <c r="GOL102" s="90"/>
      <c r="GOM102" s="90"/>
      <c r="GON102" s="90"/>
      <c r="GOO102" s="90"/>
      <c r="GOP102" s="90"/>
      <c r="GOQ102" s="90"/>
      <c r="GOR102" s="90"/>
      <c r="GOS102" s="90"/>
      <c r="GOT102" s="90"/>
      <c r="GOU102" s="90"/>
      <c r="GOV102" s="90"/>
      <c r="GOW102" s="90"/>
      <c r="GOX102" s="90"/>
      <c r="GOY102" s="90"/>
      <c r="GOZ102" s="90"/>
      <c r="GPA102" s="90"/>
      <c r="GPB102" s="90"/>
      <c r="GPC102" s="90"/>
      <c r="GPD102" s="90"/>
      <c r="GPE102" s="90"/>
      <c r="GPF102" s="90"/>
      <c r="GPG102" s="90"/>
      <c r="GPH102" s="90"/>
      <c r="GPI102" s="90"/>
      <c r="GPJ102" s="90"/>
      <c r="GPK102" s="90"/>
      <c r="GPL102" s="90"/>
      <c r="GPM102" s="90"/>
      <c r="GPN102" s="90"/>
      <c r="GPO102" s="90"/>
      <c r="GPP102" s="90"/>
      <c r="GPQ102" s="90"/>
      <c r="GPR102" s="90"/>
      <c r="GPS102" s="90"/>
      <c r="GPT102" s="90"/>
      <c r="GPU102" s="90"/>
      <c r="GPV102" s="90"/>
      <c r="GPW102" s="90"/>
      <c r="GPX102" s="90"/>
      <c r="GPY102" s="90"/>
      <c r="GPZ102" s="90"/>
      <c r="GQA102" s="90"/>
      <c r="GQB102" s="90"/>
      <c r="GQC102" s="90"/>
      <c r="GQD102" s="90"/>
      <c r="GQE102" s="90"/>
      <c r="GQF102" s="90"/>
      <c r="GQG102" s="90"/>
      <c r="GQH102" s="90"/>
      <c r="GQI102" s="90"/>
      <c r="GQJ102" s="90"/>
      <c r="GQK102" s="90"/>
      <c r="GQL102" s="90"/>
      <c r="GQM102" s="90"/>
      <c r="GQN102" s="90"/>
      <c r="GQO102" s="90"/>
      <c r="GQP102" s="90"/>
      <c r="GQQ102" s="90"/>
      <c r="GQR102" s="90"/>
      <c r="GQS102" s="90"/>
      <c r="GQT102" s="90"/>
      <c r="GQU102" s="90"/>
      <c r="GQV102" s="90"/>
      <c r="GQW102" s="90"/>
      <c r="GQX102" s="90"/>
      <c r="GQY102" s="90"/>
      <c r="GQZ102" s="90"/>
      <c r="GRA102" s="90"/>
      <c r="GRB102" s="90"/>
      <c r="GRC102" s="90"/>
      <c r="GRD102" s="90"/>
      <c r="GRE102" s="90"/>
      <c r="GRF102" s="90"/>
      <c r="GRG102" s="90"/>
      <c r="GRH102" s="90"/>
      <c r="GRI102" s="90"/>
      <c r="GRJ102" s="90"/>
      <c r="GRK102" s="90"/>
      <c r="GRL102" s="90"/>
      <c r="GRM102" s="90"/>
      <c r="GRN102" s="90"/>
      <c r="GRO102" s="90"/>
      <c r="GRP102" s="90"/>
      <c r="GRQ102" s="90"/>
      <c r="GRR102" s="90"/>
      <c r="GRS102" s="90"/>
      <c r="GRT102" s="90"/>
      <c r="GRU102" s="90"/>
      <c r="GRV102" s="90"/>
      <c r="GRW102" s="90"/>
      <c r="GRX102" s="90"/>
      <c r="GRY102" s="90"/>
      <c r="GRZ102" s="90"/>
      <c r="GSA102" s="90"/>
      <c r="GSB102" s="90"/>
      <c r="GSC102" s="90"/>
      <c r="GSD102" s="90"/>
      <c r="GSE102" s="90"/>
      <c r="GSF102" s="90"/>
      <c r="GSG102" s="90"/>
      <c r="GSH102" s="90"/>
      <c r="GSI102" s="90"/>
      <c r="GSJ102" s="90"/>
      <c r="GSK102" s="90"/>
      <c r="GSL102" s="90"/>
      <c r="GSM102" s="90"/>
      <c r="GSN102" s="90"/>
      <c r="GSO102" s="90"/>
      <c r="GSP102" s="90"/>
      <c r="GSQ102" s="90"/>
      <c r="GSR102" s="90"/>
      <c r="GSS102" s="90"/>
      <c r="GST102" s="90"/>
      <c r="GSU102" s="90"/>
      <c r="GSV102" s="90"/>
      <c r="GSW102" s="90"/>
      <c r="GSX102" s="90"/>
      <c r="GSY102" s="90"/>
      <c r="GSZ102" s="90"/>
      <c r="GTA102" s="90"/>
      <c r="GTB102" s="90"/>
      <c r="GTC102" s="90"/>
      <c r="GTD102" s="90"/>
      <c r="GTE102" s="90"/>
      <c r="GTF102" s="90"/>
      <c r="GTG102" s="90"/>
      <c r="GTH102" s="90"/>
      <c r="GTI102" s="90"/>
      <c r="GTJ102" s="90"/>
      <c r="GTK102" s="90"/>
      <c r="GTL102" s="90"/>
      <c r="GTM102" s="90"/>
      <c r="GTN102" s="90"/>
      <c r="GTO102" s="90"/>
      <c r="GTP102" s="90"/>
      <c r="GTQ102" s="90"/>
      <c r="GTR102" s="90"/>
      <c r="GTS102" s="90"/>
      <c r="GTT102" s="90"/>
      <c r="GTU102" s="90"/>
      <c r="GTV102" s="90"/>
      <c r="GTW102" s="90"/>
      <c r="GTX102" s="90"/>
      <c r="GTY102" s="90"/>
      <c r="GTZ102" s="90"/>
      <c r="GUA102" s="90"/>
      <c r="GUB102" s="90"/>
      <c r="GUC102" s="90"/>
      <c r="GUD102" s="90"/>
      <c r="GUE102" s="90"/>
      <c r="GUF102" s="90"/>
      <c r="GUG102" s="90"/>
      <c r="GUH102" s="90"/>
      <c r="GUI102" s="90"/>
      <c r="GUJ102" s="90"/>
      <c r="GUK102" s="90"/>
      <c r="GUL102" s="90"/>
      <c r="GUM102" s="90"/>
      <c r="GUN102" s="90"/>
      <c r="GUO102" s="90"/>
      <c r="GUP102" s="90"/>
      <c r="GUQ102" s="90"/>
      <c r="GUR102" s="90"/>
      <c r="GUS102" s="90"/>
      <c r="GUT102" s="90"/>
      <c r="GUU102" s="90"/>
      <c r="GUV102" s="90"/>
      <c r="GUW102" s="90"/>
      <c r="GUX102" s="90"/>
      <c r="GUY102" s="90"/>
      <c r="GUZ102" s="90"/>
      <c r="GVA102" s="90"/>
      <c r="GVB102" s="90"/>
      <c r="GVC102" s="90"/>
      <c r="GVD102" s="90"/>
      <c r="GVE102" s="90"/>
    </row>
    <row r="103" spans="1:5309" s="91" customFormat="1">
      <c r="A103" s="144" t="s">
        <v>796</v>
      </c>
      <c r="B103" s="145" t="s">
        <v>797</v>
      </c>
      <c r="C103" s="145"/>
      <c r="D103" s="145"/>
      <c r="E103" s="145"/>
      <c r="F103" s="146"/>
      <c r="G103" s="145"/>
      <c r="H103" s="145">
        <v>2245</v>
      </c>
      <c r="I103" s="145">
        <v>2245</v>
      </c>
      <c r="J103" s="145">
        <f t="shared" ref="J103:J108" si="32">I103-H103</f>
        <v>0</v>
      </c>
      <c r="K103" s="145">
        <v>1</v>
      </c>
      <c r="L103" s="145">
        <f t="shared" ref="L103:L108" si="33">K103*J103</f>
        <v>0</v>
      </c>
      <c r="M103" s="145">
        <v>1.03</v>
      </c>
      <c r="N103" s="161">
        <f>M103*L103</f>
        <v>0</v>
      </c>
      <c r="O103" s="145">
        <v>20</v>
      </c>
      <c r="P103" s="161">
        <f>G103+N103+O103</f>
        <v>20</v>
      </c>
      <c r="Q103" s="145">
        <v>1</v>
      </c>
      <c r="R103" s="177">
        <f t="shared" ref="R103:R108" si="34">P103*Q103</f>
        <v>20</v>
      </c>
    </row>
    <row r="104" spans="1:5309" s="91" customFormat="1">
      <c r="A104" s="104" t="s">
        <v>798</v>
      </c>
      <c r="B104" s="104"/>
      <c r="C104" s="104">
        <v>49</v>
      </c>
      <c r="D104" s="104">
        <v>49</v>
      </c>
      <c r="E104" s="104">
        <f>SUM(D104-C104)</f>
        <v>0</v>
      </c>
      <c r="F104" s="105">
        <v>9.5</v>
      </c>
      <c r="G104" s="104">
        <f t="shared" ref="G104:G109" si="35">E104*F104</f>
        <v>0</v>
      </c>
      <c r="H104" s="104">
        <v>35381</v>
      </c>
      <c r="I104" s="104">
        <v>36106</v>
      </c>
      <c r="J104" s="104">
        <f t="shared" si="32"/>
        <v>725</v>
      </c>
      <c r="K104" s="104">
        <v>1</v>
      </c>
      <c r="L104" s="104">
        <f t="shared" si="33"/>
        <v>725</v>
      </c>
      <c r="M104" s="104">
        <v>1.03</v>
      </c>
      <c r="N104" s="121">
        <f t="shared" ref="N104:N109" si="36">M104*L104</f>
        <v>746.75</v>
      </c>
      <c r="O104" s="104">
        <v>0</v>
      </c>
      <c r="P104" s="121">
        <f t="shared" ref="P104:P109" si="37">G104+N104+O104</f>
        <v>746.75</v>
      </c>
      <c r="Q104" s="104">
        <v>0.5</v>
      </c>
      <c r="R104" s="105">
        <f t="shared" si="34"/>
        <v>373.375</v>
      </c>
    </row>
    <row r="105" spans="1:5309" s="91" customFormat="1">
      <c r="A105" s="147" t="s">
        <v>780</v>
      </c>
      <c r="B105" s="104" t="s">
        <v>797</v>
      </c>
      <c r="C105" s="104"/>
      <c r="D105" s="104"/>
      <c r="E105" s="104"/>
      <c r="F105" s="105"/>
      <c r="G105" s="104"/>
      <c r="H105" s="104">
        <v>438043</v>
      </c>
      <c r="I105" s="104">
        <f>I83</f>
        <v>467622</v>
      </c>
      <c r="J105" s="104">
        <f t="shared" si="32"/>
        <v>29579</v>
      </c>
      <c r="K105" s="104">
        <v>1</v>
      </c>
      <c r="L105" s="104">
        <f t="shared" si="33"/>
        <v>29579</v>
      </c>
      <c r="M105" s="104">
        <v>1.03</v>
      </c>
      <c r="N105" s="121">
        <f t="shared" si="36"/>
        <v>30466.37</v>
      </c>
      <c r="O105" s="104"/>
      <c r="P105" s="121">
        <f t="shared" si="37"/>
        <v>30466.37</v>
      </c>
      <c r="Q105" s="143">
        <v>0.79600000000000004</v>
      </c>
      <c r="R105" s="178">
        <f t="shared" si="34"/>
        <v>24251.230520000001</v>
      </c>
    </row>
    <row r="106" spans="1:5309" s="91" customFormat="1">
      <c r="A106" s="147" t="s">
        <v>781</v>
      </c>
      <c r="B106" s="104" t="s">
        <v>797</v>
      </c>
      <c r="C106" s="104">
        <v>75</v>
      </c>
      <c r="D106" s="104">
        <v>75</v>
      </c>
      <c r="E106" s="104">
        <f>SUM(D106-C106)</f>
        <v>0</v>
      </c>
      <c r="F106" s="105">
        <v>9.5</v>
      </c>
      <c r="G106" s="104">
        <f t="shared" si="35"/>
        <v>0</v>
      </c>
      <c r="H106" s="104">
        <v>340644</v>
      </c>
      <c r="I106" s="104">
        <f>I84</f>
        <v>382388</v>
      </c>
      <c r="J106" s="104">
        <f t="shared" si="32"/>
        <v>41744</v>
      </c>
      <c r="K106" s="104">
        <v>1</v>
      </c>
      <c r="L106" s="104">
        <f t="shared" si="33"/>
        <v>41744</v>
      </c>
      <c r="M106" s="104">
        <v>1.03</v>
      </c>
      <c r="N106" s="121">
        <f t="shared" si="36"/>
        <v>42996.32</v>
      </c>
      <c r="O106" s="104"/>
      <c r="P106" s="121">
        <f t="shared" si="37"/>
        <v>42996.32</v>
      </c>
      <c r="Q106" s="143">
        <v>0.51700000000000002</v>
      </c>
      <c r="R106" s="178">
        <f t="shared" si="34"/>
        <v>22229.097440000001</v>
      </c>
    </row>
    <row r="107" spans="1:5309" s="91" customFormat="1">
      <c r="A107" s="147" t="s">
        <v>782</v>
      </c>
      <c r="B107" s="104" t="s">
        <v>797</v>
      </c>
      <c r="C107" s="104"/>
      <c r="D107" s="104" t="s">
        <v>783</v>
      </c>
      <c r="E107" s="104"/>
      <c r="F107" s="105"/>
      <c r="G107" s="104"/>
      <c r="H107" s="104">
        <v>17013</v>
      </c>
      <c r="I107" s="104">
        <f>I85</f>
        <v>17117</v>
      </c>
      <c r="J107" s="104">
        <f t="shared" si="32"/>
        <v>104</v>
      </c>
      <c r="K107" s="104">
        <v>1</v>
      </c>
      <c r="L107" s="104">
        <f t="shared" si="33"/>
        <v>104</v>
      </c>
      <c r="M107" s="104">
        <v>1.03</v>
      </c>
      <c r="N107" s="121">
        <f t="shared" si="36"/>
        <v>107.12</v>
      </c>
      <c r="O107" s="104"/>
      <c r="P107" s="121">
        <f t="shared" si="37"/>
        <v>107.12</v>
      </c>
      <c r="Q107" s="143">
        <v>0.53</v>
      </c>
      <c r="R107" s="178">
        <f t="shared" si="34"/>
        <v>56.773600000000002</v>
      </c>
    </row>
    <row r="108" spans="1:5309" s="91" customFormat="1">
      <c r="A108" s="106" t="s">
        <v>799</v>
      </c>
      <c r="B108" s="104" t="s">
        <v>800</v>
      </c>
      <c r="C108" s="106">
        <v>52</v>
      </c>
      <c r="D108" s="106">
        <v>52</v>
      </c>
      <c r="E108" s="106">
        <f>SUM(D108-C108)</f>
        <v>0</v>
      </c>
      <c r="F108" s="107">
        <v>9.5</v>
      </c>
      <c r="G108" s="106">
        <f t="shared" si="35"/>
        <v>0</v>
      </c>
      <c r="H108" s="106">
        <v>1693</v>
      </c>
      <c r="I108" s="106">
        <v>2841</v>
      </c>
      <c r="J108" s="106">
        <f t="shared" si="32"/>
        <v>1148</v>
      </c>
      <c r="K108" s="106">
        <v>1</v>
      </c>
      <c r="L108" s="106">
        <f t="shared" si="33"/>
        <v>1148</v>
      </c>
      <c r="M108" s="122">
        <v>1.03</v>
      </c>
      <c r="N108" s="123">
        <f t="shared" si="36"/>
        <v>1182.44</v>
      </c>
      <c r="O108" s="106"/>
      <c r="P108" s="123">
        <f t="shared" si="37"/>
        <v>1182.44</v>
      </c>
      <c r="Q108" s="106">
        <v>1</v>
      </c>
      <c r="R108" s="107">
        <f t="shared" si="34"/>
        <v>1182.44</v>
      </c>
    </row>
    <row r="109" spans="1:5309" s="92" customFormat="1">
      <c r="A109" s="148" t="s">
        <v>11</v>
      </c>
      <c r="B109" s="104" t="s">
        <v>797</v>
      </c>
      <c r="C109" s="143"/>
      <c r="D109" s="143"/>
      <c r="E109" s="143">
        <f>SUM(E103:E107)</f>
        <v>0</v>
      </c>
      <c r="F109" s="105">
        <v>9.5</v>
      </c>
      <c r="G109" s="143">
        <f t="shared" si="35"/>
        <v>0</v>
      </c>
      <c r="H109" s="143"/>
      <c r="I109" s="143"/>
      <c r="J109" s="143"/>
      <c r="K109" s="143"/>
      <c r="L109" s="143">
        <f>SUM(L103:L107)</f>
        <v>72152</v>
      </c>
      <c r="M109" s="104">
        <v>1.03</v>
      </c>
      <c r="N109" s="160">
        <f t="shared" si="36"/>
        <v>74316.56</v>
      </c>
      <c r="O109" s="143">
        <f>SUM(O103:O107)</f>
        <v>20</v>
      </c>
      <c r="P109" s="160">
        <f t="shared" si="37"/>
        <v>74336.56</v>
      </c>
      <c r="Q109" s="143"/>
      <c r="R109" s="176">
        <f>SUM(R103:R107)</f>
        <v>46930.476560000003</v>
      </c>
    </row>
    <row r="110" spans="1:5309" s="91" customFormat="1">
      <c r="A110" s="149"/>
      <c r="B110" s="150"/>
      <c r="C110" s="151"/>
      <c r="D110" s="151"/>
      <c r="E110" s="151"/>
      <c r="F110" s="152"/>
      <c r="G110" s="153"/>
      <c r="H110" s="151"/>
      <c r="I110" s="151"/>
      <c r="J110" s="151"/>
      <c r="K110" s="151"/>
      <c r="L110" s="162"/>
      <c r="M110" s="163"/>
      <c r="N110" s="164"/>
      <c r="O110" s="151"/>
      <c r="P110" s="165"/>
      <c r="Q110" s="151"/>
      <c r="R110" s="179"/>
    </row>
    <row r="111" spans="1:5309" s="91" customFormat="1">
      <c r="A111" s="106" t="s">
        <v>12</v>
      </c>
      <c r="B111" s="106" t="s">
        <v>46</v>
      </c>
      <c r="C111" s="106" t="s">
        <v>13</v>
      </c>
      <c r="D111" s="106" t="s">
        <v>14</v>
      </c>
      <c r="E111" s="106" t="s">
        <v>15</v>
      </c>
      <c r="F111" s="107" t="s">
        <v>16</v>
      </c>
      <c r="G111" s="106" t="s">
        <v>17</v>
      </c>
      <c r="H111" s="106" t="s">
        <v>18</v>
      </c>
      <c r="I111" s="106" t="s">
        <v>19</v>
      </c>
      <c r="J111" s="106" t="s">
        <v>20</v>
      </c>
      <c r="K111" s="106" t="s">
        <v>21</v>
      </c>
      <c r="L111" s="106" t="s">
        <v>15</v>
      </c>
      <c r="M111" s="122"/>
      <c r="N111" s="123" t="s">
        <v>22</v>
      </c>
      <c r="O111" s="106" t="s">
        <v>23</v>
      </c>
      <c r="P111" s="123" t="s">
        <v>11</v>
      </c>
      <c r="Q111" s="106" t="s">
        <v>24</v>
      </c>
      <c r="R111" s="107" t="s">
        <v>25</v>
      </c>
    </row>
    <row r="112" spans="1:5309" s="90" customFormat="1">
      <c r="A112" s="108" t="s">
        <v>801</v>
      </c>
      <c r="B112" s="106"/>
      <c r="C112" s="106"/>
      <c r="D112" s="106"/>
      <c r="E112" s="106"/>
      <c r="F112" s="107"/>
      <c r="G112" s="106"/>
      <c r="H112" s="106"/>
      <c r="I112" s="106"/>
      <c r="J112" s="106"/>
      <c r="K112" s="106"/>
      <c r="L112" s="106"/>
      <c r="M112" s="122">
        <v>1.03</v>
      </c>
      <c r="N112" s="123"/>
      <c r="O112" s="106"/>
      <c r="P112" s="123"/>
      <c r="Q112" s="106"/>
      <c r="R112" s="107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  <c r="BE112" s="91"/>
      <c r="BF112" s="91"/>
      <c r="BG112" s="91"/>
      <c r="BH112" s="91"/>
      <c r="BI112" s="91"/>
      <c r="BJ112" s="91"/>
      <c r="BK112" s="91"/>
      <c r="BL112" s="91"/>
      <c r="BM112" s="91"/>
      <c r="BN112" s="91"/>
      <c r="BO112" s="91"/>
      <c r="BP112" s="91"/>
      <c r="BQ112" s="91"/>
      <c r="BR112" s="91"/>
      <c r="BS112" s="91"/>
      <c r="BT112" s="91"/>
      <c r="BU112" s="91"/>
      <c r="BV112" s="91"/>
      <c r="BW112" s="91"/>
      <c r="BX112" s="91"/>
      <c r="BY112" s="91"/>
      <c r="BZ112" s="91"/>
      <c r="CA112" s="91"/>
      <c r="CB112" s="91"/>
      <c r="CC112" s="91"/>
      <c r="CD112" s="91"/>
      <c r="CE112" s="91"/>
      <c r="CF112" s="91"/>
      <c r="CG112" s="91"/>
      <c r="CH112" s="91"/>
      <c r="CI112" s="91"/>
      <c r="CJ112" s="91"/>
      <c r="CK112" s="91"/>
      <c r="CL112" s="91"/>
      <c r="CM112" s="91"/>
      <c r="CN112" s="91"/>
      <c r="CO112" s="91"/>
      <c r="CP112" s="91"/>
      <c r="CQ112" s="91"/>
      <c r="CR112" s="91"/>
      <c r="CS112" s="91"/>
      <c r="CT112" s="91"/>
      <c r="CU112" s="91"/>
      <c r="CV112" s="91"/>
      <c r="CW112" s="91"/>
      <c r="CX112" s="91"/>
      <c r="CY112" s="91"/>
      <c r="CZ112" s="91"/>
      <c r="DA112" s="91"/>
      <c r="DB112" s="91"/>
      <c r="DC112" s="91"/>
      <c r="DD112" s="91"/>
      <c r="DE112" s="91"/>
      <c r="DF112" s="91"/>
      <c r="DG112" s="91"/>
      <c r="DH112" s="91"/>
      <c r="DI112" s="91"/>
      <c r="DJ112" s="91"/>
      <c r="DK112" s="91"/>
      <c r="DL112" s="91"/>
      <c r="DM112" s="91"/>
      <c r="DN112" s="91"/>
      <c r="DO112" s="91"/>
      <c r="DP112" s="91"/>
      <c r="DQ112" s="91"/>
      <c r="DR112" s="91"/>
      <c r="DS112" s="91"/>
      <c r="DT112" s="91"/>
      <c r="DU112" s="91"/>
      <c r="DV112" s="91"/>
      <c r="DW112" s="91"/>
      <c r="DX112" s="91"/>
      <c r="DY112" s="91"/>
      <c r="DZ112" s="91"/>
      <c r="EA112" s="91"/>
      <c r="EB112" s="91"/>
      <c r="EC112" s="91"/>
      <c r="ED112" s="91"/>
      <c r="EE112" s="91"/>
      <c r="EF112" s="91"/>
      <c r="EG112" s="91"/>
      <c r="EH112" s="91"/>
      <c r="EI112" s="91"/>
      <c r="EJ112" s="91"/>
      <c r="EK112" s="91"/>
      <c r="EL112" s="91"/>
      <c r="EM112" s="91"/>
      <c r="EN112" s="91"/>
      <c r="EO112" s="91"/>
      <c r="EP112" s="91"/>
      <c r="EQ112" s="91"/>
      <c r="ER112" s="91"/>
      <c r="ES112" s="91"/>
      <c r="ET112" s="91"/>
      <c r="EU112" s="91"/>
      <c r="EV112" s="91"/>
      <c r="EW112" s="91"/>
      <c r="EX112" s="91"/>
      <c r="EY112" s="91"/>
      <c r="EZ112" s="91"/>
      <c r="FA112" s="91"/>
      <c r="FB112" s="91"/>
      <c r="FC112" s="91"/>
      <c r="FD112" s="91"/>
      <c r="FE112" s="91"/>
      <c r="FF112" s="91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91"/>
      <c r="GD112" s="91"/>
      <c r="GE112" s="91"/>
      <c r="GF112" s="91"/>
      <c r="GG112" s="91"/>
      <c r="GH112" s="91"/>
      <c r="GI112" s="91"/>
      <c r="GJ112" s="91"/>
      <c r="GK112" s="91"/>
      <c r="GL112" s="91"/>
      <c r="GM112" s="91"/>
      <c r="GN112" s="91"/>
      <c r="GO112" s="91"/>
      <c r="GP112" s="91"/>
      <c r="GQ112" s="91"/>
      <c r="GR112" s="91"/>
      <c r="GS112" s="91"/>
      <c r="GT112" s="91"/>
      <c r="GU112" s="91"/>
      <c r="GV112" s="91"/>
      <c r="GW112" s="91"/>
      <c r="GX112" s="91"/>
      <c r="GY112" s="91"/>
      <c r="GZ112" s="91"/>
      <c r="HA112" s="91"/>
      <c r="HB112" s="91"/>
      <c r="HC112" s="91"/>
      <c r="HD112" s="91"/>
      <c r="HE112" s="91"/>
      <c r="HF112" s="91"/>
      <c r="HG112" s="91"/>
      <c r="HH112" s="91"/>
      <c r="HI112" s="91"/>
      <c r="HJ112" s="91"/>
      <c r="HK112" s="91"/>
      <c r="HL112" s="91"/>
      <c r="HM112" s="91"/>
      <c r="HN112" s="91"/>
      <c r="HO112" s="91"/>
      <c r="HP112" s="91"/>
      <c r="HQ112" s="91"/>
      <c r="HR112" s="91"/>
      <c r="HS112" s="91"/>
      <c r="HT112" s="91"/>
      <c r="HU112" s="91"/>
      <c r="HV112" s="91"/>
      <c r="HW112" s="91"/>
      <c r="HX112" s="91"/>
      <c r="HY112" s="91"/>
      <c r="HZ112" s="91"/>
      <c r="IA112" s="91"/>
      <c r="IB112" s="91"/>
      <c r="IC112" s="91"/>
      <c r="ID112" s="91"/>
      <c r="IE112" s="91"/>
      <c r="IF112" s="91"/>
      <c r="IG112" s="91"/>
      <c r="IH112" s="91"/>
      <c r="II112" s="91"/>
      <c r="IJ112" s="91"/>
      <c r="IK112" s="91"/>
      <c r="IL112" s="91"/>
      <c r="IM112" s="91"/>
      <c r="IN112" s="91"/>
      <c r="IO112" s="91"/>
      <c r="IP112" s="91"/>
      <c r="IQ112" s="91"/>
      <c r="IR112" s="91"/>
      <c r="IS112" s="91"/>
      <c r="IT112" s="91"/>
      <c r="IU112" s="91"/>
      <c r="IV112" s="91"/>
      <c r="IW112" s="91"/>
      <c r="IX112" s="91"/>
      <c r="IY112" s="91"/>
      <c r="IZ112" s="91"/>
      <c r="JA112" s="91"/>
      <c r="JB112" s="91"/>
      <c r="JC112" s="91"/>
      <c r="JD112" s="91"/>
      <c r="JE112" s="91"/>
      <c r="JF112" s="91"/>
      <c r="JG112" s="91"/>
      <c r="JH112" s="91"/>
      <c r="JI112" s="91"/>
      <c r="JJ112" s="91"/>
      <c r="JK112" s="91"/>
      <c r="JL112" s="91"/>
      <c r="JM112" s="91"/>
      <c r="JN112" s="91"/>
      <c r="JO112" s="91"/>
      <c r="JP112" s="91"/>
      <c r="JQ112" s="91"/>
      <c r="JR112" s="91"/>
      <c r="JS112" s="91"/>
      <c r="JT112" s="91"/>
      <c r="JU112" s="91"/>
      <c r="JV112" s="91"/>
      <c r="JW112" s="91"/>
      <c r="JX112" s="91"/>
      <c r="JY112" s="91"/>
      <c r="JZ112" s="91"/>
      <c r="KA112" s="91"/>
      <c r="KB112" s="91"/>
      <c r="KC112" s="91"/>
      <c r="KD112" s="91"/>
      <c r="KE112" s="91"/>
      <c r="KF112" s="91"/>
      <c r="KG112" s="91"/>
      <c r="KH112" s="91"/>
      <c r="KI112" s="91"/>
      <c r="KJ112" s="91"/>
      <c r="KK112" s="91"/>
      <c r="KL112" s="91"/>
      <c r="KM112" s="91"/>
      <c r="KN112" s="91"/>
      <c r="KO112" s="91"/>
      <c r="KP112" s="91"/>
      <c r="KQ112" s="91"/>
      <c r="KR112" s="91"/>
      <c r="KS112" s="91"/>
      <c r="KT112" s="91"/>
      <c r="KU112" s="91"/>
      <c r="KV112" s="91"/>
      <c r="KW112" s="91"/>
      <c r="KX112" s="91"/>
      <c r="KY112" s="91"/>
      <c r="KZ112" s="91"/>
      <c r="LA112" s="91"/>
      <c r="LB112" s="91"/>
      <c r="LC112" s="91"/>
      <c r="LD112" s="91"/>
      <c r="LE112" s="91"/>
      <c r="LF112" s="91"/>
      <c r="LG112" s="91"/>
      <c r="LH112" s="91"/>
      <c r="LI112" s="91"/>
      <c r="LJ112" s="91"/>
      <c r="LK112" s="91"/>
      <c r="LL112" s="91"/>
      <c r="LM112" s="91"/>
      <c r="LN112" s="91"/>
      <c r="LO112" s="91"/>
      <c r="LP112" s="91"/>
      <c r="LQ112" s="91"/>
      <c r="LR112" s="91"/>
      <c r="LS112" s="91"/>
      <c r="LT112" s="91"/>
      <c r="LU112" s="91"/>
      <c r="LV112" s="91"/>
      <c r="LW112" s="91"/>
      <c r="LX112" s="91"/>
      <c r="LY112" s="91"/>
      <c r="LZ112" s="91"/>
      <c r="MA112" s="91"/>
      <c r="MB112" s="91"/>
      <c r="MC112" s="91"/>
      <c r="MD112" s="91"/>
      <c r="ME112" s="91"/>
      <c r="MF112" s="91"/>
      <c r="MG112" s="91"/>
      <c r="MH112" s="91"/>
      <c r="MI112" s="91"/>
      <c r="MJ112" s="91"/>
      <c r="MK112" s="91"/>
      <c r="ML112" s="91"/>
      <c r="MM112" s="91"/>
      <c r="MN112" s="91"/>
      <c r="MO112" s="91"/>
      <c r="MP112" s="91"/>
      <c r="MQ112" s="91"/>
      <c r="MR112" s="91"/>
      <c r="MS112" s="91"/>
      <c r="MT112" s="91"/>
      <c r="MU112" s="91"/>
      <c r="MV112" s="91"/>
      <c r="MW112" s="91"/>
      <c r="MX112" s="91"/>
      <c r="MY112" s="91"/>
      <c r="MZ112" s="91"/>
      <c r="NA112" s="91"/>
      <c r="NB112" s="91"/>
      <c r="NC112" s="91"/>
      <c r="ND112" s="91"/>
      <c r="NE112" s="91"/>
      <c r="NF112" s="91"/>
      <c r="NG112" s="91"/>
      <c r="NH112" s="91"/>
      <c r="NI112" s="91"/>
      <c r="NJ112" s="91"/>
      <c r="NK112" s="91"/>
      <c r="NL112" s="91"/>
      <c r="NM112" s="91"/>
      <c r="NN112" s="91"/>
      <c r="NO112" s="91"/>
      <c r="NP112" s="91"/>
      <c r="NQ112" s="91"/>
      <c r="NR112" s="91"/>
      <c r="NS112" s="91"/>
      <c r="NT112" s="91"/>
      <c r="NU112" s="91"/>
      <c r="NV112" s="91"/>
      <c r="NW112" s="91"/>
      <c r="NX112" s="91"/>
      <c r="NY112" s="91"/>
      <c r="NZ112" s="91"/>
      <c r="OA112" s="91"/>
      <c r="OB112" s="91"/>
      <c r="OC112" s="91"/>
      <c r="OD112" s="91"/>
      <c r="OE112" s="91"/>
      <c r="OF112" s="91"/>
      <c r="OG112" s="91"/>
      <c r="OH112" s="91"/>
      <c r="OI112" s="91"/>
      <c r="OJ112" s="91"/>
      <c r="OK112" s="91"/>
      <c r="OL112" s="91"/>
      <c r="OM112" s="91"/>
      <c r="ON112" s="91"/>
      <c r="OO112" s="91"/>
      <c r="OP112" s="91"/>
      <c r="OQ112" s="91"/>
      <c r="OR112" s="91"/>
      <c r="OS112" s="91"/>
      <c r="OT112" s="91"/>
      <c r="OU112" s="91"/>
      <c r="OV112" s="91"/>
      <c r="OW112" s="91"/>
      <c r="OX112" s="91"/>
      <c r="OY112" s="91"/>
      <c r="OZ112" s="91"/>
      <c r="PA112" s="91"/>
      <c r="PB112" s="91"/>
      <c r="PC112" s="91"/>
      <c r="PD112" s="91"/>
      <c r="PE112" s="91"/>
      <c r="PF112" s="91"/>
      <c r="PG112" s="91"/>
      <c r="PH112" s="91"/>
      <c r="PI112" s="91"/>
      <c r="PJ112" s="91"/>
      <c r="PK112" s="91"/>
      <c r="PL112" s="91"/>
      <c r="PM112" s="91"/>
      <c r="PN112" s="91"/>
      <c r="PO112" s="91"/>
      <c r="PP112" s="91"/>
      <c r="PQ112" s="91"/>
      <c r="PR112" s="91"/>
      <c r="PS112" s="91"/>
      <c r="PT112" s="91"/>
      <c r="PU112" s="91"/>
      <c r="PV112" s="91"/>
      <c r="PW112" s="91"/>
      <c r="PX112" s="91"/>
      <c r="PY112" s="91"/>
      <c r="PZ112" s="91"/>
      <c r="QA112" s="91"/>
      <c r="QB112" s="91"/>
      <c r="QC112" s="91"/>
      <c r="QD112" s="91"/>
      <c r="QE112" s="91"/>
      <c r="QF112" s="91"/>
      <c r="QG112" s="91"/>
      <c r="QH112" s="91"/>
      <c r="QI112" s="91"/>
      <c r="QJ112" s="91"/>
      <c r="QK112" s="91"/>
      <c r="QL112" s="91"/>
      <c r="QM112" s="91"/>
      <c r="QN112" s="91"/>
      <c r="QO112" s="91"/>
      <c r="QP112" s="91"/>
      <c r="QQ112" s="91"/>
      <c r="QR112" s="91"/>
      <c r="QS112" s="91"/>
      <c r="QT112" s="91"/>
      <c r="QU112" s="91"/>
      <c r="QV112" s="91"/>
      <c r="QW112" s="91"/>
      <c r="QX112" s="91"/>
      <c r="QY112" s="91"/>
      <c r="QZ112" s="91"/>
      <c r="RA112" s="91"/>
      <c r="RB112" s="91"/>
      <c r="RC112" s="91"/>
      <c r="RD112" s="91"/>
      <c r="RE112" s="91"/>
      <c r="RF112" s="91"/>
      <c r="RG112" s="91"/>
      <c r="RH112" s="91"/>
      <c r="RI112" s="91"/>
      <c r="RJ112" s="91"/>
      <c r="RK112" s="91"/>
      <c r="RL112" s="91"/>
      <c r="RM112" s="91"/>
      <c r="RN112" s="91"/>
      <c r="RO112" s="91"/>
      <c r="RP112" s="91"/>
      <c r="RQ112" s="91"/>
      <c r="RR112" s="91"/>
      <c r="RS112" s="91"/>
      <c r="RT112" s="91"/>
      <c r="RU112" s="91"/>
      <c r="RV112" s="91"/>
      <c r="RW112" s="91"/>
      <c r="RX112" s="91"/>
      <c r="RY112" s="91"/>
      <c r="RZ112" s="91"/>
      <c r="SA112" s="91"/>
      <c r="SB112" s="91"/>
      <c r="SC112" s="91"/>
      <c r="SD112" s="91"/>
      <c r="SE112" s="91"/>
      <c r="SF112" s="91"/>
      <c r="SG112" s="91"/>
      <c r="SH112" s="91"/>
      <c r="SI112" s="91"/>
      <c r="SJ112" s="91"/>
      <c r="SK112" s="91"/>
      <c r="SL112" s="91"/>
      <c r="SM112" s="91"/>
      <c r="SN112" s="91"/>
      <c r="SO112" s="91"/>
      <c r="SP112" s="91"/>
      <c r="SQ112" s="91"/>
      <c r="SR112" s="91"/>
      <c r="SS112" s="91"/>
      <c r="ST112" s="91"/>
      <c r="SU112" s="91"/>
      <c r="SV112" s="91"/>
      <c r="SW112" s="91"/>
      <c r="SX112" s="91"/>
      <c r="SY112" s="91"/>
      <c r="SZ112" s="91"/>
      <c r="TA112" s="91"/>
      <c r="TB112" s="91"/>
      <c r="TC112" s="91"/>
      <c r="TD112" s="91"/>
      <c r="TE112" s="91"/>
      <c r="TF112" s="91"/>
      <c r="TG112" s="91"/>
      <c r="TH112" s="91"/>
      <c r="TI112" s="91"/>
      <c r="TJ112" s="91"/>
      <c r="TK112" s="91"/>
      <c r="TL112" s="91"/>
      <c r="TM112" s="91"/>
      <c r="TN112" s="91"/>
      <c r="TO112" s="91"/>
      <c r="TP112" s="91"/>
      <c r="TQ112" s="91"/>
      <c r="TR112" s="91"/>
      <c r="TS112" s="91"/>
      <c r="TT112" s="91"/>
      <c r="TU112" s="91"/>
      <c r="TV112" s="91"/>
      <c r="TW112" s="91"/>
      <c r="TX112" s="91"/>
      <c r="TY112" s="91"/>
      <c r="TZ112" s="91"/>
      <c r="UA112" s="91"/>
      <c r="UB112" s="91"/>
      <c r="UC112" s="91"/>
      <c r="UD112" s="91"/>
      <c r="UE112" s="91"/>
      <c r="UF112" s="91"/>
      <c r="UG112" s="91"/>
      <c r="UH112" s="91"/>
      <c r="UI112" s="91"/>
      <c r="UJ112" s="91"/>
      <c r="UK112" s="91"/>
      <c r="UL112" s="91"/>
      <c r="UM112" s="91"/>
      <c r="UN112" s="91"/>
      <c r="UO112" s="91"/>
      <c r="UP112" s="91"/>
      <c r="UQ112" s="91"/>
      <c r="UR112" s="91"/>
      <c r="US112" s="91"/>
      <c r="UT112" s="91"/>
      <c r="UU112" s="91"/>
      <c r="UV112" s="91"/>
      <c r="UW112" s="91"/>
      <c r="UX112" s="91"/>
      <c r="UY112" s="91"/>
      <c r="UZ112" s="91"/>
      <c r="VA112" s="91"/>
      <c r="VB112" s="91"/>
      <c r="VC112" s="91"/>
      <c r="VD112" s="91"/>
      <c r="VE112" s="91"/>
      <c r="VF112" s="91"/>
      <c r="VG112" s="91"/>
      <c r="VH112" s="91"/>
      <c r="VI112" s="91"/>
      <c r="VJ112" s="91"/>
      <c r="VK112" s="91"/>
      <c r="VL112" s="91"/>
      <c r="VM112" s="91"/>
      <c r="VN112" s="91"/>
      <c r="VO112" s="91"/>
      <c r="VP112" s="91"/>
      <c r="VQ112" s="91"/>
      <c r="VR112" s="91"/>
      <c r="VS112" s="91"/>
      <c r="VT112" s="91"/>
      <c r="VU112" s="91"/>
      <c r="VV112" s="91"/>
      <c r="VW112" s="91"/>
      <c r="VX112" s="91"/>
      <c r="VY112" s="91"/>
      <c r="VZ112" s="91"/>
      <c r="WA112" s="91"/>
      <c r="WB112" s="91"/>
      <c r="WC112" s="91"/>
      <c r="WD112" s="91"/>
      <c r="WE112" s="91"/>
      <c r="WF112" s="91"/>
      <c r="WG112" s="91"/>
      <c r="WH112" s="91"/>
      <c r="WI112" s="91"/>
      <c r="WJ112" s="91"/>
      <c r="WK112" s="91"/>
      <c r="WL112" s="91"/>
      <c r="WM112" s="91"/>
      <c r="WN112" s="91"/>
      <c r="WO112" s="91"/>
      <c r="WP112" s="91"/>
      <c r="WQ112" s="91"/>
      <c r="WR112" s="91"/>
      <c r="WS112" s="91"/>
      <c r="WT112" s="91"/>
      <c r="WU112" s="91"/>
      <c r="WV112" s="91"/>
      <c r="WW112" s="91"/>
      <c r="WX112" s="91"/>
      <c r="WY112" s="91"/>
      <c r="WZ112" s="91"/>
      <c r="XA112" s="91"/>
      <c r="XB112" s="91"/>
      <c r="XC112" s="91"/>
      <c r="XD112" s="91"/>
      <c r="XE112" s="91"/>
      <c r="XF112" s="91"/>
      <c r="XG112" s="91"/>
      <c r="XH112" s="91"/>
      <c r="XI112" s="91"/>
      <c r="XJ112" s="91"/>
      <c r="XK112" s="91"/>
      <c r="XL112" s="91"/>
      <c r="XM112" s="91"/>
      <c r="XN112" s="91"/>
      <c r="XO112" s="91"/>
      <c r="XP112" s="91"/>
      <c r="XQ112" s="91"/>
      <c r="XR112" s="91"/>
      <c r="XS112" s="91"/>
      <c r="XT112" s="91"/>
      <c r="XU112" s="91"/>
      <c r="XV112" s="91"/>
      <c r="XW112" s="91"/>
      <c r="XX112" s="91"/>
      <c r="XY112" s="91"/>
      <c r="XZ112" s="91"/>
      <c r="YA112" s="91"/>
      <c r="YB112" s="91"/>
      <c r="YC112" s="91"/>
      <c r="YD112" s="91"/>
      <c r="YE112" s="91"/>
      <c r="YF112" s="91"/>
      <c r="YG112" s="91"/>
      <c r="YH112" s="91"/>
      <c r="YI112" s="91"/>
      <c r="YJ112" s="91"/>
      <c r="YK112" s="91"/>
      <c r="YL112" s="91"/>
      <c r="YM112" s="91"/>
      <c r="YN112" s="91"/>
      <c r="YO112" s="91"/>
      <c r="YP112" s="91"/>
      <c r="YQ112" s="91"/>
      <c r="YR112" s="91"/>
      <c r="YS112" s="91"/>
      <c r="YT112" s="91"/>
      <c r="YU112" s="91"/>
      <c r="YV112" s="91"/>
      <c r="YW112" s="91"/>
      <c r="YX112" s="91"/>
      <c r="YY112" s="91"/>
      <c r="YZ112" s="91"/>
      <c r="ZA112" s="91"/>
      <c r="ZB112" s="91"/>
      <c r="ZC112" s="91"/>
      <c r="ZD112" s="91"/>
      <c r="ZE112" s="91"/>
      <c r="ZF112" s="91"/>
      <c r="ZG112" s="91"/>
      <c r="ZH112" s="91"/>
      <c r="ZI112" s="91"/>
      <c r="ZJ112" s="91"/>
      <c r="ZK112" s="91"/>
      <c r="ZL112" s="91"/>
      <c r="ZM112" s="91"/>
      <c r="ZN112" s="91"/>
      <c r="ZO112" s="91"/>
      <c r="ZP112" s="91"/>
      <c r="ZQ112" s="91"/>
      <c r="ZR112" s="91"/>
      <c r="ZS112" s="91"/>
      <c r="ZT112" s="91"/>
      <c r="ZU112" s="91"/>
      <c r="ZV112" s="91"/>
      <c r="ZW112" s="91"/>
      <c r="ZX112" s="91"/>
      <c r="ZY112" s="91"/>
      <c r="ZZ112" s="91"/>
      <c r="AAA112" s="91"/>
      <c r="AAB112" s="91"/>
      <c r="AAC112" s="91"/>
      <c r="AAD112" s="91"/>
      <c r="AAE112" s="91"/>
      <c r="AAF112" s="91"/>
      <c r="AAG112" s="91"/>
      <c r="AAH112" s="91"/>
      <c r="AAI112" s="91"/>
      <c r="AAJ112" s="91"/>
      <c r="AAK112" s="91"/>
      <c r="AAL112" s="91"/>
      <c r="AAM112" s="91"/>
      <c r="AAN112" s="91"/>
      <c r="AAO112" s="91"/>
      <c r="AAP112" s="91"/>
      <c r="AAQ112" s="91"/>
      <c r="AAR112" s="91"/>
      <c r="AAS112" s="91"/>
      <c r="AAT112" s="91"/>
      <c r="AAU112" s="91"/>
      <c r="AAV112" s="91"/>
      <c r="AAW112" s="91"/>
      <c r="AAX112" s="91"/>
      <c r="AAY112" s="91"/>
      <c r="AAZ112" s="91"/>
      <c r="ABA112" s="91"/>
      <c r="ABB112" s="91"/>
      <c r="ABC112" s="91"/>
      <c r="ABD112" s="91"/>
      <c r="ABE112" s="91"/>
      <c r="ABF112" s="91"/>
      <c r="ABG112" s="91"/>
      <c r="ABH112" s="91"/>
      <c r="ABI112" s="91"/>
      <c r="ABJ112" s="91"/>
      <c r="ABK112" s="91"/>
      <c r="ABL112" s="91"/>
      <c r="ABM112" s="91"/>
      <c r="ABN112" s="91"/>
      <c r="ABO112" s="91"/>
      <c r="ABP112" s="91"/>
      <c r="ABQ112" s="91"/>
      <c r="ABR112" s="91"/>
      <c r="ABS112" s="91"/>
      <c r="ABT112" s="91"/>
      <c r="ABU112" s="91"/>
      <c r="ABV112" s="91"/>
      <c r="ABW112" s="91"/>
      <c r="ABX112" s="91"/>
      <c r="ABY112" s="91"/>
      <c r="ABZ112" s="91"/>
      <c r="ACA112" s="91"/>
      <c r="ACB112" s="91"/>
      <c r="ACC112" s="91"/>
      <c r="ACD112" s="91"/>
      <c r="ACE112" s="91"/>
      <c r="ACF112" s="91"/>
      <c r="ACG112" s="91"/>
      <c r="ACH112" s="91"/>
      <c r="ACI112" s="91"/>
      <c r="ACJ112" s="91"/>
      <c r="ACK112" s="91"/>
      <c r="ACL112" s="91"/>
      <c r="ACM112" s="91"/>
      <c r="ACN112" s="91"/>
      <c r="ACO112" s="91"/>
      <c r="ACP112" s="91"/>
      <c r="ACQ112" s="91"/>
      <c r="ACR112" s="91"/>
      <c r="ACS112" s="91"/>
      <c r="ACT112" s="91"/>
      <c r="ACU112" s="91"/>
      <c r="ACV112" s="91"/>
      <c r="ACW112" s="91"/>
      <c r="ACX112" s="91"/>
      <c r="ACY112" s="91"/>
      <c r="ACZ112" s="91"/>
      <c r="ADA112" s="91"/>
      <c r="ADB112" s="91"/>
      <c r="ADC112" s="91"/>
      <c r="ADD112" s="91"/>
      <c r="ADE112" s="91"/>
      <c r="ADF112" s="91"/>
      <c r="ADG112" s="91"/>
      <c r="ADH112" s="91"/>
      <c r="ADI112" s="91"/>
      <c r="ADJ112" s="91"/>
      <c r="ADK112" s="91"/>
      <c r="ADL112" s="91"/>
      <c r="ADM112" s="91"/>
      <c r="ADN112" s="91"/>
      <c r="ADO112" s="91"/>
      <c r="ADP112" s="91"/>
      <c r="ADQ112" s="91"/>
      <c r="ADR112" s="91"/>
      <c r="ADS112" s="91"/>
      <c r="ADT112" s="91"/>
      <c r="ADU112" s="91"/>
      <c r="ADV112" s="91"/>
      <c r="ADW112" s="91"/>
      <c r="ADX112" s="91"/>
      <c r="ADY112" s="91"/>
      <c r="ADZ112" s="91"/>
      <c r="AEA112" s="91"/>
      <c r="AEB112" s="91"/>
      <c r="AEC112" s="91"/>
      <c r="AED112" s="91"/>
      <c r="AEE112" s="91"/>
      <c r="AEF112" s="91"/>
      <c r="AEG112" s="91"/>
      <c r="AEH112" s="91"/>
      <c r="AEI112" s="91"/>
      <c r="AEJ112" s="91"/>
      <c r="AEK112" s="91"/>
      <c r="AEL112" s="91"/>
      <c r="AEM112" s="91"/>
      <c r="AEN112" s="91"/>
      <c r="AEO112" s="91"/>
      <c r="AEP112" s="91"/>
      <c r="AEQ112" s="91"/>
      <c r="AER112" s="91"/>
      <c r="AES112" s="91"/>
      <c r="AET112" s="91"/>
      <c r="AEU112" s="91"/>
      <c r="AEV112" s="91"/>
      <c r="AEW112" s="91"/>
      <c r="AEX112" s="91"/>
      <c r="AEY112" s="91"/>
      <c r="AEZ112" s="91"/>
      <c r="AFA112" s="91"/>
      <c r="AFB112" s="91"/>
      <c r="AFC112" s="91"/>
      <c r="AFD112" s="91"/>
      <c r="AFE112" s="91"/>
      <c r="AFF112" s="91"/>
      <c r="AFG112" s="91"/>
      <c r="AFH112" s="91"/>
      <c r="AFI112" s="91"/>
      <c r="AFJ112" s="91"/>
      <c r="AFK112" s="91"/>
      <c r="AFL112" s="91"/>
      <c r="AFM112" s="91"/>
      <c r="AFN112" s="91"/>
      <c r="AFO112" s="91"/>
      <c r="AFP112" s="91"/>
      <c r="AFQ112" s="91"/>
      <c r="AFR112" s="91"/>
      <c r="AFS112" s="91"/>
      <c r="AFT112" s="91"/>
      <c r="AFU112" s="91"/>
      <c r="AFV112" s="91"/>
      <c r="AFW112" s="91"/>
      <c r="AFX112" s="91"/>
      <c r="AFY112" s="91"/>
      <c r="AFZ112" s="91"/>
      <c r="AGA112" s="91"/>
      <c r="AGB112" s="91"/>
      <c r="AGC112" s="91"/>
      <c r="AGD112" s="91"/>
      <c r="AGE112" s="91"/>
      <c r="AGF112" s="91"/>
      <c r="AGG112" s="91"/>
      <c r="AGH112" s="91"/>
      <c r="AGI112" s="91"/>
      <c r="AGJ112" s="91"/>
      <c r="AGK112" s="91"/>
      <c r="AGL112" s="91"/>
      <c r="AGM112" s="91"/>
      <c r="AGN112" s="91"/>
      <c r="AGO112" s="91"/>
      <c r="AGP112" s="91"/>
      <c r="AGQ112" s="91"/>
      <c r="AGR112" s="91"/>
      <c r="AGS112" s="91"/>
      <c r="AGT112" s="91"/>
      <c r="AGU112" s="91"/>
      <c r="AGV112" s="91"/>
      <c r="AGW112" s="91"/>
      <c r="AGX112" s="91"/>
      <c r="AGY112" s="91"/>
      <c r="AGZ112" s="91"/>
      <c r="AHA112" s="91"/>
      <c r="AHB112" s="91"/>
      <c r="AHC112" s="91"/>
      <c r="AHD112" s="91"/>
      <c r="AHE112" s="91"/>
      <c r="AHF112" s="91"/>
      <c r="AHG112" s="91"/>
      <c r="AHH112" s="91"/>
      <c r="AHI112" s="91"/>
      <c r="AHJ112" s="91"/>
      <c r="AHK112" s="91"/>
      <c r="AHL112" s="91"/>
      <c r="AHM112" s="91"/>
      <c r="AHN112" s="91"/>
      <c r="AHO112" s="91"/>
      <c r="AHP112" s="91"/>
      <c r="AHQ112" s="91"/>
      <c r="AHR112" s="91"/>
      <c r="AHS112" s="91"/>
      <c r="AHT112" s="91"/>
      <c r="AHU112" s="91"/>
      <c r="AHV112" s="91"/>
      <c r="AHW112" s="91"/>
      <c r="AHX112" s="91"/>
      <c r="AHY112" s="91"/>
      <c r="AHZ112" s="91"/>
      <c r="AIA112" s="91"/>
      <c r="AIB112" s="91"/>
      <c r="AIC112" s="91"/>
      <c r="AID112" s="91"/>
      <c r="AIE112" s="91"/>
      <c r="AIF112" s="91"/>
      <c r="AIG112" s="91"/>
      <c r="AIH112" s="91"/>
      <c r="AII112" s="91"/>
      <c r="AIJ112" s="91"/>
      <c r="AIK112" s="91"/>
      <c r="AIL112" s="91"/>
      <c r="AIM112" s="91"/>
      <c r="AIN112" s="91"/>
      <c r="AIO112" s="91"/>
      <c r="AIP112" s="91"/>
      <c r="AIQ112" s="91"/>
      <c r="AIR112" s="91"/>
      <c r="AIS112" s="91"/>
      <c r="AIT112" s="91"/>
      <c r="AIU112" s="91"/>
      <c r="AIV112" s="91"/>
      <c r="AIW112" s="91"/>
      <c r="AIX112" s="91"/>
      <c r="AIY112" s="91"/>
      <c r="AIZ112" s="91"/>
      <c r="AJA112" s="91"/>
      <c r="AJB112" s="91"/>
      <c r="AJC112" s="91"/>
      <c r="AJD112" s="91"/>
      <c r="AJE112" s="91"/>
      <c r="AJF112" s="91"/>
      <c r="AJG112" s="91"/>
      <c r="AJH112" s="91"/>
      <c r="AJI112" s="91"/>
      <c r="AJJ112" s="91"/>
      <c r="AJK112" s="91"/>
      <c r="AJL112" s="91"/>
      <c r="AJM112" s="91"/>
      <c r="AJN112" s="91"/>
      <c r="AJO112" s="91"/>
      <c r="AJP112" s="91"/>
      <c r="AJQ112" s="91"/>
      <c r="AJR112" s="91"/>
      <c r="AJS112" s="91"/>
      <c r="AJT112" s="91"/>
      <c r="AJU112" s="91"/>
      <c r="AJV112" s="91"/>
      <c r="AJW112" s="91"/>
      <c r="AJX112" s="91"/>
      <c r="AJY112" s="91"/>
      <c r="AJZ112" s="91"/>
      <c r="AKA112" s="91"/>
      <c r="AKB112" s="91"/>
      <c r="AKC112" s="91"/>
      <c r="AKD112" s="91"/>
      <c r="AKE112" s="91"/>
      <c r="AKF112" s="91"/>
      <c r="AKG112" s="91"/>
      <c r="AKH112" s="91"/>
      <c r="AKI112" s="91"/>
      <c r="AKJ112" s="91"/>
      <c r="AKK112" s="91"/>
      <c r="AKL112" s="91"/>
      <c r="AKM112" s="91"/>
      <c r="AKN112" s="91"/>
      <c r="AKO112" s="91"/>
      <c r="AKP112" s="91"/>
      <c r="AKQ112" s="91"/>
      <c r="AKR112" s="91"/>
      <c r="AKS112" s="91"/>
      <c r="AKT112" s="91"/>
      <c r="AKU112" s="91"/>
      <c r="AKV112" s="91"/>
      <c r="AKW112" s="91"/>
      <c r="AKX112" s="91"/>
      <c r="AKY112" s="91"/>
      <c r="AKZ112" s="91"/>
      <c r="ALA112" s="91"/>
      <c r="ALB112" s="91"/>
      <c r="ALC112" s="91"/>
      <c r="ALD112" s="91"/>
      <c r="ALE112" s="91"/>
      <c r="ALF112" s="91"/>
      <c r="ALG112" s="91"/>
      <c r="ALH112" s="91"/>
      <c r="ALI112" s="91"/>
      <c r="ALJ112" s="91"/>
      <c r="ALK112" s="91"/>
      <c r="ALL112" s="91"/>
      <c r="ALM112" s="91"/>
      <c r="ALN112" s="91"/>
      <c r="ALO112" s="91"/>
      <c r="ALP112" s="91"/>
      <c r="ALQ112" s="91"/>
      <c r="ALR112" s="91"/>
      <c r="ALS112" s="91"/>
      <c r="ALT112" s="91"/>
      <c r="ALU112" s="91"/>
      <c r="ALV112" s="91"/>
      <c r="ALW112" s="91"/>
      <c r="ALX112" s="91"/>
      <c r="ALY112" s="91"/>
      <c r="ALZ112" s="91"/>
      <c r="AMA112" s="91"/>
      <c r="AMB112" s="91"/>
      <c r="AMC112" s="91"/>
      <c r="AMD112" s="91"/>
      <c r="AME112" s="91"/>
      <c r="AMF112" s="91"/>
      <c r="AMG112" s="91"/>
      <c r="AMH112" s="91"/>
      <c r="AMI112" s="91"/>
      <c r="AMJ112" s="91"/>
      <c r="AMK112" s="91"/>
      <c r="AML112" s="91"/>
      <c r="AMM112" s="91"/>
      <c r="AMN112" s="91"/>
      <c r="AMO112" s="91"/>
      <c r="AMP112" s="91"/>
      <c r="AMQ112" s="91"/>
      <c r="AMR112" s="91"/>
      <c r="AMS112" s="91"/>
      <c r="AMT112" s="91"/>
      <c r="AMU112" s="91"/>
      <c r="AMV112" s="91"/>
      <c r="AMW112" s="91"/>
      <c r="AMX112" s="91"/>
      <c r="AMY112" s="91"/>
      <c r="AMZ112" s="91"/>
      <c r="ANA112" s="91"/>
      <c r="ANB112" s="91"/>
      <c r="ANC112" s="91"/>
      <c r="AND112" s="91"/>
      <c r="ANE112" s="91"/>
      <c r="ANF112" s="91"/>
      <c r="ANG112" s="91"/>
      <c r="ANH112" s="91"/>
      <c r="ANI112" s="91"/>
      <c r="ANJ112" s="91"/>
      <c r="ANK112" s="91"/>
      <c r="ANL112" s="91"/>
      <c r="ANM112" s="91"/>
      <c r="ANN112" s="91"/>
      <c r="ANO112" s="91"/>
      <c r="ANP112" s="91"/>
      <c r="ANQ112" s="91"/>
      <c r="ANR112" s="91"/>
      <c r="ANS112" s="91"/>
      <c r="ANT112" s="91"/>
      <c r="ANU112" s="91"/>
      <c r="ANV112" s="91"/>
      <c r="ANW112" s="91"/>
      <c r="ANX112" s="91"/>
      <c r="ANY112" s="91"/>
      <c r="ANZ112" s="91"/>
      <c r="AOA112" s="91"/>
      <c r="AOB112" s="91"/>
      <c r="AOC112" s="91"/>
      <c r="AOD112" s="91"/>
      <c r="AOE112" s="91"/>
      <c r="AOF112" s="91"/>
      <c r="AOG112" s="91"/>
      <c r="AOH112" s="91"/>
      <c r="AOI112" s="91"/>
      <c r="AOJ112" s="91"/>
      <c r="AOK112" s="91"/>
      <c r="AOL112" s="91"/>
      <c r="AOM112" s="91"/>
      <c r="AON112" s="91"/>
      <c r="AOO112" s="91"/>
      <c r="AOP112" s="91"/>
      <c r="AOQ112" s="91"/>
      <c r="AOR112" s="91"/>
      <c r="AOS112" s="91"/>
      <c r="AOT112" s="91"/>
      <c r="AOU112" s="91"/>
      <c r="AOV112" s="91"/>
      <c r="AOW112" s="91"/>
      <c r="AOX112" s="91"/>
      <c r="AOY112" s="91"/>
      <c r="AOZ112" s="91"/>
      <c r="APA112" s="91"/>
      <c r="APB112" s="91"/>
      <c r="APC112" s="91"/>
      <c r="APD112" s="91"/>
      <c r="APE112" s="91"/>
      <c r="APF112" s="91"/>
      <c r="APG112" s="91"/>
      <c r="APH112" s="91"/>
      <c r="API112" s="91"/>
      <c r="APJ112" s="91"/>
      <c r="APK112" s="91"/>
      <c r="APL112" s="91"/>
      <c r="APM112" s="91"/>
      <c r="APN112" s="91"/>
      <c r="APO112" s="91"/>
      <c r="APP112" s="91"/>
      <c r="APQ112" s="91"/>
      <c r="APR112" s="91"/>
      <c r="APS112" s="91"/>
      <c r="APT112" s="91"/>
      <c r="APU112" s="91"/>
      <c r="APV112" s="91"/>
      <c r="APW112" s="91"/>
      <c r="APX112" s="91"/>
      <c r="APY112" s="91"/>
      <c r="APZ112" s="91"/>
      <c r="AQA112" s="91"/>
      <c r="AQB112" s="91"/>
      <c r="AQC112" s="91"/>
      <c r="AQD112" s="91"/>
      <c r="AQE112" s="91"/>
      <c r="AQF112" s="91"/>
      <c r="AQG112" s="91"/>
      <c r="AQH112" s="91"/>
      <c r="AQI112" s="91"/>
      <c r="AQJ112" s="91"/>
      <c r="AQK112" s="91"/>
      <c r="AQL112" s="91"/>
      <c r="AQM112" s="91"/>
      <c r="AQN112" s="91"/>
      <c r="AQO112" s="91"/>
      <c r="AQP112" s="91"/>
      <c r="AQQ112" s="91"/>
      <c r="AQR112" s="91"/>
      <c r="AQS112" s="91"/>
      <c r="AQT112" s="91"/>
      <c r="AQU112" s="91"/>
      <c r="AQV112" s="91"/>
      <c r="AQW112" s="91"/>
      <c r="AQX112" s="91"/>
      <c r="AQY112" s="91"/>
      <c r="AQZ112" s="91"/>
      <c r="ARA112" s="91"/>
      <c r="ARB112" s="91"/>
      <c r="ARC112" s="91"/>
      <c r="ARD112" s="91"/>
      <c r="ARE112" s="91"/>
      <c r="ARF112" s="91"/>
      <c r="ARG112" s="91"/>
      <c r="ARH112" s="91"/>
      <c r="ARI112" s="91"/>
      <c r="ARJ112" s="91"/>
      <c r="ARK112" s="91"/>
      <c r="ARL112" s="91"/>
      <c r="ARM112" s="91"/>
      <c r="ARN112" s="91"/>
      <c r="ARO112" s="91"/>
      <c r="ARP112" s="91"/>
      <c r="ARQ112" s="91"/>
      <c r="ARR112" s="91"/>
      <c r="ARS112" s="91"/>
      <c r="ART112" s="91"/>
      <c r="ARU112" s="91"/>
      <c r="ARV112" s="91"/>
      <c r="ARW112" s="91"/>
      <c r="ARX112" s="91"/>
      <c r="ARY112" s="91"/>
      <c r="ARZ112" s="91"/>
      <c r="ASA112" s="91"/>
      <c r="ASB112" s="91"/>
      <c r="ASC112" s="91"/>
      <c r="ASD112" s="91"/>
      <c r="ASE112" s="91"/>
      <c r="ASF112" s="91"/>
      <c r="ASG112" s="91"/>
      <c r="ASH112" s="91"/>
      <c r="ASI112" s="91"/>
      <c r="ASJ112" s="91"/>
      <c r="ASK112" s="91"/>
      <c r="ASL112" s="91"/>
      <c r="ASM112" s="91"/>
      <c r="ASN112" s="91"/>
      <c r="ASO112" s="91"/>
      <c r="ASP112" s="91"/>
      <c r="ASQ112" s="91"/>
      <c r="ASR112" s="91"/>
      <c r="ASS112" s="91"/>
      <c r="AST112" s="91"/>
      <c r="ASU112" s="91"/>
      <c r="ASV112" s="91"/>
      <c r="ASW112" s="91"/>
      <c r="ASX112" s="91"/>
      <c r="ASY112" s="91"/>
      <c r="ASZ112" s="91"/>
      <c r="ATA112" s="91"/>
      <c r="ATB112" s="91"/>
      <c r="ATC112" s="91"/>
      <c r="ATD112" s="91"/>
      <c r="ATE112" s="91"/>
      <c r="ATF112" s="91"/>
      <c r="ATG112" s="91"/>
      <c r="ATH112" s="91"/>
      <c r="ATI112" s="91"/>
      <c r="ATJ112" s="91"/>
      <c r="ATK112" s="91"/>
      <c r="ATL112" s="91"/>
      <c r="ATM112" s="91"/>
      <c r="ATN112" s="91"/>
      <c r="ATO112" s="91"/>
      <c r="ATP112" s="91"/>
      <c r="ATQ112" s="91"/>
      <c r="ATR112" s="91"/>
      <c r="ATS112" s="91"/>
      <c r="ATT112" s="91"/>
      <c r="ATU112" s="91"/>
      <c r="ATV112" s="91"/>
      <c r="ATW112" s="91"/>
      <c r="ATX112" s="91"/>
      <c r="ATY112" s="91"/>
      <c r="ATZ112" s="91"/>
      <c r="AUA112" s="91"/>
      <c r="AUB112" s="91"/>
      <c r="AUC112" s="91"/>
      <c r="AUD112" s="91"/>
      <c r="AUE112" s="91"/>
      <c r="AUF112" s="91"/>
      <c r="AUG112" s="91"/>
      <c r="AUH112" s="91"/>
      <c r="AUI112" s="91"/>
      <c r="AUJ112" s="91"/>
      <c r="AUK112" s="91"/>
      <c r="AUL112" s="91"/>
      <c r="AUM112" s="91"/>
      <c r="AUN112" s="91"/>
      <c r="AUO112" s="91"/>
      <c r="AUP112" s="91"/>
      <c r="AUQ112" s="91"/>
      <c r="AUR112" s="91"/>
      <c r="AUS112" s="91"/>
      <c r="AUT112" s="91"/>
      <c r="AUU112" s="91"/>
      <c r="AUV112" s="91"/>
      <c r="AUW112" s="91"/>
      <c r="AUX112" s="91"/>
      <c r="AUY112" s="91"/>
      <c r="AUZ112" s="91"/>
      <c r="AVA112" s="91"/>
      <c r="AVB112" s="91"/>
      <c r="AVC112" s="91"/>
      <c r="AVD112" s="91"/>
      <c r="AVE112" s="91"/>
      <c r="AVF112" s="91"/>
      <c r="AVG112" s="91"/>
      <c r="AVH112" s="91"/>
      <c r="AVI112" s="91"/>
      <c r="AVJ112" s="91"/>
      <c r="AVK112" s="91"/>
      <c r="AVL112" s="91"/>
      <c r="AVM112" s="91"/>
      <c r="AVN112" s="91"/>
      <c r="AVO112" s="91"/>
      <c r="AVP112" s="91"/>
      <c r="AVQ112" s="91"/>
      <c r="AVR112" s="91"/>
      <c r="AVS112" s="91"/>
      <c r="AVT112" s="91"/>
      <c r="AVU112" s="91"/>
      <c r="AVV112" s="91"/>
      <c r="AVW112" s="91"/>
      <c r="AVX112" s="91"/>
      <c r="AVY112" s="91"/>
      <c r="AVZ112" s="91"/>
      <c r="AWA112" s="91"/>
      <c r="AWB112" s="91"/>
      <c r="AWC112" s="91"/>
      <c r="AWD112" s="91"/>
      <c r="AWE112" s="91"/>
      <c r="AWF112" s="91"/>
      <c r="AWG112" s="91"/>
      <c r="AWH112" s="91"/>
      <c r="AWI112" s="91"/>
      <c r="AWJ112" s="91"/>
      <c r="AWK112" s="91"/>
      <c r="AWL112" s="91"/>
      <c r="AWM112" s="91"/>
      <c r="AWN112" s="91"/>
      <c r="AWO112" s="91"/>
      <c r="AWP112" s="91"/>
      <c r="AWQ112" s="91"/>
      <c r="AWR112" s="91"/>
      <c r="AWS112" s="91"/>
      <c r="AWT112" s="91"/>
      <c r="AWU112" s="91"/>
      <c r="AWV112" s="91"/>
      <c r="AWW112" s="91"/>
      <c r="AWX112" s="91"/>
      <c r="AWY112" s="91"/>
      <c r="AWZ112" s="91"/>
      <c r="AXA112" s="91"/>
      <c r="AXB112" s="91"/>
      <c r="AXC112" s="91"/>
      <c r="AXD112" s="91"/>
      <c r="AXE112" s="91"/>
      <c r="AXF112" s="91"/>
      <c r="AXG112" s="91"/>
      <c r="AXH112" s="91"/>
      <c r="AXI112" s="91"/>
      <c r="AXJ112" s="91"/>
      <c r="AXK112" s="91"/>
      <c r="AXL112" s="91"/>
      <c r="AXM112" s="91"/>
      <c r="AXN112" s="91"/>
      <c r="AXO112" s="91"/>
      <c r="AXP112" s="91"/>
      <c r="AXQ112" s="91"/>
      <c r="AXR112" s="91"/>
      <c r="AXS112" s="91"/>
      <c r="AXT112" s="91"/>
      <c r="AXU112" s="91"/>
      <c r="AXV112" s="91"/>
      <c r="AXW112" s="91"/>
      <c r="AXX112" s="91"/>
      <c r="AXY112" s="91"/>
      <c r="AXZ112" s="91"/>
      <c r="AYA112" s="91"/>
      <c r="AYB112" s="91"/>
      <c r="AYC112" s="91"/>
      <c r="AYD112" s="91"/>
      <c r="AYE112" s="91"/>
      <c r="AYF112" s="91"/>
      <c r="AYG112" s="91"/>
      <c r="AYH112" s="91"/>
      <c r="AYI112" s="91"/>
      <c r="AYJ112" s="91"/>
      <c r="AYK112" s="91"/>
      <c r="AYL112" s="91"/>
      <c r="AYM112" s="91"/>
      <c r="AYN112" s="91"/>
      <c r="AYO112" s="91"/>
      <c r="AYP112" s="91"/>
      <c r="AYQ112" s="91"/>
      <c r="AYR112" s="91"/>
      <c r="AYS112" s="91"/>
      <c r="AYT112" s="91"/>
      <c r="AYU112" s="91"/>
      <c r="AYV112" s="91"/>
      <c r="AYW112" s="91"/>
      <c r="AYX112" s="91"/>
      <c r="AYY112" s="91"/>
      <c r="AYZ112" s="91"/>
      <c r="AZA112" s="91"/>
      <c r="AZB112" s="91"/>
      <c r="AZC112" s="91"/>
      <c r="AZD112" s="91"/>
      <c r="AZE112" s="91"/>
      <c r="AZF112" s="91"/>
      <c r="AZG112" s="91"/>
      <c r="AZH112" s="91"/>
      <c r="AZI112" s="91"/>
      <c r="AZJ112" s="91"/>
      <c r="AZK112" s="91"/>
      <c r="AZL112" s="91"/>
      <c r="AZM112" s="91"/>
      <c r="AZN112" s="91"/>
      <c r="AZO112" s="91"/>
      <c r="AZP112" s="91"/>
      <c r="AZQ112" s="91"/>
      <c r="AZR112" s="91"/>
      <c r="AZS112" s="91"/>
      <c r="AZT112" s="91"/>
      <c r="AZU112" s="91"/>
      <c r="AZV112" s="91"/>
      <c r="AZW112" s="91"/>
      <c r="AZX112" s="91"/>
      <c r="AZY112" s="91"/>
      <c r="AZZ112" s="91"/>
      <c r="BAA112" s="91"/>
      <c r="BAB112" s="91"/>
      <c r="BAC112" s="91"/>
      <c r="BAD112" s="91"/>
      <c r="BAE112" s="91"/>
      <c r="BAF112" s="91"/>
      <c r="BAG112" s="91"/>
      <c r="BAH112" s="91"/>
      <c r="BAI112" s="91"/>
      <c r="BAJ112" s="91"/>
      <c r="BAK112" s="91"/>
      <c r="BAL112" s="91"/>
      <c r="BAM112" s="91"/>
      <c r="BAN112" s="91"/>
      <c r="BAO112" s="91"/>
      <c r="BAP112" s="91"/>
      <c r="BAQ112" s="91"/>
      <c r="BAR112" s="91"/>
      <c r="BAS112" s="91"/>
      <c r="BAT112" s="91"/>
      <c r="BAU112" s="91"/>
      <c r="BAV112" s="91"/>
      <c r="BAW112" s="91"/>
      <c r="BAX112" s="91"/>
      <c r="BAY112" s="91"/>
      <c r="BAZ112" s="91"/>
      <c r="BBA112" s="91"/>
      <c r="BBB112" s="91"/>
      <c r="BBC112" s="91"/>
      <c r="BBD112" s="91"/>
      <c r="BBE112" s="91"/>
      <c r="BBF112" s="91"/>
      <c r="BBG112" s="91"/>
      <c r="BBH112" s="91"/>
      <c r="BBI112" s="91"/>
      <c r="BBJ112" s="91"/>
      <c r="BBK112" s="91"/>
      <c r="BBL112" s="91"/>
      <c r="BBM112" s="91"/>
      <c r="BBN112" s="91"/>
      <c r="BBO112" s="91"/>
      <c r="BBP112" s="91"/>
      <c r="BBQ112" s="91"/>
      <c r="BBR112" s="91"/>
      <c r="BBS112" s="91"/>
      <c r="BBT112" s="91"/>
      <c r="BBU112" s="91"/>
      <c r="BBV112" s="91"/>
      <c r="BBW112" s="91"/>
      <c r="BBX112" s="91"/>
      <c r="BBY112" s="91"/>
      <c r="BBZ112" s="91"/>
      <c r="BCA112" s="91"/>
      <c r="BCB112" s="91"/>
      <c r="BCC112" s="91"/>
      <c r="BCD112" s="91"/>
      <c r="BCE112" s="91"/>
      <c r="BCF112" s="91"/>
      <c r="BCG112" s="91"/>
      <c r="BCH112" s="91"/>
      <c r="BCI112" s="91"/>
      <c r="BCJ112" s="91"/>
      <c r="BCK112" s="91"/>
      <c r="BCL112" s="91"/>
      <c r="BCM112" s="91"/>
      <c r="BCN112" s="91"/>
      <c r="BCO112" s="91"/>
      <c r="BCP112" s="91"/>
      <c r="BCQ112" s="91"/>
      <c r="BCR112" s="91"/>
      <c r="BCS112" s="91"/>
      <c r="BCT112" s="91"/>
      <c r="BCU112" s="91"/>
      <c r="BCV112" s="91"/>
      <c r="BCW112" s="91"/>
      <c r="BCX112" s="91"/>
      <c r="BCY112" s="91"/>
      <c r="BCZ112" s="91"/>
      <c r="BDA112" s="91"/>
      <c r="BDB112" s="91"/>
      <c r="BDC112" s="91"/>
      <c r="BDD112" s="91"/>
      <c r="BDE112" s="91"/>
      <c r="BDF112" s="91"/>
      <c r="BDG112" s="91"/>
      <c r="BDH112" s="91"/>
      <c r="BDI112" s="91"/>
      <c r="BDJ112" s="91"/>
      <c r="BDK112" s="91"/>
      <c r="BDL112" s="91"/>
      <c r="BDM112" s="91"/>
      <c r="BDN112" s="91"/>
      <c r="BDO112" s="91"/>
      <c r="BDP112" s="91"/>
      <c r="BDQ112" s="91"/>
      <c r="BDR112" s="91"/>
      <c r="BDS112" s="91"/>
      <c r="BDT112" s="91"/>
      <c r="BDU112" s="91"/>
      <c r="BDV112" s="91"/>
      <c r="BDW112" s="91"/>
      <c r="BDX112" s="91"/>
      <c r="BDY112" s="91"/>
      <c r="BDZ112" s="91"/>
      <c r="BEA112" s="91"/>
      <c r="BEB112" s="91"/>
      <c r="BEC112" s="91"/>
      <c r="BED112" s="91"/>
      <c r="BEE112" s="91"/>
      <c r="BEF112" s="91"/>
      <c r="BEG112" s="91"/>
      <c r="BEH112" s="91"/>
      <c r="BEI112" s="91"/>
      <c r="BEJ112" s="91"/>
      <c r="BEK112" s="91"/>
      <c r="BEL112" s="91"/>
      <c r="BEM112" s="91"/>
      <c r="BEN112" s="91"/>
      <c r="BEO112" s="91"/>
      <c r="BEP112" s="91"/>
      <c r="BEQ112" s="91"/>
      <c r="BER112" s="91"/>
      <c r="BES112" s="91"/>
      <c r="BET112" s="91"/>
      <c r="BEU112" s="91"/>
      <c r="BEV112" s="91"/>
      <c r="BEW112" s="91"/>
      <c r="BEX112" s="91"/>
      <c r="BEY112" s="91"/>
      <c r="BEZ112" s="91"/>
      <c r="BFA112" s="91"/>
      <c r="BFB112" s="91"/>
      <c r="BFC112" s="91"/>
      <c r="BFD112" s="91"/>
      <c r="BFE112" s="91"/>
      <c r="BFF112" s="91"/>
      <c r="BFG112" s="91"/>
      <c r="BFH112" s="91"/>
      <c r="BFI112" s="91"/>
      <c r="BFJ112" s="91"/>
      <c r="BFK112" s="91"/>
      <c r="BFL112" s="91"/>
      <c r="BFM112" s="91"/>
      <c r="BFN112" s="91"/>
      <c r="BFO112" s="91"/>
      <c r="BFP112" s="91"/>
      <c r="BFQ112" s="91"/>
      <c r="BFR112" s="91"/>
      <c r="BFS112" s="91"/>
      <c r="BFT112" s="91"/>
      <c r="BFU112" s="91"/>
      <c r="BFV112" s="91"/>
      <c r="BFW112" s="91"/>
      <c r="BFX112" s="91"/>
      <c r="BFY112" s="91"/>
      <c r="BFZ112" s="91"/>
      <c r="BGA112" s="91"/>
      <c r="BGB112" s="91"/>
      <c r="BGC112" s="91"/>
      <c r="BGD112" s="91"/>
      <c r="BGE112" s="91"/>
      <c r="BGF112" s="91"/>
      <c r="BGG112" s="91"/>
      <c r="BGH112" s="91"/>
      <c r="BGI112" s="91"/>
      <c r="BGJ112" s="91"/>
      <c r="BGK112" s="91"/>
      <c r="BGL112" s="91"/>
      <c r="BGM112" s="91"/>
      <c r="BGN112" s="91"/>
      <c r="BGO112" s="91"/>
      <c r="BGP112" s="91"/>
      <c r="BGQ112" s="91"/>
      <c r="BGR112" s="91"/>
      <c r="BGS112" s="91"/>
      <c r="BGT112" s="91"/>
      <c r="BGU112" s="91"/>
      <c r="BGV112" s="91"/>
      <c r="BGW112" s="91"/>
      <c r="BGX112" s="91"/>
      <c r="BGY112" s="91"/>
      <c r="BGZ112" s="91"/>
      <c r="BHA112" s="91"/>
      <c r="BHB112" s="91"/>
      <c r="BHC112" s="91"/>
      <c r="BHD112" s="91"/>
      <c r="BHE112" s="91"/>
      <c r="BHF112" s="91"/>
      <c r="BHG112" s="91"/>
      <c r="BHH112" s="91"/>
      <c r="BHI112" s="91"/>
      <c r="BHJ112" s="91"/>
      <c r="BHK112" s="91"/>
      <c r="BHL112" s="91"/>
      <c r="BHM112" s="91"/>
      <c r="BHN112" s="91"/>
      <c r="BHO112" s="91"/>
      <c r="BHP112" s="91"/>
      <c r="BHQ112" s="91"/>
      <c r="BHR112" s="91"/>
      <c r="BHS112" s="91"/>
      <c r="BHT112" s="91"/>
      <c r="BHU112" s="91"/>
      <c r="BHV112" s="91"/>
      <c r="BHW112" s="91"/>
      <c r="BHX112" s="91"/>
      <c r="BHY112" s="91"/>
      <c r="BHZ112" s="91"/>
      <c r="BIA112" s="91"/>
      <c r="BIB112" s="91"/>
      <c r="BIC112" s="91"/>
      <c r="BID112" s="91"/>
      <c r="BIE112" s="91"/>
      <c r="BIF112" s="91"/>
      <c r="BIG112" s="91"/>
      <c r="BIH112" s="91"/>
      <c r="BII112" s="91"/>
      <c r="BIJ112" s="91"/>
      <c r="BIK112" s="91"/>
      <c r="BIL112" s="91"/>
      <c r="BIM112" s="91"/>
      <c r="BIN112" s="91"/>
      <c r="BIO112" s="91"/>
      <c r="BIP112" s="91"/>
      <c r="BIQ112" s="91"/>
      <c r="BIR112" s="91"/>
      <c r="BIS112" s="91"/>
      <c r="BIT112" s="91"/>
      <c r="BIU112" s="91"/>
      <c r="BIV112" s="91"/>
      <c r="BIW112" s="91"/>
      <c r="BIX112" s="91"/>
      <c r="BIY112" s="91"/>
      <c r="BIZ112" s="91"/>
      <c r="BJA112" s="91"/>
      <c r="BJB112" s="91"/>
      <c r="BJC112" s="91"/>
      <c r="BJD112" s="91"/>
      <c r="BJE112" s="91"/>
      <c r="BJF112" s="91"/>
      <c r="BJG112" s="91"/>
      <c r="BJH112" s="91"/>
      <c r="BJI112" s="91"/>
      <c r="BJJ112" s="91"/>
      <c r="BJK112" s="91"/>
      <c r="BJL112" s="91"/>
      <c r="BJM112" s="91"/>
      <c r="BJN112" s="91"/>
      <c r="BJO112" s="91"/>
      <c r="BJP112" s="91"/>
      <c r="BJQ112" s="91"/>
      <c r="BJR112" s="91"/>
      <c r="BJS112" s="91"/>
      <c r="BJT112" s="91"/>
      <c r="BJU112" s="91"/>
      <c r="BJV112" s="91"/>
      <c r="BJW112" s="91"/>
      <c r="BJX112" s="91"/>
      <c r="BJY112" s="91"/>
      <c r="BJZ112" s="91"/>
      <c r="BKA112" s="91"/>
      <c r="BKB112" s="91"/>
      <c r="BKC112" s="91"/>
      <c r="BKD112" s="91"/>
      <c r="BKE112" s="91"/>
      <c r="BKF112" s="91"/>
      <c r="BKG112" s="91"/>
      <c r="BKH112" s="91"/>
      <c r="BKI112" s="91"/>
      <c r="BKJ112" s="91"/>
      <c r="BKK112" s="91"/>
      <c r="BKL112" s="91"/>
      <c r="BKM112" s="91"/>
      <c r="BKN112" s="91"/>
      <c r="BKO112" s="91"/>
      <c r="BKP112" s="91"/>
      <c r="BKQ112" s="91"/>
      <c r="BKR112" s="91"/>
      <c r="BKS112" s="91"/>
      <c r="BKT112" s="91"/>
      <c r="BKU112" s="91"/>
      <c r="BKV112" s="91"/>
      <c r="BKW112" s="91"/>
      <c r="BKX112" s="91"/>
      <c r="BKY112" s="91"/>
      <c r="BKZ112" s="91"/>
      <c r="BLA112" s="91"/>
      <c r="BLB112" s="91"/>
      <c r="BLC112" s="91"/>
      <c r="BLD112" s="91"/>
      <c r="BLE112" s="91"/>
      <c r="BLF112" s="91"/>
      <c r="BLG112" s="91"/>
      <c r="BLH112" s="91"/>
      <c r="BLI112" s="91"/>
      <c r="BLJ112" s="91"/>
      <c r="BLK112" s="91"/>
      <c r="BLL112" s="91"/>
      <c r="BLM112" s="91"/>
      <c r="BLN112" s="91"/>
      <c r="BLO112" s="91"/>
      <c r="BLP112" s="91"/>
      <c r="BLQ112" s="91"/>
      <c r="BLR112" s="91"/>
      <c r="BLS112" s="91"/>
      <c r="BLT112" s="91"/>
      <c r="BLU112" s="91"/>
      <c r="BLV112" s="91"/>
      <c r="BLW112" s="91"/>
      <c r="BLX112" s="91"/>
      <c r="BLY112" s="91"/>
      <c r="BLZ112" s="91"/>
      <c r="BMA112" s="91"/>
      <c r="BMB112" s="91"/>
      <c r="BMC112" s="91"/>
      <c r="BMD112" s="91"/>
      <c r="BME112" s="91"/>
      <c r="BMF112" s="91"/>
      <c r="BMG112" s="91"/>
      <c r="BMH112" s="91"/>
      <c r="BMI112" s="91"/>
      <c r="BMJ112" s="91"/>
      <c r="BMK112" s="91"/>
      <c r="BML112" s="91"/>
      <c r="BMM112" s="91"/>
      <c r="BMN112" s="91"/>
      <c r="BMO112" s="91"/>
      <c r="BMP112" s="91"/>
      <c r="BMQ112" s="91"/>
      <c r="BMR112" s="91"/>
      <c r="BMS112" s="91"/>
      <c r="BMT112" s="91"/>
      <c r="BMU112" s="91"/>
      <c r="BMV112" s="91"/>
      <c r="BMW112" s="91"/>
      <c r="BMX112" s="91"/>
      <c r="BMY112" s="91"/>
      <c r="BMZ112" s="91"/>
      <c r="BNA112" s="91"/>
      <c r="BNB112" s="91"/>
      <c r="BNC112" s="91"/>
      <c r="BND112" s="91"/>
      <c r="BNE112" s="91"/>
      <c r="BNF112" s="91"/>
      <c r="BNG112" s="91"/>
      <c r="BNH112" s="91"/>
      <c r="BNI112" s="91"/>
      <c r="BNJ112" s="91"/>
      <c r="BNK112" s="91"/>
      <c r="BNL112" s="91"/>
      <c r="BNM112" s="91"/>
      <c r="BNN112" s="91"/>
      <c r="BNO112" s="91"/>
      <c r="BNP112" s="91"/>
      <c r="BNQ112" s="91"/>
      <c r="BNR112" s="91"/>
      <c r="BNS112" s="91"/>
      <c r="BNT112" s="91"/>
      <c r="BNU112" s="91"/>
      <c r="BNV112" s="91"/>
      <c r="BNW112" s="91"/>
      <c r="BNX112" s="91"/>
      <c r="BNY112" s="91"/>
      <c r="BNZ112" s="91"/>
      <c r="BOA112" s="91"/>
      <c r="BOB112" s="91"/>
      <c r="BOC112" s="91"/>
      <c r="BOD112" s="91"/>
      <c r="BOE112" s="91"/>
      <c r="BOF112" s="91"/>
      <c r="BOG112" s="91"/>
      <c r="BOH112" s="91"/>
      <c r="BOI112" s="91"/>
      <c r="BOJ112" s="91"/>
      <c r="BOK112" s="91"/>
      <c r="BOL112" s="91"/>
      <c r="BOM112" s="91"/>
      <c r="BON112" s="91"/>
      <c r="BOO112" s="91"/>
      <c r="BOP112" s="91"/>
      <c r="BOQ112" s="91"/>
      <c r="BOR112" s="91"/>
      <c r="BOS112" s="91"/>
      <c r="BOT112" s="91"/>
      <c r="BOU112" s="91"/>
      <c r="BOV112" s="91"/>
      <c r="BOW112" s="91"/>
      <c r="BOX112" s="91"/>
      <c r="BOY112" s="91"/>
      <c r="BOZ112" s="91"/>
      <c r="BPA112" s="91"/>
      <c r="BPB112" s="91"/>
      <c r="BPC112" s="91"/>
      <c r="BPD112" s="91"/>
      <c r="BPE112" s="91"/>
      <c r="BPF112" s="91"/>
      <c r="BPG112" s="91"/>
      <c r="BPH112" s="91"/>
      <c r="BPI112" s="91"/>
      <c r="BPJ112" s="91"/>
      <c r="BPK112" s="91"/>
      <c r="BPL112" s="91"/>
      <c r="BPM112" s="91"/>
      <c r="BPN112" s="91"/>
      <c r="BPO112" s="91"/>
      <c r="BPP112" s="91"/>
      <c r="BPQ112" s="91"/>
      <c r="BPR112" s="91"/>
      <c r="BPS112" s="91"/>
      <c r="BPT112" s="91"/>
      <c r="BPU112" s="91"/>
      <c r="BPV112" s="91"/>
      <c r="BPW112" s="91"/>
      <c r="BPX112" s="91"/>
      <c r="BPY112" s="91"/>
      <c r="BPZ112" s="91"/>
      <c r="BQA112" s="91"/>
      <c r="BQB112" s="91"/>
      <c r="BQC112" s="91"/>
      <c r="BQD112" s="91"/>
      <c r="BQE112" s="91"/>
      <c r="BQF112" s="91"/>
      <c r="BQG112" s="91"/>
      <c r="BQH112" s="91"/>
      <c r="BQI112" s="91"/>
      <c r="BQJ112" s="91"/>
      <c r="BQK112" s="91"/>
      <c r="BQL112" s="91"/>
      <c r="BQM112" s="91"/>
      <c r="BQN112" s="91"/>
      <c r="BQO112" s="91"/>
      <c r="BQP112" s="91"/>
      <c r="BQQ112" s="91"/>
      <c r="BQR112" s="91"/>
      <c r="BQS112" s="91"/>
      <c r="BQT112" s="91"/>
      <c r="BQU112" s="91"/>
      <c r="BQV112" s="91"/>
      <c r="BQW112" s="91"/>
      <c r="BQX112" s="91"/>
      <c r="BQY112" s="91"/>
      <c r="BQZ112" s="91"/>
      <c r="BRA112" s="91"/>
      <c r="BRB112" s="91"/>
      <c r="BRC112" s="91"/>
      <c r="BRD112" s="91"/>
      <c r="BRE112" s="91"/>
      <c r="BRF112" s="91"/>
      <c r="BRG112" s="91"/>
      <c r="BRH112" s="91"/>
      <c r="BRI112" s="91"/>
      <c r="BRJ112" s="91"/>
      <c r="BRK112" s="91"/>
      <c r="BRL112" s="91"/>
      <c r="BRM112" s="91"/>
      <c r="BRN112" s="91"/>
      <c r="BRO112" s="91"/>
      <c r="BRP112" s="91"/>
      <c r="BRQ112" s="91"/>
      <c r="BRR112" s="91"/>
      <c r="BRS112" s="91"/>
      <c r="BRT112" s="91"/>
      <c r="BRU112" s="91"/>
      <c r="BRV112" s="91"/>
      <c r="BRW112" s="91"/>
      <c r="BRX112" s="91"/>
      <c r="BRY112" s="91"/>
      <c r="BRZ112" s="91"/>
      <c r="BSA112" s="91"/>
      <c r="BSB112" s="91"/>
      <c r="BSC112" s="91"/>
      <c r="BSD112" s="91"/>
      <c r="BSE112" s="91"/>
      <c r="BSF112" s="91"/>
      <c r="BSG112" s="91"/>
      <c r="BSH112" s="91"/>
      <c r="BSI112" s="91"/>
      <c r="BSJ112" s="91"/>
      <c r="BSK112" s="91"/>
      <c r="BSL112" s="91"/>
      <c r="BSM112" s="91"/>
      <c r="BSN112" s="91"/>
      <c r="BSO112" s="91"/>
      <c r="BSP112" s="91"/>
      <c r="BSQ112" s="91"/>
      <c r="BSR112" s="91"/>
      <c r="BSS112" s="91"/>
      <c r="BST112" s="91"/>
      <c r="BSU112" s="91"/>
      <c r="BSV112" s="91"/>
      <c r="BSW112" s="91"/>
      <c r="BSX112" s="91"/>
      <c r="BSY112" s="91"/>
      <c r="BSZ112" s="91"/>
      <c r="BTA112" s="91"/>
      <c r="BTB112" s="91"/>
      <c r="BTC112" s="91"/>
      <c r="BTD112" s="91"/>
      <c r="BTE112" s="91"/>
      <c r="BTF112" s="91"/>
      <c r="BTG112" s="91"/>
      <c r="BTH112" s="91"/>
      <c r="BTI112" s="91"/>
      <c r="BTJ112" s="91"/>
      <c r="BTK112" s="91"/>
      <c r="BTL112" s="91"/>
      <c r="BTM112" s="91"/>
      <c r="BTN112" s="91"/>
      <c r="BTO112" s="91"/>
      <c r="BTP112" s="91"/>
      <c r="BTQ112" s="91"/>
      <c r="BTR112" s="91"/>
      <c r="BTS112" s="91"/>
      <c r="BTT112" s="91"/>
      <c r="BTU112" s="91"/>
      <c r="BTV112" s="91"/>
      <c r="BTW112" s="91"/>
      <c r="BTX112" s="91"/>
      <c r="BTY112" s="91"/>
      <c r="BTZ112" s="91"/>
      <c r="BUA112" s="91"/>
      <c r="BUB112" s="91"/>
      <c r="BUC112" s="91"/>
      <c r="BUD112" s="91"/>
      <c r="BUE112" s="91"/>
      <c r="BUF112" s="91"/>
      <c r="BUG112" s="91"/>
      <c r="BUH112" s="91"/>
      <c r="BUI112" s="91"/>
      <c r="BUJ112" s="91"/>
      <c r="BUK112" s="91"/>
      <c r="BUL112" s="91"/>
      <c r="BUM112" s="91"/>
      <c r="BUN112" s="91"/>
      <c r="BUO112" s="91"/>
      <c r="BUP112" s="91"/>
      <c r="BUQ112" s="91"/>
      <c r="BUR112" s="91"/>
      <c r="BUS112" s="91"/>
      <c r="BUT112" s="91"/>
      <c r="BUU112" s="91"/>
      <c r="BUV112" s="91"/>
      <c r="BUW112" s="91"/>
      <c r="BUX112" s="91"/>
      <c r="BUY112" s="91"/>
      <c r="BUZ112" s="91"/>
      <c r="BVA112" s="91"/>
      <c r="BVB112" s="91"/>
      <c r="BVC112" s="91"/>
      <c r="BVD112" s="91"/>
      <c r="BVE112" s="91"/>
      <c r="BVF112" s="91"/>
      <c r="BVG112" s="91"/>
      <c r="BVH112" s="91"/>
      <c r="BVI112" s="91"/>
      <c r="BVJ112" s="91"/>
      <c r="BVK112" s="91"/>
      <c r="BVL112" s="91"/>
      <c r="BVM112" s="91"/>
      <c r="BVN112" s="91"/>
      <c r="BVO112" s="91"/>
      <c r="BVP112" s="91"/>
      <c r="BVQ112" s="91"/>
      <c r="BVR112" s="91"/>
      <c r="BVS112" s="91"/>
      <c r="BVT112" s="91"/>
      <c r="BVU112" s="91"/>
      <c r="BVV112" s="91"/>
      <c r="BVW112" s="91"/>
      <c r="BVX112" s="91"/>
      <c r="BVY112" s="91"/>
      <c r="BVZ112" s="91"/>
      <c r="BWA112" s="91"/>
      <c r="BWB112" s="91"/>
      <c r="BWC112" s="91"/>
      <c r="BWD112" s="91"/>
      <c r="BWE112" s="91"/>
      <c r="BWF112" s="91"/>
      <c r="BWG112" s="91"/>
      <c r="BWH112" s="91"/>
      <c r="BWI112" s="91"/>
      <c r="BWJ112" s="91"/>
      <c r="BWK112" s="91"/>
      <c r="BWL112" s="91"/>
      <c r="BWM112" s="91"/>
      <c r="BWN112" s="91"/>
      <c r="BWO112" s="91"/>
      <c r="BWP112" s="91"/>
      <c r="BWQ112" s="91"/>
      <c r="BWR112" s="91"/>
      <c r="BWS112" s="91"/>
      <c r="BWT112" s="91"/>
      <c r="BWU112" s="91"/>
      <c r="BWV112" s="91"/>
      <c r="BWW112" s="91"/>
      <c r="BWX112" s="91"/>
      <c r="BWY112" s="91"/>
      <c r="BWZ112" s="91"/>
      <c r="BXA112" s="91"/>
      <c r="BXB112" s="91"/>
      <c r="BXC112" s="91"/>
      <c r="BXD112" s="91"/>
      <c r="BXE112" s="91"/>
      <c r="BXF112" s="91"/>
      <c r="BXG112" s="91"/>
      <c r="BXH112" s="91"/>
      <c r="BXI112" s="91"/>
      <c r="BXJ112" s="91"/>
      <c r="BXK112" s="91"/>
      <c r="BXL112" s="91"/>
      <c r="BXM112" s="91"/>
      <c r="BXN112" s="91"/>
      <c r="BXO112" s="91"/>
      <c r="BXP112" s="91"/>
      <c r="BXQ112" s="91"/>
      <c r="BXR112" s="91"/>
      <c r="BXS112" s="91"/>
      <c r="BXT112" s="91"/>
      <c r="BXU112" s="91"/>
      <c r="BXV112" s="91"/>
      <c r="BXW112" s="91"/>
      <c r="BXX112" s="91"/>
      <c r="BXY112" s="91"/>
      <c r="BXZ112" s="91"/>
      <c r="BYA112" s="91"/>
      <c r="BYB112" s="91"/>
      <c r="BYC112" s="91"/>
      <c r="BYD112" s="91"/>
      <c r="BYE112" s="91"/>
      <c r="BYF112" s="91"/>
      <c r="BYG112" s="91"/>
      <c r="BYH112" s="91"/>
      <c r="BYI112" s="91"/>
      <c r="BYJ112" s="91"/>
      <c r="BYK112" s="91"/>
      <c r="BYL112" s="91"/>
      <c r="BYM112" s="91"/>
      <c r="BYN112" s="91"/>
      <c r="BYO112" s="91"/>
      <c r="BYP112" s="91"/>
      <c r="BYQ112" s="91"/>
      <c r="BYR112" s="91"/>
      <c r="BYS112" s="91"/>
      <c r="BYT112" s="91"/>
      <c r="BYU112" s="91"/>
      <c r="BYV112" s="91"/>
      <c r="BYW112" s="91"/>
      <c r="BYX112" s="91"/>
      <c r="BYY112" s="91"/>
      <c r="BYZ112" s="91"/>
      <c r="BZA112" s="91"/>
      <c r="BZB112" s="91"/>
      <c r="BZC112" s="91"/>
      <c r="BZD112" s="91"/>
      <c r="BZE112" s="91"/>
      <c r="BZF112" s="91"/>
      <c r="BZG112" s="91"/>
      <c r="BZH112" s="91"/>
      <c r="BZI112" s="91"/>
      <c r="BZJ112" s="91"/>
      <c r="BZK112" s="91"/>
      <c r="BZL112" s="91"/>
      <c r="BZM112" s="91"/>
      <c r="BZN112" s="91"/>
      <c r="BZO112" s="91"/>
      <c r="BZP112" s="91"/>
      <c r="BZQ112" s="91"/>
      <c r="BZR112" s="91"/>
      <c r="BZS112" s="91"/>
      <c r="BZT112" s="91"/>
      <c r="BZU112" s="91"/>
      <c r="BZV112" s="91"/>
      <c r="BZW112" s="91"/>
      <c r="BZX112" s="91"/>
      <c r="BZY112" s="91"/>
      <c r="BZZ112" s="91"/>
      <c r="CAA112" s="91"/>
      <c r="CAB112" s="91"/>
      <c r="CAC112" s="91"/>
      <c r="CAD112" s="91"/>
      <c r="CAE112" s="91"/>
      <c r="CAF112" s="91"/>
      <c r="CAG112" s="91"/>
      <c r="CAH112" s="91"/>
      <c r="CAI112" s="91"/>
      <c r="CAJ112" s="91"/>
      <c r="CAK112" s="91"/>
      <c r="CAL112" s="91"/>
      <c r="CAM112" s="91"/>
      <c r="CAN112" s="91"/>
      <c r="CAO112" s="91"/>
      <c r="CAP112" s="91"/>
      <c r="CAQ112" s="91"/>
      <c r="CAR112" s="91"/>
      <c r="CAS112" s="91"/>
      <c r="CAT112" s="91"/>
      <c r="CAU112" s="91"/>
      <c r="CAV112" s="91"/>
      <c r="CAW112" s="91"/>
      <c r="CAX112" s="91"/>
      <c r="CAY112" s="91"/>
      <c r="CAZ112" s="91"/>
      <c r="CBA112" s="91"/>
      <c r="CBB112" s="91"/>
      <c r="CBC112" s="91"/>
      <c r="CBD112" s="91"/>
      <c r="CBE112" s="91"/>
      <c r="CBF112" s="91"/>
      <c r="CBG112" s="91"/>
      <c r="CBH112" s="91"/>
      <c r="CBI112" s="91"/>
      <c r="CBJ112" s="91"/>
      <c r="CBK112" s="91"/>
      <c r="CBL112" s="91"/>
      <c r="CBM112" s="91"/>
      <c r="CBN112" s="91"/>
      <c r="CBO112" s="91"/>
      <c r="CBP112" s="91"/>
      <c r="CBQ112" s="91"/>
      <c r="CBR112" s="91"/>
      <c r="CBS112" s="91"/>
      <c r="CBT112" s="91"/>
      <c r="CBU112" s="91"/>
      <c r="CBV112" s="91"/>
      <c r="CBW112" s="91"/>
      <c r="CBX112" s="91"/>
      <c r="CBY112" s="91"/>
      <c r="CBZ112" s="91"/>
      <c r="CCA112" s="91"/>
      <c r="CCB112" s="91"/>
      <c r="CCC112" s="91"/>
      <c r="CCD112" s="91"/>
      <c r="CCE112" s="91"/>
      <c r="CCF112" s="91"/>
      <c r="CCG112" s="91"/>
      <c r="CCH112" s="91"/>
      <c r="CCI112" s="91"/>
      <c r="CCJ112" s="91"/>
      <c r="CCK112" s="91"/>
      <c r="CCL112" s="91"/>
      <c r="CCM112" s="91"/>
      <c r="CCN112" s="91"/>
      <c r="CCO112" s="91"/>
      <c r="CCP112" s="91"/>
      <c r="CCQ112" s="91"/>
      <c r="CCR112" s="91"/>
      <c r="CCS112" s="91"/>
      <c r="CCT112" s="91"/>
      <c r="CCU112" s="91"/>
      <c r="CCV112" s="91"/>
      <c r="CCW112" s="91"/>
      <c r="CCX112" s="91"/>
      <c r="CCY112" s="91"/>
      <c r="CCZ112" s="91"/>
      <c r="CDA112" s="91"/>
      <c r="CDB112" s="91"/>
      <c r="CDC112" s="91"/>
      <c r="CDD112" s="91"/>
      <c r="CDE112" s="91"/>
      <c r="CDF112" s="91"/>
      <c r="CDG112" s="91"/>
      <c r="CDH112" s="91"/>
      <c r="CDI112" s="91"/>
      <c r="CDJ112" s="91"/>
      <c r="CDK112" s="91"/>
      <c r="CDL112" s="91"/>
      <c r="CDM112" s="91"/>
      <c r="CDN112" s="91"/>
      <c r="CDO112" s="91"/>
      <c r="CDP112" s="91"/>
      <c r="CDQ112" s="91"/>
      <c r="CDR112" s="91"/>
      <c r="CDS112" s="91"/>
      <c r="CDT112" s="91"/>
      <c r="CDU112" s="91"/>
      <c r="CDV112" s="91"/>
      <c r="CDW112" s="91"/>
      <c r="CDX112" s="91"/>
      <c r="CDY112" s="91"/>
      <c r="CDZ112" s="91"/>
      <c r="CEA112" s="91"/>
      <c r="CEB112" s="91"/>
      <c r="CEC112" s="91"/>
      <c r="CED112" s="91"/>
      <c r="CEE112" s="91"/>
      <c r="CEF112" s="91"/>
      <c r="CEG112" s="91"/>
      <c r="CEH112" s="91"/>
      <c r="CEI112" s="91"/>
      <c r="CEJ112" s="91"/>
      <c r="CEK112" s="91"/>
      <c r="CEL112" s="91"/>
      <c r="CEM112" s="91"/>
      <c r="CEN112" s="91"/>
      <c r="CEO112" s="91"/>
      <c r="CEP112" s="91"/>
      <c r="CEQ112" s="91"/>
      <c r="CER112" s="91"/>
      <c r="CES112" s="91"/>
      <c r="CET112" s="91"/>
      <c r="CEU112" s="91"/>
      <c r="CEV112" s="91"/>
      <c r="CEW112" s="91"/>
      <c r="CEX112" s="91"/>
      <c r="CEY112" s="91"/>
      <c r="CEZ112" s="91"/>
      <c r="CFA112" s="91"/>
      <c r="CFB112" s="91"/>
      <c r="CFC112" s="91"/>
      <c r="CFD112" s="91"/>
      <c r="CFE112" s="91"/>
      <c r="CFF112" s="91"/>
      <c r="CFG112" s="91"/>
      <c r="CFH112" s="91"/>
      <c r="CFI112" s="91"/>
      <c r="CFJ112" s="91"/>
      <c r="CFK112" s="91"/>
      <c r="CFL112" s="91"/>
      <c r="CFM112" s="91"/>
      <c r="CFN112" s="91"/>
      <c r="CFO112" s="91"/>
      <c r="CFP112" s="91"/>
      <c r="CFQ112" s="91"/>
      <c r="CFR112" s="91"/>
      <c r="CFS112" s="91"/>
      <c r="CFT112" s="91"/>
      <c r="CFU112" s="91"/>
      <c r="CFV112" s="91"/>
      <c r="CFW112" s="91"/>
      <c r="CFX112" s="91"/>
      <c r="CFY112" s="91"/>
      <c r="CFZ112" s="91"/>
      <c r="CGA112" s="91"/>
      <c r="CGB112" s="91"/>
      <c r="CGC112" s="91"/>
      <c r="CGD112" s="91"/>
      <c r="CGE112" s="91"/>
      <c r="CGF112" s="91"/>
      <c r="CGG112" s="91"/>
      <c r="CGH112" s="91"/>
      <c r="CGI112" s="91"/>
      <c r="CGJ112" s="91"/>
      <c r="CGK112" s="91"/>
      <c r="CGL112" s="91"/>
      <c r="CGM112" s="91"/>
      <c r="CGN112" s="91"/>
      <c r="CGO112" s="91"/>
      <c r="CGP112" s="91"/>
      <c r="CGQ112" s="91"/>
      <c r="CGR112" s="91"/>
      <c r="CGS112" s="91"/>
      <c r="CGT112" s="91"/>
      <c r="CGU112" s="91"/>
      <c r="CGV112" s="91"/>
      <c r="CGW112" s="91"/>
      <c r="CGX112" s="91"/>
      <c r="CGY112" s="91"/>
      <c r="CGZ112" s="91"/>
      <c r="CHA112" s="91"/>
      <c r="CHB112" s="91"/>
      <c r="CHC112" s="91"/>
      <c r="CHD112" s="91"/>
      <c r="CHE112" s="91"/>
      <c r="CHF112" s="91"/>
      <c r="CHG112" s="91"/>
      <c r="CHH112" s="91"/>
      <c r="CHI112" s="91"/>
      <c r="CHJ112" s="91"/>
      <c r="CHK112" s="91"/>
      <c r="CHL112" s="91"/>
      <c r="CHM112" s="91"/>
      <c r="CHN112" s="91"/>
      <c r="CHO112" s="91"/>
      <c r="CHP112" s="91"/>
      <c r="CHQ112" s="91"/>
      <c r="CHR112" s="91"/>
      <c r="CHS112" s="91"/>
      <c r="CHT112" s="91"/>
      <c r="CHU112" s="91"/>
      <c r="CHV112" s="91"/>
      <c r="CHW112" s="91"/>
      <c r="CHX112" s="91"/>
      <c r="CHY112" s="91"/>
      <c r="CHZ112" s="91"/>
      <c r="CIA112" s="91"/>
      <c r="CIB112" s="91"/>
      <c r="CIC112" s="91"/>
      <c r="CID112" s="91"/>
      <c r="CIE112" s="91"/>
      <c r="CIF112" s="91"/>
      <c r="CIG112" s="91"/>
      <c r="CIH112" s="91"/>
      <c r="CII112" s="91"/>
      <c r="CIJ112" s="91"/>
      <c r="CIK112" s="91"/>
      <c r="CIL112" s="91"/>
      <c r="CIM112" s="91"/>
      <c r="CIN112" s="91"/>
      <c r="CIO112" s="91"/>
      <c r="CIP112" s="91"/>
      <c r="CIQ112" s="91"/>
      <c r="CIR112" s="91"/>
      <c r="CIS112" s="91"/>
      <c r="CIT112" s="91"/>
      <c r="CIU112" s="91"/>
      <c r="CIV112" s="91"/>
      <c r="CIW112" s="91"/>
      <c r="CIX112" s="91"/>
      <c r="CIY112" s="91"/>
      <c r="CIZ112" s="91"/>
      <c r="CJA112" s="91"/>
      <c r="CJB112" s="91"/>
      <c r="CJC112" s="91"/>
      <c r="CJD112" s="91"/>
      <c r="CJE112" s="91"/>
      <c r="CJF112" s="91"/>
      <c r="CJG112" s="91"/>
      <c r="CJH112" s="91"/>
      <c r="CJI112" s="91"/>
      <c r="CJJ112" s="91"/>
      <c r="CJK112" s="91"/>
      <c r="CJL112" s="91"/>
      <c r="CJM112" s="91"/>
      <c r="CJN112" s="91"/>
      <c r="CJO112" s="91"/>
      <c r="CJP112" s="91"/>
      <c r="CJQ112" s="91"/>
      <c r="CJR112" s="91"/>
      <c r="CJS112" s="91"/>
      <c r="CJT112" s="91"/>
      <c r="CJU112" s="91"/>
      <c r="CJV112" s="91"/>
      <c r="CJW112" s="91"/>
      <c r="CJX112" s="91"/>
      <c r="CJY112" s="91"/>
      <c r="CJZ112" s="91"/>
      <c r="CKA112" s="91"/>
      <c r="CKB112" s="91"/>
      <c r="CKC112" s="91"/>
      <c r="CKD112" s="91"/>
      <c r="CKE112" s="91"/>
      <c r="CKF112" s="91"/>
      <c r="CKG112" s="91"/>
      <c r="CKH112" s="91"/>
      <c r="CKI112" s="91"/>
      <c r="CKJ112" s="91"/>
      <c r="CKK112" s="91"/>
      <c r="CKL112" s="91"/>
      <c r="CKM112" s="91"/>
      <c r="CKN112" s="91"/>
      <c r="CKO112" s="91"/>
      <c r="CKP112" s="91"/>
      <c r="CKQ112" s="91"/>
      <c r="CKR112" s="91"/>
      <c r="CKS112" s="91"/>
      <c r="CKT112" s="91"/>
      <c r="CKU112" s="91"/>
      <c r="CKV112" s="91"/>
      <c r="CKW112" s="91"/>
      <c r="CKX112" s="91"/>
      <c r="CKY112" s="91"/>
      <c r="CKZ112" s="91"/>
      <c r="CLA112" s="91"/>
      <c r="CLB112" s="91"/>
      <c r="CLC112" s="91"/>
      <c r="CLD112" s="91"/>
      <c r="CLE112" s="91"/>
      <c r="CLF112" s="91"/>
      <c r="CLG112" s="91"/>
      <c r="CLH112" s="91"/>
      <c r="CLI112" s="91"/>
      <c r="CLJ112" s="91"/>
      <c r="CLK112" s="91"/>
      <c r="CLL112" s="91"/>
      <c r="CLM112" s="91"/>
      <c r="CLN112" s="91"/>
      <c r="CLO112" s="91"/>
      <c r="CLP112" s="91"/>
      <c r="CLQ112" s="91"/>
      <c r="CLR112" s="91"/>
      <c r="CLS112" s="91"/>
      <c r="CLT112" s="91"/>
      <c r="CLU112" s="91"/>
      <c r="CLV112" s="91"/>
      <c r="CLW112" s="91"/>
      <c r="CLX112" s="91"/>
      <c r="CLY112" s="91"/>
      <c r="CLZ112" s="91"/>
      <c r="CMA112" s="91"/>
      <c r="CMB112" s="91"/>
      <c r="CMC112" s="91"/>
      <c r="CMD112" s="91"/>
      <c r="CME112" s="91"/>
      <c r="CMF112" s="91"/>
      <c r="CMG112" s="91"/>
      <c r="CMH112" s="91"/>
      <c r="CMI112" s="91"/>
      <c r="CMJ112" s="91"/>
      <c r="CMK112" s="91"/>
      <c r="CML112" s="91"/>
      <c r="CMM112" s="91"/>
      <c r="CMN112" s="91"/>
      <c r="CMO112" s="91"/>
      <c r="CMP112" s="91"/>
      <c r="CMQ112" s="91"/>
      <c r="CMR112" s="91"/>
      <c r="CMS112" s="91"/>
      <c r="CMT112" s="91"/>
      <c r="CMU112" s="91"/>
      <c r="CMV112" s="91"/>
      <c r="CMW112" s="91"/>
      <c r="CMX112" s="91"/>
      <c r="CMY112" s="91"/>
      <c r="CMZ112" s="91"/>
      <c r="CNA112" s="91"/>
      <c r="CNB112" s="91"/>
      <c r="CNC112" s="91"/>
      <c r="CND112" s="91"/>
      <c r="CNE112" s="91"/>
      <c r="CNF112" s="91"/>
      <c r="CNG112" s="91"/>
      <c r="CNH112" s="91"/>
      <c r="CNI112" s="91"/>
      <c r="CNJ112" s="91"/>
      <c r="CNK112" s="91"/>
      <c r="CNL112" s="91"/>
      <c r="CNM112" s="91"/>
      <c r="CNN112" s="91"/>
      <c r="CNO112" s="91"/>
      <c r="CNP112" s="91"/>
      <c r="CNQ112" s="91"/>
      <c r="CNR112" s="91"/>
      <c r="CNS112" s="91"/>
      <c r="CNT112" s="91"/>
      <c r="CNU112" s="91"/>
      <c r="CNV112" s="91"/>
      <c r="CNW112" s="91"/>
      <c r="CNX112" s="91"/>
      <c r="CNY112" s="91"/>
      <c r="CNZ112" s="91"/>
      <c r="COA112" s="91"/>
      <c r="COB112" s="91"/>
      <c r="COC112" s="91"/>
      <c r="COD112" s="91"/>
      <c r="COE112" s="91"/>
      <c r="COF112" s="91"/>
      <c r="COG112" s="91"/>
      <c r="COH112" s="91"/>
      <c r="COI112" s="91"/>
      <c r="COJ112" s="91"/>
      <c r="COK112" s="91"/>
      <c r="COL112" s="91"/>
      <c r="COM112" s="91"/>
      <c r="CON112" s="91"/>
      <c r="COO112" s="91"/>
      <c r="COP112" s="91"/>
      <c r="COQ112" s="91"/>
      <c r="COR112" s="91"/>
      <c r="COS112" s="91"/>
      <c r="COT112" s="91"/>
      <c r="COU112" s="91"/>
      <c r="COV112" s="91"/>
      <c r="COW112" s="91"/>
      <c r="COX112" s="91"/>
      <c r="COY112" s="91"/>
      <c r="COZ112" s="91"/>
      <c r="CPA112" s="91"/>
      <c r="CPB112" s="91"/>
      <c r="CPC112" s="91"/>
      <c r="CPD112" s="91"/>
      <c r="CPE112" s="91"/>
      <c r="CPF112" s="91"/>
      <c r="CPG112" s="91"/>
      <c r="CPH112" s="91"/>
      <c r="CPI112" s="91"/>
      <c r="CPJ112" s="91"/>
      <c r="CPK112" s="91"/>
      <c r="CPL112" s="91"/>
      <c r="CPM112" s="91"/>
      <c r="CPN112" s="91"/>
      <c r="CPO112" s="91"/>
      <c r="CPP112" s="91"/>
      <c r="CPQ112" s="91"/>
      <c r="CPR112" s="91"/>
      <c r="CPS112" s="91"/>
      <c r="CPT112" s="91"/>
      <c r="CPU112" s="91"/>
      <c r="CPV112" s="91"/>
      <c r="CPW112" s="91"/>
      <c r="CPX112" s="91"/>
      <c r="CPY112" s="91"/>
      <c r="CPZ112" s="91"/>
      <c r="CQA112" s="91"/>
      <c r="CQB112" s="91"/>
      <c r="CQC112" s="91"/>
      <c r="CQD112" s="91"/>
      <c r="CQE112" s="91"/>
      <c r="CQF112" s="91"/>
      <c r="CQG112" s="91"/>
      <c r="CQH112" s="91"/>
      <c r="CQI112" s="91"/>
      <c r="CQJ112" s="91"/>
      <c r="CQK112" s="91"/>
      <c r="CQL112" s="91"/>
      <c r="CQM112" s="91"/>
      <c r="CQN112" s="91"/>
      <c r="CQO112" s="91"/>
      <c r="CQP112" s="91"/>
      <c r="CQQ112" s="91"/>
      <c r="CQR112" s="91"/>
      <c r="CQS112" s="91"/>
      <c r="CQT112" s="91"/>
      <c r="CQU112" s="91"/>
      <c r="CQV112" s="91"/>
      <c r="CQW112" s="91"/>
      <c r="CQX112" s="91"/>
      <c r="CQY112" s="91"/>
      <c r="CQZ112" s="91"/>
      <c r="CRA112" s="91"/>
      <c r="CRB112" s="91"/>
      <c r="CRC112" s="91"/>
      <c r="CRD112" s="91"/>
      <c r="CRE112" s="91"/>
      <c r="CRF112" s="91"/>
      <c r="CRG112" s="91"/>
      <c r="CRH112" s="91"/>
      <c r="CRI112" s="91"/>
      <c r="CRJ112" s="91"/>
      <c r="CRK112" s="91"/>
      <c r="CRL112" s="91"/>
      <c r="CRM112" s="91"/>
      <c r="CRN112" s="91"/>
      <c r="CRO112" s="91"/>
      <c r="CRP112" s="91"/>
      <c r="CRQ112" s="91"/>
      <c r="CRR112" s="91"/>
      <c r="CRS112" s="91"/>
      <c r="CRT112" s="91"/>
      <c r="CRU112" s="91"/>
      <c r="CRV112" s="91"/>
      <c r="CRW112" s="91"/>
      <c r="CRX112" s="91"/>
      <c r="CRY112" s="91"/>
      <c r="CRZ112" s="91"/>
      <c r="CSA112" s="91"/>
      <c r="CSB112" s="91"/>
      <c r="CSC112" s="91"/>
      <c r="CSD112" s="91"/>
      <c r="CSE112" s="91"/>
      <c r="CSF112" s="91"/>
      <c r="CSG112" s="91"/>
      <c r="CSH112" s="91"/>
      <c r="CSI112" s="91"/>
      <c r="CSJ112" s="91"/>
      <c r="CSK112" s="91"/>
      <c r="CSL112" s="91"/>
      <c r="CSM112" s="91"/>
      <c r="CSN112" s="91"/>
      <c r="CSO112" s="91"/>
      <c r="CSP112" s="91"/>
      <c r="CSQ112" s="91"/>
      <c r="CSR112" s="91"/>
      <c r="CSS112" s="91"/>
      <c r="CST112" s="91"/>
      <c r="CSU112" s="91"/>
      <c r="CSV112" s="91"/>
      <c r="CSW112" s="91"/>
      <c r="CSX112" s="91"/>
      <c r="CSY112" s="91"/>
      <c r="CSZ112" s="91"/>
      <c r="CTA112" s="91"/>
      <c r="CTB112" s="91"/>
      <c r="CTC112" s="91"/>
      <c r="CTD112" s="91"/>
      <c r="CTE112" s="91"/>
      <c r="CTF112" s="91"/>
      <c r="CTG112" s="91"/>
      <c r="CTH112" s="91"/>
      <c r="CTI112" s="91"/>
      <c r="CTJ112" s="91"/>
      <c r="CTK112" s="91"/>
      <c r="CTL112" s="91"/>
      <c r="CTM112" s="91"/>
      <c r="CTN112" s="91"/>
      <c r="CTO112" s="91"/>
      <c r="CTP112" s="91"/>
      <c r="CTQ112" s="91"/>
      <c r="CTR112" s="91"/>
      <c r="CTS112" s="91"/>
      <c r="CTT112" s="91"/>
      <c r="CTU112" s="91"/>
      <c r="CTV112" s="91"/>
      <c r="CTW112" s="91"/>
      <c r="CTX112" s="91"/>
      <c r="CTY112" s="91"/>
      <c r="CTZ112" s="91"/>
      <c r="CUA112" s="91"/>
      <c r="CUB112" s="91"/>
      <c r="CUC112" s="91"/>
      <c r="CUD112" s="91"/>
      <c r="CUE112" s="91"/>
      <c r="CUF112" s="91"/>
      <c r="CUG112" s="91"/>
      <c r="CUH112" s="91"/>
      <c r="CUI112" s="91"/>
      <c r="CUJ112" s="91"/>
      <c r="CUK112" s="91"/>
      <c r="CUL112" s="91"/>
      <c r="CUM112" s="91"/>
      <c r="CUN112" s="91"/>
      <c r="CUO112" s="91"/>
      <c r="CUP112" s="91"/>
      <c r="CUQ112" s="91"/>
      <c r="CUR112" s="91"/>
      <c r="CUS112" s="91"/>
      <c r="CUT112" s="91"/>
      <c r="CUU112" s="91"/>
      <c r="CUV112" s="91"/>
      <c r="CUW112" s="91"/>
      <c r="CUX112" s="91"/>
      <c r="CUY112" s="91"/>
      <c r="CUZ112" s="91"/>
      <c r="CVA112" s="91"/>
      <c r="CVB112" s="91"/>
      <c r="CVC112" s="91"/>
      <c r="CVD112" s="91"/>
      <c r="CVE112" s="91"/>
      <c r="CVF112" s="91"/>
      <c r="CVG112" s="91"/>
      <c r="CVH112" s="91"/>
      <c r="CVI112" s="91"/>
      <c r="CVJ112" s="91"/>
      <c r="CVK112" s="91"/>
      <c r="CVL112" s="91"/>
      <c r="CVM112" s="91"/>
      <c r="CVN112" s="91"/>
      <c r="CVO112" s="91"/>
      <c r="CVP112" s="91"/>
      <c r="CVQ112" s="91"/>
      <c r="CVR112" s="91"/>
      <c r="CVS112" s="91"/>
      <c r="CVT112" s="91"/>
      <c r="CVU112" s="91"/>
      <c r="CVV112" s="91"/>
      <c r="CVW112" s="91"/>
      <c r="CVX112" s="91"/>
      <c r="CVY112" s="91"/>
      <c r="CVZ112" s="91"/>
      <c r="CWA112" s="91"/>
      <c r="CWB112" s="91"/>
      <c r="CWC112" s="91"/>
      <c r="CWD112" s="91"/>
      <c r="CWE112" s="91"/>
      <c r="CWF112" s="91"/>
      <c r="CWG112" s="91"/>
      <c r="CWH112" s="91"/>
      <c r="CWI112" s="91"/>
      <c r="CWJ112" s="91"/>
      <c r="CWK112" s="91"/>
      <c r="CWL112" s="91"/>
      <c r="CWM112" s="91"/>
      <c r="CWN112" s="91"/>
      <c r="CWO112" s="91"/>
      <c r="CWP112" s="91"/>
      <c r="CWQ112" s="91"/>
      <c r="CWR112" s="91"/>
      <c r="CWS112" s="91"/>
      <c r="CWT112" s="91"/>
      <c r="CWU112" s="91"/>
      <c r="CWV112" s="91"/>
      <c r="CWW112" s="91"/>
      <c r="CWX112" s="91"/>
      <c r="CWY112" s="91"/>
      <c r="CWZ112" s="91"/>
      <c r="CXA112" s="91"/>
      <c r="CXB112" s="91"/>
      <c r="CXC112" s="91"/>
      <c r="CXD112" s="91"/>
      <c r="CXE112" s="91"/>
      <c r="CXF112" s="91"/>
      <c r="CXG112" s="91"/>
      <c r="CXH112" s="91"/>
      <c r="CXI112" s="91"/>
      <c r="CXJ112" s="91"/>
      <c r="CXK112" s="91"/>
      <c r="CXL112" s="91"/>
      <c r="CXM112" s="91"/>
      <c r="CXN112" s="91"/>
      <c r="CXO112" s="91"/>
      <c r="CXP112" s="91"/>
      <c r="CXQ112" s="91"/>
      <c r="CXR112" s="91"/>
      <c r="CXS112" s="91"/>
      <c r="CXT112" s="91"/>
      <c r="CXU112" s="91"/>
      <c r="CXV112" s="91"/>
      <c r="CXW112" s="91"/>
      <c r="CXX112" s="91"/>
      <c r="CXY112" s="91"/>
      <c r="CXZ112" s="91"/>
      <c r="CYA112" s="91"/>
      <c r="CYB112" s="91"/>
      <c r="CYC112" s="91"/>
      <c r="CYD112" s="91"/>
      <c r="CYE112" s="91"/>
      <c r="CYF112" s="91"/>
      <c r="CYG112" s="91"/>
      <c r="CYH112" s="91"/>
      <c r="CYI112" s="91"/>
      <c r="CYJ112" s="91"/>
      <c r="CYK112" s="91"/>
      <c r="CYL112" s="91"/>
      <c r="CYM112" s="91"/>
      <c r="CYN112" s="91"/>
      <c r="CYO112" s="91"/>
      <c r="CYP112" s="91"/>
      <c r="CYQ112" s="91"/>
      <c r="CYR112" s="91"/>
      <c r="CYS112" s="91"/>
      <c r="CYT112" s="91"/>
      <c r="CYU112" s="91"/>
      <c r="CYV112" s="91"/>
      <c r="CYW112" s="91"/>
      <c r="CYX112" s="91"/>
      <c r="CYY112" s="91"/>
      <c r="CYZ112" s="91"/>
      <c r="CZA112" s="91"/>
      <c r="CZB112" s="91"/>
      <c r="CZC112" s="91"/>
      <c r="CZD112" s="91"/>
      <c r="CZE112" s="91"/>
      <c r="CZF112" s="91"/>
      <c r="CZG112" s="91"/>
      <c r="CZH112" s="91"/>
      <c r="CZI112" s="91"/>
      <c r="CZJ112" s="91"/>
      <c r="CZK112" s="91"/>
      <c r="CZL112" s="91"/>
      <c r="CZM112" s="91"/>
      <c r="CZN112" s="91"/>
      <c r="CZO112" s="91"/>
      <c r="CZP112" s="91"/>
      <c r="CZQ112" s="91"/>
      <c r="CZR112" s="91"/>
      <c r="CZS112" s="91"/>
      <c r="CZT112" s="91"/>
      <c r="CZU112" s="91"/>
      <c r="CZV112" s="91"/>
      <c r="CZW112" s="91"/>
      <c r="CZX112" s="91"/>
      <c r="CZY112" s="91"/>
      <c r="CZZ112" s="91"/>
      <c r="DAA112" s="91"/>
      <c r="DAB112" s="91"/>
      <c r="DAC112" s="91"/>
      <c r="DAD112" s="91"/>
      <c r="DAE112" s="91"/>
      <c r="DAF112" s="91"/>
      <c r="DAG112" s="91"/>
      <c r="DAH112" s="91"/>
      <c r="DAI112" s="91"/>
      <c r="DAJ112" s="91"/>
      <c r="DAK112" s="91"/>
      <c r="DAL112" s="91"/>
      <c r="DAM112" s="91"/>
      <c r="DAN112" s="91"/>
      <c r="DAO112" s="91"/>
      <c r="DAP112" s="91"/>
      <c r="DAQ112" s="91"/>
      <c r="DAR112" s="91"/>
      <c r="DAS112" s="91"/>
      <c r="DAT112" s="91"/>
      <c r="DAU112" s="91"/>
      <c r="DAV112" s="91"/>
      <c r="DAW112" s="91"/>
      <c r="DAX112" s="91"/>
      <c r="DAY112" s="91"/>
      <c r="DAZ112" s="91"/>
      <c r="DBA112" s="91"/>
      <c r="DBB112" s="91"/>
      <c r="DBC112" s="91"/>
      <c r="DBD112" s="91"/>
      <c r="DBE112" s="91"/>
      <c r="DBF112" s="91"/>
      <c r="DBG112" s="91"/>
      <c r="DBH112" s="91"/>
      <c r="DBI112" s="91"/>
      <c r="DBJ112" s="91"/>
      <c r="DBK112" s="91"/>
      <c r="DBL112" s="91"/>
      <c r="DBM112" s="91"/>
      <c r="DBN112" s="91"/>
      <c r="DBO112" s="91"/>
      <c r="DBP112" s="91"/>
      <c r="DBQ112" s="91"/>
      <c r="DBR112" s="91"/>
      <c r="DBS112" s="91"/>
      <c r="DBT112" s="91"/>
      <c r="DBU112" s="91"/>
      <c r="DBV112" s="91"/>
      <c r="DBW112" s="91"/>
      <c r="DBX112" s="91"/>
      <c r="DBY112" s="91"/>
      <c r="DBZ112" s="91"/>
      <c r="DCA112" s="91"/>
      <c r="DCB112" s="91"/>
      <c r="DCC112" s="91"/>
      <c r="DCD112" s="91"/>
      <c r="DCE112" s="91"/>
      <c r="DCF112" s="91"/>
      <c r="DCG112" s="91"/>
      <c r="DCH112" s="91"/>
      <c r="DCI112" s="91"/>
      <c r="DCJ112" s="91"/>
      <c r="DCK112" s="91"/>
      <c r="DCL112" s="91"/>
      <c r="DCM112" s="91"/>
      <c r="DCN112" s="91"/>
      <c r="DCO112" s="91"/>
      <c r="DCP112" s="91"/>
      <c r="DCQ112" s="91"/>
      <c r="DCR112" s="91"/>
      <c r="DCS112" s="91"/>
      <c r="DCT112" s="91"/>
      <c r="DCU112" s="91"/>
      <c r="DCV112" s="91"/>
      <c r="DCW112" s="91"/>
      <c r="DCX112" s="91"/>
      <c r="DCY112" s="91"/>
      <c r="DCZ112" s="91"/>
      <c r="DDA112" s="91"/>
      <c r="DDB112" s="91"/>
      <c r="DDC112" s="91"/>
      <c r="DDD112" s="91"/>
      <c r="DDE112" s="91"/>
      <c r="DDF112" s="91"/>
      <c r="DDG112" s="91"/>
      <c r="DDH112" s="91"/>
      <c r="DDI112" s="91"/>
      <c r="DDJ112" s="91"/>
      <c r="DDK112" s="91"/>
      <c r="DDL112" s="91"/>
      <c r="DDM112" s="91"/>
      <c r="DDN112" s="91"/>
      <c r="DDO112" s="91"/>
      <c r="DDP112" s="91"/>
      <c r="DDQ112" s="91"/>
      <c r="DDR112" s="91"/>
      <c r="DDS112" s="91"/>
      <c r="DDT112" s="91"/>
      <c r="DDU112" s="91"/>
      <c r="DDV112" s="91"/>
      <c r="DDW112" s="91"/>
      <c r="DDX112" s="91"/>
      <c r="DDY112" s="91"/>
      <c r="DDZ112" s="91"/>
      <c r="DEA112" s="91"/>
      <c r="DEB112" s="91"/>
      <c r="DEC112" s="91"/>
      <c r="DED112" s="91"/>
      <c r="DEE112" s="91"/>
      <c r="DEF112" s="91"/>
      <c r="DEG112" s="91"/>
      <c r="DEH112" s="91"/>
      <c r="DEI112" s="91"/>
      <c r="DEJ112" s="91"/>
      <c r="DEK112" s="91"/>
      <c r="DEL112" s="91"/>
      <c r="DEM112" s="91"/>
      <c r="DEN112" s="91"/>
      <c r="DEO112" s="91"/>
      <c r="DEP112" s="91"/>
      <c r="DEQ112" s="91"/>
      <c r="DER112" s="91"/>
      <c r="DES112" s="91"/>
      <c r="DET112" s="91"/>
      <c r="DEU112" s="91"/>
      <c r="DEV112" s="91"/>
      <c r="DEW112" s="91"/>
      <c r="DEX112" s="91"/>
      <c r="DEY112" s="91"/>
      <c r="DEZ112" s="91"/>
      <c r="DFA112" s="91"/>
      <c r="DFB112" s="91"/>
      <c r="DFC112" s="91"/>
      <c r="DFD112" s="91"/>
      <c r="DFE112" s="91"/>
      <c r="DFF112" s="91"/>
      <c r="DFG112" s="91"/>
      <c r="DFH112" s="91"/>
      <c r="DFI112" s="91"/>
      <c r="DFJ112" s="91"/>
      <c r="DFK112" s="91"/>
      <c r="DFL112" s="91"/>
      <c r="DFM112" s="91"/>
      <c r="DFN112" s="91"/>
      <c r="DFO112" s="91"/>
      <c r="DFP112" s="91"/>
      <c r="DFQ112" s="91"/>
      <c r="DFR112" s="91"/>
      <c r="DFS112" s="91"/>
      <c r="DFT112" s="91"/>
      <c r="DFU112" s="91"/>
      <c r="DFV112" s="91"/>
      <c r="DFW112" s="91"/>
      <c r="DFX112" s="91"/>
      <c r="DFY112" s="91"/>
      <c r="DFZ112" s="91"/>
      <c r="DGA112" s="91"/>
      <c r="DGB112" s="91"/>
      <c r="DGC112" s="91"/>
      <c r="DGD112" s="91"/>
      <c r="DGE112" s="91"/>
      <c r="DGF112" s="91"/>
      <c r="DGG112" s="91"/>
      <c r="DGH112" s="91"/>
      <c r="DGI112" s="91"/>
      <c r="DGJ112" s="91"/>
      <c r="DGK112" s="91"/>
      <c r="DGL112" s="91"/>
      <c r="DGM112" s="91"/>
      <c r="DGN112" s="91"/>
      <c r="DGO112" s="91"/>
      <c r="DGP112" s="91"/>
      <c r="DGQ112" s="91"/>
      <c r="DGR112" s="91"/>
      <c r="DGS112" s="91"/>
      <c r="DGT112" s="91"/>
      <c r="DGU112" s="91"/>
      <c r="DGV112" s="91"/>
      <c r="DGW112" s="91"/>
      <c r="DGX112" s="91"/>
      <c r="DGY112" s="91"/>
      <c r="DGZ112" s="91"/>
      <c r="DHA112" s="91"/>
      <c r="DHB112" s="91"/>
      <c r="DHC112" s="91"/>
      <c r="DHD112" s="91"/>
      <c r="DHE112" s="91"/>
      <c r="DHF112" s="91"/>
      <c r="DHG112" s="91"/>
      <c r="DHH112" s="91"/>
      <c r="DHI112" s="91"/>
      <c r="DHJ112" s="91"/>
      <c r="DHK112" s="91"/>
      <c r="DHL112" s="91"/>
      <c r="DHM112" s="91"/>
      <c r="DHN112" s="91"/>
      <c r="DHO112" s="91"/>
      <c r="DHP112" s="91"/>
      <c r="DHQ112" s="91"/>
      <c r="DHR112" s="91"/>
      <c r="DHS112" s="91"/>
      <c r="DHT112" s="91"/>
      <c r="DHU112" s="91"/>
      <c r="DHV112" s="91"/>
      <c r="DHW112" s="91"/>
      <c r="DHX112" s="91"/>
      <c r="DHY112" s="91"/>
      <c r="DHZ112" s="91"/>
      <c r="DIA112" s="91"/>
      <c r="DIB112" s="91"/>
      <c r="DIC112" s="91"/>
      <c r="DID112" s="91"/>
      <c r="DIE112" s="91"/>
      <c r="DIF112" s="91"/>
      <c r="DIG112" s="91"/>
      <c r="DIH112" s="91"/>
      <c r="DII112" s="91"/>
      <c r="DIJ112" s="91"/>
      <c r="DIK112" s="91"/>
      <c r="DIL112" s="91"/>
      <c r="DIM112" s="91"/>
      <c r="DIN112" s="91"/>
      <c r="DIO112" s="91"/>
      <c r="DIP112" s="91"/>
      <c r="DIQ112" s="91"/>
      <c r="DIR112" s="91"/>
      <c r="DIS112" s="91"/>
      <c r="DIT112" s="91"/>
      <c r="DIU112" s="91"/>
      <c r="DIV112" s="91"/>
      <c r="DIW112" s="91"/>
      <c r="DIX112" s="91"/>
      <c r="DIY112" s="91"/>
      <c r="DIZ112" s="91"/>
      <c r="DJA112" s="91"/>
      <c r="DJB112" s="91"/>
      <c r="DJC112" s="91"/>
      <c r="DJD112" s="91"/>
      <c r="DJE112" s="91"/>
      <c r="DJF112" s="91"/>
      <c r="DJG112" s="91"/>
      <c r="DJH112" s="91"/>
      <c r="DJI112" s="91"/>
      <c r="DJJ112" s="91"/>
      <c r="DJK112" s="91"/>
      <c r="DJL112" s="91"/>
      <c r="DJM112" s="91"/>
      <c r="DJN112" s="91"/>
      <c r="DJO112" s="91"/>
      <c r="DJP112" s="91"/>
      <c r="DJQ112" s="91"/>
      <c r="DJR112" s="91"/>
      <c r="DJS112" s="91"/>
      <c r="DJT112" s="91"/>
      <c r="DJU112" s="91"/>
      <c r="DJV112" s="91"/>
      <c r="DJW112" s="91"/>
      <c r="DJX112" s="91"/>
      <c r="DJY112" s="91"/>
      <c r="DJZ112" s="91"/>
      <c r="DKA112" s="91"/>
      <c r="DKB112" s="91"/>
      <c r="DKC112" s="91"/>
      <c r="DKD112" s="91"/>
      <c r="DKE112" s="91"/>
      <c r="DKF112" s="91"/>
      <c r="DKG112" s="91"/>
      <c r="DKH112" s="91"/>
      <c r="DKI112" s="91"/>
      <c r="DKJ112" s="91"/>
      <c r="DKK112" s="91"/>
      <c r="DKL112" s="91"/>
      <c r="DKM112" s="91"/>
      <c r="DKN112" s="91"/>
      <c r="DKO112" s="91"/>
      <c r="DKP112" s="91"/>
      <c r="DKQ112" s="91"/>
      <c r="DKR112" s="91"/>
      <c r="DKS112" s="91"/>
      <c r="DKT112" s="91"/>
      <c r="DKU112" s="91"/>
      <c r="DKV112" s="91"/>
      <c r="DKW112" s="91"/>
      <c r="DKX112" s="91"/>
      <c r="DKY112" s="91"/>
      <c r="DKZ112" s="91"/>
      <c r="DLA112" s="91"/>
      <c r="DLB112" s="91"/>
      <c r="DLC112" s="91"/>
      <c r="DLD112" s="91"/>
      <c r="DLE112" s="91"/>
      <c r="DLF112" s="91"/>
      <c r="DLG112" s="91"/>
      <c r="DLH112" s="91"/>
      <c r="DLI112" s="91"/>
      <c r="DLJ112" s="91"/>
      <c r="DLK112" s="91"/>
      <c r="DLL112" s="91"/>
      <c r="DLM112" s="91"/>
      <c r="DLN112" s="91"/>
      <c r="DLO112" s="91"/>
      <c r="DLP112" s="91"/>
      <c r="DLQ112" s="91"/>
      <c r="DLR112" s="91"/>
      <c r="DLS112" s="91"/>
      <c r="DLT112" s="91"/>
      <c r="DLU112" s="91"/>
      <c r="DLV112" s="91"/>
      <c r="DLW112" s="91"/>
      <c r="DLX112" s="91"/>
      <c r="DLY112" s="91"/>
      <c r="DLZ112" s="91"/>
      <c r="DMA112" s="91"/>
      <c r="DMB112" s="91"/>
      <c r="DMC112" s="91"/>
      <c r="DMD112" s="91"/>
      <c r="DME112" s="91"/>
      <c r="DMF112" s="91"/>
      <c r="DMG112" s="91"/>
      <c r="DMH112" s="91"/>
      <c r="DMI112" s="91"/>
      <c r="DMJ112" s="91"/>
      <c r="DMK112" s="91"/>
      <c r="DML112" s="91"/>
      <c r="DMM112" s="91"/>
      <c r="DMN112" s="91"/>
      <c r="DMO112" s="91"/>
      <c r="DMP112" s="91"/>
      <c r="DMQ112" s="91"/>
      <c r="DMR112" s="91"/>
      <c r="DMS112" s="91"/>
      <c r="DMT112" s="91"/>
      <c r="DMU112" s="91"/>
      <c r="DMV112" s="91"/>
      <c r="DMW112" s="91"/>
      <c r="DMX112" s="91"/>
      <c r="DMY112" s="91"/>
      <c r="DMZ112" s="91"/>
      <c r="DNA112" s="91"/>
      <c r="DNB112" s="91"/>
      <c r="DNC112" s="91"/>
      <c r="DND112" s="91"/>
      <c r="DNE112" s="91"/>
      <c r="DNF112" s="91"/>
      <c r="DNG112" s="91"/>
      <c r="DNH112" s="91"/>
      <c r="DNI112" s="91"/>
      <c r="DNJ112" s="91"/>
      <c r="DNK112" s="91"/>
      <c r="DNL112" s="91"/>
      <c r="DNM112" s="91"/>
      <c r="DNN112" s="91"/>
      <c r="DNO112" s="91"/>
      <c r="DNP112" s="91"/>
      <c r="DNQ112" s="91"/>
      <c r="DNR112" s="91"/>
      <c r="DNS112" s="91"/>
      <c r="DNT112" s="91"/>
      <c r="DNU112" s="91"/>
      <c r="DNV112" s="91"/>
      <c r="DNW112" s="91"/>
      <c r="DNX112" s="91"/>
      <c r="DNY112" s="91"/>
      <c r="DNZ112" s="91"/>
      <c r="DOA112" s="91"/>
      <c r="DOB112" s="91"/>
      <c r="DOC112" s="91"/>
      <c r="DOD112" s="91"/>
      <c r="DOE112" s="91"/>
      <c r="DOF112" s="91"/>
      <c r="DOG112" s="91"/>
      <c r="DOH112" s="91"/>
      <c r="DOI112" s="91"/>
      <c r="DOJ112" s="91"/>
      <c r="DOK112" s="91"/>
      <c r="DOL112" s="91"/>
      <c r="DOM112" s="91"/>
      <c r="DON112" s="91"/>
      <c r="DOO112" s="91"/>
      <c r="DOP112" s="91"/>
      <c r="DOQ112" s="91"/>
      <c r="DOR112" s="91"/>
      <c r="DOS112" s="91"/>
      <c r="DOT112" s="91"/>
      <c r="DOU112" s="91"/>
      <c r="DOV112" s="91"/>
      <c r="DOW112" s="91"/>
      <c r="DOX112" s="91"/>
      <c r="DOY112" s="91"/>
      <c r="DOZ112" s="91"/>
      <c r="DPA112" s="91"/>
      <c r="DPB112" s="91"/>
      <c r="DPC112" s="91"/>
      <c r="DPD112" s="91"/>
      <c r="DPE112" s="91"/>
      <c r="DPF112" s="91"/>
      <c r="DPG112" s="91"/>
      <c r="DPH112" s="91"/>
      <c r="DPI112" s="91"/>
      <c r="DPJ112" s="91"/>
      <c r="DPK112" s="91"/>
      <c r="DPL112" s="91"/>
      <c r="DPM112" s="91"/>
      <c r="DPN112" s="91"/>
      <c r="DPO112" s="91"/>
      <c r="DPP112" s="91"/>
      <c r="DPQ112" s="91"/>
      <c r="DPR112" s="91"/>
      <c r="DPS112" s="91"/>
      <c r="DPT112" s="91"/>
      <c r="DPU112" s="91"/>
      <c r="DPV112" s="91"/>
      <c r="DPW112" s="91"/>
      <c r="DPX112" s="91"/>
      <c r="DPY112" s="91"/>
      <c r="DPZ112" s="91"/>
      <c r="DQA112" s="91"/>
      <c r="DQB112" s="91"/>
      <c r="DQC112" s="91"/>
      <c r="DQD112" s="91"/>
      <c r="DQE112" s="91"/>
      <c r="DQF112" s="91"/>
      <c r="DQG112" s="91"/>
      <c r="DQH112" s="91"/>
      <c r="DQI112" s="91"/>
      <c r="DQJ112" s="91"/>
      <c r="DQK112" s="91"/>
      <c r="DQL112" s="91"/>
      <c r="DQM112" s="91"/>
      <c r="DQN112" s="91"/>
      <c r="DQO112" s="91"/>
      <c r="DQP112" s="91"/>
      <c r="DQQ112" s="91"/>
      <c r="DQR112" s="91"/>
      <c r="DQS112" s="91"/>
      <c r="DQT112" s="91"/>
      <c r="DQU112" s="91"/>
      <c r="DQV112" s="91"/>
      <c r="DQW112" s="91"/>
      <c r="DQX112" s="91"/>
      <c r="DQY112" s="91"/>
      <c r="DQZ112" s="91"/>
      <c r="DRA112" s="91"/>
      <c r="DRB112" s="91"/>
      <c r="DRC112" s="91"/>
      <c r="DRD112" s="91"/>
      <c r="DRE112" s="91"/>
      <c r="DRF112" s="91"/>
      <c r="DRG112" s="91"/>
      <c r="DRH112" s="91"/>
      <c r="DRI112" s="91"/>
      <c r="DRJ112" s="91"/>
      <c r="DRK112" s="91"/>
      <c r="DRL112" s="91"/>
      <c r="DRM112" s="91"/>
      <c r="DRN112" s="91"/>
      <c r="DRO112" s="91"/>
      <c r="DRP112" s="91"/>
      <c r="DRQ112" s="91"/>
      <c r="DRR112" s="91"/>
      <c r="DRS112" s="91"/>
      <c r="DRT112" s="91"/>
      <c r="DRU112" s="91"/>
      <c r="DRV112" s="91"/>
      <c r="DRW112" s="91"/>
      <c r="DRX112" s="91"/>
      <c r="DRY112" s="91"/>
      <c r="DRZ112" s="91"/>
      <c r="DSA112" s="91"/>
      <c r="DSB112" s="91"/>
      <c r="DSC112" s="91"/>
      <c r="DSD112" s="91"/>
      <c r="DSE112" s="91"/>
      <c r="DSF112" s="91"/>
      <c r="DSG112" s="91"/>
      <c r="DSH112" s="91"/>
      <c r="DSI112" s="91"/>
      <c r="DSJ112" s="91"/>
      <c r="DSK112" s="91"/>
      <c r="DSL112" s="91"/>
      <c r="DSM112" s="91"/>
      <c r="DSN112" s="91"/>
      <c r="DSO112" s="91"/>
      <c r="DSP112" s="91"/>
      <c r="DSQ112" s="91"/>
      <c r="DSR112" s="91"/>
      <c r="DSS112" s="91"/>
      <c r="DST112" s="91"/>
      <c r="DSU112" s="91"/>
      <c r="DSV112" s="91"/>
      <c r="DSW112" s="91"/>
      <c r="DSX112" s="91"/>
      <c r="DSY112" s="91"/>
      <c r="DSZ112" s="91"/>
      <c r="DTA112" s="91"/>
      <c r="DTB112" s="91"/>
      <c r="DTC112" s="91"/>
      <c r="DTD112" s="91"/>
      <c r="DTE112" s="91"/>
      <c r="DTF112" s="91"/>
      <c r="DTG112" s="91"/>
      <c r="DTH112" s="91"/>
      <c r="DTI112" s="91"/>
      <c r="DTJ112" s="91"/>
      <c r="DTK112" s="91"/>
      <c r="DTL112" s="91"/>
      <c r="DTM112" s="91"/>
      <c r="DTN112" s="91"/>
      <c r="DTO112" s="91"/>
      <c r="DTP112" s="91"/>
      <c r="DTQ112" s="91"/>
      <c r="DTR112" s="91"/>
      <c r="DTS112" s="91"/>
      <c r="DTT112" s="91"/>
      <c r="DTU112" s="91"/>
      <c r="DTV112" s="91"/>
      <c r="DTW112" s="91"/>
      <c r="DTX112" s="91"/>
      <c r="DTY112" s="91"/>
      <c r="DTZ112" s="91"/>
      <c r="DUA112" s="91"/>
      <c r="DUB112" s="91"/>
      <c r="DUC112" s="91"/>
      <c r="DUD112" s="91"/>
      <c r="DUE112" s="91"/>
      <c r="DUF112" s="91"/>
      <c r="DUG112" s="91"/>
      <c r="DUH112" s="91"/>
      <c r="DUI112" s="91"/>
      <c r="DUJ112" s="91"/>
      <c r="DUK112" s="91"/>
      <c r="DUL112" s="91"/>
      <c r="DUM112" s="91"/>
      <c r="DUN112" s="91"/>
      <c r="DUO112" s="91"/>
      <c r="DUP112" s="91"/>
      <c r="DUQ112" s="91"/>
      <c r="DUR112" s="91"/>
      <c r="DUS112" s="91"/>
      <c r="DUT112" s="91"/>
      <c r="DUU112" s="91"/>
      <c r="DUV112" s="91"/>
      <c r="DUW112" s="91"/>
      <c r="DUX112" s="91"/>
      <c r="DUY112" s="91"/>
      <c r="DUZ112" s="91"/>
      <c r="DVA112" s="91"/>
      <c r="DVB112" s="91"/>
      <c r="DVC112" s="91"/>
      <c r="DVD112" s="91"/>
      <c r="DVE112" s="91"/>
      <c r="DVF112" s="91"/>
      <c r="DVG112" s="91"/>
      <c r="DVH112" s="91"/>
      <c r="DVI112" s="91"/>
      <c r="DVJ112" s="91"/>
      <c r="DVK112" s="91"/>
      <c r="DVL112" s="91"/>
      <c r="DVM112" s="91"/>
      <c r="DVN112" s="91"/>
      <c r="DVO112" s="91"/>
      <c r="DVP112" s="91"/>
      <c r="DVQ112" s="91"/>
      <c r="DVR112" s="91"/>
      <c r="DVS112" s="91"/>
      <c r="DVT112" s="91"/>
      <c r="DVU112" s="91"/>
      <c r="DVV112" s="91"/>
      <c r="DVW112" s="91"/>
      <c r="DVX112" s="91"/>
      <c r="DVY112" s="91"/>
      <c r="DVZ112" s="91"/>
      <c r="DWA112" s="91"/>
      <c r="DWB112" s="91"/>
      <c r="DWC112" s="91"/>
      <c r="DWD112" s="91"/>
      <c r="DWE112" s="91"/>
      <c r="DWF112" s="91"/>
      <c r="DWG112" s="91"/>
      <c r="DWH112" s="91"/>
      <c r="DWI112" s="91"/>
      <c r="DWJ112" s="91"/>
      <c r="DWK112" s="91"/>
      <c r="DWL112" s="91"/>
      <c r="DWM112" s="91"/>
      <c r="DWN112" s="91"/>
      <c r="DWO112" s="91"/>
      <c r="DWP112" s="91"/>
      <c r="DWQ112" s="91"/>
      <c r="DWR112" s="91"/>
      <c r="DWS112" s="91"/>
      <c r="DWT112" s="91"/>
      <c r="DWU112" s="91"/>
      <c r="DWV112" s="91"/>
      <c r="DWW112" s="91"/>
      <c r="DWX112" s="91"/>
      <c r="DWY112" s="91"/>
      <c r="DWZ112" s="91"/>
      <c r="DXA112" s="91"/>
      <c r="DXB112" s="91"/>
      <c r="DXC112" s="91"/>
      <c r="DXD112" s="91"/>
      <c r="DXE112" s="91"/>
      <c r="DXF112" s="91"/>
      <c r="DXG112" s="91"/>
      <c r="DXH112" s="91"/>
      <c r="DXI112" s="91"/>
      <c r="DXJ112" s="91"/>
      <c r="DXK112" s="91"/>
      <c r="DXL112" s="91"/>
      <c r="DXM112" s="91"/>
      <c r="DXN112" s="91"/>
      <c r="DXO112" s="91"/>
      <c r="DXP112" s="91"/>
      <c r="DXQ112" s="91"/>
      <c r="DXR112" s="91"/>
      <c r="DXS112" s="91"/>
      <c r="DXT112" s="91"/>
      <c r="DXU112" s="91"/>
      <c r="DXV112" s="91"/>
      <c r="DXW112" s="91"/>
      <c r="DXX112" s="91"/>
      <c r="DXY112" s="91"/>
      <c r="DXZ112" s="91"/>
      <c r="DYA112" s="91"/>
      <c r="DYB112" s="91"/>
      <c r="DYC112" s="91"/>
      <c r="DYD112" s="91"/>
      <c r="DYE112" s="91"/>
      <c r="DYF112" s="91"/>
      <c r="DYG112" s="91"/>
      <c r="DYH112" s="91"/>
      <c r="DYI112" s="91"/>
      <c r="DYJ112" s="91"/>
      <c r="DYK112" s="91"/>
      <c r="DYL112" s="91"/>
      <c r="DYM112" s="91"/>
      <c r="DYN112" s="91"/>
      <c r="DYO112" s="91"/>
      <c r="DYP112" s="91"/>
      <c r="DYQ112" s="91"/>
      <c r="DYR112" s="91"/>
      <c r="DYS112" s="91"/>
      <c r="DYT112" s="91"/>
      <c r="DYU112" s="91"/>
      <c r="DYV112" s="91"/>
      <c r="DYW112" s="91"/>
      <c r="DYX112" s="91"/>
      <c r="DYY112" s="91"/>
      <c r="DYZ112" s="91"/>
      <c r="DZA112" s="91"/>
      <c r="DZB112" s="91"/>
      <c r="DZC112" s="91"/>
      <c r="DZD112" s="91"/>
      <c r="DZE112" s="91"/>
      <c r="DZF112" s="91"/>
      <c r="DZG112" s="91"/>
      <c r="DZH112" s="91"/>
      <c r="DZI112" s="91"/>
      <c r="DZJ112" s="91"/>
      <c r="DZK112" s="91"/>
      <c r="DZL112" s="91"/>
      <c r="DZM112" s="91"/>
      <c r="DZN112" s="91"/>
      <c r="DZO112" s="91"/>
      <c r="DZP112" s="91"/>
      <c r="DZQ112" s="91"/>
      <c r="DZR112" s="91"/>
      <c r="DZS112" s="91"/>
      <c r="DZT112" s="91"/>
      <c r="DZU112" s="91"/>
      <c r="DZV112" s="91"/>
      <c r="DZW112" s="91"/>
      <c r="DZX112" s="91"/>
      <c r="DZY112" s="91"/>
      <c r="DZZ112" s="91"/>
      <c r="EAA112" s="91"/>
      <c r="EAB112" s="91"/>
      <c r="EAC112" s="91"/>
      <c r="EAD112" s="91"/>
      <c r="EAE112" s="91"/>
      <c r="EAF112" s="91"/>
      <c r="EAG112" s="91"/>
      <c r="EAH112" s="91"/>
      <c r="EAI112" s="91"/>
      <c r="EAJ112" s="91"/>
      <c r="EAK112" s="91"/>
      <c r="EAL112" s="91"/>
      <c r="EAM112" s="91"/>
      <c r="EAN112" s="91"/>
      <c r="EAO112" s="91"/>
      <c r="EAP112" s="91"/>
      <c r="EAQ112" s="91"/>
      <c r="EAR112" s="91"/>
      <c r="EAS112" s="91"/>
      <c r="EAT112" s="91"/>
      <c r="EAU112" s="91"/>
      <c r="EAV112" s="91"/>
      <c r="EAW112" s="91"/>
      <c r="EAX112" s="91"/>
      <c r="EAY112" s="91"/>
      <c r="EAZ112" s="91"/>
      <c r="EBA112" s="91"/>
      <c r="EBB112" s="91"/>
      <c r="EBC112" s="91"/>
      <c r="EBD112" s="91"/>
      <c r="EBE112" s="91"/>
      <c r="EBF112" s="91"/>
      <c r="EBG112" s="91"/>
      <c r="EBH112" s="91"/>
      <c r="EBI112" s="91"/>
      <c r="EBJ112" s="91"/>
      <c r="EBK112" s="91"/>
      <c r="EBL112" s="91"/>
      <c r="EBM112" s="91"/>
      <c r="EBN112" s="91"/>
      <c r="EBO112" s="91"/>
      <c r="EBP112" s="91"/>
      <c r="EBQ112" s="91"/>
      <c r="EBR112" s="91"/>
      <c r="EBS112" s="91"/>
      <c r="EBT112" s="91"/>
      <c r="EBU112" s="91"/>
      <c r="EBV112" s="91"/>
      <c r="EBW112" s="91"/>
      <c r="EBX112" s="91"/>
      <c r="EBY112" s="91"/>
      <c r="EBZ112" s="91"/>
      <c r="ECA112" s="91"/>
      <c r="ECB112" s="91"/>
      <c r="ECC112" s="91"/>
      <c r="ECD112" s="91"/>
      <c r="ECE112" s="91"/>
      <c r="ECF112" s="91"/>
      <c r="ECG112" s="91"/>
      <c r="ECH112" s="91"/>
      <c r="ECI112" s="91"/>
      <c r="ECJ112" s="91"/>
      <c r="ECK112" s="91"/>
      <c r="ECL112" s="91"/>
      <c r="ECM112" s="91"/>
      <c r="ECN112" s="91"/>
      <c r="ECO112" s="91"/>
      <c r="ECP112" s="91"/>
      <c r="ECQ112" s="91"/>
      <c r="ECR112" s="91"/>
      <c r="ECS112" s="91"/>
      <c r="ECT112" s="91"/>
      <c r="ECU112" s="91"/>
      <c r="ECV112" s="91"/>
      <c r="ECW112" s="91"/>
      <c r="ECX112" s="91"/>
      <c r="ECY112" s="91"/>
      <c r="ECZ112" s="91"/>
      <c r="EDA112" s="91"/>
      <c r="EDB112" s="91"/>
      <c r="EDC112" s="91"/>
      <c r="EDD112" s="91"/>
      <c r="EDE112" s="91"/>
      <c r="EDF112" s="91"/>
      <c r="EDG112" s="91"/>
      <c r="EDH112" s="91"/>
      <c r="EDI112" s="91"/>
      <c r="EDJ112" s="91"/>
      <c r="EDK112" s="91"/>
      <c r="EDL112" s="91"/>
      <c r="EDM112" s="91"/>
      <c r="EDN112" s="91"/>
      <c r="EDO112" s="91"/>
      <c r="EDP112" s="91"/>
      <c r="EDQ112" s="91"/>
      <c r="EDR112" s="91"/>
      <c r="EDS112" s="91"/>
      <c r="EDT112" s="91"/>
      <c r="EDU112" s="91"/>
      <c r="EDV112" s="91"/>
      <c r="EDW112" s="91"/>
      <c r="EDX112" s="91"/>
      <c r="EDY112" s="91"/>
      <c r="EDZ112" s="91"/>
      <c r="EEA112" s="91"/>
      <c r="EEB112" s="91"/>
      <c r="EEC112" s="91"/>
      <c r="EED112" s="91"/>
      <c r="EEE112" s="91"/>
      <c r="EEF112" s="91"/>
      <c r="EEG112" s="91"/>
      <c r="EEH112" s="91"/>
      <c r="EEI112" s="91"/>
      <c r="EEJ112" s="91"/>
      <c r="EEK112" s="91"/>
      <c r="EEL112" s="91"/>
      <c r="EEM112" s="91"/>
      <c r="EEN112" s="91"/>
      <c r="EEO112" s="91"/>
      <c r="EEP112" s="91"/>
      <c r="EEQ112" s="91"/>
      <c r="EER112" s="91"/>
      <c r="EES112" s="91"/>
      <c r="EET112" s="91"/>
      <c r="EEU112" s="91"/>
      <c r="EEV112" s="91"/>
      <c r="EEW112" s="91"/>
      <c r="EEX112" s="91"/>
      <c r="EEY112" s="91"/>
      <c r="EEZ112" s="91"/>
      <c r="EFA112" s="91"/>
      <c r="EFB112" s="91"/>
      <c r="EFC112" s="91"/>
      <c r="EFD112" s="91"/>
      <c r="EFE112" s="91"/>
      <c r="EFF112" s="91"/>
      <c r="EFG112" s="91"/>
      <c r="EFH112" s="91"/>
      <c r="EFI112" s="91"/>
      <c r="EFJ112" s="91"/>
      <c r="EFK112" s="91"/>
      <c r="EFL112" s="91"/>
      <c r="EFM112" s="91"/>
      <c r="EFN112" s="91"/>
      <c r="EFO112" s="91"/>
      <c r="EFP112" s="91"/>
      <c r="EFQ112" s="91"/>
      <c r="EFR112" s="91"/>
      <c r="EFS112" s="91"/>
      <c r="EFT112" s="91"/>
      <c r="EFU112" s="91"/>
      <c r="EFV112" s="91"/>
      <c r="EFW112" s="91"/>
      <c r="EFX112" s="91"/>
      <c r="EFY112" s="91"/>
      <c r="EFZ112" s="91"/>
      <c r="EGA112" s="91"/>
      <c r="EGB112" s="91"/>
      <c r="EGC112" s="91"/>
      <c r="EGD112" s="91"/>
      <c r="EGE112" s="91"/>
      <c r="EGF112" s="91"/>
      <c r="EGG112" s="91"/>
      <c r="EGH112" s="91"/>
      <c r="EGI112" s="91"/>
      <c r="EGJ112" s="91"/>
      <c r="EGK112" s="91"/>
      <c r="EGL112" s="91"/>
      <c r="EGM112" s="91"/>
      <c r="EGN112" s="91"/>
      <c r="EGO112" s="91"/>
      <c r="EGP112" s="91"/>
      <c r="EGQ112" s="91"/>
      <c r="EGR112" s="91"/>
      <c r="EGS112" s="91"/>
      <c r="EGT112" s="91"/>
      <c r="EGU112" s="91"/>
      <c r="EGV112" s="91"/>
      <c r="EGW112" s="91"/>
      <c r="EGX112" s="91"/>
      <c r="EGY112" s="91"/>
      <c r="EGZ112" s="91"/>
      <c r="EHA112" s="91"/>
      <c r="EHB112" s="91"/>
      <c r="EHC112" s="91"/>
      <c r="EHD112" s="91"/>
      <c r="EHE112" s="91"/>
      <c r="EHF112" s="91"/>
      <c r="EHG112" s="91"/>
      <c r="EHH112" s="91"/>
      <c r="EHI112" s="91"/>
      <c r="EHJ112" s="91"/>
      <c r="EHK112" s="91"/>
      <c r="EHL112" s="91"/>
      <c r="EHM112" s="91"/>
      <c r="EHN112" s="91"/>
      <c r="EHO112" s="91"/>
      <c r="EHP112" s="91"/>
      <c r="EHQ112" s="91"/>
      <c r="EHR112" s="91"/>
      <c r="EHS112" s="91"/>
      <c r="EHT112" s="91"/>
      <c r="EHU112" s="91"/>
      <c r="EHV112" s="91"/>
      <c r="EHW112" s="91"/>
      <c r="EHX112" s="91"/>
      <c r="EHY112" s="91"/>
      <c r="EHZ112" s="91"/>
      <c r="EIA112" s="91"/>
      <c r="EIB112" s="91"/>
      <c r="EIC112" s="91"/>
      <c r="EID112" s="91"/>
      <c r="EIE112" s="91"/>
      <c r="EIF112" s="91"/>
      <c r="EIG112" s="91"/>
      <c r="EIH112" s="91"/>
      <c r="EII112" s="91"/>
      <c r="EIJ112" s="91"/>
      <c r="EIK112" s="91"/>
      <c r="EIL112" s="91"/>
      <c r="EIM112" s="91"/>
      <c r="EIN112" s="91"/>
      <c r="EIO112" s="91"/>
      <c r="EIP112" s="91"/>
      <c r="EIQ112" s="91"/>
      <c r="EIR112" s="91"/>
      <c r="EIS112" s="91"/>
      <c r="EIT112" s="91"/>
      <c r="EIU112" s="91"/>
      <c r="EIV112" s="91"/>
      <c r="EIW112" s="91"/>
      <c r="EIX112" s="91"/>
      <c r="EIY112" s="91"/>
      <c r="EIZ112" s="91"/>
      <c r="EJA112" s="91"/>
      <c r="EJB112" s="91"/>
      <c r="EJC112" s="91"/>
      <c r="EJD112" s="91"/>
      <c r="EJE112" s="91"/>
      <c r="EJF112" s="91"/>
      <c r="EJG112" s="91"/>
      <c r="EJH112" s="91"/>
      <c r="EJI112" s="91"/>
      <c r="EJJ112" s="91"/>
      <c r="EJK112" s="91"/>
      <c r="EJL112" s="91"/>
      <c r="EJM112" s="91"/>
      <c r="EJN112" s="91"/>
      <c r="EJO112" s="91"/>
      <c r="EJP112" s="91"/>
      <c r="EJQ112" s="91"/>
      <c r="EJR112" s="91"/>
      <c r="EJS112" s="91"/>
      <c r="EJT112" s="91"/>
      <c r="EJU112" s="91"/>
      <c r="EJV112" s="91"/>
      <c r="EJW112" s="91"/>
      <c r="EJX112" s="91"/>
      <c r="EJY112" s="91"/>
      <c r="EJZ112" s="91"/>
      <c r="EKA112" s="91"/>
      <c r="EKB112" s="91"/>
      <c r="EKC112" s="91"/>
      <c r="EKD112" s="91"/>
      <c r="EKE112" s="91"/>
      <c r="EKF112" s="91"/>
      <c r="EKG112" s="91"/>
      <c r="EKH112" s="91"/>
      <c r="EKI112" s="91"/>
      <c r="EKJ112" s="91"/>
      <c r="EKK112" s="91"/>
      <c r="EKL112" s="91"/>
      <c r="EKM112" s="91"/>
      <c r="EKN112" s="91"/>
      <c r="EKO112" s="91"/>
      <c r="EKP112" s="91"/>
      <c r="EKQ112" s="91"/>
      <c r="EKR112" s="91"/>
      <c r="EKS112" s="91"/>
      <c r="EKT112" s="91"/>
      <c r="EKU112" s="91"/>
      <c r="EKV112" s="91"/>
      <c r="EKW112" s="91"/>
      <c r="EKX112" s="91"/>
      <c r="EKY112" s="91"/>
      <c r="EKZ112" s="91"/>
      <c r="ELA112" s="91"/>
      <c r="ELB112" s="91"/>
      <c r="ELC112" s="91"/>
      <c r="ELD112" s="91"/>
      <c r="ELE112" s="91"/>
      <c r="ELF112" s="91"/>
      <c r="ELG112" s="91"/>
      <c r="ELH112" s="91"/>
      <c r="ELI112" s="91"/>
      <c r="ELJ112" s="91"/>
      <c r="ELK112" s="91"/>
      <c r="ELL112" s="91"/>
      <c r="ELM112" s="91"/>
      <c r="ELN112" s="91"/>
      <c r="ELO112" s="91"/>
      <c r="ELP112" s="91"/>
      <c r="ELQ112" s="91"/>
      <c r="ELR112" s="91"/>
      <c r="ELS112" s="91"/>
      <c r="ELT112" s="91"/>
      <c r="ELU112" s="91"/>
      <c r="ELV112" s="91"/>
      <c r="ELW112" s="91"/>
      <c r="ELX112" s="91"/>
      <c r="ELY112" s="91"/>
      <c r="ELZ112" s="91"/>
      <c r="EMA112" s="91"/>
      <c r="EMB112" s="91"/>
      <c r="EMC112" s="91"/>
      <c r="EMD112" s="91"/>
      <c r="EME112" s="91"/>
      <c r="EMF112" s="91"/>
      <c r="EMG112" s="91"/>
      <c r="EMH112" s="91"/>
      <c r="EMI112" s="91"/>
      <c r="EMJ112" s="91"/>
      <c r="EMK112" s="91"/>
      <c r="EML112" s="91"/>
      <c r="EMM112" s="91"/>
      <c r="EMN112" s="91"/>
      <c r="EMO112" s="91"/>
      <c r="EMP112" s="91"/>
      <c r="EMQ112" s="91"/>
      <c r="EMR112" s="91"/>
      <c r="EMS112" s="91"/>
      <c r="EMT112" s="91"/>
      <c r="EMU112" s="91"/>
      <c r="EMV112" s="91"/>
      <c r="EMW112" s="91"/>
      <c r="EMX112" s="91"/>
      <c r="EMY112" s="91"/>
      <c r="EMZ112" s="91"/>
      <c r="ENA112" s="91"/>
      <c r="ENB112" s="91"/>
      <c r="ENC112" s="91"/>
      <c r="END112" s="91"/>
      <c r="ENE112" s="91"/>
      <c r="ENF112" s="91"/>
      <c r="ENG112" s="91"/>
      <c r="ENH112" s="91"/>
      <c r="ENI112" s="91"/>
      <c r="ENJ112" s="91"/>
      <c r="ENK112" s="91"/>
      <c r="ENL112" s="91"/>
      <c r="ENM112" s="91"/>
      <c r="ENN112" s="91"/>
      <c r="ENO112" s="91"/>
      <c r="ENP112" s="91"/>
      <c r="ENQ112" s="91"/>
      <c r="ENR112" s="91"/>
      <c r="ENS112" s="91"/>
      <c r="ENT112" s="91"/>
      <c r="ENU112" s="91"/>
      <c r="ENV112" s="91"/>
      <c r="ENW112" s="91"/>
      <c r="ENX112" s="91"/>
      <c r="ENY112" s="91"/>
      <c r="ENZ112" s="91"/>
      <c r="EOA112" s="91"/>
      <c r="EOB112" s="91"/>
      <c r="EOC112" s="91"/>
      <c r="EOD112" s="91"/>
      <c r="EOE112" s="91"/>
      <c r="EOF112" s="91"/>
      <c r="EOG112" s="91"/>
      <c r="EOH112" s="91"/>
      <c r="EOI112" s="91"/>
      <c r="EOJ112" s="91"/>
      <c r="EOK112" s="91"/>
      <c r="EOL112" s="91"/>
      <c r="EOM112" s="91"/>
      <c r="EON112" s="91"/>
      <c r="EOO112" s="91"/>
      <c r="EOP112" s="91"/>
      <c r="EOQ112" s="91"/>
      <c r="EOR112" s="91"/>
      <c r="EOS112" s="91"/>
      <c r="EOT112" s="91"/>
      <c r="EOU112" s="91"/>
      <c r="EOV112" s="91"/>
      <c r="EOW112" s="91"/>
      <c r="EOX112" s="91"/>
      <c r="EOY112" s="91"/>
      <c r="EOZ112" s="91"/>
      <c r="EPA112" s="91"/>
      <c r="EPB112" s="91"/>
      <c r="EPC112" s="91"/>
      <c r="EPD112" s="91"/>
      <c r="EPE112" s="91"/>
      <c r="EPF112" s="91"/>
      <c r="EPG112" s="91"/>
      <c r="EPH112" s="91"/>
      <c r="EPI112" s="91"/>
      <c r="EPJ112" s="91"/>
      <c r="EPK112" s="91"/>
      <c r="EPL112" s="91"/>
      <c r="EPM112" s="91"/>
      <c r="EPN112" s="91"/>
      <c r="EPO112" s="91"/>
      <c r="EPP112" s="91"/>
      <c r="EPQ112" s="91"/>
      <c r="EPR112" s="91"/>
      <c r="EPS112" s="91"/>
      <c r="EPT112" s="91"/>
      <c r="EPU112" s="91"/>
      <c r="EPV112" s="91"/>
      <c r="EPW112" s="91"/>
      <c r="EPX112" s="91"/>
      <c r="EPY112" s="91"/>
      <c r="EPZ112" s="91"/>
      <c r="EQA112" s="91"/>
      <c r="EQB112" s="91"/>
      <c r="EQC112" s="91"/>
      <c r="EQD112" s="91"/>
      <c r="EQE112" s="91"/>
      <c r="EQF112" s="91"/>
      <c r="EQG112" s="91"/>
      <c r="EQH112" s="91"/>
      <c r="EQI112" s="91"/>
      <c r="EQJ112" s="91"/>
      <c r="EQK112" s="91"/>
      <c r="EQL112" s="91"/>
      <c r="EQM112" s="91"/>
      <c r="EQN112" s="91"/>
      <c r="EQO112" s="91"/>
      <c r="EQP112" s="91"/>
      <c r="EQQ112" s="91"/>
      <c r="EQR112" s="91"/>
      <c r="EQS112" s="91"/>
      <c r="EQT112" s="91"/>
      <c r="EQU112" s="91"/>
      <c r="EQV112" s="91"/>
      <c r="EQW112" s="91"/>
      <c r="EQX112" s="91"/>
      <c r="EQY112" s="91"/>
      <c r="EQZ112" s="91"/>
      <c r="ERA112" s="91"/>
      <c r="ERB112" s="91"/>
      <c r="ERC112" s="91"/>
      <c r="ERD112" s="91"/>
      <c r="ERE112" s="91"/>
      <c r="ERF112" s="91"/>
      <c r="ERG112" s="91"/>
      <c r="ERH112" s="91"/>
      <c r="ERI112" s="91"/>
      <c r="ERJ112" s="91"/>
      <c r="ERK112" s="91"/>
      <c r="ERL112" s="91"/>
      <c r="ERM112" s="91"/>
      <c r="ERN112" s="91"/>
      <c r="ERO112" s="91"/>
      <c r="ERP112" s="91"/>
      <c r="ERQ112" s="91"/>
      <c r="ERR112" s="91"/>
      <c r="ERS112" s="91"/>
      <c r="ERT112" s="91"/>
      <c r="ERU112" s="91"/>
      <c r="ERV112" s="91"/>
      <c r="ERW112" s="91"/>
      <c r="ERX112" s="91"/>
      <c r="ERY112" s="91"/>
      <c r="ERZ112" s="91"/>
      <c r="ESA112" s="91"/>
      <c r="ESB112" s="91"/>
      <c r="ESC112" s="91"/>
      <c r="ESD112" s="91"/>
      <c r="ESE112" s="91"/>
      <c r="ESF112" s="91"/>
      <c r="ESG112" s="91"/>
      <c r="ESH112" s="91"/>
      <c r="ESI112" s="91"/>
      <c r="ESJ112" s="91"/>
      <c r="ESK112" s="91"/>
      <c r="ESL112" s="91"/>
      <c r="ESM112" s="91"/>
      <c r="ESN112" s="91"/>
      <c r="ESO112" s="91"/>
      <c r="ESP112" s="91"/>
      <c r="ESQ112" s="91"/>
      <c r="ESR112" s="91"/>
      <c r="ESS112" s="91"/>
      <c r="EST112" s="91"/>
      <c r="ESU112" s="91"/>
      <c r="ESV112" s="91"/>
      <c r="ESW112" s="91"/>
      <c r="ESX112" s="91"/>
      <c r="ESY112" s="91"/>
      <c r="ESZ112" s="91"/>
      <c r="ETA112" s="91"/>
      <c r="ETB112" s="91"/>
      <c r="ETC112" s="91"/>
      <c r="ETD112" s="91"/>
      <c r="ETE112" s="91"/>
      <c r="ETF112" s="91"/>
      <c r="ETG112" s="91"/>
      <c r="ETH112" s="91"/>
      <c r="ETI112" s="91"/>
      <c r="ETJ112" s="91"/>
      <c r="ETK112" s="91"/>
      <c r="ETL112" s="91"/>
      <c r="ETM112" s="91"/>
      <c r="ETN112" s="91"/>
      <c r="ETO112" s="91"/>
      <c r="ETP112" s="91"/>
      <c r="ETQ112" s="91"/>
      <c r="ETR112" s="91"/>
      <c r="ETS112" s="91"/>
      <c r="ETT112" s="91"/>
      <c r="ETU112" s="91"/>
      <c r="ETV112" s="91"/>
      <c r="ETW112" s="91"/>
      <c r="ETX112" s="91"/>
      <c r="ETY112" s="91"/>
      <c r="ETZ112" s="91"/>
      <c r="EUA112" s="91"/>
      <c r="EUB112" s="91"/>
      <c r="EUC112" s="91"/>
      <c r="EUD112" s="91"/>
      <c r="EUE112" s="91"/>
      <c r="EUF112" s="91"/>
      <c r="EUG112" s="91"/>
      <c r="EUH112" s="91"/>
      <c r="EUI112" s="91"/>
      <c r="EUJ112" s="91"/>
      <c r="EUK112" s="91"/>
      <c r="EUL112" s="91"/>
      <c r="EUM112" s="91"/>
      <c r="EUN112" s="91"/>
      <c r="EUO112" s="91"/>
      <c r="EUP112" s="91"/>
      <c r="EUQ112" s="91"/>
      <c r="EUR112" s="91"/>
      <c r="EUS112" s="91"/>
      <c r="EUT112" s="91"/>
      <c r="EUU112" s="91"/>
      <c r="EUV112" s="91"/>
      <c r="EUW112" s="91"/>
      <c r="EUX112" s="91"/>
      <c r="EUY112" s="91"/>
      <c r="EUZ112" s="91"/>
      <c r="EVA112" s="91"/>
      <c r="EVB112" s="91"/>
      <c r="EVC112" s="91"/>
      <c r="EVD112" s="91"/>
      <c r="EVE112" s="91"/>
      <c r="EVF112" s="91"/>
      <c r="EVG112" s="91"/>
      <c r="EVH112" s="91"/>
      <c r="EVI112" s="91"/>
      <c r="EVJ112" s="91"/>
      <c r="EVK112" s="91"/>
      <c r="EVL112" s="91"/>
      <c r="EVM112" s="91"/>
      <c r="EVN112" s="91"/>
      <c r="EVO112" s="91"/>
      <c r="EVP112" s="91"/>
      <c r="EVQ112" s="91"/>
      <c r="EVR112" s="91"/>
      <c r="EVS112" s="91"/>
      <c r="EVT112" s="91"/>
      <c r="EVU112" s="91"/>
      <c r="EVV112" s="91"/>
      <c r="EVW112" s="91"/>
      <c r="EVX112" s="91"/>
      <c r="EVY112" s="91"/>
      <c r="EVZ112" s="91"/>
      <c r="EWA112" s="91"/>
      <c r="EWB112" s="91"/>
      <c r="EWC112" s="91"/>
      <c r="EWD112" s="91"/>
      <c r="EWE112" s="91"/>
      <c r="EWF112" s="91"/>
      <c r="EWG112" s="91"/>
      <c r="EWH112" s="91"/>
      <c r="EWI112" s="91"/>
      <c r="EWJ112" s="91"/>
      <c r="EWK112" s="91"/>
      <c r="EWL112" s="91"/>
      <c r="EWM112" s="91"/>
      <c r="EWN112" s="91"/>
      <c r="EWO112" s="91"/>
      <c r="EWP112" s="91"/>
      <c r="EWQ112" s="91"/>
      <c r="EWR112" s="91"/>
      <c r="EWS112" s="91"/>
      <c r="EWT112" s="91"/>
      <c r="EWU112" s="91"/>
      <c r="EWV112" s="91"/>
      <c r="EWW112" s="91"/>
      <c r="EWX112" s="91"/>
      <c r="EWY112" s="91"/>
      <c r="EWZ112" s="91"/>
      <c r="EXA112" s="91"/>
      <c r="EXB112" s="91"/>
      <c r="EXC112" s="91"/>
      <c r="EXD112" s="91"/>
      <c r="EXE112" s="91"/>
      <c r="EXF112" s="91"/>
      <c r="EXG112" s="91"/>
      <c r="EXH112" s="91"/>
      <c r="EXI112" s="91"/>
      <c r="EXJ112" s="91"/>
      <c r="EXK112" s="91"/>
      <c r="EXL112" s="91"/>
      <c r="EXM112" s="91"/>
      <c r="EXN112" s="91"/>
      <c r="EXO112" s="91"/>
      <c r="EXP112" s="91"/>
      <c r="EXQ112" s="91"/>
      <c r="EXR112" s="91"/>
      <c r="EXS112" s="91"/>
      <c r="EXT112" s="91"/>
      <c r="EXU112" s="91"/>
      <c r="EXV112" s="91"/>
      <c r="EXW112" s="91"/>
      <c r="EXX112" s="91"/>
      <c r="EXY112" s="91"/>
      <c r="EXZ112" s="91"/>
      <c r="EYA112" s="91"/>
      <c r="EYB112" s="91"/>
      <c r="EYC112" s="91"/>
      <c r="EYD112" s="91"/>
      <c r="EYE112" s="91"/>
      <c r="EYF112" s="91"/>
      <c r="EYG112" s="91"/>
      <c r="EYH112" s="91"/>
      <c r="EYI112" s="91"/>
      <c r="EYJ112" s="91"/>
      <c r="EYK112" s="91"/>
      <c r="EYL112" s="91"/>
      <c r="EYM112" s="91"/>
      <c r="EYN112" s="91"/>
      <c r="EYO112" s="91"/>
      <c r="EYP112" s="91"/>
      <c r="EYQ112" s="91"/>
      <c r="EYR112" s="91"/>
      <c r="EYS112" s="91"/>
      <c r="EYT112" s="91"/>
      <c r="EYU112" s="91"/>
      <c r="EYV112" s="91"/>
      <c r="EYW112" s="91"/>
      <c r="EYX112" s="91"/>
      <c r="EYY112" s="91"/>
      <c r="EYZ112" s="91"/>
      <c r="EZA112" s="91"/>
      <c r="EZB112" s="91"/>
      <c r="EZC112" s="91"/>
      <c r="EZD112" s="91"/>
      <c r="EZE112" s="91"/>
      <c r="EZF112" s="91"/>
      <c r="EZG112" s="91"/>
      <c r="EZH112" s="91"/>
      <c r="EZI112" s="91"/>
      <c r="EZJ112" s="91"/>
      <c r="EZK112" s="91"/>
      <c r="EZL112" s="91"/>
      <c r="EZM112" s="91"/>
      <c r="EZN112" s="91"/>
      <c r="EZO112" s="91"/>
      <c r="EZP112" s="91"/>
      <c r="EZQ112" s="91"/>
      <c r="EZR112" s="91"/>
      <c r="EZS112" s="91"/>
      <c r="EZT112" s="91"/>
      <c r="EZU112" s="91"/>
      <c r="EZV112" s="91"/>
      <c r="EZW112" s="91"/>
      <c r="EZX112" s="91"/>
      <c r="EZY112" s="91"/>
      <c r="EZZ112" s="91"/>
      <c r="FAA112" s="91"/>
      <c r="FAB112" s="91"/>
      <c r="FAC112" s="91"/>
      <c r="FAD112" s="91"/>
      <c r="FAE112" s="91"/>
      <c r="FAF112" s="91"/>
      <c r="FAG112" s="91"/>
      <c r="FAH112" s="91"/>
      <c r="FAI112" s="91"/>
      <c r="FAJ112" s="91"/>
      <c r="FAK112" s="91"/>
      <c r="FAL112" s="91"/>
      <c r="FAM112" s="91"/>
      <c r="FAN112" s="91"/>
      <c r="FAO112" s="91"/>
      <c r="FAP112" s="91"/>
      <c r="FAQ112" s="91"/>
      <c r="FAR112" s="91"/>
      <c r="FAS112" s="91"/>
      <c r="FAT112" s="91"/>
      <c r="FAU112" s="91"/>
      <c r="FAV112" s="91"/>
      <c r="FAW112" s="91"/>
      <c r="FAX112" s="91"/>
      <c r="FAY112" s="91"/>
      <c r="FAZ112" s="91"/>
      <c r="FBA112" s="91"/>
      <c r="FBB112" s="91"/>
      <c r="FBC112" s="91"/>
      <c r="FBD112" s="91"/>
      <c r="FBE112" s="91"/>
      <c r="FBF112" s="91"/>
      <c r="FBG112" s="91"/>
      <c r="FBH112" s="91"/>
      <c r="FBI112" s="91"/>
      <c r="FBJ112" s="91"/>
      <c r="FBK112" s="91"/>
      <c r="FBL112" s="91"/>
      <c r="FBM112" s="91"/>
      <c r="FBN112" s="91"/>
      <c r="FBO112" s="91"/>
      <c r="FBP112" s="91"/>
      <c r="FBQ112" s="91"/>
      <c r="FBR112" s="91"/>
      <c r="FBS112" s="91"/>
      <c r="FBT112" s="91"/>
      <c r="FBU112" s="91"/>
      <c r="FBV112" s="91"/>
      <c r="FBW112" s="91"/>
      <c r="FBX112" s="91"/>
      <c r="FBY112" s="91"/>
      <c r="FBZ112" s="91"/>
      <c r="FCA112" s="91"/>
      <c r="FCB112" s="91"/>
      <c r="FCC112" s="91"/>
      <c r="FCD112" s="91"/>
      <c r="FCE112" s="91"/>
      <c r="FCF112" s="91"/>
      <c r="FCG112" s="91"/>
      <c r="FCH112" s="91"/>
      <c r="FCI112" s="91"/>
      <c r="FCJ112" s="91"/>
      <c r="FCK112" s="91"/>
      <c r="FCL112" s="91"/>
      <c r="FCM112" s="91"/>
      <c r="FCN112" s="91"/>
      <c r="FCO112" s="91"/>
      <c r="FCP112" s="91"/>
      <c r="FCQ112" s="91"/>
      <c r="FCR112" s="91"/>
      <c r="FCS112" s="91"/>
      <c r="FCT112" s="91"/>
      <c r="FCU112" s="91"/>
      <c r="FCV112" s="91"/>
      <c r="FCW112" s="91"/>
      <c r="FCX112" s="91"/>
      <c r="FCY112" s="91"/>
      <c r="FCZ112" s="91"/>
      <c r="FDA112" s="91"/>
      <c r="FDB112" s="91"/>
      <c r="FDC112" s="91"/>
      <c r="FDD112" s="91"/>
      <c r="FDE112" s="91"/>
      <c r="FDF112" s="91"/>
      <c r="FDG112" s="91"/>
      <c r="FDH112" s="91"/>
      <c r="FDI112" s="91"/>
      <c r="FDJ112" s="91"/>
      <c r="FDK112" s="91"/>
      <c r="FDL112" s="91"/>
      <c r="FDM112" s="91"/>
      <c r="FDN112" s="91"/>
      <c r="FDO112" s="91"/>
      <c r="FDP112" s="91"/>
      <c r="FDQ112" s="91"/>
      <c r="FDR112" s="91"/>
      <c r="FDS112" s="91"/>
      <c r="FDT112" s="91"/>
      <c r="FDU112" s="91"/>
      <c r="FDV112" s="91"/>
      <c r="FDW112" s="91"/>
      <c r="FDX112" s="91"/>
      <c r="FDY112" s="91"/>
      <c r="FDZ112" s="91"/>
      <c r="FEA112" s="91"/>
      <c r="FEB112" s="91"/>
      <c r="FEC112" s="91"/>
      <c r="FED112" s="91"/>
      <c r="FEE112" s="91"/>
      <c r="FEF112" s="91"/>
      <c r="FEG112" s="91"/>
      <c r="FEH112" s="91"/>
      <c r="FEI112" s="91"/>
      <c r="FEJ112" s="91"/>
      <c r="FEK112" s="91"/>
      <c r="FEL112" s="91"/>
      <c r="FEM112" s="91"/>
      <c r="FEN112" s="91"/>
      <c r="FEO112" s="91"/>
      <c r="FEP112" s="91"/>
      <c r="FEQ112" s="91"/>
      <c r="FER112" s="91"/>
      <c r="FES112" s="91"/>
      <c r="FET112" s="91"/>
      <c r="FEU112" s="91"/>
      <c r="FEV112" s="91"/>
      <c r="FEW112" s="91"/>
      <c r="FEX112" s="91"/>
      <c r="FEY112" s="91"/>
      <c r="FEZ112" s="91"/>
      <c r="FFA112" s="91"/>
      <c r="FFB112" s="91"/>
      <c r="FFC112" s="91"/>
      <c r="FFD112" s="91"/>
      <c r="FFE112" s="91"/>
      <c r="FFF112" s="91"/>
      <c r="FFG112" s="91"/>
      <c r="FFH112" s="91"/>
      <c r="FFI112" s="91"/>
      <c r="FFJ112" s="91"/>
      <c r="FFK112" s="91"/>
      <c r="FFL112" s="91"/>
      <c r="FFM112" s="91"/>
      <c r="FFN112" s="91"/>
      <c r="FFO112" s="91"/>
      <c r="FFP112" s="91"/>
      <c r="FFQ112" s="91"/>
      <c r="FFR112" s="91"/>
      <c r="FFS112" s="91"/>
      <c r="FFT112" s="91"/>
      <c r="FFU112" s="91"/>
      <c r="FFV112" s="91"/>
      <c r="FFW112" s="91"/>
      <c r="FFX112" s="91"/>
      <c r="FFY112" s="91"/>
      <c r="FFZ112" s="91"/>
      <c r="FGA112" s="91"/>
      <c r="FGB112" s="91"/>
      <c r="FGC112" s="91"/>
      <c r="FGD112" s="91"/>
      <c r="FGE112" s="91"/>
      <c r="FGF112" s="91"/>
      <c r="FGG112" s="91"/>
      <c r="FGH112" s="91"/>
      <c r="FGI112" s="91"/>
      <c r="FGJ112" s="91"/>
      <c r="FGK112" s="91"/>
      <c r="FGL112" s="91"/>
      <c r="FGM112" s="91"/>
      <c r="FGN112" s="91"/>
      <c r="FGO112" s="91"/>
      <c r="FGP112" s="91"/>
      <c r="FGQ112" s="91"/>
      <c r="FGR112" s="91"/>
      <c r="FGS112" s="91"/>
      <c r="FGT112" s="91"/>
      <c r="FGU112" s="91"/>
      <c r="FGV112" s="91"/>
      <c r="FGW112" s="91"/>
      <c r="FGX112" s="91"/>
      <c r="FGY112" s="91"/>
      <c r="FGZ112" s="91"/>
      <c r="FHA112" s="91"/>
      <c r="FHB112" s="91"/>
      <c r="FHC112" s="91"/>
      <c r="FHD112" s="91"/>
      <c r="FHE112" s="91"/>
      <c r="FHF112" s="91"/>
      <c r="FHG112" s="91"/>
      <c r="FHH112" s="91"/>
      <c r="FHI112" s="91"/>
      <c r="FHJ112" s="91"/>
      <c r="FHK112" s="91"/>
      <c r="FHL112" s="91"/>
      <c r="FHM112" s="91"/>
      <c r="FHN112" s="91"/>
      <c r="FHO112" s="91"/>
      <c r="FHP112" s="91"/>
      <c r="FHQ112" s="91"/>
      <c r="FHR112" s="91"/>
      <c r="FHS112" s="91"/>
      <c r="FHT112" s="91"/>
      <c r="FHU112" s="91"/>
      <c r="FHV112" s="91"/>
      <c r="FHW112" s="91"/>
      <c r="FHX112" s="91"/>
      <c r="FHY112" s="91"/>
      <c r="FHZ112" s="91"/>
      <c r="FIA112" s="91"/>
      <c r="FIB112" s="91"/>
      <c r="FIC112" s="91"/>
      <c r="FID112" s="91"/>
      <c r="FIE112" s="91"/>
      <c r="FIF112" s="91"/>
      <c r="FIG112" s="91"/>
      <c r="FIH112" s="91"/>
      <c r="FII112" s="91"/>
      <c r="FIJ112" s="91"/>
      <c r="FIK112" s="91"/>
      <c r="FIL112" s="91"/>
      <c r="FIM112" s="91"/>
      <c r="FIN112" s="91"/>
      <c r="FIO112" s="91"/>
      <c r="FIP112" s="91"/>
      <c r="FIQ112" s="91"/>
      <c r="FIR112" s="91"/>
      <c r="FIS112" s="91"/>
      <c r="FIT112" s="91"/>
      <c r="FIU112" s="91"/>
      <c r="FIV112" s="91"/>
      <c r="FIW112" s="91"/>
      <c r="FIX112" s="91"/>
      <c r="FIY112" s="91"/>
      <c r="FIZ112" s="91"/>
      <c r="FJA112" s="91"/>
      <c r="FJB112" s="91"/>
      <c r="FJC112" s="91"/>
      <c r="FJD112" s="91"/>
      <c r="FJE112" s="91"/>
      <c r="FJF112" s="91"/>
      <c r="FJG112" s="91"/>
      <c r="FJH112" s="91"/>
      <c r="FJI112" s="91"/>
      <c r="FJJ112" s="91"/>
      <c r="FJK112" s="91"/>
      <c r="FJL112" s="91"/>
      <c r="FJM112" s="91"/>
      <c r="FJN112" s="91"/>
      <c r="FJO112" s="91"/>
      <c r="FJP112" s="91"/>
      <c r="FJQ112" s="91"/>
      <c r="FJR112" s="91"/>
      <c r="FJS112" s="91"/>
      <c r="FJT112" s="91"/>
      <c r="FJU112" s="91"/>
      <c r="FJV112" s="91"/>
      <c r="FJW112" s="91"/>
      <c r="FJX112" s="91"/>
      <c r="FJY112" s="91"/>
      <c r="FJZ112" s="91"/>
      <c r="FKA112" s="91"/>
      <c r="FKB112" s="91"/>
      <c r="FKC112" s="91"/>
      <c r="FKD112" s="91"/>
      <c r="FKE112" s="91"/>
      <c r="FKF112" s="91"/>
      <c r="FKG112" s="91"/>
      <c r="FKH112" s="91"/>
      <c r="FKI112" s="91"/>
      <c r="FKJ112" s="91"/>
      <c r="FKK112" s="91"/>
      <c r="FKL112" s="91"/>
      <c r="FKM112" s="91"/>
      <c r="FKN112" s="91"/>
      <c r="FKO112" s="91"/>
      <c r="FKP112" s="91"/>
      <c r="FKQ112" s="91"/>
      <c r="FKR112" s="91"/>
      <c r="FKS112" s="91"/>
      <c r="FKT112" s="91"/>
      <c r="FKU112" s="91"/>
      <c r="FKV112" s="91"/>
      <c r="FKW112" s="91"/>
      <c r="FKX112" s="91"/>
      <c r="FKY112" s="91"/>
      <c r="FKZ112" s="91"/>
      <c r="FLA112" s="91"/>
      <c r="FLB112" s="91"/>
      <c r="FLC112" s="91"/>
      <c r="FLD112" s="91"/>
      <c r="FLE112" s="91"/>
      <c r="FLF112" s="91"/>
      <c r="FLG112" s="91"/>
      <c r="FLH112" s="91"/>
      <c r="FLI112" s="91"/>
      <c r="FLJ112" s="91"/>
      <c r="FLK112" s="91"/>
      <c r="FLL112" s="91"/>
      <c r="FLM112" s="91"/>
      <c r="FLN112" s="91"/>
      <c r="FLO112" s="91"/>
      <c r="FLP112" s="91"/>
      <c r="FLQ112" s="91"/>
      <c r="FLR112" s="91"/>
      <c r="FLS112" s="91"/>
      <c r="FLT112" s="91"/>
      <c r="FLU112" s="91"/>
      <c r="FLV112" s="91"/>
      <c r="FLW112" s="91"/>
      <c r="FLX112" s="91"/>
      <c r="FLY112" s="91"/>
      <c r="FLZ112" s="91"/>
      <c r="FMA112" s="91"/>
      <c r="FMB112" s="91"/>
      <c r="FMC112" s="91"/>
      <c r="FMD112" s="91"/>
      <c r="FME112" s="91"/>
      <c r="FMF112" s="91"/>
      <c r="FMG112" s="91"/>
      <c r="FMH112" s="91"/>
      <c r="FMI112" s="91"/>
      <c r="FMJ112" s="91"/>
      <c r="FMK112" s="91"/>
      <c r="FML112" s="91"/>
      <c r="FMM112" s="91"/>
      <c r="FMN112" s="91"/>
      <c r="FMO112" s="91"/>
      <c r="FMP112" s="91"/>
      <c r="FMQ112" s="91"/>
      <c r="FMR112" s="91"/>
      <c r="FMS112" s="91"/>
      <c r="FMT112" s="91"/>
      <c r="FMU112" s="91"/>
      <c r="FMV112" s="91"/>
      <c r="FMW112" s="91"/>
      <c r="FMX112" s="91"/>
      <c r="FMY112" s="91"/>
      <c r="FMZ112" s="91"/>
      <c r="FNA112" s="91"/>
      <c r="FNB112" s="91"/>
      <c r="FNC112" s="91"/>
      <c r="FND112" s="91"/>
      <c r="FNE112" s="91"/>
      <c r="FNF112" s="91"/>
      <c r="FNG112" s="91"/>
      <c r="FNH112" s="91"/>
      <c r="FNI112" s="91"/>
      <c r="FNJ112" s="91"/>
      <c r="FNK112" s="91"/>
      <c r="FNL112" s="91"/>
      <c r="FNM112" s="91"/>
      <c r="FNN112" s="91"/>
      <c r="FNO112" s="91"/>
      <c r="FNP112" s="91"/>
      <c r="FNQ112" s="91"/>
      <c r="FNR112" s="91"/>
      <c r="FNS112" s="91"/>
      <c r="FNT112" s="91"/>
      <c r="FNU112" s="91"/>
      <c r="FNV112" s="91"/>
      <c r="FNW112" s="91"/>
      <c r="FNX112" s="91"/>
      <c r="FNY112" s="91"/>
      <c r="FNZ112" s="91"/>
      <c r="FOA112" s="91"/>
      <c r="FOB112" s="91"/>
      <c r="FOC112" s="91"/>
      <c r="FOD112" s="91"/>
      <c r="FOE112" s="91"/>
      <c r="FOF112" s="91"/>
      <c r="FOG112" s="91"/>
      <c r="FOH112" s="91"/>
      <c r="FOI112" s="91"/>
      <c r="FOJ112" s="91"/>
      <c r="FOK112" s="91"/>
      <c r="FOL112" s="91"/>
      <c r="FOM112" s="91"/>
      <c r="FON112" s="91"/>
      <c r="FOO112" s="91"/>
      <c r="FOP112" s="91"/>
      <c r="FOQ112" s="91"/>
      <c r="FOR112" s="91"/>
      <c r="FOS112" s="91"/>
      <c r="FOT112" s="91"/>
      <c r="FOU112" s="91"/>
      <c r="FOV112" s="91"/>
      <c r="FOW112" s="91"/>
      <c r="FOX112" s="91"/>
      <c r="FOY112" s="91"/>
      <c r="FOZ112" s="91"/>
      <c r="FPA112" s="91"/>
      <c r="FPB112" s="91"/>
      <c r="FPC112" s="91"/>
      <c r="FPD112" s="91"/>
      <c r="FPE112" s="91"/>
      <c r="FPF112" s="91"/>
      <c r="FPG112" s="91"/>
      <c r="FPH112" s="91"/>
      <c r="FPI112" s="91"/>
      <c r="FPJ112" s="91"/>
      <c r="FPK112" s="91"/>
      <c r="FPL112" s="91"/>
      <c r="FPM112" s="91"/>
      <c r="FPN112" s="91"/>
      <c r="FPO112" s="91"/>
      <c r="FPP112" s="91"/>
      <c r="FPQ112" s="91"/>
      <c r="FPR112" s="91"/>
      <c r="FPS112" s="91"/>
      <c r="FPT112" s="91"/>
      <c r="FPU112" s="91"/>
      <c r="FPV112" s="91"/>
      <c r="FPW112" s="91"/>
      <c r="FPX112" s="91"/>
      <c r="FPY112" s="91"/>
      <c r="FPZ112" s="91"/>
      <c r="FQA112" s="91"/>
      <c r="FQB112" s="91"/>
      <c r="FQC112" s="91"/>
      <c r="FQD112" s="91"/>
      <c r="FQE112" s="91"/>
      <c r="FQF112" s="91"/>
      <c r="FQG112" s="91"/>
      <c r="FQH112" s="91"/>
      <c r="FQI112" s="91"/>
      <c r="FQJ112" s="91"/>
      <c r="FQK112" s="91"/>
      <c r="FQL112" s="91"/>
      <c r="FQM112" s="91"/>
      <c r="FQN112" s="91"/>
      <c r="FQO112" s="91"/>
      <c r="FQP112" s="91"/>
      <c r="FQQ112" s="91"/>
      <c r="FQR112" s="91"/>
      <c r="FQS112" s="91"/>
      <c r="FQT112" s="91"/>
      <c r="FQU112" s="91"/>
      <c r="FQV112" s="91"/>
      <c r="FQW112" s="91"/>
      <c r="FQX112" s="91"/>
      <c r="FQY112" s="91"/>
      <c r="FQZ112" s="91"/>
      <c r="FRA112" s="91"/>
      <c r="FRB112" s="91"/>
      <c r="FRC112" s="91"/>
      <c r="FRD112" s="91"/>
      <c r="FRE112" s="91"/>
      <c r="FRF112" s="91"/>
      <c r="FRG112" s="91"/>
      <c r="FRH112" s="91"/>
      <c r="FRI112" s="91"/>
      <c r="FRJ112" s="91"/>
      <c r="FRK112" s="91"/>
      <c r="FRL112" s="91"/>
      <c r="FRM112" s="91"/>
      <c r="FRN112" s="91"/>
      <c r="FRO112" s="91"/>
      <c r="FRP112" s="91"/>
      <c r="FRQ112" s="91"/>
      <c r="FRR112" s="91"/>
      <c r="FRS112" s="91"/>
      <c r="FRT112" s="91"/>
      <c r="FRU112" s="91"/>
      <c r="FRV112" s="91"/>
      <c r="FRW112" s="91"/>
      <c r="FRX112" s="91"/>
      <c r="FRY112" s="91"/>
      <c r="FRZ112" s="91"/>
      <c r="FSA112" s="91"/>
      <c r="FSB112" s="91"/>
      <c r="FSC112" s="91"/>
      <c r="FSD112" s="91"/>
      <c r="FSE112" s="91"/>
      <c r="FSF112" s="91"/>
      <c r="FSG112" s="91"/>
      <c r="FSH112" s="91"/>
      <c r="FSI112" s="91"/>
      <c r="FSJ112" s="91"/>
      <c r="FSK112" s="91"/>
      <c r="FSL112" s="91"/>
      <c r="FSM112" s="91"/>
      <c r="FSN112" s="91"/>
      <c r="FSO112" s="91"/>
      <c r="FSP112" s="91"/>
      <c r="FSQ112" s="91"/>
      <c r="FSR112" s="91"/>
      <c r="FSS112" s="91"/>
      <c r="FST112" s="91"/>
      <c r="FSU112" s="91"/>
      <c r="FSV112" s="91"/>
      <c r="FSW112" s="91"/>
      <c r="FSX112" s="91"/>
      <c r="FSY112" s="91"/>
      <c r="FSZ112" s="91"/>
      <c r="FTA112" s="91"/>
      <c r="FTB112" s="91"/>
      <c r="FTC112" s="91"/>
      <c r="FTD112" s="91"/>
      <c r="FTE112" s="91"/>
      <c r="FTF112" s="91"/>
      <c r="FTG112" s="91"/>
      <c r="FTH112" s="91"/>
      <c r="FTI112" s="91"/>
      <c r="FTJ112" s="91"/>
      <c r="FTK112" s="91"/>
      <c r="FTL112" s="91"/>
      <c r="FTM112" s="91"/>
      <c r="FTN112" s="91"/>
      <c r="FTO112" s="91"/>
      <c r="FTP112" s="91"/>
      <c r="FTQ112" s="91"/>
      <c r="FTR112" s="91"/>
      <c r="FTS112" s="91"/>
      <c r="FTT112" s="91"/>
      <c r="FTU112" s="91"/>
      <c r="FTV112" s="91"/>
      <c r="FTW112" s="91"/>
      <c r="FTX112" s="91"/>
      <c r="FTY112" s="91"/>
      <c r="FTZ112" s="91"/>
      <c r="FUA112" s="91"/>
      <c r="FUB112" s="91"/>
      <c r="FUC112" s="91"/>
      <c r="FUD112" s="91"/>
      <c r="FUE112" s="91"/>
      <c r="FUF112" s="91"/>
      <c r="FUG112" s="91"/>
      <c r="FUH112" s="91"/>
      <c r="FUI112" s="91"/>
      <c r="FUJ112" s="91"/>
      <c r="FUK112" s="91"/>
      <c r="FUL112" s="91"/>
      <c r="FUM112" s="91"/>
      <c r="FUN112" s="91"/>
      <c r="FUO112" s="91"/>
      <c r="FUP112" s="91"/>
      <c r="FUQ112" s="91"/>
      <c r="FUR112" s="91"/>
      <c r="FUS112" s="91"/>
      <c r="FUT112" s="91"/>
      <c r="FUU112" s="91"/>
      <c r="FUV112" s="91"/>
      <c r="FUW112" s="91"/>
      <c r="FUX112" s="91"/>
      <c r="FUY112" s="91"/>
      <c r="FUZ112" s="91"/>
      <c r="FVA112" s="91"/>
      <c r="FVB112" s="91"/>
      <c r="FVC112" s="91"/>
      <c r="FVD112" s="91"/>
      <c r="FVE112" s="91"/>
      <c r="FVF112" s="91"/>
      <c r="FVG112" s="91"/>
      <c r="FVH112" s="91"/>
      <c r="FVI112" s="91"/>
      <c r="FVJ112" s="91"/>
      <c r="FVK112" s="91"/>
      <c r="FVL112" s="91"/>
      <c r="FVM112" s="91"/>
      <c r="FVN112" s="91"/>
      <c r="FVO112" s="91"/>
      <c r="FVP112" s="91"/>
      <c r="FVQ112" s="91"/>
      <c r="FVR112" s="91"/>
      <c r="FVS112" s="91"/>
      <c r="FVT112" s="91"/>
      <c r="FVU112" s="91"/>
      <c r="FVV112" s="91"/>
      <c r="FVW112" s="91"/>
      <c r="FVX112" s="91"/>
      <c r="FVY112" s="91"/>
      <c r="FVZ112" s="91"/>
      <c r="FWA112" s="91"/>
      <c r="FWB112" s="91"/>
      <c r="FWC112" s="91"/>
      <c r="FWD112" s="91"/>
      <c r="FWE112" s="91"/>
      <c r="FWF112" s="91"/>
      <c r="FWG112" s="91"/>
      <c r="FWH112" s="91"/>
      <c r="FWI112" s="91"/>
      <c r="FWJ112" s="91"/>
      <c r="FWK112" s="91"/>
      <c r="FWL112" s="91"/>
      <c r="FWM112" s="91"/>
      <c r="FWN112" s="91"/>
      <c r="FWO112" s="91"/>
      <c r="FWP112" s="91"/>
      <c r="FWQ112" s="91"/>
      <c r="FWR112" s="91"/>
      <c r="FWS112" s="91"/>
      <c r="FWT112" s="91"/>
      <c r="FWU112" s="91"/>
      <c r="FWV112" s="91"/>
      <c r="FWW112" s="91"/>
      <c r="FWX112" s="91"/>
      <c r="FWY112" s="91"/>
      <c r="FWZ112" s="91"/>
      <c r="FXA112" s="91"/>
      <c r="FXB112" s="91"/>
      <c r="FXC112" s="91"/>
      <c r="FXD112" s="91"/>
      <c r="FXE112" s="91"/>
      <c r="FXF112" s="91"/>
      <c r="FXG112" s="91"/>
      <c r="FXH112" s="91"/>
      <c r="FXI112" s="91"/>
      <c r="FXJ112" s="91"/>
      <c r="FXK112" s="91"/>
      <c r="FXL112" s="91"/>
      <c r="FXM112" s="91"/>
      <c r="FXN112" s="91"/>
      <c r="FXO112" s="91"/>
      <c r="FXP112" s="91"/>
      <c r="FXQ112" s="91"/>
      <c r="FXR112" s="91"/>
      <c r="FXS112" s="91"/>
      <c r="FXT112" s="91"/>
      <c r="FXU112" s="91"/>
      <c r="FXV112" s="91"/>
      <c r="FXW112" s="91"/>
      <c r="FXX112" s="91"/>
      <c r="FXY112" s="91"/>
      <c r="FXZ112" s="91"/>
      <c r="FYA112" s="91"/>
      <c r="FYB112" s="91"/>
      <c r="FYC112" s="91"/>
      <c r="FYD112" s="91"/>
      <c r="FYE112" s="91"/>
      <c r="FYF112" s="91"/>
      <c r="FYG112" s="91"/>
      <c r="FYH112" s="91"/>
      <c r="FYI112" s="91"/>
      <c r="FYJ112" s="91"/>
      <c r="FYK112" s="91"/>
      <c r="FYL112" s="91"/>
      <c r="FYM112" s="91"/>
      <c r="FYN112" s="91"/>
      <c r="FYO112" s="91"/>
      <c r="FYP112" s="91"/>
      <c r="FYQ112" s="91"/>
      <c r="FYR112" s="91"/>
      <c r="FYS112" s="91"/>
      <c r="FYT112" s="91"/>
      <c r="FYU112" s="91"/>
      <c r="FYV112" s="91"/>
      <c r="FYW112" s="91"/>
      <c r="FYX112" s="91"/>
      <c r="FYY112" s="91"/>
      <c r="FYZ112" s="91"/>
      <c r="FZA112" s="91"/>
      <c r="FZB112" s="91"/>
      <c r="FZC112" s="91"/>
      <c r="FZD112" s="91"/>
      <c r="FZE112" s="91"/>
      <c r="FZF112" s="91"/>
      <c r="FZG112" s="91"/>
      <c r="FZH112" s="91"/>
      <c r="FZI112" s="91"/>
      <c r="FZJ112" s="91"/>
      <c r="FZK112" s="91"/>
      <c r="FZL112" s="91"/>
      <c r="FZM112" s="91"/>
      <c r="FZN112" s="91"/>
      <c r="FZO112" s="91"/>
      <c r="FZP112" s="91"/>
      <c r="FZQ112" s="91"/>
      <c r="FZR112" s="91"/>
      <c r="FZS112" s="91"/>
      <c r="FZT112" s="91"/>
      <c r="FZU112" s="91"/>
      <c r="FZV112" s="91"/>
      <c r="FZW112" s="91"/>
      <c r="FZX112" s="91"/>
      <c r="FZY112" s="91"/>
      <c r="FZZ112" s="91"/>
      <c r="GAA112" s="91"/>
      <c r="GAB112" s="91"/>
      <c r="GAC112" s="91"/>
      <c r="GAD112" s="91"/>
      <c r="GAE112" s="91"/>
      <c r="GAF112" s="91"/>
      <c r="GAG112" s="91"/>
      <c r="GAH112" s="91"/>
      <c r="GAI112" s="91"/>
      <c r="GAJ112" s="91"/>
      <c r="GAK112" s="91"/>
      <c r="GAL112" s="91"/>
      <c r="GAM112" s="91"/>
      <c r="GAN112" s="91"/>
      <c r="GAO112" s="91"/>
      <c r="GAP112" s="91"/>
      <c r="GAQ112" s="91"/>
      <c r="GAR112" s="91"/>
      <c r="GAS112" s="91"/>
      <c r="GAT112" s="91"/>
      <c r="GAU112" s="91"/>
      <c r="GAV112" s="91"/>
      <c r="GAW112" s="91"/>
      <c r="GAX112" s="91"/>
      <c r="GAY112" s="91"/>
      <c r="GAZ112" s="91"/>
      <c r="GBA112" s="91"/>
      <c r="GBB112" s="91"/>
      <c r="GBC112" s="91"/>
      <c r="GBD112" s="91"/>
      <c r="GBE112" s="91"/>
      <c r="GBF112" s="91"/>
      <c r="GBG112" s="91"/>
      <c r="GBH112" s="91"/>
      <c r="GBI112" s="91"/>
      <c r="GBJ112" s="91"/>
      <c r="GBK112" s="91"/>
      <c r="GBL112" s="91"/>
      <c r="GBM112" s="91"/>
      <c r="GBN112" s="91"/>
      <c r="GBO112" s="91"/>
      <c r="GBP112" s="91"/>
      <c r="GBQ112" s="91"/>
      <c r="GBR112" s="91"/>
      <c r="GBS112" s="91"/>
      <c r="GBT112" s="91"/>
      <c r="GBU112" s="91"/>
      <c r="GBV112" s="91"/>
      <c r="GBW112" s="91"/>
      <c r="GBX112" s="91"/>
      <c r="GBY112" s="91"/>
      <c r="GBZ112" s="91"/>
      <c r="GCA112" s="91"/>
      <c r="GCB112" s="91"/>
      <c r="GCC112" s="91"/>
      <c r="GCD112" s="91"/>
      <c r="GCE112" s="91"/>
      <c r="GCF112" s="91"/>
      <c r="GCG112" s="91"/>
      <c r="GCH112" s="91"/>
      <c r="GCI112" s="91"/>
      <c r="GCJ112" s="91"/>
      <c r="GCK112" s="91"/>
      <c r="GCL112" s="91"/>
      <c r="GCM112" s="91"/>
      <c r="GCN112" s="91"/>
      <c r="GCO112" s="91"/>
      <c r="GCP112" s="91"/>
      <c r="GCQ112" s="91"/>
      <c r="GCR112" s="91"/>
      <c r="GCS112" s="91"/>
      <c r="GCT112" s="91"/>
      <c r="GCU112" s="91"/>
      <c r="GCV112" s="91"/>
      <c r="GCW112" s="91"/>
      <c r="GCX112" s="91"/>
      <c r="GCY112" s="91"/>
      <c r="GCZ112" s="91"/>
      <c r="GDA112" s="91"/>
      <c r="GDB112" s="91"/>
      <c r="GDC112" s="91"/>
      <c r="GDD112" s="91"/>
      <c r="GDE112" s="91"/>
      <c r="GDF112" s="91"/>
      <c r="GDG112" s="91"/>
      <c r="GDH112" s="91"/>
      <c r="GDI112" s="91"/>
      <c r="GDJ112" s="91"/>
      <c r="GDK112" s="91"/>
      <c r="GDL112" s="91"/>
      <c r="GDM112" s="91"/>
      <c r="GDN112" s="91"/>
      <c r="GDO112" s="91"/>
      <c r="GDP112" s="91"/>
      <c r="GDQ112" s="91"/>
      <c r="GDR112" s="91"/>
      <c r="GDS112" s="91"/>
      <c r="GDT112" s="91"/>
      <c r="GDU112" s="91"/>
      <c r="GDV112" s="91"/>
      <c r="GDW112" s="91"/>
      <c r="GDX112" s="91"/>
      <c r="GDY112" s="91"/>
      <c r="GDZ112" s="91"/>
      <c r="GEA112" s="91"/>
      <c r="GEB112" s="91"/>
      <c r="GEC112" s="91"/>
      <c r="GED112" s="91"/>
      <c r="GEE112" s="91"/>
      <c r="GEF112" s="91"/>
      <c r="GEG112" s="91"/>
      <c r="GEH112" s="91"/>
      <c r="GEI112" s="91"/>
      <c r="GEJ112" s="91"/>
      <c r="GEK112" s="91"/>
      <c r="GEL112" s="91"/>
      <c r="GEM112" s="91"/>
      <c r="GEN112" s="91"/>
      <c r="GEO112" s="91"/>
      <c r="GEP112" s="91"/>
      <c r="GEQ112" s="91"/>
      <c r="GER112" s="91"/>
      <c r="GES112" s="91"/>
      <c r="GET112" s="91"/>
      <c r="GEU112" s="91"/>
      <c r="GEV112" s="91"/>
      <c r="GEW112" s="91"/>
      <c r="GEX112" s="91"/>
      <c r="GEY112" s="91"/>
      <c r="GEZ112" s="91"/>
      <c r="GFA112" s="91"/>
      <c r="GFB112" s="91"/>
      <c r="GFC112" s="91"/>
      <c r="GFD112" s="91"/>
      <c r="GFE112" s="91"/>
      <c r="GFF112" s="91"/>
      <c r="GFG112" s="91"/>
      <c r="GFH112" s="91"/>
      <c r="GFI112" s="91"/>
      <c r="GFJ112" s="91"/>
      <c r="GFK112" s="91"/>
      <c r="GFL112" s="91"/>
      <c r="GFM112" s="91"/>
      <c r="GFN112" s="91"/>
      <c r="GFO112" s="91"/>
      <c r="GFP112" s="91"/>
      <c r="GFQ112" s="91"/>
      <c r="GFR112" s="91"/>
      <c r="GFS112" s="91"/>
      <c r="GFT112" s="91"/>
      <c r="GFU112" s="91"/>
      <c r="GFV112" s="91"/>
      <c r="GFW112" s="91"/>
      <c r="GFX112" s="91"/>
      <c r="GFY112" s="91"/>
      <c r="GFZ112" s="91"/>
      <c r="GGA112" s="91"/>
      <c r="GGB112" s="91"/>
      <c r="GGC112" s="91"/>
      <c r="GGD112" s="91"/>
      <c r="GGE112" s="91"/>
      <c r="GGF112" s="91"/>
      <c r="GGG112" s="91"/>
      <c r="GGH112" s="91"/>
      <c r="GGI112" s="91"/>
      <c r="GGJ112" s="91"/>
      <c r="GGK112" s="91"/>
      <c r="GGL112" s="91"/>
      <c r="GGM112" s="91"/>
      <c r="GGN112" s="91"/>
      <c r="GGO112" s="91"/>
      <c r="GGP112" s="91"/>
      <c r="GGQ112" s="91"/>
      <c r="GGR112" s="91"/>
      <c r="GGS112" s="91"/>
      <c r="GGT112" s="91"/>
      <c r="GGU112" s="91"/>
      <c r="GGV112" s="91"/>
      <c r="GGW112" s="91"/>
      <c r="GGX112" s="91"/>
      <c r="GGY112" s="91"/>
      <c r="GGZ112" s="91"/>
      <c r="GHA112" s="91"/>
      <c r="GHB112" s="91"/>
      <c r="GHC112" s="91"/>
      <c r="GHD112" s="91"/>
      <c r="GHE112" s="91"/>
      <c r="GHF112" s="91"/>
      <c r="GHG112" s="91"/>
      <c r="GHH112" s="91"/>
      <c r="GHI112" s="91"/>
      <c r="GHJ112" s="91"/>
      <c r="GHK112" s="91"/>
      <c r="GHL112" s="91"/>
      <c r="GHM112" s="91"/>
      <c r="GHN112" s="91"/>
      <c r="GHO112" s="91"/>
      <c r="GHP112" s="91"/>
      <c r="GHQ112" s="91"/>
      <c r="GHR112" s="91"/>
      <c r="GHS112" s="91"/>
      <c r="GHT112" s="91"/>
      <c r="GHU112" s="91"/>
      <c r="GHV112" s="91"/>
      <c r="GHW112" s="91"/>
      <c r="GHX112" s="91"/>
      <c r="GHY112" s="91"/>
      <c r="GHZ112" s="91"/>
      <c r="GIA112" s="91"/>
      <c r="GIB112" s="91"/>
      <c r="GIC112" s="91"/>
      <c r="GID112" s="91"/>
      <c r="GIE112" s="91"/>
      <c r="GIF112" s="91"/>
      <c r="GIG112" s="91"/>
      <c r="GIH112" s="91"/>
      <c r="GII112" s="91"/>
      <c r="GIJ112" s="91"/>
      <c r="GIK112" s="91"/>
      <c r="GIL112" s="91"/>
      <c r="GIM112" s="91"/>
      <c r="GIN112" s="91"/>
      <c r="GIO112" s="91"/>
      <c r="GIP112" s="91"/>
      <c r="GIQ112" s="91"/>
      <c r="GIR112" s="91"/>
      <c r="GIS112" s="91"/>
      <c r="GIT112" s="91"/>
      <c r="GIU112" s="91"/>
      <c r="GIV112" s="91"/>
      <c r="GIW112" s="91"/>
      <c r="GIX112" s="91"/>
      <c r="GIY112" s="91"/>
      <c r="GIZ112" s="91"/>
      <c r="GJA112" s="91"/>
      <c r="GJB112" s="91"/>
      <c r="GJC112" s="91"/>
      <c r="GJD112" s="91"/>
      <c r="GJE112" s="91"/>
      <c r="GJF112" s="91"/>
      <c r="GJG112" s="91"/>
      <c r="GJH112" s="91"/>
      <c r="GJI112" s="91"/>
      <c r="GJJ112" s="91"/>
      <c r="GJK112" s="91"/>
      <c r="GJL112" s="91"/>
      <c r="GJM112" s="91"/>
      <c r="GJN112" s="91"/>
      <c r="GJO112" s="91"/>
      <c r="GJP112" s="91"/>
      <c r="GJQ112" s="91"/>
      <c r="GJR112" s="91"/>
      <c r="GJS112" s="91"/>
      <c r="GJT112" s="91"/>
      <c r="GJU112" s="91"/>
      <c r="GJV112" s="91"/>
      <c r="GJW112" s="91"/>
      <c r="GJX112" s="91"/>
      <c r="GJY112" s="91"/>
      <c r="GJZ112" s="91"/>
      <c r="GKA112" s="91"/>
      <c r="GKB112" s="91"/>
      <c r="GKC112" s="91"/>
      <c r="GKD112" s="91"/>
      <c r="GKE112" s="91"/>
      <c r="GKF112" s="91"/>
      <c r="GKG112" s="91"/>
      <c r="GKH112" s="91"/>
      <c r="GKI112" s="91"/>
      <c r="GKJ112" s="91"/>
      <c r="GKK112" s="91"/>
      <c r="GKL112" s="91"/>
      <c r="GKM112" s="91"/>
      <c r="GKN112" s="91"/>
      <c r="GKO112" s="91"/>
      <c r="GKP112" s="91"/>
      <c r="GKQ112" s="91"/>
      <c r="GKR112" s="91"/>
      <c r="GKS112" s="91"/>
      <c r="GKT112" s="91"/>
      <c r="GKU112" s="91"/>
      <c r="GKV112" s="91"/>
      <c r="GKW112" s="91"/>
      <c r="GKX112" s="91"/>
      <c r="GKY112" s="91"/>
      <c r="GKZ112" s="91"/>
      <c r="GLA112" s="91"/>
      <c r="GLB112" s="91"/>
      <c r="GLC112" s="91"/>
      <c r="GLD112" s="91"/>
      <c r="GLE112" s="91"/>
      <c r="GLF112" s="91"/>
      <c r="GLG112" s="91"/>
      <c r="GLH112" s="91"/>
      <c r="GLI112" s="91"/>
      <c r="GLJ112" s="91"/>
      <c r="GLK112" s="91"/>
      <c r="GLL112" s="91"/>
      <c r="GLM112" s="91"/>
      <c r="GLN112" s="91"/>
      <c r="GLO112" s="91"/>
      <c r="GLP112" s="91"/>
      <c r="GLQ112" s="91"/>
      <c r="GLR112" s="91"/>
      <c r="GLS112" s="91"/>
      <c r="GLT112" s="91"/>
      <c r="GLU112" s="91"/>
      <c r="GLV112" s="91"/>
      <c r="GLW112" s="91"/>
      <c r="GLX112" s="91"/>
      <c r="GLY112" s="91"/>
      <c r="GLZ112" s="91"/>
      <c r="GMA112" s="91"/>
      <c r="GMB112" s="91"/>
      <c r="GMC112" s="91"/>
      <c r="GMD112" s="91"/>
      <c r="GME112" s="91"/>
      <c r="GMF112" s="91"/>
      <c r="GMG112" s="91"/>
      <c r="GMH112" s="91"/>
      <c r="GMI112" s="91"/>
      <c r="GMJ112" s="91"/>
      <c r="GMK112" s="91"/>
      <c r="GML112" s="91"/>
      <c r="GMM112" s="91"/>
      <c r="GMN112" s="91"/>
      <c r="GMO112" s="91"/>
      <c r="GMP112" s="91"/>
      <c r="GMQ112" s="91"/>
      <c r="GMR112" s="91"/>
      <c r="GMS112" s="91"/>
      <c r="GMT112" s="91"/>
      <c r="GMU112" s="91"/>
      <c r="GMV112" s="91"/>
      <c r="GMW112" s="91"/>
      <c r="GMX112" s="91"/>
      <c r="GMY112" s="91"/>
      <c r="GMZ112" s="91"/>
      <c r="GNA112" s="91"/>
      <c r="GNB112" s="91"/>
      <c r="GNC112" s="91"/>
      <c r="GND112" s="91"/>
      <c r="GNE112" s="91"/>
      <c r="GNF112" s="91"/>
      <c r="GNG112" s="91"/>
      <c r="GNH112" s="91"/>
      <c r="GNI112" s="91"/>
      <c r="GNJ112" s="91"/>
      <c r="GNK112" s="91"/>
      <c r="GNL112" s="91"/>
      <c r="GNM112" s="91"/>
      <c r="GNN112" s="91"/>
      <c r="GNO112" s="91"/>
      <c r="GNP112" s="91"/>
      <c r="GNQ112" s="91"/>
      <c r="GNR112" s="91"/>
      <c r="GNS112" s="91"/>
      <c r="GNT112" s="91"/>
      <c r="GNU112" s="91"/>
      <c r="GNV112" s="91"/>
      <c r="GNW112" s="91"/>
      <c r="GNX112" s="91"/>
      <c r="GNY112" s="91"/>
      <c r="GNZ112" s="91"/>
      <c r="GOA112" s="91"/>
      <c r="GOB112" s="91"/>
      <c r="GOC112" s="91"/>
      <c r="GOD112" s="91"/>
      <c r="GOE112" s="91"/>
      <c r="GOF112" s="91"/>
      <c r="GOG112" s="91"/>
      <c r="GOH112" s="91"/>
      <c r="GOI112" s="91"/>
      <c r="GOJ112" s="91"/>
      <c r="GOK112" s="91"/>
      <c r="GOL112" s="91"/>
      <c r="GOM112" s="91"/>
      <c r="GON112" s="91"/>
      <c r="GOO112" s="91"/>
      <c r="GOP112" s="91"/>
      <c r="GOQ112" s="91"/>
      <c r="GOR112" s="91"/>
      <c r="GOS112" s="91"/>
      <c r="GOT112" s="91"/>
      <c r="GOU112" s="91"/>
      <c r="GOV112" s="91"/>
      <c r="GOW112" s="91"/>
      <c r="GOX112" s="91"/>
      <c r="GOY112" s="91"/>
      <c r="GOZ112" s="91"/>
      <c r="GPA112" s="91"/>
      <c r="GPB112" s="91"/>
      <c r="GPC112" s="91"/>
      <c r="GPD112" s="91"/>
      <c r="GPE112" s="91"/>
      <c r="GPF112" s="91"/>
      <c r="GPG112" s="91"/>
      <c r="GPH112" s="91"/>
      <c r="GPI112" s="91"/>
      <c r="GPJ112" s="91"/>
      <c r="GPK112" s="91"/>
      <c r="GPL112" s="91"/>
      <c r="GPM112" s="91"/>
      <c r="GPN112" s="91"/>
      <c r="GPO112" s="91"/>
      <c r="GPP112" s="91"/>
      <c r="GPQ112" s="91"/>
      <c r="GPR112" s="91"/>
      <c r="GPS112" s="91"/>
      <c r="GPT112" s="91"/>
      <c r="GPU112" s="91"/>
      <c r="GPV112" s="91"/>
      <c r="GPW112" s="91"/>
      <c r="GPX112" s="91"/>
      <c r="GPY112" s="91"/>
      <c r="GPZ112" s="91"/>
      <c r="GQA112" s="91"/>
      <c r="GQB112" s="91"/>
      <c r="GQC112" s="91"/>
      <c r="GQD112" s="91"/>
      <c r="GQE112" s="91"/>
      <c r="GQF112" s="91"/>
      <c r="GQG112" s="91"/>
      <c r="GQH112" s="91"/>
      <c r="GQI112" s="91"/>
      <c r="GQJ112" s="91"/>
      <c r="GQK112" s="91"/>
      <c r="GQL112" s="91"/>
      <c r="GQM112" s="91"/>
      <c r="GQN112" s="91"/>
      <c r="GQO112" s="91"/>
      <c r="GQP112" s="91"/>
      <c r="GQQ112" s="91"/>
      <c r="GQR112" s="91"/>
      <c r="GQS112" s="91"/>
      <c r="GQT112" s="91"/>
      <c r="GQU112" s="91"/>
      <c r="GQV112" s="91"/>
      <c r="GQW112" s="91"/>
      <c r="GQX112" s="91"/>
      <c r="GQY112" s="91"/>
      <c r="GQZ112" s="91"/>
      <c r="GRA112" s="91"/>
      <c r="GRB112" s="91"/>
      <c r="GRC112" s="91"/>
      <c r="GRD112" s="91"/>
      <c r="GRE112" s="91"/>
      <c r="GRF112" s="91"/>
      <c r="GRG112" s="91"/>
      <c r="GRH112" s="91"/>
      <c r="GRI112" s="91"/>
      <c r="GRJ112" s="91"/>
      <c r="GRK112" s="91"/>
      <c r="GRL112" s="91"/>
      <c r="GRM112" s="91"/>
      <c r="GRN112" s="91"/>
      <c r="GRO112" s="91"/>
      <c r="GRP112" s="91"/>
      <c r="GRQ112" s="91"/>
      <c r="GRR112" s="91"/>
      <c r="GRS112" s="91"/>
      <c r="GRT112" s="91"/>
      <c r="GRU112" s="91"/>
      <c r="GRV112" s="91"/>
      <c r="GRW112" s="91"/>
      <c r="GRX112" s="91"/>
      <c r="GRY112" s="91"/>
      <c r="GRZ112" s="91"/>
      <c r="GSA112" s="91"/>
      <c r="GSB112" s="91"/>
      <c r="GSC112" s="91"/>
      <c r="GSD112" s="91"/>
      <c r="GSE112" s="91"/>
      <c r="GSF112" s="91"/>
      <c r="GSG112" s="91"/>
      <c r="GSH112" s="91"/>
      <c r="GSI112" s="91"/>
      <c r="GSJ112" s="91"/>
      <c r="GSK112" s="91"/>
      <c r="GSL112" s="91"/>
      <c r="GSM112" s="91"/>
      <c r="GSN112" s="91"/>
      <c r="GSO112" s="91"/>
      <c r="GSP112" s="91"/>
      <c r="GSQ112" s="91"/>
      <c r="GSR112" s="91"/>
      <c r="GSS112" s="91"/>
      <c r="GST112" s="91"/>
      <c r="GSU112" s="91"/>
      <c r="GSV112" s="91"/>
      <c r="GSW112" s="91"/>
      <c r="GSX112" s="91"/>
      <c r="GSY112" s="91"/>
      <c r="GSZ112" s="91"/>
      <c r="GTA112" s="91"/>
      <c r="GTB112" s="91"/>
      <c r="GTC112" s="91"/>
      <c r="GTD112" s="91"/>
      <c r="GTE112" s="91"/>
      <c r="GTF112" s="91"/>
      <c r="GTG112" s="91"/>
      <c r="GTH112" s="91"/>
      <c r="GTI112" s="91"/>
      <c r="GTJ112" s="91"/>
      <c r="GTK112" s="91"/>
      <c r="GTL112" s="91"/>
      <c r="GTM112" s="91"/>
      <c r="GTN112" s="91"/>
      <c r="GTO112" s="91"/>
      <c r="GTP112" s="91"/>
      <c r="GTQ112" s="91"/>
      <c r="GTR112" s="91"/>
      <c r="GTS112" s="91"/>
      <c r="GTT112" s="91"/>
      <c r="GTU112" s="91"/>
      <c r="GTV112" s="91"/>
      <c r="GTW112" s="91"/>
      <c r="GTX112" s="91"/>
      <c r="GTY112" s="91"/>
      <c r="GTZ112" s="91"/>
      <c r="GUA112" s="91"/>
      <c r="GUB112" s="91"/>
      <c r="GUC112" s="91"/>
      <c r="GUD112" s="91"/>
      <c r="GUE112" s="91"/>
      <c r="GUF112" s="91"/>
      <c r="GUG112" s="91"/>
      <c r="GUH112" s="91"/>
      <c r="GUI112" s="91"/>
      <c r="GUJ112" s="91"/>
      <c r="GUK112" s="91"/>
      <c r="GUL112" s="91"/>
      <c r="GUM112" s="91"/>
      <c r="GUN112" s="91"/>
      <c r="GUO112" s="91"/>
      <c r="GUP112" s="91"/>
      <c r="GUQ112" s="91"/>
      <c r="GUR112" s="91"/>
      <c r="GUS112" s="91"/>
      <c r="GUT112" s="91"/>
      <c r="GUU112" s="91"/>
      <c r="GUV112" s="91"/>
      <c r="GUW112" s="91"/>
      <c r="GUX112" s="91"/>
      <c r="GUY112" s="91"/>
      <c r="GUZ112" s="91"/>
      <c r="GVA112" s="91"/>
      <c r="GVB112" s="91"/>
      <c r="GVC112" s="91"/>
      <c r="GVD112" s="91"/>
      <c r="GVE112" s="91"/>
    </row>
    <row r="113" spans="1:5309" s="91" customFormat="1">
      <c r="A113" s="106" t="s">
        <v>802</v>
      </c>
      <c r="B113" s="106" t="s">
        <v>769</v>
      </c>
      <c r="C113" s="106">
        <v>35</v>
      </c>
      <c r="D113" s="106">
        <v>38</v>
      </c>
      <c r="E113" s="106">
        <f>SUM(D113-C113)</f>
        <v>3</v>
      </c>
      <c r="F113" s="107">
        <v>9.5</v>
      </c>
      <c r="G113" s="106">
        <f>E113*F113</f>
        <v>28.5</v>
      </c>
      <c r="H113" s="106">
        <v>13440</v>
      </c>
      <c r="I113" s="106">
        <v>14967</v>
      </c>
      <c r="J113" s="106">
        <f>I113-H113</f>
        <v>1527</v>
      </c>
      <c r="K113" s="106">
        <v>1</v>
      </c>
      <c r="L113" s="106">
        <f>K113*J113</f>
        <v>1527</v>
      </c>
      <c r="M113" s="122">
        <v>1.03</v>
      </c>
      <c r="N113" s="123">
        <f>M113*L113</f>
        <v>1572.81</v>
      </c>
      <c r="O113" s="106">
        <v>40</v>
      </c>
      <c r="P113" s="123">
        <f>G113+N113+O113</f>
        <v>1641.31</v>
      </c>
      <c r="Q113" s="106">
        <v>1</v>
      </c>
      <c r="R113" s="107">
        <f t="shared" ref="R113:R118" si="38">P113*Q113</f>
        <v>1641.31</v>
      </c>
    </row>
    <row r="114" spans="1:5309" s="91" customFormat="1">
      <c r="A114" s="106" t="s">
        <v>803</v>
      </c>
      <c r="B114" s="106" t="s">
        <v>769</v>
      </c>
      <c r="C114" s="106">
        <v>68</v>
      </c>
      <c r="D114" s="106">
        <v>68</v>
      </c>
      <c r="E114" s="106">
        <f>SUM(D114-C114)</f>
        <v>0</v>
      </c>
      <c r="F114" s="107">
        <v>9.5</v>
      </c>
      <c r="G114" s="106">
        <f>E114*F114</f>
        <v>0</v>
      </c>
      <c r="H114" s="106">
        <v>26631</v>
      </c>
      <c r="I114" s="106">
        <v>30314</v>
      </c>
      <c r="J114" s="106">
        <f>I114-H114</f>
        <v>3683</v>
      </c>
      <c r="K114" s="106">
        <v>1</v>
      </c>
      <c r="L114" s="106">
        <f>K114*J114</f>
        <v>3683</v>
      </c>
      <c r="M114" s="122">
        <v>1.03</v>
      </c>
      <c r="N114" s="123">
        <f>M114*L114</f>
        <v>3793.49</v>
      </c>
      <c r="O114" s="106">
        <v>40</v>
      </c>
      <c r="P114" s="123">
        <f>G114+N114+O114</f>
        <v>3833.49</v>
      </c>
      <c r="Q114" s="106">
        <v>1</v>
      </c>
      <c r="R114" s="107">
        <f t="shared" si="38"/>
        <v>3833.49</v>
      </c>
    </row>
    <row r="115" spans="1:5309" s="91" customFormat="1">
      <c r="A115" s="106" t="s">
        <v>804</v>
      </c>
      <c r="B115" s="106" t="s">
        <v>769</v>
      </c>
      <c r="C115" s="106">
        <v>152</v>
      </c>
      <c r="D115" s="106">
        <v>152</v>
      </c>
      <c r="E115" s="106">
        <f>SUM(D115-C115)</f>
        <v>0</v>
      </c>
      <c r="F115" s="107">
        <v>9.5</v>
      </c>
      <c r="G115" s="106">
        <f>E115*F115</f>
        <v>0</v>
      </c>
      <c r="H115" s="106">
        <v>948442</v>
      </c>
      <c r="I115" s="106">
        <v>944955</v>
      </c>
      <c r="J115" s="106">
        <f>H115-I115</f>
        <v>3487</v>
      </c>
      <c r="K115" s="106">
        <v>1</v>
      </c>
      <c r="L115" s="106">
        <f>K115*J115</f>
        <v>3487</v>
      </c>
      <c r="M115" s="122">
        <v>1.03</v>
      </c>
      <c r="N115" s="123">
        <f>M115*L115</f>
        <v>3591.61</v>
      </c>
      <c r="O115" s="106">
        <v>60</v>
      </c>
      <c r="P115" s="123">
        <f>G115+N115+O115</f>
        <v>3651.61</v>
      </c>
      <c r="Q115" s="106">
        <v>1</v>
      </c>
      <c r="R115" s="107">
        <f t="shared" si="38"/>
        <v>3651.61</v>
      </c>
    </row>
    <row r="116" spans="1:5309" s="91" customFormat="1">
      <c r="A116" s="106" t="s">
        <v>768</v>
      </c>
      <c r="B116" s="106" t="s">
        <v>769</v>
      </c>
      <c r="C116" s="106"/>
      <c r="D116" s="106"/>
      <c r="E116" s="106"/>
      <c r="F116" s="107">
        <v>9.5</v>
      </c>
      <c r="G116" s="106"/>
      <c r="H116" s="106">
        <v>578</v>
      </c>
      <c r="I116" s="106">
        <f>I70</f>
        <v>579</v>
      </c>
      <c r="J116" s="106">
        <f>I116-H116</f>
        <v>1</v>
      </c>
      <c r="K116" s="106">
        <v>40</v>
      </c>
      <c r="L116" s="106">
        <f>K116*J116</f>
        <v>40</v>
      </c>
      <c r="M116" s="122">
        <v>1.03</v>
      </c>
      <c r="N116" s="123">
        <f>M116*L116</f>
        <v>41.2</v>
      </c>
      <c r="O116" s="106"/>
      <c r="P116" s="123">
        <f>G116+N116+O116</f>
        <v>41.2</v>
      </c>
      <c r="Q116" s="106">
        <v>1</v>
      </c>
      <c r="R116" s="107">
        <f t="shared" si="38"/>
        <v>41.2</v>
      </c>
      <c r="S116" s="91">
        <v>946037</v>
      </c>
    </row>
    <row r="117" spans="1:5309" s="91" customFormat="1" ht="13.5" customHeight="1">
      <c r="A117" s="106" t="s">
        <v>785</v>
      </c>
      <c r="B117" s="106" t="s">
        <v>769</v>
      </c>
      <c r="C117" s="106" t="s">
        <v>23</v>
      </c>
      <c r="D117" s="106"/>
      <c r="E117" s="106"/>
      <c r="F117" s="107">
        <v>9.5</v>
      </c>
      <c r="G117" s="106"/>
      <c r="H117" s="106"/>
      <c r="I117" s="106"/>
      <c r="J117" s="106"/>
      <c r="K117" s="106"/>
      <c r="L117" s="126"/>
      <c r="M117" s="122">
        <v>1.03</v>
      </c>
      <c r="N117" s="123"/>
      <c r="O117" s="106"/>
      <c r="P117" s="123">
        <f>R74</f>
        <v>5319.95</v>
      </c>
      <c r="Q117" s="106">
        <v>7.2889999999999996E-2</v>
      </c>
      <c r="R117" s="107">
        <f t="shared" si="38"/>
        <v>387.77115550000002</v>
      </c>
    </row>
    <row r="118" spans="1:5309" s="92" customFormat="1">
      <c r="A118" s="106" t="s">
        <v>11</v>
      </c>
      <c r="B118" s="106" t="s">
        <v>769</v>
      </c>
      <c r="C118" s="106"/>
      <c r="D118" s="106"/>
      <c r="E118" s="106">
        <f>SUM(E113:E116)</f>
        <v>3</v>
      </c>
      <c r="F118" s="107">
        <v>9.5</v>
      </c>
      <c r="G118" s="106">
        <f>E118*F118</f>
        <v>28.5</v>
      </c>
      <c r="H118" s="106"/>
      <c r="I118" s="106"/>
      <c r="J118" s="106"/>
      <c r="K118" s="106"/>
      <c r="L118" s="106">
        <f>SUM(L113:L116)</f>
        <v>8737</v>
      </c>
      <c r="M118" s="122">
        <v>1.03</v>
      </c>
      <c r="N118" s="123">
        <f>L118*M118</f>
        <v>8999.11</v>
      </c>
      <c r="O118" s="106">
        <f>SUM(O113:O116)</f>
        <v>140</v>
      </c>
      <c r="P118" s="123">
        <f>O118+N118+G118</f>
        <v>9167.61</v>
      </c>
      <c r="Q118" s="106">
        <v>1</v>
      </c>
      <c r="R118" s="107">
        <f t="shared" si="38"/>
        <v>9167.61</v>
      </c>
    </row>
    <row r="119" spans="1:5309" s="92" customFormat="1">
      <c r="A119" s="106"/>
      <c r="B119" s="106"/>
      <c r="C119" s="106"/>
      <c r="D119" s="106"/>
      <c r="E119" s="106"/>
      <c r="F119" s="107"/>
      <c r="G119" s="106"/>
      <c r="H119" s="106"/>
      <c r="I119" s="106"/>
      <c r="J119" s="106"/>
      <c r="K119" s="106"/>
      <c r="L119" s="126">
        <f>N119/M118</f>
        <v>8872.9223300970898</v>
      </c>
      <c r="M119" s="122"/>
      <c r="N119" s="123">
        <f>R118-G118</f>
        <v>9139.11</v>
      </c>
      <c r="O119" s="106"/>
      <c r="P119" s="123"/>
      <c r="Q119" s="106"/>
      <c r="R119" s="107">
        <f>SUM(R113:R117)</f>
        <v>9555.3811554999993</v>
      </c>
    </row>
    <row r="120" spans="1:5309" s="90" customFormat="1">
      <c r="A120" s="106" t="s">
        <v>805</v>
      </c>
      <c r="B120" s="106"/>
      <c r="C120" s="106" t="s">
        <v>517</v>
      </c>
      <c r="D120" s="106"/>
      <c r="E120" s="106"/>
      <c r="F120" s="107"/>
      <c r="G120" s="106"/>
      <c r="H120" s="106"/>
      <c r="I120" s="106"/>
      <c r="J120" s="106"/>
      <c r="K120" s="106"/>
      <c r="L120" s="106"/>
      <c r="M120" s="122"/>
      <c r="N120" s="123"/>
      <c r="O120" s="106"/>
      <c r="P120" s="123"/>
      <c r="Q120" s="106"/>
      <c r="R120" s="107">
        <v>173750.07</v>
      </c>
    </row>
    <row r="121" spans="1:5309" s="92" customFormat="1">
      <c r="A121" s="106" t="s">
        <v>127</v>
      </c>
      <c r="B121" s="106"/>
      <c r="C121" s="104" t="s">
        <v>108</v>
      </c>
      <c r="D121" s="106"/>
      <c r="E121" s="106"/>
      <c r="F121" s="107"/>
      <c r="G121" s="106"/>
      <c r="H121" s="106"/>
      <c r="I121" s="106"/>
      <c r="J121" s="106"/>
      <c r="K121" s="106"/>
      <c r="L121" s="106"/>
      <c r="M121" s="122"/>
      <c r="N121" s="123"/>
      <c r="O121" s="106"/>
      <c r="P121" s="123"/>
      <c r="Q121" s="106"/>
      <c r="R121" s="107">
        <f>R120-R118</f>
        <v>164582.46</v>
      </c>
    </row>
    <row r="122" spans="1:5309" s="91" customFormat="1">
      <c r="A122" s="106"/>
      <c r="B122" s="106"/>
      <c r="C122" s="106"/>
      <c r="D122" s="106"/>
      <c r="E122" s="106"/>
      <c r="F122" s="107"/>
      <c r="G122" s="106"/>
      <c r="H122" s="106"/>
      <c r="I122" s="106"/>
      <c r="J122" s="106"/>
      <c r="K122" s="106"/>
      <c r="L122" s="106"/>
      <c r="M122" s="122"/>
      <c r="N122" s="123"/>
      <c r="O122" s="106"/>
      <c r="P122" s="123"/>
      <c r="Q122" s="106"/>
      <c r="R122" s="107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90"/>
      <c r="DH122" s="90"/>
      <c r="DI122" s="90"/>
      <c r="DJ122" s="90"/>
      <c r="DK122" s="90"/>
      <c r="DL122" s="90"/>
      <c r="DM122" s="90"/>
      <c r="DN122" s="90"/>
      <c r="DO122" s="90"/>
      <c r="DP122" s="90"/>
      <c r="DQ122" s="90"/>
      <c r="DR122" s="90"/>
      <c r="DS122" s="90"/>
      <c r="DT122" s="90"/>
      <c r="DU122" s="90"/>
      <c r="DV122" s="90"/>
      <c r="DW122" s="90"/>
      <c r="DX122" s="90"/>
      <c r="DY122" s="90"/>
      <c r="DZ122" s="90"/>
      <c r="EA122" s="90"/>
      <c r="EB122" s="90"/>
      <c r="EC122" s="90"/>
      <c r="ED122" s="90"/>
      <c r="EE122" s="90"/>
      <c r="EF122" s="90"/>
      <c r="EG122" s="90"/>
      <c r="EH122" s="90"/>
      <c r="EI122" s="90"/>
      <c r="EJ122" s="90"/>
      <c r="EK122" s="90"/>
      <c r="EL122" s="90"/>
      <c r="EM122" s="90"/>
      <c r="EN122" s="90"/>
      <c r="EO122" s="90"/>
      <c r="EP122" s="90"/>
      <c r="EQ122" s="90"/>
      <c r="ER122" s="90"/>
      <c r="ES122" s="90"/>
      <c r="ET122" s="90"/>
      <c r="EU122" s="90"/>
      <c r="EV122" s="90"/>
      <c r="EW122" s="90"/>
      <c r="EX122" s="90"/>
      <c r="EY122" s="90"/>
      <c r="EZ122" s="90"/>
      <c r="FA122" s="90"/>
      <c r="FB122" s="90"/>
      <c r="FC122" s="90"/>
      <c r="FD122" s="90"/>
      <c r="FE122" s="90"/>
      <c r="FF122" s="90"/>
      <c r="FG122" s="90"/>
      <c r="FH122" s="90"/>
      <c r="FI122" s="90"/>
      <c r="FJ122" s="90"/>
      <c r="FK122" s="90"/>
      <c r="FL122" s="90"/>
      <c r="FM122" s="90"/>
      <c r="FN122" s="90"/>
      <c r="FO122" s="90"/>
      <c r="FP122" s="90"/>
      <c r="FQ122" s="90"/>
      <c r="FR122" s="90"/>
      <c r="FS122" s="90"/>
      <c r="FT122" s="90"/>
      <c r="FU122" s="90"/>
      <c r="FV122" s="90"/>
      <c r="FW122" s="90"/>
      <c r="FX122" s="90"/>
      <c r="FY122" s="90"/>
      <c r="FZ122" s="90"/>
      <c r="GA122" s="90"/>
      <c r="GB122" s="90"/>
      <c r="GC122" s="90"/>
      <c r="GD122" s="90"/>
      <c r="GE122" s="90"/>
      <c r="GF122" s="90"/>
      <c r="GG122" s="90"/>
      <c r="GH122" s="90"/>
      <c r="GI122" s="90"/>
      <c r="GJ122" s="90"/>
      <c r="GK122" s="90"/>
      <c r="GL122" s="90"/>
      <c r="GM122" s="90"/>
      <c r="GN122" s="90"/>
      <c r="GO122" s="90"/>
      <c r="GP122" s="90"/>
      <c r="GQ122" s="90"/>
      <c r="GR122" s="90"/>
      <c r="GS122" s="90"/>
      <c r="GT122" s="90"/>
      <c r="GU122" s="90"/>
      <c r="GV122" s="90"/>
      <c r="GW122" s="90"/>
      <c r="GX122" s="90"/>
      <c r="GY122" s="90"/>
      <c r="GZ122" s="90"/>
      <c r="HA122" s="90"/>
      <c r="HB122" s="90"/>
      <c r="HC122" s="90"/>
      <c r="HD122" s="90"/>
      <c r="HE122" s="90"/>
      <c r="HF122" s="90"/>
      <c r="HG122" s="90"/>
      <c r="HH122" s="90"/>
      <c r="HI122" s="90"/>
      <c r="HJ122" s="90"/>
      <c r="HK122" s="90"/>
      <c r="HL122" s="90"/>
      <c r="HM122" s="90"/>
      <c r="HN122" s="90"/>
      <c r="HO122" s="90"/>
      <c r="HP122" s="90"/>
      <c r="HQ122" s="90"/>
      <c r="HR122" s="90"/>
      <c r="HS122" s="90"/>
      <c r="HT122" s="90"/>
      <c r="HU122" s="90"/>
      <c r="HV122" s="90"/>
      <c r="HW122" s="90"/>
      <c r="HX122" s="90"/>
      <c r="HY122" s="90"/>
      <c r="HZ122" s="90"/>
      <c r="IA122" s="90"/>
      <c r="IB122" s="90"/>
      <c r="IC122" s="90"/>
      <c r="ID122" s="90"/>
      <c r="IE122" s="90"/>
      <c r="IF122" s="90"/>
      <c r="IG122" s="90"/>
      <c r="IH122" s="90"/>
      <c r="II122" s="90"/>
      <c r="IJ122" s="90"/>
      <c r="IK122" s="90"/>
      <c r="IL122" s="90"/>
      <c r="IM122" s="90"/>
      <c r="IN122" s="90"/>
      <c r="IO122" s="90"/>
      <c r="IP122" s="90"/>
      <c r="IQ122" s="90"/>
      <c r="IR122" s="90"/>
      <c r="IS122" s="90"/>
      <c r="IT122" s="90"/>
      <c r="IU122" s="90"/>
      <c r="IV122" s="90"/>
      <c r="IW122" s="90"/>
      <c r="IX122" s="90"/>
      <c r="IY122" s="90"/>
      <c r="IZ122" s="90"/>
      <c r="JA122" s="90"/>
      <c r="JB122" s="90"/>
      <c r="JC122" s="90"/>
      <c r="JD122" s="90"/>
      <c r="JE122" s="90"/>
      <c r="JF122" s="90"/>
      <c r="JG122" s="90"/>
      <c r="JH122" s="90"/>
      <c r="JI122" s="90"/>
      <c r="JJ122" s="90"/>
      <c r="JK122" s="90"/>
      <c r="JL122" s="90"/>
      <c r="JM122" s="90"/>
      <c r="JN122" s="90"/>
      <c r="JO122" s="90"/>
      <c r="JP122" s="90"/>
      <c r="JQ122" s="90"/>
      <c r="JR122" s="90"/>
      <c r="JS122" s="90"/>
      <c r="JT122" s="90"/>
      <c r="JU122" s="90"/>
      <c r="JV122" s="90"/>
      <c r="JW122" s="90"/>
      <c r="JX122" s="90"/>
      <c r="JY122" s="90"/>
      <c r="JZ122" s="90"/>
      <c r="KA122" s="90"/>
      <c r="KB122" s="90"/>
      <c r="KC122" s="90"/>
      <c r="KD122" s="90"/>
      <c r="KE122" s="90"/>
      <c r="KF122" s="90"/>
      <c r="KG122" s="90"/>
      <c r="KH122" s="90"/>
      <c r="KI122" s="90"/>
      <c r="KJ122" s="90"/>
      <c r="KK122" s="90"/>
      <c r="KL122" s="90"/>
      <c r="KM122" s="90"/>
      <c r="KN122" s="90"/>
      <c r="KO122" s="90"/>
      <c r="KP122" s="90"/>
      <c r="KQ122" s="90"/>
      <c r="KR122" s="90"/>
      <c r="KS122" s="90"/>
      <c r="KT122" s="90"/>
      <c r="KU122" s="90"/>
      <c r="KV122" s="90"/>
      <c r="KW122" s="90"/>
      <c r="KX122" s="90"/>
      <c r="KY122" s="90"/>
      <c r="KZ122" s="90"/>
      <c r="LA122" s="90"/>
      <c r="LB122" s="90"/>
      <c r="LC122" s="90"/>
      <c r="LD122" s="90"/>
      <c r="LE122" s="90"/>
      <c r="LF122" s="90"/>
      <c r="LG122" s="90"/>
      <c r="LH122" s="90"/>
      <c r="LI122" s="90"/>
      <c r="LJ122" s="90"/>
      <c r="LK122" s="90"/>
      <c r="LL122" s="90"/>
      <c r="LM122" s="90"/>
      <c r="LN122" s="90"/>
      <c r="LO122" s="90"/>
      <c r="LP122" s="90"/>
      <c r="LQ122" s="90"/>
      <c r="LR122" s="90"/>
      <c r="LS122" s="90"/>
      <c r="LT122" s="90"/>
      <c r="LU122" s="90"/>
      <c r="LV122" s="90"/>
      <c r="LW122" s="90"/>
      <c r="LX122" s="90"/>
      <c r="LY122" s="90"/>
      <c r="LZ122" s="90"/>
      <c r="MA122" s="90"/>
      <c r="MB122" s="90"/>
      <c r="MC122" s="90"/>
      <c r="MD122" s="90"/>
      <c r="ME122" s="90"/>
      <c r="MF122" s="90"/>
      <c r="MG122" s="90"/>
      <c r="MH122" s="90"/>
      <c r="MI122" s="90"/>
      <c r="MJ122" s="90"/>
      <c r="MK122" s="90"/>
      <c r="ML122" s="90"/>
      <c r="MM122" s="90"/>
      <c r="MN122" s="90"/>
      <c r="MO122" s="90"/>
      <c r="MP122" s="90"/>
      <c r="MQ122" s="90"/>
      <c r="MR122" s="90"/>
      <c r="MS122" s="90"/>
      <c r="MT122" s="90"/>
      <c r="MU122" s="90"/>
      <c r="MV122" s="90"/>
      <c r="MW122" s="90"/>
      <c r="MX122" s="90"/>
      <c r="MY122" s="90"/>
      <c r="MZ122" s="90"/>
      <c r="NA122" s="90"/>
      <c r="NB122" s="90"/>
      <c r="NC122" s="90"/>
      <c r="ND122" s="90"/>
      <c r="NE122" s="90"/>
      <c r="NF122" s="90"/>
      <c r="NG122" s="90"/>
      <c r="NH122" s="90"/>
      <c r="NI122" s="90"/>
      <c r="NJ122" s="90"/>
      <c r="NK122" s="90"/>
      <c r="NL122" s="90"/>
      <c r="NM122" s="90"/>
      <c r="NN122" s="90"/>
      <c r="NO122" s="90"/>
      <c r="NP122" s="90"/>
      <c r="NQ122" s="90"/>
      <c r="NR122" s="90"/>
      <c r="NS122" s="90"/>
      <c r="NT122" s="90"/>
      <c r="NU122" s="90"/>
      <c r="NV122" s="90"/>
      <c r="NW122" s="90"/>
      <c r="NX122" s="90"/>
      <c r="NY122" s="90"/>
      <c r="NZ122" s="90"/>
      <c r="OA122" s="90"/>
      <c r="OB122" s="90"/>
      <c r="OC122" s="90"/>
      <c r="OD122" s="90"/>
      <c r="OE122" s="90"/>
      <c r="OF122" s="90"/>
      <c r="OG122" s="90"/>
      <c r="OH122" s="90"/>
      <c r="OI122" s="90"/>
      <c r="OJ122" s="90"/>
      <c r="OK122" s="90"/>
      <c r="OL122" s="90"/>
      <c r="OM122" s="90"/>
      <c r="ON122" s="90"/>
      <c r="OO122" s="90"/>
      <c r="OP122" s="90"/>
      <c r="OQ122" s="90"/>
      <c r="OR122" s="90"/>
      <c r="OS122" s="90"/>
      <c r="OT122" s="90"/>
      <c r="OU122" s="90"/>
      <c r="OV122" s="90"/>
      <c r="OW122" s="90"/>
      <c r="OX122" s="90"/>
      <c r="OY122" s="90"/>
      <c r="OZ122" s="90"/>
      <c r="PA122" s="90"/>
      <c r="PB122" s="90"/>
      <c r="PC122" s="90"/>
      <c r="PD122" s="90"/>
      <c r="PE122" s="90"/>
      <c r="PF122" s="90"/>
      <c r="PG122" s="90"/>
      <c r="PH122" s="90"/>
      <c r="PI122" s="90"/>
      <c r="PJ122" s="90"/>
      <c r="PK122" s="90"/>
      <c r="PL122" s="90"/>
      <c r="PM122" s="90"/>
      <c r="PN122" s="90"/>
      <c r="PO122" s="90"/>
      <c r="PP122" s="90"/>
      <c r="PQ122" s="90"/>
      <c r="PR122" s="90"/>
      <c r="PS122" s="90"/>
      <c r="PT122" s="90"/>
      <c r="PU122" s="90"/>
      <c r="PV122" s="90"/>
      <c r="PW122" s="90"/>
      <c r="PX122" s="90"/>
      <c r="PY122" s="90"/>
      <c r="PZ122" s="90"/>
      <c r="QA122" s="90"/>
      <c r="QB122" s="90"/>
      <c r="QC122" s="90"/>
      <c r="QD122" s="90"/>
      <c r="QE122" s="90"/>
      <c r="QF122" s="90"/>
      <c r="QG122" s="90"/>
      <c r="QH122" s="90"/>
      <c r="QI122" s="90"/>
      <c r="QJ122" s="90"/>
      <c r="QK122" s="90"/>
      <c r="QL122" s="90"/>
      <c r="QM122" s="90"/>
      <c r="QN122" s="90"/>
      <c r="QO122" s="90"/>
      <c r="QP122" s="90"/>
      <c r="QQ122" s="90"/>
      <c r="QR122" s="90"/>
      <c r="QS122" s="90"/>
      <c r="QT122" s="90"/>
      <c r="QU122" s="90"/>
      <c r="QV122" s="90"/>
      <c r="QW122" s="90"/>
      <c r="QX122" s="90"/>
      <c r="QY122" s="90"/>
      <c r="QZ122" s="90"/>
      <c r="RA122" s="90"/>
      <c r="RB122" s="90"/>
      <c r="RC122" s="90"/>
      <c r="RD122" s="90"/>
      <c r="RE122" s="90"/>
      <c r="RF122" s="90"/>
      <c r="RG122" s="90"/>
      <c r="RH122" s="90"/>
      <c r="RI122" s="90"/>
      <c r="RJ122" s="90"/>
      <c r="RK122" s="90"/>
      <c r="RL122" s="90"/>
      <c r="RM122" s="90"/>
      <c r="RN122" s="90"/>
      <c r="RO122" s="90"/>
      <c r="RP122" s="90"/>
      <c r="RQ122" s="90"/>
      <c r="RR122" s="90"/>
      <c r="RS122" s="90"/>
      <c r="RT122" s="90"/>
      <c r="RU122" s="90"/>
      <c r="RV122" s="90"/>
      <c r="RW122" s="90"/>
      <c r="RX122" s="90"/>
      <c r="RY122" s="90"/>
      <c r="RZ122" s="90"/>
      <c r="SA122" s="90"/>
      <c r="SB122" s="90"/>
      <c r="SC122" s="90"/>
      <c r="SD122" s="90"/>
      <c r="SE122" s="90"/>
      <c r="SF122" s="90"/>
      <c r="SG122" s="90"/>
      <c r="SH122" s="90"/>
      <c r="SI122" s="90"/>
      <c r="SJ122" s="90"/>
      <c r="SK122" s="90"/>
      <c r="SL122" s="90"/>
      <c r="SM122" s="90"/>
      <c r="SN122" s="90"/>
      <c r="SO122" s="90"/>
      <c r="SP122" s="90"/>
      <c r="SQ122" s="90"/>
      <c r="SR122" s="90"/>
      <c r="SS122" s="90"/>
      <c r="ST122" s="90"/>
      <c r="SU122" s="90"/>
      <c r="SV122" s="90"/>
      <c r="SW122" s="90"/>
      <c r="SX122" s="90"/>
      <c r="SY122" s="90"/>
      <c r="SZ122" s="90"/>
      <c r="TA122" s="90"/>
      <c r="TB122" s="90"/>
      <c r="TC122" s="90"/>
      <c r="TD122" s="90"/>
      <c r="TE122" s="90"/>
      <c r="TF122" s="90"/>
      <c r="TG122" s="90"/>
      <c r="TH122" s="90"/>
      <c r="TI122" s="90"/>
      <c r="TJ122" s="90"/>
      <c r="TK122" s="90"/>
      <c r="TL122" s="90"/>
      <c r="TM122" s="90"/>
      <c r="TN122" s="90"/>
      <c r="TO122" s="90"/>
      <c r="TP122" s="90"/>
      <c r="TQ122" s="90"/>
      <c r="TR122" s="90"/>
      <c r="TS122" s="90"/>
      <c r="TT122" s="90"/>
      <c r="TU122" s="90"/>
      <c r="TV122" s="90"/>
      <c r="TW122" s="90"/>
      <c r="TX122" s="90"/>
      <c r="TY122" s="90"/>
      <c r="TZ122" s="90"/>
      <c r="UA122" s="90"/>
      <c r="UB122" s="90"/>
      <c r="UC122" s="90"/>
      <c r="UD122" s="90"/>
      <c r="UE122" s="90"/>
      <c r="UF122" s="90"/>
      <c r="UG122" s="90"/>
      <c r="UH122" s="90"/>
      <c r="UI122" s="90"/>
      <c r="UJ122" s="90"/>
      <c r="UK122" s="90"/>
      <c r="UL122" s="90"/>
      <c r="UM122" s="90"/>
      <c r="UN122" s="90"/>
      <c r="UO122" s="90"/>
      <c r="UP122" s="90"/>
      <c r="UQ122" s="90"/>
      <c r="UR122" s="90"/>
      <c r="US122" s="90"/>
      <c r="UT122" s="90"/>
      <c r="UU122" s="90"/>
      <c r="UV122" s="90"/>
      <c r="UW122" s="90"/>
      <c r="UX122" s="90"/>
      <c r="UY122" s="90"/>
      <c r="UZ122" s="90"/>
      <c r="VA122" s="90"/>
      <c r="VB122" s="90"/>
      <c r="VC122" s="90"/>
      <c r="VD122" s="90"/>
      <c r="VE122" s="90"/>
      <c r="VF122" s="90"/>
      <c r="VG122" s="90"/>
      <c r="VH122" s="90"/>
      <c r="VI122" s="90"/>
      <c r="VJ122" s="90"/>
      <c r="VK122" s="90"/>
      <c r="VL122" s="90"/>
      <c r="VM122" s="90"/>
      <c r="VN122" s="90"/>
      <c r="VO122" s="90"/>
      <c r="VP122" s="90"/>
      <c r="VQ122" s="90"/>
      <c r="VR122" s="90"/>
      <c r="VS122" s="90"/>
      <c r="VT122" s="90"/>
      <c r="VU122" s="90"/>
      <c r="VV122" s="90"/>
      <c r="VW122" s="90"/>
      <c r="VX122" s="90"/>
      <c r="VY122" s="90"/>
      <c r="VZ122" s="90"/>
      <c r="WA122" s="90"/>
      <c r="WB122" s="90"/>
      <c r="WC122" s="90"/>
      <c r="WD122" s="90"/>
      <c r="WE122" s="90"/>
      <c r="WF122" s="90"/>
      <c r="WG122" s="90"/>
      <c r="WH122" s="90"/>
      <c r="WI122" s="90"/>
      <c r="WJ122" s="90"/>
      <c r="WK122" s="90"/>
      <c r="WL122" s="90"/>
      <c r="WM122" s="90"/>
      <c r="WN122" s="90"/>
      <c r="WO122" s="90"/>
      <c r="WP122" s="90"/>
      <c r="WQ122" s="90"/>
      <c r="WR122" s="90"/>
      <c r="WS122" s="90"/>
      <c r="WT122" s="90"/>
      <c r="WU122" s="90"/>
      <c r="WV122" s="90"/>
      <c r="WW122" s="90"/>
      <c r="WX122" s="90"/>
      <c r="WY122" s="90"/>
      <c r="WZ122" s="90"/>
      <c r="XA122" s="90"/>
      <c r="XB122" s="90"/>
      <c r="XC122" s="90"/>
      <c r="XD122" s="90"/>
      <c r="XE122" s="90"/>
      <c r="XF122" s="90"/>
      <c r="XG122" s="90"/>
      <c r="XH122" s="90"/>
      <c r="XI122" s="90"/>
      <c r="XJ122" s="90"/>
      <c r="XK122" s="90"/>
      <c r="XL122" s="90"/>
      <c r="XM122" s="90"/>
      <c r="XN122" s="90"/>
      <c r="XO122" s="90"/>
      <c r="XP122" s="90"/>
      <c r="XQ122" s="90"/>
      <c r="XR122" s="90"/>
      <c r="XS122" s="90"/>
      <c r="XT122" s="90"/>
      <c r="XU122" s="90"/>
      <c r="XV122" s="90"/>
      <c r="XW122" s="90"/>
      <c r="XX122" s="90"/>
      <c r="XY122" s="90"/>
      <c r="XZ122" s="90"/>
      <c r="YA122" s="90"/>
      <c r="YB122" s="90"/>
      <c r="YC122" s="90"/>
      <c r="YD122" s="90"/>
      <c r="YE122" s="90"/>
      <c r="YF122" s="90"/>
      <c r="YG122" s="90"/>
      <c r="YH122" s="90"/>
      <c r="YI122" s="90"/>
      <c r="YJ122" s="90"/>
      <c r="YK122" s="90"/>
      <c r="YL122" s="90"/>
      <c r="YM122" s="90"/>
      <c r="YN122" s="90"/>
      <c r="YO122" s="90"/>
      <c r="YP122" s="90"/>
      <c r="YQ122" s="90"/>
      <c r="YR122" s="90"/>
      <c r="YS122" s="90"/>
      <c r="YT122" s="90"/>
      <c r="YU122" s="90"/>
      <c r="YV122" s="90"/>
      <c r="YW122" s="90"/>
      <c r="YX122" s="90"/>
      <c r="YY122" s="90"/>
      <c r="YZ122" s="90"/>
      <c r="ZA122" s="90"/>
      <c r="ZB122" s="90"/>
      <c r="ZC122" s="90"/>
      <c r="ZD122" s="90"/>
      <c r="ZE122" s="90"/>
      <c r="ZF122" s="90"/>
      <c r="ZG122" s="90"/>
      <c r="ZH122" s="90"/>
      <c r="ZI122" s="90"/>
      <c r="ZJ122" s="90"/>
      <c r="ZK122" s="90"/>
      <c r="ZL122" s="90"/>
      <c r="ZM122" s="90"/>
      <c r="ZN122" s="90"/>
      <c r="ZO122" s="90"/>
      <c r="ZP122" s="90"/>
      <c r="ZQ122" s="90"/>
      <c r="ZR122" s="90"/>
      <c r="ZS122" s="90"/>
      <c r="ZT122" s="90"/>
      <c r="ZU122" s="90"/>
      <c r="ZV122" s="90"/>
      <c r="ZW122" s="90"/>
      <c r="ZX122" s="90"/>
      <c r="ZY122" s="90"/>
      <c r="ZZ122" s="90"/>
      <c r="AAA122" s="90"/>
      <c r="AAB122" s="90"/>
      <c r="AAC122" s="90"/>
      <c r="AAD122" s="90"/>
      <c r="AAE122" s="90"/>
      <c r="AAF122" s="90"/>
      <c r="AAG122" s="90"/>
      <c r="AAH122" s="90"/>
      <c r="AAI122" s="90"/>
      <c r="AAJ122" s="90"/>
      <c r="AAK122" s="90"/>
      <c r="AAL122" s="90"/>
      <c r="AAM122" s="90"/>
      <c r="AAN122" s="90"/>
      <c r="AAO122" s="90"/>
      <c r="AAP122" s="90"/>
      <c r="AAQ122" s="90"/>
      <c r="AAR122" s="90"/>
      <c r="AAS122" s="90"/>
      <c r="AAT122" s="90"/>
      <c r="AAU122" s="90"/>
      <c r="AAV122" s="90"/>
      <c r="AAW122" s="90"/>
      <c r="AAX122" s="90"/>
      <c r="AAY122" s="90"/>
      <c r="AAZ122" s="90"/>
      <c r="ABA122" s="90"/>
      <c r="ABB122" s="90"/>
      <c r="ABC122" s="90"/>
      <c r="ABD122" s="90"/>
      <c r="ABE122" s="90"/>
      <c r="ABF122" s="90"/>
      <c r="ABG122" s="90"/>
      <c r="ABH122" s="90"/>
      <c r="ABI122" s="90"/>
      <c r="ABJ122" s="90"/>
      <c r="ABK122" s="90"/>
      <c r="ABL122" s="90"/>
      <c r="ABM122" s="90"/>
      <c r="ABN122" s="90"/>
      <c r="ABO122" s="90"/>
      <c r="ABP122" s="90"/>
      <c r="ABQ122" s="90"/>
      <c r="ABR122" s="90"/>
      <c r="ABS122" s="90"/>
      <c r="ABT122" s="90"/>
      <c r="ABU122" s="90"/>
      <c r="ABV122" s="90"/>
      <c r="ABW122" s="90"/>
      <c r="ABX122" s="90"/>
      <c r="ABY122" s="90"/>
      <c r="ABZ122" s="90"/>
      <c r="ACA122" s="90"/>
      <c r="ACB122" s="90"/>
      <c r="ACC122" s="90"/>
      <c r="ACD122" s="90"/>
      <c r="ACE122" s="90"/>
      <c r="ACF122" s="90"/>
      <c r="ACG122" s="90"/>
      <c r="ACH122" s="90"/>
      <c r="ACI122" s="90"/>
      <c r="ACJ122" s="90"/>
      <c r="ACK122" s="90"/>
      <c r="ACL122" s="90"/>
      <c r="ACM122" s="90"/>
      <c r="ACN122" s="90"/>
      <c r="ACO122" s="90"/>
      <c r="ACP122" s="90"/>
      <c r="ACQ122" s="90"/>
      <c r="ACR122" s="90"/>
      <c r="ACS122" s="90"/>
      <c r="ACT122" s="90"/>
      <c r="ACU122" s="90"/>
      <c r="ACV122" s="90"/>
      <c r="ACW122" s="90"/>
      <c r="ACX122" s="90"/>
      <c r="ACY122" s="90"/>
      <c r="ACZ122" s="90"/>
      <c r="ADA122" s="90"/>
      <c r="ADB122" s="90"/>
      <c r="ADC122" s="90"/>
      <c r="ADD122" s="90"/>
      <c r="ADE122" s="90"/>
      <c r="ADF122" s="90"/>
      <c r="ADG122" s="90"/>
      <c r="ADH122" s="90"/>
      <c r="ADI122" s="90"/>
      <c r="ADJ122" s="90"/>
      <c r="ADK122" s="90"/>
      <c r="ADL122" s="90"/>
      <c r="ADM122" s="90"/>
      <c r="ADN122" s="90"/>
      <c r="ADO122" s="90"/>
      <c r="ADP122" s="90"/>
      <c r="ADQ122" s="90"/>
      <c r="ADR122" s="90"/>
      <c r="ADS122" s="90"/>
      <c r="ADT122" s="90"/>
      <c r="ADU122" s="90"/>
      <c r="ADV122" s="90"/>
      <c r="ADW122" s="90"/>
      <c r="ADX122" s="90"/>
      <c r="ADY122" s="90"/>
      <c r="ADZ122" s="90"/>
      <c r="AEA122" s="90"/>
      <c r="AEB122" s="90"/>
      <c r="AEC122" s="90"/>
      <c r="AED122" s="90"/>
      <c r="AEE122" s="90"/>
      <c r="AEF122" s="90"/>
      <c r="AEG122" s="90"/>
      <c r="AEH122" s="90"/>
      <c r="AEI122" s="90"/>
      <c r="AEJ122" s="90"/>
      <c r="AEK122" s="90"/>
      <c r="AEL122" s="90"/>
      <c r="AEM122" s="90"/>
      <c r="AEN122" s="90"/>
      <c r="AEO122" s="90"/>
      <c r="AEP122" s="90"/>
      <c r="AEQ122" s="90"/>
      <c r="AER122" s="90"/>
      <c r="AES122" s="90"/>
      <c r="AET122" s="90"/>
      <c r="AEU122" s="90"/>
      <c r="AEV122" s="90"/>
      <c r="AEW122" s="90"/>
      <c r="AEX122" s="90"/>
      <c r="AEY122" s="90"/>
      <c r="AEZ122" s="90"/>
      <c r="AFA122" s="90"/>
      <c r="AFB122" s="90"/>
      <c r="AFC122" s="90"/>
      <c r="AFD122" s="90"/>
      <c r="AFE122" s="90"/>
      <c r="AFF122" s="90"/>
      <c r="AFG122" s="90"/>
      <c r="AFH122" s="90"/>
      <c r="AFI122" s="90"/>
      <c r="AFJ122" s="90"/>
      <c r="AFK122" s="90"/>
      <c r="AFL122" s="90"/>
      <c r="AFM122" s="90"/>
      <c r="AFN122" s="90"/>
      <c r="AFO122" s="90"/>
      <c r="AFP122" s="90"/>
      <c r="AFQ122" s="90"/>
      <c r="AFR122" s="90"/>
      <c r="AFS122" s="90"/>
      <c r="AFT122" s="90"/>
      <c r="AFU122" s="90"/>
      <c r="AFV122" s="90"/>
      <c r="AFW122" s="90"/>
      <c r="AFX122" s="90"/>
      <c r="AFY122" s="90"/>
      <c r="AFZ122" s="90"/>
      <c r="AGA122" s="90"/>
      <c r="AGB122" s="90"/>
      <c r="AGC122" s="90"/>
      <c r="AGD122" s="90"/>
      <c r="AGE122" s="90"/>
      <c r="AGF122" s="90"/>
      <c r="AGG122" s="90"/>
      <c r="AGH122" s="90"/>
      <c r="AGI122" s="90"/>
      <c r="AGJ122" s="90"/>
      <c r="AGK122" s="90"/>
      <c r="AGL122" s="90"/>
      <c r="AGM122" s="90"/>
      <c r="AGN122" s="90"/>
      <c r="AGO122" s="90"/>
      <c r="AGP122" s="90"/>
      <c r="AGQ122" s="90"/>
      <c r="AGR122" s="90"/>
      <c r="AGS122" s="90"/>
      <c r="AGT122" s="90"/>
      <c r="AGU122" s="90"/>
      <c r="AGV122" s="90"/>
      <c r="AGW122" s="90"/>
      <c r="AGX122" s="90"/>
      <c r="AGY122" s="90"/>
      <c r="AGZ122" s="90"/>
      <c r="AHA122" s="90"/>
      <c r="AHB122" s="90"/>
      <c r="AHC122" s="90"/>
      <c r="AHD122" s="90"/>
      <c r="AHE122" s="90"/>
      <c r="AHF122" s="90"/>
      <c r="AHG122" s="90"/>
      <c r="AHH122" s="90"/>
      <c r="AHI122" s="90"/>
      <c r="AHJ122" s="90"/>
      <c r="AHK122" s="90"/>
      <c r="AHL122" s="90"/>
      <c r="AHM122" s="90"/>
      <c r="AHN122" s="90"/>
      <c r="AHO122" s="90"/>
      <c r="AHP122" s="90"/>
      <c r="AHQ122" s="90"/>
      <c r="AHR122" s="90"/>
      <c r="AHS122" s="90"/>
      <c r="AHT122" s="90"/>
      <c r="AHU122" s="90"/>
      <c r="AHV122" s="90"/>
      <c r="AHW122" s="90"/>
      <c r="AHX122" s="90"/>
      <c r="AHY122" s="90"/>
      <c r="AHZ122" s="90"/>
      <c r="AIA122" s="90"/>
      <c r="AIB122" s="90"/>
      <c r="AIC122" s="90"/>
      <c r="AID122" s="90"/>
      <c r="AIE122" s="90"/>
      <c r="AIF122" s="90"/>
      <c r="AIG122" s="90"/>
      <c r="AIH122" s="90"/>
      <c r="AII122" s="90"/>
      <c r="AIJ122" s="90"/>
      <c r="AIK122" s="90"/>
      <c r="AIL122" s="90"/>
      <c r="AIM122" s="90"/>
      <c r="AIN122" s="90"/>
      <c r="AIO122" s="90"/>
      <c r="AIP122" s="90"/>
      <c r="AIQ122" s="90"/>
      <c r="AIR122" s="90"/>
      <c r="AIS122" s="90"/>
      <c r="AIT122" s="90"/>
      <c r="AIU122" s="90"/>
      <c r="AIV122" s="90"/>
      <c r="AIW122" s="90"/>
      <c r="AIX122" s="90"/>
      <c r="AIY122" s="90"/>
      <c r="AIZ122" s="90"/>
      <c r="AJA122" s="90"/>
      <c r="AJB122" s="90"/>
      <c r="AJC122" s="90"/>
      <c r="AJD122" s="90"/>
      <c r="AJE122" s="90"/>
      <c r="AJF122" s="90"/>
      <c r="AJG122" s="90"/>
      <c r="AJH122" s="90"/>
      <c r="AJI122" s="90"/>
      <c r="AJJ122" s="90"/>
      <c r="AJK122" s="90"/>
      <c r="AJL122" s="90"/>
      <c r="AJM122" s="90"/>
      <c r="AJN122" s="90"/>
      <c r="AJO122" s="90"/>
      <c r="AJP122" s="90"/>
      <c r="AJQ122" s="90"/>
      <c r="AJR122" s="90"/>
      <c r="AJS122" s="90"/>
      <c r="AJT122" s="90"/>
      <c r="AJU122" s="90"/>
      <c r="AJV122" s="90"/>
      <c r="AJW122" s="90"/>
      <c r="AJX122" s="90"/>
      <c r="AJY122" s="90"/>
      <c r="AJZ122" s="90"/>
      <c r="AKA122" s="90"/>
      <c r="AKB122" s="90"/>
      <c r="AKC122" s="90"/>
      <c r="AKD122" s="90"/>
      <c r="AKE122" s="90"/>
      <c r="AKF122" s="90"/>
      <c r="AKG122" s="90"/>
      <c r="AKH122" s="90"/>
      <c r="AKI122" s="90"/>
      <c r="AKJ122" s="90"/>
      <c r="AKK122" s="90"/>
      <c r="AKL122" s="90"/>
      <c r="AKM122" s="90"/>
      <c r="AKN122" s="90"/>
      <c r="AKO122" s="90"/>
      <c r="AKP122" s="90"/>
      <c r="AKQ122" s="90"/>
      <c r="AKR122" s="90"/>
      <c r="AKS122" s="90"/>
      <c r="AKT122" s="90"/>
      <c r="AKU122" s="90"/>
      <c r="AKV122" s="90"/>
      <c r="AKW122" s="90"/>
      <c r="AKX122" s="90"/>
      <c r="AKY122" s="90"/>
      <c r="AKZ122" s="90"/>
      <c r="ALA122" s="90"/>
      <c r="ALB122" s="90"/>
      <c r="ALC122" s="90"/>
      <c r="ALD122" s="90"/>
      <c r="ALE122" s="90"/>
      <c r="ALF122" s="90"/>
      <c r="ALG122" s="90"/>
      <c r="ALH122" s="90"/>
      <c r="ALI122" s="90"/>
      <c r="ALJ122" s="90"/>
      <c r="ALK122" s="90"/>
      <c r="ALL122" s="90"/>
      <c r="ALM122" s="90"/>
      <c r="ALN122" s="90"/>
      <c r="ALO122" s="90"/>
      <c r="ALP122" s="90"/>
      <c r="ALQ122" s="90"/>
      <c r="ALR122" s="90"/>
      <c r="ALS122" s="90"/>
      <c r="ALT122" s="90"/>
      <c r="ALU122" s="90"/>
      <c r="ALV122" s="90"/>
      <c r="ALW122" s="90"/>
      <c r="ALX122" s="90"/>
      <c r="ALY122" s="90"/>
      <c r="ALZ122" s="90"/>
      <c r="AMA122" s="90"/>
      <c r="AMB122" s="90"/>
      <c r="AMC122" s="90"/>
      <c r="AMD122" s="90"/>
      <c r="AME122" s="90"/>
      <c r="AMF122" s="90"/>
      <c r="AMG122" s="90"/>
      <c r="AMH122" s="90"/>
      <c r="AMI122" s="90"/>
      <c r="AMJ122" s="90"/>
      <c r="AMK122" s="90"/>
      <c r="AML122" s="90"/>
      <c r="AMM122" s="90"/>
      <c r="AMN122" s="90"/>
      <c r="AMO122" s="90"/>
      <c r="AMP122" s="90"/>
      <c r="AMQ122" s="90"/>
      <c r="AMR122" s="90"/>
      <c r="AMS122" s="90"/>
      <c r="AMT122" s="90"/>
      <c r="AMU122" s="90"/>
      <c r="AMV122" s="90"/>
      <c r="AMW122" s="90"/>
      <c r="AMX122" s="90"/>
      <c r="AMY122" s="90"/>
      <c r="AMZ122" s="90"/>
      <c r="ANA122" s="90"/>
      <c r="ANB122" s="90"/>
      <c r="ANC122" s="90"/>
      <c r="AND122" s="90"/>
      <c r="ANE122" s="90"/>
      <c r="ANF122" s="90"/>
      <c r="ANG122" s="90"/>
      <c r="ANH122" s="90"/>
      <c r="ANI122" s="90"/>
      <c r="ANJ122" s="90"/>
      <c r="ANK122" s="90"/>
      <c r="ANL122" s="90"/>
      <c r="ANM122" s="90"/>
      <c r="ANN122" s="90"/>
      <c r="ANO122" s="90"/>
      <c r="ANP122" s="90"/>
      <c r="ANQ122" s="90"/>
      <c r="ANR122" s="90"/>
      <c r="ANS122" s="90"/>
      <c r="ANT122" s="90"/>
      <c r="ANU122" s="90"/>
      <c r="ANV122" s="90"/>
      <c r="ANW122" s="90"/>
      <c r="ANX122" s="90"/>
      <c r="ANY122" s="90"/>
      <c r="ANZ122" s="90"/>
      <c r="AOA122" s="90"/>
      <c r="AOB122" s="90"/>
      <c r="AOC122" s="90"/>
      <c r="AOD122" s="90"/>
      <c r="AOE122" s="90"/>
      <c r="AOF122" s="90"/>
      <c r="AOG122" s="90"/>
      <c r="AOH122" s="90"/>
      <c r="AOI122" s="90"/>
      <c r="AOJ122" s="90"/>
      <c r="AOK122" s="90"/>
      <c r="AOL122" s="90"/>
      <c r="AOM122" s="90"/>
      <c r="AON122" s="90"/>
      <c r="AOO122" s="90"/>
      <c r="AOP122" s="90"/>
      <c r="AOQ122" s="90"/>
      <c r="AOR122" s="90"/>
      <c r="AOS122" s="90"/>
      <c r="AOT122" s="90"/>
      <c r="AOU122" s="90"/>
      <c r="AOV122" s="90"/>
      <c r="AOW122" s="90"/>
      <c r="AOX122" s="90"/>
      <c r="AOY122" s="90"/>
      <c r="AOZ122" s="90"/>
      <c r="APA122" s="90"/>
      <c r="APB122" s="90"/>
      <c r="APC122" s="90"/>
      <c r="APD122" s="90"/>
      <c r="APE122" s="90"/>
      <c r="APF122" s="90"/>
      <c r="APG122" s="90"/>
      <c r="APH122" s="90"/>
      <c r="API122" s="90"/>
      <c r="APJ122" s="90"/>
      <c r="APK122" s="90"/>
      <c r="APL122" s="90"/>
      <c r="APM122" s="90"/>
      <c r="APN122" s="90"/>
      <c r="APO122" s="90"/>
      <c r="APP122" s="90"/>
      <c r="APQ122" s="90"/>
      <c r="APR122" s="90"/>
      <c r="APS122" s="90"/>
      <c r="APT122" s="90"/>
      <c r="APU122" s="90"/>
      <c r="APV122" s="90"/>
      <c r="APW122" s="90"/>
      <c r="APX122" s="90"/>
      <c r="APY122" s="90"/>
      <c r="APZ122" s="90"/>
      <c r="AQA122" s="90"/>
      <c r="AQB122" s="90"/>
      <c r="AQC122" s="90"/>
      <c r="AQD122" s="90"/>
      <c r="AQE122" s="90"/>
      <c r="AQF122" s="90"/>
      <c r="AQG122" s="90"/>
      <c r="AQH122" s="90"/>
      <c r="AQI122" s="90"/>
      <c r="AQJ122" s="90"/>
      <c r="AQK122" s="90"/>
      <c r="AQL122" s="90"/>
      <c r="AQM122" s="90"/>
      <c r="AQN122" s="90"/>
      <c r="AQO122" s="90"/>
      <c r="AQP122" s="90"/>
      <c r="AQQ122" s="90"/>
      <c r="AQR122" s="90"/>
      <c r="AQS122" s="90"/>
      <c r="AQT122" s="90"/>
      <c r="AQU122" s="90"/>
      <c r="AQV122" s="90"/>
      <c r="AQW122" s="90"/>
      <c r="AQX122" s="90"/>
      <c r="AQY122" s="90"/>
      <c r="AQZ122" s="90"/>
      <c r="ARA122" s="90"/>
      <c r="ARB122" s="90"/>
      <c r="ARC122" s="90"/>
      <c r="ARD122" s="90"/>
      <c r="ARE122" s="90"/>
      <c r="ARF122" s="90"/>
      <c r="ARG122" s="90"/>
      <c r="ARH122" s="90"/>
      <c r="ARI122" s="90"/>
      <c r="ARJ122" s="90"/>
      <c r="ARK122" s="90"/>
      <c r="ARL122" s="90"/>
      <c r="ARM122" s="90"/>
      <c r="ARN122" s="90"/>
      <c r="ARO122" s="90"/>
      <c r="ARP122" s="90"/>
      <c r="ARQ122" s="90"/>
      <c r="ARR122" s="90"/>
      <c r="ARS122" s="90"/>
      <c r="ART122" s="90"/>
      <c r="ARU122" s="90"/>
      <c r="ARV122" s="90"/>
      <c r="ARW122" s="90"/>
      <c r="ARX122" s="90"/>
      <c r="ARY122" s="90"/>
      <c r="ARZ122" s="90"/>
      <c r="ASA122" s="90"/>
      <c r="ASB122" s="90"/>
      <c r="ASC122" s="90"/>
      <c r="ASD122" s="90"/>
      <c r="ASE122" s="90"/>
      <c r="ASF122" s="90"/>
      <c r="ASG122" s="90"/>
      <c r="ASH122" s="90"/>
      <c r="ASI122" s="90"/>
      <c r="ASJ122" s="90"/>
      <c r="ASK122" s="90"/>
      <c r="ASL122" s="90"/>
      <c r="ASM122" s="90"/>
      <c r="ASN122" s="90"/>
      <c r="ASO122" s="90"/>
      <c r="ASP122" s="90"/>
      <c r="ASQ122" s="90"/>
      <c r="ASR122" s="90"/>
      <c r="ASS122" s="90"/>
      <c r="AST122" s="90"/>
      <c r="ASU122" s="90"/>
      <c r="ASV122" s="90"/>
      <c r="ASW122" s="90"/>
      <c r="ASX122" s="90"/>
      <c r="ASY122" s="90"/>
      <c r="ASZ122" s="90"/>
      <c r="ATA122" s="90"/>
      <c r="ATB122" s="90"/>
      <c r="ATC122" s="90"/>
      <c r="ATD122" s="90"/>
      <c r="ATE122" s="90"/>
      <c r="ATF122" s="90"/>
      <c r="ATG122" s="90"/>
      <c r="ATH122" s="90"/>
      <c r="ATI122" s="90"/>
      <c r="ATJ122" s="90"/>
      <c r="ATK122" s="90"/>
      <c r="ATL122" s="90"/>
      <c r="ATM122" s="90"/>
      <c r="ATN122" s="90"/>
      <c r="ATO122" s="90"/>
      <c r="ATP122" s="90"/>
      <c r="ATQ122" s="90"/>
      <c r="ATR122" s="90"/>
      <c r="ATS122" s="90"/>
      <c r="ATT122" s="90"/>
      <c r="ATU122" s="90"/>
      <c r="ATV122" s="90"/>
      <c r="ATW122" s="90"/>
      <c r="ATX122" s="90"/>
      <c r="ATY122" s="90"/>
      <c r="ATZ122" s="90"/>
      <c r="AUA122" s="90"/>
      <c r="AUB122" s="90"/>
      <c r="AUC122" s="90"/>
      <c r="AUD122" s="90"/>
      <c r="AUE122" s="90"/>
      <c r="AUF122" s="90"/>
      <c r="AUG122" s="90"/>
      <c r="AUH122" s="90"/>
      <c r="AUI122" s="90"/>
      <c r="AUJ122" s="90"/>
      <c r="AUK122" s="90"/>
      <c r="AUL122" s="90"/>
      <c r="AUM122" s="90"/>
      <c r="AUN122" s="90"/>
      <c r="AUO122" s="90"/>
      <c r="AUP122" s="90"/>
      <c r="AUQ122" s="90"/>
      <c r="AUR122" s="90"/>
      <c r="AUS122" s="90"/>
      <c r="AUT122" s="90"/>
      <c r="AUU122" s="90"/>
      <c r="AUV122" s="90"/>
      <c r="AUW122" s="90"/>
      <c r="AUX122" s="90"/>
      <c r="AUY122" s="90"/>
      <c r="AUZ122" s="90"/>
      <c r="AVA122" s="90"/>
      <c r="AVB122" s="90"/>
      <c r="AVC122" s="90"/>
      <c r="AVD122" s="90"/>
      <c r="AVE122" s="90"/>
      <c r="AVF122" s="90"/>
      <c r="AVG122" s="90"/>
      <c r="AVH122" s="90"/>
      <c r="AVI122" s="90"/>
      <c r="AVJ122" s="90"/>
      <c r="AVK122" s="90"/>
      <c r="AVL122" s="90"/>
      <c r="AVM122" s="90"/>
      <c r="AVN122" s="90"/>
      <c r="AVO122" s="90"/>
      <c r="AVP122" s="90"/>
      <c r="AVQ122" s="90"/>
      <c r="AVR122" s="90"/>
      <c r="AVS122" s="90"/>
      <c r="AVT122" s="90"/>
      <c r="AVU122" s="90"/>
      <c r="AVV122" s="90"/>
      <c r="AVW122" s="90"/>
      <c r="AVX122" s="90"/>
      <c r="AVY122" s="90"/>
      <c r="AVZ122" s="90"/>
      <c r="AWA122" s="90"/>
      <c r="AWB122" s="90"/>
      <c r="AWC122" s="90"/>
      <c r="AWD122" s="90"/>
      <c r="AWE122" s="90"/>
      <c r="AWF122" s="90"/>
      <c r="AWG122" s="90"/>
      <c r="AWH122" s="90"/>
      <c r="AWI122" s="90"/>
      <c r="AWJ122" s="90"/>
      <c r="AWK122" s="90"/>
      <c r="AWL122" s="90"/>
      <c r="AWM122" s="90"/>
      <c r="AWN122" s="90"/>
      <c r="AWO122" s="90"/>
      <c r="AWP122" s="90"/>
      <c r="AWQ122" s="90"/>
      <c r="AWR122" s="90"/>
      <c r="AWS122" s="90"/>
      <c r="AWT122" s="90"/>
      <c r="AWU122" s="90"/>
      <c r="AWV122" s="90"/>
      <c r="AWW122" s="90"/>
      <c r="AWX122" s="90"/>
      <c r="AWY122" s="90"/>
      <c r="AWZ122" s="90"/>
      <c r="AXA122" s="90"/>
      <c r="AXB122" s="90"/>
      <c r="AXC122" s="90"/>
      <c r="AXD122" s="90"/>
      <c r="AXE122" s="90"/>
      <c r="AXF122" s="90"/>
      <c r="AXG122" s="90"/>
      <c r="AXH122" s="90"/>
      <c r="AXI122" s="90"/>
      <c r="AXJ122" s="90"/>
      <c r="AXK122" s="90"/>
      <c r="AXL122" s="90"/>
      <c r="AXM122" s="90"/>
      <c r="AXN122" s="90"/>
      <c r="AXO122" s="90"/>
      <c r="AXP122" s="90"/>
      <c r="AXQ122" s="90"/>
      <c r="AXR122" s="90"/>
      <c r="AXS122" s="90"/>
      <c r="AXT122" s="90"/>
      <c r="AXU122" s="90"/>
      <c r="AXV122" s="90"/>
      <c r="AXW122" s="90"/>
      <c r="AXX122" s="90"/>
      <c r="AXY122" s="90"/>
      <c r="AXZ122" s="90"/>
      <c r="AYA122" s="90"/>
      <c r="AYB122" s="90"/>
      <c r="AYC122" s="90"/>
      <c r="AYD122" s="90"/>
      <c r="AYE122" s="90"/>
      <c r="AYF122" s="90"/>
      <c r="AYG122" s="90"/>
      <c r="AYH122" s="90"/>
      <c r="AYI122" s="90"/>
      <c r="AYJ122" s="90"/>
      <c r="AYK122" s="90"/>
      <c r="AYL122" s="90"/>
      <c r="AYM122" s="90"/>
      <c r="AYN122" s="90"/>
      <c r="AYO122" s="90"/>
      <c r="AYP122" s="90"/>
      <c r="AYQ122" s="90"/>
      <c r="AYR122" s="90"/>
      <c r="AYS122" s="90"/>
      <c r="AYT122" s="90"/>
      <c r="AYU122" s="90"/>
      <c r="AYV122" s="90"/>
      <c r="AYW122" s="90"/>
      <c r="AYX122" s="90"/>
      <c r="AYY122" s="90"/>
      <c r="AYZ122" s="90"/>
      <c r="AZA122" s="90"/>
      <c r="AZB122" s="90"/>
      <c r="AZC122" s="90"/>
      <c r="AZD122" s="90"/>
      <c r="AZE122" s="90"/>
      <c r="AZF122" s="90"/>
      <c r="AZG122" s="90"/>
      <c r="AZH122" s="90"/>
      <c r="AZI122" s="90"/>
      <c r="AZJ122" s="90"/>
      <c r="AZK122" s="90"/>
      <c r="AZL122" s="90"/>
      <c r="AZM122" s="90"/>
      <c r="AZN122" s="90"/>
      <c r="AZO122" s="90"/>
      <c r="AZP122" s="90"/>
      <c r="AZQ122" s="90"/>
      <c r="AZR122" s="90"/>
      <c r="AZS122" s="90"/>
      <c r="AZT122" s="90"/>
      <c r="AZU122" s="90"/>
      <c r="AZV122" s="90"/>
      <c r="AZW122" s="90"/>
      <c r="AZX122" s="90"/>
      <c r="AZY122" s="90"/>
      <c r="AZZ122" s="90"/>
      <c r="BAA122" s="90"/>
      <c r="BAB122" s="90"/>
      <c r="BAC122" s="90"/>
      <c r="BAD122" s="90"/>
      <c r="BAE122" s="90"/>
      <c r="BAF122" s="90"/>
      <c r="BAG122" s="90"/>
      <c r="BAH122" s="90"/>
      <c r="BAI122" s="90"/>
      <c r="BAJ122" s="90"/>
      <c r="BAK122" s="90"/>
      <c r="BAL122" s="90"/>
      <c r="BAM122" s="90"/>
      <c r="BAN122" s="90"/>
      <c r="BAO122" s="90"/>
      <c r="BAP122" s="90"/>
      <c r="BAQ122" s="90"/>
      <c r="BAR122" s="90"/>
      <c r="BAS122" s="90"/>
      <c r="BAT122" s="90"/>
      <c r="BAU122" s="90"/>
      <c r="BAV122" s="90"/>
      <c r="BAW122" s="90"/>
      <c r="BAX122" s="90"/>
      <c r="BAY122" s="90"/>
      <c r="BAZ122" s="90"/>
      <c r="BBA122" s="90"/>
      <c r="BBB122" s="90"/>
      <c r="BBC122" s="90"/>
      <c r="BBD122" s="90"/>
      <c r="BBE122" s="90"/>
      <c r="BBF122" s="90"/>
      <c r="BBG122" s="90"/>
      <c r="BBH122" s="90"/>
      <c r="BBI122" s="90"/>
      <c r="BBJ122" s="90"/>
      <c r="BBK122" s="90"/>
      <c r="BBL122" s="90"/>
      <c r="BBM122" s="90"/>
      <c r="BBN122" s="90"/>
      <c r="BBO122" s="90"/>
      <c r="BBP122" s="90"/>
      <c r="BBQ122" s="90"/>
      <c r="BBR122" s="90"/>
      <c r="BBS122" s="90"/>
      <c r="BBT122" s="90"/>
      <c r="BBU122" s="90"/>
      <c r="BBV122" s="90"/>
      <c r="BBW122" s="90"/>
      <c r="BBX122" s="90"/>
      <c r="BBY122" s="90"/>
      <c r="BBZ122" s="90"/>
      <c r="BCA122" s="90"/>
      <c r="BCB122" s="90"/>
      <c r="BCC122" s="90"/>
      <c r="BCD122" s="90"/>
      <c r="BCE122" s="90"/>
      <c r="BCF122" s="90"/>
      <c r="BCG122" s="90"/>
      <c r="BCH122" s="90"/>
      <c r="BCI122" s="90"/>
      <c r="BCJ122" s="90"/>
      <c r="BCK122" s="90"/>
      <c r="BCL122" s="90"/>
      <c r="BCM122" s="90"/>
      <c r="BCN122" s="90"/>
      <c r="BCO122" s="90"/>
      <c r="BCP122" s="90"/>
      <c r="BCQ122" s="90"/>
      <c r="BCR122" s="90"/>
      <c r="BCS122" s="90"/>
      <c r="BCT122" s="90"/>
      <c r="BCU122" s="90"/>
      <c r="BCV122" s="90"/>
      <c r="BCW122" s="90"/>
      <c r="BCX122" s="90"/>
      <c r="BCY122" s="90"/>
      <c r="BCZ122" s="90"/>
      <c r="BDA122" s="90"/>
      <c r="BDB122" s="90"/>
      <c r="BDC122" s="90"/>
      <c r="BDD122" s="90"/>
      <c r="BDE122" s="90"/>
      <c r="BDF122" s="90"/>
      <c r="BDG122" s="90"/>
      <c r="BDH122" s="90"/>
      <c r="BDI122" s="90"/>
      <c r="BDJ122" s="90"/>
      <c r="BDK122" s="90"/>
      <c r="BDL122" s="90"/>
      <c r="BDM122" s="90"/>
      <c r="BDN122" s="90"/>
      <c r="BDO122" s="90"/>
      <c r="BDP122" s="90"/>
      <c r="BDQ122" s="90"/>
      <c r="BDR122" s="90"/>
      <c r="BDS122" s="90"/>
      <c r="BDT122" s="90"/>
      <c r="BDU122" s="90"/>
      <c r="BDV122" s="90"/>
      <c r="BDW122" s="90"/>
      <c r="BDX122" s="90"/>
      <c r="BDY122" s="90"/>
      <c r="BDZ122" s="90"/>
      <c r="BEA122" s="90"/>
      <c r="BEB122" s="90"/>
      <c r="BEC122" s="90"/>
      <c r="BED122" s="90"/>
      <c r="BEE122" s="90"/>
      <c r="BEF122" s="90"/>
      <c r="BEG122" s="90"/>
      <c r="BEH122" s="90"/>
      <c r="BEI122" s="90"/>
      <c r="BEJ122" s="90"/>
      <c r="BEK122" s="90"/>
      <c r="BEL122" s="90"/>
      <c r="BEM122" s="90"/>
      <c r="BEN122" s="90"/>
      <c r="BEO122" s="90"/>
      <c r="BEP122" s="90"/>
      <c r="BEQ122" s="90"/>
      <c r="BER122" s="90"/>
      <c r="BES122" s="90"/>
      <c r="BET122" s="90"/>
      <c r="BEU122" s="90"/>
      <c r="BEV122" s="90"/>
      <c r="BEW122" s="90"/>
      <c r="BEX122" s="90"/>
      <c r="BEY122" s="90"/>
      <c r="BEZ122" s="90"/>
      <c r="BFA122" s="90"/>
      <c r="BFB122" s="90"/>
      <c r="BFC122" s="90"/>
      <c r="BFD122" s="90"/>
      <c r="BFE122" s="90"/>
      <c r="BFF122" s="90"/>
      <c r="BFG122" s="90"/>
      <c r="BFH122" s="90"/>
      <c r="BFI122" s="90"/>
      <c r="BFJ122" s="90"/>
      <c r="BFK122" s="90"/>
      <c r="BFL122" s="90"/>
      <c r="BFM122" s="90"/>
      <c r="BFN122" s="90"/>
      <c r="BFO122" s="90"/>
      <c r="BFP122" s="90"/>
      <c r="BFQ122" s="90"/>
      <c r="BFR122" s="90"/>
      <c r="BFS122" s="90"/>
      <c r="BFT122" s="90"/>
      <c r="BFU122" s="90"/>
      <c r="BFV122" s="90"/>
      <c r="BFW122" s="90"/>
      <c r="BFX122" s="90"/>
      <c r="BFY122" s="90"/>
      <c r="BFZ122" s="90"/>
      <c r="BGA122" s="90"/>
      <c r="BGB122" s="90"/>
      <c r="BGC122" s="90"/>
      <c r="BGD122" s="90"/>
      <c r="BGE122" s="90"/>
      <c r="BGF122" s="90"/>
      <c r="BGG122" s="90"/>
      <c r="BGH122" s="90"/>
      <c r="BGI122" s="90"/>
      <c r="BGJ122" s="90"/>
      <c r="BGK122" s="90"/>
      <c r="BGL122" s="90"/>
      <c r="BGM122" s="90"/>
      <c r="BGN122" s="90"/>
      <c r="BGO122" s="90"/>
      <c r="BGP122" s="90"/>
      <c r="BGQ122" s="90"/>
      <c r="BGR122" s="90"/>
      <c r="BGS122" s="90"/>
      <c r="BGT122" s="90"/>
      <c r="BGU122" s="90"/>
      <c r="BGV122" s="90"/>
      <c r="BGW122" s="90"/>
      <c r="BGX122" s="90"/>
      <c r="BGY122" s="90"/>
      <c r="BGZ122" s="90"/>
      <c r="BHA122" s="90"/>
      <c r="BHB122" s="90"/>
      <c r="BHC122" s="90"/>
      <c r="BHD122" s="90"/>
      <c r="BHE122" s="90"/>
      <c r="BHF122" s="90"/>
      <c r="BHG122" s="90"/>
      <c r="BHH122" s="90"/>
      <c r="BHI122" s="90"/>
      <c r="BHJ122" s="90"/>
      <c r="BHK122" s="90"/>
      <c r="BHL122" s="90"/>
      <c r="BHM122" s="90"/>
      <c r="BHN122" s="90"/>
      <c r="BHO122" s="90"/>
      <c r="BHP122" s="90"/>
      <c r="BHQ122" s="90"/>
      <c r="BHR122" s="90"/>
      <c r="BHS122" s="90"/>
      <c r="BHT122" s="90"/>
      <c r="BHU122" s="90"/>
      <c r="BHV122" s="90"/>
      <c r="BHW122" s="90"/>
      <c r="BHX122" s="90"/>
      <c r="BHY122" s="90"/>
      <c r="BHZ122" s="90"/>
      <c r="BIA122" s="90"/>
      <c r="BIB122" s="90"/>
      <c r="BIC122" s="90"/>
      <c r="BID122" s="90"/>
      <c r="BIE122" s="90"/>
      <c r="BIF122" s="90"/>
      <c r="BIG122" s="90"/>
      <c r="BIH122" s="90"/>
      <c r="BII122" s="90"/>
      <c r="BIJ122" s="90"/>
      <c r="BIK122" s="90"/>
      <c r="BIL122" s="90"/>
      <c r="BIM122" s="90"/>
      <c r="BIN122" s="90"/>
      <c r="BIO122" s="90"/>
      <c r="BIP122" s="90"/>
      <c r="BIQ122" s="90"/>
      <c r="BIR122" s="90"/>
      <c r="BIS122" s="90"/>
      <c r="BIT122" s="90"/>
      <c r="BIU122" s="90"/>
      <c r="BIV122" s="90"/>
      <c r="BIW122" s="90"/>
      <c r="BIX122" s="90"/>
      <c r="BIY122" s="90"/>
      <c r="BIZ122" s="90"/>
      <c r="BJA122" s="90"/>
      <c r="BJB122" s="90"/>
      <c r="BJC122" s="90"/>
      <c r="BJD122" s="90"/>
      <c r="BJE122" s="90"/>
      <c r="BJF122" s="90"/>
      <c r="BJG122" s="90"/>
      <c r="BJH122" s="90"/>
      <c r="BJI122" s="90"/>
      <c r="BJJ122" s="90"/>
      <c r="BJK122" s="90"/>
      <c r="BJL122" s="90"/>
      <c r="BJM122" s="90"/>
      <c r="BJN122" s="90"/>
      <c r="BJO122" s="90"/>
      <c r="BJP122" s="90"/>
      <c r="BJQ122" s="90"/>
      <c r="BJR122" s="90"/>
      <c r="BJS122" s="90"/>
      <c r="BJT122" s="90"/>
      <c r="BJU122" s="90"/>
      <c r="BJV122" s="90"/>
      <c r="BJW122" s="90"/>
      <c r="BJX122" s="90"/>
      <c r="BJY122" s="90"/>
      <c r="BJZ122" s="90"/>
      <c r="BKA122" s="90"/>
      <c r="BKB122" s="90"/>
      <c r="BKC122" s="90"/>
      <c r="BKD122" s="90"/>
      <c r="BKE122" s="90"/>
      <c r="BKF122" s="90"/>
      <c r="BKG122" s="90"/>
      <c r="BKH122" s="90"/>
      <c r="BKI122" s="90"/>
      <c r="BKJ122" s="90"/>
      <c r="BKK122" s="90"/>
      <c r="BKL122" s="90"/>
      <c r="BKM122" s="90"/>
      <c r="BKN122" s="90"/>
      <c r="BKO122" s="90"/>
      <c r="BKP122" s="90"/>
      <c r="BKQ122" s="90"/>
      <c r="BKR122" s="90"/>
      <c r="BKS122" s="90"/>
      <c r="BKT122" s="90"/>
      <c r="BKU122" s="90"/>
      <c r="BKV122" s="90"/>
      <c r="BKW122" s="90"/>
      <c r="BKX122" s="90"/>
      <c r="BKY122" s="90"/>
      <c r="BKZ122" s="90"/>
      <c r="BLA122" s="90"/>
      <c r="BLB122" s="90"/>
      <c r="BLC122" s="90"/>
      <c r="BLD122" s="90"/>
      <c r="BLE122" s="90"/>
      <c r="BLF122" s="90"/>
      <c r="BLG122" s="90"/>
      <c r="BLH122" s="90"/>
      <c r="BLI122" s="90"/>
      <c r="BLJ122" s="90"/>
      <c r="BLK122" s="90"/>
      <c r="BLL122" s="90"/>
      <c r="BLM122" s="90"/>
      <c r="BLN122" s="90"/>
      <c r="BLO122" s="90"/>
      <c r="BLP122" s="90"/>
      <c r="BLQ122" s="90"/>
      <c r="BLR122" s="90"/>
      <c r="BLS122" s="90"/>
      <c r="BLT122" s="90"/>
      <c r="BLU122" s="90"/>
      <c r="BLV122" s="90"/>
      <c r="BLW122" s="90"/>
      <c r="BLX122" s="90"/>
      <c r="BLY122" s="90"/>
      <c r="BLZ122" s="90"/>
      <c r="BMA122" s="90"/>
      <c r="BMB122" s="90"/>
      <c r="BMC122" s="90"/>
      <c r="BMD122" s="90"/>
      <c r="BME122" s="90"/>
      <c r="BMF122" s="90"/>
      <c r="BMG122" s="90"/>
      <c r="BMH122" s="90"/>
      <c r="BMI122" s="90"/>
      <c r="BMJ122" s="90"/>
      <c r="BMK122" s="90"/>
      <c r="BML122" s="90"/>
      <c r="BMM122" s="90"/>
      <c r="BMN122" s="90"/>
      <c r="BMO122" s="90"/>
      <c r="BMP122" s="90"/>
      <c r="BMQ122" s="90"/>
      <c r="BMR122" s="90"/>
      <c r="BMS122" s="90"/>
      <c r="BMT122" s="90"/>
      <c r="BMU122" s="90"/>
      <c r="BMV122" s="90"/>
      <c r="BMW122" s="90"/>
      <c r="BMX122" s="90"/>
      <c r="BMY122" s="90"/>
      <c r="BMZ122" s="90"/>
      <c r="BNA122" s="90"/>
      <c r="BNB122" s="90"/>
      <c r="BNC122" s="90"/>
      <c r="BND122" s="90"/>
      <c r="BNE122" s="90"/>
      <c r="BNF122" s="90"/>
      <c r="BNG122" s="90"/>
      <c r="BNH122" s="90"/>
      <c r="BNI122" s="90"/>
      <c r="BNJ122" s="90"/>
      <c r="BNK122" s="90"/>
      <c r="BNL122" s="90"/>
      <c r="BNM122" s="90"/>
      <c r="BNN122" s="90"/>
      <c r="BNO122" s="90"/>
      <c r="BNP122" s="90"/>
      <c r="BNQ122" s="90"/>
      <c r="BNR122" s="90"/>
      <c r="BNS122" s="90"/>
      <c r="BNT122" s="90"/>
      <c r="BNU122" s="90"/>
      <c r="BNV122" s="90"/>
      <c r="BNW122" s="90"/>
      <c r="BNX122" s="90"/>
      <c r="BNY122" s="90"/>
      <c r="BNZ122" s="90"/>
      <c r="BOA122" s="90"/>
      <c r="BOB122" s="90"/>
      <c r="BOC122" s="90"/>
      <c r="BOD122" s="90"/>
      <c r="BOE122" s="90"/>
      <c r="BOF122" s="90"/>
      <c r="BOG122" s="90"/>
      <c r="BOH122" s="90"/>
      <c r="BOI122" s="90"/>
      <c r="BOJ122" s="90"/>
      <c r="BOK122" s="90"/>
      <c r="BOL122" s="90"/>
      <c r="BOM122" s="90"/>
      <c r="BON122" s="90"/>
      <c r="BOO122" s="90"/>
      <c r="BOP122" s="90"/>
      <c r="BOQ122" s="90"/>
      <c r="BOR122" s="90"/>
      <c r="BOS122" s="90"/>
      <c r="BOT122" s="90"/>
      <c r="BOU122" s="90"/>
      <c r="BOV122" s="90"/>
      <c r="BOW122" s="90"/>
      <c r="BOX122" s="90"/>
      <c r="BOY122" s="90"/>
      <c r="BOZ122" s="90"/>
      <c r="BPA122" s="90"/>
      <c r="BPB122" s="90"/>
      <c r="BPC122" s="90"/>
      <c r="BPD122" s="90"/>
      <c r="BPE122" s="90"/>
      <c r="BPF122" s="90"/>
      <c r="BPG122" s="90"/>
      <c r="BPH122" s="90"/>
      <c r="BPI122" s="90"/>
      <c r="BPJ122" s="90"/>
      <c r="BPK122" s="90"/>
      <c r="BPL122" s="90"/>
      <c r="BPM122" s="90"/>
      <c r="BPN122" s="90"/>
      <c r="BPO122" s="90"/>
      <c r="BPP122" s="90"/>
      <c r="BPQ122" s="90"/>
      <c r="BPR122" s="90"/>
      <c r="BPS122" s="90"/>
      <c r="BPT122" s="90"/>
      <c r="BPU122" s="90"/>
      <c r="BPV122" s="90"/>
      <c r="BPW122" s="90"/>
      <c r="BPX122" s="90"/>
      <c r="BPY122" s="90"/>
      <c r="BPZ122" s="90"/>
      <c r="BQA122" s="90"/>
      <c r="BQB122" s="90"/>
      <c r="BQC122" s="90"/>
      <c r="BQD122" s="90"/>
      <c r="BQE122" s="90"/>
      <c r="BQF122" s="90"/>
      <c r="BQG122" s="90"/>
      <c r="BQH122" s="90"/>
      <c r="BQI122" s="90"/>
      <c r="BQJ122" s="90"/>
      <c r="BQK122" s="90"/>
      <c r="BQL122" s="90"/>
      <c r="BQM122" s="90"/>
      <c r="BQN122" s="90"/>
      <c r="BQO122" s="90"/>
      <c r="BQP122" s="90"/>
      <c r="BQQ122" s="90"/>
      <c r="BQR122" s="90"/>
      <c r="BQS122" s="90"/>
      <c r="BQT122" s="90"/>
      <c r="BQU122" s="90"/>
      <c r="BQV122" s="90"/>
      <c r="BQW122" s="90"/>
      <c r="BQX122" s="90"/>
      <c r="BQY122" s="90"/>
      <c r="BQZ122" s="90"/>
      <c r="BRA122" s="90"/>
      <c r="BRB122" s="90"/>
      <c r="BRC122" s="90"/>
      <c r="BRD122" s="90"/>
      <c r="BRE122" s="90"/>
      <c r="BRF122" s="90"/>
      <c r="BRG122" s="90"/>
      <c r="BRH122" s="90"/>
      <c r="BRI122" s="90"/>
      <c r="BRJ122" s="90"/>
      <c r="BRK122" s="90"/>
      <c r="BRL122" s="90"/>
      <c r="BRM122" s="90"/>
      <c r="BRN122" s="90"/>
      <c r="BRO122" s="90"/>
      <c r="BRP122" s="90"/>
      <c r="BRQ122" s="90"/>
      <c r="BRR122" s="90"/>
      <c r="BRS122" s="90"/>
      <c r="BRT122" s="90"/>
      <c r="BRU122" s="90"/>
      <c r="BRV122" s="90"/>
      <c r="BRW122" s="90"/>
      <c r="BRX122" s="90"/>
      <c r="BRY122" s="90"/>
      <c r="BRZ122" s="90"/>
      <c r="BSA122" s="90"/>
      <c r="BSB122" s="90"/>
      <c r="BSC122" s="90"/>
      <c r="BSD122" s="90"/>
      <c r="BSE122" s="90"/>
      <c r="BSF122" s="90"/>
      <c r="BSG122" s="90"/>
      <c r="BSH122" s="90"/>
      <c r="BSI122" s="90"/>
      <c r="BSJ122" s="90"/>
      <c r="BSK122" s="90"/>
      <c r="BSL122" s="90"/>
      <c r="BSM122" s="90"/>
      <c r="BSN122" s="90"/>
      <c r="BSO122" s="90"/>
      <c r="BSP122" s="90"/>
      <c r="BSQ122" s="90"/>
      <c r="BSR122" s="90"/>
      <c r="BSS122" s="90"/>
      <c r="BST122" s="90"/>
      <c r="BSU122" s="90"/>
      <c r="BSV122" s="90"/>
      <c r="BSW122" s="90"/>
      <c r="BSX122" s="90"/>
      <c r="BSY122" s="90"/>
      <c r="BSZ122" s="90"/>
      <c r="BTA122" s="90"/>
      <c r="BTB122" s="90"/>
      <c r="BTC122" s="90"/>
      <c r="BTD122" s="90"/>
      <c r="BTE122" s="90"/>
      <c r="BTF122" s="90"/>
      <c r="BTG122" s="90"/>
      <c r="BTH122" s="90"/>
      <c r="BTI122" s="90"/>
      <c r="BTJ122" s="90"/>
      <c r="BTK122" s="90"/>
      <c r="BTL122" s="90"/>
      <c r="BTM122" s="90"/>
      <c r="BTN122" s="90"/>
      <c r="BTO122" s="90"/>
      <c r="BTP122" s="90"/>
      <c r="BTQ122" s="90"/>
      <c r="BTR122" s="90"/>
      <c r="BTS122" s="90"/>
      <c r="BTT122" s="90"/>
      <c r="BTU122" s="90"/>
      <c r="BTV122" s="90"/>
      <c r="BTW122" s="90"/>
      <c r="BTX122" s="90"/>
      <c r="BTY122" s="90"/>
      <c r="BTZ122" s="90"/>
      <c r="BUA122" s="90"/>
      <c r="BUB122" s="90"/>
      <c r="BUC122" s="90"/>
      <c r="BUD122" s="90"/>
      <c r="BUE122" s="90"/>
      <c r="BUF122" s="90"/>
      <c r="BUG122" s="90"/>
      <c r="BUH122" s="90"/>
      <c r="BUI122" s="90"/>
      <c r="BUJ122" s="90"/>
      <c r="BUK122" s="90"/>
      <c r="BUL122" s="90"/>
      <c r="BUM122" s="90"/>
      <c r="BUN122" s="90"/>
      <c r="BUO122" s="90"/>
      <c r="BUP122" s="90"/>
      <c r="BUQ122" s="90"/>
      <c r="BUR122" s="90"/>
      <c r="BUS122" s="90"/>
      <c r="BUT122" s="90"/>
      <c r="BUU122" s="90"/>
      <c r="BUV122" s="90"/>
      <c r="BUW122" s="90"/>
      <c r="BUX122" s="90"/>
      <c r="BUY122" s="90"/>
      <c r="BUZ122" s="90"/>
      <c r="BVA122" s="90"/>
      <c r="BVB122" s="90"/>
      <c r="BVC122" s="90"/>
      <c r="BVD122" s="90"/>
      <c r="BVE122" s="90"/>
      <c r="BVF122" s="90"/>
      <c r="BVG122" s="90"/>
      <c r="BVH122" s="90"/>
      <c r="BVI122" s="90"/>
      <c r="BVJ122" s="90"/>
      <c r="BVK122" s="90"/>
      <c r="BVL122" s="90"/>
      <c r="BVM122" s="90"/>
      <c r="BVN122" s="90"/>
      <c r="BVO122" s="90"/>
      <c r="BVP122" s="90"/>
      <c r="BVQ122" s="90"/>
      <c r="BVR122" s="90"/>
      <c r="BVS122" s="90"/>
      <c r="BVT122" s="90"/>
      <c r="BVU122" s="90"/>
      <c r="BVV122" s="90"/>
      <c r="BVW122" s="90"/>
      <c r="BVX122" s="90"/>
      <c r="BVY122" s="90"/>
      <c r="BVZ122" s="90"/>
      <c r="BWA122" s="90"/>
      <c r="BWB122" s="90"/>
      <c r="BWC122" s="90"/>
      <c r="BWD122" s="90"/>
      <c r="BWE122" s="90"/>
      <c r="BWF122" s="90"/>
      <c r="BWG122" s="90"/>
      <c r="BWH122" s="90"/>
      <c r="BWI122" s="90"/>
      <c r="BWJ122" s="90"/>
      <c r="BWK122" s="90"/>
      <c r="BWL122" s="90"/>
      <c r="BWM122" s="90"/>
      <c r="BWN122" s="90"/>
      <c r="BWO122" s="90"/>
      <c r="BWP122" s="90"/>
      <c r="BWQ122" s="90"/>
      <c r="BWR122" s="90"/>
      <c r="BWS122" s="90"/>
      <c r="BWT122" s="90"/>
      <c r="BWU122" s="90"/>
      <c r="BWV122" s="90"/>
      <c r="BWW122" s="90"/>
      <c r="BWX122" s="90"/>
      <c r="BWY122" s="90"/>
      <c r="BWZ122" s="90"/>
      <c r="BXA122" s="90"/>
      <c r="BXB122" s="90"/>
      <c r="BXC122" s="90"/>
      <c r="BXD122" s="90"/>
      <c r="BXE122" s="90"/>
      <c r="BXF122" s="90"/>
      <c r="BXG122" s="90"/>
      <c r="BXH122" s="90"/>
      <c r="BXI122" s="90"/>
      <c r="BXJ122" s="90"/>
      <c r="BXK122" s="90"/>
      <c r="BXL122" s="90"/>
      <c r="BXM122" s="90"/>
      <c r="BXN122" s="90"/>
      <c r="BXO122" s="90"/>
      <c r="BXP122" s="90"/>
      <c r="BXQ122" s="90"/>
      <c r="BXR122" s="90"/>
      <c r="BXS122" s="90"/>
      <c r="BXT122" s="90"/>
      <c r="BXU122" s="90"/>
      <c r="BXV122" s="90"/>
      <c r="BXW122" s="90"/>
      <c r="BXX122" s="90"/>
      <c r="BXY122" s="90"/>
      <c r="BXZ122" s="90"/>
      <c r="BYA122" s="90"/>
      <c r="BYB122" s="90"/>
      <c r="BYC122" s="90"/>
      <c r="BYD122" s="90"/>
      <c r="BYE122" s="90"/>
      <c r="BYF122" s="90"/>
      <c r="BYG122" s="90"/>
      <c r="BYH122" s="90"/>
      <c r="BYI122" s="90"/>
      <c r="BYJ122" s="90"/>
      <c r="BYK122" s="90"/>
      <c r="BYL122" s="90"/>
      <c r="BYM122" s="90"/>
      <c r="BYN122" s="90"/>
      <c r="BYO122" s="90"/>
      <c r="BYP122" s="90"/>
      <c r="BYQ122" s="90"/>
      <c r="BYR122" s="90"/>
      <c r="BYS122" s="90"/>
      <c r="BYT122" s="90"/>
      <c r="BYU122" s="90"/>
      <c r="BYV122" s="90"/>
      <c r="BYW122" s="90"/>
      <c r="BYX122" s="90"/>
      <c r="BYY122" s="90"/>
      <c r="BYZ122" s="90"/>
      <c r="BZA122" s="90"/>
      <c r="BZB122" s="90"/>
      <c r="BZC122" s="90"/>
      <c r="BZD122" s="90"/>
      <c r="BZE122" s="90"/>
      <c r="BZF122" s="90"/>
      <c r="BZG122" s="90"/>
      <c r="BZH122" s="90"/>
      <c r="BZI122" s="90"/>
      <c r="BZJ122" s="90"/>
      <c r="BZK122" s="90"/>
      <c r="BZL122" s="90"/>
      <c r="BZM122" s="90"/>
      <c r="BZN122" s="90"/>
      <c r="BZO122" s="90"/>
      <c r="BZP122" s="90"/>
      <c r="BZQ122" s="90"/>
      <c r="BZR122" s="90"/>
      <c r="BZS122" s="90"/>
      <c r="BZT122" s="90"/>
      <c r="BZU122" s="90"/>
      <c r="BZV122" s="90"/>
      <c r="BZW122" s="90"/>
      <c r="BZX122" s="90"/>
      <c r="BZY122" s="90"/>
      <c r="BZZ122" s="90"/>
      <c r="CAA122" s="90"/>
      <c r="CAB122" s="90"/>
      <c r="CAC122" s="90"/>
      <c r="CAD122" s="90"/>
      <c r="CAE122" s="90"/>
      <c r="CAF122" s="90"/>
      <c r="CAG122" s="90"/>
      <c r="CAH122" s="90"/>
      <c r="CAI122" s="90"/>
      <c r="CAJ122" s="90"/>
      <c r="CAK122" s="90"/>
      <c r="CAL122" s="90"/>
      <c r="CAM122" s="90"/>
      <c r="CAN122" s="90"/>
      <c r="CAO122" s="90"/>
      <c r="CAP122" s="90"/>
      <c r="CAQ122" s="90"/>
      <c r="CAR122" s="90"/>
      <c r="CAS122" s="90"/>
      <c r="CAT122" s="90"/>
      <c r="CAU122" s="90"/>
      <c r="CAV122" s="90"/>
      <c r="CAW122" s="90"/>
      <c r="CAX122" s="90"/>
      <c r="CAY122" s="90"/>
      <c r="CAZ122" s="90"/>
      <c r="CBA122" s="90"/>
      <c r="CBB122" s="90"/>
      <c r="CBC122" s="90"/>
      <c r="CBD122" s="90"/>
      <c r="CBE122" s="90"/>
      <c r="CBF122" s="90"/>
      <c r="CBG122" s="90"/>
      <c r="CBH122" s="90"/>
      <c r="CBI122" s="90"/>
      <c r="CBJ122" s="90"/>
      <c r="CBK122" s="90"/>
      <c r="CBL122" s="90"/>
      <c r="CBM122" s="90"/>
      <c r="CBN122" s="90"/>
      <c r="CBO122" s="90"/>
      <c r="CBP122" s="90"/>
      <c r="CBQ122" s="90"/>
      <c r="CBR122" s="90"/>
      <c r="CBS122" s="90"/>
      <c r="CBT122" s="90"/>
      <c r="CBU122" s="90"/>
      <c r="CBV122" s="90"/>
      <c r="CBW122" s="90"/>
      <c r="CBX122" s="90"/>
      <c r="CBY122" s="90"/>
      <c r="CBZ122" s="90"/>
      <c r="CCA122" s="90"/>
      <c r="CCB122" s="90"/>
      <c r="CCC122" s="90"/>
      <c r="CCD122" s="90"/>
      <c r="CCE122" s="90"/>
      <c r="CCF122" s="90"/>
      <c r="CCG122" s="90"/>
      <c r="CCH122" s="90"/>
      <c r="CCI122" s="90"/>
      <c r="CCJ122" s="90"/>
      <c r="CCK122" s="90"/>
      <c r="CCL122" s="90"/>
      <c r="CCM122" s="90"/>
      <c r="CCN122" s="90"/>
      <c r="CCO122" s="90"/>
      <c r="CCP122" s="90"/>
      <c r="CCQ122" s="90"/>
      <c r="CCR122" s="90"/>
      <c r="CCS122" s="90"/>
      <c r="CCT122" s="90"/>
      <c r="CCU122" s="90"/>
      <c r="CCV122" s="90"/>
      <c r="CCW122" s="90"/>
      <c r="CCX122" s="90"/>
      <c r="CCY122" s="90"/>
      <c r="CCZ122" s="90"/>
      <c r="CDA122" s="90"/>
      <c r="CDB122" s="90"/>
      <c r="CDC122" s="90"/>
      <c r="CDD122" s="90"/>
      <c r="CDE122" s="90"/>
      <c r="CDF122" s="90"/>
      <c r="CDG122" s="90"/>
      <c r="CDH122" s="90"/>
      <c r="CDI122" s="90"/>
      <c r="CDJ122" s="90"/>
      <c r="CDK122" s="90"/>
      <c r="CDL122" s="90"/>
      <c r="CDM122" s="90"/>
      <c r="CDN122" s="90"/>
      <c r="CDO122" s="90"/>
      <c r="CDP122" s="90"/>
      <c r="CDQ122" s="90"/>
      <c r="CDR122" s="90"/>
      <c r="CDS122" s="90"/>
      <c r="CDT122" s="90"/>
      <c r="CDU122" s="90"/>
      <c r="CDV122" s="90"/>
      <c r="CDW122" s="90"/>
      <c r="CDX122" s="90"/>
      <c r="CDY122" s="90"/>
      <c r="CDZ122" s="90"/>
      <c r="CEA122" s="90"/>
      <c r="CEB122" s="90"/>
      <c r="CEC122" s="90"/>
      <c r="CED122" s="90"/>
      <c r="CEE122" s="90"/>
      <c r="CEF122" s="90"/>
      <c r="CEG122" s="90"/>
      <c r="CEH122" s="90"/>
      <c r="CEI122" s="90"/>
      <c r="CEJ122" s="90"/>
      <c r="CEK122" s="90"/>
      <c r="CEL122" s="90"/>
      <c r="CEM122" s="90"/>
      <c r="CEN122" s="90"/>
      <c r="CEO122" s="90"/>
      <c r="CEP122" s="90"/>
      <c r="CEQ122" s="90"/>
      <c r="CER122" s="90"/>
      <c r="CES122" s="90"/>
      <c r="CET122" s="90"/>
      <c r="CEU122" s="90"/>
      <c r="CEV122" s="90"/>
      <c r="CEW122" s="90"/>
      <c r="CEX122" s="90"/>
      <c r="CEY122" s="90"/>
      <c r="CEZ122" s="90"/>
      <c r="CFA122" s="90"/>
      <c r="CFB122" s="90"/>
      <c r="CFC122" s="90"/>
      <c r="CFD122" s="90"/>
      <c r="CFE122" s="90"/>
      <c r="CFF122" s="90"/>
      <c r="CFG122" s="90"/>
      <c r="CFH122" s="90"/>
      <c r="CFI122" s="90"/>
      <c r="CFJ122" s="90"/>
      <c r="CFK122" s="90"/>
      <c r="CFL122" s="90"/>
      <c r="CFM122" s="90"/>
      <c r="CFN122" s="90"/>
      <c r="CFO122" s="90"/>
      <c r="CFP122" s="90"/>
      <c r="CFQ122" s="90"/>
      <c r="CFR122" s="90"/>
      <c r="CFS122" s="90"/>
      <c r="CFT122" s="90"/>
      <c r="CFU122" s="90"/>
      <c r="CFV122" s="90"/>
      <c r="CFW122" s="90"/>
      <c r="CFX122" s="90"/>
      <c r="CFY122" s="90"/>
      <c r="CFZ122" s="90"/>
      <c r="CGA122" s="90"/>
      <c r="CGB122" s="90"/>
      <c r="CGC122" s="90"/>
      <c r="CGD122" s="90"/>
      <c r="CGE122" s="90"/>
      <c r="CGF122" s="90"/>
      <c r="CGG122" s="90"/>
      <c r="CGH122" s="90"/>
      <c r="CGI122" s="90"/>
      <c r="CGJ122" s="90"/>
      <c r="CGK122" s="90"/>
      <c r="CGL122" s="90"/>
      <c r="CGM122" s="90"/>
      <c r="CGN122" s="90"/>
      <c r="CGO122" s="90"/>
      <c r="CGP122" s="90"/>
      <c r="CGQ122" s="90"/>
      <c r="CGR122" s="90"/>
      <c r="CGS122" s="90"/>
      <c r="CGT122" s="90"/>
      <c r="CGU122" s="90"/>
      <c r="CGV122" s="90"/>
      <c r="CGW122" s="90"/>
      <c r="CGX122" s="90"/>
      <c r="CGY122" s="90"/>
      <c r="CGZ122" s="90"/>
      <c r="CHA122" s="90"/>
      <c r="CHB122" s="90"/>
      <c r="CHC122" s="90"/>
      <c r="CHD122" s="90"/>
      <c r="CHE122" s="90"/>
      <c r="CHF122" s="90"/>
      <c r="CHG122" s="90"/>
      <c r="CHH122" s="90"/>
      <c r="CHI122" s="90"/>
      <c r="CHJ122" s="90"/>
      <c r="CHK122" s="90"/>
      <c r="CHL122" s="90"/>
      <c r="CHM122" s="90"/>
      <c r="CHN122" s="90"/>
      <c r="CHO122" s="90"/>
      <c r="CHP122" s="90"/>
      <c r="CHQ122" s="90"/>
      <c r="CHR122" s="90"/>
      <c r="CHS122" s="90"/>
      <c r="CHT122" s="90"/>
      <c r="CHU122" s="90"/>
      <c r="CHV122" s="90"/>
      <c r="CHW122" s="90"/>
      <c r="CHX122" s="90"/>
      <c r="CHY122" s="90"/>
      <c r="CHZ122" s="90"/>
      <c r="CIA122" s="90"/>
      <c r="CIB122" s="90"/>
      <c r="CIC122" s="90"/>
      <c r="CID122" s="90"/>
      <c r="CIE122" s="90"/>
      <c r="CIF122" s="90"/>
      <c r="CIG122" s="90"/>
      <c r="CIH122" s="90"/>
      <c r="CII122" s="90"/>
      <c r="CIJ122" s="90"/>
      <c r="CIK122" s="90"/>
      <c r="CIL122" s="90"/>
      <c r="CIM122" s="90"/>
      <c r="CIN122" s="90"/>
      <c r="CIO122" s="90"/>
      <c r="CIP122" s="90"/>
      <c r="CIQ122" s="90"/>
      <c r="CIR122" s="90"/>
      <c r="CIS122" s="90"/>
      <c r="CIT122" s="90"/>
      <c r="CIU122" s="90"/>
      <c r="CIV122" s="90"/>
      <c r="CIW122" s="90"/>
      <c r="CIX122" s="90"/>
      <c r="CIY122" s="90"/>
      <c r="CIZ122" s="90"/>
      <c r="CJA122" s="90"/>
      <c r="CJB122" s="90"/>
      <c r="CJC122" s="90"/>
      <c r="CJD122" s="90"/>
      <c r="CJE122" s="90"/>
      <c r="CJF122" s="90"/>
      <c r="CJG122" s="90"/>
      <c r="CJH122" s="90"/>
      <c r="CJI122" s="90"/>
      <c r="CJJ122" s="90"/>
      <c r="CJK122" s="90"/>
      <c r="CJL122" s="90"/>
      <c r="CJM122" s="90"/>
      <c r="CJN122" s="90"/>
      <c r="CJO122" s="90"/>
      <c r="CJP122" s="90"/>
      <c r="CJQ122" s="90"/>
      <c r="CJR122" s="90"/>
      <c r="CJS122" s="90"/>
      <c r="CJT122" s="90"/>
      <c r="CJU122" s="90"/>
      <c r="CJV122" s="90"/>
      <c r="CJW122" s="90"/>
      <c r="CJX122" s="90"/>
      <c r="CJY122" s="90"/>
      <c r="CJZ122" s="90"/>
      <c r="CKA122" s="90"/>
      <c r="CKB122" s="90"/>
      <c r="CKC122" s="90"/>
      <c r="CKD122" s="90"/>
      <c r="CKE122" s="90"/>
      <c r="CKF122" s="90"/>
      <c r="CKG122" s="90"/>
      <c r="CKH122" s="90"/>
      <c r="CKI122" s="90"/>
      <c r="CKJ122" s="90"/>
      <c r="CKK122" s="90"/>
      <c r="CKL122" s="90"/>
      <c r="CKM122" s="90"/>
      <c r="CKN122" s="90"/>
      <c r="CKO122" s="90"/>
      <c r="CKP122" s="90"/>
      <c r="CKQ122" s="90"/>
      <c r="CKR122" s="90"/>
      <c r="CKS122" s="90"/>
      <c r="CKT122" s="90"/>
      <c r="CKU122" s="90"/>
      <c r="CKV122" s="90"/>
      <c r="CKW122" s="90"/>
      <c r="CKX122" s="90"/>
      <c r="CKY122" s="90"/>
      <c r="CKZ122" s="90"/>
      <c r="CLA122" s="90"/>
      <c r="CLB122" s="90"/>
      <c r="CLC122" s="90"/>
      <c r="CLD122" s="90"/>
      <c r="CLE122" s="90"/>
      <c r="CLF122" s="90"/>
      <c r="CLG122" s="90"/>
      <c r="CLH122" s="90"/>
      <c r="CLI122" s="90"/>
      <c r="CLJ122" s="90"/>
      <c r="CLK122" s="90"/>
      <c r="CLL122" s="90"/>
      <c r="CLM122" s="90"/>
      <c r="CLN122" s="90"/>
      <c r="CLO122" s="90"/>
      <c r="CLP122" s="90"/>
      <c r="CLQ122" s="90"/>
      <c r="CLR122" s="90"/>
      <c r="CLS122" s="90"/>
      <c r="CLT122" s="90"/>
      <c r="CLU122" s="90"/>
      <c r="CLV122" s="90"/>
      <c r="CLW122" s="90"/>
      <c r="CLX122" s="90"/>
      <c r="CLY122" s="90"/>
      <c r="CLZ122" s="90"/>
      <c r="CMA122" s="90"/>
      <c r="CMB122" s="90"/>
      <c r="CMC122" s="90"/>
      <c r="CMD122" s="90"/>
      <c r="CME122" s="90"/>
      <c r="CMF122" s="90"/>
      <c r="CMG122" s="90"/>
      <c r="CMH122" s="90"/>
      <c r="CMI122" s="90"/>
      <c r="CMJ122" s="90"/>
      <c r="CMK122" s="90"/>
      <c r="CML122" s="90"/>
      <c r="CMM122" s="90"/>
      <c r="CMN122" s="90"/>
      <c r="CMO122" s="90"/>
      <c r="CMP122" s="90"/>
      <c r="CMQ122" s="90"/>
      <c r="CMR122" s="90"/>
      <c r="CMS122" s="90"/>
      <c r="CMT122" s="90"/>
      <c r="CMU122" s="90"/>
      <c r="CMV122" s="90"/>
      <c r="CMW122" s="90"/>
      <c r="CMX122" s="90"/>
      <c r="CMY122" s="90"/>
      <c r="CMZ122" s="90"/>
      <c r="CNA122" s="90"/>
      <c r="CNB122" s="90"/>
      <c r="CNC122" s="90"/>
      <c r="CND122" s="90"/>
      <c r="CNE122" s="90"/>
      <c r="CNF122" s="90"/>
      <c r="CNG122" s="90"/>
      <c r="CNH122" s="90"/>
      <c r="CNI122" s="90"/>
      <c r="CNJ122" s="90"/>
      <c r="CNK122" s="90"/>
      <c r="CNL122" s="90"/>
      <c r="CNM122" s="90"/>
      <c r="CNN122" s="90"/>
      <c r="CNO122" s="90"/>
      <c r="CNP122" s="90"/>
      <c r="CNQ122" s="90"/>
      <c r="CNR122" s="90"/>
      <c r="CNS122" s="90"/>
      <c r="CNT122" s="90"/>
      <c r="CNU122" s="90"/>
      <c r="CNV122" s="90"/>
      <c r="CNW122" s="90"/>
      <c r="CNX122" s="90"/>
      <c r="CNY122" s="90"/>
      <c r="CNZ122" s="90"/>
      <c r="COA122" s="90"/>
      <c r="COB122" s="90"/>
      <c r="COC122" s="90"/>
      <c r="COD122" s="90"/>
      <c r="COE122" s="90"/>
      <c r="COF122" s="90"/>
      <c r="COG122" s="90"/>
      <c r="COH122" s="90"/>
      <c r="COI122" s="90"/>
      <c r="COJ122" s="90"/>
      <c r="COK122" s="90"/>
      <c r="COL122" s="90"/>
      <c r="COM122" s="90"/>
      <c r="CON122" s="90"/>
      <c r="COO122" s="90"/>
      <c r="COP122" s="90"/>
      <c r="COQ122" s="90"/>
      <c r="COR122" s="90"/>
      <c r="COS122" s="90"/>
      <c r="COT122" s="90"/>
      <c r="COU122" s="90"/>
      <c r="COV122" s="90"/>
      <c r="COW122" s="90"/>
      <c r="COX122" s="90"/>
      <c r="COY122" s="90"/>
      <c r="COZ122" s="90"/>
      <c r="CPA122" s="90"/>
      <c r="CPB122" s="90"/>
      <c r="CPC122" s="90"/>
      <c r="CPD122" s="90"/>
      <c r="CPE122" s="90"/>
      <c r="CPF122" s="90"/>
      <c r="CPG122" s="90"/>
      <c r="CPH122" s="90"/>
      <c r="CPI122" s="90"/>
      <c r="CPJ122" s="90"/>
      <c r="CPK122" s="90"/>
      <c r="CPL122" s="90"/>
      <c r="CPM122" s="90"/>
      <c r="CPN122" s="90"/>
      <c r="CPO122" s="90"/>
      <c r="CPP122" s="90"/>
      <c r="CPQ122" s="90"/>
      <c r="CPR122" s="90"/>
      <c r="CPS122" s="90"/>
      <c r="CPT122" s="90"/>
      <c r="CPU122" s="90"/>
      <c r="CPV122" s="90"/>
      <c r="CPW122" s="90"/>
      <c r="CPX122" s="90"/>
      <c r="CPY122" s="90"/>
      <c r="CPZ122" s="90"/>
      <c r="CQA122" s="90"/>
      <c r="CQB122" s="90"/>
      <c r="CQC122" s="90"/>
      <c r="CQD122" s="90"/>
      <c r="CQE122" s="90"/>
      <c r="CQF122" s="90"/>
      <c r="CQG122" s="90"/>
      <c r="CQH122" s="90"/>
      <c r="CQI122" s="90"/>
      <c r="CQJ122" s="90"/>
      <c r="CQK122" s="90"/>
      <c r="CQL122" s="90"/>
      <c r="CQM122" s="90"/>
      <c r="CQN122" s="90"/>
      <c r="CQO122" s="90"/>
      <c r="CQP122" s="90"/>
      <c r="CQQ122" s="90"/>
      <c r="CQR122" s="90"/>
      <c r="CQS122" s="90"/>
      <c r="CQT122" s="90"/>
      <c r="CQU122" s="90"/>
      <c r="CQV122" s="90"/>
      <c r="CQW122" s="90"/>
      <c r="CQX122" s="90"/>
      <c r="CQY122" s="90"/>
      <c r="CQZ122" s="90"/>
      <c r="CRA122" s="90"/>
      <c r="CRB122" s="90"/>
      <c r="CRC122" s="90"/>
      <c r="CRD122" s="90"/>
      <c r="CRE122" s="90"/>
      <c r="CRF122" s="90"/>
      <c r="CRG122" s="90"/>
      <c r="CRH122" s="90"/>
      <c r="CRI122" s="90"/>
      <c r="CRJ122" s="90"/>
      <c r="CRK122" s="90"/>
      <c r="CRL122" s="90"/>
      <c r="CRM122" s="90"/>
      <c r="CRN122" s="90"/>
      <c r="CRO122" s="90"/>
      <c r="CRP122" s="90"/>
      <c r="CRQ122" s="90"/>
      <c r="CRR122" s="90"/>
      <c r="CRS122" s="90"/>
      <c r="CRT122" s="90"/>
      <c r="CRU122" s="90"/>
      <c r="CRV122" s="90"/>
      <c r="CRW122" s="90"/>
      <c r="CRX122" s="90"/>
      <c r="CRY122" s="90"/>
      <c r="CRZ122" s="90"/>
      <c r="CSA122" s="90"/>
      <c r="CSB122" s="90"/>
      <c r="CSC122" s="90"/>
      <c r="CSD122" s="90"/>
      <c r="CSE122" s="90"/>
      <c r="CSF122" s="90"/>
      <c r="CSG122" s="90"/>
      <c r="CSH122" s="90"/>
      <c r="CSI122" s="90"/>
      <c r="CSJ122" s="90"/>
      <c r="CSK122" s="90"/>
      <c r="CSL122" s="90"/>
      <c r="CSM122" s="90"/>
      <c r="CSN122" s="90"/>
      <c r="CSO122" s="90"/>
      <c r="CSP122" s="90"/>
      <c r="CSQ122" s="90"/>
      <c r="CSR122" s="90"/>
      <c r="CSS122" s="90"/>
      <c r="CST122" s="90"/>
      <c r="CSU122" s="90"/>
      <c r="CSV122" s="90"/>
      <c r="CSW122" s="90"/>
      <c r="CSX122" s="90"/>
      <c r="CSY122" s="90"/>
      <c r="CSZ122" s="90"/>
      <c r="CTA122" s="90"/>
      <c r="CTB122" s="90"/>
      <c r="CTC122" s="90"/>
      <c r="CTD122" s="90"/>
      <c r="CTE122" s="90"/>
      <c r="CTF122" s="90"/>
      <c r="CTG122" s="90"/>
      <c r="CTH122" s="90"/>
      <c r="CTI122" s="90"/>
      <c r="CTJ122" s="90"/>
      <c r="CTK122" s="90"/>
      <c r="CTL122" s="90"/>
      <c r="CTM122" s="90"/>
      <c r="CTN122" s="90"/>
      <c r="CTO122" s="90"/>
      <c r="CTP122" s="90"/>
      <c r="CTQ122" s="90"/>
      <c r="CTR122" s="90"/>
      <c r="CTS122" s="90"/>
      <c r="CTT122" s="90"/>
      <c r="CTU122" s="90"/>
      <c r="CTV122" s="90"/>
      <c r="CTW122" s="90"/>
      <c r="CTX122" s="90"/>
      <c r="CTY122" s="90"/>
      <c r="CTZ122" s="90"/>
      <c r="CUA122" s="90"/>
      <c r="CUB122" s="90"/>
      <c r="CUC122" s="90"/>
      <c r="CUD122" s="90"/>
      <c r="CUE122" s="90"/>
      <c r="CUF122" s="90"/>
      <c r="CUG122" s="90"/>
      <c r="CUH122" s="90"/>
      <c r="CUI122" s="90"/>
      <c r="CUJ122" s="90"/>
      <c r="CUK122" s="90"/>
      <c r="CUL122" s="90"/>
      <c r="CUM122" s="90"/>
      <c r="CUN122" s="90"/>
      <c r="CUO122" s="90"/>
      <c r="CUP122" s="90"/>
      <c r="CUQ122" s="90"/>
      <c r="CUR122" s="90"/>
      <c r="CUS122" s="90"/>
      <c r="CUT122" s="90"/>
      <c r="CUU122" s="90"/>
      <c r="CUV122" s="90"/>
      <c r="CUW122" s="90"/>
      <c r="CUX122" s="90"/>
      <c r="CUY122" s="90"/>
      <c r="CUZ122" s="90"/>
      <c r="CVA122" s="90"/>
      <c r="CVB122" s="90"/>
      <c r="CVC122" s="90"/>
      <c r="CVD122" s="90"/>
      <c r="CVE122" s="90"/>
      <c r="CVF122" s="90"/>
      <c r="CVG122" s="90"/>
      <c r="CVH122" s="90"/>
      <c r="CVI122" s="90"/>
      <c r="CVJ122" s="90"/>
      <c r="CVK122" s="90"/>
      <c r="CVL122" s="90"/>
      <c r="CVM122" s="90"/>
      <c r="CVN122" s="90"/>
      <c r="CVO122" s="90"/>
      <c r="CVP122" s="90"/>
      <c r="CVQ122" s="90"/>
      <c r="CVR122" s="90"/>
      <c r="CVS122" s="90"/>
      <c r="CVT122" s="90"/>
      <c r="CVU122" s="90"/>
      <c r="CVV122" s="90"/>
      <c r="CVW122" s="90"/>
      <c r="CVX122" s="90"/>
      <c r="CVY122" s="90"/>
      <c r="CVZ122" s="90"/>
      <c r="CWA122" s="90"/>
      <c r="CWB122" s="90"/>
      <c r="CWC122" s="90"/>
      <c r="CWD122" s="90"/>
      <c r="CWE122" s="90"/>
      <c r="CWF122" s="90"/>
      <c r="CWG122" s="90"/>
      <c r="CWH122" s="90"/>
      <c r="CWI122" s="90"/>
      <c r="CWJ122" s="90"/>
      <c r="CWK122" s="90"/>
      <c r="CWL122" s="90"/>
      <c r="CWM122" s="90"/>
      <c r="CWN122" s="90"/>
      <c r="CWO122" s="90"/>
      <c r="CWP122" s="90"/>
      <c r="CWQ122" s="90"/>
      <c r="CWR122" s="90"/>
      <c r="CWS122" s="90"/>
      <c r="CWT122" s="90"/>
      <c r="CWU122" s="90"/>
      <c r="CWV122" s="90"/>
      <c r="CWW122" s="90"/>
      <c r="CWX122" s="90"/>
      <c r="CWY122" s="90"/>
      <c r="CWZ122" s="90"/>
      <c r="CXA122" s="90"/>
      <c r="CXB122" s="90"/>
      <c r="CXC122" s="90"/>
      <c r="CXD122" s="90"/>
      <c r="CXE122" s="90"/>
      <c r="CXF122" s="90"/>
      <c r="CXG122" s="90"/>
      <c r="CXH122" s="90"/>
      <c r="CXI122" s="90"/>
      <c r="CXJ122" s="90"/>
      <c r="CXK122" s="90"/>
      <c r="CXL122" s="90"/>
      <c r="CXM122" s="90"/>
      <c r="CXN122" s="90"/>
      <c r="CXO122" s="90"/>
      <c r="CXP122" s="90"/>
      <c r="CXQ122" s="90"/>
      <c r="CXR122" s="90"/>
      <c r="CXS122" s="90"/>
      <c r="CXT122" s="90"/>
      <c r="CXU122" s="90"/>
      <c r="CXV122" s="90"/>
      <c r="CXW122" s="90"/>
      <c r="CXX122" s="90"/>
      <c r="CXY122" s="90"/>
      <c r="CXZ122" s="90"/>
      <c r="CYA122" s="90"/>
      <c r="CYB122" s="90"/>
      <c r="CYC122" s="90"/>
      <c r="CYD122" s="90"/>
      <c r="CYE122" s="90"/>
      <c r="CYF122" s="90"/>
      <c r="CYG122" s="90"/>
      <c r="CYH122" s="90"/>
      <c r="CYI122" s="90"/>
      <c r="CYJ122" s="90"/>
      <c r="CYK122" s="90"/>
      <c r="CYL122" s="90"/>
      <c r="CYM122" s="90"/>
      <c r="CYN122" s="90"/>
      <c r="CYO122" s="90"/>
      <c r="CYP122" s="90"/>
      <c r="CYQ122" s="90"/>
      <c r="CYR122" s="90"/>
      <c r="CYS122" s="90"/>
      <c r="CYT122" s="90"/>
      <c r="CYU122" s="90"/>
      <c r="CYV122" s="90"/>
      <c r="CYW122" s="90"/>
      <c r="CYX122" s="90"/>
      <c r="CYY122" s="90"/>
      <c r="CYZ122" s="90"/>
      <c r="CZA122" s="90"/>
      <c r="CZB122" s="90"/>
      <c r="CZC122" s="90"/>
      <c r="CZD122" s="90"/>
      <c r="CZE122" s="90"/>
      <c r="CZF122" s="90"/>
      <c r="CZG122" s="90"/>
      <c r="CZH122" s="90"/>
      <c r="CZI122" s="90"/>
      <c r="CZJ122" s="90"/>
      <c r="CZK122" s="90"/>
      <c r="CZL122" s="90"/>
      <c r="CZM122" s="90"/>
      <c r="CZN122" s="90"/>
      <c r="CZO122" s="90"/>
      <c r="CZP122" s="90"/>
      <c r="CZQ122" s="90"/>
      <c r="CZR122" s="90"/>
      <c r="CZS122" s="90"/>
      <c r="CZT122" s="90"/>
      <c r="CZU122" s="90"/>
      <c r="CZV122" s="90"/>
      <c r="CZW122" s="90"/>
      <c r="CZX122" s="90"/>
      <c r="CZY122" s="90"/>
      <c r="CZZ122" s="90"/>
      <c r="DAA122" s="90"/>
      <c r="DAB122" s="90"/>
      <c r="DAC122" s="90"/>
      <c r="DAD122" s="90"/>
      <c r="DAE122" s="90"/>
      <c r="DAF122" s="90"/>
      <c r="DAG122" s="90"/>
      <c r="DAH122" s="90"/>
      <c r="DAI122" s="90"/>
      <c r="DAJ122" s="90"/>
      <c r="DAK122" s="90"/>
      <c r="DAL122" s="90"/>
      <c r="DAM122" s="90"/>
      <c r="DAN122" s="90"/>
      <c r="DAO122" s="90"/>
      <c r="DAP122" s="90"/>
      <c r="DAQ122" s="90"/>
      <c r="DAR122" s="90"/>
      <c r="DAS122" s="90"/>
      <c r="DAT122" s="90"/>
      <c r="DAU122" s="90"/>
      <c r="DAV122" s="90"/>
      <c r="DAW122" s="90"/>
      <c r="DAX122" s="90"/>
      <c r="DAY122" s="90"/>
      <c r="DAZ122" s="90"/>
      <c r="DBA122" s="90"/>
      <c r="DBB122" s="90"/>
      <c r="DBC122" s="90"/>
      <c r="DBD122" s="90"/>
      <c r="DBE122" s="90"/>
      <c r="DBF122" s="90"/>
      <c r="DBG122" s="90"/>
      <c r="DBH122" s="90"/>
      <c r="DBI122" s="90"/>
      <c r="DBJ122" s="90"/>
      <c r="DBK122" s="90"/>
      <c r="DBL122" s="90"/>
      <c r="DBM122" s="90"/>
      <c r="DBN122" s="90"/>
      <c r="DBO122" s="90"/>
      <c r="DBP122" s="90"/>
      <c r="DBQ122" s="90"/>
      <c r="DBR122" s="90"/>
      <c r="DBS122" s="90"/>
      <c r="DBT122" s="90"/>
      <c r="DBU122" s="90"/>
      <c r="DBV122" s="90"/>
      <c r="DBW122" s="90"/>
      <c r="DBX122" s="90"/>
      <c r="DBY122" s="90"/>
      <c r="DBZ122" s="90"/>
      <c r="DCA122" s="90"/>
      <c r="DCB122" s="90"/>
      <c r="DCC122" s="90"/>
      <c r="DCD122" s="90"/>
      <c r="DCE122" s="90"/>
      <c r="DCF122" s="90"/>
      <c r="DCG122" s="90"/>
      <c r="DCH122" s="90"/>
      <c r="DCI122" s="90"/>
      <c r="DCJ122" s="90"/>
      <c r="DCK122" s="90"/>
      <c r="DCL122" s="90"/>
      <c r="DCM122" s="90"/>
      <c r="DCN122" s="90"/>
      <c r="DCO122" s="90"/>
      <c r="DCP122" s="90"/>
      <c r="DCQ122" s="90"/>
      <c r="DCR122" s="90"/>
      <c r="DCS122" s="90"/>
      <c r="DCT122" s="90"/>
      <c r="DCU122" s="90"/>
      <c r="DCV122" s="90"/>
      <c r="DCW122" s="90"/>
      <c r="DCX122" s="90"/>
      <c r="DCY122" s="90"/>
      <c r="DCZ122" s="90"/>
      <c r="DDA122" s="90"/>
      <c r="DDB122" s="90"/>
      <c r="DDC122" s="90"/>
      <c r="DDD122" s="90"/>
      <c r="DDE122" s="90"/>
      <c r="DDF122" s="90"/>
      <c r="DDG122" s="90"/>
      <c r="DDH122" s="90"/>
      <c r="DDI122" s="90"/>
      <c r="DDJ122" s="90"/>
      <c r="DDK122" s="90"/>
      <c r="DDL122" s="90"/>
      <c r="DDM122" s="90"/>
      <c r="DDN122" s="90"/>
      <c r="DDO122" s="90"/>
      <c r="DDP122" s="90"/>
      <c r="DDQ122" s="90"/>
      <c r="DDR122" s="90"/>
      <c r="DDS122" s="90"/>
      <c r="DDT122" s="90"/>
      <c r="DDU122" s="90"/>
      <c r="DDV122" s="90"/>
      <c r="DDW122" s="90"/>
      <c r="DDX122" s="90"/>
      <c r="DDY122" s="90"/>
      <c r="DDZ122" s="90"/>
      <c r="DEA122" s="90"/>
      <c r="DEB122" s="90"/>
      <c r="DEC122" s="90"/>
      <c r="DED122" s="90"/>
      <c r="DEE122" s="90"/>
      <c r="DEF122" s="90"/>
      <c r="DEG122" s="90"/>
      <c r="DEH122" s="90"/>
      <c r="DEI122" s="90"/>
      <c r="DEJ122" s="90"/>
      <c r="DEK122" s="90"/>
      <c r="DEL122" s="90"/>
      <c r="DEM122" s="90"/>
      <c r="DEN122" s="90"/>
      <c r="DEO122" s="90"/>
      <c r="DEP122" s="90"/>
      <c r="DEQ122" s="90"/>
      <c r="DER122" s="90"/>
      <c r="DES122" s="90"/>
      <c r="DET122" s="90"/>
      <c r="DEU122" s="90"/>
      <c r="DEV122" s="90"/>
      <c r="DEW122" s="90"/>
      <c r="DEX122" s="90"/>
      <c r="DEY122" s="90"/>
      <c r="DEZ122" s="90"/>
      <c r="DFA122" s="90"/>
      <c r="DFB122" s="90"/>
      <c r="DFC122" s="90"/>
      <c r="DFD122" s="90"/>
      <c r="DFE122" s="90"/>
      <c r="DFF122" s="90"/>
      <c r="DFG122" s="90"/>
      <c r="DFH122" s="90"/>
      <c r="DFI122" s="90"/>
      <c r="DFJ122" s="90"/>
      <c r="DFK122" s="90"/>
      <c r="DFL122" s="90"/>
      <c r="DFM122" s="90"/>
      <c r="DFN122" s="90"/>
      <c r="DFO122" s="90"/>
      <c r="DFP122" s="90"/>
      <c r="DFQ122" s="90"/>
      <c r="DFR122" s="90"/>
      <c r="DFS122" s="90"/>
      <c r="DFT122" s="90"/>
      <c r="DFU122" s="90"/>
      <c r="DFV122" s="90"/>
      <c r="DFW122" s="90"/>
      <c r="DFX122" s="90"/>
      <c r="DFY122" s="90"/>
      <c r="DFZ122" s="90"/>
      <c r="DGA122" s="90"/>
      <c r="DGB122" s="90"/>
      <c r="DGC122" s="90"/>
      <c r="DGD122" s="90"/>
      <c r="DGE122" s="90"/>
      <c r="DGF122" s="90"/>
      <c r="DGG122" s="90"/>
      <c r="DGH122" s="90"/>
      <c r="DGI122" s="90"/>
      <c r="DGJ122" s="90"/>
      <c r="DGK122" s="90"/>
      <c r="DGL122" s="90"/>
      <c r="DGM122" s="90"/>
      <c r="DGN122" s="90"/>
      <c r="DGO122" s="90"/>
      <c r="DGP122" s="90"/>
      <c r="DGQ122" s="90"/>
      <c r="DGR122" s="90"/>
      <c r="DGS122" s="90"/>
      <c r="DGT122" s="90"/>
      <c r="DGU122" s="90"/>
      <c r="DGV122" s="90"/>
      <c r="DGW122" s="90"/>
      <c r="DGX122" s="90"/>
      <c r="DGY122" s="90"/>
      <c r="DGZ122" s="90"/>
      <c r="DHA122" s="90"/>
      <c r="DHB122" s="90"/>
      <c r="DHC122" s="90"/>
      <c r="DHD122" s="90"/>
      <c r="DHE122" s="90"/>
      <c r="DHF122" s="90"/>
      <c r="DHG122" s="90"/>
      <c r="DHH122" s="90"/>
      <c r="DHI122" s="90"/>
      <c r="DHJ122" s="90"/>
      <c r="DHK122" s="90"/>
      <c r="DHL122" s="90"/>
      <c r="DHM122" s="90"/>
      <c r="DHN122" s="90"/>
      <c r="DHO122" s="90"/>
      <c r="DHP122" s="90"/>
      <c r="DHQ122" s="90"/>
      <c r="DHR122" s="90"/>
      <c r="DHS122" s="90"/>
      <c r="DHT122" s="90"/>
      <c r="DHU122" s="90"/>
      <c r="DHV122" s="90"/>
      <c r="DHW122" s="90"/>
      <c r="DHX122" s="90"/>
      <c r="DHY122" s="90"/>
      <c r="DHZ122" s="90"/>
      <c r="DIA122" s="90"/>
      <c r="DIB122" s="90"/>
      <c r="DIC122" s="90"/>
      <c r="DID122" s="90"/>
      <c r="DIE122" s="90"/>
      <c r="DIF122" s="90"/>
      <c r="DIG122" s="90"/>
      <c r="DIH122" s="90"/>
      <c r="DII122" s="90"/>
      <c r="DIJ122" s="90"/>
      <c r="DIK122" s="90"/>
      <c r="DIL122" s="90"/>
      <c r="DIM122" s="90"/>
      <c r="DIN122" s="90"/>
      <c r="DIO122" s="90"/>
      <c r="DIP122" s="90"/>
      <c r="DIQ122" s="90"/>
      <c r="DIR122" s="90"/>
      <c r="DIS122" s="90"/>
      <c r="DIT122" s="90"/>
      <c r="DIU122" s="90"/>
      <c r="DIV122" s="90"/>
      <c r="DIW122" s="90"/>
      <c r="DIX122" s="90"/>
      <c r="DIY122" s="90"/>
      <c r="DIZ122" s="90"/>
      <c r="DJA122" s="90"/>
      <c r="DJB122" s="90"/>
      <c r="DJC122" s="90"/>
      <c r="DJD122" s="90"/>
      <c r="DJE122" s="90"/>
      <c r="DJF122" s="90"/>
      <c r="DJG122" s="90"/>
      <c r="DJH122" s="90"/>
      <c r="DJI122" s="90"/>
      <c r="DJJ122" s="90"/>
      <c r="DJK122" s="90"/>
      <c r="DJL122" s="90"/>
      <c r="DJM122" s="90"/>
      <c r="DJN122" s="90"/>
      <c r="DJO122" s="90"/>
      <c r="DJP122" s="90"/>
      <c r="DJQ122" s="90"/>
      <c r="DJR122" s="90"/>
      <c r="DJS122" s="90"/>
      <c r="DJT122" s="90"/>
      <c r="DJU122" s="90"/>
      <c r="DJV122" s="90"/>
      <c r="DJW122" s="90"/>
      <c r="DJX122" s="90"/>
      <c r="DJY122" s="90"/>
      <c r="DJZ122" s="90"/>
      <c r="DKA122" s="90"/>
      <c r="DKB122" s="90"/>
      <c r="DKC122" s="90"/>
      <c r="DKD122" s="90"/>
      <c r="DKE122" s="90"/>
      <c r="DKF122" s="90"/>
      <c r="DKG122" s="90"/>
      <c r="DKH122" s="90"/>
      <c r="DKI122" s="90"/>
      <c r="DKJ122" s="90"/>
      <c r="DKK122" s="90"/>
      <c r="DKL122" s="90"/>
      <c r="DKM122" s="90"/>
      <c r="DKN122" s="90"/>
      <c r="DKO122" s="90"/>
      <c r="DKP122" s="90"/>
      <c r="DKQ122" s="90"/>
      <c r="DKR122" s="90"/>
      <c r="DKS122" s="90"/>
      <c r="DKT122" s="90"/>
      <c r="DKU122" s="90"/>
      <c r="DKV122" s="90"/>
      <c r="DKW122" s="90"/>
      <c r="DKX122" s="90"/>
      <c r="DKY122" s="90"/>
      <c r="DKZ122" s="90"/>
      <c r="DLA122" s="90"/>
      <c r="DLB122" s="90"/>
      <c r="DLC122" s="90"/>
      <c r="DLD122" s="90"/>
      <c r="DLE122" s="90"/>
      <c r="DLF122" s="90"/>
      <c r="DLG122" s="90"/>
      <c r="DLH122" s="90"/>
      <c r="DLI122" s="90"/>
      <c r="DLJ122" s="90"/>
      <c r="DLK122" s="90"/>
      <c r="DLL122" s="90"/>
      <c r="DLM122" s="90"/>
      <c r="DLN122" s="90"/>
      <c r="DLO122" s="90"/>
      <c r="DLP122" s="90"/>
      <c r="DLQ122" s="90"/>
      <c r="DLR122" s="90"/>
      <c r="DLS122" s="90"/>
      <c r="DLT122" s="90"/>
      <c r="DLU122" s="90"/>
      <c r="DLV122" s="90"/>
      <c r="DLW122" s="90"/>
      <c r="DLX122" s="90"/>
      <c r="DLY122" s="90"/>
      <c r="DLZ122" s="90"/>
      <c r="DMA122" s="90"/>
      <c r="DMB122" s="90"/>
      <c r="DMC122" s="90"/>
      <c r="DMD122" s="90"/>
      <c r="DME122" s="90"/>
      <c r="DMF122" s="90"/>
      <c r="DMG122" s="90"/>
      <c r="DMH122" s="90"/>
      <c r="DMI122" s="90"/>
      <c r="DMJ122" s="90"/>
      <c r="DMK122" s="90"/>
      <c r="DML122" s="90"/>
      <c r="DMM122" s="90"/>
      <c r="DMN122" s="90"/>
      <c r="DMO122" s="90"/>
      <c r="DMP122" s="90"/>
      <c r="DMQ122" s="90"/>
      <c r="DMR122" s="90"/>
      <c r="DMS122" s="90"/>
      <c r="DMT122" s="90"/>
      <c r="DMU122" s="90"/>
      <c r="DMV122" s="90"/>
      <c r="DMW122" s="90"/>
      <c r="DMX122" s="90"/>
      <c r="DMY122" s="90"/>
      <c r="DMZ122" s="90"/>
      <c r="DNA122" s="90"/>
      <c r="DNB122" s="90"/>
      <c r="DNC122" s="90"/>
      <c r="DND122" s="90"/>
      <c r="DNE122" s="90"/>
      <c r="DNF122" s="90"/>
      <c r="DNG122" s="90"/>
      <c r="DNH122" s="90"/>
      <c r="DNI122" s="90"/>
      <c r="DNJ122" s="90"/>
      <c r="DNK122" s="90"/>
      <c r="DNL122" s="90"/>
      <c r="DNM122" s="90"/>
      <c r="DNN122" s="90"/>
      <c r="DNO122" s="90"/>
      <c r="DNP122" s="90"/>
      <c r="DNQ122" s="90"/>
      <c r="DNR122" s="90"/>
      <c r="DNS122" s="90"/>
      <c r="DNT122" s="90"/>
      <c r="DNU122" s="90"/>
      <c r="DNV122" s="90"/>
      <c r="DNW122" s="90"/>
      <c r="DNX122" s="90"/>
      <c r="DNY122" s="90"/>
      <c r="DNZ122" s="90"/>
      <c r="DOA122" s="90"/>
      <c r="DOB122" s="90"/>
      <c r="DOC122" s="90"/>
      <c r="DOD122" s="90"/>
      <c r="DOE122" s="90"/>
      <c r="DOF122" s="90"/>
      <c r="DOG122" s="90"/>
      <c r="DOH122" s="90"/>
      <c r="DOI122" s="90"/>
      <c r="DOJ122" s="90"/>
      <c r="DOK122" s="90"/>
      <c r="DOL122" s="90"/>
      <c r="DOM122" s="90"/>
      <c r="DON122" s="90"/>
      <c r="DOO122" s="90"/>
      <c r="DOP122" s="90"/>
      <c r="DOQ122" s="90"/>
      <c r="DOR122" s="90"/>
      <c r="DOS122" s="90"/>
      <c r="DOT122" s="90"/>
      <c r="DOU122" s="90"/>
      <c r="DOV122" s="90"/>
      <c r="DOW122" s="90"/>
      <c r="DOX122" s="90"/>
      <c r="DOY122" s="90"/>
      <c r="DOZ122" s="90"/>
      <c r="DPA122" s="90"/>
      <c r="DPB122" s="90"/>
      <c r="DPC122" s="90"/>
      <c r="DPD122" s="90"/>
      <c r="DPE122" s="90"/>
      <c r="DPF122" s="90"/>
      <c r="DPG122" s="90"/>
      <c r="DPH122" s="90"/>
      <c r="DPI122" s="90"/>
      <c r="DPJ122" s="90"/>
      <c r="DPK122" s="90"/>
      <c r="DPL122" s="90"/>
      <c r="DPM122" s="90"/>
      <c r="DPN122" s="90"/>
      <c r="DPO122" s="90"/>
      <c r="DPP122" s="90"/>
      <c r="DPQ122" s="90"/>
      <c r="DPR122" s="90"/>
      <c r="DPS122" s="90"/>
      <c r="DPT122" s="90"/>
      <c r="DPU122" s="90"/>
      <c r="DPV122" s="90"/>
      <c r="DPW122" s="90"/>
      <c r="DPX122" s="90"/>
      <c r="DPY122" s="90"/>
      <c r="DPZ122" s="90"/>
      <c r="DQA122" s="90"/>
      <c r="DQB122" s="90"/>
      <c r="DQC122" s="90"/>
      <c r="DQD122" s="90"/>
      <c r="DQE122" s="90"/>
      <c r="DQF122" s="90"/>
      <c r="DQG122" s="90"/>
      <c r="DQH122" s="90"/>
      <c r="DQI122" s="90"/>
      <c r="DQJ122" s="90"/>
      <c r="DQK122" s="90"/>
      <c r="DQL122" s="90"/>
      <c r="DQM122" s="90"/>
      <c r="DQN122" s="90"/>
      <c r="DQO122" s="90"/>
      <c r="DQP122" s="90"/>
      <c r="DQQ122" s="90"/>
      <c r="DQR122" s="90"/>
      <c r="DQS122" s="90"/>
      <c r="DQT122" s="90"/>
      <c r="DQU122" s="90"/>
      <c r="DQV122" s="90"/>
      <c r="DQW122" s="90"/>
      <c r="DQX122" s="90"/>
      <c r="DQY122" s="90"/>
      <c r="DQZ122" s="90"/>
      <c r="DRA122" s="90"/>
      <c r="DRB122" s="90"/>
      <c r="DRC122" s="90"/>
      <c r="DRD122" s="90"/>
      <c r="DRE122" s="90"/>
      <c r="DRF122" s="90"/>
      <c r="DRG122" s="90"/>
      <c r="DRH122" s="90"/>
      <c r="DRI122" s="90"/>
      <c r="DRJ122" s="90"/>
      <c r="DRK122" s="90"/>
      <c r="DRL122" s="90"/>
      <c r="DRM122" s="90"/>
      <c r="DRN122" s="90"/>
      <c r="DRO122" s="90"/>
      <c r="DRP122" s="90"/>
      <c r="DRQ122" s="90"/>
      <c r="DRR122" s="90"/>
      <c r="DRS122" s="90"/>
      <c r="DRT122" s="90"/>
      <c r="DRU122" s="90"/>
      <c r="DRV122" s="90"/>
      <c r="DRW122" s="90"/>
      <c r="DRX122" s="90"/>
      <c r="DRY122" s="90"/>
      <c r="DRZ122" s="90"/>
      <c r="DSA122" s="90"/>
      <c r="DSB122" s="90"/>
      <c r="DSC122" s="90"/>
      <c r="DSD122" s="90"/>
      <c r="DSE122" s="90"/>
      <c r="DSF122" s="90"/>
      <c r="DSG122" s="90"/>
      <c r="DSH122" s="90"/>
      <c r="DSI122" s="90"/>
      <c r="DSJ122" s="90"/>
      <c r="DSK122" s="90"/>
      <c r="DSL122" s="90"/>
      <c r="DSM122" s="90"/>
      <c r="DSN122" s="90"/>
      <c r="DSO122" s="90"/>
      <c r="DSP122" s="90"/>
      <c r="DSQ122" s="90"/>
      <c r="DSR122" s="90"/>
      <c r="DSS122" s="90"/>
      <c r="DST122" s="90"/>
      <c r="DSU122" s="90"/>
      <c r="DSV122" s="90"/>
      <c r="DSW122" s="90"/>
      <c r="DSX122" s="90"/>
      <c r="DSY122" s="90"/>
      <c r="DSZ122" s="90"/>
      <c r="DTA122" s="90"/>
      <c r="DTB122" s="90"/>
      <c r="DTC122" s="90"/>
      <c r="DTD122" s="90"/>
      <c r="DTE122" s="90"/>
      <c r="DTF122" s="90"/>
      <c r="DTG122" s="90"/>
      <c r="DTH122" s="90"/>
      <c r="DTI122" s="90"/>
      <c r="DTJ122" s="90"/>
      <c r="DTK122" s="90"/>
      <c r="DTL122" s="90"/>
      <c r="DTM122" s="90"/>
      <c r="DTN122" s="90"/>
      <c r="DTO122" s="90"/>
      <c r="DTP122" s="90"/>
      <c r="DTQ122" s="90"/>
      <c r="DTR122" s="90"/>
      <c r="DTS122" s="90"/>
      <c r="DTT122" s="90"/>
      <c r="DTU122" s="90"/>
      <c r="DTV122" s="90"/>
      <c r="DTW122" s="90"/>
      <c r="DTX122" s="90"/>
      <c r="DTY122" s="90"/>
      <c r="DTZ122" s="90"/>
      <c r="DUA122" s="90"/>
      <c r="DUB122" s="90"/>
      <c r="DUC122" s="90"/>
      <c r="DUD122" s="90"/>
      <c r="DUE122" s="90"/>
      <c r="DUF122" s="90"/>
      <c r="DUG122" s="90"/>
      <c r="DUH122" s="90"/>
      <c r="DUI122" s="90"/>
      <c r="DUJ122" s="90"/>
      <c r="DUK122" s="90"/>
      <c r="DUL122" s="90"/>
      <c r="DUM122" s="90"/>
      <c r="DUN122" s="90"/>
      <c r="DUO122" s="90"/>
      <c r="DUP122" s="90"/>
      <c r="DUQ122" s="90"/>
      <c r="DUR122" s="90"/>
      <c r="DUS122" s="90"/>
      <c r="DUT122" s="90"/>
      <c r="DUU122" s="90"/>
      <c r="DUV122" s="90"/>
      <c r="DUW122" s="90"/>
      <c r="DUX122" s="90"/>
      <c r="DUY122" s="90"/>
      <c r="DUZ122" s="90"/>
      <c r="DVA122" s="90"/>
      <c r="DVB122" s="90"/>
      <c r="DVC122" s="90"/>
      <c r="DVD122" s="90"/>
      <c r="DVE122" s="90"/>
      <c r="DVF122" s="90"/>
      <c r="DVG122" s="90"/>
      <c r="DVH122" s="90"/>
      <c r="DVI122" s="90"/>
      <c r="DVJ122" s="90"/>
      <c r="DVK122" s="90"/>
      <c r="DVL122" s="90"/>
      <c r="DVM122" s="90"/>
      <c r="DVN122" s="90"/>
      <c r="DVO122" s="90"/>
      <c r="DVP122" s="90"/>
      <c r="DVQ122" s="90"/>
      <c r="DVR122" s="90"/>
      <c r="DVS122" s="90"/>
      <c r="DVT122" s="90"/>
      <c r="DVU122" s="90"/>
      <c r="DVV122" s="90"/>
      <c r="DVW122" s="90"/>
      <c r="DVX122" s="90"/>
      <c r="DVY122" s="90"/>
      <c r="DVZ122" s="90"/>
      <c r="DWA122" s="90"/>
      <c r="DWB122" s="90"/>
      <c r="DWC122" s="90"/>
      <c r="DWD122" s="90"/>
      <c r="DWE122" s="90"/>
      <c r="DWF122" s="90"/>
      <c r="DWG122" s="90"/>
      <c r="DWH122" s="90"/>
      <c r="DWI122" s="90"/>
      <c r="DWJ122" s="90"/>
      <c r="DWK122" s="90"/>
      <c r="DWL122" s="90"/>
      <c r="DWM122" s="90"/>
      <c r="DWN122" s="90"/>
      <c r="DWO122" s="90"/>
      <c r="DWP122" s="90"/>
      <c r="DWQ122" s="90"/>
      <c r="DWR122" s="90"/>
      <c r="DWS122" s="90"/>
      <c r="DWT122" s="90"/>
      <c r="DWU122" s="90"/>
      <c r="DWV122" s="90"/>
      <c r="DWW122" s="90"/>
      <c r="DWX122" s="90"/>
      <c r="DWY122" s="90"/>
      <c r="DWZ122" s="90"/>
      <c r="DXA122" s="90"/>
      <c r="DXB122" s="90"/>
      <c r="DXC122" s="90"/>
      <c r="DXD122" s="90"/>
      <c r="DXE122" s="90"/>
      <c r="DXF122" s="90"/>
      <c r="DXG122" s="90"/>
      <c r="DXH122" s="90"/>
      <c r="DXI122" s="90"/>
      <c r="DXJ122" s="90"/>
      <c r="DXK122" s="90"/>
      <c r="DXL122" s="90"/>
      <c r="DXM122" s="90"/>
      <c r="DXN122" s="90"/>
      <c r="DXO122" s="90"/>
      <c r="DXP122" s="90"/>
      <c r="DXQ122" s="90"/>
      <c r="DXR122" s="90"/>
      <c r="DXS122" s="90"/>
      <c r="DXT122" s="90"/>
      <c r="DXU122" s="90"/>
      <c r="DXV122" s="90"/>
      <c r="DXW122" s="90"/>
      <c r="DXX122" s="90"/>
      <c r="DXY122" s="90"/>
      <c r="DXZ122" s="90"/>
      <c r="DYA122" s="90"/>
      <c r="DYB122" s="90"/>
      <c r="DYC122" s="90"/>
      <c r="DYD122" s="90"/>
      <c r="DYE122" s="90"/>
      <c r="DYF122" s="90"/>
      <c r="DYG122" s="90"/>
      <c r="DYH122" s="90"/>
      <c r="DYI122" s="90"/>
      <c r="DYJ122" s="90"/>
      <c r="DYK122" s="90"/>
      <c r="DYL122" s="90"/>
      <c r="DYM122" s="90"/>
      <c r="DYN122" s="90"/>
      <c r="DYO122" s="90"/>
      <c r="DYP122" s="90"/>
      <c r="DYQ122" s="90"/>
      <c r="DYR122" s="90"/>
      <c r="DYS122" s="90"/>
      <c r="DYT122" s="90"/>
      <c r="DYU122" s="90"/>
      <c r="DYV122" s="90"/>
      <c r="DYW122" s="90"/>
      <c r="DYX122" s="90"/>
      <c r="DYY122" s="90"/>
      <c r="DYZ122" s="90"/>
      <c r="DZA122" s="90"/>
      <c r="DZB122" s="90"/>
      <c r="DZC122" s="90"/>
      <c r="DZD122" s="90"/>
      <c r="DZE122" s="90"/>
      <c r="DZF122" s="90"/>
      <c r="DZG122" s="90"/>
      <c r="DZH122" s="90"/>
      <c r="DZI122" s="90"/>
      <c r="DZJ122" s="90"/>
      <c r="DZK122" s="90"/>
      <c r="DZL122" s="90"/>
      <c r="DZM122" s="90"/>
      <c r="DZN122" s="90"/>
      <c r="DZO122" s="90"/>
      <c r="DZP122" s="90"/>
      <c r="DZQ122" s="90"/>
      <c r="DZR122" s="90"/>
      <c r="DZS122" s="90"/>
      <c r="DZT122" s="90"/>
      <c r="DZU122" s="90"/>
      <c r="DZV122" s="90"/>
      <c r="DZW122" s="90"/>
      <c r="DZX122" s="90"/>
      <c r="DZY122" s="90"/>
      <c r="DZZ122" s="90"/>
      <c r="EAA122" s="90"/>
      <c r="EAB122" s="90"/>
      <c r="EAC122" s="90"/>
      <c r="EAD122" s="90"/>
      <c r="EAE122" s="90"/>
      <c r="EAF122" s="90"/>
      <c r="EAG122" s="90"/>
      <c r="EAH122" s="90"/>
      <c r="EAI122" s="90"/>
      <c r="EAJ122" s="90"/>
      <c r="EAK122" s="90"/>
      <c r="EAL122" s="90"/>
      <c r="EAM122" s="90"/>
      <c r="EAN122" s="90"/>
      <c r="EAO122" s="90"/>
      <c r="EAP122" s="90"/>
      <c r="EAQ122" s="90"/>
      <c r="EAR122" s="90"/>
      <c r="EAS122" s="90"/>
      <c r="EAT122" s="90"/>
      <c r="EAU122" s="90"/>
      <c r="EAV122" s="90"/>
      <c r="EAW122" s="90"/>
      <c r="EAX122" s="90"/>
      <c r="EAY122" s="90"/>
      <c r="EAZ122" s="90"/>
      <c r="EBA122" s="90"/>
      <c r="EBB122" s="90"/>
      <c r="EBC122" s="90"/>
      <c r="EBD122" s="90"/>
      <c r="EBE122" s="90"/>
      <c r="EBF122" s="90"/>
      <c r="EBG122" s="90"/>
      <c r="EBH122" s="90"/>
      <c r="EBI122" s="90"/>
      <c r="EBJ122" s="90"/>
      <c r="EBK122" s="90"/>
      <c r="EBL122" s="90"/>
      <c r="EBM122" s="90"/>
      <c r="EBN122" s="90"/>
      <c r="EBO122" s="90"/>
      <c r="EBP122" s="90"/>
      <c r="EBQ122" s="90"/>
      <c r="EBR122" s="90"/>
      <c r="EBS122" s="90"/>
      <c r="EBT122" s="90"/>
      <c r="EBU122" s="90"/>
      <c r="EBV122" s="90"/>
      <c r="EBW122" s="90"/>
      <c r="EBX122" s="90"/>
      <c r="EBY122" s="90"/>
      <c r="EBZ122" s="90"/>
      <c r="ECA122" s="90"/>
      <c r="ECB122" s="90"/>
      <c r="ECC122" s="90"/>
      <c r="ECD122" s="90"/>
      <c r="ECE122" s="90"/>
      <c r="ECF122" s="90"/>
      <c r="ECG122" s="90"/>
      <c r="ECH122" s="90"/>
      <c r="ECI122" s="90"/>
      <c r="ECJ122" s="90"/>
      <c r="ECK122" s="90"/>
      <c r="ECL122" s="90"/>
      <c r="ECM122" s="90"/>
      <c r="ECN122" s="90"/>
      <c r="ECO122" s="90"/>
      <c r="ECP122" s="90"/>
      <c r="ECQ122" s="90"/>
      <c r="ECR122" s="90"/>
      <c r="ECS122" s="90"/>
      <c r="ECT122" s="90"/>
      <c r="ECU122" s="90"/>
      <c r="ECV122" s="90"/>
      <c r="ECW122" s="90"/>
      <c r="ECX122" s="90"/>
      <c r="ECY122" s="90"/>
      <c r="ECZ122" s="90"/>
      <c r="EDA122" s="90"/>
      <c r="EDB122" s="90"/>
      <c r="EDC122" s="90"/>
      <c r="EDD122" s="90"/>
      <c r="EDE122" s="90"/>
      <c r="EDF122" s="90"/>
      <c r="EDG122" s="90"/>
      <c r="EDH122" s="90"/>
      <c r="EDI122" s="90"/>
      <c r="EDJ122" s="90"/>
      <c r="EDK122" s="90"/>
      <c r="EDL122" s="90"/>
      <c r="EDM122" s="90"/>
      <c r="EDN122" s="90"/>
      <c r="EDO122" s="90"/>
      <c r="EDP122" s="90"/>
      <c r="EDQ122" s="90"/>
      <c r="EDR122" s="90"/>
      <c r="EDS122" s="90"/>
      <c r="EDT122" s="90"/>
      <c r="EDU122" s="90"/>
      <c r="EDV122" s="90"/>
      <c r="EDW122" s="90"/>
      <c r="EDX122" s="90"/>
      <c r="EDY122" s="90"/>
      <c r="EDZ122" s="90"/>
      <c r="EEA122" s="90"/>
      <c r="EEB122" s="90"/>
      <c r="EEC122" s="90"/>
      <c r="EED122" s="90"/>
      <c r="EEE122" s="90"/>
      <c r="EEF122" s="90"/>
      <c r="EEG122" s="90"/>
      <c r="EEH122" s="90"/>
      <c r="EEI122" s="90"/>
      <c r="EEJ122" s="90"/>
      <c r="EEK122" s="90"/>
      <c r="EEL122" s="90"/>
      <c r="EEM122" s="90"/>
      <c r="EEN122" s="90"/>
      <c r="EEO122" s="90"/>
      <c r="EEP122" s="90"/>
      <c r="EEQ122" s="90"/>
      <c r="EER122" s="90"/>
      <c r="EES122" s="90"/>
      <c r="EET122" s="90"/>
      <c r="EEU122" s="90"/>
      <c r="EEV122" s="90"/>
      <c r="EEW122" s="90"/>
      <c r="EEX122" s="90"/>
      <c r="EEY122" s="90"/>
      <c r="EEZ122" s="90"/>
      <c r="EFA122" s="90"/>
      <c r="EFB122" s="90"/>
      <c r="EFC122" s="90"/>
      <c r="EFD122" s="90"/>
      <c r="EFE122" s="90"/>
      <c r="EFF122" s="90"/>
      <c r="EFG122" s="90"/>
      <c r="EFH122" s="90"/>
      <c r="EFI122" s="90"/>
      <c r="EFJ122" s="90"/>
      <c r="EFK122" s="90"/>
      <c r="EFL122" s="90"/>
      <c r="EFM122" s="90"/>
      <c r="EFN122" s="90"/>
      <c r="EFO122" s="90"/>
      <c r="EFP122" s="90"/>
      <c r="EFQ122" s="90"/>
      <c r="EFR122" s="90"/>
      <c r="EFS122" s="90"/>
      <c r="EFT122" s="90"/>
      <c r="EFU122" s="90"/>
      <c r="EFV122" s="90"/>
      <c r="EFW122" s="90"/>
      <c r="EFX122" s="90"/>
      <c r="EFY122" s="90"/>
      <c r="EFZ122" s="90"/>
      <c r="EGA122" s="90"/>
      <c r="EGB122" s="90"/>
      <c r="EGC122" s="90"/>
      <c r="EGD122" s="90"/>
      <c r="EGE122" s="90"/>
      <c r="EGF122" s="90"/>
      <c r="EGG122" s="90"/>
      <c r="EGH122" s="90"/>
      <c r="EGI122" s="90"/>
      <c r="EGJ122" s="90"/>
      <c r="EGK122" s="90"/>
      <c r="EGL122" s="90"/>
      <c r="EGM122" s="90"/>
      <c r="EGN122" s="90"/>
      <c r="EGO122" s="90"/>
      <c r="EGP122" s="90"/>
      <c r="EGQ122" s="90"/>
      <c r="EGR122" s="90"/>
      <c r="EGS122" s="90"/>
      <c r="EGT122" s="90"/>
      <c r="EGU122" s="90"/>
      <c r="EGV122" s="90"/>
      <c r="EGW122" s="90"/>
      <c r="EGX122" s="90"/>
      <c r="EGY122" s="90"/>
      <c r="EGZ122" s="90"/>
      <c r="EHA122" s="90"/>
      <c r="EHB122" s="90"/>
      <c r="EHC122" s="90"/>
      <c r="EHD122" s="90"/>
      <c r="EHE122" s="90"/>
      <c r="EHF122" s="90"/>
      <c r="EHG122" s="90"/>
      <c r="EHH122" s="90"/>
      <c r="EHI122" s="90"/>
      <c r="EHJ122" s="90"/>
      <c r="EHK122" s="90"/>
      <c r="EHL122" s="90"/>
      <c r="EHM122" s="90"/>
      <c r="EHN122" s="90"/>
      <c r="EHO122" s="90"/>
      <c r="EHP122" s="90"/>
      <c r="EHQ122" s="90"/>
      <c r="EHR122" s="90"/>
      <c r="EHS122" s="90"/>
      <c r="EHT122" s="90"/>
      <c r="EHU122" s="90"/>
      <c r="EHV122" s="90"/>
      <c r="EHW122" s="90"/>
      <c r="EHX122" s="90"/>
      <c r="EHY122" s="90"/>
      <c r="EHZ122" s="90"/>
      <c r="EIA122" s="90"/>
      <c r="EIB122" s="90"/>
      <c r="EIC122" s="90"/>
      <c r="EID122" s="90"/>
      <c r="EIE122" s="90"/>
      <c r="EIF122" s="90"/>
      <c r="EIG122" s="90"/>
      <c r="EIH122" s="90"/>
      <c r="EII122" s="90"/>
      <c r="EIJ122" s="90"/>
      <c r="EIK122" s="90"/>
      <c r="EIL122" s="90"/>
      <c r="EIM122" s="90"/>
      <c r="EIN122" s="90"/>
      <c r="EIO122" s="90"/>
      <c r="EIP122" s="90"/>
      <c r="EIQ122" s="90"/>
      <c r="EIR122" s="90"/>
      <c r="EIS122" s="90"/>
      <c r="EIT122" s="90"/>
      <c r="EIU122" s="90"/>
      <c r="EIV122" s="90"/>
      <c r="EIW122" s="90"/>
      <c r="EIX122" s="90"/>
      <c r="EIY122" s="90"/>
      <c r="EIZ122" s="90"/>
      <c r="EJA122" s="90"/>
      <c r="EJB122" s="90"/>
      <c r="EJC122" s="90"/>
      <c r="EJD122" s="90"/>
      <c r="EJE122" s="90"/>
      <c r="EJF122" s="90"/>
      <c r="EJG122" s="90"/>
      <c r="EJH122" s="90"/>
      <c r="EJI122" s="90"/>
      <c r="EJJ122" s="90"/>
      <c r="EJK122" s="90"/>
      <c r="EJL122" s="90"/>
      <c r="EJM122" s="90"/>
      <c r="EJN122" s="90"/>
      <c r="EJO122" s="90"/>
      <c r="EJP122" s="90"/>
      <c r="EJQ122" s="90"/>
      <c r="EJR122" s="90"/>
      <c r="EJS122" s="90"/>
      <c r="EJT122" s="90"/>
      <c r="EJU122" s="90"/>
      <c r="EJV122" s="90"/>
      <c r="EJW122" s="90"/>
      <c r="EJX122" s="90"/>
      <c r="EJY122" s="90"/>
      <c r="EJZ122" s="90"/>
      <c r="EKA122" s="90"/>
      <c r="EKB122" s="90"/>
      <c r="EKC122" s="90"/>
      <c r="EKD122" s="90"/>
      <c r="EKE122" s="90"/>
      <c r="EKF122" s="90"/>
      <c r="EKG122" s="90"/>
      <c r="EKH122" s="90"/>
      <c r="EKI122" s="90"/>
      <c r="EKJ122" s="90"/>
      <c r="EKK122" s="90"/>
      <c r="EKL122" s="90"/>
      <c r="EKM122" s="90"/>
      <c r="EKN122" s="90"/>
      <c r="EKO122" s="90"/>
      <c r="EKP122" s="90"/>
      <c r="EKQ122" s="90"/>
      <c r="EKR122" s="90"/>
      <c r="EKS122" s="90"/>
      <c r="EKT122" s="90"/>
      <c r="EKU122" s="90"/>
      <c r="EKV122" s="90"/>
      <c r="EKW122" s="90"/>
      <c r="EKX122" s="90"/>
      <c r="EKY122" s="90"/>
      <c r="EKZ122" s="90"/>
      <c r="ELA122" s="90"/>
      <c r="ELB122" s="90"/>
      <c r="ELC122" s="90"/>
      <c r="ELD122" s="90"/>
      <c r="ELE122" s="90"/>
      <c r="ELF122" s="90"/>
      <c r="ELG122" s="90"/>
      <c r="ELH122" s="90"/>
      <c r="ELI122" s="90"/>
      <c r="ELJ122" s="90"/>
      <c r="ELK122" s="90"/>
      <c r="ELL122" s="90"/>
      <c r="ELM122" s="90"/>
      <c r="ELN122" s="90"/>
      <c r="ELO122" s="90"/>
      <c r="ELP122" s="90"/>
      <c r="ELQ122" s="90"/>
      <c r="ELR122" s="90"/>
      <c r="ELS122" s="90"/>
      <c r="ELT122" s="90"/>
      <c r="ELU122" s="90"/>
      <c r="ELV122" s="90"/>
      <c r="ELW122" s="90"/>
      <c r="ELX122" s="90"/>
      <c r="ELY122" s="90"/>
      <c r="ELZ122" s="90"/>
      <c r="EMA122" s="90"/>
      <c r="EMB122" s="90"/>
      <c r="EMC122" s="90"/>
      <c r="EMD122" s="90"/>
      <c r="EME122" s="90"/>
      <c r="EMF122" s="90"/>
      <c r="EMG122" s="90"/>
      <c r="EMH122" s="90"/>
      <c r="EMI122" s="90"/>
      <c r="EMJ122" s="90"/>
      <c r="EMK122" s="90"/>
      <c r="EML122" s="90"/>
      <c r="EMM122" s="90"/>
      <c r="EMN122" s="90"/>
      <c r="EMO122" s="90"/>
      <c r="EMP122" s="90"/>
      <c r="EMQ122" s="90"/>
      <c r="EMR122" s="90"/>
      <c r="EMS122" s="90"/>
      <c r="EMT122" s="90"/>
      <c r="EMU122" s="90"/>
      <c r="EMV122" s="90"/>
      <c r="EMW122" s="90"/>
      <c r="EMX122" s="90"/>
      <c r="EMY122" s="90"/>
      <c r="EMZ122" s="90"/>
      <c r="ENA122" s="90"/>
      <c r="ENB122" s="90"/>
      <c r="ENC122" s="90"/>
      <c r="END122" s="90"/>
      <c r="ENE122" s="90"/>
      <c r="ENF122" s="90"/>
      <c r="ENG122" s="90"/>
      <c r="ENH122" s="90"/>
      <c r="ENI122" s="90"/>
      <c r="ENJ122" s="90"/>
      <c r="ENK122" s="90"/>
      <c r="ENL122" s="90"/>
      <c r="ENM122" s="90"/>
      <c r="ENN122" s="90"/>
      <c r="ENO122" s="90"/>
      <c r="ENP122" s="90"/>
      <c r="ENQ122" s="90"/>
      <c r="ENR122" s="90"/>
      <c r="ENS122" s="90"/>
      <c r="ENT122" s="90"/>
      <c r="ENU122" s="90"/>
      <c r="ENV122" s="90"/>
      <c r="ENW122" s="90"/>
      <c r="ENX122" s="90"/>
      <c r="ENY122" s="90"/>
      <c r="ENZ122" s="90"/>
      <c r="EOA122" s="90"/>
      <c r="EOB122" s="90"/>
      <c r="EOC122" s="90"/>
      <c r="EOD122" s="90"/>
      <c r="EOE122" s="90"/>
      <c r="EOF122" s="90"/>
      <c r="EOG122" s="90"/>
      <c r="EOH122" s="90"/>
      <c r="EOI122" s="90"/>
      <c r="EOJ122" s="90"/>
      <c r="EOK122" s="90"/>
      <c r="EOL122" s="90"/>
      <c r="EOM122" s="90"/>
      <c r="EON122" s="90"/>
      <c r="EOO122" s="90"/>
      <c r="EOP122" s="90"/>
      <c r="EOQ122" s="90"/>
      <c r="EOR122" s="90"/>
      <c r="EOS122" s="90"/>
      <c r="EOT122" s="90"/>
      <c r="EOU122" s="90"/>
      <c r="EOV122" s="90"/>
      <c r="EOW122" s="90"/>
      <c r="EOX122" s="90"/>
      <c r="EOY122" s="90"/>
      <c r="EOZ122" s="90"/>
      <c r="EPA122" s="90"/>
      <c r="EPB122" s="90"/>
      <c r="EPC122" s="90"/>
      <c r="EPD122" s="90"/>
      <c r="EPE122" s="90"/>
      <c r="EPF122" s="90"/>
      <c r="EPG122" s="90"/>
      <c r="EPH122" s="90"/>
      <c r="EPI122" s="90"/>
      <c r="EPJ122" s="90"/>
      <c r="EPK122" s="90"/>
      <c r="EPL122" s="90"/>
      <c r="EPM122" s="90"/>
      <c r="EPN122" s="90"/>
      <c r="EPO122" s="90"/>
      <c r="EPP122" s="90"/>
      <c r="EPQ122" s="90"/>
      <c r="EPR122" s="90"/>
      <c r="EPS122" s="90"/>
      <c r="EPT122" s="90"/>
      <c r="EPU122" s="90"/>
      <c r="EPV122" s="90"/>
      <c r="EPW122" s="90"/>
      <c r="EPX122" s="90"/>
      <c r="EPY122" s="90"/>
      <c r="EPZ122" s="90"/>
      <c r="EQA122" s="90"/>
      <c r="EQB122" s="90"/>
      <c r="EQC122" s="90"/>
      <c r="EQD122" s="90"/>
      <c r="EQE122" s="90"/>
      <c r="EQF122" s="90"/>
      <c r="EQG122" s="90"/>
      <c r="EQH122" s="90"/>
      <c r="EQI122" s="90"/>
      <c r="EQJ122" s="90"/>
      <c r="EQK122" s="90"/>
      <c r="EQL122" s="90"/>
      <c r="EQM122" s="90"/>
      <c r="EQN122" s="90"/>
      <c r="EQO122" s="90"/>
      <c r="EQP122" s="90"/>
      <c r="EQQ122" s="90"/>
      <c r="EQR122" s="90"/>
      <c r="EQS122" s="90"/>
      <c r="EQT122" s="90"/>
      <c r="EQU122" s="90"/>
      <c r="EQV122" s="90"/>
      <c r="EQW122" s="90"/>
      <c r="EQX122" s="90"/>
      <c r="EQY122" s="90"/>
      <c r="EQZ122" s="90"/>
      <c r="ERA122" s="90"/>
      <c r="ERB122" s="90"/>
      <c r="ERC122" s="90"/>
      <c r="ERD122" s="90"/>
      <c r="ERE122" s="90"/>
      <c r="ERF122" s="90"/>
      <c r="ERG122" s="90"/>
      <c r="ERH122" s="90"/>
      <c r="ERI122" s="90"/>
      <c r="ERJ122" s="90"/>
      <c r="ERK122" s="90"/>
      <c r="ERL122" s="90"/>
      <c r="ERM122" s="90"/>
      <c r="ERN122" s="90"/>
      <c r="ERO122" s="90"/>
      <c r="ERP122" s="90"/>
      <c r="ERQ122" s="90"/>
      <c r="ERR122" s="90"/>
      <c r="ERS122" s="90"/>
      <c r="ERT122" s="90"/>
      <c r="ERU122" s="90"/>
      <c r="ERV122" s="90"/>
      <c r="ERW122" s="90"/>
      <c r="ERX122" s="90"/>
      <c r="ERY122" s="90"/>
      <c r="ERZ122" s="90"/>
      <c r="ESA122" s="90"/>
      <c r="ESB122" s="90"/>
      <c r="ESC122" s="90"/>
      <c r="ESD122" s="90"/>
      <c r="ESE122" s="90"/>
      <c r="ESF122" s="90"/>
      <c r="ESG122" s="90"/>
      <c r="ESH122" s="90"/>
      <c r="ESI122" s="90"/>
      <c r="ESJ122" s="90"/>
      <c r="ESK122" s="90"/>
      <c r="ESL122" s="90"/>
      <c r="ESM122" s="90"/>
      <c r="ESN122" s="90"/>
      <c r="ESO122" s="90"/>
      <c r="ESP122" s="90"/>
      <c r="ESQ122" s="90"/>
      <c r="ESR122" s="90"/>
      <c r="ESS122" s="90"/>
      <c r="EST122" s="90"/>
      <c r="ESU122" s="90"/>
      <c r="ESV122" s="90"/>
      <c r="ESW122" s="90"/>
      <c r="ESX122" s="90"/>
      <c r="ESY122" s="90"/>
      <c r="ESZ122" s="90"/>
      <c r="ETA122" s="90"/>
      <c r="ETB122" s="90"/>
      <c r="ETC122" s="90"/>
      <c r="ETD122" s="90"/>
      <c r="ETE122" s="90"/>
      <c r="ETF122" s="90"/>
      <c r="ETG122" s="90"/>
      <c r="ETH122" s="90"/>
      <c r="ETI122" s="90"/>
      <c r="ETJ122" s="90"/>
      <c r="ETK122" s="90"/>
      <c r="ETL122" s="90"/>
      <c r="ETM122" s="90"/>
      <c r="ETN122" s="90"/>
      <c r="ETO122" s="90"/>
      <c r="ETP122" s="90"/>
      <c r="ETQ122" s="90"/>
      <c r="ETR122" s="90"/>
      <c r="ETS122" s="90"/>
      <c r="ETT122" s="90"/>
      <c r="ETU122" s="90"/>
      <c r="ETV122" s="90"/>
      <c r="ETW122" s="90"/>
      <c r="ETX122" s="90"/>
      <c r="ETY122" s="90"/>
      <c r="ETZ122" s="90"/>
      <c r="EUA122" s="90"/>
      <c r="EUB122" s="90"/>
      <c r="EUC122" s="90"/>
      <c r="EUD122" s="90"/>
      <c r="EUE122" s="90"/>
      <c r="EUF122" s="90"/>
      <c r="EUG122" s="90"/>
      <c r="EUH122" s="90"/>
      <c r="EUI122" s="90"/>
      <c r="EUJ122" s="90"/>
      <c r="EUK122" s="90"/>
      <c r="EUL122" s="90"/>
      <c r="EUM122" s="90"/>
      <c r="EUN122" s="90"/>
      <c r="EUO122" s="90"/>
      <c r="EUP122" s="90"/>
      <c r="EUQ122" s="90"/>
      <c r="EUR122" s="90"/>
      <c r="EUS122" s="90"/>
      <c r="EUT122" s="90"/>
      <c r="EUU122" s="90"/>
      <c r="EUV122" s="90"/>
      <c r="EUW122" s="90"/>
      <c r="EUX122" s="90"/>
      <c r="EUY122" s="90"/>
      <c r="EUZ122" s="90"/>
      <c r="EVA122" s="90"/>
      <c r="EVB122" s="90"/>
      <c r="EVC122" s="90"/>
      <c r="EVD122" s="90"/>
      <c r="EVE122" s="90"/>
      <c r="EVF122" s="90"/>
      <c r="EVG122" s="90"/>
      <c r="EVH122" s="90"/>
      <c r="EVI122" s="90"/>
      <c r="EVJ122" s="90"/>
      <c r="EVK122" s="90"/>
      <c r="EVL122" s="90"/>
      <c r="EVM122" s="90"/>
      <c r="EVN122" s="90"/>
      <c r="EVO122" s="90"/>
      <c r="EVP122" s="90"/>
      <c r="EVQ122" s="90"/>
      <c r="EVR122" s="90"/>
      <c r="EVS122" s="90"/>
      <c r="EVT122" s="90"/>
      <c r="EVU122" s="90"/>
      <c r="EVV122" s="90"/>
      <c r="EVW122" s="90"/>
      <c r="EVX122" s="90"/>
      <c r="EVY122" s="90"/>
      <c r="EVZ122" s="90"/>
      <c r="EWA122" s="90"/>
      <c r="EWB122" s="90"/>
      <c r="EWC122" s="90"/>
      <c r="EWD122" s="90"/>
      <c r="EWE122" s="90"/>
      <c r="EWF122" s="90"/>
      <c r="EWG122" s="90"/>
      <c r="EWH122" s="90"/>
      <c r="EWI122" s="90"/>
      <c r="EWJ122" s="90"/>
      <c r="EWK122" s="90"/>
      <c r="EWL122" s="90"/>
      <c r="EWM122" s="90"/>
      <c r="EWN122" s="90"/>
      <c r="EWO122" s="90"/>
      <c r="EWP122" s="90"/>
      <c r="EWQ122" s="90"/>
      <c r="EWR122" s="90"/>
      <c r="EWS122" s="90"/>
      <c r="EWT122" s="90"/>
      <c r="EWU122" s="90"/>
      <c r="EWV122" s="90"/>
      <c r="EWW122" s="90"/>
      <c r="EWX122" s="90"/>
      <c r="EWY122" s="90"/>
      <c r="EWZ122" s="90"/>
      <c r="EXA122" s="90"/>
      <c r="EXB122" s="90"/>
      <c r="EXC122" s="90"/>
      <c r="EXD122" s="90"/>
      <c r="EXE122" s="90"/>
      <c r="EXF122" s="90"/>
      <c r="EXG122" s="90"/>
      <c r="EXH122" s="90"/>
      <c r="EXI122" s="90"/>
      <c r="EXJ122" s="90"/>
      <c r="EXK122" s="90"/>
      <c r="EXL122" s="90"/>
      <c r="EXM122" s="90"/>
      <c r="EXN122" s="90"/>
      <c r="EXO122" s="90"/>
      <c r="EXP122" s="90"/>
      <c r="EXQ122" s="90"/>
      <c r="EXR122" s="90"/>
      <c r="EXS122" s="90"/>
      <c r="EXT122" s="90"/>
      <c r="EXU122" s="90"/>
      <c r="EXV122" s="90"/>
      <c r="EXW122" s="90"/>
      <c r="EXX122" s="90"/>
      <c r="EXY122" s="90"/>
      <c r="EXZ122" s="90"/>
      <c r="EYA122" s="90"/>
      <c r="EYB122" s="90"/>
      <c r="EYC122" s="90"/>
      <c r="EYD122" s="90"/>
      <c r="EYE122" s="90"/>
      <c r="EYF122" s="90"/>
      <c r="EYG122" s="90"/>
      <c r="EYH122" s="90"/>
      <c r="EYI122" s="90"/>
      <c r="EYJ122" s="90"/>
      <c r="EYK122" s="90"/>
      <c r="EYL122" s="90"/>
      <c r="EYM122" s="90"/>
      <c r="EYN122" s="90"/>
      <c r="EYO122" s="90"/>
      <c r="EYP122" s="90"/>
      <c r="EYQ122" s="90"/>
      <c r="EYR122" s="90"/>
      <c r="EYS122" s="90"/>
      <c r="EYT122" s="90"/>
      <c r="EYU122" s="90"/>
      <c r="EYV122" s="90"/>
      <c r="EYW122" s="90"/>
      <c r="EYX122" s="90"/>
      <c r="EYY122" s="90"/>
      <c r="EYZ122" s="90"/>
      <c r="EZA122" s="90"/>
      <c r="EZB122" s="90"/>
      <c r="EZC122" s="90"/>
      <c r="EZD122" s="90"/>
      <c r="EZE122" s="90"/>
      <c r="EZF122" s="90"/>
      <c r="EZG122" s="90"/>
      <c r="EZH122" s="90"/>
      <c r="EZI122" s="90"/>
      <c r="EZJ122" s="90"/>
      <c r="EZK122" s="90"/>
      <c r="EZL122" s="90"/>
      <c r="EZM122" s="90"/>
      <c r="EZN122" s="90"/>
      <c r="EZO122" s="90"/>
      <c r="EZP122" s="90"/>
      <c r="EZQ122" s="90"/>
      <c r="EZR122" s="90"/>
      <c r="EZS122" s="90"/>
      <c r="EZT122" s="90"/>
      <c r="EZU122" s="90"/>
      <c r="EZV122" s="90"/>
      <c r="EZW122" s="90"/>
      <c r="EZX122" s="90"/>
      <c r="EZY122" s="90"/>
      <c r="EZZ122" s="90"/>
      <c r="FAA122" s="90"/>
      <c r="FAB122" s="90"/>
      <c r="FAC122" s="90"/>
      <c r="FAD122" s="90"/>
      <c r="FAE122" s="90"/>
      <c r="FAF122" s="90"/>
      <c r="FAG122" s="90"/>
      <c r="FAH122" s="90"/>
      <c r="FAI122" s="90"/>
      <c r="FAJ122" s="90"/>
      <c r="FAK122" s="90"/>
      <c r="FAL122" s="90"/>
      <c r="FAM122" s="90"/>
      <c r="FAN122" s="90"/>
      <c r="FAO122" s="90"/>
      <c r="FAP122" s="90"/>
      <c r="FAQ122" s="90"/>
      <c r="FAR122" s="90"/>
      <c r="FAS122" s="90"/>
      <c r="FAT122" s="90"/>
      <c r="FAU122" s="90"/>
      <c r="FAV122" s="90"/>
      <c r="FAW122" s="90"/>
      <c r="FAX122" s="90"/>
      <c r="FAY122" s="90"/>
      <c r="FAZ122" s="90"/>
      <c r="FBA122" s="90"/>
      <c r="FBB122" s="90"/>
      <c r="FBC122" s="90"/>
      <c r="FBD122" s="90"/>
      <c r="FBE122" s="90"/>
      <c r="FBF122" s="90"/>
      <c r="FBG122" s="90"/>
      <c r="FBH122" s="90"/>
      <c r="FBI122" s="90"/>
      <c r="FBJ122" s="90"/>
      <c r="FBK122" s="90"/>
      <c r="FBL122" s="90"/>
      <c r="FBM122" s="90"/>
      <c r="FBN122" s="90"/>
      <c r="FBO122" s="90"/>
      <c r="FBP122" s="90"/>
      <c r="FBQ122" s="90"/>
      <c r="FBR122" s="90"/>
      <c r="FBS122" s="90"/>
      <c r="FBT122" s="90"/>
      <c r="FBU122" s="90"/>
      <c r="FBV122" s="90"/>
      <c r="FBW122" s="90"/>
      <c r="FBX122" s="90"/>
      <c r="FBY122" s="90"/>
      <c r="FBZ122" s="90"/>
      <c r="FCA122" s="90"/>
      <c r="FCB122" s="90"/>
      <c r="FCC122" s="90"/>
      <c r="FCD122" s="90"/>
      <c r="FCE122" s="90"/>
      <c r="FCF122" s="90"/>
      <c r="FCG122" s="90"/>
      <c r="FCH122" s="90"/>
      <c r="FCI122" s="90"/>
      <c r="FCJ122" s="90"/>
      <c r="FCK122" s="90"/>
      <c r="FCL122" s="90"/>
      <c r="FCM122" s="90"/>
      <c r="FCN122" s="90"/>
      <c r="FCO122" s="90"/>
      <c r="FCP122" s="90"/>
      <c r="FCQ122" s="90"/>
      <c r="FCR122" s="90"/>
      <c r="FCS122" s="90"/>
      <c r="FCT122" s="90"/>
      <c r="FCU122" s="90"/>
      <c r="FCV122" s="90"/>
      <c r="FCW122" s="90"/>
      <c r="FCX122" s="90"/>
      <c r="FCY122" s="90"/>
      <c r="FCZ122" s="90"/>
      <c r="FDA122" s="90"/>
      <c r="FDB122" s="90"/>
      <c r="FDC122" s="90"/>
      <c r="FDD122" s="90"/>
      <c r="FDE122" s="90"/>
      <c r="FDF122" s="90"/>
      <c r="FDG122" s="90"/>
      <c r="FDH122" s="90"/>
      <c r="FDI122" s="90"/>
      <c r="FDJ122" s="90"/>
      <c r="FDK122" s="90"/>
      <c r="FDL122" s="90"/>
      <c r="FDM122" s="90"/>
      <c r="FDN122" s="90"/>
      <c r="FDO122" s="90"/>
      <c r="FDP122" s="90"/>
      <c r="FDQ122" s="90"/>
      <c r="FDR122" s="90"/>
      <c r="FDS122" s="90"/>
      <c r="FDT122" s="90"/>
      <c r="FDU122" s="90"/>
      <c r="FDV122" s="90"/>
      <c r="FDW122" s="90"/>
      <c r="FDX122" s="90"/>
      <c r="FDY122" s="90"/>
      <c r="FDZ122" s="90"/>
      <c r="FEA122" s="90"/>
      <c r="FEB122" s="90"/>
      <c r="FEC122" s="90"/>
      <c r="FED122" s="90"/>
      <c r="FEE122" s="90"/>
      <c r="FEF122" s="90"/>
      <c r="FEG122" s="90"/>
      <c r="FEH122" s="90"/>
      <c r="FEI122" s="90"/>
      <c r="FEJ122" s="90"/>
      <c r="FEK122" s="90"/>
      <c r="FEL122" s="90"/>
      <c r="FEM122" s="90"/>
      <c r="FEN122" s="90"/>
      <c r="FEO122" s="90"/>
      <c r="FEP122" s="90"/>
      <c r="FEQ122" s="90"/>
      <c r="FER122" s="90"/>
      <c r="FES122" s="90"/>
      <c r="FET122" s="90"/>
      <c r="FEU122" s="90"/>
      <c r="FEV122" s="90"/>
      <c r="FEW122" s="90"/>
      <c r="FEX122" s="90"/>
      <c r="FEY122" s="90"/>
      <c r="FEZ122" s="90"/>
      <c r="FFA122" s="90"/>
      <c r="FFB122" s="90"/>
      <c r="FFC122" s="90"/>
      <c r="FFD122" s="90"/>
      <c r="FFE122" s="90"/>
      <c r="FFF122" s="90"/>
      <c r="FFG122" s="90"/>
      <c r="FFH122" s="90"/>
      <c r="FFI122" s="90"/>
      <c r="FFJ122" s="90"/>
      <c r="FFK122" s="90"/>
      <c r="FFL122" s="90"/>
      <c r="FFM122" s="90"/>
      <c r="FFN122" s="90"/>
      <c r="FFO122" s="90"/>
      <c r="FFP122" s="90"/>
      <c r="FFQ122" s="90"/>
      <c r="FFR122" s="90"/>
      <c r="FFS122" s="90"/>
      <c r="FFT122" s="90"/>
      <c r="FFU122" s="90"/>
      <c r="FFV122" s="90"/>
      <c r="FFW122" s="90"/>
      <c r="FFX122" s="90"/>
      <c r="FFY122" s="90"/>
      <c r="FFZ122" s="90"/>
      <c r="FGA122" s="90"/>
      <c r="FGB122" s="90"/>
      <c r="FGC122" s="90"/>
      <c r="FGD122" s="90"/>
      <c r="FGE122" s="90"/>
      <c r="FGF122" s="90"/>
      <c r="FGG122" s="90"/>
      <c r="FGH122" s="90"/>
      <c r="FGI122" s="90"/>
      <c r="FGJ122" s="90"/>
      <c r="FGK122" s="90"/>
      <c r="FGL122" s="90"/>
      <c r="FGM122" s="90"/>
      <c r="FGN122" s="90"/>
      <c r="FGO122" s="90"/>
      <c r="FGP122" s="90"/>
      <c r="FGQ122" s="90"/>
      <c r="FGR122" s="90"/>
      <c r="FGS122" s="90"/>
      <c r="FGT122" s="90"/>
      <c r="FGU122" s="90"/>
      <c r="FGV122" s="90"/>
      <c r="FGW122" s="90"/>
      <c r="FGX122" s="90"/>
      <c r="FGY122" s="90"/>
      <c r="FGZ122" s="90"/>
      <c r="FHA122" s="90"/>
      <c r="FHB122" s="90"/>
      <c r="FHC122" s="90"/>
      <c r="FHD122" s="90"/>
      <c r="FHE122" s="90"/>
      <c r="FHF122" s="90"/>
      <c r="FHG122" s="90"/>
      <c r="FHH122" s="90"/>
      <c r="FHI122" s="90"/>
      <c r="FHJ122" s="90"/>
      <c r="FHK122" s="90"/>
      <c r="FHL122" s="90"/>
      <c r="FHM122" s="90"/>
      <c r="FHN122" s="90"/>
      <c r="FHO122" s="90"/>
      <c r="FHP122" s="90"/>
      <c r="FHQ122" s="90"/>
      <c r="FHR122" s="90"/>
      <c r="FHS122" s="90"/>
      <c r="FHT122" s="90"/>
      <c r="FHU122" s="90"/>
      <c r="FHV122" s="90"/>
      <c r="FHW122" s="90"/>
      <c r="FHX122" s="90"/>
      <c r="FHY122" s="90"/>
      <c r="FHZ122" s="90"/>
      <c r="FIA122" s="90"/>
      <c r="FIB122" s="90"/>
      <c r="FIC122" s="90"/>
      <c r="FID122" s="90"/>
      <c r="FIE122" s="90"/>
      <c r="FIF122" s="90"/>
      <c r="FIG122" s="90"/>
      <c r="FIH122" s="90"/>
      <c r="FII122" s="90"/>
      <c r="FIJ122" s="90"/>
      <c r="FIK122" s="90"/>
      <c r="FIL122" s="90"/>
      <c r="FIM122" s="90"/>
      <c r="FIN122" s="90"/>
      <c r="FIO122" s="90"/>
      <c r="FIP122" s="90"/>
      <c r="FIQ122" s="90"/>
      <c r="FIR122" s="90"/>
      <c r="FIS122" s="90"/>
      <c r="FIT122" s="90"/>
      <c r="FIU122" s="90"/>
      <c r="FIV122" s="90"/>
      <c r="FIW122" s="90"/>
      <c r="FIX122" s="90"/>
      <c r="FIY122" s="90"/>
      <c r="FIZ122" s="90"/>
      <c r="FJA122" s="90"/>
      <c r="FJB122" s="90"/>
      <c r="FJC122" s="90"/>
      <c r="FJD122" s="90"/>
      <c r="FJE122" s="90"/>
      <c r="FJF122" s="90"/>
      <c r="FJG122" s="90"/>
      <c r="FJH122" s="90"/>
      <c r="FJI122" s="90"/>
      <c r="FJJ122" s="90"/>
      <c r="FJK122" s="90"/>
      <c r="FJL122" s="90"/>
      <c r="FJM122" s="90"/>
      <c r="FJN122" s="90"/>
      <c r="FJO122" s="90"/>
      <c r="FJP122" s="90"/>
      <c r="FJQ122" s="90"/>
      <c r="FJR122" s="90"/>
      <c r="FJS122" s="90"/>
      <c r="FJT122" s="90"/>
      <c r="FJU122" s="90"/>
      <c r="FJV122" s="90"/>
      <c r="FJW122" s="90"/>
      <c r="FJX122" s="90"/>
      <c r="FJY122" s="90"/>
      <c r="FJZ122" s="90"/>
      <c r="FKA122" s="90"/>
      <c r="FKB122" s="90"/>
      <c r="FKC122" s="90"/>
      <c r="FKD122" s="90"/>
      <c r="FKE122" s="90"/>
      <c r="FKF122" s="90"/>
      <c r="FKG122" s="90"/>
      <c r="FKH122" s="90"/>
      <c r="FKI122" s="90"/>
      <c r="FKJ122" s="90"/>
      <c r="FKK122" s="90"/>
      <c r="FKL122" s="90"/>
      <c r="FKM122" s="90"/>
      <c r="FKN122" s="90"/>
      <c r="FKO122" s="90"/>
      <c r="FKP122" s="90"/>
      <c r="FKQ122" s="90"/>
      <c r="FKR122" s="90"/>
      <c r="FKS122" s="90"/>
      <c r="FKT122" s="90"/>
      <c r="FKU122" s="90"/>
      <c r="FKV122" s="90"/>
      <c r="FKW122" s="90"/>
      <c r="FKX122" s="90"/>
      <c r="FKY122" s="90"/>
      <c r="FKZ122" s="90"/>
      <c r="FLA122" s="90"/>
      <c r="FLB122" s="90"/>
      <c r="FLC122" s="90"/>
      <c r="FLD122" s="90"/>
      <c r="FLE122" s="90"/>
      <c r="FLF122" s="90"/>
      <c r="FLG122" s="90"/>
      <c r="FLH122" s="90"/>
      <c r="FLI122" s="90"/>
      <c r="FLJ122" s="90"/>
      <c r="FLK122" s="90"/>
      <c r="FLL122" s="90"/>
      <c r="FLM122" s="90"/>
      <c r="FLN122" s="90"/>
      <c r="FLO122" s="90"/>
      <c r="FLP122" s="90"/>
      <c r="FLQ122" s="90"/>
      <c r="FLR122" s="90"/>
      <c r="FLS122" s="90"/>
      <c r="FLT122" s="90"/>
      <c r="FLU122" s="90"/>
      <c r="FLV122" s="90"/>
      <c r="FLW122" s="90"/>
      <c r="FLX122" s="90"/>
      <c r="FLY122" s="90"/>
      <c r="FLZ122" s="90"/>
      <c r="FMA122" s="90"/>
      <c r="FMB122" s="90"/>
      <c r="FMC122" s="90"/>
      <c r="FMD122" s="90"/>
      <c r="FME122" s="90"/>
      <c r="FMF122" s="90"/>
      <c r="FMG122" s="90"/>
      <c r="FMH122" s="90"/>
      <c r="FMI122" s="90"/>
      <c r="FMJ122" s="90"/>
      <c r="FMK122" s="90"/>
      <c r="FML122" s="90"/>
      <c r="FMM122" s="90"/>
      <c r="FMN122" s="90"/>
      <c r="FMO122" s="90"/>
      <c r="FMP122" s="90"/>
      <c r="FMQ122" s="90"/>
      <c r="FMR122" s="90"/>
      <c r="FMS122" s="90"/>
      <c r="FMT122" s="90"/>
      <c r="FMU122" s="90"/>
      <c r="FMV122" s="90"/>
      <c r="FMW122" s="90"/>
      <c r="FMX122" s="90"/>
      <c r="FMY122" s="90"/>
      <c r="FMZ122" s="90"/>
      <c r="FNA122" s="90"/>
      <c r="FNB122" s="90"/>
      <c r="FNC122" s="90"/>
      <c r="FND122" s="90"/>
      <c r="FNE122" s="90"/>
      <c r="FNF122" s="90"/>
      <c r="FNG122" s="90"/>
      <c r="FNH122" s="90"/>
      <c r="FNI122" s="90"/>
      <c r="FNJ122" s="90"/>
      <c r="FNK122" s="90"/>
      <c r="FNL122" s="90"/>
      <c r="FNM122" s="90"/>
      <c r="FNN122" s="90"/>
      <c r="FNO122" s="90"/>
      <c r="FNP122" s="90"/>
      <c r="FNQ122" s="90"/>
      <c r="FNR122" s="90"/>
      <c r="FNS122" s="90"/>
      <c r="FNT122" s="90"/>
      <c r="FNU122" s="90"/>
      <c r="FNV122" s="90"/>
      <c r="FNW122" s="90"/>
      <c r="FNX122" s="90"/>
      <c r="FNY122" s="90"/>
      <c r="FNZ122" s="90"/>
      <c r="FOA122" s="90"/>
      <c r="FOB122" s="90"/>
      <c r="FOC122" s="90"/>
      <c r="FOD122" s="90"/>
      <c r="FOE122" s="90"/>
      <c r="FOF122" s="90"/>
      <c r="FOG122" s="90"/>
      <c r="FOH122" s="90"/>
      <c r="FOI122" s="90"/>
      <c r="FOJ122" s="90"/>
      <c r="FOK122" s="90"/>
      <c r="FOL122" s="90"/>
      <c r="FOM122" s="90"/>
      <c r="FON122" s="90"/>
      <c r="FOO122" s="90"/>
      <c r="FOP122" s="90"/>
      <c r="FOQ122" s="90"/>
      <c r="FOR122" s="90"/>
      <c r="FOS122" s="90"/>
      <c r="FOT122" s="90"/>
      <c r="FOU122" s="90"/>
      <c r="FOV122" s="90"/>
      <c r="FOW122" s="90"/>
      <c r="FOX122" s="90"/>
      <c r="FOY122" s="90"/>
      <c r="FOZ122" s="90"/>
      <c r="FPA122" s="90"/>
      <c r="FPB122" s="90"/>
      <c r="FPC122" s="90"/>
      <c r="FPD122" s="90"/>
      <c r="FPE122" s="90"/>
      <c r="FPF122" s="90"/>
      <c r="FPG122" s="90"/>
      <c r="FPH122" s="90"/>
      <c r="FPI122" s="90"/>
      <c r="FPJ122" s="90"/>
      <c r="FPK122" s="90"/>
      <c r="FPL122" s="90"/>
      <c r="FPM122" s="90"/>
      <c r="FPN122" s="90"/>
      <c r="FPO122" s="90"/>
      <c r="FPP122" s="90"/>
      <c r="FPQ122" s="90"/>
      <c r="FPR122" s="90"/>
      <c r="FPS122" s="90"/>
      <c r="FPT122" s="90"/>
      <c r="FPU122" s="90"/>
      <c r="FPV122" s="90"/>
      <c r="FPW122" s="90"/>
      <c r="FPX122" s="90"/>
      <c r="FPY122" s="90"/>
      <c r="FPZ122" s="90"/>
      <c r="FQA122" s="90"/>
      <c r="FQB122" s="90"/>
      <c r="FQC122" s="90"/>
      <c r="FQD122" s="90"/>
      <c r="FQE122" s="90"/>
      <c r="FQF122" s="90"/>
      <c r="FQG122" s="90"/>
      <c r="FQH122" s="90"/>
      <c r="FQI122" s="90"/>
      <c r="FQJ122" s="90"/>
      <c r="FQK122" s="90"/>
      <c r="FQL122" s="90"/>
      <c r="FQM122" s="90"/>
      <c r="FQN122" s="90"/>
      <c r="FQO122" s="90"/>
      <c r="FQP122" s="90"/>
      <c r="FQQ122" s="90"/>
      <c r="FQR122" s="90"/>
      <c r="FQS122" s="90"/>
      <c r="FQT122" s="90"/>
      <c r="FQU122" s="90"/>
      <c r="FQV122" s="90"/>
      <c r="FQW122" s="90"/>
      <c r="FQX122" s="90"/>
      <c r="FQY122" s="90"/>
      <c r="FQZ122" s="90"/>
      <c r="FRA122" s="90"/>
      <c r="FRB122" s="90"/>
      <c r="FRC122" s="90"/>
      <c r="FRD122" s="90"/>
      <c r="FRE122" s="90"/>
      <c r="FRF122" s="90"/>
      <c r="FRG122" s="90"/>
      <c r="FRH122" s="90"/>
      <c r="FRI122" s="90"/>
      <c r="FRJ122" s="90"/>
      <c r="FRK122" s="90"/>
      <c r="FRL122" s="90"/>
      <c r="FRM122" s="90"/>
      <c r="FRN122" s="90"/>
      <c r="FRO122" s="90"/>
      <c r="FRP122" s="90"/>
      <c r="FRQ122" s="90"/>
      <c r="FRR122" s="90"/>
      <c r="FRS122" s="90"/>
      <c r="FRT122" s="90"/>
      <c r="FRU122" s="90"/>
      <c r="FRV122" s="90"/>
      <c r="FRW122" s="90"/>
      <c r="FRX122" s="90"/>
      <c r="FRY122" s="90"/>
      <c r="FRZ122" s="90"/>
      <c r="FSA122" s="90"/>
      <c r="FSB122" s="90"/>
      <c r="FSC122" s="90"/>
      <c r="FSD122" s="90"/>
      <c r="FSE122" s="90"/>
      <c r="FSF122" s="90"/>
      <c r="FSG122" s="90"/>
      <c r="FSH122" s="90"/>
      <c r="FSI122" s="90"/>
      <c r="FSJ122" s="90"/>
      <c r="FSK122" s="90"/>
      <c r="FSL122" s="90"/>
      <c r="FSM122" s="90"/>
      <c r="FSN122" s="90"/>
      <c r="FSO122" s="90"/>
      <c r="FSP122" s="90"/>
      <c r="FSQ122" s="90"/>
      <c r="FSR122" s="90"/>
      <c r="FSS122" s="90"/>
      <c r="FST122" s="90"/>
      <c r="FSU122" s="90"/>
      <c r="FSV122" s="90"/>
      <c r="FSW122" s="90"/>
      <c r="FSX122" s="90"/>
      <c r="FSY122" s="90"/>
      <c r="FSZ122" s="90"/>
      <c r="FTA122" s="90"/>
      <c r="FTB122" s="90"/>
      <c r="FTC122" s="90"/>
      <c r="FTD122" s="90"/>
      <c r="FTE122" s="90"/>
      <c r="FTF122" s="90"/>
      <c r="FTG122" s="90"/>
      <c r="FTH122" s="90"/>
      <c r="FTI122" s="90"/>
      <c r="FTJ122" s="90"/>
      <c r="FTK122" s="90"/>
      <c r="FTL122" s="90"/>
      <c r="FTM122" s="90"/>
      <c r="FTN122" s="90"/>
      <c r="FTO122" s="90"/>
      <c r="FTP122" s="90"/>
      <c r="FTQ122" s="90"/>
      <c r="FTR122" s="90"/>
      <c r="FTS122" s="90"/>
      <c r="FTT122" s="90"/>
      <c r="FTU122" s="90"/>
      <c r="FTV122" s="90"/>
      <c r="FTW122" s="90"/>
      <c r="FTX122" s="90"/>
      <c r="FTY122" s="90"/>
      <c r="FTZ122" s="90"/>
      <c r="FUA122" s="90"/>
      <c r="FUB122" s="90"/>
      <c r="FUC122" s="90"/>
      <c r="FUD122" s="90"/>
      <c r="FUE122" s="90"/>
      <c r="FUF122" s="90"/>
      <c r="FUG122" s="90"/>
      <c r="FUH122" s="90"/>
      <c r="FUI122" s="90"/>
      <c r="FUJ122" s="90"/>
      <c r="FUK122" s="90"/>
      <c r="FUL122" s="90"/>
      <c r="FUM122" s="90"/>
      <c r="FUN122" s="90"/>
      <c r="FUO122" s="90"/>
      <c r="FUP122" s="90"/>
      <c r="FUQ122" s="90"/>
      <c r="FUR122" s="90"/>
      <c r="FUS122" s="90"/>
      <c r="FUT122" s="90"/>
      <c r="FUU122" s="90"/>
      <c r="FUV122" s="90"/>
      <c r="FUW122" s="90"/>
      <c r="FUX122" s="90"/>
      <c r="FUY122" s="90"/>
      <c r="FUZ122" s="90"/>
      <c r="FVA122" s="90"/>
      <c r="FVB122" s="90"/>
      <c r="FVC122" s="90"/>
      <c r="FVD122" s="90"/>
      <c r="FVE122" s="90"/>
      <c r="FVF122" s="90"/>
      <c r="FVG122" s="90"/>
      <c r="FVH122" s="90"/>
      <c r="FVI122" s="90"/>
      <c r="FVJ122" s="90"/>
      <c r="FVK122" s="90"/>
      <c r="FVL122" s="90"/>
      <c r="FVM122" s="90"/>
      <c r="FVN122" s="90"/>
      <c r="FVO122" s="90"/>
      <c r="FVP122" s="90"/>
      <c r="FVQ122" s="90"/>
      <c r="FVR122" s="90"/>
      <c r="FVS122" s="90"/>
      <c r="FVT122" s="90"/>
      <c r="FVU122" s="90"/>
      <c r="FVV122" s="90"/>
      <c r="FVW122" s="90"/>
      <c r="FVX122" s="90"/>
      <c r="FVY122" s="90"/>
      <c r="FVZ122" s="90"/>
      <c r="FWA122" s="90"/>
      <c r="FWB122" s="90"/>
      <c r="FWC122" s="90"/>
      <c r="FWD122" s="90"/>
      <c r="FWE122" s="90"/>
      <c r="FWF122" s="90"/>
      <c r="FWG122" s="90"/>
      <c r="FWH122" s="90"/>
      <c r="FWI122" s="90"/>
      <c r="FWJ122" s="90"/>
      <c r="FWK122" s="90"/>
      <c r="FWL122" s="90"/>
      <c r="FWM122" s="90"/>
      <c r="FWN122" s="90"/>
      <c r="FWO122" s="90"/>
      <c r="FWP122" s="90"/>
      <c r="FWQ122" s="90"/>
      <c r="FWR122" s="90"/>
      <c r="FWS122" s="90"/>
      <c r="FWT122" s="90"/>
      <c r="FWU122" s="90"/>
      <c r="FWV122" s="90"/>
      <c r="FWW122" s="90"/>
      <c r="FWX122" s="90"/>
      <c r="FWY122" s="90"/>
      <c r="FWZ122" s="90"/>
      <c r="FXA122" s="90"/>
      <c r="FXB122" s="90"/>
      <c r="FXC122" s="90"/>
      <c r="FXD122" s="90"/>
      <c r="FXE122" s="90"/>
      <c r="FXF122" s="90"/>
      <c r="FXG122" s="90"/>
      <c r="FXH122" s="90"/>
      <c r="FXI122" s="90"/>
      <c r="FXJ122" s="90"/>
      <c r="FXK122" s="90"/>
      <c r="FXL122" s="90"/>
      <c r="FXM122" s="90"/>
      <c r="FXN122" s="90"/>
      <c r="FXO122" s="90"/>
      <c r="FXP122" s="90"/>
      <c r="FXQ122" s="90"/>
      <c r="FXR122" s="90"/>
      <c r="FXS122" s="90"/>
      <c r="FXT122" s="90"/>
      <c r="FXU122" s="90"/>
      <c r="FXV122" s="90"/>
      <c r="FXW122" s="90"/>
      <c r="FXX122" s="90"/>
      <c r="FXY122" s="90"/>
      <c r="FXZ122" s="90"/>
      <c r="FYA122" s="90"/>
      <c r="FYB122" s="90"/>
      <c r="FYC122" s="90"/>
      <c r="FYD122" s="90"/>
      <c r="FYE122" s="90"/>
      <c r="FYF122" s="90"/>
      <c r="FYG122" s="90"/>
      <c r="FYH122" s="90"/>
      <c r="FYI122" s="90"/>
      <c r="FYJ122" s="90"/>
      <c r="FYK122" s="90"/>
      <c r="FYL122" s="90"/>
      <c r="FYM122" s="90"/>
      <c r="FYN122" s="90"/>
      <c r="FYO122" s="90"/>
      <c r="FYP122" s="90"/>
      <c r="FYQ122" s="90"/>
      <c r="FYR122" s="90"/>
      <c r="FYS122" s="90"/>
      <c r="FYT122" s="90"/>
      <c r="FYU122" s="90"/>
      <c r="FYV122" s="90"/>
      <c r="FYW122" s="90"/>
      <c r="FYX122" s="90"/>
      <c r="FYY122" s="90"/>
      <c r="FYZ122" s="90"/>
      <c r="FZA122" s="90"/>
      <c r="FZB122" s="90"/>
      <c r="FZC122" s="90"/>
      <c r="FZD122" s="90"/>
      <c r="FZE122" s="90"/>
      <c r="FZF122" s="90"/>
      <c r="FZG122" s="90"/>
      <c r="FZH122" s="90"/>
      <c r="FZI122" s="90"/>
      <c r="FZJ122" s="90"/>
      <c r="FZK122" s="90"/>
      <c r="FZL122" s="90"/>
      <c r="FZM122" s="90"/>
      <c r="FZN122" s="90"/>
      <c r="FZO122" s="90"/>
      <c r="FZP122" s="90"/>
      <c r="FZQ122" s="90"/>
      <c r="FZR122" s="90"/>
      <c r="FZS122" s="90"/>
      <c r="FZT122" s="90"/>
      <c r="FZU122" s="90"/>
      <c r="FZV122" s="90"/>
      <c r="FZW122" s="90"/>
      <c r="FZX122" s="90"/>
      <c r="FZY122" s="90"/>
      <c r="FZZ122" s="90"/>
      <c r="GAA122" s="90"/>
      <c r="GAB122" s="90"/>
      <c r="GAC122" s="90"/>
      <c r="GAD122" s="90"/>
      <c r="GAE122" s="90"/>
      <c r="GAF122" s="90"/>
      <c r="GAG122" s="90"/>
      <c r="GAH122" s="90"/>
      <c r="GAI122" s="90"/>
      <c r="GAJ122" s="90"/>
      <c r="GAK122" s="90"/>
      <c r="GAL122" s="90"/>
      <c r="GAM122" s="90"/>
      <c r="GAN122" s="90"/>
      <c r="GAO122" s="90"/>
      <c r="GAP122" s="90"/>
      <c r="GAQ122" s="90"/>
      <c r="GAR122" s="90"/>
      <c r="GAS122" s="90"/>
      <c r="GAT122" s="90"/>
      <c r="GAU122" s="90"/>
      <c r="GAV122" s="90"/>
      <c r="GAW122" s="90"/>
      <c r="GAX122" s="90"/>
      <c r="GAY122" s="90"/>
      <c r="GAZ122" s="90"/>
      <c r="GBA122" s="90"/>
      <c r="GBB122" s="90"/>
      <c r="GBC122" s="90"/>
      <c r="GBD122" s="90"/>
      <c r="GBE122" s="90"/>
      <c r="GBF122" s="90"/>
      <c r="GBG122" s="90"/>
      <c r="GBH122" s="90"/>
      <c r="GBI122" s="90"/>
      <c r="GBJ122" s="90"/>
      <c r="GBK122" s="90"/>
      <c r="GBL122" s="90"/>
      <c r="GBM122" s="90"/>
      <c r="GBN122" s="90"/>
      <c r="GBO122" s="90"/>
      <c r="GBP122" s="90"/>
      <c r="GBQ122" s="90"/>
      <c r="GBR122" s="90"/>
      <c r="GBS122" s="90"/>
      <c r="GBT122" s="90"/>
      <c r="GBU122" s="90"/>
      <c r="GBV122" s="90"/>
      <c r="GBW122" s="90"/>
      <c r="GBX122" s="90"/>
      <c r="GBY122" s="90"/>
      <c r="GBZ122" s="90"/>
      <c r="GCA122" s="90"/>
      <c r="GCB122" s="90"/>
      <c r="GCC122" s="90"/>
      <c r="GCD122" s="90"/>
      <c r="GCE122" s="90"/>
      <c r="GCF122" s="90"/>
      <c r="GCG122" s="90"/>
      <c r="GCH122" s="90"/>
      <c r="GCI122" s="90"/>
      <c r="GCJ122" s="90"/>
      <c r="GCK122" s="90"/>
      <c r="GCL122" s="90"/>
      <c r="GCM122" s="90"/>
      <c r="GCN122" s="90"/>
      <c r="GCO122" s="90"/>
      <c r="GCP122" s="90"/>
      <c r="GCQ122" s="90"/>
      <c r="GCR122" s="90"/>
      <c r="GCS122" s="90"/>
      <c r="GCT122" s="90"/>
      <c r="GCU122" s="90"/>
      <c r="GCV122" s="90"/>
      <c r="GCW122" s="90"/>
      <c r="GCX122" s="90"/>
      <c r="GCY122" s="90"/>
      <c r="GCZ122" s="90"/>
      <c r="GDA122" s="90"/>
      <c r="GDB122" s="90"/>
      <c r="GDC122" s="90"/>
      <c r="GDD122" s="90"/>
      <c r="GDE122" s="90"/>
      <c r="GDF122" s="90"/>
      <c r="GDG122" s="90"/>
      <c r="GDH122" s="90"/>
      <c r="GDI122" s="90"/>
      <c r="GDJ122" s="90"/>
      <c r="GDK122" s="90"/>
      <c r="GDL122" s="90"/>
      <c r="GDM122" s="90"/>
      <c r="GDN122" s="90"/>
      <c r="GDO122" s="90"/>
      <c r="GDP122" s="90"/>
      <c r="GDQ122" s="90"/>
      <c r="GDR122" s="90"/>
      <c r="GDS122" s="90"/>
      <c r="GDT122" s="90"/>
      <c r="GDU122" s="90"/>
      <c r="GDV122" s="90"/>
      <c r="GDW122" s="90"/>
      <c r="GDX122" s="90"/>
      <c r="GDY122" s="90"/>
      <c r="GDZ122" s="90"/>
      <c r="GEA122" s="90"/>
      <c r="GEB122" s="90"/>
      <c r="GEC122" s="90"/>
      <c r="GED122" s="90"/>
      <c r="GEE122" s="90"/>
      <c r="GEF122" s="90"/>
      <c r="GEG122" s="90"/>
      <c r="GEH122" s="90"/>
      <c r="GEI122" s="90"/>
      <c r="GEJ122" s="90"/>
      <c r="GEK122" s="90"/>
      <c r="GEL122" s="90"/>
      <c r="GEM122" s="90"/>
      <c r="GEN122" s="90"/>
      <c r="GEO122" s="90"/>
      <c r="GEP122" s="90"/>
      <c r="GEQ122" s="90"/>
      <c r="GER122" s="90"/>
      <c r="GES122" s="90"/>
      <c r="GET122" s="90"/>
      <c r="GEU122" s="90"/>
      <c r="GEV122" s="90"/>
      <c r="GEW122" s="90"/>
      <c r="GEX122" s="90"/>
      <c r="GEY122" s="90"/>
      <c r="GEZ122" s="90"/>
      <c r="GFA122" s="90"/>
      <c r="GFB122" s="90"/>
      <c r="GFC122" s="90"/>
      <c r="GFD122" s="90"/>
      <c r="GFE122" s="90"/>
      <c r="GFF122" s="90"/>
      <c r="GFG122" s="90"/>
      <c r="GFH122" s="90"/>
      <c r="GFI122" s="90"/>
      <c r="GFJ122" s="90"/>
      <c r="GFK122" s="90"/>
      <c r="GFL122" s="90"/>
      <c r="GFM122" s="90"/>
      <c r="GFN122" s="90"/>
      <c r="GFO122" s="90"/>
      <c r="GFP122" s="90"/>
      <c r="GFQ122" s="90"/>
      <c r="GFR122" s="90"/>
      <c r="GFS122" s="90"/>
      <c r="GFT122" s="90"/>
      <c r="GFU122" s="90"/>
      <c r="GFV122" s="90"/>
      <c r="GFW122" s="90"/>
      <c r="GFX122" s="90"/>
      <c r="GFY122" s="90"/>
      <c r="GFZ122" s="90"/>
      <c r="GGA122" s="90"/>
      <c r="GGB122" s="90"/>
      <c r="GGC122" s="90"/>
      <c r="GGD122" s="90"/>
      <c r="GGE122" s="90"/>
      <c r="GGF122" s="90"/>
      <c r="GGG122" s="90"/>
      <c r="GGH122" s="90"/>
      <c r="GGI122" s="90"/>
      <c r="GGJ122" s="90"/>
      <c r="GGK122" s="90"/>
      <c r="GGL122" s="90"/>
      <c r="GGM122" s="90"/>
      <c r="GGN122" s="90"/>
      <c r="GGO122" s="90"/>
      <c r="GGP122" s="90"/>
      <c r="GGQ122" s="90"/>
      <c r="GGR122" s="90"/>
      <c r="GGS122" s="90"/>
      <c r="GGT122" s="90"/>
      <c r="GGU122" s="90"/>
      <c r="GGV122" s="90"/>
      <c r="GGW122" s="90"/>
      <c r="GGX122" s="90"/>
      <c r="GGY122" s="90"/>
      <c r="GGZ122" s="90"/>
      <c r="GHA122" s="90"/>
      <c r="GHB122" s="90"/>
      <c r="GHC122" s="90"/>
      <c r="GHD122" s="90"/>
      <c r="GHE122" s="90"/>
      <c r="GHF122" s="90"/>
      <c r="GHG122" s="90"/>
      <c r="GHH122" s="90"/>
      <c r="GHI122" s="90"/>
      <c r="GHJ122" s="90"/>
      <c r="GHK122" s="90"/>
      <c r="GHL122" s="90"/>
      <c r="GHM122" s="90"/>
      <c r="GHN122" s="90"/>
      <c r="GHO122" s="90"/>
      <c r="GHP122" s="90"/>
      <c r="GHQ122" s="90"/>
      <c r="GHR122" s="90"/>
      <c r="GHS122" s="90"/>
      <c r="GHT122" s="90"/>
      <c r="GHU122" s="90"/>
      <c r="GHV122" s="90"/>
      <c r="GHW122" s="90"/>
      <c r="GHX122" s="90"/>
      <c r="GHY122" s="90"/>
      <c r="GHZ122" s="90"/>
      <c r="GIA122" s="90"/>
      <c r="GIB122" s="90"/>
      <c r="GIC122" s="90"/>
      <c r="GID122" s="90"/>
      <c r="GIE122" s="90"/>
      <c r="GIF122" s="90"/>
      <c r="GIG122" s="90"/>
      <c r="GIH122" s="90"/>
      <c r="GII122" s="90"/>
      <c r="GIJ122" s="90"/>
      <c r="GIK122" s="90"/>
      <c r="GIL122" s="90"/>
      <c r="GIM122" s="90"/>
      <c r="GIN122" s="90"/>
      <c r="GIO122" s="90"/>
      <c r="GIP122" s="90"/>
      <c r="GIQ122" s="90"/>
      <c r="GIR122" s="90"/>
      <c r="GIS122" s="90"/>
      <c r="GIT122" s="90"/>
      <c r="GIU122" s="90"/>
      <c r="GIV122" s="90"/>
      <c r="GIW122" s="90"/>
      <c r="GIX122" s="90"/>
      <c r="GIY122" s="90"/>
      <c r="GIZ122" s="90"/>
      <c r="GJA122" s="90"/>
      <c r="GJB122" s="90"/>
      <c r="GJC122" s="90"/>
      <c r="GJD122" s="90"/>
      <c r="GJE122" s="90"/>
      <c r="GJF122" s="90"/>
      <c r="GJG122" s="90"/>
      <c r="GJH122" s="90"/>
      <c r="GJI122" s="90"/>
      <c r="GJJ122" s="90"/>
      <c r="GJK122" s="90"/>
      <c r="GJL122" s="90"/>
      <c r="GJM122" s="90"/>
      <c r="GJN122" s="90"/>
      <c r="GJO122" s="90"/>
      <c r="GJP122" s="90"/>
      <c r="GJQ122" s="90"/>
      <c r="GJR122" s="90"/>
      <c r="GJS122" s="90"/>
      <c r="GJT122" s="90"/>
      <c r="GJU122" s="90"/>
      <c r="GJV122" s="90"/>
      <c r="GJW122" s="90"/>
      <c r="GJX122" s="90"/>
      <c r="GJY122" s="90"/>
      <c r="GJZ122" s="90"/>
      <c r="GKA122" s="90"/>
      <c r="GKB122" s="90"/>
      <c r="GKC122" s="90"/>
      <c r="GKD122" s="90"/>
      <c r="GKE122" s="90"/>
      <c r="GKF122" s="90"/>
      <c r="GKG122" s="90"/>
      <c r="GKH122" s="90"/>
      <c r="GKI122" s="90"/>
      <c r="GKJ122" s="90"/>
      <c r="GKK122" s="90"/>
      <c r="GKL122" s="90"/>
      <c r="GKM122" s="90"/>
      <c r="GKN122" s="90"/>
      <c r="GKO122" s="90"/>
      <c r="GKP122" s="90"/>
      <c r="GKQ122" s="90"/>
      <c r="GKR122" s="90"/>
      <c r="GKS122" s="90"/>
      <c r="GKT122" s="90"/>
      <c r="GKU122" s="90"/>
      <c r="GKV122" s="90"/>
      <c r="GKW122" s="90"/>
      <c r="GKX122" s="90"/>
      <c r="GKY122" s="90"/>
      <c r="GKZ122" s="90"/>
      <c r="GLA122" s="90"/>
      <c r="GLB122" s="90"/>
      <c r="GLC122" s="90"/>
      <c r="GLD122" s="90"/>
      <c r="GLE122" s="90"/>
      <c r="GLF122" s="90"/>
      <c r="GLG122" s="90"/>
      <c r="GLH122" s="90"/>
      <c r="GLI122" s="90"/>
      <c r="GLJ122" s="90"/>
      <c r="GLK122" s="90"/>
      <c r="GLL122" s="90"/>
      <c r="GLM122" s="90"/>
      <c r="GLN122" s="90"/>
      <c r="GLO122" s="90"/>
      <c r="GLP122" s="90"/>
      <c r="GLQ122" s="90"/>
      <c r="GLR122" s="90"/>
      <c r="GLS122" s="90"/>
      <c r="GLT122" s="90"/>
      <c r="GLU122" s="90"/>
      <c r="GLV122" s="90"/>
      <c r="GLW122" s="90"/>
      <c r="GLX122" s="90"/>
      <c r="GLY122" s="90"/>
      <c r="GLZ122" s="90"/>
      <c r="GMA122" s="90"/>
      <c r="GMB122" s="90"/>
      <c r="GMC122" s="90"/>
      <c r="GMD122" s="90"/>
      <c r="GME122" s="90"/>
      <c r="GMF122" s="90"/>
      <c r="GMG122" s="90"/>
      <c r="GMH122" s="90"/>
      <c r="GMI122" s="90"/>
      <c r="GMJ122" s="90"/>
      <c r="GMK122" s="90"/>
      <c r="GML122" s="90"/>
      <c r="GMM122" s="90"/>
      <c r="GMN122" s="90"/>
      <c r="GMO122" s="90"/>
      <c r="GMP122" s="90"/>
      <c r="GMQ122" s="90"/>
      <c r="GMR122" s="90"/>
      <c r="GMS122" s="90"/>
      <c r="GMT122" s="90"/>
      <c r="GMU122" s="90"/>
      <c r="GMV122" s="90"/>
      <c r="GMW122" s="90"/>
      <c r="GMX122" s="90"/>
      <c r="GMY122" s="90"/>
      <c r="GMZ122" s="90"/>
      <c r="GNA122" s="90"/>
      <c r="GNB122" s="90"/>
      <c r="GNC122" s="90"/>
      <c r="GND122" s="90"/>
      <c r="GNE122" s="90"/>
      <c r="GNF122" s="90"/>
      <c r="GNG122" s="90"/>
      <c r="GNH122" s="90"/>
      <c r="GNI122" s="90"/>
      <c r="GNJ122" s="90"/>
      <c r="GNK122" s="90"/>
      <c r="GNL122" s="90"/>
      <c r="GNM122" s="90"/>
      <c r="GNN122" s="90"/>
      <c r="GNO122" s="90"/>
      <c r="GNP122" s="90"/>
      <c r="GNQ122" s="90"/>
      <c r="GNR122" s="90"/>
      <c r="GNS122" s="90"/>
      <c r="GNT122" s="90"/>
      <c r="GNU122" s="90"/>
      <c r="GNV122" s="90"/>
      <c r="GNW122" s="90"/>
      <c r="GNX122" s="90"/>
      <c r="GNY122" s="90"/>
      <c r="GNZ122" s="90"/>
      <c r="GOA122" s="90"/>
      <c r="GOB122" s="90"/>
      <c r="GOC122" s="90"/>
      <c r="GOD122" s="90"/>
      <c r="GOE122" s="90"/>
      <c r="GOF122" s="90"/>
      <c r="GOG122" s="90"/>
      <c r="GOH122" s="90"/>
      <c r="GOI122" s="90"/>
      <c r="GOJ122" s="90"/>
      <c r="GOK122" s="90"/>
      <c r="GOL122" s="90"/>
      <c r="GOM122" s="90"/>
      <c r="GON122" s="90"/>
      <c r="GOO122" s="90"/>
      <c r="GOP122" s="90"/>
      <c r="GOQ122" s="90"/>
      <c r="GOR122" s="90"/>
      <c r="GOS122" s="90"/>
      <c r="GOT122" s="90"/>
      <c r="GOU122" s="90"/>
      <c r="GOV122" s="90"/>
      <c r="GOW122" s="90"/>
      <c r="GOX122" s="90"/>
      <c r="GOY122" s="90"/>
      <c r="GOZ122" s="90"/>
      <c r="GPA122" s="90"/>
      <c r="GPB122" s="90"/>
      <c r="GPC122" s="90"/>
      <c r="GPD122" s="90"/>
      <c r="GPE122" s="90"/>
      <c r="GPF122" s="90"/>
      <c r="GPG122" s="90"/>
      <c r="GPH122" s="90"/>
      <c r="GPI122" s="90"/>
      <c r="GPJ122" s="90"/>
      <c r="GPK122" s="90"/>
      <c r="GPL122" s="90"/>
      <c r="GPM122" s="90"/>
      <c r="GPN122" s="90"/>
      <c r="GPO122" s="90"/>
      <c r="GPP122" s="90"/>
      <c r="GPQ122" s="90"/>
      <c r="GPR122" s="90"/>
      <c r="GPS122" s="90"/>
      <c r="GPT122" s="90"/>
      <c r="GPU122" s="90"/>
      <c r="GPV122" s="90"/>
      <c r="GPW122" s="90"/>
      <c r="GPX122" s="90"/>
      <c r="GPY122" s="90"/>
      <c r="GPZ122" s="90"/>
      <c r="GQA122" s="90"/>
      <c r="GQB122" s="90"/>
      <c r="GQC122" s="90"/>
      <c r="GQD122" s="90"/>
      <c r="GQE122" s="90"/>
      <c r="GQF122" s="90"/>
      <c r="GQG122" s="90"/>
      <c r="GQH122" s="90"/>
      <c r="GQI122" s="90"/>
      <c r="GQJ122" s="90"/>
      <c r="GQK122" s="90"/>
      <c r="GQL122" s="90"/>
      <c r="GQM122" s="90"/>
      <c r="GQN122" s="90"/>
      <c r="GQO122" s="90"/>
      <c r="GQP122" s="90"/>
      <c r="GQQ122" s="90"/>
      <c r="GQR122" s="90"/>
      <c r="GQS122" s="90"/>
      <c r="GQT122" s="90"/>
      <c r="GQU122" s="90"/>
      <c r="GQV122" s="90"/>
      <c r="GQW122" s="90"/>
      <c r="GQX122" s="90"/>
      <c r="GQY122" s="90"/>
      <c r="GQZ122" s="90"/>
      <c r="GRA122" s="90"/>
      <c r="GRB122" s="90"/>
      <c r="GRC122" s="90"/>
      <c r="GRD122" s="90"/>
      <c r="GRE122" s="90"/>
      <c r="GRF122" s="90"/>
      <c r="GRG122" s="90"/>
      <c r="GRH122" s="90"/>
      <c r="GRI122" s="90"/>
      <c r="GRJ122" s="90"/>
      <c r="GRK122" s="90"/>
      <c r="GRL122" s="90"/>
      <c r="GRM122" s="90"/>
      <c r="GRN122" s="90"/>
      <c r="GRO122" s="90"/>
      <c r="GRP122" s="90"/>
      <c r="GRQ122" s="90"/>
      <c r="GRR122" s="90"/>
      <c r="GRS122" s="90"/>
      <c r="GRT122" s="90"/>
      <c r="GRU122" s="90"/>
      <c r="GRV122" s="90"/>
      <c r="GRW122" s="90"/>
      <c r="GRX122" s="90"/>
      <c r="GRY122" s="90"/>
      <c r="GRZ122" s="90"/>
      <c r="GSA122" s="90"/>
      <c r="GSB122" s="90"/>
      <c r="GSC122" s="90"/>
      <c r="GSD122" s="90"/>
      <c r="GSE122" s="90"/>
      <c r="GSF122" s="90"/>
      <c r="GSG122" s="90"/>
      <c r="GSH122" s="90"/>
      <c r="GSI122" s="90"/>
      <c r="GSJ122" s="90"/>
      <c r="GSK122" s="90"/>
      <c r="GSL122" s="90"/>
      <c r="GSM122" s="90"/>
      <c r="GSN122" s="90"/>
      <c r="GSO122" s="90"/>
      <c r="GSP122" s="90"/>
      <c r="GSQ122" s="90"/>
      <c r="GSR122" s="90"/>
      <c r="GSS122" s="90"/>
      <c r="GST122" s="90"/>
      <c r="GSU122" s="90"/>
      <c r="GSV122" s="90"/>
      <c r="GSW122" s="90"/>
      <c r="GSX122" s="90"/>
      <c r="GSY122" s="90"/>
      <c r="GSZ122" s="90"/>
      <c r="GTA122" s="90"/>
      <c r="GTB122" s="90"/>
      <c r="GTC122" s="90"/>
      <c r="GTD122" s="90"/>
      <c r="GTE122" s="90"/>
      <c r="GTF122" s="90"/>
      <c r="GTG122" s="90"/>
      <c r="GTH122" s="90"/>
      <c r="GTI122" s="90"/>
      <c r="GTJ122" s="90"/>
      <c r="GTK122" s="90"/>
      <c r="GTL122" s="90"/>
      <c r="GTM122" s="90"/>
      <c r="GTN122" s="90"/>
      <c r="GTO122" s="90"/>
      <c r="GTP122" s="90"/>
      <c r="GTQ122" s="90"/>
      <c r="GTR122" s="90"/>
      <c r="GTS122" s="90"/>
      <c r="GTT122" s="90"/>
      <c r="GTU122" s="90"/>
      <c r="GTV122" s="90"/>
      <c r="GTW122" s="90"/>
      <c r="GTX122" s="90"/>
      <c r="GTY122" s="90"/>
      <c r="GTZ122" s="90"/>
      <c r="GUA122" s="90"/>
      <c r="GUB122" s="90"/>
      <c r="GUC122" s="90"/>
      <c r="GUD122" s="90"/>
      <c r="GUE122" s="90"/>
      <c r="GUF122" s="90"/>
      <c r="GUG122" s="90"/>
      <c r="GUH122" s="90"/>
      <c r="GUI122" s="90"/>
      <c r="GUJ122" s="90"/>
      <c r="GUK122" s="90"/>
      <c r="GUL122" s="90"/>
      <c r="GUM122" s="90"/>
      <c r="GUN122" s="90"/>
      <c r="GUO122" s="90"/>
      <c r="GUP122" s="90"/>
      <c r="GUQ122" s="90"/>
      <c r="GUR122" s="90"/>
      <c r="GUS122" s="90"/>
      <c r="GUT122" s="90"/>
      <c r="GUU122" s="90"/>
      <c r="GUV122" s="90"/>
      <c r="GUW122" s="90"/>
      <c r="GUX122" s="90"/>
      <c r="GUY122" s="90"/>
      <c r="GUZ122" s="90"/>
      <c r="GVA122" s="90"/>
      <c r="GVB122" s="90"/>
      <c r="GVC122" s="90"/>
      <c r="GVD122" s="90"/>
      <c r="GVE122" s="90"/>
    </row>
    <row r="123" spans="1:5309" s="91" customFormat="1">
      <c r="A123" s="106"/>
      <c r="B123" s="106"/>
      <c r="C123" s="106"/>
      <c r="D123" s="106"/>
      <c r="E123" s="106"/>
      <c r="F123" s="107"/>
      <c r="G123" s="106"/>
      <c r="H123" s="106"/>
      <c r="I123" s="106"/>
      <c r="J123" s="106"/>
      <c r="K123" s="106"/>
      <c r="L123" s="106"/>
      <c r="M123" s="122"/>
      <c r="N123" s="123"/>
      <c r="O123" s="106"/>
      <c r="P123" s="123"/>
      <c r="Q123" s="106"/>
      <c r="R123" s="107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90"/>
      <c r="EI123" s="90"/>
      <c r="EJ123" s="90"/>
      <c r="EK123" s="90"/>
      <c r="EL123" s="90"/>
      <c r="EM123" s="90"/>
      <c r="EN123" s="90"/>
      <c r="EO123" s="90"/>
      <c r="EP123" s="90"/>
      <c r="EQ123" s="90"/>
      <c r="ER123" s="90"/>
      <c r="ES123" s="90"/>
      <c r="ET123" s="90"/>
      <c r="EU123" s="90"/>
      <c r="EV123" s="90"/>
      <c r="EW123" s="90"/>
      <c r="EX123" s="90"/>
      <c r="EY123" s="90"/>
      <c r="EZ123" s="90"/>
      <c r="FA123" s="90"/>
      <c r="FB123" s="90"/>
      <c r="FC123" s="90"/>
      <c r="FD123" s="90"/>
      <c r="FE123" s="90"/>
      <c r="FF123" s="90"/>
      <c r="FG123" s="90"/>
      <c r="FH123" s="90"/>
      <c r="FI123" s="90"/>
      <c r="FJ123" s="90"/>
      <c r="FK123" s="90"/>
      <c r="FL123" s="90"/>
      <c r="FM123" s="90"/>
      <c r="FN123" s="90"/>
      <c r="FO123" s="90"/>
      <c r="FP123" s="90"/>
      <c r="FQ123" s="90"/>
      <c r="FR123" s="90"/>
      <c r="FS123" s="90"/>
      <c r="FT123" s="90"/>
      <c r="FU123" s="90"/>
      <c r="FV123" s="90"/>
      <c r="FW123" s="90"/>
      <c r="FX123" s="90"/>
      <c r="FY123" s="90"/>
      <c r="FZ123" s="90"/>
      <c r="GA123" s="90"/>
      <c r="GB123" s="90"/>
      <c r="GC123" s="90"/>
      <c r="GD123" s="90"/>
      <c r="GE123" s="90"/>
      <c r="GF123" s="90"/>
      <c r="GG123" s="90"/>
      <c r="GH123" s="90"/>
      <c r="GI123" s="90"/>
      <c r="GJ123" s="90"/>
      <c r="GK123" s="90"/>
      <c r="GL123" s="90"/>
      <c r="GM123" s="90"/>
      <c r="GN123" s="90"/>
      <c r="GO123" s="90"/>
      <c r="GP123" s="90"/>
      <c r="GQ123" s="90"/>
      <c r="GR123" s="90"/>
      <c r="GS123" s="90"/>
      <c r="GT123" s="90"/>
      <c r="GU123" s="90"/>
      <c r="GV123" s="90"/>
      <c r="GW123" s="90"/>
      <c r="GX123" s="90"/>
      <c r="GY123" s="90"/>
      <c r="GZ123" s="90"/>
      <c r="HA123" s="90"/>
      <c r="HB123" s="90"/>
      <c r="HC123" s="90"/>
      <c r="HD123" s="90"/>
      <c r="HE123" s="90"/>
      <c r="HF123" s="90"/>
      <c r="HG123" s="90"/>
      <c r="HH123" s="90"/>
      <c r="HI123" s="90"/>
      <c r="HJ123" s="90"/>
      <c r="HK123" s="90"/>
      <c r="HL123" s="90"/>
      <c r="HM123" s="90"/>
      <c r="HN123" s="90"/>
      <c r="HO123" s="90"/>
      <c r="HP123" s="90"/>
      <c r="HQ123" s="90"/>
      <c r="HR123" s="90"/>
      <c r="HS123" s="90"/>
      <c r="HT123" s="90"/>
      <c r="HU123" s="90"/>
      <c r="HV123" s="90"/>
      <c r="HW123" s="90"/>
      <c r="HX123" s="90"/>
      <c r="HY123" s="90"/>
      <c r="HZ123" s="90"/>
      <c r="IA123" s="90"/>
      <c r="IB123" s="90"/>
      <c r="IC123" s="90"/>
      <c r="ID123" s="90"/>
      <c r="IE123" s="90"/>
      <c r="IF123" s="90"/>
      <c r="IG123" s="90"/>
      <c r="IH123" s="90"/>
      <c r="II123" s="90"/>
      <c r="IJ123" s="90"/>
      <c r="IK123" s="90"/>
      <c r="IL123" s="90"/>
      <c r="IM123" s="90"/>
      <c r="IN123" s="90"/>
      <c r="IO123" s="90"/>
      <c r="IP123" s="90"/>
      <c r="IQ123" s="90"/>
      <c r="IR123" s="90"/>
      <c r="IS123" s="90"/>
      <c r="IT123" s="90"/>
      <c r="IU123" s="90"/>
      <c r="IV123" s="90"/>
      <c r="IW123" s="90"/>
      <c r="IX123" s="90"/>
      <c r="IY123" s="90"/>
      <c r="IZ123" s="90"/>
      <c r="JA123" s="90"/>
      <c r="JB123" s="90"/>
      <c r="JC123" s="90"/>
      <c r="JD123" s="90"/>
      <c r="JE123" s="90"/>
      <c r="JF123" s="90"/>
      <c r="JG123" s="90"/>
      <c r="JH123" s="90"/>
      <c r="JI123" s="90"/>
      <c r="JJ123" s="90"/>
      <c r="JK123" s="90"/>
      <c r="JL123" s="90"/>
      <c r="JM123" s="90"/>
      <c r="JN123" s="90"/>
      <c r="JO123" s="90"/>
      <c r="JP123" s="90"/>
      <c r="JQ123" s="90"/>
      <c r="JR123" s="90"/>
      <c r="JS123" s="90"/>
      <c r="JT123" s="90"/>
      <c r="JU123" s="90"/>
      <c r="JV123" s="90"/>
      <c r="JW123" s="90"/>
      <c r="JX123" s="90"/>
      <c r="JY123" s="90"/>
      <c r="JZ123" s="90"/>
      <c r="KA123" s="90"/>
      <c r="KB123" s="90"/>
      <c r="KC123" s="90"/>
      <c r="KD123" s="90"/>
      <c r="KE123" s="90"/>
      <c r="KF123" s="90"/>
      <c r="KG123" s="90"/>
      <c r="KH123" s="90"/>
      <c r="KI123" s="90"/>
      <c r="KJ123" s="90"/>
      <c r="KK123" s="90"/>
      <c r="KL123" s="90"/>
      <c r="KM123" s="90"/>
      <c r="KN123" s="90"/>
      <c r="KO123" s="90"/>
      <c r="KP123" s="90"/>
      <c r="KQ123" s="90"/>
      <c r="KR123" s="90"/>
      <c r="KS123" s="90"/>
      <c r="KT123" s="90"/>
      <c r="KU123" s="90"/>
      <c r="KV123" s="90"/>
      <c r="KW123" s="90"/>
      <c r="KX123" s="90"/>
      <c r="KY123" s="90"/>
      <c r="KZ123" s="90"/>
      <c r="LA123" s="90"/>
      <c r="LB123" s="90"/>
      <c r="LC123" s="90"/>
      <c r="LD123" s="90"/>
      <c r="LE123" s="90"/>
      <c r="LF123" s="90"/>
      <c r="LG123" s="90"/>
      <c r="LH123" s="90"/>
      <c r="LI123" s="90"/>
      <c r="LJ123" s="90"/>
      <c r="LK123" s="90"/>
      <c r="LL123" s="90"/>
      <c r="LM123" s="90"/>
      <c r="LN123" s="90"/>
      <c r="LO123" s="90"/>
      <c r="LP123" s="90"/>
      <c r="LQ123" s="90"/>
      <c r="LR123" s="90"/>
      <c r="LS123" s="90"/>
      <c r="LT123" s="90"/>
      <c r="LU123" s="90"/>
      <c r="LV123" s="90"/>
      <c r="LW123" s="90"/>
      <c r="LX123" s="90"/>
      <c r="LY123" s="90"/>
      <c r="LZ123" s="90"/>
      <c r="MA123" s="90"/>
      <c r="MB123" s="90"/>
      <c r="MC123" s="90"/>
      <c r="MD123" s="90"/>
      <c r="ME123" s="90"/>
      <c r="MF123" s="90"/>
      <c r="MG123" s="90"/>
      <c r="MH123" s="90"/>
      <c r="MI123" s="90"/>
      <c r="MJ123" s="90"/>
      <c r="MK123" s="90"/>
      <c r="ML123" s="90"/>
      <c r="MM123" s="90"/>
      <c r="MN123" s="90"/>
      <c r="MO123" s="90"/>
      <c r="MP123" s="90"/>
      <c r="MQ123" s="90"/>
      <c r="MR123" s="90"/>
      <c r="MS123" s="90"/>
      <c r="MT123" s="90"/>
      <c r="MU123" s="90"/>
      <c r="MV123" s="90"/>
      <c r="MW123" s="90"/>
      <c r="MX123" s="90"/>
      <c r="MY123" s="90"/>
      <c r="MZ123" s="90"/>
      <c r="NA123" s="90"/>
      <c r="NB123" s="90"/>
      <c r="NC123" s="90"/>
      <c r="ND123" s="90"/>
      <c r="NE123" s="90"/>
      <c r="NF123" s="90"/>
      <c r="NG123" s="90"/>
      <c r="NH123" s="90"/>
      <c r="NI123" s="90"/>
      <c r="NJ123" s="90"/>
      <c r="NK123" s="90"/>
      <c r="NL123" s="90"/>
      <c r="NM123" s="90"/>
      <c r="NN123" s="90"/>
      <c r="NO123" s="90"/>
      <c r="NP123" s="90"/>
      <c r="NQ123" s="90"/>
      <c r="NR123" s="90"/>
      <c r="NS123" s="90"/>
      <c r="NT123" s="90"/>
      <c r="NU123" s="90"/>
      <c r="NV123" s="90"/>
      <c r="NW123" s="90"/>
      <c r="NX123" s="90"/>
      <c r="NY123" s="90"/>
      <c r="NZ123" s="90"/>
      <c r="OA123" s="90"/>
      <c r="OB123" s="90"/>
      <c r="OC123" s="90"/>
      <c r="OD123" s="90"/>
      <c r="OE123" s="90"/>
      <c r="OF123" s="90"/>
      <c r="OG123" s="90"/>
      <c r="OH123" s="90"/>
      <c r="OI123" s="90"/>
      <c r="OJ123" s="90"/>
      <c r="OK123" s="90"/>
      <c r="OL123" s="90"/>
      <c r="OM123" s="90"/>
      <c r="ON123" s="90"/>
      <c r="OO123" s="90"/>
      <c r="OP123" s="90"/>
      <c r="OQ123" s="90"/>
      <c r="OR123" s="90"/>
      <c r="OS123" s="90"/>
      <c r="OT123" s="90"/>
      <c r="OU123" s="90"/>
      <c r="OV123" s="90"/>
      <c r="OW123" s="90"/>
      <c r="OX123" s="90"/>
      <c r="OY123" s="90"/>
      <c r="OZ123" s="90"/>
      <c r="PA123" s="90"/>
      <c r="PB123" s="90"/>
      <c r="PC123" s="90"/>
      <c r="PD123" s="90"/>
      <c r="PE123" s="90"/>
      <c r="PF123" s="90"/>
      <c r="PG123" s="90"/>
      <c r="PH123" s="90"/>
      <c r="PI123" s="90"/>
      <c r="PJ123" s="90"/>
      <c r="PK123" s="90"/>
      <c r="PL123" s="90"/>
      <c r="PM123" s="90"/>
      <c r="PN123" s="90"/>
      <c r="PO123" s="90"/>
      <c r="PP123" s="90"/>
      <c r="PQ123" s="90"/>
      <c r="PR123" s="90"/>
      <c r="PS123" s="90"/>
      <c r="PT123" s="90"/>
      <c r="PU123" s="90"/>
      <c r="PV123" s="90"/>
      <c r="PW123" s="90"/>
      <c r="PX123" s="90"/>
      <c r="PY123" s="90"/>
      <c r="PZ123" s="90"/>
      <c r="QA123" s="90"/>
      <c r="QB123" s="90"/>
      <c r="QC123" s="90"/>
      <c r="QD123" s="90"/>
      <c r="QE123" s="90"/>
      <c r="QF123" s="90"/>
      <c r="QG123" s="90"/>
      <c r="QH123" s="90"/>
      <c r="QI123" s="90"/>
      <c r="QJ123" s="90"/>
      <c r="QK123" s="90"/>
      <c r="QL123" s="90"/>
      <c r="QM123" s="90"/>
      <c r="QN123" s="90"/>
      <c r="QO123" s="90"/>
      <c r="QP123" s="90"/>
      <c r="QQ123" s="90"/>
      <c r="QR123" s="90"/>
      <c r="QS123" s="90"/>
      <c r="QT123" s="90"/>
      <c r="QU123" s="90"/>
      <c r="QV123" s="90"/>
      <c r="QW123" s="90"/>
      <c r="QX123" s="90"/>
      <c r="QY123" s="90"/>
      <c r="QZ123" s="90"/>
      <c r="RA123" s="90"/>
      <c r="RB123" s="90"/>
      <c r="RC123" s="90"/>
      <c r="RD123" s="90"/>
      <c r="RE123" s="90"/>
      <c r="RF123" s="90"/>
      <c r="RG123" s="90"/>
      <c r="RH123" s="90"/>
      <c r="RI123" s="90"/>
      <c r="RJ123" s="90"/>
      <c r="RK123" s="90"/>
      <c r="RL123" s="90"/>
      <c r="RM123" s="90"/>
      <c r="RN123" s="90"/>
      <c r="RO123" s="90"/>
      <c r="RP123" s="90"/>
      <c r="RQ123" s="90"/>
      <c r="RR123" s="90"/>
      <c r="RS123" s="90"/>
      <c r="RT123" s="90"/>
      <c r="RU123" s="90"/>
      <c r="RV123" s="90"/>
      <c r="RW123" s="90"/>
      <c r="RX123" s="90"/>
      <c r="RY123" s="90"/>
      <c r="RZ123" s="90"/>
      <c r="SA123" s="90"/>
      <c r="SB123" s="90"/>
      <c r="SC123" s="90"/>
      <c r="SD123" s="90"/>
      <c r="SE123" s="90"/>
      <c r="SF123" s="90"/>
      <c r="SG123" s="90"/>
      <c r="SH123" s="90"/>
      <c r="SI123" s="90"/>
      <c r="SJ123" s="90"/>
      <c r="SK123" s="90"/>
      <c r="SL123" s="90"/>
      <c r="SM123" s="90"/>
      <c r="SN123" s="90"/>
      <c r="SO123" s="90"/>
      <c r="SP123" s="90"/>
      <c r="SQ123" s="90"/>
      <c r="SR123" s="90"/>
      <c r="SS123" s="90"/>
      <c r="ST123" s="90"/>
      <c r="SU123" s="90"/>
      <c r="SV123" s="90"/>
      <c r="SW123" s="90"/>
      <c r="SX123" s="90"/>
      <c r="SY123" s="90"/>
      <c r="SZ123" s="90"/>
      <c r="TA123" s="90"/>
      <c r="TB123" s="90"/>
      <c r="TC123" s="90"/>
      <c r="TD123" s="90"/>
      <c r="TE123" s="90"/>
      <c r="TF123" s="90"/>
      <c r="TG123" s="90"/>
      <c r="TH123" s="90"/>
      <c r="TI123" s="90"/>
      <c r="TJ123" s="90"/>
      <c r="TK123" s="90"/>
      <c r="TL123" s="90"/>
      <c r="TM123" s="90"/>
      <c r="TN123" s="90"/>
      <c r="TO123" s="90"/>
      <c r="TP123" s="90"/>
      <c r="TQ123" s="90"/>
      <c r="TR123" s="90"/>
      <c r="TS123" s="90"/>
      <c r="TT123" s="90"/>
      <c r="TU123" s="90"/>
      <c r="TV123" s="90"/>
      <c r="TW123" s="90"/>
      <c r="TX123" s="90"/>
      <c r="TY123" s="90"/>
      <c r="TZ123" s="90"/>
      <c r="UA123" s="90"/>
      <c r="UB123" s="90"/>
      <c r="UC123" s="90"/>
      <c r="UD123" s="90"/>
      <c r="UE123" s="90"/>
      <c r="UF123" s="90"/>
      <c r="UG123" s="90"/>
      <c r="UH123" s="90"/>
      <c r="UI123" s="90"/>
      <c r="UJ123" s="90"/>
      <c r="UK123" s="90"/>
      <c r="UL123" s="90"/>
      <c r="UM123" s="90"/>
      <c r="UN123" s="90"/>
      <c r="UO123" s="90"/>
      <c r="UP123" s="90"/>
      <c r="UQ123" s="90"/>
      <c r="UR123" s="90"/>
      <c r="US123" s="90"/>
      <c r="UT123" s="90"/>
      <c r="UU123" s="90"/>
      <c r="UV123" s="90"/>
      <c r="UW123" s="90"/>
      <c r="UX123" s="90"/>
      <c r="UY123" s="90"/>
      <c r="UZ123" s="90"/>
      <c r="VA123" s="90"/>
      <c r="VB123" s="90"/>
      <c r="VC123" s="90"/>
      <c r="VD123" s="90"/>
      <c r="VE123" s="90"/>
      <c r="VF123" s="90"/>
      <c r="VG123" s="90"/>
      <c r="VH123" s="90"/>
      <c r="VI123" s="90"/>
      <c r="VJ123" s="90"/>
      <c r="VK123" s="90"/>
      <c r="VL123" s="90"/>
      <c r="VM123" s="90"/>
      <c r="VN123" s="90"/>
      <c r="VO123" s="90"/>
      <c r="VP123" s="90"/>
      <c r="VQ123" s="90"/>
      <c r="VR123" s="90"/>
      <c r="VS123" s="90"/>
      <c r="VT123" s="90"/>
      <c r="VU123" s="90"/>
      <c r="VV123" s="90"/>
      <c r="VW123" s="90"/>
      <c r="VX123" s="90"/>
      <c r="VY123" s="90"/>
      <c r="VZ123" s="90"/>
      <c r="WA123" s="90"/>
      <c r="WB123" s="90"/>
      <c r="WC123" s="90"/>
      <c r="WD123" s="90"/>
      <c r="WE123" s="90"/>
      <c r="WF123" s="90"/>
      <c r="WG123" s="90"/>
      <c r="WH123" s="90"/>
      <c r="WI123" s="90"/>
      <c r="WJ123" s="90"/>
      <c r="WK123" s="90"/>
      <c r="WL123" s="90"/>
      <c r="WM123" s="90"/>
      <c r="WN123" s="90"/>
      <c r="WO123" s="90"/>
      <c r="WP123" s="90"/>
      <c r="WQ123" s="90"/>
      <c r="WR123" s="90"/>
      <c r="WS123" s="90"/>
      <c r="WT123" s="90"/>
      <c r="WU123" s="90"/>
      <c r="WV123" s="90"/>
      <c r="WW123" s="90"/>
      <c r="WX123" s="90"/>
      <c r="WY123" s="90"/>
      <c r="WZ123" s="90"/>
      <c r="XA123" s="90"/>
      <c r="XB123" s="90"/>
      <c r="XC123" s="90"/>
      <c r="XD123" s="90"/>
      <c r="XE123" s="90"/>
      <c r="XF123" s="90"/>
      <c r="XG123" s="90"/>
      <c r="XH123" s="90"/>
      <c r="XI123" s="90"/>
      <c r="XJ123" s="90"/>
      <c r="XK123" s="90"/>
      <c r="XL123" s="90"/>
      <c r="XM123" s="90"/>
      <c r="XN123" s="90"/>
      <c r="XO123" s="90"/>
      <c r="XP123" s="90"/>
      <c r="XQ123" s="90"/>
      <c r="XR123" s="90"/>
      <c r="XS123" s="90"/>
      <c r="XT123" s="90"/>
      <c r="XU123" s="90"/>
      <c r="XV123" s="90"/>
      <c r="XW123" s="90"/>
      <c r="XX123" s="90"/>
      <c r="XY123" s="90"/>
      <c r="XZ123" s="90"/>
      <c r="YA123" s="90"/>
      <c r="YB123" s="90"/>
      <c r="YC123" s="90"/>
      <c r="YD123" s="90"/>
      <c r="YE123" s="90"/>
      <c r="YF123" s="90"/>
      <c r="YG123" s="90"/>
      <c r="YH123" s="90"/>
      <c r="YI123" s="90"/>
      <c r="YJ123" s="90"/>
      <c r="YK123" s="90"/>
      <c r="YL123" s="90"/>
      <c r="YM123" s="90"/>
      <c r="YN123" s="90"/>
      <c r="YO123" s="90"/>
      <c r="YP123" s="90"/>
      <c r="YQ123" s="90"/>
      <c r="YR123" s="90"/>
      <c r="YS123" s="90"/>
      <c r="YT123" s="90"/>
      <c r="YU123" s="90"/>
      <c r="YV123" s="90"/>
      <c r="YW123" s="90"/>
      <c r="YX123" s="90"/>
      <c r="YY123" s="90"/>
      <c r="YZ123" s="90"/>
      <c r="ZA123" s="90"/>
      <c r="ZB123" s="90"/>
      <c r="ZC123" s="90"/>
      <c r="ZD123" s="90"/>
      <c r="ZE123" s="90"/>
      <c r="ZF123" s="90"/>
      <c r="ZG123" s="90"/>
      <c r="ZH123" s="90"/>
      <c r="ZI123" s="90"/>
      <c r="ZJ123" s="90"/>
      <c r="ZK123" s="90"/>
      <c r="ZL123" s="90"/>
      <c r="ZM123" s="90"/>
      <c r="ZN123" s="90"/>
      <c r="ZO123" s="90"/>
      <c r="ZP123" s="90"/>
      <c r="ZQ123" s="90"/>
      <c r="ZR123" s="90"/>
      <c r="ZS123" s="90"/>
      <c r="ZT123" s="90"/>
      <c r="ZU123" s="90"/>
      <c r="ZV123" s="90"/>
      <c r="ZW123" s="90"/>
      <c r="ZX123" s="90"/>
      <c r="ZY123" s="90"/>
      <c r="ZZ123" s="90"/>
      <c r="AAA123" s="90"/>
      <c r="AAB123" s="90"/>
      <c r="AAC123" s="90"/>
      <c r="AAD123" s="90"/>
      <c r="AAE123" s="90"/>
      <c r="AAF123" s="90"/>
      <c r="AAG123" s="90"/>
      <c r="AAH123" s="90"/>
      <c r="AAI123" s="90"/>
      <c r="AAJ123" s="90"/>
      <c r="AAK123" s="90"/>
      <c r="AAL123" s="90"/>
      <c r="AAM123" s="90"/>
      <c r="AAN123" s="90"/>
      <c r="AAO123" s="90"/>
      <c r="AAP123" s="90"/>
      <c r="AAQ123" s="90"/>
      <c r="AAR123" s="90"/>
      <c r="AAS123" s="90"/>
      <c r="AAT123" s="90"/>
      <c r="AAU123" s="90"/>
      <c r="AAV123" s="90"/>
      <c r="AAW123" s="90"/>
      <c r="AAX123" s="90"/>
      <c r="AAY123" s="90"/>
      <c r="AAZ123" s="90"/>
      <c r="ABA123" s="90"/>
      <c r="ABB123" s="90"/>
      <c r="ABC123" s="90"/>
      <c r="ABD123" s="90"/>
      <c r="ABE123" s="90"/>
      <c r="ABF123" s="90"/>
      <c r="ABG123" s="90"/>
      <c r="ABH123" s="90"/>
      <c r="ABI123" s="90"/>
      <c r="ABJ123" s="90"/>
      <c r="ABK123" s="90"/>
      <c r="ABL123" s="90"/>
      <c r="ABM123" s="90"/>
      <c r="ABN123" s="90"/>
      <c r="ABO123" s="90"/>
      <c r="ABP123" s="90"/>
      <c r="ABQ123" s="90"/>
      <c r="ABR123" s="90"/>
      <c r="ABS123" s="90"/>
      <c r="ABT123" s="90"/>
      <c r="ABU123" s="90"/>
      <c r="ABV123" s="90"/>
      <c r="ABW123" s="90"/>
      <c r="ABX123" s="90"/>
      <c r="ABY123" s="90"/>
      <c r="ABZ123" s="90"/>
      <c r="ACA123" s="90"/>
      <c r="ACB123" s="90"/>
      <c r="ACC123" s="90"/>
      <c r="ACD123" s="90"/>
      <c r="ACE123" s="90"/>
      <c r="ACF123" s="90"/>
      <c r="ACG123" s="90"/>
      <c r="ACH123" s="90"/>
      <c r="ACI123" s="90"/>
      <c r="ACJ123" s="90"/>
      <c r="ACK123" s="90"/>
      <c r="ACL123" s="90"/>
      <c r="ACM123" s="90"/>
      <c r="ACN123" s="90"/>
      <c r="ACO123" s="90"/>
      <c r="ACP123" s="90"/>
      <c r="ACQ123" s="90"/>
      <c r="ACR123" s="90"/>
      <c r="ACS123" s="90"/>
      <c r="ACT123" s="90"/>
      <c r="ACU123" s="90"/>
      <c r="ACV123" s="90"/>
      <c r="ACW123" s="90"/>
      <c r="ACX123" s="90"/>
      <c r="ACY123" s="90"/>
      <c r="ACZ123" s="90"/>
      <c r="ADA123" s="90"/>
      <c r="ADB123" s="90"/>
      <c r="ADC123" s="90"/>
      <c r="ADD123" s="90"/>
      <c r="ADE123" s="90"/>
      <c r="ADF123" s="90"/>
      <c r="ADG123" s="90"/>
      <c r="ADH123" s="90"/>
      <c r="ADI123" s="90"/>
      <c r="ADJ123" s="90"/>
      <c r="ADK123" s="90"/>
      <c r="ADL123" s="90"/>
      <c r="ADM123" s="90"/>
      <c r="ADN123" s="90"/>
      <c r="ADO123" s="90"/>
      <c r="ADP123" s="90"/>
      <c r="ADQ123" s="90"/>
      <c r="ADR123" s="90"/>
      <c r="ADS123" s="90"/>
      <c r="ADT123" s="90"/>
      <c r="ADU123" s="90"/>
      <c r="ADV123" s="90"/>
      <c r="ADW123" s="90"/>
      <c r="ADX123" s="90"/>
      <c r="ADY123" s="90"/>
      <c r="ADZ123" s="90"/>
      <c r="AEA123" s="90"/>
      <c r="AEB123" s="90"/>
      <c r="AEC123" s="90"/>
      <c r="AED123" s="90"/>
      <c r="AEE123" s="90"/>
      <c r="AEF123" s="90"/>
      <c r="AEG123" s="90"/>
      <c r="AEH123" s="90"/>
      <c r="AEI123" s="90"/>
      <c r="AEJ123" s="90"/>
      <c r="AEK123" s="90"/>
      <c r="AEL123" s="90"/>
      <c r="AEM123" s="90"/>
      <c r="AEN123" s="90"/>
      <c r="AEO123" s="90"/>
      <c r="AEP123" s="90"/>
      <c r="AEQ123" s="90"/>
      <c r="AER123" s="90"/>
      <c r="AES123" s="90"/>
      <c r="AET123" s="90"/>
      <c r="AEU123" s="90"/>
      <c r="AEV123" s="90"/>
      <c r="AEW123" s="90"/>
      <c r="AEX123" s="90"/>
      <c r="AEY123" s="90"/>
      <c r="AEZ123" s="90"/>
      <c r="AFA123" s="90"/>
      <c r="AFB123" s="90"/>
      <c r="AFC123" s="90"/>
      <c r="AFD123" s="90"/>
      <c r="AFE123" s="90"/>
      <c r="AFF123" s="90"/>
      <c r="AFG123" s="90"/>
      <c r="AFH123" s="90"/>
      <c r="AFI123" s="90"/>
      <c r="AFJ123" s="90"/>
      <c r="AFK123" s="90"/>
      <c r="AFL123" s="90"/>
      <c r="AFM123" s="90"/>
      <c r="AFN123" s="90"/>
      <c r="AFO123" s="90"/>
      <c r="AFP123" s="90"/>
      <c r="AFQ123" s="90"/>
      <c r="AFR123" s="90"/>
      <c r="AFS123" s="90"/>
      <c r="AFT123" s="90"/>
      <c r="AFU123" s="90"/>
      <c r="AFV123" s="90"/>
      <c r="AFW123" s="90"/>
      <c r="AFX123" s="90"/>
      <c r="AFY123" s="90"/>
      <c r="AFZ123" s="90"/>
      <c r="AGA123" s="90"/>
      <c r="AGB123" s="90"/>
      <c r="AGC123" s="90"/>
      <c r="AGD123" s="90"/>
      <c r="AGE123" s="90"/>
      <c r="AGF123" s="90"/>
      <c r="AGG123" s="90"/>
      <c r="AGH123" s="90"/>
      <c r="AGI123" s="90"/>
      <c r="AGJ123" s="90"/>
      <c r="AGK123" s="90"/>
      <c r="AGL123" s="90"/>
      <c r="AGM123" s="90"/>
      <c r="AGN123" s="90"/>
      <c r="AGO123" s="90"/>
      <c r="AGP123" s="90"/>
      <c r="AGQ123" s="90"/>
      <c r="AGR123" s="90"/>
      <c r="AGS123" s="90"/>
      <c r="AGT123" s="90"/>
      <c r="AGU123" s="90"/>
      <c r="AGV123" s="90"/>
      <c r="AGW123" s="90"/>
      <c r="AGX123" s="90"/>
      <c r="AGY123" s="90"/>
      <c r="AGZ123" s="90"/>
      <c r="AHA123" s="90"/>
      <c r="AHB123" s="90"/>
      <c r="AHC123" s="90"/>
      <c r="AHD123" s="90"/>
      <c r="AHE123" s="90"/>
      <c r="AHF123" s="90"/>
      <c r="AHG123" s="90"/>
      <c r="AHH123" s="90"/>
      <c r="AHI123" s="90"/>
      <c r="AHJ123" s="90"/>
      <c r="AHK123" s="90"/>
      <c r="AHL123" s="90"/>
      <c r="AHM123" s="90"/>
      <c r="AHN123" s="90"/>
      <c r="AHO123" s="90"/>
      <c r="AHP123" s="90"/>
      <c r="AHQ123" s="90"/>
      <c r="AHR123" s="90"/>
      <c r="AHS123" s="90"/>
      <c r="AHT123" s="90"/>
      <c r="AHU123" s="90"/>
      <c r="AHV123" s="90"/>
      <c r="AHW123" s="90"/>
      <c r="AHX123" s="90"/>
      <c r="AHY123" s="90"/>
      <c r="AHZ123" s="90"/>
      <c r="AIA123" s="90"/>
      <c r="AIB123" s="90"/>
      <c r="AIC123" s="90"/>
      <c r="AID123" s="90"/>
      <c r="AIE123" s="90"/>
      <c r="AIF123" s="90"/>
      <c r="AIG123" s="90"/>
      <c r="AIH123" s="90"/>
      <c r="AII123" s="90"/>
      <c r="AIJ123" s="90"/>
      <c r="AIK123" s="90"/>
      <c r="AIL123" s="90"/>
      <c r="AIM123" s="90"/>
      <c r="AIN123" s="90"/>
      <c r="AIO123" s="90"/>
      <c r="AIP123" s="90"/>
      <c r="AIQ123" s="90"/>
      <c r="AIR123" s="90"/>
      <c r="AIS123" s="90"/>
      <c r="AIT123" s="90"/>
      <c r="AIU123" s="90"/>
      <c r="AIV123" s="90"/>
      <c r="AIW123" s="90"/>
      <c r="AIX123" s="90"/>
      <c r="AIY123" s="90"/>
      <c r="AIZ123" s="90"/>
      <c r="AJA123" s="90"/>
      <c r="AJB123" s="90"/>
      <c r="AJC123" s="90"/>
      <c r="AJD123" s="90"/>
      <c r="AJE123" s="90"/>
      <c r="AJF123" s="90"/>
      <c r="AJG123" s="90"/>
      <c r="AJH123" s="90"/>
      <c r="AJI123" s="90"/>
      <c r="AJJ123" s="90"/>
      <c r="AJK123" s="90"/>
      <c r="AJL123" s="90"/>
      <c r="AJM123" s="90"/>
      <c r="AJN123" s="90"/>
      <c r="AJO123" s="90"/>
      <c r="AJP123" s="90"/>
      <c r="AJQ123" s="90"/>
      <c r="AJR123" s="90"/>
      <c r="AJS123" s="90"/>
      <c r="AJT123" s="90"/>
      <c r="AJU123" s="90"/>
      <c r="AJV123" s="90"/>
      <c r="AJW123" s="90"/>
      <c r="AJX123" s="90"/>
      <c r="AJY123" s="90"/>
      <c r="AJZ123" s="90"/>
      <c r="AKA123" s="90"/>
      <c r="AKB123" s="90"/>
      <c r="AKC123" s="90"/>
      <c r="AKD123" s="90"/>
      <c r="AKE123" s="90"/>
      <c r="AKF123" s="90"/>
      <c r="AKG123" s="90"/>
      <c r="AKH123" s="90"/>
      <c r="AKI123" s="90"/>
      <c r="AKJ123" s="90"/>
      <c r="AKK123" s="90"/>
      <c r="AKL123" s="90"/>
      <c r="AKM123" s="90"/>
      <c r="AKN123" s="90"/>
      <c r="AKO123" s="90"/>
      <c r="AKP123" s="90"/>
      <c r="AKQ123" s="90"/>
      <c r="AKR123" s="90"/>
      <c r="AKS123" s="90"/>
      <c r="AKT123" s="90"/>
      <c r="AKU123" s="90"/>
      <c r="AKV123" s="90"/>
      <c r="AKW123" s="90"/>
      <c r="AKX123" s="90"/>
      <c r="AKY123" s="90"/>
      <c r="AKZ123" s="90"/>
      <c r="ALA123" s="90"/>
      <c r="ALB123" s="90"/>
      <c r="ALC123" s="90"/>
      <c r="ALD123" s="90"/>
      <c r="ALE123" s="90"/>
      <c r="ALF123" s="90"/>
      <c r="ALG123" s="90"/>
      <c r="ALH123" s="90"/>
      <c r="ALI123" s="90"/>
      <c r="ALJ123" s="90"/>
      <c r="ALK123" s="90"/>
      <c r="ALL123" s="90"/>
      <c r="ALM123" s="90"/>
      <c r="ALN123" s="90"/>
      <c r="ALO123" s="90"/>
      <c r="ALP123" s="90"/>
      <c r="ALQ123" s="90"/>
      <c r="ALR123" s="90"/>
      <c r="ALS123" s="90"/>
      <c r="ALT123" s="90"/>
      <c r="ALU123" s="90"/>
      <c r="ALV123" s="90"/>
      <c r="ALW123" s="90"/>
      <c r="ALX123" s="90"/>
      <c r="ALY123" s="90"/>
      <c r="ALZ123" s="90"/>
      <c r="AMA123" s="90"/>
      <c r="AMB123" s="90"/>
      <c r="AMC123" s="90"/>
      <c r="AMD123" s="90"/>
      <c r="AME123" s="90"/>
      <c r="AMF123" s="90"/>
      <c r="AMG123" s="90"/>
      <c r="AMH123" s="90"/>
      <c r="AMI123" s="90"/>
      <c r="AMJ123" s="90"/>
      <c r="AMK123" s="90"/>
      <c r="AML123" s="90"/>
      <c r="AMM123" s="90"/>
      <c r="AMN123" s="90"/>
      <c r="AMO123" s="90"/>
      <c r="AMP123" s="90"/>
      <c r="AMQ123" s="90"/>
      <c r="AMR123" s="90"/>
      <c r="AMS123" s="90"/>
      <c r="AMT123" s="90"/>
      <c r="AMU123" s="90"/>
      <c r="AMV123" s="90"/>
      <c r="AMW123" s="90"/>
      <c r="AMX123" s="90"/>
      <c r="AMY123" s="90"/>
      <c r="AMZ123" s="90"/>
      <c r="ANA123" s="90"/>
      <c r="ANB123" s="90"/>
      <c r="ANC123" s="90"/>
      <c r="AND123" s="90"/>
      <c r="ANE123" s="90"/>
      <c r="ANF123" s="90"/>
      <c r="ANG123" s="90"/>
      <c r="ANH123" s="90"/>
      <c r="ANI123" s="90"/>
      <c r="ANJ123" s="90"/>
      <c r="ANK123" s="90"/>
      <c r="ANL123" s="90"/>
      <c r="ANM123" s="90"/>
      <c r="ANN123" s="90"/>
      <c r="ANO123" s="90"/>
      <c r="ANP123" s="90"/>
      <c r="ANQ123" s="90"/>
      <c r="ANR123" s="90"/>
      <c r="ANS123" s="90"/>
      <c r="ANT123" s="90"/>
      <c r="ANU123" s="90"/>
      <c r="ANV123" s="90"/>
      <c r="ANW123" s="90"/>
      <c r="ANX123" s="90"/>
      <c r="ANY123" s="90"/>
      <c r="ANZ123" s="90"/>
      <c r="AOA123" s="90"/>
      <c r="AOB123" s="90"/>
      <c r="AOC123" s="90"/>
      <c r="AOD123" s="90"/>
      <c r="AOE123" s="90"/>
      <c r="AOF123" s="90"/>
      <c r="AOG123" s="90"/>
      <c r="AOH123" s="90"/>
      <c r="AOI123" s="90"/>
      <c r="AOJ123" s="90"/>
      <c r="AOK123" s="90"/>
      <c r="AOL123" s="90"/>
      <c r="AOM123" s="90"/>
      <c r="AON123" s="90"/>
      <c r="AOO123" s="90"/>
      <c r="AOP123" s="90"/>
      <c r="AOQ123" s="90"/>
      <c r="AOR123" s="90"/>
      <c r="AOS123" s="90"/>
      <c r="AOT123" s="90"/>
      <c r="AOU123" s="90"/>
      <c r="AOV123" s="90"/>
      <c r="AOW123" s="90"/>
      <c r="AOX123" s="90"/>
      <c r="AOY123" s="90"/>
      <c r="AOZ123" s="90"/>
      <c r="APA123" s="90"/>
      <c r="APB123" s="90"/>
      <c r="APC123" s="90"/>
      <c r="APD123" s="90"/>
      <c r="APE123" s="90"/>
      <c r="APF123" s="90"/>
      <c r="APG123" s="90"/>
      <c r="APH123" s="90"/>
      <c r="API123" s="90"/>
      <c r="APJ123" s="90"/>
      <c r="APK123" s="90"/>
      <c r="APL123" s="90"/>
      <c r="APM123" s="90"/>
      <c r="APN123" s="90"/>
      <c r="APO123" s="90"/>
      <c r="APP123" s="90"/>
      <c r="APQ123" s="90"/>
      <c r="APR123" s="90"/>
      <c r="APS123" s="90"/>
      <c r="APT123" s="90"/>
      <c r="APU123" s="90"/>
      <c r="APV123" s="90"/>
      <c r="APW123" s="90"/>
      <c r="APX123" s="90"/>
      <c r="APY123" s="90"/>
      <c r="APZ123" s="90"/>
      <c r="AQA123" s="90"/>
      <c r="AQB123" s="90"/>
      <c r="AQC123" s="90"/>
      <c r="AQD123" s="90"/>
      <c r="AQE123" s="90"/>
      <c r="AQF123" s="90"/>
      <c r="AQG123" s="90"/>
      <c r="AQH123" s="90"/>
      <c r="AQI123" s="90"/>
      <c r="AQJ123" s="90"/>
      <c r="AQK123" s="90"/>
      <c r="AQL123" s="90"/>
      <c r="AQM123" s="90"/>
      <c r="AQN123" s="90"/>
      <c r="AQO123" s="90"/>
      <c r="AQP123" s="90"/>
      <c r="AQQ123" s="90"/>
      <c r="AQR123" s="90"/>
      <c r="AQS123" s="90"/>
      <c r="AQT123" s="90"/>
      <c r="AQU123" s="90"/>
      <c r="AQV123" s="90"/>
      <c r="AQW123" s="90"/>
      <c r="AQX123" s="90"/>
      <c r="AQY123" s="90"/>
      <c r="AQZ123" s="90"/>
      <c r="ARA123" s="90"/>
      <c r="ARB123" s="90"/>
      <c r="ARC123" s="90"/>
      <c r="ARD123" s="90"/>
      <c r="ARE123" s="90"/>
      <c r="ARF123" s="90"/>
      <c r="ARG123" s="90"/>
      <c r="ARH123" s="90"/>
      <c r="ARI123" s="90"/>
      <c r="ARJ123" s="90"/>
      <c r="ARK123" s="90"/>
      <c r="ARL123" s="90"/>
      <c r="ARM123" s="90"/>
      <c r="ARN123" s="90"/>
      <c r="ARO123" s="90"/>
      <c r="ARP123" s="90"/>
      <c r="ARQ123" s="90"/>
      <c r="ARR123" s="90"/>
      <c r="ARS123" s="90"/>
      <c r="ART123" s="90"/>
      <c r="ARU123" s="90"/>
      <c r="ARV123" s="90"/>
      <c r="ARW123" s="90"/>
      <c r="ARX123" s="90"/>
      <c r="ARY123" s="90"/>
      <c r="ARZ123" s="90"/>
      <c r="ASA123" s="90"/>
      <c r="ASB123" s="90"/>
      <c r="ASC123" s="90"/>
      <c r="ASD123" s="90"/>
      <c r="ASE123" s="90"/>
      <c r="ASF123" s="90"/>
      <c r="ASG123" s="90"/>
      <c r="ASH123" s="90"/>
      <c r="ASI123" s="90"/>
      <c r="ASJ123" s="90"/>
      <c r="ASK123" s="90"/>
      <c r="ASL123" s="90"/>
      <c r="ASM123" s="90"/>
      <c r="ASN123" s="90"/>
      <c r="ASO123" s="90"/>
      <c r="ASP123" s="90"/>
      <c r="ASQ123" s="90"/>
      <c r="ASR123" s="90"/>
      <c r="ASS123" s="90"/>
      <c r="AST123" s="90"/>
      <c r="ASU123" s="90"/>
      <c r="ASV123" s="90"/>
      <c r="ASW123" s="90"/>
      <c r="ASX123" s="90"/>
      <c r="ASY123" s="90"/>
      <c r="ASZ123" s="90"/>
      <c r="ATA123" s="90"/>
      <c r="ATB123" s="90"/>
      <c r="ATC123" s="90"/>
      <c r="ATD123" s="90"/>
      <c r="ATE123" s="90"/>
      <c r="ATF123" s="90"/>
      <c r="ATG123" s="90"/>
      <c r="ATH123" s="90"/>
      <c r="ATI123" s="90"/>
      <c r="ATJ123" s="90"/>
      <c r="ATK123" s="90"/>
      <c r="ATL123" s="90"/>
      <c r="ATM123" s="90"/>
      <c r="ATN123" s="90"/>
      <c r="ATO123" s="90"/>
      <c r="ATP123" s="90"/>
      <c r="ATQ123" s="90"/>
      <c r="ATR123" s="90"/>
      <c r="ATS123" s="90"/>
      <c r="ATT123" s="90"/>
      <c r="ATU123" s="90"/>
      <c r="ATV123" s="90"/>
      <c r="ATW123" s="90"/>
      <c r="ATX123" s="90"/>
      <c r="ATY123" s="90"/>
      <c r="ATZ123" s="90"/>
      <c r="AUA123" s="90"/>
      <c r="AUB123" s="90"/>
      <c r="AUC123" s="90"/>
      <c r="AUD123" s="90"/>
      <c r="AUE123" s="90"/>
      <c r="AUF123" s="90"/>
      <c r="AUG123" s="90"/>
      <c r="AUH123" s="90"/>
      <c r="AUI123" s="90"/>
      <c r="AUJ123" s="90"/>
      <c r="AUK123" s="90"/>
      <c r="AUL123" s="90"/>
      <c r="AUM123" s="90"/>
      <c r="AUN123" s="90"/>
      <c r="AUO123" s="90"/>
      <c r="AUP123" s="90"/>
      <c r="AUQ123" s="90"/>
      <c r="AUR123" s="90"/>
      <c r="AUS123" s="90"/>
      <c r="AUT123" s="90"/>
      <c r="AUU123" s="90"/>
      <c r="AUV123" s="90"/>
      <c r="AUW123" s="90"/>
      <c r="AUX123" s="90"/>
      <c r="AUY123" s="90"/>
      <c r="AUZ123" s="90"/>
      <c r="AVA123" s="90"/>
      <c r="AVB123" s="90"/>
      <c r="AVC123" s="90"/>
      <c r="AVD123" s="90"/>
      <c r="AVE123" s="90"/>
      <c r="AVF123" s="90"/>
      <c r="AVG123" s="90"/>
      <c r="AVH123" s="90"/>
      <c r="AVI123" s="90"/>
      <c r="AVJ123" s="90"/>
      <c r="AVK123" s="90"/>
      <c r="AVL123" s="90"/>
      <c r="AVM123" s="90"/>
      <c r="AVN123" s="90"/>
      <c r="AVO123" s="90"/>
      <c r="AVP123" s="90"/>
      <c r="AVQ123" s="90"/>
      <c r="AVR123" s="90"/>
      <c r="AVS123" s="90"/>
      <c r="AVT123" s="90"/>
      <c r="AVU123" s="90"/>
      <c r="AVV123" s="90"/>
      <c r="AVW123" s="90"/>
      <c r="AVX123" s="90"/>
      <c r="AVY123" s="90"/>
      <c r="AVZ123" s="90"/>
      <c r="AWA123" s="90"/>
      <c r="AWB123" s="90"/>
      <c r="AWC123" s="90"/>
      <c r="AWD123" s="90"/>
      <c r="AWE123" s="90"/>
      <c r="AWF123" s="90"/>
      <c r="AWG123" s="90"/>
      <c r="AWH123" s="90"/>
      <c r="AWI123" s="90"/>
      <c r="AWJ123" s="90"/>
      <c r="AWK123" s="90"/>
      <c r="AWL123" s="90"/>
      <c r="AWM123" s="90"/>
      <c r="AWN123" s="90"/>
      <c r="AWO123" s="90"/>
      <c r="AWP123" s="90"/>
      <c r="AWQ123" s="90"/>
      <c r="AWR123" s="90"/>
      <c r="AWS123" s="90"/>
      <c r="AWT123" s="90"/>
      <c r="AWU123" s="90"/>
      <c r="AWV123" s="90"/>
      <c r="AWW123" s="90"/>
      <c r="AWX123" s="90"/>
      <c r="AWY123" s="90"/>
      <c r="AWZ123" s="90"/>
      <c r="AXA123" s="90"/>
      <c r="AXB123" s="90"/>
      <c r="AXC123" s="90"/>
      <c r="AXD123" s="90"/>
      <c r="AXE123" s="90"/>
      <c r="AXF123" s="90"/>
      <c r="AXG123" s="90"/>
      <c r="AXH123" s="90"/>
      <c r="AXI123" s="90"/>
      <c r="AXJ123" s="90"/>
      <c r="AXK123" s="90"/>
      <c r="AXL123" s="90"/>
      <c r="AXM123" s="90"/>
      <c r="AXN123" s="90"/>
      <c r="AXO123" s="90"/>
      <c r="AXP123" s="90"/>
      <c r="AXQ123" s="90"/>
      <c r="AXR123" s="90"/>
      <c r="AXS123" s="90"/>
      <c r="AXT123" s="90"/>
      <c r="AXU123" s="90"/>
      <c r="AXV123" s="90"/>
      <c r="AXW123" s="90"/>
      <c r="AXX123" s="90"/>
      <c r="AXY123" s="90"/>
      <c r="AXZ123" s="90"/>
      <c r="AYA123" s="90"/>
      <c r="AYB123" s="90"/>
      <c r="AYC123" s="90"/>
      <c r="AYD123" s="90"/>
      <c r="AYE123" s="90"/>
      <c r="AYF123" s="90"/>
      <c r="AYG123" s="90"/>
      <c r="AYH123" s="90"/>
      <c r="AYI123" s="90"/>
      <c r="AYJ123" s="90"/>
      <c r="AYK123" s="90"/>
      <c r="AYL123" s="90"/>
      <c r="AYM123" s="90"/>
      <c r="AYN123" s="90"/>
      <c r="AYO123" s="90"/>
      <c r="AYP123" s="90"/>
      <c r="AYQ123" s="90"/>
      <c r="AYR123" s="90"/>
      <c r="AYS123" s="90"/>
      <c r="AYT123" s="90"/>
      <c r="AYU123" s="90"/>
      <c r="AYV123" s="90"/>
      <c r="AYW123" s="90"/>
      <c r="AYX123" s="90"/>
      <c r="AYY123" s="90"/>
      <c r="AYZ123" s="90"/>
      <c r="AZA123" s="90"/>
      <c r="AZB123" s="90"/>
      <c r="AZC123" s="90"/>
      <c r="AZD123" s="90"/>
      <c r="AZE123" s="90"/>
      <c r="AZF123" s="90"/>
      <c r="AZG123" s="90"/>
      <c r="AZH123" s="90"/>
      <c r="AZI123" s="90"/>
      <c r="AZJ123" s="90"/>
      <c r="AZK123" s="90"/>
      <c r="AZL123" s="90"/>
      <c r="AZM123" s="90"/>
      <c r="AZN123" s="90"/>
      <c r="AZO123" s="90"/>
      <c r="AZP123" s="90"/>
      <c r="AZQ123" s="90"/>
      <c r="AZR123" s="90"/>
      <c r="AZS123" s="90"/>
      <c r="AZT123" s="90"/>
      <c r="AZU123" s="90"/>
      <c r="AZV123" s="90"/>
      <c r="AZW123" s="90"/>
      <c r="AZX123" s="90"/>
      <c r="AZY123" s="90"/>
      <c r="AZZ123" s="90"/>
      <c r="BAA123" s="90"/>
      <c r="BAB123" s="90"/>
      <c r="BAC123" s="90"/>
      <c r="BAD123" s="90"/>
      <c r="BAE123" s="90"/>
      <c r="BAF123" s="90"/>
      <c r="BAG123" s="90"/>
      <c r="BAH123" s="90"/>
      <c r="BAI123" s="90"/>
      <c r="BAJ123" s="90"/>
      <c r="BAK123" s="90"/>
      <c r="BAL123" s="90"/>
      <c r="BAM123" s="90"/>
      <c r="BAN123" s="90"/>
      <c r="BAO123" s="90"/>
      <c r="BAP123" s="90"/>
      <c r="BAQ123" s="90"/>
      <c r="BAR123" s="90"/>
      <c r="BAS123" s="90"/>
      <c r="BAT123" s="90"/>
      <c r="BAU123" s="90"/>
      <c r="BAV123" s="90"/>
      <c r="BAW123" s="90"/>
      <c r="BAX123" s="90"/>
      <c r="BAY123" s="90"/>
      <c r="BAZ123" s="90"/>
      <c r="BBA123" s="90"/>
      <c r="BBB123" s="90"/>
      <c r="BBC123" s="90"/>
      <c r="BBD123" s="90"/>
      <c r="BBE123" s="90"/>
      <c r="BBF123" s="90"/>
      <c r="BBG123" s="90"/>
      <c r="BBH123" s="90"/>
      <c r="BBI123" s="90"/>
      <c r="BBJ123" s="90"/>
      <c r="BBK123" s="90"/>
      <c r="BBL123" s="90"/>
      <c r="BBM123" s="90"/>
      <c r="BBN123" s="90"/>
      <c r="BBO123" s="90"/>
      <c r="BBP123" s="90"/>
      <c r="BBQ123" s="90"/>
      <c r="BBR123" s="90"/>
      <c r="BBS123" s="90"/>
      <c r="BBT123" s="90"/>
      <c r="BBU123" s="90"/>
      <c r="BBV123" s="90"/>
      <c r="BBW123" s="90"/>
      <c r="BBX123" s="90"/>
      <c r="BBY123" s="90"/>
      <c r="BBZ123" s="90"/>
      <c r="BCA123" s="90"/>
      <c r="BCB123" s="90"/>
      <c r="BCC123" s="90"/>
      <c r="BCD123" s="90"/>
      <c r="BCE123" s="90"/>
      <c r="BCF123" s="90"/>
      <c r="BCG123" s="90"/>
      <c r="BCH123" s="90"/>
      <c r="BCI123" s="90"/>
      <c r="BCJ123" s="90"/>
      <c r="BCK123" s="90"/>
      <c r="BCL123" s="90"/>
      <c r="BCM123" s="90"/>
      <c r="BCN123" s="90"/>
      <c r="BCO123" s="90"/>
      <c r="BCP123" s="90"/>
      <c r="BCQ123" s="90"/>
      <c r="BCR123" s="90"/>
      <c r="BCS123" s="90"/>
      <c r="BCT123" s="90"/>
      <c r="BCU123" s="90"/>
      <c r="BCV123" s="90"/>
      <c r="BCW123" s="90"/>
      <c r="BCX123" s="90"/>
      <c r="BCY123" s="90"/>
      <c r="BCZ123" s="90"/>
      <c r="BDA123" s="90"/>
      <c r="BDB123" s="90"/>
      <c r="BDC123" s="90"/>
      <c r="BDD123" s="90"/>
      <c r="BDE123" s="90"/>
      <c r="BDF123" s="90"/>
      <c r="BDG123" s="90"/>
      <c r="BDH123" s="90"/>
      <c r="BDI123" s="90"/>
      <c r="BDJ123" s="90"/>
      <c r="BDK123" s="90"/>
      <c r="BDL123" s="90"/>
      <c r="BDM123" s="90"/>
      <c r="BDN123" s="90"/>
      <c r="BDO123" s="90"/>
      <c r="BDP123" s="90"/>
      <c r="BDQ123" s="90"/>
      <c r="BDR123" s="90"/>
      <c r="BDS123" s="90"/>
      <c r="BDT123" s="90"/>
      <c r="BDU123" s="90"/>
      <c r="BDV123" s="90"/>
      <c r="BDW123" s="90"/>
      <c r="BDX123" s="90"/>
      <c r="BDY123" s="90"/>
      <c r="BDZ123" s="90"/>
      <c r="BEA123" s="90"/>
      <c r="BEB123" s="90"/>
      <c r="BEC123" s="90"/>
      <c r="BED123" s="90"/>
      <c r="BEE123" s="90"/>
      <c r="BEF123" s="90"/>
      <c r="BEG123" s="90"/>
      <c r="BEH123" s="90"/>
      <c r="BEI123" s="90"/>
      <c r="BEJ123" s="90"/>
      <c r="BEK123" s="90"/>
      <c r="BEL123" s="90"/>
      <c r="BEM123" s="90"/>
      <c r="BEN123" s="90"/>
      <c r="BEO123" s="90"/>
      <c r="BEP123" s="90"/>
      <c r="BEQ123" s="90"/>
      <c r="BER123" s="90"/>
      <c r="BES123" s="90"/>
      <c r="BET123" s="90"/>
      <c r="BEU123" s="90"/>
      <c r="BEV123" s="90"/>
      <c r="BEW123" s="90"/>
      <c r="BEX123" s="90"/>
      <c r="BEY123" s="90"/>
      <c r="BEZ123" s="90"/>
      <c r="BFA123" s="90"/>
      <c r="BFB123" s="90"/>
      <c r="BFC123" s="90"/>
      <c r="BFD123" s="90"/>
      <c r="BFE123" s="90"/>
      <c r="BFF123" s="90"/>
      <c r="BFG123" s="90"/>
      <c r="BFH123" s="90"/>
      <c r="BFI123" s="90"/>
      <c r="BFJ123" s="90"/>
      <c r="BFK123" s="90"/>
      <c r="BFL123" s="90"/>
      <c r="BFM123" s="90"/>
      <c r="BFN123" s="90"/>
      <c r="BFO123" s="90"/>
      <c r="BFP123" s="90"/>
      <c r="BFQ123" s="90"/>
      <c r="BFR123" s="90"/>
      <c r="BFS123" s="90"/>
      <c r="BFT123" s="90"/>
      <c r="BFU123" s="90"/>
      <c r="BFV123" s="90"/>
      <c r="BFW123" s="90"/>
      <c r="BFX123" s="90"/>
      <c r="BFY123" s="90"/>
      <c r="BFZ123" s="90"/>
      <c r="BGA123" s="90"/>
      <c r="BGB123" s="90"/>
      <c r="BGC123" s="90"/>
      <c r="BGD123" s="90"/>
      <c r="BGE123" s="90"/>
      <c r="BGF123" s="90"/>
      <c r="BGG123" s="90"/>
      <c r="BGH123" s="90"/>
      <c r="BGI123" s="90"/>
      <c r="BGJ123" s="90"/>
      <c r="BGK123" s="90"/>
      <c r="BGL123" s="90"/>
      <c r="BGM123" s="90"/>
      <c r="BGN123" s="90"/>
      <c r="BGO123" s="90"/>
      <c r="BGP123" s="90"/>
      <c r="BGQ123" s="90"/>
      <c r="BGR123" s="90"/>
      <c r="BGS123" s="90"/>
      <c r="BGT123" s="90"/>
      <c r="BGU123" s="90"/>
      <c r="BGV123" s="90"/>
      <c r="BGW123" s="90"/>
      <c r="BGX123" s="90"/>
      <c r="BGY123" s="90"/>
      <c r="BGZ123" s="90"/>
      <c r="BHA123" s="90"/>
      <c r="BHB123" s="90"/>
      <c r="BHC123" s="90"/>
      <c r="BHD123" s="90"/>
      <c r="BHE123" s="90"/>
      <c r="BHF123" s="90"/>
      <c r="BHG123" s="90"/>
      <c r="BHH123" s="90"/>
      <c r="BHI123" s="90"/>
      <c r="BHJ123" s="90"/>
      <c r="BHK123" s="90"/>
      <c r="BHL123" s="90"/>
      <c r="BHM123" s="90"/>
      <c r="BHN123" s="90"/>
      <c r="BHO123" s="90"/>
      <c r="BHP123" s="90"/>
      <c r="BHQ123" s="90"/>
      <c r="BHR123" s="90"/>
      <c r="BHS123" s="90"/>
      <c r="BHT123" s="90"/>
      <c r="BHU123" s="90"/>
      <c r="BHV123" s="90"/>
      <c r="BHW123" s="90"/>
      <c r="BHX123" s="90"/>
      <c r="BHY123" s="90"/>
      <c r="BHZ123" s="90"/>
      <c r="BIA123" s="90"/>
      <c r="BIB123" s="90"/>
      <c r="BIC123" s="90"/>
      <c r="BID123" s="90"/>
      <c r="BIE123" s="90"/>
      <c r="BIF123" s="90"/>
      <c r="BIG123" s="90"/>
      <c r="BIH123" s="90"/>
      <c r="BII123" s="90"/>
      <c r="BIJ123" s="90"/>
      <c r="BIK123" s="90"/>
      <c r="BIL123" s="90"/>
      <c r="BIM123" s="90"/>
      <c r="BIN123" s="90"/>
      <c r="BIO123" s="90"/>
      <c r="BIP123" s="90"/>
      <c r="BIQ123" s="90"/>
      <c r="BIR123" s="90"/>
      <c r="BIS123" s="90"/>
      <c r="BIT123" s="90"/>
      <c r="BIU123" s="90"/>
      <c r="BIV123" s="90"/>
      <c r="BIW123" s="90"/>
      <c r="BIX123" s="90"/>
      <c r="BIY123" s="90"/>
      <c r="BIZ123" s="90"/>
      <c r="BJA123" s="90"/>
      <c r="BJB123" s="90"/>
      <c r="BJC123" s="90"/>
      <c r="BJD123" s="90"/>
      <c r="BJE123" s="90"/>
      <c r="BJF123" s="90"/>
      <c r="BJG123" s="90"/>
      <c r="BJH123" s="90"/>
      <c r="BJI123" s="90"/>
      <c r="BJJ123" s="90"/>
      <c r="BJK123" s="90"/>
      <c r="BJL123" s="90"/>
      <c r="BJM123" s="90"/>
      <c r="BJN123" s="90"/>
      <c r="BJO123" s="90"/>
      <c r="BJP123" s="90"/>
      <c r="BJQ123" s="90"/>
      <c r="BJR123" s="90"/>
      <c r="BJS123" s="90"/>
      <c r="BJT123" s="90"/>
      <c r="BJU123" s="90"/>
      <c r="BJV123" s="90"/>
      <c r="BJW123" s="90"/>
      <c r="BJX123" s="90"/>
      <c r="BJY123" s="90"/>
      <c r="BJZ123" s="90"/>
      <c r="BKA123" s="90"/>
      <c r="BKB123" s="90"/>
      <c r="BKC123" s="90"/>
      <c r="BKD123" s="90"/>
      <c r="BKE123" s="90"/>
      <c r="BKF123" s="90"/>
      <c r="BKG123" s="90"/>
      <c r="BKH123" s="90"/>
      <c r="BKI123" s="90"/>
      <c r="BKJ123" s="90"/>
      <c r="BKK123" s="90"/>
      <c r="BKL123" s="90"/>
      <c r="BKM123" s="90"/>
      <c r="BKN123" s="90"/>
      <c r="BKO123" s="90"/>
      <c r="BKP123" s="90"/>
      <c r="BKQ123" s="90"/>
      <c r="BKR123" s="90"/>
      <c r="BKS123" s="90"/>
      <c r="BKT123" s="90"/>
      <c r="BKU123" s="90"/>
      <c r="BKV123" s="90"/>
      <c r="BKW123" s="90"/>
      <c r="BKX123" s="90"/>
      <c r="BKY123" s="90"/>
      <c r="BKZ123" s="90"/>
      <c r="BLA123" s="90"/>
      <c r="BLB123" s="90"/>
      <c r="BLC123" s="90"/>
      <c r="BLD123" s="90"/>
      <c r="BLE123" s="90"/>
      <c r="BLF123" s="90"/>
      <c r="BLG123" s="90"/>
      <c r="BLH123" s="90"/>
      <c r="BLI123" s="90"/>
      <c r="BLJ123" s="90"/>
      <c r="BLK123" s="90"/>
      <c r="BLL123" s="90"/>
      <c r="BLM123" s="90"/>
      <c r="BLN123" s="90"/>
      <c r="BLO123" s="90"/>
      <c r="BLP123" s="90"/>
      <c r="BLQ123" s="90"/>
      <c r="BLR123" s="90"/>
      <c r="BLS123" s="90"/>
      <c r="BLT123" s="90"/>
      <c r="BLU123" s="90"/>
      <c r="BLV123" s="90"/>
      <c r="BLW123" s="90"/>
      <c r="BLX123" s="90"/>
      <c r="BLY123" s="90"/>
      <c r="BLZ123" s="90"/>
      <c r="BMA123" s="90"/>
      <c r="BMB123" s="90"/>
      <c r="BMC123" s="90"/>
      <c r="BMD123" s="90"/>
      <c r="BME123" s="90"/>
      <c r="BMF123" s="90"/>
      <c r="BMG123" s="90"/>
      <c r="BMH123" s="90"/>
      <c r="BMI123" s="90"/>
      <c r="BMJ123" s="90"/>
      <c r="BMK123" s="90"/>
      <c r="BML123" s="90"/>
      <c r="BMM123" s="90"/>
      <c r="BMN123" s="90"/>
      <c r="BMO123" s="90"/>
      <c r="BMP123" s="90"/>
      <c r="BMQ123" s="90"/>
      <c r="BMR123" s="90"/>
      <c r="BMS123" s="90"/>
      <c r="BMT123" s="90"/>
      <c r="BMU123" s="90"/>
      <c r="BMV123" s="90"/>
      <c r="BMW123" s="90"/>
      <c r="BMX123" s="90"/>
      <c r="BMY123" s="90"/>
      <c r="BMZ123" s="90"/>
      <c r="BNA123" s="90"/>
      <c r="BNB123" s="90"/>
      <c r="BNC123" s="90"/>
      <c r="BND123" s="90"/>
      <c r="BNE123" s="90"/>
      <c r="BNF123" s="90"/>
      <c r="BNG123" s="90"/>
      <c r="BNH123" s="90"/>
      <c r="BNI123" s="90"/>
      <c r="BNJ123" s="90"/>
      <c r="BNK123" s="90"/>
      <c r="BNL123" s="90"/>
      <c r="BNM123" s="90"/>
      <c r="BNN123" s="90"/>
      <c r="BNO123" s="90"/>
      <c r="BNP123" s="90"/>
      <c r="BNQ123" s="90"/>
      <c r="BNR123" s="90"/>
      <c r="BNS123" s="90"/>
      <c r="BNT123" s="90"/>
      <c r="BNU123" s="90"/>
      <c r="BNV123" s="90"/>
      <c r="BNW123" s="90"/>
      <c r="BNX123" s="90"/>
      <c r="BNY123" s="90"/>
      <c r="BNZ123" s="90"/>
      <c r="BOA123" s="90"/>
      <c r="BOB123" s="90"/>
      <c r="BOC123" s="90"/>
      <c r="BOD123" s="90"/>
      <c r="BOE123" s="90"/>
      <c r="BOF123" s="90"/>
      <c r="BOG123" s="90"/>
      <c r="BOH123" s="90"/>
      <c r="BOI123" s="90"/>
      <c r="BOJ123" s="90"/>
      <c r="BOK123" s="90"/>
      <c r="BOL123" s="90"/>
      <c r="BOM123" s="90"/>
      <c r="BON123" s="90"/>
      <c r="BOO123" s="90"/>
      <c r="BOP123" s="90"/>
      <c r="BOQ123" s="90"/>
      <c r="BOR123" s="90"/>
      <c r="BOS123" s="90"/>
      <c r="BOT123" s="90"/>
      <c r="BOU123" s="90"/>
      <c r="BOV123" s="90"/>
      <c r="BOW123" s="90"/>
      <c r="BOX123" s="90"/>
      <c r="BOY123" s="90"/>
      <c r="BOZ123" s="90"/>
      <c r="BPA123" s="90"/>
      <c r="BPB123" s="90"/>
      <c r="BPC123" s="90"/>
      <c r="BPD123" s="90"/>
      <c r="BPE123" s="90"/>
      <c r="BPF123" s="90"/>
      <c r="BPG123" s="90"/>
      <c r="BPH123" s="90"/>
      <c r="BPI123" s="90"/>
      <c r="BPJ123" s="90"/>
      <c r="BPK123" s="90"/>
      <c r="BPL123" s="90"/>
      <c r="BPM123" s="90"/>
      <c r="BPN123" s="90"/>
      <c r="BPO123" s="90"/>
      <c r="BPP123" s="90"/>
      <c r="BPQ123" s="90"/>
      <c r="BPR123" s="90"/>
      <c r="BPS123" s="90"/>
      <c r="BPT123" s="90"/>
      <c r="BPU123" s="90"/>
      <c r="BPV123" s="90"/>
      <c r="BPW123" s="90"/>
      <c r="BPX123" s="90"/>
      <c r="BPY123" s="90"/>
      <c r="BPZ123" s="90"/>
      <c r="BQA123" s="90"/>
      <c r="BQB123" s="90"/>
      <c r="BQC123" s="90"/>
      <c r="BQD123" s="90"/>
      <c r="BQE123" s="90"/>
      <c r="BQF123" s="90"/>
      <c r="BQG123" s="90"/>
      <c r="BQH123" s="90"/>
      <c r="BQI123" s="90"/>
      <c r="BQJ123" s="90"/>
      <c r="BQK123" s="90"/>
      <c r="BQL123" s="90"/>
      <c r="BQM123" s="90"/>
      <c r="BQN123" s="90"/>
      <c r="BQO123" s="90"/>
      <c r="BQP123" s="90"/>
      <c r="BQQ123" s="90"/>
      <c r="BQR123" s="90"/>
      <c r="BQS123" s="90"/>
      <c r="BQT123" s="90"/>
      <c r="BQU123" s="90"/>
      <c r="BQV123" s="90"/>
      <c r="BQW123" s="90"/>
      <c r="BQX123" s="90"/>
      <c r="BQY123" s="90"/>
      <c r="BQZ123" s="90"/>
      <c r="BRA123" s="90"/>
      <c r="BRB123" s="90"/>
      <c r="BRC123" s="90"/>
      <c r="BRD123" s="90"/>
      <c r="BRE123" s="90"/>
      <c r="BRF123" s="90"/>
      <c r="BRG123" s="90"/>
      <c r="BRH123" s="90"/>
      <c r="BRI123" s="90"/>
      <c r="BRJ123" s="90"/>
      <c r="BRK123" s="90"/>
      <c r="BRL123" s="90"/>
      <c r="BRM123" s="90"/>
      <c r="BRN123" s="90"/>
      <c r="BRO123" s="90"/>
      <c r="BRP123" s="90"/>
      <c r="BRQ123" s="90"/>
      <c r="BRR123" s="90"/>
      <c r="BRS123" s="90"/>
      <c r="BRT123" s="90"/>
      <c r="BRU123" s="90"/>
      <c r="BRV123" s="90"/>
      <c r="BRW123" s="90"/>
      <c r="BRX123" s="90"/>
      <c r="BRY123" s="90"/>
      <c r="BRZ123" s="90"/>
      <c r="BSA123" s="90"/>
      <c r="BSB123" s="90"/>
      <c r="BSC123" s="90"/>
      <c r="BSD123" s="90"/>
      <c r="BSE123" s="90"/>
      <c r="BSF123" s="90"/>
      <c r="BSG123" s="90"/>
      <c r="BSH123" s="90"/>
      <c r="BSI123" s="90"/>
      <c r="BSJ123" s="90"/>
      <c r="BSK123" s="90"/>
      <c r="BSL123" s="90"/>
      <c r="BSM123" s="90"/>
      <c r="BSN123" s="90"/>
      <c r="BSO123" s="90"/>
      <c r="BSP123" s="90"/>
      <c r="BSQ123" s="90"/>
      <c r="BSR123" s="90"/>
      <c r="BSS123" s="90"/>
      <c r="BST123" s="90"/>
      <c r="BSU123" s="90"/>
      <c r="BSV123" s="90"/>
      <c r="BSW123" s="90"/>
      <c r="BSX123" s="90"/>
      <c r="BSY123" s="90"/>
      <c r="BSZ123" s="90"/>
      <c r="BTA123" s="90"/>
      <c r="BTB123" s="90"/>
      <c r="BTC123" s="90"/>
      <c r="BTD123" s="90"/>
      <c r="BTE123" s="90"/>
      <c r="BTF123" s="90"/>
      <c r="BTG123" s="90"/>
      <c r="BTH123" s="90"/>
      <c r="BTI123" s="90"/>
      <c r="BTJ123" s="90"/>
      <c r="BTK123" s="90"/>
      <c r="BTL123" s="90"/>
      <c r="BTM123" s="90"/>
      <c r="BTN123" s="90"/>
      <c r="BTO123" s="90"/>
      <c r="BTP123" s="90"/>
      <c r="BTQ123" s="90"/>
      <c r="BTR123" s="90"/>
      <c r="BTS123" s="90"/>
      <c r="BTT123" s="90"/>
      <c r="BTU123" s="90"/>
      <c r="BTV123" s="90"/>
      <c r="BTW123" s="90"/>
      <c r="BTX123" s="90"/>
      <c r="BTY123" s="90"/>
      <c r="BTZ123" s="90"/>
      <c r="BUA123" s="90"/>
      <c r="BUB123" s="90"/>
      <c r="BUC123" s="90"/>
      <c r="BUD123" s="90"/>
      <c r="BUE123" s="90"/>
      <c r="BUF123" s="90"/>
      <c r="BUG123" s="90"/>
      <c r="BUH123" s="90"/>
      <c r="BUI123" s="90"/>
      <c r="BUJ123" s="90"/>
      <c r="BUK123" s="90"/>
      <c r="BUL123" s="90"/>
      <c r="BUM123" s="90"/>
      <c r="BUN123" s="90"/>
      <c r="BUO123" s="90"/>
      <c r="BUP123" s="90"/>
      <c r="BUQ123" s="90"/>
      <c r="BUR123" s="90"/>
      <c r="BUS123" s="90"/>
      <c r="BUT123" s="90"/>
      <c r="BUU123" s="90"/>
      <c r="BUV123" s="90"/>
      <c r="BUW123" s="90"/>
      <c r="BUX123" s="90"/>
      <c r="BUY123" s="90"/>
      <c r="BUZ123" s="90"/>
      <c r="BVA123" s="90"/>
      <c r="BVB123" s="90"/>
      <c r="BVC123" s="90"/>
      <c r="BVD123" s="90"/>
      <c r="BVE123" s="90"/>
      <c r="BVF123" s="90"/>
      <c r="BVG123" s="90"/>
      <c r="BVH123" s="90"/>
      <c r="BVI123" s="90"/>
      <c r="BVJ123" s="90"/>
      <c r="BVK123" s="90"/>
      <c r="BVL123" s="90"/>
      <c r="BVM123" s="90"/>
      <c r="BVN123" s="90"/>
      <c r="BVO123" s="90"/>
      <c r="BVP123" s="90"/>
      <c r="BVQ123" s="90"/>
      <c r="BVR123" s="90"/>
      <c r="BVS123" s="90"/>
      <c r="BVT123" s="90"/>
      <c r="BVU123" s="90"/>
      <c r="BVV123" s="90"/>
      <c r="BVW123" s="90"/>
      <c r="BVX123" s="90"/>
      <c r="BVY123" s="90"/>
      <c r="BVZ123" s="90"/>
      <c r="BWA123" s="90"/>
      <c r="BWB123" s="90"/>
      <c r="BWC123" s="90"/>
      <c r="BWD123" s="90"/>
      <c r="BWE123" s="90"/>
      <c r="BWF123" s="90"/>
      <c r="BWG123" s="90"/>
      <c r="BWH123" s="90"/>
      <c r="BWI123" s="90"/>
      <c r="BWJ123" s="90"/>
      <c r="BWK123" s="90"/>
      <c r="BWL123" s="90"/>
      <c r="BWM123" s="90"/>
      <c r="BWN123" s="90"/>
      <c r="BWO123" s="90"/>
      <c r="BWP123" s="90"/>
      <c r="BWQ123" s="90"/>
      <c r="BWR123" s="90"/>
      <c r="BWS123" s="90"/>
      <c r="BWT123" s="90"/>
      <c r="BWU123" s="90"/>
      <c r="BWV123" s="90"/>
      <c r="BWW123" s="90"/>
      <c r="BWX123" s="90"/>
      <c r="BWY123" s="90"/>
      <c r="BWZ123" s="90"/>
      <c r="BXA123" s="90"/>
      <c r="BXB123" s="90"/>
      <c r="BXC123" s="90"/>
      <c r="BXD123" s="90"/>
      <c r="BXE123" s="90"/>
      <c r="BXF123" s="90"/>
      <c r="BXG123" s="90"/>
      <c r="BXH123" s="90"/>
      <c r="BXI123" s="90"/>
      <c r="BXJ123" s="90"/>
      <c r="BXK123" s="90"/>
      <c r="BXL123" s="90"/>
      <c r="BXM123" s="90"/>
      <c r="BXN123" s="90"/>
      <c r="BXO123" s="90"/>
      <c r="BXP123" s="90"/>
      <c r="BXQ123" s="90"/>
      <c r="BXR123" s="90"/>
      <c r="BXS123" s="90"/>
      <c r="BXT123" s="90"/>
      <c r="BXU123" s="90"/>
      <c r="BXV123" s="90"/>
      <c r="BXW123" s="90"/>
      <c r="BXX123" s="90"/>
      <c r="BXY123" s="90"/>
      <c r="BXZ123" s="90"/>
      <c r="BYA123" s="90"/>
      <c r="BYB123" s="90"/>
      <c r="BYC123" s="90"/>
      <c r="BYD123" s="90"/>
      <c r="BYE123" s="90"/>
      <c r="BYF123" s="90"/>
      <c r="BYG123" s="90"/>
      <c r="BYH123" s="90"/>
      <c r="BYI123" s="90"/>
      <c r="BYJ123" s="90"/>
      <c r="BYK123" s="90"/>
      <c r="BYL123" s="90"/>
      <c r="BYM123" s="90"/>
      <c r="BYN123" s="90"/>
      <c r="BYO123" s="90"/>
      <c r="BYP123" s="90"/>
      <c r="BYQ123" s="90"/>
      <c r="BYR123" s="90"/>
      <c r="BYS123" s="90"/>
      <c r="BYT123" s="90"/>
      <c r="BYU123" s="90"/>
      <c r="BYV123" s="90"/>
      <c r="BYW123" s="90"/>
      <c r="BYX123" s="90"/>
      <c r="BYY123" s="90"/>
      <c r="BYZ123" s="90"/>
      <c r="BZA123" s="90"/>
      <c r="BZB123" s="90"/>
      <c r="BZC123" s="90"/>
      <c r="BZD123" s="90"/>
      <c r="BZE123" s="90"/>
      <c r="BZF123" s="90"/>
      <c r="BZG123" s="90"/>
      <c r="BZH123" s="90"/>
      <c r="BZI123" s="90"/>
      <c r="BZJ123" s="90"/>
      <c r="BZK123" s="90"/>
      <c r="BZL123" s="90"/>
      <c r="BZM123" s="90"/>
      <c r="BZN123" s="90"/>
      <c r="BZO123" s="90"/>
      <c r="BZP123" s="90"/>
      <c r="BZQ123" s="90"/>
      <c r="BZR123" s="90"/>
      <c r="BZS123" s="90"/>
      <c r="BZT123" s="90"/>
      <c r="BZU123" s="90"/>
      <c r="BZV123" s="90"/>
      <c r="BZW123" s="90"/>
      <c r="BZX123" s="90"/>
      <c r="BZY123" s="90"/>
      <c r="BZZ123" s="90"/>
      <c r="CAA123" s="90"/>
      <c r="CAB123" s="90"/>
      <c r="CAC123" s="90"/>
      <c r="CAD123" s="90"/>
      <c r="CAE123" s="90"/>
      <c r="CAF123" s="90"/>
      <c r="CAG123" s="90"/>
      <c r="CAH123" s="90"/>
      <c r="CAI123" s="90"/>
      <c r="CAJ123" s="90"/>
      <c r="CAK123" s="90"/>
      <c r="CAL123" s="90"/>
      <c r="CAM123" s="90"/>
      <c r="CAN123" s="90"/>
      <c r="CAO123" s="90"/>
      <c r="CAP123" s="90"/>
      <c r="CAQ123" s="90"/>
      <c r="CAR123" s="90"/>
      <c r="CAS123" s="90"/>
      <c r="CAT123" s="90"/>
      <c r="CAU123" s="90"/>
      <c r="CAV123" s="90"/>
      <c r="CAW123" s="90"/>
      <c r="CAX123" s="90"/>
      <c r="CAY123" s="90"/>
      <c r="CAZ123" s="90"/>
      <c r="CBA123" s="90"/>
      <c r="CBB123" s="90"/>
      <c r="CBC123" s="90"/>
      <c r="CBD123" s="90"/>
      <c r="CBE123" s="90"/>
      <c r="CBF123" s="90"/>
      <c r="CBG123" s="90"/>
      <c r="CBH123" s="90"/>
      <c r="CBI123" s="90"/>
      <c r="CBJ123" s="90"/>
      <c r="CBK123" s="90"/>
      <c r="CBL123" s="90"/>
      <c r="CBM123" s="90"/>
      <c r="CBN123" s="90"/>
      <c r="CBO123" s="90"/>
      <c r="CBP123" s="90"/>
      <c r="CBQ123" s="90"/>
      <c r="CBR123" s="90"/>
      <c r="CBS123" s="90"/>
      <c r="CBT123" s="90"/>
      <c r="CBU123" s="90"/>
      <c r="CBV123" s="90"/>
      <c r="CBW123" s="90"/>
      <c r="CBX123" s="90"/>
      <c r="CBY123" s="90"/>
      <c r="CBZ123" s="90"/>
      <c r="CCA123" s="90"/>
      <c r="CCB123" s="90"/>
      <c r="CCC123" s="90"/>
      <c r="CCD123" s="90"/>
      <c r="CCE123" s="90"/>
      <c r="CCF123" s="90"/>
      <c r="CCG123" s="90"/>
      <c r="CCH123" s="90"/>
      <c r="CCI123" s="90"/>
      <c r="CCJ123" s="90"/>
      <c r="CCK123" s="90"/>
      <c r="CCL123" s="90"/>
      <c r="CCM123" s="90"/>
      <c r="CCN123" s="90"/>
      <c r="CCO123" s="90"/>
      <c r="CCP123" s="90"/>
      <c r="CCQ123" s="90"/>
      <c r="CCR123" s="90"/>
      <c r="CCS123" s="90"/>
      <c r="CCT123" s="90"/>
      <c r="CCU123" s="90"/>
      <c r="CCV123" s="90"/>
      <c r="CCW123" s="90"/>
      <c r="CCX123" s="90"/>
      <c r="CCY123" s="90"/>
      <c r="CCZ123" s="90"/>
      <c r="CDA123" s="90"/>
      <c r="CDB123" s="90"/>
      <c r="CDC123" s="90"/>
      <c r="CDD123" s="90"/>
      <c r="CDE123" s="90"/>
      <c r="CDF123" s="90"/>
      <c r="CDG123" s="90"/>
      <c r="CDH123" s="90"/>
      <c r="CDI123" s="90"/>
      <c r="CDJ123" s="90"/>
      <c r="CDK123" s="90"/>
      <c r="CDL123" s="90"/>
      <c r="CDM123" s="90"/>
      <c r="CDN123" s="90"/>
      <c r="CDO123" s="90"/>
      <c r="CDP123" s="90"/>
      <c r="CDQ123" s="90"/>
      <c r="CDR123" s="90"/>
      <c r="CDS123" s="90"/>
      <c r="CDT123" s="90"/>
      <c r="CDU123" s="90"/>
      <c r="CDV123" s="90"/>
      <c r="CDW123" s="90"/>
      <c r="CDX123" s="90"/>
      <c r="CDY123" s="90"/>
      <c r="CDZ123" s="90"/>
      <c r="CEA123" s="90"/>
      <c r="CEB123" s="90"/>
      <c r="CEC123" s="90"/>
      <c r="CED123" s="90"/>
      <c r="CEE123" s="90"/>
      <c r="CEF123" s="90"/>
      <c r="CEG123" s="90"/>
      <c r="CEH123" s="90"/>
      <c r="CEI123" s="90"/>
      <c r="CEJ123" s="90"/>
      <c r="CEK123" s="90"/>
      <c r="CEL123" s="90"/>
      <c r="CEM123" s="90"/>
      <c r="CEN123" s="90"/>
      <c r="CEO123" s="90"/>
      <c r="CEP123" s="90"/>
      <c r="CEQ123" s="90"/>
      <c r="CER123" s="90"/>
      <c r="CES123" s="90"/>
      <c r="CET123" s="90"/>
      <c r="CEU123" s="90"/>
      <c r="CEV123" s="90"/>
      <c r="CEW123" s="90"/>
      <c r="CEX123" s="90"/>
      <c r="CEY123" s="90"/>
      <c r="CEZ123" s="90"/>
      <c r="CFA123" s="90"/>
      <c r="CFB123" s="90"/>
      <c r="CFC123" s="90"/>
      <c r="CFD123" s="90"/>
      <c r="CFE123" s="90"/>
      <c r="CFF123" s="90"/>
      <c r="CFG123" s="90"/>
      <c r="CFH123" s="90"/>
      <c r="CFI123" s="90"/>
      <c r="CFJ123" s="90"/>
      <c r="CFK123" s="90"/>
      <c r="CFL123" s="90"/>
      <c r="CFM123" s="90"/>
      <c r="CFN123" s="90"/>
      <c r="CFO123" s="90"/>
      <c r="CFP123" s="90"/>
      <c r="CFQ123" s="90"/>
      <c r="CFR123" s="90"/>
      <c r="CFS123" s="90"/>
      <c r="CFT123" s="90"/>
      <c r="CFU123" s="90"/>
      <c r="CFV123" s="90"/>
      <c r="CFW123" s="90"/>
      <c r="CFX123" s="90"/>
      <c r="CFY123" s="90"/>
      <c r="CFZ123" s="90"/>
      <c r="CGA123" s="90"/>
      <c r="CGB123" s="90"/>
      <c r="CGC123" s="90"/>
      <c r="CGD123" s="90"/>
      <c r="CGE123" s="90"/>
      <c r="CGF123" s="90"/>
      <c r="CGG123" s="90"/>
      <c r="CGH123" s="90"/>
      <c r="CGI123" s="90"/>
      <c r="CGJ123" s="90"/>
      <c r="CGK123" s="90"/>
      <c r="CGL123" s="90"/>
      <c r="CGM123" s="90"/>
      <c r="CGN123" s="90"/>
      <c r="CGO123" s="90"/>
      <c r="CGP123" s="90"/>
      <c r="CGQ123" s="90"/>
      <c r="CGR123" s="90"/>
      <c r="CGS123" s="90"/>
      <c r="CGT123" s="90"/>
      <c r="CGU123" s="90"/>
      <c r="CGV123" s="90"/>
      <c r="CGW123" s="90"/>
      <c r="CGX123" s="90"/>
      <c r="CGY123" s="90"/>
      <c r="CGZ123" s="90"/>
      <c r="CHA123" s="90"/>
      <c r="CHB123" s="90"/>
      <c r="CHC123" s="90"/>
      <c r="CHD123" s="90"/>
      <c r="CHE123" s="90"/>
      <c r="CHF123" s="90"/>
      <c r="CHG123" s="90"/>
      <c r="CHH123" s="90"/>
      <c r="CHI123" s="90"/>
      <c r="CHJ123" s="90"/>
      <c r="CHK123" s="90"/>
      <c r="CHL123" s="90"/>
      <c r="CHM123" s="90"/>
      <c r="CHN123" s="90"/>
      <c r="CHO123" s="90"/>
      <c r="CHP123" s="90"/>
      <c r="CHQ123" s="90"/>
      <c r="CHR123" s="90"/>
      <c r="CHS123" s="90"/>
      <c r="CHT123" s="90"/>
      <c r="CHU123" s="90"/>
      <c r="CHV123" s="90"/>
      <c r="CHW123" s="90"/>
      <c r="CHX123" s="90"/>
      <c r="CHY123" s="90"/>
      <c r="CHZ123" s="90"/>
      <c r="CIA123" s="90"/>
      <c r="CIB123" s="90"/>
      <c r="CIC123" s="90"/>
      <c r="CID123" s="90"/>
      <c r="CIE123" s="90"/>
      <c r="CIF123" s="90"/>
      <c r="CIG123" s="90"/>
      <c r="CIH123" s="90"/>
      <c r="CII123" s="90"/>
      <c r="CIJ123" s="90"/>
      <c r="CIK123" s="90"/>
      <c r="CIL123" s="90"/>
      <c r="CIM123" s="90"/>
      <c r="CIN123" s="90"/>
      <c r="CIO123" s="90"/>
      <c r="CIP123" s="90"/>
      <c r="CIQ123" s="90"/>
      <c r="CIR123" s="90"/>
      <c r="CIS123" s="90"/>
      <c r="CIT123" s="90"/>
      <c r="CIU123" s="90"/>
      <c r="CIV123" s="90"/>
      <c r="CIW123" s="90"/>
      <c r="CIX123" s="90"/>
      <c r="CIY123" s="90"/>
      <c r="CIZ123" s="90"/>
      <c r="CJA123" s="90"/>
      <c r="CJB123" s="90"/>
      <c r="CJC123" s="90"/>
      <c r="CJD123" s="90"/>
      <c r="CJE123" s="90"/>
      <c r="CJF123" s="90"/>
      <c r="CJG123" s="90"/>
      <c r="CJH123" s="90"/>
      <c r="CJI123" s="90"/>
      <c r="CJJ123" s="90"/>
      <c r="CJK123" s="90"/>
      <c r="CJL123" s="90"/>
      <c r="CJM123" s="90"/>
      <c r="CJN123" s="90"/>
      <c r="CJO123" s="90"/>
      <c r="CJP123" s="90"/>
      <c r="CJQ123" s="90"/>
      <c r="CJR123" s="90"/>
      <c r="CJS123" s="90"/>
      <c r="CJT123" s="90"/>
      <c r="CJU123" s="90"/>
      <c r="CJV123" s="90"/>
      <c r="CJW123" s="90"/>
      <c r="CJX123" s="90"/>
      <c r="CJY123" s="90"/>
      <c r="CJZ123" s="90"/>
      <c r="CKA123" s="90"/>
      <c r="CKB123" s="90"/>
      <c r="CKC123" s="90"/>
      <c r="CKD123" s="90"/>
      <c r="CKE123" s="90"/>
      <c r="CKF123" s="90"/>
      <c r="CKG123" s="90"/>
      <c r="CKH123" s="90"/>
      <c r="CKI123" s="90"/>
      <c r="CKJ123" s="90"/>
      <c r="CKK123" s="90"/>
      <c r="CKL123" s="90"/>
      <c r="CKM123" s="90"/>
      <c r="CKN123" s="90"/>
      <c r="CKO123" s="90"/>
      <c r="CKP123" s="90"/>
      <c r="CKQ123" s="90"/>
      <c r="CKR123" s="90"/>
      <c r="CKS123" s="90"/>
      <c r="CKT123" s="90"/>
      <c r="CKU123" s="90"/>
      <c r="CKV123" s="90"/>
      <c r="CKW123" s="90"/>
      <c r="CKX123" s="90"/>
      <c r="CKY123" s="90"/>
      <c r="CKZ123" s="90"/>
      <c r="CLA123" s="90"/>
      <c r="CLB123" s="90"/>
      <c r="CLC123" s="90"/>
      <c r="CLD123" s="90"/>
      <c r="CLE123" s="90"/>
      <c r="CLF123" s="90"/>
      <c r="CLG123" s="90"/>
      <c r="CLH123" s="90"/>
      <c r="CLI123" s="90"/>
      <c r="CLJ123" s="90"/>
      <c r="CLK123" s="90"/>
      <c r="CLL123" s="90"/>
      <c r="CLM123" s="90"/>
      <c r="CLN123" s="90"/>
      <c r="CLO123" s="90"/>
      <c r="CLP123" s="90"/>
      <c r="CLQ123" s="90"/>
      <c r="CLR123" s="90"/>
      <c r="CLS123" s="90"/>
      <c r="CLT123" s="90"/>
      <c r="CLU123" s="90"/>
      <c r="CLV123" s="90"/>
      <c r="CLW123" s="90"/>
      <c r="CLX123" s="90"/>
      <c r="CLY123" s="90"/>
      <c r="CLZ123" s="90"/>
      <c r="CMA123" s="90"/>
      <c r="CMB123" s="90"/>
      <c r="CMC123" s="90"/>
      <c r="CMD123" s="90"/>
      <c r="CME123" s="90"/>
      <c r="CMF123" s="90"/>
      <c r="CMG123" s="90"/>
      <c r="CMH123" s="90"/>
      <c r="CMI123" s="90"/>
      <c r="CMJ123" s="90"/>
      <c r="CMK123" s="90"/>
      <c r="CML123" s="90"/>
      <c r="CMM123" s="90"/>
      <c r="CMN123" s="90"/>
      <c r="CMO123" s="90"/>
      <c r="CMP123" s="90"/>
      <c r="CMQ123" s="90"/>
      <c r="CMR123" s="90"/>
      <c r="CMS123" s="90"/>
      <c r="CMT123" s="90"/>
      <c r="CMU123" s="90"/>
      <c r="CMV123" s="90"/>
      <c r="CMW123" s="90"/>
      <c r="CMX123" s="90"/>
      <c r="CMY123" s="90"/>
      <c r="CMZ123" s="90"/>
      <c r="CNA123" s="90"/>
      <c r="CNB123" s="90"/>
      <c r="CNC123" s="90"/>
      <c r="CND123" s="90"/>
      <c r="CNE123" s="90"/>
      <c r="CNF123" s="90"/>
      <c r="CNG123" s="90"/>
      <c r="CNH123" s="90"/>
      <c r="CNI123" s="90"/>
      <c r="CNJ123" s="90"/>
      <c r="CNK123" s="90"/>
      <c r="CNL123" s="90"/>
      <c r="CNM123" s="90"/>
      <c r="CNN123" s="90"/>
      <c r="CNO123" s="90"/>
      <c r="CNP123" s="90"/>
      <c r="CNQ123" s="90"/>
      <c r="CNR123" s="90"/>
      <c r="CNS123" s="90"/>
      <c r="CNT123" s="90"/>
      <c r="CNU123" s="90"/>
      <c r="CNV123" s="90"/>
      <c r="CNW123" s="90"/>
      <c r="CNX123" s="90"/>
      <c r="CNY123" s="90"/>
      <c r="CNZ123" s="90"/>
      <c r="COA123" s="90"/>
      <c r="COB123" s="90"/>
      <c r="COC123" s="90"/>
      <c r="COD123" s="90"/>
      <c r="COE123" s="90"/>
      <c r="COF123" s="90"/>
      <c r="COG123" s="90"/>
      <c r="COH123" s="90"/>
      <c r="COI123" s="90"/>
      <c r="COJ123" s="90"/>
      <c r="COK123" s="90"/>
      <c r="COL123" s="90"/>
      <c r="COM123" s="90"/>
      <c r="CON123" s="90"/>
      <c r="COO123" s="90"/>
      <c r="COP123" s="90"/>
      <c r="COQ123" s="90"/>
      <c r="COR123" s="90"/>
      <c r="COS123" s="90"/>
      <c r="COT123" s="90"/>
      <c r="COU123" s="90"/>
      <c r="COV123" s="90"/>
      <c r="COW123" s="90"/>
      <c r="COX123" s="90"/>
      <c r="COY123" s="90"/>
      <c r="COZ123" s="90"/>
      <c r="CPA123" s="90"/>
      <c r="CPB123" s="90"/>
      <c r="CPC123" s="90"/>
      <c r="CPD123" s="90"/>
      <c r="CPE123" s="90"/>
      <c r="CPF123" s="90"/>
      <c r="CPG123" s="90"/>
      <c r="CPH123" s="90"/>
      <c r="CPI123" s="90"/>
      <c r="CPJ123" s="90"/>
      <c r="CPK123" s="90"/>
      <c r="CPL123" s="90"/>
      <c r="CPM123" s="90"/>
      <c r="CPN123" s="90"/>
      <c r="CPO123" s="90"/>
      <c r="CPP123" s="90"/>
      <c r="CPQ123" s="90"/>
      <c r="CPR123" s="90"/>
      <c r="CPS123" s="90"/>
      <c r="CPT123" s="90"/>
      <c r="CPU123" s="90"/>
      <c r="CPV123" s="90"/>
      <c r="CPW123" s="90"/>
      <c r="CPX123" s="90"/>
      <c r="CPY123" s="90"/>
      <c r="CPZ123" s="90"/>
      <c r="CQA123" s="90"/>
      <c r="CQB123" s="90"/>
      <c r="CQC123" s="90"/>
      <c r="CQD123" s="90"/>
      <c r="CQE123" s="90"/>
      <c r="CQF123" s="90"/>
      <c r="CQG123" s="90"/>
      <c r="CQH123" s="90"/>
      <c r="CQI123" s="90"/>
      <c r="CQJ123" s="90"/>
      <c r="CQK123" s="90"/>
      <c r="CQL123" s="90"/>
      <c r="CQM123" s="90"/>
      <c r="CQN123" s="90"/>
      <c r="CQO123" s="90"/>
      <c r="CQP123" s="90"/>
      <c r="CQQ123" s="90"/>
      <c r="CQR123" s="90"/>
      <c r="CQS123" s="90"/>
      <c r="CQT123" s="90"/>
      <c r="CQU123" s="90"/>
      <c r="CQV123" s="90"/>
      <c r="CQW123" s="90"/>
      <c r="CQX123" s="90"/>
      <c r="CQY123" s="90"/>
      <c r="CQZ123" s="90"/>
      <c r="CRA123" s="90"/>
      <c r="CRB123" s="90"/>
      <c r="CRC123" s="90"/>
      <c r="CRD123" s="90"/>
      <c r="CRE123" s="90"/>
      <c r="CRF123" s="90"/>
      <c r="CRG123" s="90"/>
      <c r="CRH123" s="90"/>
      <c r="CRI123" s="90"/>
      <c r="CRJ123" s="90"/>
      <c r="CRK123" s="90"/>
      <c r="CRL123" s="90"/>
      <c r="CRM123" s="90"/>
      <c r="CRN123" s="90"/>
      <c r="CRO123" s="90"/>
      <c r="CRP123" s="90"/>
      <c r="CRQ123" s="90"/>
      <c r="CRR123" s="90"/>
      <c r="CRS123" s="90"/>
      <c r="CRT123" s="90"/>
      <c r="CRU123" s="90"/>
      <c r="CRV123" s="90"/>
      <c r="CRW123" s="90"/>
      <c r="CRX123" s="90"/>
      <c r="CRY123" s="90"/>
      <c r="CRZ123" s="90"/>
      <c r="CSA123" s="90"/>
      <c r="CSB123" s="90"/>
      <c r="CSC123" s="90"/>
      <c r="CSD123" s="90"/>
      <c r="CSE123" s="90"/>
      <c r="CSF123" s="90"/>
      <c r="CSG123" s="90"/>
      <c r="CSH123" s="90"/>
      <c r="CSI123" s="90"/>
      <c r="CSJ123" s="90"/>
      <c r="CSK123" s="90"/>
      <c r="CSL123" s="90"/>
      <c r="CSM123" s="90"/>
      <c r="CSN123" s="90"/>
      <c r="CSO123" s="90"/>
      <c r="CSP123" s="90"/>
      <c r="CSQ123" s="90"/>
      <c r="CSR123" s="90"/>
      <c r="CSS123" s="90"/>
      <c r="CST123" s="90"/>
      <c r="CSU123" s="90"/>
      <c r="CSV123" s="90"/>
      <c r="CSW123" s="90"/>
      <c r="CSX123" s="90"/>
      <c r="CSY123" s="90"/>
      <c r="CSZ123" s="90"/>
      <c r="CTA123" s="90"/>
      <c r="CTB123" s="90"/>
      <c r="CTC123" s="90"/>
      <c r="CTD123" s="90"/>
      <c r="CTE123" s="90"/>
      <c r="CTF123" s="90"/>
      <c r="CTG123" s="90"/>
      <c r="CTH123" s="90"/>
      <c r="CTI123" s="90"/>
      <c r="CTJ123" s="90"/>
      <c r="CTK123" s="90"/>
      <c r="CTL123" s="90"/>
      <c r="CTM123" s="90"/>
      <c r="CTN123" s="90"/>
      <c r="CTO123" s="90"/>
      <c r="CTP123" s="90"/>
      <c r="CTQ123" s="90"/>
      <c r="CTR123" s="90"/>
      <c r="CTS123" s="90"/>
      <c r="CTT123" s="90"/>
      <c r="CTU123" s="90"/>
      <c r="CTV123" s="90"/>
      <c r="CTW123" s="90"/>
      <c r="CTX123" s="90"/>
      <c r="CTY123" s="90"/>
      <c r="CTZ123" s="90"/>
      <c r="CUA123" s="90"/>
      <c r="CUB123" s="90"/>
      <c r="CUC123" s="90"/>
      <c r="CUD123" s="90"/>
      <c r="CUE123" s="90"/>
      <c r="CUF123" s="90"/>
      <c r="CUG123" s="90"/>
      <c r="CUH123" s="90"/>
      <c r="CUI123" s="90"/>
      <c r="CUJ123" s="90"/>
      <c r="CUK123" s="90"/>
      <c r="CUL123" s="90"/>
      <c r="CUM123" s="90"/>
      <c r="CUN123" s="90"/>
      <c r="CUO123" s="90"/>
      <c r="CUP123" s="90"/>
      <c r="CUQ123" s="90"/>
      <c r="CUR123" s="90"/>
      <c r="CUS123" s="90"/>
      <c r="CUT123" s="90"/>
      <c r="CUU123" s="90"/>
      <c r="CUV123" s="90"/>
      <c r="CUW123" s="90"/>
      <c r="CUX123" s="90"/>
      <c r="CUY123" s="90"/>
      <c r="CUZ123" s="90"/>
      <c r="CVA123" s="90"/>
      <c r="CVB123" s="90"/>
      <c r="CVC123" s="90"/>
      <c r="CVD123" s="90"/>
      <c r="CVE123" s="90"/>
      <c r="CVF123" s="90"/>
      <c r="CVG123" s="90"/>
      <c r="CVH123" s="90"/>
      <c r="CVI123" s="90"/>
      <c r="CVJ123" s="90"/>
      <c r="CVK123" s="90"/>
      <c r="CVL123" s="90"/>
      <c r="CVM123" s="90"/>
      <c r="CVN123" s="90"/>
      <c r="CVO123" s="90"/>
      <c r="CVP123" s="90"/>
      <c r="CVQ123" s="90"/>
      <c r="CVR123" s="90"/>
      <c r="CVS123" s="90"/>
      <c r="CVT123" s="90"/>
      <c r="CVU123" s="90"/>
      <c r="CVV123" s="90"/>
      <c r="CVW123" s="90"/>
      <c r="CVX123" s="90"/>
      <c r="CVY123" s="90"/>
      <c r="CVZ123" s="90"/>
      <c r="CWA123" s="90"/>
      <c r="CWB123" s="90"/>
      <c r="CWC123" s="90"/>
      <c r="CWD123" s="90"/>
      <c r="CWE123" s="90"/>
      <c r="CWF123" s="90"/>
      <c r="CWG123" s="90"/>
      <c r="CWH123" s="90"/>
      <c r="CWI123" s="90"/>
      <c r="CWJ123" s="90"/>
      <c r="CWK123" s="90"/>
      <c r="CWL123" s="90"/>
      <c r="CWM123" s="90"/>
      <c r="CWN123" s="90"/>
      <c r="CWO123" s="90"/>
      <c r="CWP123" s="90"/>
      <c r="CWQ123" s="90"/>
      <c r="CWR123" s="90"/>
      <c r="CWS123" s="90"/>
      <c r="CWT123" s="90"/>
      <c r="CWU123" s="90"/>
      <c r="CWV123" s="90"/>
      <c r="CWW123" s="90"/>
      <c r="CWX123" s="90"/>
      <c r="CWY123" s="90"/>
      <c r="CWZ123" s="90"/>
      <c r="CXA123" s="90"/>
      <c r="CXB123" s="90"/>
      <c r="CXC123" s="90"/>
      <c r="CXD123" s="90"/>
      <c r="CXE123" s="90"/>
      <c r="CXF123" s="90"/>
      <c r="CXG123" s="90"/>
      <c r="CXH123" s="90"/>
      <c r="CXI123" s="90"/>
      <c r="CXJ123" s="90"/>
      <c r="CXK123" s="90"/>
      <c r="CXL123" s="90"/>
      <c r="CXM123" s="90"/>
      <c r="CXN123" s="90"/>
      <c r="CXO123" s="90"/>
      <c r="CXP123" s="90"/>
      <c r="CXQ123" s="90"/>
      <c r="CXR123" s="90"/>
      <c r="CXS123" s="90"/>
      <c r="CXT123" s="90"/>
      <c r="CXU123" s="90"/>
      <c r="CXV123" s="90"/>
      <c r="CXW123" s="90"/>
      <c r="CXX123" s="90"/>
      <c r="CXY123" s="90"/>
      <c r="CXZ123" s="90"/>
      <c r="CYA123" s="90"/>
      <c r="CYB123" s="90"/>
      <c r="CYC123" s="90"/>
      <c r="CYD123" s="90"/>
      <c r="CYE123" s="90"/>
      <c r="CYF123" s="90"/>
      <c r="CYG123" s="90"/>
      <c r="CYH123" s="90"/>
      <c r="CYI123" s="90"/>
      <c r="CYJ123" s="90"/>
      <c r="CYK123" s="90"/>
      <c r="CYL123" s="90"/>
      <c r="CYM123" s="90"/>
      <c r="CYN123" s="90"/>
      <c r="CYO123" s="90"/>
      <c r="CYP123" s="90"/>
      <c r="CYQ123" s="90"/>
      <c r="CYR123" s="90"/>
      <c r="CYS123" s="90"/>
      <c r="CYT123" s="90"/>
      <c r="CYU123" s="90"/>
      <c r="CYV123" s="90"/>
      <c r="CYW123" s="90"/>
      <c r="CYX123" s="90"/>
      <c r="CYY123" s="90"/>
      <c r="CYZ123" s="90"/>
      <c r="CZA123" s="90"/>
      <c r="CZB123" s="90"/>
      <c r="CZC123" s="90"/>
      <c r="CZD123" s="90"/>
      <c r="CZE123" s="90"/>
      <c r="CZF123" s="90"/>
      <c r="CZG123" s="90"/>
      <c r="CZH123" s="90"/>
      <c r="CZI123" s="90"/>
      <c r="CZJ123" s="90"/>
      <c r="CZK123" s="90"/>
      <c r="CZL123" s="90"/>
      <c r="CZM123" s="90"/>
      <c r="CZN123" s="90"/>
      <c r="CZO123" s="90"/>
      <c r="CZP123" s="90"/>
      <c r="CZQ123" s="90"/>
      <c r="CZR123" s="90"/>
      <c r="CZS123" s="90"/>
      <c r="CZT123" s="90"/>
      <c r="CZU123" s="90"/>
      <c r="CZV123" s="90"/>
      <c r="CZW123" s="90"/>
      <c r="CZX123" s="90"/>
      <c r="CZY123" s="90"/>
      <c r="CZZ123" s="90"/>
      <c r="DAA123" s="90"/>
      <c r="DAB123" s="90"/>
      <c r="DAC123" s="90"/>
      <c r="DAD123" s="90"/>
      <c r="DAE123" s="90"/>
      <c r="DAF123" s="90"/>
      <c r="DAG123" s="90"/>
      <c r="DAH123" s="90"/>
      <c r="DAI123" s="90"/>
      <c r="DAJ123" s="90"/>
      <c r="DAK123" s="90"/>
      <c r="DAL123" s="90"/>
      <c r="DAM123" s="90"/>
      <c r="DAN123" s="90"/>
      <c r="DAO123" s="90"/>
      <c r="DAP123" s="90"/>
      <c r="DAQ123" s="90"/>
      <c r="DAR123" s="90"/>
      <c r="DAS123" s="90"/>
      <c r="DAT123" s="90"/>
      <c r="DAU123" s="90"/>
      <c r="DAV123" s="90"/>
      <c r="DAW123" s="90"/>
      <c r="DAX123" s="90"/>
      <c r="DAY123" s="90"/>
      <c r="DAZ123" s="90"/>
      <c r="DBA123" s="90"/>
      <c r="DBB123" s="90"/>
      <c r="DBC123" s="90"/>
      <c r="DBD123" s="90"/>
      <c r="DBE123" s="90"/>
      <c r="DBF123" s="90"/>
      <c r="DBG123" s="90"/>
      <c r="DBH123" s="90"/>
      <c r="DBI123" s="90"/>
      <c r="DBJ123" s="90"/>
      <c r="DBK123" s="90"/>
      <c r="DBL123" s="90"/>
      <c r="DBM123" s="90"/>
      <c r="DBN123" s="90"/>
      <c r="DBO123" s="90"/>
      <c r="DBP123" s="90"/>
      <c r="DBQ123" s="90"/>
      <c r="DBR123" s="90"/>
      <c r="DBS123" s="90"/>
      <c r="DBT123" s="90"/>
      <c r="DBU123" s="90"/>
      <c r="DBV123" s="90"/>
      <c r="DBW123" s="90"/>
      <c r="DBX123" s="90"/>
      <c r="DBY123" s="90"/>
      <c r="DBZ123" s="90"/>
      <c r="DCA123" s="90"/>
      <c r="DCB123" s="90"/>
      <c r="DCC123" s="90"/>
      <c r="DCD123" s="90"/>
      <c r="DCE123" s="90"/>
      <c r="DCF123" s="90"/>
      <c r="DCG123" s="90"/>
      <c r="DCH123" s="90"/>
      <c r="DCI123" s="90"/>
      <c r="DCJ123" s="90"/>
      <c r="DCK123" s="90"/>
      <c r="DCL123" s="90"/>
      <c r="DCM123" s="90"/>
      <c r="DCN123" s="90"/>
      <c r="DCO123" s="90"/>
      <c r="DCP123" s="90"/>
      <c r="DCQ123" s="90"/>
      <c r="DCR123" s="90"/>
      <c r="DCS123" s="90"/>
      <c r="DCT123" s="90"/>
      <c r="DCU123" s="90"/>
      <c r="DCV123" s="90"/>
      <c r="DCW123" s="90"/>
      <c r="DCX123" s="90"/>
      <c r="DCY123" s="90"/>
      <c r="DCZ123" s="90"/>
      <c r="DDA123" s="90"/>
      <c r="DDB123" s="90"/>
      <c r="DDC123" s="90"/>
      <c r="DDD123" s="90"/>
      <c r="DDE123" s="90"/>
      <c r="DDF123" s="90"/>
      <c r="DDG123" s="90"/>
      <c r="DDH123" s="90"/>
      <c r="DDI123" s="90"/>
      <c r="DDJ123" s="90"/>
      <c r="DDK123" s="90"/>
      <c r="DDL123" s="90"/>
      <c r="DDM123" s="90"/>
      <c r="DDN123" s="90"/>
      <c r="DDO123" s="90"/>
      <c r="DDP123" s="90"/>
      <c r="DDQ123" s="90"/>
      <c r="DDR123" s="90"/>
      <c r="DDS123" s="90"/>
      <c r="DDT123" s="90"/>
      <c r="DDU123" s="90"/>
      <c r="DDV123" s="90"/>
      <c r="DDW123" s="90"/>
      <c r="DDX123" s="90"/>
      <c r="DDY123" s="90"/>
      <c r="DDZ123" s="90"/>
      <c r="DEA123" s="90"/>
      <c r="DEB123" s="90"/>
      <c r="DEC123" s="90"/>
      <c r="DED123" s="90"/>
      <c r="DEE123" s="90"/>
      <c r="DEF123" s="90"/>
      <c r="DEG123" s="90"/>
      <c r="DEH123" s="90"/>
      <c r="DEI123" s="90"/>
      <c r="DEJ123" s="90"/>
      <c r="DEK123" s="90"/>
      <c r="DEL123" s="90"/>
      <c r="DEM123" s="90"/>
      <c r="DEN123" s="90"/>
      <c r="DEO123" s="90"/>
      <c r="DEP123" s="90"/>
      <c r="DEQ123" s="90"/>
      <c r="DER123" s="90"/>
      <c r="DES123" s="90"/>
      <c r="DET123" s="90"/>
      <c r="DEU123" s="90"/>
      <c r="DEV123" s="90"/>
      <c r="DEW123" s="90"/>
      <c r="DEX123" s="90"/>
      <c r="DEY123" s="90"/>
      <c r="DEZ123" s="90"/>
      <c r="DFA123" s="90"/>
      <c r="DFB123" s="90"/>
      <c r="DFC123" s="90"/>
      <c r="DFD123" s="90"/>
      <c r="DFE123" s="90"/>
      <c r="DFF123" s="90"/>
      <c r="DFG123" s="90"/>
      <c r="DFH123" s="90"/>
      <c r="DFI123" s="90"/>
      <c r="DFJ123" s="90"/>
      <c r="DFK123" s="90"/>
      <c r="DFL123" s="90"/>
      <c r="DFM123" s="90"/>
      <c r="DFN123" s="90"/>
      <c r="DFO123" s="90"/>
      <c r="DFP123" s="90"/>
      <c r="DFQ123" s="90"/>
      <c r="DFR123" s="90"/>
      <c r="DFS123" s="90"/>
      <c r="DFT123" s="90"/>
      <c r="DFU123" s="90"/>
      <c r="DFV123" s="90"/>
      <c r="DFW123" s="90"/>
      <c r="DFX123" s="90"/>
      <c r="DFY123" s="90"/>
      <c r="DFZ123" s="90"/>
      <c r="DGA123" s="90"/>
      <c r="DGB123" s="90"/>
      <c r="DGC123" s="90"/>
      <c r="DGD123" s="90"/>
      <c r="DGE123" s="90"/>
      <c r="DGF123" s="90"/>
      <c r="DGG123" s="90"/>
      <c r="DGH123" s="90"/>
      <c r="DGI123" s="90"/>
      <c r="DGJ123" s="90"/>
      <c r="DGK123" s="90"/>
      <c r="DGL123" s="90"/>
      <c r="DGM123" s="90"/>
      <c r="DGN123" s="90"/>
      <c r="DGO123" s="90"/>
      <c r="DGP123" s="90"/>
      <c r="DGQ123" s="90"/>
      <c r="DGR123" s="90"/>
      <c r="DGS123" s="90"/>
      <c r="DGT123" s="90"/>
      <c r="DGU123" s="90"/>
      <c r="DGV123" s="90"/>
      <c r="DGW123" s="90"/>
      <c r="DGX123" s="90"/>
      <c r="DGY123" s="90"/>
      <c r="DGZ123" s="90"/>
      <c r="DHA123" s="90"/>
      <c r="DHB123" s="90"/>
      <c r="DHC123" s="90"/>
      <c r="DHD123" s="90"/>
      <c r="DHE123" s="90"/>
      <c r="DHF123" s="90"/>
      <c r="DHG123" s="90"/>
      <c r="DHH123" s="90"/>
      <c r="DHI123" s="90"/>
      <c r="DHJ123" s="90"/>
      <c r="DHK123" s="90"/>
      <c r="DHL123" s="90"/>
      <c r="DHM123" s="90"/>
      <c r="DHN123" s="90"/>
      <c r="DHO123" s="90"/>
      <c r="DHP123" s="90"/>
      <c r="DHQ123" s="90"/>
      <c r="DHR123" s="90"/>
      <c r="DHS123" s="90"/>
      <c r="DHT123" s="90"/>
      <c r="DHU123" s="90"/>
      <c r="DHV123" s="90"/>
      <c r="DHW123" s="90"/>
      <c r="DHX123" s="90"/>
      <c r="DHY123" s="90"/>
      <c r="DHZ123" s="90"/>
      <c r="DIA123" s="90"/>
      <c r="DIB123" s="90"/>
      <c r="DIC123" s="90"/>
      <c r="DID123" s="90"/>
      <c r="DIE123" s="90"/>
      <c r="DIF123" s="90"/>
      <c r="DIG123" s="90"/>
      <c r="DIH123" s="90"/>
      <c r="DII123" s="90"/>
      <c r="DIJ123" s="90"/>
      <c r="DIK123" s="90"/>
      <c r="DIL123" s="90"/>
      <c r="DIM123" s="90"/>
      <c r="DIN123" s="90"/>
      <c r="DIO123" s="90"/>
      <c r="DIP123" s="90"/>
      <c r="DIQ123" s="90"/>
      <c r="DIR123" s="90"/>
      <c r="DIS123" s="90"/>
      <c r="DIT123" s="90"/>
      <c r="DIU123" s="90"/>
      <c r="DIV123" s="90"/>
      <c r="DIW123" s="90"/>
      <c r="DIX123" s="90"/>
      <c r="DIY123" s="90"/>
      <c r="DIZ123" s="90"/>
      <c r="DJA123" s="90"/>
      <c r="DJB123" s="90"/>
      <c r="DJC123" s="90"/>
      <c r="DJD123" s="90"/>
      <c r="DJE123" s="90"/>
      <c r="DJF123" s="90"/>
      <c r="DJG123" s="90"/>
      <c r="DJH123" s="90"/>
      <c r="DJI123" s="90"/>
      <c r="DJJ123" s="90"/>
      <c r="DJK123" s="90"/>
      <c r="DJL123" s="90"/>
      <c r="DJM123" s="90"/>
      <c r="DJN123" s="90"/>
      <c r="DJO123" s="90"/>
      <c r="DJP123" s="90"/>
      <c r="DJQ123" s="90"/>
      <c r="DJR123" s="90"/>
      <c r="DJS123" s="90"/>
      <c r="DJT123" s="90"/>
      <c r="DJU123" s="90"/>
      <c r="DJV123" s="90"/>
      <c r="DJW123" s="90"/>
      <c r="DJX123" s="90"/>
      <c r="DJY123" s="90"/>
      <c r="DJZ123" s="90"/>
      <c r="DKA123" s="90"/>
      <c r="DKB123" s="90"/>
      <c r="DKC123" s="90"/>
      <c r="DKD123" s="90"/>
      <c r="DKE123" s="90"/>
      <c r="DKF123" s="90"/>
      <c r="DKG123" s="90"/>
      <c r="DKH123" s="90"/>
      <c r="DKI123" s="90"/>
      <c r="DKJ123" s="90"/>
      <c r="DKK123" s="90"/>
      <c r="DKL123" s="90"/>
      <c r="DKM123" s="90"/>
      <c r="DKN123" s="90"/>
      <c r="DKO123" s="90"/>
      <c r="DKP123" s="90"/>
      <c r="DKQ123" s="90"/>
      <c r="DKR123" s="90"/>
      <c r="DKS123" s="90"/>
      <c r="DKT123" s="90"/>
      <c r="DKU123" s="90"/>
      <c r="DKV123" s="90"/>
      <c r="DKW123" s="90"/>
      <c r="DKX123" s="90"/>
      <c r="DKY123" s="90"/>
      <c r="DKZ123" s="90"/>
      <c r="DLA123" s="90"/>
      <c r="DLB123" s="90"/>
      <c r="DLC123" s="90"/>
      <c r="DLD123" s="90"/>
      <c r="DLE123" s="90"/>
      <c r="DLF123" s="90"/>
      <c r="DLG123" s="90"/>
      <c r="DLH123" s="90"/>
      <c r="DLI123" s="90"/>
      <c r="DLJ123" s="90"/>
      <c r="DLK123" s="90"/>
      <c r="DLL123" s="90"/>
      <c r="DLM123" s="90"/>
      <c r="DLN123" s="90"/>
      <c r="DLO123" s="90"/>
      <c r="DLP123" s="90"/>
      <c r="DLQ123" s="90"/>
      <c r="DLR123" s="90"/>
      <c r="DLS123" s="90"/>
      <c r="DLT123" s="90"/>
      <c r="DLU123" s="90"/>
      <c r="DLV123" s="90"/>
      <c r="DLW123" s="90"/>
      <c r="DLX123" s="90"/>
      <c r="DLY123" s="90"/>
      <c r="DLZ123" s="90"/>
      <c r="DMA123" s="90"/>
      <c r="DMB123" s="90"/>
      <c r="DMC123" s="90"/>
      <c r="DMD123" s="90"/>
      <c r="DME123" s="90"/>
      <c r="DMF123" s="90"/>
      <c r="DMG123" s="90"/>
      <c r="DMH123" s="90"/>
      <c r="DMI123" s="90"/>
      <c r="DMJ123" s="90"/>
      <c r="DMK123" s="90"/>
      <c r="DML123" s="90"/>
      <c r="DMM123" s="90"/>
      <c r="DMN123" s="90"/>
      <c r="DMO123" s="90"/>
      <c r="DMP123" s="90"/>
      <c r="DMQ123" s="90"/>
      <c r="DMR123" s="90"/>
      <c r="DMS123" s="90"/>
      <c r="DMT123" s="90"/>
      <c r="DMU123" s="90"/>
      <c r="DMV123" s="90"/>
      <c r="DMW123" s="90"/>
      <c r="DMX123" s="90"/>
      <c r="DMY123" s="90"/>
      <c r="DMZ123" s="90"/>
      <c r="DNA123" s="90"/>
      <c r="DNB123" s="90"/>
      <c r="DNC123" s="90"/>
      <c r="DND123" s="90"/>
      <c r="DNE123" s="90"/>
      <c r="DNF123" s="90"/>
      <c r="DNG123" s="90"/>
      <c r="DNH123" s="90"/>
      <c r="DNI123" s="90"/>
      <c r="DNJ123" s="90"/>
      <c r="DNK123" s="90"/>
      <c r="DNL123" s="90"/>
      <c r="DNM123" s="90"/>
      <c r="DNN123" s="90"/>
      <c r="DNO123" s="90"/>
      <c r="DNP123" s="90"/>
      <c r="DNQ123" s="90"/>
      <c r="DNR123" s="90"/>
      <c r="DNS123" s="90"/>
      <c r="DNT123" s="90"/>
      <c r="DNU123" s="90"/>
      <c r="DNV123" s="90"/>
      <c r="DNW123" s="90"/>
      <c r="DNX123" s="90"/>
      <c r="DNY123" s="90"/>
      <c r="DNZ123" s="90"/>
      <c r="DOA123" s="90"/>
      <c r="DOB123" s="90"/>
      <c r="DOC123" s="90"/>
      <c r="DOD123" s="90"/>
      <c r="DOE123" s="90"/>
      <c r="DOF123" s="90"/>
      <c r="DOG123" s="90"/>
      <c r="DOH123" s="90"/>
      <c r="DOI123" s="90"/>
      <c r="DOJ123" s="90"/>
      <c r="DOK123" s="90"/>
      <c r="DOL123" s="90"/>
      <c r="DOM123" s="90"/>
      <c r="DON123" s="90"/>
      <c r="DOO123" s="90"/>
      <c r="DOP123" s="90"/>
      <c r="DOQ123" s="90"/>
      <c r="DOR123" s="90"/>
      <c r="DOS123" s="90"/>
      <c r="DOT123" s="90"/>
      <c r="DOU123" s="90"/>
      <c r="DOV123" s="90"/>
      <c r="DOW123" s="90"/>
      <c r="DOX123" s="90"/>
      <c r="DOY123" s="90"/>
      <c r="DOZ123" s="90"/>
      <c r="DPA123" s="90"/>
      <c r="DPB123" s="90"/>
      <c r="DPC123" s="90"/>
      <c r="DPD123" s="90"/>
      <c r="DPE123" s="90"/>
      <c r="DPF123" s="90"/>
      <c r="DPG123" s="90"/>
      <c r="DPH123" s="90"/>
      <c r="DPI123" s="90"/>
      <c r="DPJ123" s="90"/>
      <c r="DPK123" s="90"/>
      <c r="DPL123" s="90"/>
      <c r="DPM123" s="90"/>
      <c r="DPN123" s="90"/>
      <c r="DPO123" s="90"/>
      <c r="DPP123" s="90"/>
      <c r="DPQ123" s="90"/>
      <c r="DPR123" s="90"/>
      <c r="DPS123" s="90"/>
      <c r="DPT123" s="90"/>
      <c r="DPU123" s="90"/>
      <c r="DPV123" s="90"/>
      <c r="DPW123" s="90"/>
      <c r="DPX123" s="90"/>
      <c r="DPY123" s="90"/>
      <c r="DPZ123" s="90"/>
      <c r="DQA123" s="90"/>
      <c r="DQB123" s="90"/>
      <c r="DQC123" s="90"/>
      <c r="DQD123" s="90"/>
      <c r="DQE123" s="90"/>
      <c r="DQF123" s="90"/>
      <c r="DQG123" s="90"/>
      <c r="DQH123" s="90"/>
      <c r="DQI123" s="90"/>
      <c r="DQJ123" s="90"/>
      <c r="DQK123" s="90"/>
      <c r="DQL123" s="90"/>
      <c r="DQM123" s="90"/>
      <c r="DQN123" s="90"/>
      <c r="DQO123" s="90"/>
      <c r="DQP123" s="90"/>
      <c r="DQQ123" s="90"/>
      <c r="DQR123" s="90"/>
      <c r="DQS123" s="90"/>
      <c r="DQT123" s="90"/>
      <c r="DQU123" s="90"/>
      <c r="DQV123" s="90"/>
      <c r="DQW123" s="90"/>
      <c r="DQX123" s="90"/>
      <c r="DQY123" s="90"/>
      <c r="DQZ123" s="90"/>
      <c r="DRA123" s="90"/>
      <c r="DRB123" s="90"/>
      <c r="DRC123" s="90"/>
      <c r="DRD123" s="90"/>
      <c r="DRE123" s="90"/>
      <c r="DRF123" s="90"/>
      <c r="DRG123" s="90"/>
      <c r="DRH123" s="90"/>
      <c r="DRI123" s="90"/>
      <c r="DRJ123" s="90"/>
      <c r="DRK123" s="90"/>
      <c r="DRL123" s="90"/>
      <c r="DRM123" s="90"/>
      <c r="DRN123" s="90"/>
      <c r="DRO123" s="90"/>
      <c r="DRP123" s="90"/>
      <c r="DRQ123" s="90"/>
      <c r="DRR123" s="90"/>
      <c r="DRS123" s="90"/>
      <c r="DRT123" s="90"/>
      <c r="DRU123" s="90"/>
      <c r="DRV123" s="90"/>
      <c r="DRW123" s="90"/>
      <c r="DRX123" s="90"/>
      <c r="DRY123" s="90"/>
      <c r="DRZ123" s="90"/>
      <c r="DSA123" s="90"/>
      <c r="DSB123" s="90"/>
      <c r="DSC123" s="90"/>
      <c r="DSD123" s="90"/>
      <c r="DSE123" s="90"/>
      <c r="DSF123" s="90"/>
      <c r="DSG123" s="90"/>
      <c r="DSH123" s="90"/>
      <c r="DSI123" s="90"/>
      <c r="DSJ123" s="90"/>
      <c r="DSK123" s="90"/>
      <c r="DSL123" s="90"/>
      <c r="DSM123" s="90"/>
      <c r="DSN123" s="90"/>
      <c r="DSO123" s="90"/>
      <c r="DSP123" s="90"/>
      <c r="DSQ123" s="90"/>
      <c r="DSR123" s="90"/>
      <c r="DSS123" s="90"/>
      <c r="DST123" s="90"/>
      <c r="DSU123" s="90"/>
      <c r="DSV123" s="90"/>
      <c r="DSW123" s="90"/>
      <c r="DSX123" s="90"/>
      <c r="DSY123" s="90"/>
      <c r="DSZ123" s="90"/>
      <c r="DTA123" s="90"/>
      <c r="DTB123" s="90"/>
      <c r="DTC123" s="90"/>
      <c r="DTD123" s="90"/>
      <c r="DTE123" s="90"/>
      <c r="DTF123" s="90"/>
      <c r="DTG123" s="90"/>
      <c r="DTH123" s="90"/>
      <c r="DTI123" s="90"/>
      <c r="DTJ123" s="90"/>
      <c r="DTK123" s="90"/>
      <c r="DTL123" s="90"/>
      <c r="DTM123" s="90"/>
      <c r="DTN123" s="90"/>
      <c r="DTO123" s="90"/>
      <c r="DTP123" s="90"/>
      <c r="DTQ123" s="90"/>
      <c r="DTR123" s="90"/>
      <c r="DTS123" s="90"/>
      <c r="DTT123" s="90"/>
      <c r="DTU123" s="90"/>
      <c r="DTV123" s="90"/>
      <c r="DTW123" s="90"/>
      <c r="DTX123" s="90"/>
      <c r="DTY123" s="90"/>
      <c r="DTZ123" s="90"/>
      <c r="DUA123" s="90"/>
      <c r="DUB123" s="90"/>
      <c r="DUC123" s="90"/>
      <c r="DUD123" s="90"/>
      <c r="DUE123" s="90"/>
      <c r="DUF123" s="90"/>
      <c r="DUG123" s="90"/>
      <c r="DUH123" s="90"/>
      <c r="DUI123" s="90"/>
      <c r="DUJ123" s="90"/>
      <c r="DUK123" s="90"/>
      <c r="DUL123" s="90"/>
      <c r="DUM123" s="90"/>
      <c r="DUN123" s="90"/>
      <c r="DUO123" s="90"/>
      <c r="DUP123" s="90"/>
      <c r="DUQ123" s="90"/>
      <c r="DUR123" s="90"/>
      <c r="DUS123" s="90"/>
      <c r="DUT123" s="90"/>
      <c r="DUU123" s="90"/>
      <c r="DUV123" s="90"/>
      <c r="DUW123" s="90"/>
      <c r="DUX123" s="90"/>
      <c r="DUY123" s="90"/>
      <c r="DUZ123" s="90"/>
      <c r="DVA123" s="90"/>
      <c r="DVB123" s="90"/>
      <c r="DVC123" s="90"/>
      <c r="DVD123" s="90"/>
      <c r="DVE123" s="90"/>
      <c r="DVF123" s="90"/>
      <c r="DVG123" s="90"/>
      <c r="DVH123" s="90"/>
      <c r="DVI123" s="90"/>
      <c r="DVJ123" s="90"/>
      <c r="DVK123" s="90"/>
      <c r="DVL123" s="90"/>
      <c r="DVM123" s="90"/>
      <c r="DVN123" s="90"/>
      <c r="DVO123" s="90"/>
      <c r="DVP123" s="90"/>
      <c r="DVQ123" s="90"/>
      <c r="DVR123" s="90"/>
      <c r="DVS123" s="90"/>
      <c r="DVT123" s="90"/>
      <c r="DVU123" s="90"/>
      <c r="DVV123" s="90"/>
      <c r="DVW123" s="90"/>
      <c r="DVX123" s="90"/>
      <c r="DVY123" s="90"/>
      <c r="DVZ123" s="90"/>
      <c r="DWA123" s="90"/>
      <c r="DWB123" s="90"/>
      <c r="DWC123" s="90"/>
      <c r="DWD123" s="90"/>
      <c r="DWE123" s="90"/>
      <c r="DWF123" s="90"/>
      <c r="DWG123" s="90"/>
      <c r="DWH123" s="90"/>
      <c r="DWI123" s="90"/>
      <c r="DWJ123" s="90"/>
      <c r="DWK123" s="90"/>
      <c r="DWL123" s="90"/>
      <c r="DWM123" s="90"/>
      <c r="DWN123" s="90"/>
      <c r="DWO123" s="90"/>
      <c r="DWP123" s="90"/>
      <c r="DWQ123" s="90"/>
      <c r="DWR123" s="90"/>
      <c r="DWS123" s="90"/>
      <c r="DWT123" s="90"/>
      <c r="DWU123" s="90"/>
      <c r="DWV123" s="90"/>
      <c r="DWW123" s="90"/>
      <c r="DWX123" s="90"/>
      <c r="DWY123" s="90"/>
      <c r="DWZ123" s="90"/>
      <c r="DXA123" s="90"/>
      <c r="DXB123" s="90"/>
      <c r="DXC123" s="90"/>
      <c r="DXD123" s="90"/>
      <c r="DXE123" s="90"/>
      <c r="DXF123" s="90"/>
      <c r="DXG123" s="90"/>
      <c r="DXH123" s="90"/>
      <c r="DXI123" s="90"/>
      <c r="DXJ123" s="90"/>
      <c r="DXK123" s="90"/>
      <c r="DXL123" s="90"/>
      <c r="DXM123" s="90"/>
      <c r="DXN123" s="90"/>
      <c r="DXO123" s="90"/>
      <c r="DXP123" s="90"/>
      <c r="DXQ123" s="90"/>
      <c r="DXR123" s="90"/>
      <c r="DXS123" s="90"/>
      <c r="DXT123" s="90"/>
      <c r="DXU123" s="90"/>
      <c r="DXV123" s="90"/>
      <c r="DXW123" s="90"/>
      <c r="DXX123" s="90"/>
      <c r="DXY123" s="90"/>
      <c r="DXZ123" s="90"/>
      <c r="DYA123" s="90"/>
      <c r="DYB123" s="90"/>
      <c r="DYC123" s="90"/>
      <c r="DYD123" s="90"/>
      <c r="DYE123" s="90"/>
      <c r="DYF123" s="90"/>
      <c r="DYG123" s="90"/>
      <c r="DYH123" s="90"/>
      <c r="DYI123" s="90"/>
      <c r="DYJ123" s="90"/>
      <c r="DYK123" s="90"/>
      <c r="DYL123" s="90"/>
      <c r="DYM123" s="90"/>
      <c r="DYN123" s="90"/>
      <c r="DYO123" s="90"/>
      <c r="DYP123" s="90"/>
      <c r="DYQ123" s="90"/>
      <c r="DYR123" s="90"/>
      <c r="DYS123" s="90"/>
      <c r="DYT123" s="90"/>
      <c r="DYU123" s="90"/>
      <c r="DYV123" s="90"/>
      <c r="DYW123" s="90"/>
      <c r="DYX123" s="90"/>
      <c r="DYY123" s="90"/>
      <c r="DYZ123" s="90"/>
      <c r="DZA123" s="90"/>
      <c r="DZB123" s="90"/>
      <c r="DZC123" s="90"/>
      <c r="DZD123" s="90"/>
      <c r="DZE123" s="90"/>
      <c r="DZF123" s="90"/>
      <c r="DZG123" s="90"/>
      <c r="DZH123" s="90"/>
      <c r="DZI123" s="90"/>
      <c r="DZJ123" s="90"/>
      <c r="DZK123" s="90"/>
      <c r="DZL123" s="90"/>
      <c r="DZM123" s="90"/>
      <c r="DZN123" s="90"/>
      <c r="DZO123" s="90"/>
      <c r="DZP123" s="90"/>
      <c r="DZQ123" s="90"/>
      <c r="DZR123" s="90"/>
      <c r="DZS123" s="90"/>
      <c r="DZT123" s="90"/>
      <c r="DZU123" s="90"/>
      <c r="DZV123" s="90"/>
      <c r="DZW123" s="90"/>
      <c r="DZX123" s="90"/>
      <c r="DZY123" s="90"/>
      <c r="DZZ123" s="90"/>
      <c r="EAA123" s="90"/>
      <c r="EAB123" s="90"/>
      <c r="EAC123" s="90"/>
      <c r="EAD123" s="90"/>
      <c r="EAE123" s="90"/>
      <c r="EAF123" s="90"/>
      <c r="EAG123" s="90"/>
      <c r="EAH123" s="90"/>
      <c r="EAI123" s="90"/>
      <c r="EAJ123" s="90"/>
      <c r="EAK123" s="90"/>
      <c r="EAL123" s="90"/>
      <c r="EAM123" s="90"/>
      <c r="EAN123" s="90"/>
      <c r="EAO123" s="90"/>
      <c r="EAP123" s="90"/>
      <c r="EAQ123" s="90"/>
      <c r="EAR123" s="90"/>
      <c r="EAS123" s="90"/>
      <c r="EAT123" s="90"/>
      <c r="EAU123" s="90"/>
      <c r="EAV123" s="90"/>
      <c r="EAW123" s="90"/>
      <c r="EAX123" s="90"/>
      <c r="EAY123" s="90"/>
      <c r="EAZ123" s="90"/>
      <c r="EBA123" s="90"/>
      <c r="EBB123" s="90"/>
      <c r="EBC123" s="90"/>
      <c r="EBD123" s="90"/>
      <c r="EBE123" s="90"/>
      <c r="EBF123" s="90"/>
      <c r="EBG123" s="90"/>
      <c r="EBH123" s="90"/>
      <c r="EBI123" s="90"/>
      <c r="EBJ123" s="90"/>
      <c r="EBK123" s="90"/>
      <c r="EBL123" s="90"/>
      <c r="EBM123" s="90"/>
      <c r="EBN123" s="90"/>
      <c r="EBO123" s="90"/>
      <c r="EBP123" s="90"/>
      <c r="EBQ123" s="90"/>
      <c r="EBR123" s="90"/>
      <c r="EBS123" s="90"/>
      <c r="EBT123" s="90"/>
      <c r="EBU123" s="90"/>
      <c r="EBV123" s="90"/>
      <c r="EBW123" s="90"/>
      <c r="EBX123" s="90"/>
      <c r="EBY123" s="90"/>
      <c r="EBZ123" s="90"/>
      <c r="ECA123" s="90"/>
      <c r="ECB123" s="90"/>
      <c r="ECC123" s="90"/>
      <c r="ECD123" s="90"/>
      <c r="ECE123" s="90"/>
      <c r="ECF123" s="90"/>
      <c r="ECG123" s="90"/>
      <c r="ECH123" s="90"/>
      <c r="ECI123" s="90"/>
      <c r="ECJ123" s="90"/>
      <c r="ECK123" s="90"/>
      <c r="ECL123" s="90"/>
      <c r="ECM123" s="90"/>
      <c r="ECN123" s="90"/>
      <c r="ECO123" s="90"/>
      <c r="ECP123" s="90"/>
      <c r="ECQ123" s="90"/>
      <c r="ECR123" s="90"/>
      <c r="ECS123" s="90"/>
      <c r="ECT123" s="90"/>
      <c r="ECU123" s="90"/>
      <c r="ECV123" s="90"/>
      <c r="ECW123" s="90"/>
      <c r="ECX123" s="90"/>
      <c r="ECY123" s="90"/>
      <c r="ECZ123" s="90"/>
      <c r="EDA123" s="90"/>
      <c r="EDB123" s="90"/>
      <c r="EDC123" s="90"/>
      <c r="EDD123" s="90"/>
      <c r="EDE123" s="90"/>
      <c r="EDF123" s="90"/>
      <c r="EDG123" s="90"/>
      <c r="EDH123" s="90"/>
      <c r="EDI123" s="90"/>
      <c r="EDJ123" s="90"/>
      <c r="EDK123" s="90"/>
      <c r="EDL123" s="90"/>
      <c r="EDM123" s="90"/>
      <c r="EDN123" s="90"/>
      <c r="EDO123" s="90"/>
      <c r="EDP123" s="90"/>
      <c r="EDQ123" s="90"/>
      <c r="EDR123" s="90"/>
      <c r="EDS123" s="90"/>
      <c r="EDT123" s="90"/>
      <c r="EDU123" s="90"/>
      <c r="EDV123" s="90"/>
      <c r="EDW123" s="90"/>
      <c r="EDX123" s="90"/>
      <c r="EDY123" s="90"/>
      <c r="EDZ123" s="90"/>
      <c r="EEA123" s="90"/>
      <c r="EEB123" s="90"/>
      <c r="EEC123" s="90"/>
      <c r="EED123" s="90"/>
      <c r="EEE123" s="90"/>
      <c r="EEF123" s="90"/>
      <c r="EEG123" s="90"/>
      <c r="EEH123" s="90"/>
      <c r="EEI123" s="90"/>
      <c r="EEJ123" s="90"/>
      <c r="EEK123" s="90"/>
      <c r="EEL123" s="90"/>
      <c r="EEM123" s="90"/>
      <c r="EEN123" s="90"/>
      <c r="EEO123" s="90"/>
      <c r="EEP123" s="90"/>
      <c r="EEQ123" s="90"/>
      <c r="EER123" s="90"/>
      <c r="EES123" s="90"/>
      <c r="EET123" s="90"/>
      <c r="EEU123" s="90"/>
      <c r="EEV123" s="90"/>
      <c r="EEW123" s="90"/>
      <c r="EEX123" s="90"/>
      <c r="EEY123" s="90"/>
      <c r="EEZ123" s="90"/>
      <c r="EFA123" s="90"/>
      <c r="EFB123" s="90"/>
      <c r="EFC123" s="90"/>
      <c r="EFD123" s="90"/>
      <c r="EFE123" s="90"/>
      <c r="EFF123" s="90"/>
      <c r="EFG123" s="90"/>
      <c r="EFH123" s="90"/>
      <c r="EFI123" s="90"/>
      <c r="EFJ123" s="90"/>
      <c r="EFK123" s="90"/>
      <c r="EFL123" s="90"/>
      <c r="EFM123" s="90"/>
      <c r="EFN123" s="90"/>
      <c r="EFO123" s="90"/>
      <c r="EFP123" s="90"/>
      <c r="EFQ123" s="90"/>
      <c r="EFR123" s="90"/>
      <c r="EFS123" s="90"/>
      <c r="EFT123" s="90"/>
      <c r="EFU123" s="90"/>
      <c r="EFV123" s="90"/>
      <c r="EFW123" s="90"/>
      <c r="EFX123" s="90"/>
      <c r="EFY123" s="90"/>
      <c r="EFZ123" s="90"/>
      <c r="EGA123" s="90"/>
      <c r="EGB123" s="90"/>
      <c r="EGC123" s="90"/>
      <c r="EGD123" s="90"/>
      <c r="EGE123" s="90"/>
      <c r="EGF123" s="90"/>
      <c r="EGG123" s="90"/>
      <c r="EGH123" s="90"/>
      <c r="EGI123" s="90"/>
      <c r="EGJ123" s="90"/>
      <c r="EGK123" s="90"/>
      <c r="EGL123" s="90"/>
      <c r="EGM123" s="90"/>
      <c r="EGN123" s="90"/>
      <c r="EGO123" s="90"/>
      <c r="EGP123" s="90"/>
      <c r="EGQ123" s="90"/>
      <c r="EGR123" s="90"/>
      <c r="EGS123" s="90"/>
      <c r="EGT123" s="90"/>
      <c r="EGU123" s="90"/>
      <c r="EGV123" s="90"/>
      <c r="EGW123" s="90"/>
      <c r="EGX123" s="90"/>
      <c r="EGY123" s="90"/>
      <c r="EGZ123" s="90"/>
      <c r="EHA123" s="90"/>
      <c r="EHB123" s="90"/>
      <c r="EHC123" s="90"/>
      <c r="EHD123" s="90"/>
      <c r="EHE123" s="90"/>
      <c r="EHF123" s="90"/>
      <c r="EHG123" s="90"/>
      <c r="EHH123" s="90"/>
      <c r="EHI123" s="90"/>
      <c r="EHJ123" s="90"/>
      <c r="EHK123" s="90"/>
      <c r="EHL123" s="90"/>
      <c r="EHM123" s="90"/>
      <c r="EHN123" s="90"/>
      <c r="EHO123" s="90"/>
      <c r="EHP123" s="90"/>
      <c r="EHQ123" s="90"/>
      <c r="EHR123" s="90"/>
      <c r="EHS123" s="90"/>
      <c r="EHT123" s="90"/>
      <c r="EHU123" s="90"/>
      <c r="EHV123" s="90"/>
      <c r="EHW123" s="90"/>
      <c r="EHX123" s="90"/>
      <c r="EHY123" s="90"/>
      <c r="EHZ123" s="90"/>
      <c r="EIA123" s="90"/>
      <c r="EIB123" s="90"/>
      <c r="EIC123" s="90"/>
      <c r="EID123" s="90"/>
      <c r="EIE123" s="90"/>
      <c r="EIF123" s="90"/>
      <c r="EIG123" s="90"/>
      <c r="EIH123" s="90"/>
      <c r="EII123" s="90"/>
      <c r="EIJ123" s="90"/>
      <c r="EIK123" s="90"/>
      <c r="EIL123" s="90"/>
      <c r="EIM123" s="90"/>
      <c r="EIN123" s="90"/>
      <c r="EIO123" s="90"/>
      <c r="EIP123" s="90"/>
      <c r="EIQ123" s="90"/>
      <c r="EIR123" s="90"/>
      <c r="EIS123" s="90"/>
      <c r="EIT123" s="90"/>
      <c r="EIU123" s="90"/>
      <c r="EIV123" s="90"/>
      <c r="EIW123" s="90"/>
      <c r="EIX123" s="90"/>
      <c r="EIY123" s="90"/>
      <c r="EIZ123" s="90"/>
      <c r="EJA123" s="90"/>
      <c r="EJB123" s="90"/>
      <c r="EJC123" s="90"/>
      <c r="EJD123" s="90"/>
      <c r="EJE123" s="90"/>
      <c r="EJF123" s="90"/>
      <c r="EJG123" s="90"/>
      <c r="EJH123" s="90"/>
      <c r="EJI123" s="90"/>
      <c r="EJJ123" s="90"/>
      <c r="EJK123" s="90"/>
      <c r="EJL123" s="90"/>
      <c r="EJM123" s="90"/>
      <c r="EJN123" s="90"/>
      <c r="EJO123" s="90"/>
      <c r="EJP123" s="90"/>
      <c r="EJQ123" s="90"/>
      <c r="EJR123" s="90"/>
      <c r="EJS123" s="90"/>
      <c r="EJT123" s="90"/>
      <c r="EJU123" s="90"/>
      <c r="EJV123" s="90"/>
      <c r="EJW123" s="90"/>
      <c r="EJX123" s="90"/>
      <c r="EJY123" s="90"/>
      <c r="EJZ123" s="90"/>
      <c r="EKA123" s="90"/>
      <c r="EKB123" s="90"/>
      <c r="EKC123" s="90"/>
      <c r="EKD123" s="90"/>
      <c r="EKE123" s="90"/>
      <c r="EKF123" s="90"/>
      <c r="EKG123" s="90"/>
      <c r="EKH123" s="90"/>
      <c r="EKI123" s="90"/>
      <c r="EKJ123" s="90"/>
      <c r="EKK123" s="90"/>
      <c r="EKL123" s="90"/>
      <c r="EKM123" s="90"/>
      <c r="EKN123" s="90"/>
      <c r="EKO123" s="90"/>
      <c r="EKP123" s="90"/>
      <c r="EKQ123" s="90"/>
      <c r="EKR123" s="90"/>
      <c r="EKS123" s="90"/>
      <c r="EKT123" s="90"/>
      <c r="EKU123" s="90"/>
      <c r="EKV123" s="90"/>
      <c r="EKW123" s="90"/>
      <c r="EKX123" s="90"/>
      <c r="EKY123" s="90"/>
      <c r="EKZ123" s="90"/>
      <c r="ELA123" s="90"/>
      <c r="ELB123" s="90"/>
      <c r="ELC123" s="90"/>
      <c r="ELD123" s="90"/>
      <c r="ELE123" s="90"/>
      <c r="ELF123" s="90"/>
      <c r="ELG123" s="90"/>
      <c r="ELH123" s="90"/>
      <c r="ELI123" s="90"/>
      <c r="ELJ123" s="90"/>
      <c r="ELK123" s="90"/>
      <c r="ELL123" s="90"/>
      <c r="ELM123" s="90"/>
      <c r="ELN123" s="90"/>
      <c r="ELO123" s="90"/>
      <c r="ELP123" s="90"/>
      <c r="ELQ123" s="90"/>
      <c r="ELR123" s="90"/>
      <c r="ELS123" s="90"/>
      <c r="ELT123" s="90"/>
      <c r="ELU123" s="90"/>
      <c r="ELV123" s="90"/>
      <c r="ELW123" s="90"/>
      <c r="ELX123" s="90"/>
      <c r="ELY123" s="90"/>
      <c r="ELZ123" s="90"/>
      <c r="EMA123" s="90"/>
      <c r="EMB123" s="90"/>
      <c r="EMC123" s="90"/>
      <c r="EMD123" s="90"/>
      <c r="EME123" s="90"/>
      <c r="EMF123" s="90"/>
      <c r="EMG123" s="90"/>
      <c r="EMH123" s="90"/>
      <c r="EMI123" s="90"/>
      <c r="EMJ123" s="90"/>
      <c r="EMK123" s="90"/>
      <c r="EML123" s="90"/>
      <c r="EMM123" s="90"/>
      <c r="EMN123" s="90"/>
      <c r="EMO123" s="90"/>
      <c r="EMP123" s="90"/>
      <c r="EMQ123" s="90"/>
      <c r="EMR123" s="90"/>
      <c r="EMS123" s="90"/>
      <c r="EMT123" s="90"/>
      <c r="EMU123" s="90"/>
      <c r="EMV123" s="90"/>
      <c r="EMW123" s="90"/>
      <c r="EMX123" s="90"/>
      <c r="EMY123" s="90"/>
      <c r="EMZ123" s="90"/>
      <c r="ENA123" s="90"/>
      <c r="ENB123" s="90"/>
      <c r="ENC123" s="90"/>
      <c r="END123" s="90"/>
      <c r="ENE123" s="90"/>
      <c r="ENF123" s="90"/>
      <c r="ENG123" s="90"/>
      <c r="ENH123" s="90"/>
      <c r="ENI123" s="90"/>
      <c r="ENJ123" s="90"/>
      <c r="ENK123" s="90"/>
      <c r="ENL123" s="90"/>
      <c r="ENM123" s="90"/>
      <c r="ENN123" s="90"/>
      <c r="ENO123" s="90"/>
      <c r="ENP123" s="90"/>
      <c r="ENQ123" s="90"/>
      <c r="ENR123" s="90"/>
      <c r="ENS123" s="90"/>
      <c r="ENT123" s="90"/>
      <c r="ENU123" s="90"/>
      <c r="ENV123" s="90"/>
      <c r="ENW123" s="90"/>
      <c r="ENX123" s="90"/>
      <c r="ENY123" s="90"/>
      <c r="ENZ123" s="90"/>
      <c r="EOA123" s="90"/>
      <c r="EOB123" s="90"/>
      <c r="EOC123" s="90"/>
      <c r="EOD123" s="90"/>
      <c r="EOE123" s="90"/>
      <c r="EOF123" s="90"/>
      <c r="EOG123" s="90"/>
      <c r="EOH123" s="90"/>
      <c r="EOI123" s="90"/>
      <c r="EOJ123" s="90"/>
      <c r="EOK123" s="90"/>
      <c r="EOL123" s="90"/>
      <c r="EOM123" s="90"/>
      <c r="EON123" s="90"/>
      <c r="EOO123" s="90"/>
      <c r="EOP123" s="90"/>
      <c r="EOQ123" s="90"/>
      <c r="EOR123" s="90"/>
      <c r="EOS123" s="90"/>
      <c r="EOT123" s="90"/>
      <c r="EOU123" s="90"/>
      <c r="EOV123" s="90"/>
      <c r="EOW123" s="90"/>
      <c r="EOX123" s="90"/>
      <c r="EOY123" s="90"/>
      <c r="EOZ123" s="90"/>
      <c r="EPA123" s="90"/>
      <c r="EPB123" s="90"/>
      <c r="EPC123" s="90"/>
      <c r="EPD123" s="90"/>
      <c r="EPE123" s="90"/>
      <c r="EPF123" s="90"/>
      <c r="EPG123" s="90"/>
      <c r="EPH123" s="90"/>
      <c r="EPI123" s="90"/>
      <c r="EPJ123" s="90"/>
      <c r="EPK123" s="90"/>
      <c r="EPL123" s="90"/>
      <c r="EPM123" s="90"/>
      <c r="EPN123" s="90"/>
      <c r="EPO123" s="90"/>
      <c r="EPP123" s="90"/>
      <c r="EPQ123" s="90"/>
      <c r="EPR123" s="90"/>
      <c r="EPS123" s="90"/>
      <c r="EPT123" s="90"/>
      <c r="EPU123" s="90"/>
      <c r="EPV123" s="90"/>
      <c r="EPW123" s="90"/>
      <c r="EPX123" s="90"/>
      <c r="EPY123" s="90"/>
      <c r="EPZ123" s="90"/>
      <c r="EQA123" s="90"/>
      <c r="EQB123" s="90"/>
      <c r="EQC123" s="90"/>
      <c r="EQD123" s="90"/>
      <c r="EQE123" s="90"/>
      <c r="EQF123" s="90"/>
      <c r="EQG123" s="90"/>
      <c r="EQH123" s="90"/>
      <c r="EQI123" s="90"/>
      <c r="EQJ123" s="90"/>
      <c r="EQK123" s="90"/>
      <c r="EQL123" s="90"/>
      <c r="EQM123" s="90"/>
      <c r="EQN123" s="90"/>
      <c r="EQO123" s="90"/>
      <c r="EQP123" s="90"/>
      <c r="EQQ123" s="90"/>
      <c r="EQR123" s="90"/>
      <c r="EQS123" s="90"/>
      <c r="EQT123" s="90"/>
      <c r="EQU123" s="90"/>
      <c r="EQV123" s="90"/>
      <c r="EQW123" s="90"/>
      <c r="EQX123" s="90"/>
      <c r="EQY123" s="90"/>
      <c r="EQZ123" s="90"/>
      <c r="ERA123" s="90"/>
      <c r="ERB123" s="90"/>
      <c r="ERC123" s="90"/>
      <c r="ERD123" s="90"/>
      <c r="ERE123" s="90"/>
      <c r="ERF123" s="90"/>
      <c r="ERG123" s="90"/>
      <c r="ERH123" s="90"/>
      <c r="ERI123" s="90"/>
      <c r="ERJ123" s="90"/>
      <c r="ERK123" s="90"/>
      <c r="ERL123" s="90"/>
      <c r="ERM123" s="90"/>
      <c r="ERN123" s="90"/>
      <c r="ERO123" s="90"/>
      <c r="ERP123" s="90"/>
      <c r="ERQ123" s="90"/>
      <c r="ERR123" s="90"/>
      <c r="ERS123" s="90"/>
      <c r="ERT123" s="90"/>
      <c r="ERU123" s="90"/>
      <c r="ERV123" s="90"/>
      <c r="ERW123" s="90"/>
      <c r="ERX123" s="90"/>
      <c r="ERY123" s="90"/>
      <c r="ERZ123" s="90"/>
      <c r="ESA123" s="90"/>
      <c r="ESB123" s="90"/>
      <c r="ESC123" s="90"/>
      <c r="ESD123" s="90"/>
      <c r="ESE123" s="90"/>
      <c r="ESF123" s="90"/>
      <c r="ESG123" s="90"/>
      <c r="ESH123" s="90"/>
      <c r="ESI123" s="90"/>
      <c r="ESJ123" s="90"/>
      <c r="ESK123" s="90"/>
      <c r="ESL123" s="90"/>
      <c r="ESM123" s="90"/>
      <c r="ESN123" s="90"/>
      <c r="ESO123" s="90"/>
      <c r="ESP123" s="90"/>
      <c r="ESQ123" s="90"/>
      <c r="ESR123" s="90"/>
      <c r="ESS123" s="90"/>
      <c r="EST123" s="90"/>
      <c r="ESU123" s="90"/>
      <c r="ESV123" s="90"/>
      <c r="ESW123" s="90"/>
      <c r="ESX123" s="90"/>
      <c r="ESY123" s="90"/>
      <c r="ESZ123" s="90"/>
      <c r="ETA123" s="90"/>
      <c r="ETB123" s="90"/>
      <c r="ETC123" s="90"/>
      <c r="ETD123" s="90"/>
      <c r="ETE123" s="90"/>
      <c r="ETF123" s="90"/>
      <c r="ETG123" s="90"/>
      <c r="ETH123" s="90"/>
      <c r="ETI123" s="90"/>
      <c r="ETJ123" s="90"/>
      <c r="ETK123" s="90"/>
      <c r="ETL123" s="90"/>
      <c r="ETM123" s="90"/>
      <c r="ETN123" s="90"/>
      <c r="ETO123" s="90"/>
      <c r="ETP123" s="90"/>
      <c r="ETQ123" s="90"/>
      <c r="ETR123" s="90"/>
      <c r="ETS123" s="90"/>
      <c r="ETT123" s="90"/>
      <c r="ETU123" s="90"/>
      <c r="ETV123" s="90"/>
      <c r="ETW123" s="90"/>
      <c r="ETX123" s="90"/>
      <c r="ETY123" s="90"/>
      <c r="ETZ123" s="90"/>
      <c r="EUA123" s="90"/>
      <c r="EUB123" s="90"/>
      <c r="EUC123" s="90"/>
      <c r="EUD123" s="90"/>
      <c r="EUE123" s="90"/>
      <c r="EUF123" s="90"/>
      <c r="EUG123" s="90"/>
      <c r="EUH123" s="90"/>
      <c r="EUI123" s="90"/>
      <c r="EUJ123" s="90"/>
      <c r="EUK123" s="90"/>
      <c r="EUL123" s="90"/>
      <c r="EUM123" s="90"/>
      <c r="EUN123" s="90"/>
      <c r="EUO123" s="90"/>
      <c r="EUP123" s="90"/>
      <c r="EUQ123" s="90"/>
      <c r="EUR123" s="90"/>
      <c r="EUS123" s="90"/>
      <c r="EUT123" s="90"/>
      <c r="EUU123" s="90"/>
      <c r="EUV123" s="90"/>
      <c r="EUW123" s="90"/>
      <c r="EUX123" s="90"/>
      <c r="EUY123" s="90"/>
      <c r="EUZ123" s="90"/>
      <c r="EVA123" s="90"/>
      <c r="EVB123" s="90"/>
      <c r="EVC123" s="90"/>
      <c r="EVD123" s="90"/>
      <c r="EVE123" s="90"/>
      <c r="EVF123" s="90"/>
      <c r="EVG123" s="90"/>
      <c r="EVH123" s="90"/>
      <c r="EVI123" s="90"/>
      <c r="EVJ123" s="90"/>
      <c r="EVK123" s="90"/>
      <c r="EVL123" s="90"/>
      <c r="EVM123" s="90"/>
      <c r="EVN123" s="90"/>
      <c r="EVO123" s="90"/>
      <c r="EVP123" s="90"/>
      <c r="EVQ123" s="90"/>
      <c r="EVR123" s="90"/>
      <c r="EVS123" s="90"/>
      <c r="EVT123" s="90"/>
      <c r="EVU123" s="90"/>
      <c r="EVV123" s="90"/>
      <c r="EVW123" s="90"/>
      <c r="EVX123" s="90"/>
      <c r="EVY123" s="90"/>
      <c r="EVZ123" s="90"/>
      <c r="EWA123" s="90"/>
      <c r="EWB123" s="90"/>
      <c r="EWC123" s="90"/>
      <c r="EWD123" s="90"/>
      <c r="EWE123" s="90"/>
      <c r="EWF123" s="90"/>
      <c r="EWG123" s="90"/>
      <c r="EWH123" s="90"/>
      <c r="EWI123" s="90"/>
      <c r="EWJ123" s="90"/>
      <c r="EWK123" s="90"/>
      <c r="EWL123" s="90"/>
      <c r="EWM123" s="90"/>
      <c r="EWN123" s="90"/>
      <c r="EWO123" s="90"/>
      <c r="EWP123" s="90"/>
      <c r="EWQ123" s="90"/>
      <c r="EWR123" s="90"/>
      <c r="EWS123" s="90"/>
      <c r="EWT123" s="90"/>
      <c r="EWU123" s="90"/>
      <c r="EWV123" s="90"/>
      <c r="EWW123" s="90"/>
      <c r="EWX123" s="90"/>
      <c r="EWY123" s="90"/>
      <c r="EWZ123" s="90"/>
      <c r="EXA123" s="90"/>
      <c r="EXB123" s="90"/>
      <c r="EXC123" s="90"/>
      <c r="EXD123" s="90"/>
      <c r="EXE123" s="90"/>
      <c r="EXF123" s="90"/>
      <c r="EXG123" s="90"/>
      <c r="EXH123" s="90"/>
      <c r="EXI123" s="90"/>
      <c r="EXJ123" s="90"/>
      <c r="EXK123" s="90"/>
      <c r="EXL123" s="90"/>
      <c r="EXM123" s="90"/>
      <c r="EXN123" s="90"/>
      <c r="EXO123" s="90"/>
      <c r="EXP123" s="90"/>
      <c r="EXQ123" s="90"/>
      <c r="EXR123" s="90"/>
      <c r="EXS123" s="90"/>
      <c r="EXT123" s="90"/>
      <c r="EXU123" s="90"/>
      <c r="EXV123" s="90"/>
      <c r="EXW123" s="90"/>
      <c r="EXX123" s="90"/>
      <c r="EXY123" s="90"/>
      <c r="EXZ123" s="90"/>
      <c r="EYA123" s="90"/>
      <c r="EYB123" s="90"/>
      <c r="EYC123" s="90"/>
      <c r="EYD123" s="90"/>
      <c r="EYE123" s="90"/>
      <c r="EYF123" s="90"/>
      <c r="EYG123" s="90"/>
      <c r="EYH123" s="90"/>
      <c r="EYI123" s="90"/>
      <c r="EYJ123" s="90"/>
      <c r="EYK123" s="90"/>
      <c r="EYL123" s="90"/>
      <c r="EYM123" s="90"/>
      <c r="EYN123" s="90"/>
      <c r="EYO123" s="90"/>
      <c r="EYP123" s="90"/>
      <c r="EYQ123" s="90"/>
      <c r="EYR123" s="90"/>
      <c r="EYS123" s="90"/>
      <c r="EYT123" s="90"/>
      <c r="EYU123" s="90"/>
      <c r="EYV123" s="90"/>
      <c r="EYW123" s="90"/>
      <c r="EYX123" s="90"/>
      <c r="EYY123" s="90"/>
      <c r="EYZ123" s="90"/>
      <c r="EZA123" s="90"/>
      <c r="EZB123" s="90"/>
      <c r="EZC123" s="90"/>
      <c r="EZD123" s="90"/>
      <c r="EZE123" s="90"/>
      <c r="EZF123" s="90"/>
      <c r="EZG123" s="90"/>
      <c r="EZH123" s="90"/>
      <c r="EZI123" s="90"/>
      <c r="EZJ123" s="90"/>
      <c r="EZK123" s="90"/>
      <c r="EZL123" s="90"/>
      <c r="EZM123" s="90"/>
      <c r="EZN123" s="90"/>
      <c r="EZO123" s="90"/>
      <c r="EZP123" s="90"/>
      <c r="EZQ123" s="90"/>
      <c r="EZR123" s="90"/>
      <c r="EZS123" s="90"/>
      <c r="EZT123" s="90"/>
      <c r="EZU123" s="90"/>
      <c r="EZV123" s="90"/>
      <c r="EZW123" s="90"/>
      <c r="EZX123" s="90"/>
      <c r="EZY123" s="90"/>
      <c r="EZZ123" s="90"/>
      <c r="FAA123" s="90"/>
      <c r="FAB123" s="90"/>
      <c r="FAC123" s="90"/>
      <c r="FAD123" s="90"/>
      <c r="FAE123" s="90"/>
      <c r="FAF123" s="90"/>
      <c r="FAG123" s="90"/>
      <c r="FAH123" s="90"/>
      <c r="FAI123" s="90"/>
      <c r="FAJ123" s="90"/>
      <c r="FAK123" s="90"/>
      <c r="FAL123" s="90"/>
      <c r="FAM123" s="90"/>
      <c r="FAN123" s="90"/>
      <c r="FAO123" s="90"/>
      <c r="FAP123" s="90"/>
      <c r="FAQ123" s="90"/>
      <c r="FAR123" s="90"/>
      <c r="FAS123" s="90"/>
      <c r="FAT123" s="90"/>
      <c r="FAU123" s="90"/>
      <c r="FAV123" s="90"/>
      <c r="FAW123" s="90"/>
      <c r="FAX123" s="90"/>
      <c r="FAY123" s="90"/>
      <c r="FAZ123" s="90"/>
      <c r="FBA123" s="90"/>
      <c r="FBB123" s="90"/>
      <c r="FBC123" s="90"/>
      <c r="FBD123" s="90"/>
      <c r="FBE123" s="90"/>
      <c r="FBF123" s="90"/>
      <c r="FBG123" s="90"/>
      <c r="FBH123" s="90"/>
      <c r="FBI123" s="90"/>
      <c r="FBJ123" s="90"/>
      <c r="FBK123" s="90"/>
      <c r="FBL123" s="90"/>
      <c r="FBM123" s="90"/>
      <c r="FBN123" s="90"/>
      <c r="FBO123" s="90"/>
      <c r="FBP123" s="90"/>
      <c r="FBQ123" s="90"/>
      <c r="FBR123" s="90"/>
      <c r="FBS123" s="90"/>
      <c r="FBT123" s="90"/>
      <c r="FBU123" s="90"/>
      <c r="FBV123" s="90"/>
      <c r="FBW123" s="90"/>
      <c r="FBX123" s="90"/>
      <c r="FBY123" s="90"/>
      <c r="FBZ123" s="90"/>
      <c r="FCA123" s="90"/>
      <c r="FCB123" s="90"/>
      <c r="FCC123" s="90"/>
      <c r="FCD123" s="90"/>
      <c r="FCE123" s="90"/>
      <c r="FCF123" s="90"/>
      <c r="FCG123" s="90"/>
      <c r="FCH123" s="90"/>
      <c r="FCI123" s="90"/>
      <c r="FCJ123" s="90"/>
      <c r="FCK123" s="90"/>
      <c r="FCL123" s="90"/>
      <c r="FCM123" s="90"/>
      <c r="FCN123" s="90"/>
      <c r="FCO123" s="90"/>
      <c r="FCP123" s="90"/>
      <c r="FCQ123" s="90"/>
      <c r="FCR123" s="90"/>
      <c r="FCS123" s="90"/>
      <c r="FCT123" s="90"/>
      <c r="FCU123" s="90"/>
      <c r="FCV123" s="90"/>
      <c r="FCW123" s="90"/>
      <c r="FCX123" s="90"/>
      <c r="FCY123" s="90"/>
      <c r="FCZ123" s="90"/>
      <c r="FDA123" s="90"/>
      <c r="FDB123" s="90"/>
      <c r="FDC123" s="90"/>
      <c r="FDD123" s="90"/>
      <c r="FDE123" s="90"/>
      <c r="FDF123" s="90"/>
      <c r="FDG123" s="90"/>
      <c r="FDH123" s="90"/>
      <c r="FDI123" s="90"/>
      <c r="FDJ123" s="90"/>
      <c r="FDK123" s="90"/>
      <c r="FDL123" s="90"/>
      <c r="FDM123" s="90"/>
      <c r="FDN123" s="90"/>
      <c r="FDO123" s="90"/>
      <c r="FDP123" s="90"/>
      <c r="FDQ123" s="90"/>
      <c r="FDR123" s="90"/>
      <c r="FDS123" s="90"/>
      <c r="FDT123" s="90"/>
      <c r="FDU123" s="90"/>
      <c r="FDV123" s="90"/>
      <c r="FDW123" s="90"/>
      <c r="FDX123" s="90"/>
      <c r="FDY123" s="90"/>
      <c r="FDZ123" s="90"/>
      <c r="FEA123" s="90"/>
      <c r="FEB123" s="90"/>
      <c r="FEC123" s="90"/>
      <c r="FED123" s="90"/>
      <c r="FEE123" s="90"/>
      <c r="FEF123" s="90"/>
      <c r="FEG123" s="90"/>
      <c r="FEH123" s="90"/>
      <c r="FEI123" s="90"/>
      <c r="FEJ123" s="90"/>
      <c r="FEK123" s="90"/>
      <c r="FEL123" s="90"/>
      <c r="FEM123" s="90"/>
      <c r="FEN123" s="90"/>
      <c r="FEO123" s="90"/>
      <c r="FEP123" s="90"/>
      <c r="FEQ123" s="90"/>
      <c r="FER123" s="90"/>
      <c r="FES123" s="90"/>
      <c r="FET123" s="90"/>
      <c r="FEU123" s="90"/>
      <c r="FEV123" s="90"/>
      <c r="FEW123" s="90"/>
      <c r="FEX123" s="90"/>
      <c r="FEY123" s="90"/>
      <c r="FEZ123" s="90"/>
      <c r="FFA123" s="90"/>
      <c r="FFB123" s="90"/>
      <c r="FFC123" s="90"/>
      <c r="FFD123" s="90"/>
      <c r="FFE123" s="90"/>
      <c r="FFF123" s="90"/>
      <c r="FFG123" s="90"/>
      <c r="FFH123" s="90"/>
      <c r="FFI123" s="90"/>
      <c r="FFJ123" s="90"/>
      <c r="FFK123" s="90"/>
      <c r="FFL123" s="90"/>
      <c r="FFM123" s="90"/>
      <c r="FFN123" s="90"/>
      <c r="FFO123" s="90"/>
      <c r="FFP123" s="90"/>
      <c r="FFQ123" s="90"/>
      <c r="FFR123" s="90"/>
      <c r="FFS123" s="90"/>
      <c r="FFT123" s="90"/>
      <c r="FFU123" s="90"/>
      <c r="FFV123" s="90"/>
      <c r="FFW123" s="90"/>
      <c r="FFX123" s="90"/>
      <c r="FFY123" s="90"/>
      <c r="FFZ123" s="90"/>
      <c r="FGA123" s="90"/>
      <c r="FGB123" s="90"/>
      <c r="FGC123" s="90"/>
      <c r="FGD123" s="90"/>
      <c r="FGE123" s="90"/>
      <c r="FGF123" s="90"/>
      <c r="FGG123" s="90"/>
      <c r="FGH123" s="90"/>
      <c r="FGI123" s="90"/>
      <c r="FGJ123" s="90"/>
      <c r="FGK123" s="90"/>
      <c r="FGL123" s="90"/>
      <c r="FGM123" s="90"/>
      <c r="FGN123" s="90"/>
      <c r="FGO123" s="90"/>
      <c r="FGP123" s="90"/>
      <c r="FGQ123" s="90"/>
      <c r="FGR123" s="90"/>
      <c r="FGS123" s="90"/>
      <c r="FGT123" s="90"/>
      <c r="FGU123" s="90"/>
      <c r="FGV123" s="90"/>
      <c r="FGW123" s="90"/>
      <c r="FGX123" s="90"/>
      <c r="FGY123" s="90"/>
      <c r="FGZ123" s="90"/>
      <c r="FHA123" s="90"/>
      <c r="FHB123" s="90"/>
      <c r="FHC123" s="90"/>
      <c r="FHD123" s="90"/>
      <c r="FHE123" s="90"/>
      <c r="FHF123" s="90"/>
      <c r="FHG123" s="90"/>
      <c r="FHH123" s="90"/>
      <c r="FHI123" s="90"/>
      <c r="FHJ123" s="90"/>
      <c r="FHK123" s="90"/>
      <c r="FHL123" s="90"/>
      <c r="FHM123" s="90"/>
      <c r="FHN123" s="90"/>
      <c r="FHO123" s="90"/>
      <c r="FHP123" s="90"/>
      <c r="FHQ123" s="90"/>
      <c r="FHR123" s="90"/>
      <c r="FHS123" s="90"/>
      <c r="FHT123" s="90"/>
      <c r="FHU123" s="90"/>
      <c r="FHV123" s="90"/>
      <c r="FHW123" s="90"/>
      <c r="FHX123" s="90"/>
      <c r="FHY123" s="90"/>
      <c r="FHZ123" s="90"/>
      <c r="FIA123" s="90"/>
      <c r="FIB123" s="90"/>
      <c r="FIC123" s="90"/>
      <c r="FID123" s="90"/>
      <c r="FIE123" s="90"/>
      <c r="FIF123" s="90"/>
      <c r="FIG123" s="90"/>
      <c r="FIH123" s="90"/>
      <c r="FII123" s="90"/>
      <c r="FIJ123" s="90"/>
      <c r="FIK123" s="90"/>
      <c r="FIL123" s="90"/>
      <c r="FIM123" s="90"/>
      <c r="FIN123" s="90"/>
      <c r="FIO123" s="90"/>
      <c r="FIP123" s="90"/>
      <c r="FIQ123" s="90"/>
      <c r="FIR123" s="90"/>
      <c r="FIS123" s="90"/>
      <c r="FIT123" s="90"/>
      <c r="FIU123" s="90"/>
      <c r="FIV123" s="90"/>
      <c r="FIW123" s="90"/>
      <c r="FIX123" s="90"/>
      <c r="FIY123" s="90"/>
      <c r="FIZ123" s="90"/>
      <c r="FJA123" s="90"/>
      <c r="FJB123" s="90"/>
      <c r="FJC123" s="90"/>
      <c r="FJD123" s="90"/>
      <c r="FJE123" s="90"/>
      <c r="FJF123" s="90"/>
      <c r="FJG123" s="90"/>
      <c r="FJH123" s="90"/>
      <c r="FJI123" s="90"/>
      <c r="FJJ123" s="90"/>
      <c r="FJK123" s="90"/>
      <c r="FJL123" s="90"/>
      <c r="FJM123" s="90"/>
      <c r="FJN123" s="90"/>
      <c r="FJO123" s="90"/>
      <c r="FJP123" s="90"/>
      <c r="FJQ123" s="90"/>
      <c r="FJR123" s="90"/>
      <c r="FJS123" s="90"/>
      <c r="FJT123" s="90"/>
      <c r="FJU123" s="90"/>
      <c r="FJV123" s="90"/>
      <c r="FJW123" s="90"/>
      <c r="FJX123" s="90"/>
      <c r="FJY123" s="90"/>
      <c r="FJZ123" s="90"/>
      <c r="FKA123" s="90"/>
      <c r="FKB123" s="90"/>
      <c r="FKC123" s="90"/>
      <c r="FKD123" s="90"/>
      <c r="FKE123" s="90"/>
      <c r="FKF123" s="90"/>
      <c r="FKG123" s="90"/>
      <c r="FKH123" s="90"/>
      <c r="FKI123" s="90"/>
      <c r="FKJ123" s="90"/>
      <c r="FKK123" s="90"/>
      <c r="FKL123" s="90"/>
      <c r="FKM123" s="90"/>
      <c r="FKN123" s="90"/>
      <c r="FKO123" s="90"/>
      <c r="FKP123" s="90"/>
      <c r="FKQ123" s="90"/>
      <c r="FKR123" s="90"/>
      <c r="FKS123" s="90"/>
      <c r="FKT123" s="90"/>
      <c r="FKU123" s="90"/>
      <c r="FKV123" s="90"/>
      <c r="FKW123" s="90"/>
      <c r="FKX123" s="90"/>
      <c r="FKY123" s="90"/>
      <c r="FKZ123" s="90"/>
      <c r="FLA123" s="90"/>
      <c r="FLB123" s="90"/>
      <c r="FLC123" s="90"/>
      <c r="FLD123" s="90"/>
      <c r="FLE123" s="90"/>
      <c r="FLF123" s="90"/>
      <c r="FLG123" s="90"/>
      <c r="FLH123" s="90"/>
      <c r="FLI123" s="90"/>
      <c r="FLJ123" s="90"/>
      <c r="FLK123" s="90"/>
      <c r="FLL123" s="90"/>
      <c r="FLM123" s="90"/>
      <c r="FLN123" s="90"/>
      <c r="FLO123" s="90"/>
      <c r="FLP123" s="90"/>
      <c r="FLQ123" s="90"/>
      <c r="FLR123" s="90"/>
      <c r="FLS123" s="90"/>
      <c r="FLT123" s="90"/>
      <c r="FLU123" s="90"/>
      <c r="FLV123" s="90"/>
      <c r="FLW123" s="90"/>
      <c r="FLX123" s="90"/>
      <c r="FLY123" s="90"/>
      <c r="FLZ123" s="90"/>
      <c r="FMA123" s="90"/>
      <c r="FMB123" s="90"/>
      <c r="FMC123" s="90"/>
      <c r="FMD123" s="90"/>
      <c r="FME123" s="90"/>
      <c r="FMF123" s="90"/>
      <c r="FMG123" s="90"/>
      <c r="FMH123" s="90"/>
      <c r="FMI123" s="90"/>
      <c r="FMJ123" s="90"/>
      <c r="FMK123" s="90"/>
      <c r="FML123" s="90"/>
      <c r="FMM123" s="90"/>
      <c r="FMN123" s="90"/>
      <c r="FMO123" s="90"/>
      <c r="FMP123" s="90"/>
      <c r="FMQ123" s="90"/>
      <c r="FMR123" s="90"/>
      <c r="FMS123" s="90"/>
      <c r="FMT123" s="90"/>
      <c r="FMU123" s="90"/>
      <c r="FMV123" s="90"/>
      <c r="FMW123" s="90"/>
      <c r="FMX123" s="90"/>
      <c r="FMY123" s="90"/>
      <c r="FMZ123" s="90"/>
      <c r="FNA123" s="90"/>
      <c r="FNB123" s="90"/>
      <c r="FNC123" s="90"/>
      <c r="FND123" s="90"/>
      <c r="FNE123" s="90"/>
      <c r="FNF123" s="90"/>
      <c r="FNG123" s="90"/>
      <c r="FNH123" s="90"/>
      <c r="FNI123" s="90"/>
      <c r="FNJ123" s="90"/>
      <c r="FNK123" s="90"/>
      <c r="FNL123" s="90"/>
      <c r="FNM123" s="90"/>
      <c r="FNN123" s="90"/>
      <c r="FNO123" s="90"/>
      <c r="FNP123" s="90"/>
      <c r="FNQ123" s="90"/>
      <c r="FNR123" s="90"/>
      <c r="FNS123" s="90"/>
      <c r="FNT123" s="90"/>
      <c r="FNU123" s="90"/>
      <c r="FNV123" s="90"/>
      <c r="FNW123" s="90"/>
      <c r="FNX123" s="90"/>
      <c r="FNY123" s="90"/>
      <c r="FNZ123" s="90"/>
      <c r="FOA123" s="90"/>
      <c r="FOB123" s="90"/>
      <c r="FOC123" s="90"/>
      <c r="FOD123" s="90"/>
      <c r="FOE123" s="90"/>
      <c r="FOF123" s="90"/>
      <c r="FOG123" s="90"/>
      <c r="FOH123" s="90"/>
      <c r="FOI123" s="90"/>
      <c r="FOJ123" s="90"/>
      <c r="FOK123" s="90"/>
      <c r="FOL123" s="90"/>
      <c r="FOM123" s="90"/>
      <c r="FON123" s="90"/>
      <c r="FOO123" s="90"/>
      <c r="FOP123" s="90"/>
      <c r="FOQ123" s="90"/>
      <c r="FOR123" s="90"/>
      <c r="FOS123" s="90"/>
      <c r="FOT123" s="90"/>
      <c r="FOU123" s="90"/>
      <c r="FOV123" s="90"/>
      <c r="FOW123" s="90"/>
      <c r="FOX123" s="90"/>
      <c r="FOY123" s="90"/>
      <c r="FOZ123" s="90"/>
      <c r="FPA123" s="90"/>
      <c r="FPB123" s="90"/>
      <c r="FPC123" s="90"/>
      <c r="FPD123" s="90"/>
      <c r="FPE123" s="90"/>
      <c r="FPF123" s="90"/>
      <c r="FPG123" s="90"/>
      <c r="FPH123" s="90"/>
      <c r="FPI123" s="90"/>
      <c r="FPJ123" s="90"/>
      <c r="FPK123" s="90"/>
      <c r="FPL123" s="90"/>
      <c r="FPM123" s="90"/>
      <c r="FPN123" s="90"/>
      <c r="FPO123" s="90"/>
      <c r="FPP123" s="90"/>
      <c r="FPQ123" s="90"/>
      <c r="FPR123" s="90"/>
      <c r="FPS123" s="90"/>
      <c r="FPT123" s="90"/>
      <c r="FPU123" s="90"/>
      <c r="FPV123" s="90"/>
      <c r="FPW123" s="90"/>
      <c r="FPX123" s="90"/>
      <c r="FPY123" s="90"/>
      <c r="FPZ123" s="90"/>
      <c r="FQA123" s="90"/>
      <c r="FQB123" s="90"/>
      <c r="FQC123" s="90"/>
      <c r="FQD123" s="90"/>
      <c r="FQE123" s="90"/>
      <c r="FQF123" s="90"/>
      <c r="FQG123" s="90"/>
      <c r="FQH123" s="90"/>
      <c r="FQI123" s="90"/>
      <c r="FQJ123" s="90"/>
      <c r="FQK123" s="90"/>
      <c r="FQL123" s="90"/>
      <c r="FQM123" s="90"/>
      <c r="FQN123" s="90"/>
      <c r="FQO123" s="90"/>
      <c r="FQP123" s="90"/>
      <c r="FQQ123" s="90"/>
      <c r="FQR123" s="90"/>
      <c r="FQS123" s="90"/>
      <c r="FQT123" s="90"/>
      <c r="FQU123" s="90"/>
      <c r="FQV123" s="90"/>
      <c r="FQW123" s="90"/>
      <c r="FQX123" s="90"/>
      <c r="FQY123" s="90"/>
      <c r="FQZ123" s="90"/>
      <c r="FRA123" s="90"/>
      <c r="FRB123" s="90"/>
      <c r="FRC123" s="90"/>
      <c r="FRD123" s="90"/>
      <c r="FRE123" s="90"/>
      <c r="FRF123" s="90"/>
      <c r="FRG123" s="90"/>
      <c r="FRH123" s="90"/>
      <c r="FRI123" s="90"/>
      <c r="FRJ123" s="90"/>
      <c r="FRK123" s="90"/>
      <c r="FRL123" s="90"/>
      <c r="FRM123" s="90"/>
      <c r="FRN123" s="90"/>
      <c r="FRO123" s="90"/>
      <c r="FRP123" s="90"/>
      <c r="FRQ123" s="90"/>
      <c r="FRR123" s="90"/>
      <c r="FRS123" s="90"/>
      <c r="FRT123" s="90"/>
      <c r="FRU123" s="90"/>
      <c r="FRV123" s="90"/>
      <c r="FRW123" s="90"/>
      <c r="FRX123" s="90"/>
      <c r="FRY123" s="90"/>
      <c r="FRZ123" s="90"/>
      <c r="FSA123" s="90"/>
      <c r="FSB123" s="90"/>
      <c r="FSC123" s="90"/>
      <c r="FSD123" s="90"/>
      <c r="FSE123" s="90"/>
      <c r="FSF123" s="90"/>
      <c r="FSG123" s="90"/>
      <c r="FSH123" s="90"/>
      <c r="FSI123" s="90"/>
      <c r="FSJ123" s="90"/>
      <c r="FSK123" s="90"/>
      <c r="FSL123" s="90"/>
      <c r="FSM123" s="90"/>
      <c r="FSN123" s="90"/>
      <c r="FSO123" s="90"/>
      <c r="FSP123" s="90"/>
      <c r="FSQ123" s="90"/>
      <c r="FSR123" s="90"/>
      <c r="FSS123" s="90"/>
      <c r="FST123" s="90"/>
      <c r="FSU123" s="90"/>
      <c r="FSV123" s="90"/>
      <c r="FSW123" s="90"/>
      <c r="FSX123" s="90"/>
      <c r="FSY123" s="90"/>
      <c r="FSZ123" s="90"/>
      <c r="FTA123" s="90"/>
      <c r="FTB123" s="90"/>
      <c r="FTC123" s="90"/>
      <c r="FTD123" s="90"/>
      <c r="FTE123" s="90"/>
      <c r="FTF123" s="90"/>
      <c r="FTG123" s="90"/>
      <c r="FTH123" s="90"/>
      <c r="FTI123" s="90"/>
      <c r="FTJ123" s="90"/>
      <c r="FTK123" s="90"/>
      <c r="FTL123" s="90"/>
      <c r="FTM123" s="90"/>
      <c r="FTN123" s="90"/>
      <c r="FTO123" s="90"/>
      <c r="FTP123" s="90"/>
      <c r="FTQ123" s="90"/>
      <c r="FTR123" s="90"/>
      <c r="FTS123" s="90"/>
      <c r="FTT123" s="90"/>
      <c r="FTU123" s="90"/>
      <c r="FTV123" s="90"/>
      <c r="FTW123" s="90"/>
      <c r="FTX123" s="90"/>
      <c r="FTY123" s="90"/>
      <c r="FTZ123" s="90"/>
      <c r="FUA123" s="90"/>
      <c r="FUB123" s="90"/>
      <c r="FUC123" s="90"/>
      <c r="FUD123" s="90"/>
      <c r="FUE123" s="90"/>
      <c r="FUF123" s="90"/>
      <c r="FUG123" s="90"/>
      <c r="FUH123" s="90"/>
      <c r="FUI123" s="90"/>
      <c r="FUJ123" s="90"/>
      <c r="FUK123" s="90"/>
      <c r="FUL123" s="90"/>
      <c r="FUM123" s="90"/>
      <c r="FUN123" s="90"/>
      <c r="FUO123" s="90"/>
      <c r="FUP123" s="90"/>
      <c r="FUQ123" s="90"/>
      <c r="FUR123" s="90"/>
      <c r="FUS123" s="90"/>
      <c r="FUT123" s="90"/>
      <c r="FUU123" s="90"/>
      <c r="FUV123" s="90"/>
      <c r="FUW123" s="90"/>
      <c r="FUX123" s="90"/>
      <c r="FUY123" s="90"/>
      <c r="FUZ123" s="90"/>
      <c r="FVA123" s="90"/>
      <c r="FVB123" s="90"/>
      <c r="FVC123" s="90"/>
      <c r="FVD123" s="90"/>
      <c r="FVE123" s="90"/>
      <c r="FVF123" s="90"/>
      <c r="FVG123" s="90"/>
      <c r="FVH123" s="90"/>
      <c r="FVI123" s="90"/>
      <c r="FVJ123" s="90"/>
      <c r="FVK123" s="90"/>
      <c r="FVL123" s="90"/>
      <c r="FVM123" s="90"/>
      <c r="FVN123" s="90"/>
      <c r="FVO123" s="90"/>
      <c r="FVP123" s="90"/>
      <c r="FVQ123" s="90"/>
      <c r="FVR123" s="90"/>
      <c r="FVS123" s="90"/>
      <c r="FVT123" s="90"/>
      <c r="FVU123" s="90"/>
      <c r="FVV123" s="90"/>
      <c r="FVW123" s="90"/>
      <c r="FVX123" s="90"/>
      <c r="FVY123" s="90"/>
      <c r="FVZ123" s="90"/>
      <c r="FWA123" s="90"/>
      <c r="FWB123" s="90"/>
      <c r="FWC123" s="90"/>
      <c r="FWD123" s="90"/>
      <c r="FWE123" s="90"/>
      <c r="FWF123" s="90"/>
      <c r="FWG123" s="90"/>
      <c r="FWH123" s="90"/>
      <c r="FWI123" s="90"/>
      <c r="FWJ123" s="90"/>
      <c r="FWK123" s="90"/>
      <c r="FWL123" s="90"/>
      <c r="FWM123" s="90"/>
      <c r="FWN123" s="90"/>
      <c r="FWO123" s="90"/>
      <c r="FWP123" s="90"/>
      <c r="FWQ123" s="90"/>
      <c r="FWR123" s="90"/>
      <c r="FWS123" s="90"/>
      <c r="FWT123" s="90"/>
      <c r="FWU123" s="90"/>
      <c r="FWV123" s="90"/>
      <c r="FWW123" s="90"/>
      <c r="FWX123" s="90"/>
      <c r="FWY123" s="90"/>
      <c r="FWZ123" s="90"/>
      <c r="FXA123" s="90"/>
      <c r="FXB123" s="90"/>
      <c r="FXC123" s="90"/>
      <c r="FXD123" s="90"/>
      <c r="FXE123" s="90"/>
      <c r="FXF123" s="90"/>
      <c r="FXG123" s="90"/>
      <c r="FXH123" s="90"/>
      <c r="FXI123" s="90"/>
      <c r="FXJ123" s="90"/>
      <c r="FXK123" s="90"/>
      <c r="FXL123" s="90"/>
      <c r="FXM123" s="90"/>
      <c r="FXN123" s="90"/>
      <c r="FXO123" s="90"/>
      <c r="FXP123" s="90"/>
      <c r="FXQ123" s="90"/>
      <c r="FXR123" s="90"/>
      <c r="FXS123" s="90"/>
      <c r="FXT123" s="90"/>
      <c r="FXU123" s="90"/>
      <c r="FXV123" s="90"/>
      <c r="FXW123" s="90"/>
      <c r="FXX123" s="90"/>
      <c r="FXY123" s="90"/>
      <c r="FXZ123" s="90"/>
      <c r="FYA123" s="90"/>
      <c r="FYB123" s="90"/>
      <c r="FYC123" s="90"/>
      <c r="FYD123" s="90"/>
      <c r="FYE123" s="90"/>
      <c r="FYF123" s="90"/>
      <c r="FYG123" s="90"/>
      <c r="FYH123" s="90"/>
      <c r="FYI123" s="90"/>
      <c r="FYJ123" s="90"/>
      <c r="FYK123" s="90"/>
      <c r="FYL123" s="90"/>
      <c r="FYM123" s="90"/>
      <c r="FYN123" s="90"/>
      <c r="FYO123" s="90"/>
      <c r="FYP123" s="90"/>
      <c r="FYQ123" s="90"/>
      <c r="FYR123" s="90"/>
      <c r="FYS123" s="90"/>
      <c r="FYT123" s="90"/>
      <c r="FYU123" s="90"/>
      <c r="FYV123" s="90"/>
      <c r="FYW123" s="90"/>
      <c r="FYX123" s="90"/>
      <c r="FYY123" s="90"/>
      <c r="FYZ123" s="90"/>
      <c r="FZA123" s="90"/>
      <c r="FZB123" s="90"/>
      <c r="FZC123" s="90"/>
      <c r="FZD123" s="90"/>
      <c r="FZE123" s="90"/>
      <c r="FZF123" s="90"/>
      <c r="FZG123" s="90"/>
      <c r="FZH123" s="90"/>
      <c r="FZI123" s="90"/>
      <c r="FZJ123" s="90"/>
      <c r="FZK123" s="90"/>
      <c r="FZL123" s="90"/>
      <c r="FZM123" s="90"/>
      <c r="FZN123" s="90"/>
      <c r="FZO123" s="90"/>
      <c r="FZP123" s="90"/>
      <c r="FZQ123" s="90"/>
      <c r="FZR123" s="90"/>
      <c r="FZS123" s="90"/>
      <c r="FZT123" s="90"/>
      <c r="FZU123" s="90"/>
      <c r="FZV123" s="90"/>
      <c r="FZW123" s="90"/>
      <c r="FZX123" s="90"/>
      <c r="FZY123" s="90"/>
      <c r="FZZ123" s="90"/>
      <c r="GAA123" s="90"/>
      <c r="GAB123" s="90"/>
      <c r="GAC123" s="90"/>
      <c r="GAD123" s="90"/>
      <c r="GAE123" s="90"/>
      <c r="GAF123" s="90"/>
      <c r="GAG123" s="90"/>
      <c r="GAH123" s="90"/>
      <c r="GAI123" s="90"/>
      <c r="GAJ123" s="90"/>
      <c r="GAK123" s="90"/>
      <c r="GAL123" s="90"/>
      <c r="GAM123" s="90"/>
      <c r="GAN123" s="90"/>
      <c r="GAO123" s="90"/>
      <c r="GAP123" s="90"/>
      <c r="GAQ123" s="90"/>
      <c r="GAR123" s="90"/>
      <c r="GAS123" s="90"/>
      <c r="GAT123" s="90"/>
      <c r="GAU123" s="90"/>
      <c r="GAV123" s="90"/>
      <c r="GAW123" s="90"/>
      <c r="GAX123" s="90"/>
      <c r="GAY123" s="90"/>
      <c r="GAZ123" s="90"/>
      <c r="GBA123" s="90"/>
      <c r="GBB123" s="90"/>
      <c r="GBC123" s="90"/>
      <c r="GBD123" s="90"/>
      <c r="GBE123" s="90"/>
      <c r="GBF123" s="90"/>
      <c r="GBG123" s="90"/>
      <c r="GBH123" s="90"/>
      <c r="GBI123" s="90"/>
      <c r="GBJ123" s="90"/>
      <c r="GBK123" s="90"/>
      <c r="GBL123" s="90"/>
      <c r="GBM123" s="90"/>
      <c r="GBN123" s="90"/>
      <c r="GBO123" s="90"/>
      <c r="GBP123" s="90"/>
      <c r="GBQ123" s="90"/>
      <c r="GBR123" s="90"/>
      <c r="GBS123" s="90"/>
      <c r="GBT123" s="90"/>
      <c r="GBU123" s="90"/>
      <c r="GBV123" s="90"/>
      <c r="GBW123" s="90"/>
      <c r="GBX123" s="90"/>
      <c r="GBY123" s="90"/>
      <c r="GBZ123" s="90"/>
      <c r="GCA123" s="90"/>
      <c r="GCB123" s="90"/>
      <c r="GCC123" s="90"/>
      <c r="GCD123" s="90"/>
      <c r="GCE123" s="90"/>
      <c r="GCF123" s="90"/>
      <c r="GCG123" s="90"/>
      <c r="GCH123" s="90"/>
      <c r="GCI123" s="90"/>
      <c r="GCJ123" s="90"/>
      <c r="GCK123" s="90"/>
      <c r="GCL123" s="90"/>
      <c r="GCM123" s="90"/>
      <c r="GCN123" s="90"/>
      <c r="GCO123" s="90"/>
      <c r="GCP123" s="90"/>
      <c r="GCQ123" s="90"/>
      <c r="GCR123" s="90"/>
      <c r="GCS123" s="90"/>
      <c r="GCT123" s="90"/>
      <c r="GCU123" s="90"/>
      <c r="GCV123" s="90"/>
      <c r="GCW123" s="90"/>
      <c r="GCX123" s="90"/>
      <c r="GCY123" s="90"/>
      <c r="GCZ123" s="90"/>
      <c r="GDA123" s="90"/>
      <c r="GDB123" s="90"/>
      <c r="GDC123" s="90"/>
      <c r="GDD123" s="90"/>
      <c r="GDE123" s="90"/>
      <c r="GDF123" s="90"/>
      <c r="GDG123" s="90"/>
      <c r="GDH123" s="90"/>
      <c r="GDI123" s="90"/>
      <c r="GDJ123" s="90"/>
      <c r="GDK123" s="90"/>
      <c r="GDL123" s="90"/>
      <c r="GDM123" s="90"/>
      <c r="GDN123" s="90"/>
      <c r="GDO123" s="90"/>
      <c r="GDP123" s="90"/>
      <c r="GDQ123" s="90"/>
      <c r="GDR123" s="90"/>
      <c r="GDS123" s="90"/>
      <c r="GDT123" s="90"/>
      <c r="GDU123" s="90"/>
      <c r="GDV123" s="90"/>
      <c r="GDW123" s="90"/>
      <c r="GDX123" s="90"/>
      <c r="GDY123" s="90"/>
      <c r="GDZ123" s="90"/>
      <c r="GEA123" s="90"/>
      <c r="GEB123" s="90"/>
      <c r="GEC123" s="90"/>
      <c r="GED123" s="90"/>
      <c r="GEE123" s="90"/>
      <c r="GEF123" s="90"/>
      <c r="GEG123" s="90"/>
      <c r="GEH123" s="90"/>
      <c r="GEI123" s="90"/>
      <c r="GEJ123" s="90"/>
      <c r="GEK123" s="90"/>
      <c r="GEL123" s="90"/>
      <c r="GEM123" s="90"/>
      <c r="GEN123" s="90"/>
      <c r="GEO123" s="90"/>
      <c r="GEP123" s="90"/>
      <c r="GEQ123" s="90"/>
      <c r="GER123" s="90"/>
      <c r="GES123" s="90"/>
      <c r="GET123" s="90"/>
      <c r="GEU123" s="90"/>
      <c r="GEV123" s="90"/>
      <c r="GEW123" s="90"/>
      <c r="GEX123" s="90"/>
      <c r="GEY123" s="90"/>
      <c r="GEZ123" s="90"/>
      <c r="GFA123" s="90"/>
      <c r="GFB123" s="90"/>
      <c r="GFC123" s="90"/>
      <c r="GFD123" s="90"/>
      <c r="GFE123" s="90"/>
      <c r="GFF123" s="90"/>
      <c r="GFG123" s="90"/>
      <c r="GFH123" s="90"/>
      <c r="GFI123" s="90"/>
      <c r="GFJ123" s="90"/>
      <c r="GFK123" s="90"/>
      <c r="GFL123" s="90"/>
      <c r="GFM123" s="90"/>
      <c r="GFN123" s="90"/>
      <c r="GFO123" s="90"/>
      <c r="GFP123" s="90"/>
      <c r="GFQ123" s="90"/>
      <c r="GFR123" s="90"/>
      <c r="GFS123" s="90"/>
      <c r="GFT123" s="90"/>
      <c r="GFU123" s="90"/>
      <c r="GFV123" s="90"/>
      <c r="GFW123" s="90"/>
      <c r="GFX123" s="90"/>
      <c r="GFY123" s="90"/>
      <c r="GFZ123" s="90"/>
      <c r="GGA123" s="90"/>
      <c r="GGB123" s="90"/>
      <c r="GGC123" s="90"/>
      <c r="GGD123" s="90"/>
      <c r="GGE123" s="90"/>
      <c r="GGF123" s="90"/>
      <c r="GGG123" s="90"/>
      <c r="GGH123" s="90"/>
      <c r="GGI123" s="90"/>
      <c r="GGJ123" s="90"/>
      <c r="GGK123" s="90"/>
      <c r="GGL123" s="90"/>
      <c r="GGM123" s="90"/>
      <c r="GGN123" s="90"/>
      <c r="GGO123" s="90"/>
      <c r="GGP123" s="90"/>
      <c r="GGQ123" s="90"/>
      <c r="GGR123" s="90"/>
      <c r="GGS123" s="90"/>
      <c r="GGT123" s="90"/>
      <c r="GGU123" s="90"/>
      <c r="GGV123" s="90"/>
      <c r="GGW123" s="90"/>
      <c r="GGX123" s="90"/>
      <c r="GGY123" s="90"/>
      <c r="GGZ123" s="90"/>
      <c r="GHA123" s="90"/>
      <c r="GHB123" s="90"/>
      <c r="GHC123" s="90"/>
      <c r="GHD123" s="90"/>
      <c r="GHE123" s="90"/>
      <c r="GHF123" s="90"/>
      <c r="GHG123" s="90"/>
      <c r="GHH123" s="90"/>
      <c r="GHI123" s="90"/>
      <c r="GHJ123" s="90"/>
      <c r="GHK123" s="90"/>
      <c r="GHL123" s="90"/>
      <c r="GHM123" s="90"/>
      <c r="GHN123" s="90"/>
      <c r="GHO123" s="90"/>
      <c r="GHP123" s="90"/>
      <c r="GHQ123" s="90"/>
      <c r="GHR123" s="90"/>
      <c r="GHS123" s="90"/>
      <c r="GHT123" s="90"/>
      <c r="GHU123" s="90"/>
      <c r="GHV123" s="90"/>
      <c r="GHW123" s="90"/>
      <c r="GHX123" s="90"/>
      <c r="GHY123" s="90"/>
      <c r="GHZ123" s="90"/>
      <c r="GIA123" s="90"/>
      <c r="GIB123" s="90"/>
      <c r="GIC123" s="90"/>
      <c r="GID123" s="90"/>
      <c r="GIE123" s="90"/>
      <c r="GIF123" s="90"/>
      <c r="GIG123" s="90"/>
      <c r="GIH123" s="90"/>
      <c r="GII123" s="90"/>
      <c r="GIJ123" s="90"/>
      <c r="GIK123" s="90"/>
      <c r="GIL123" s="90"/>
      <c r="GIM123" s="90"/>
      <c r="GIN123" s="90"/>
      <c r="GIO123" s="90"/>
      <c r="GIP123" s="90"/>
      <c r="GIQ123" s="90"/>
      <c r="GIR123" s="90"/>
      <c r="GIS123" s="90"/>
      <c r="GIT123" s="90"/>
      <c r="GIU123" s="90"/>
      <c r="GIV123" s="90"/>
      <c r="GIW123" s="90"/>
      <c r="GIX123" s="90"/>
      <c r="GIY123" s="90"/>
      <c r="GIZ123" s="90"/>
      <c r="GJA123" s="90"/>
      <c r="GJB123" s="90"/>
      <c r="GJC123" s="90"/>
      <c r="GJD123" s="90"/>
      <c r="GJE123" s="90"/>
      <c r="GJF123" s="90"/>
      <c r="GJG123" s="90"/>
      <c r="GJH123" s="90"/>
      <c r="GJI123" s="90"/>
      <c r="GJJ123" s="90"/>
      <c r="GJK123" s="90"/>
      <c r="GJL123" s="90"/>
      <c r="GJM123" s="90"/>
      <c r="GJN123" s="90"/>
      <c r="GJO123" s="90"/>
      <c r="GJP123" s="90"/>
      <c r="GJQ123" s="90"/>
      <c r="GJR123" s="90"/>
      <c r="GJS123" s="90"/>
      <c r="GJT123" s="90"/>
      <c r="GJU123" s="90"/>
      <c r="GJV123" s="90"/>
      <c r="GJW123" s="90"/>
      <c r="GJX123" s="90"/>
      <c r="GJY123" s="90"/>
      <c r="GJZ123" s="90"/>
      <c r="GKA123" s="90"/>
      <c r="GKB123" s="90"/>
      <c r="GKC123" s="90"/>
      <c r="GKD123" s="90"/>
      <c r="GKE123" s="90"/>
      <c r="GKF123" s="90"/>
      <c r="GKG123" s="90"/>
      <c r="GKH123" s="90"/>
      <c r="GKI123" s="90"/>
      <c r="GKJ123" s="90"/>
      <c r="GKK123" s="90"/>
      <c r="GKL123" s="90"/>
      <c r="GKM123" s="90"/>
      <c r="GKN123" s="90"/>
      <c r="GKO123" s="90"/>
      <c r="GKP123" s="90"/>
      <c r="GKQ123" s="90"/>
      <c r="GKR123" s="90"/>
      <c r="GKS123" s="90"/>
      <c r="GKT123" s="90"/>
      <c r="GKU123" s="90"/>
      <c r="GKV123" s="90"/>
      <c r="GKW123" s="90"/>
      <c r="GKX123" s="90"/>
      <c r="GKY123" s="90"/>
      <c r="GKZ123" s="90"/>
      <c r="GLA123" s="90"/>
      <c r="GLB123" s="90"/>
      <c r="GLC123" s="90"/>
      <c r="GLD123" s="90"/>
      <c r="GLE123" s="90"/>
      <c r="GLF123" s="90"/>
      <c r="GLG123" s="90"/>
      <c r="GLH123" s="90"/>
      <c r="GLI123" s="90"/>
      <c r="GLJ123" s="90"/>
      <c r="GLK123" s="90"/>
      <c r="GLL123" s="90"/>
      <c r="GLM123" s="90"/>
      <c r="GLN123" s="90"/>
      <c r="GLO123" s="90"/>
      <c r="GLP123" s="90"/>
      <c r="GLQ123" s="90"/>
      <c r="GLR123" s="90"/>
      <c r="GLS123" s="90"/>
      <c r="GLT123" s="90"/>
      <c r="GLU123" s="90"/>
      <c r="GLV123" s="90"/>
      <c r="GLW123" s="90"/>
      <c r="GLX123" s="90"/>
      <c r="GLY123" s="90"/>
      <c r="GLZ123" s="90"/>
      <c r="GMA123" s="90"/>
      <c r="GMB123" s="90"/>
      <c r="GMC123" s="90"/>
      <c r="GMD123" s="90"/>
      <c r="GME123" s="90"/>
      <c r="GMF123" s="90"/>
      <c r="GMG123" s="90"/>
      <c r="GMH123" s="90"/>
      <c r="GMI123" s="90"/>
      <c r="GMJ123" s="90"/>
      <c r="GMK123" s="90"/>
      <c r="GML123" s="90"/>
      <c r="GMM123" s="90"/>
      <c r="GMN123" s="90"/>
      <c r="GMO123" s="90"/>
      <c r="GMP123" s="90"/>
      <c r="GMQ123" s="90"/>
      <c r="GMR123" s="90"/>
      <c r="GMS123" s="90"/>
      <c r="GMT123" s="90"/>
      <c r="GMU123" s="90"/>
      <c r="GMV123" s="90"/>
      <c r="GMW123" s="90"/>
      <c r="GMX123" s="90"/>
      <c r="GMY123" s="90"/>
      <c r="GMZ123" s="90"/>
      <c r="GNA123" s="90"/>
      <c r="GNB123" s="90"/>
      <c r="GNC123" s="90"/>
      <c r="GND123" s="90"/>
      <c r="GNE123" s="90"/>
      <c r="GNF123" s="90"/>
      <c r="GNG123" s="90"/>
      <c r="GNH123" s="90"/>
      <c r="GNI123" s="90"/>
      <c r="GNJ123" s="90"/>
      <c r="GNK123" s="90"/>
      <c r="GNL123" s="90"/>
      <c r="GNM123" s="90"/>
      <c r="GNN123" s="90"/>
      <c r="GNO123" s="90"/>
      <c r="GNP123" s="90"/>
      <c r="GNQ123" s="90"/>
      <c r="GNR123" s="90"/>
      <c r="GNS123" s="90"/>
      <c r="GNT123" s="90"/>
      <c r="GNU123" s="90"/>
      <c r="GNV123" s="90"/>
      <c r="GNW123" s="90"/>
      <c r="GNX123" s="90"/>
      <c r="GNY123" s="90"/>
      <c r="GNZ123" s="90"/>
      <c r="GOA123" s="90"/>
      <c r="GOB123" s="90"/>
      <c r="GOC123" s="90"/>
      <c r="GOD123" s="90"/>
      <c r="GOE123" s="90"/>
      <c r="GOF123" s="90"/>
      <c r="GOG123" s="90"/>
      <c r="GOH123" s="90"/>
      <c r="GOI123" s="90"/>
      <c r="GOJ123" s="90"/>
      <c r="GOK123" s="90"/>
      <c r="GOL123" s="90"/>
      <c r="GOM123" s="90"/>
      <c r="GON123" s="90"/>
      <c r="GOO123" s="90"/>
      <c r="GOP123" s="90"/>
      <c r="GOQ123" s="90"/>
      <c r="GOR123" s="90"/>
      <c r="GOS123" s="90"/>
      <c r="GOT123" s="90"/>
      <c r="GOU123" s="90"/>
      <c r="GOV123" s="90"/>
      <c r="GOW123" s="90"/>
      <c r="GOX123" s="90"/>
      <c r="GOY123" s="90"/>
      <c r="GOZ123" s="90"/>
      <c r="GPA123" s="90"/>
      <c r="GPB123" s="90"/>
      <c r="GPC123" s="90"/>
      <c r="GPD123" s="90"/>
      <c r="GPE123" s="90"/>
      <c r="GPF123" s="90"/>
      <c r="GPG123" s="90"/>
      <c r="GPH123" s="90"/>
      <c r="GPI123" s="90"/>
      <c r="GPJ123" s="90"/>
      <c r="GPK123" s="90"/>
      <c r="GPL123" s="90"/>
      <c r="GPM123" s="90"/>
      <c r="GPN123" s="90"/>
      <c r="GPO123" s="90"/>
      <c r="GPP123" s="90"/>
      <c r="GPQ123" s="90"/>
      <c r="GPR123" s="90"/>
      <c r="GPS123" s="90"/>
      <c r="GPT123" s="90"/>
      <c r="GPU123" s="90"/>
      <c r="GPV123" s="90"/>
      <c r="GPW123" s="90"/>
      <c r="GPX123" s="90"/>
      <c r="GPY123" s="90"/>
      <c r="GPZ123" s="90"/>
      <c r="GQA123" s="90"/>
      <c r="GQB123" s="90"/>
      <c r="GQC123" s="90"/>
      <c r="GQD123" s="90"/>
      <c r="GQE123" s="90"/>
      <c r="GQF123" s="90"/>
      <c r="GQG123" s="90"/>
      <c r="GQH123" s="90"/>
      <c r="GQI123" s="90"/>
      <c r="GQJ123" s="90"/>
      <c r="GQK123" s="90"/>
      <c r="GQL123" s="90"/>
      <c r="GQM123" s="90"/>
      <c r="GQN123" s="90"/>
      <c r="GQO123" s="90"/>
      <c r="GQP123" s="90"/>
      <c r="GQQ123" s="90"/>
      <c r="GQR123" s="90"/>
      <c r="GQS123" s="90"/>
      <c r="GQT123" s="90"/>
      <c r="GQU123" s="90"/>
      <c r="GQV123" s="90"/>
      <c r="GQW123" s="90"/>
      <c r="GQX123" s="90"/>
      <c r="GQY123" s="90"/>
      <c r="GQZ123" s="90"/>
      <c r="GRA123" s="90"/>
      <c r="GRB123" s="90"/>
      <c r="GRC123" s="90"/>
      <c r="GRD123" s="90"/>
      <c r="GRE123" s="90"/>
      <c r="GRF123" s="90"/>
      <c r="GRG123" s="90"/>
      <c r="GRH123" s="90"/>
      <c r="GRI123" s="90"/>
      <c r="GRJ123" s="90"/>
      <c r="GRK123" s="90"/>
      <c r="GRL123" s="90"/>
      <c r="GRM123" s="90"/>
      <c r="GRN123" s="90"/>
      <c r="GRO123" s="90"/>
      <c r="GRP123" s="90"/>
      <c r="GRQ123" s="90"/>
      <c r="GRR123" s="90"/>
      <c r="GRS123" s="90"/>
      <c r="GRT123" s="90"/>
      <c r="GRU123" s="90"/>
      <c r="GRV123" s="90"/>
      <c r="GRW123" s="90"/>
      <c r="GRX123" s="90"/>
      <c r="GRY123" s="90"/>
      <c r="GRZ123" s="90"/>
      <c r="GSA123" s="90"/>
      <c r="GSB123" s="90"/>
      <c r="GSC123" s="90"/>
      <c r="GSD123" s="90"/>
      <c r="GSE123" s="90"/>
      <c r="GSF123" s="90"/>
      <c r="GSG123" s="90"/>
      <c r="GSH123" s="90"/>
      <c r="GSI123" s="90"/>
      <c r="GSJ123" s="90"/>
      <c r="GSK123" s="90"/>
      <c r="GSL123" s="90"/>
      <c r="GSM123" s="90"/>
      <c r="GSN123" s="90"/>
      <c r="GSO123" s="90"/>
      <c r="GSP123" s="90"/>
      <c r="GSQ123" s="90"/>
      <c r="GSR123" s="90"/>
      <c r="GSS123" s="90"/>
      <c r="GST123" s="90"/>
      <c r="GSU123" s="90"/>
      <c r="GSV123" s="90"/>
      <c r="GSW123" s="90"/>
      <c r="GSX123" s="90"/>
      <c r="GSY123" s="90"/>
      <c r="GSZ123" s="90"/>
      <c r="GTA123" s="90"/>
      <c r="GTB123" s="90"/>
      <c r="GTC123" s="90"/>
      <c r="GTD123" s="90"/>
      <c r="GTE123" s="90"/>
      <c r="GTF123" s="90"/>
      <c r="GTG123" s="90"/>
      <c r="GTH123" s="90"/>
      <c r="GTI123" s="90"/>
      <c r="GTJ123" s="90"/>
      <c r="GTK123" s="90"/>
      <c r="GTL123" s="90"/>
      <c r="GTM123" s="90"/>
      <c r="GTN123" s="90"/>
      <c r="GTO123" s="90"/>
      <c r="GTP123" s="90"/>
      <c r="GTQ123" s="90"/>
      <c r="GTR123" s="90"/>
      <c r="GTS123" s="90"/>
      <c r="GTT123" s="90"/>
      <c r="GTU123" s="90"/>
      <c r="GTV123" s="90"/>
      <c r="GTW123" s="90"/>
      <c r="GTX123" s="90"/>
      <c r="GTY123" s="90"/>
      <c r="GTZ123" s="90"/>
      <c r="GUA123" s="90"/>
      <c r="GUB123" s="90"/>
      <c r="GUC123" s="90"/>
      <c r="GUD123" s="90"/>
      <c r="GUE123" s="90"/>
      <c r="GUF123" s="90"/>
      <c r="GUG123" s="90"/>
      <c r="GUH123" s="90"/>
      <c r="GUI123" s="90"/>
      <c r="GUJ123" s="90"/>
      <c r="GUK123" s="90"/>
      <c r="GUL123" s="90"/>
      <c r="GUM123" s="90"/>
      <c r="GUN123" s="90"/>
      <c r="GUO123" s="90"/>
      <c r="GUP123" s="90"/>
      <c r="GUQ123" s="90"/>
      <c r="GUR123" s="90"/>
      <c r="GUS123" s="90"/>
      <c r="GUT123" s="90"/>
      <c r="GUU123" s="90"/>
      <c r="GUV123" s="90"/>
      <c r="GUW123" s="90"/>
      <c r="GUX123" s="90"/>
      <c r="GUY123" s="90"/>
      <c r="GUZ123" s="90"/>
      <c r="GVA123" s="90"/>
      <c r="GVB123" s="90"/>
      <c r="GVC123" s="90"/>
      <c r="GVD123" s="90"/>
      <c r="GVE123" s="90"/>
    </row>
    <row r="124" spans="1:5309" s="91" customFormat="1" hidden="1">
      <c r="A124" s="106" t="s">
        <v>785</v>
      </c>
      <c r="B124" s="106" t="s">
        <v>769</v>
      </c>
      <c r="C124" s="106" t="s">
        <v>787</v>
      </c>
      <c r="D124" s="106"/>
      <c r="E124" s="114">
        <f>G124/F124</f>
        <v>0.29399999999999998</v>
      </c>
      <c r="F124" s="107">
        <v>9.5</v>
      </c>
      <c r="G124" s="107">
        <f>R124</f>
        <v>2.7930000000000001</v>
      </c>
      <c r="H124" s="106"/>
      <c r="I124" s="106"/>
      <c r="J124" s="106"/>
      <c r="K124" s="106"/>
      <c r="L124" s="126"/>
      <c r="M124" s="122">
        <v>1.03</v>
      </c>
      <c r="N124" s="123"/>
      <c r="O124" s="106"/>
      <c r="P124" s="123">
        <f>P75</f>
        <v>47.5</v>
      </c>
      <c r="Q124" s="106">
        <v>5.8799999999999998E-2</v>
      </c>
      <c r="R124" s="107">
        <f>P124*Q124</f>
        <v>2.7930000000000001</v>
      </c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90"/>
      <c r="DH124" s="90"/>
      <c r="DI124" s="90"/>
      <c r="DJ124" s="90"/>
      <c r="DK124" s="90"/>
      <c r="DL124" s="90"/>
      <c r="DM124" s="90"/>
      <c r="DN124" s="90"/>
      <c r="DO124" s="90"/>
      <c r="DP124" s="90"/>
      <c r="DQ124" s="90"/>
      <c r="DR124" s="90"/>
      <c r="DS124" s="90"/>
      <c r="DT124" s="90"/>
      <c r="DU124" s="90"/>
      <c r="DV124" s="90"/>
      <c r="DW124" s="90"/>
      <c r="DX124" s="90"/>
      <c r="DY124" s="90"/>
      <c r="DZ124" s="90"/>
      <c r="EA124" s="90"/>
      <c r="EB124" s="90"/>
      <c r="EC124" s="90"/>
      <c r="ED124" s="90"/>
      <c r="EE124" s="90"/>
      <c r="EF124" s="90"/>
      <c r="EG124" s="90"/>
      <c r="EH124" s="90"/>
      <c r="EI124" s="90"/>
      <c r="EJ124" s="90"/>
      <c r="EK124" s="90"/>
      <c r="EL124" s="90"/>
      <c r="EM124" s="90"/>
      <c r="EN124" s="90"/>
      <c r="EO124" s="90"/>
      <c r="EP124" s="90"/>
      <c r="EQ124" s="90"/>
      <c r="ER124" s="90"/>
      <c r="ES124" s="90"/>
      <c r="ET124" s="90"/>
      <c r="EU124" s="90"/>
      <c r="EV124" s="90"/>
      <c r="EW124" s="90"/>
      <c r="EX124" s="90"/>
      <c r="EY124" s="90"/>
      <c r="EZ124" s="90"/>
      <c r="FA124" s="90"/>
      <c r="FB124" s="90"/>
      <c r="FC124" s="90"/>
      <c r="FD124" s="90"/>
      <c r="FE124" s="90"/>
      <c r="FF124" s="90"/>
      <c r="FG124" s="90"/>
      <c r="FH124" s="90"/>
      <c r="FI124" s="90"/>
      <c r="FJ124" s="90"/>
      <c r="FK124" s="90"/>
      <c r="FL124" s="90"/>
      <c r="FM124" s="90"/>
      <c r="FN124" s="90"/>
      <c r="FO124" s="90"/>
      <c r="FP124" s="90"/>
      <c r="FQ124" s="90"/>
      <c r="FR124" s="90"/>
      <c r="FS124" s="90"/>
      <c r="FT124" s="90"/>
      <c r="FU124" s="90"/>
      <c r="FV124" s="90"/>
      <c r="FW124" s="90"/>
      <c r="FX124" s="90"/>
      <c r="FY124" s="90"/>
      <c r="FZ124" s="90"/>
      <c r="GA124" s="90"/>
      <c r="GB124" s="90"/>
      <c r="GC124" s="90"/>
      <c r="GD124" s="90"/>
      <c r="GE124" s="90"/>
      <c r="GF124" s="90"/>
      <c r="GG124" s="90"/>
      <c r="GH124" s="90"/>
      <c r="GI124" s="90"/>
      <c r="GJ124" s="90"/>
      <c r="GK124" s="90"/>
      <c r="GL124" s="90"/>
      <c r="GM124" s="90"/>
      <c r="GN124" s="90"/>
      <c r="GO124" s="90"/>
      <c r="GP124" s="90"/>
      <c r="GQ124" s="90"/>
      <c r="GR124" s="90"/>
      <c r="GS124" s="90"/>
      <c r="GT124" s="90"/>
      <c r="GU124" s="90"/>
      <c r="GV124" s="90"/>
      <c r="GW124" s="90"/>
      <c r="GX124" s="90"/>
      <c r="GY124" s="90"/>
      <c r="GZ124" s="90"/>
      <c r="HA124" s="90"/>
      <c r="HB124" s="90"/>
      <c r="HC124" s="90"/>
      <c r="HD124" s="90"/>
      <c r="HE124" s="90"/>
      <c r="HF124" s="90"/>
      <c r="HG124" s="90"/>
      <c r="HH124" s="90"/>
      <c r="HI124" s="90"/>
      <c r="HJ124" s="90"/>
      <c r="HK124" s="90"/>
      <c r="HL124" s="90"/>
      <c r="HM124" s="90"/>
      <c r="HN124" s="90"/>
      <c r="HO124" s="90"/>
      <c r="HP124" s="90"/>
      <c r="HQ124" s="90"/>
      <c r="HR124" s="90"/>
      <c r="HS124" s="90"/>
      <c r="HT124" s="90"/>
      <c r="HU124" s="90"/>
      <c r="HV124" s="90"/>
      <c r="HW124" s="90"/>
      <c r="HX124" s="90"/>
      <c r="HY124" s="90"/>
      <c r="HZ124" s="90"/>
      <c r="IA124" s="90"/>
      <c r="IB124" s="90"/>
      <c r="IC124" s="90"/>
      <c r="ID124" s="90"/>
      <c r="IE124" s="90"/>
      <c r="IF124" s="90"/>
      <c r="IG124" s="90"/>
      <c r="IH124" s="90"/>
      <c r="II124" s="90"/>
      <c r="IJ124" s="90"/>
      <c r="IK124" s="90"/>
      <c r="IL124" s="90"/>
      <c r="IM124" s="90"/>
      <c r="IN124" s="90"/>
      <c r="IO124" s="90"/>
      <c r="IP124" s="90"/>
      <c r="IQ124" s="90"/>
      <c r="IR124" s="90"/>
      <c r="IS124" s="90"/>
      <c r="IT124" s="90"/>
      <c r="IU124" s="90"/>
      <c r="IV124" s="90"/>
      <c r="IW124" s="90"/>
      <c r="IX124" s="90"/>
      <c r="IY124" s="90"/>
      <c r="IZ124" s="90"/>
      <c r="JA124" s="90"/>
      <c r="JB124" s="90"/>
      <c r="JC124" s="90"/>
      <c r="JD124" s="90"/>
      <c r="JE124" s="90"/>
      <c r="JF124" s="90"/>
      <c r="JG124" s="90"/>
      <c r="JH124" s="90"/>
      <c r="JI124" s="90"/>
      <c r="JJ124" s="90"/>
      <c r="JK124" s="90"/>
      <c r="JL124" s="90"/>
      <c r="JM124" s="90"/>
      <c r="JN124" s="90"/>
      <c r="JO124" s="90"/>
      <c r="JP124" s="90"/>
      <c r="JQ124" s="90"/>
      <c r="JR124" s="90"/>
      <c r="JS124" s="90"/>
      <c r="JT124" s="90"/>
      <c r="JU124" s="90"/>
      <c r="JV124" s="90"/>
      <c r="JW124" s="90"/>
      <c r="JX124" s="90"/>
      <c r="JY124" s="90"/>
      <c r="JZ124" s="90"/>
      <c r="KA124" s="90"/>
      <c r="KB124" s="90"/>
      <c r="KC124" s="90"/>
      <c r="KD124" s="90"/>
      <c r="KE124" s="90"/>
      <c r="KF124" s="90"/>
      <c r="KG124" s="90"/>
      <c r="KH124" s="90"/>
      <c r="KI124" s="90"/>
      <c r="KJ124" s="90"/>
      <c r="KK124" s="90"/>
      <c r="KL124" s="90"/>
      <c r="KM124" s="90"/>
      <c r="KN124" s="90"/>
      <c r="KO124" s="90"/>
      <c r="KP124" s="90"/>
      <c r="KQ124" s="90"/>
      <c r="KR124" s="90"/>
      <c r="KS124" s="90"/>
      <c r="KT124" s="90"/>
      <c r="KU124" s="90"/>
      <c r="KV124" s="90"/>
      <c r="KW124" s="90"/>
      <c r="KX124" s="90"/>
      <c r="KY124" s="90"/>
      <c r="KZ124" s="90"/>
      <c r="LA124" s="90"/>
      <c r="LB124" s="90"/>
      <c r="LC124" s="90"/>
      <c r="LD124" s="90"/>
      <c r="LE124" s="90"/>
      <c r="LF124" s="90"/>
      <c r="LG124" s="90"/>
      <c r="LH124" s="90"/>
      <c r="LI124" s="90"/>
      <c r="LJ124" s="90"/>
      <c r="LK124" s="90"/>
      <c r="LL124" s="90"/>
      <c r="LM124" s="90"/>
      <c r="LN124" s="90"/>
      <c r="LO124" s="90"/>
      <c r="LP124" s="90"/>
      <c r="LQ124" s="90"/>
      <c r="LR124" s="90"/>
      <c r="LS124" s="90"/>
      <c r="LT124" s="90"/>
      <c r="LU124" s="90"/>
      <c r="LV124" s="90"/>
      <c r="LW124" s="90"/>
      <c r="LX124" s="90"/>
      <c r="LY124" s="90"/>
      <c r="LZ124" s="90"/>
      <c r="MA124" s="90"/>
      <c r="MB124" s="90"/>
      <c r="MC124" s="90"/>
      <c r="MD124" s="90"/>
      <c r="ME124" s="90"/>
      <c r="MF124" s="90"/>
      <c r="MG124" s="90"/>
      <c r="MH124" s="90"/>
      <c r="MI124" s="90"/>
      <c r="MJ124" s="90"/>
      <c r="MK124" s="90"/>
      <c r="ML124" s="90"/>
      <c r="MM124" s="90"/>
      <c r="MN124" s="90"/>
      <c r="MO124" s="90"/>
      <c r="MP124" s="90"/>
      <c r="MQ124" s="90"/>
      <c r="MR124" s="90"/>
      <c r="MS124" s="90"/>
      <c r="MT124" s="90"/>
      <c r="MU124" s="90"/>
      <c r="MV124" s="90"/>
      <c r="MW124" s="90"/>
      <c r="MX124" s="90"/>
      <c r="MY124" s="90"/>
      <c r="MZ124" s="90"/>
      <c r="NA124" s="90"/>
      <c r="NB124" s="90"/>
      <c r="NC124" s="90"/>
      <c r="ND124" s="90"/>
      <c r="NE124" s="90"/>
      <c r="NF124" s="90"/>
      <c r="NG124" s="90"/>
      <c r="NH124" s="90"/>
      <c r="NI124" s="90"/>
      <c r="NJ124" s="90"/>
      <c r="NK124" s="90"/>
      <c r="NL124" s="90"/>
      <c r="NM124" s="90"/>
      <c r="NN124" s="90"/>
      <c r="NO124" s="90"/>
      <c r="NP124" s="90"/>
      <c r="NQ124" s="90"/>
      <c r="NR124" s="90"/>
      <c r="NS124" s="90"/>
      <c r="NT124" s="90"/>
      <c r="NU124" s="90"/>
      <c r="NV124" s="90"/>
      <c r="NW124" s="90"/>
      <c r="NX124" s="90"/>
      <c r="NY124" s="90"/>
      <c r="NZ124" s="90"/>
      <c r="OA124" s="90"/>
      <c r="OB124" s="90"/>
      <c r="OC124" s="90"/>
      <c r="OD124" s="90"/>
      <c r="OE124" s="90"/>
      <c r="OF124" s="90"/>
      <c r="OG124" s="90"/>
      <c r="OH124" s="90"/>
      <c r="OI124" s="90"/>
      <c r="OJ124" s="90"/>
      <c r="OK124" s="90"/>
      <c r="OL124" s="90"/>
      <c r="OM124" s="90"/>
      <c r="ON124" s="90"/>
      <c r="OO124" s="90"/>
      <c r="OP124" s="90"/>
      <c r="OQ124" s="90"/>
      <c r="OR124" s="90"/>
      <c r="OS124" s="90"/>
      <c r="OT124" s="90"/>
      <c r="OU124" s="90"/>
      <c r="OV124" s="90"/>
      <c r="OW124" s="90"/>
      <c r="OX124" s="90"/>
      <c r="OY124" s="90"/>
      <c r="OZ124" s="90"/>
      <c r="PA124" s="90"/>
      <c r="PB124" s="90"/>
      <c r="PC124" s="90"/>
      <c r="PD124" s="90"/>
      <c r="PE124" s="90"/>
      <c r="PF124" s="90"/>
      <c r="PG124" s="90"/>
      <c r="PH124" s="90"/>
      <c r="PI124" s="90"/>
      <c r="PJ124" s="90"/>
      <c r="PK124" s="90"/>
      <c r="PL124" s="90"/>
      <c r="PM124" s="90"/>
      <c r="PN124" s="90"/>
      <c r="PO124" s="90"/>
      <c r="PP124" s="90"/>
      <c r="PQ124" s="90"/>
      <c r="PR124" s="90"/>
      <c r="PS124" s="90"/>
      <c r="PT124" s="90"/>
      <c r="PU124" s="90"/>
      <c r="PV124" s="90"/>
      <c r="PW124" s="90"/>
      <c r="PX124" s="90"/>
      <c r="PY124" s="90"/>
      <c r="PZ124" s="90"/>
      <c r="QA124" s="90"/>
      <c r="QB124" s="90"/>
      <c r="QC124" s="90"/>
      <c r="QD124" s="90"/>
      <c r="QE124" s="90"/>
      <c r="QF124" s="90"/>
      <c r="QG124" s="90"/>
      <c r="QH124" s="90"/>
      <c r="QI124" s="90"/>
      <c r="QJ124" s="90"/>
      <c r="QK124" s="90"/>
      <c r="QL124" s="90"/>
      <c r="QM124" s="90"/>
      <c r="QN124" s="90"/>
      <c r="QO124" s="90"/>
      <c r="QP124" s="90"/>
      <c r="QQ124" s="90"/>
      <c r="QR124" s="90"/>
      <c r="QS124" s="90"/>
      <c r="QT124" s="90"/>
      <c r="QU124" s="90"/>
      <c r="QV124" s="90"/>
      <c r="QW124" s="90"/>
      <c r="QX124" s="90"/>
      <c r="QY124" s="90"/>
      <c r="QZ124" s="90"/>
      <c r="RA124" s="90"/>
      <c r="RB124" s="90"/>
      <c r="RC124" s="90"/>
      <c r="RD124" s="90"/>
      <c r="RE124" s="90"/>
      <c r="RF124" s="90"/>
      <c r="RG124" s="90"/>
      <c r="RH124" s="90"/>
      <c r="RI124" s="90"/>
      <c r="RJ124" s="90"/>
      <c r="RK124" s="90"/>
      <c r="RL124" s="90"/>
      <c r="RM124" s="90"/>
      <c r="RN124" s="90"/>
      <c r="RO124" s="90"/>
      <c r="RP124" s="90"/>
      <c r="RQ124" s="90"/>
      <c r="RR124" s="90"/>
      <c r="RS124" s="90"/>
      <c r="RT124" s="90"/>
      <c r="RU124" s="90"/>
      <c r="RV124" s="90"/>
      <c r="RW124" s="90"/>
      <c r="RX124" s="90"/>
      <c r="RY124" s="90"/>
      <c r="RZ124" s="90"/>
      <c r="SA124" s="90"/>
      <c r="SB124" s="90"/>
      <c r="SC124" s="90"/>
      <c r="SD124" s="90"/>
      <c r="SE124" s="90"/>
      <c r="SF124" s="90"/>
      <c r="SG124" s="90"/>
      <c r="SH124" s="90"/>
      <c r="SI124" s="90"/>
      <c r="SJ124" s="90"/>
      <c r="SK124" s="90"/>
      <c r="SL124" s="90"/>
      <c r="SM124" s="90"/>
      <c r="SN124" s="90"/>
      <c r="SO124" s="90"/>
      <c r="SP124" s="90"/>
      <c r="SQ124" s="90"/>
      <c r="SR124" s="90"/>
      <c r="SS124" s="90"/>
      <c r="ST124" s="90"/>
      <c r="SU124" s="90"/>
      <c r="SV124" s="90"/>
      <c r="SW124" s="90"/>
      <c r="SX124" s="90"/>
      <c r="SY124" s="90"/>
      <c r="SZ124" s="90"/>
      <c r="TA124" s="90"/>
      <c r="TB124" s="90"/>
      <c r="TC124" s="90"/>
      <c r="TD124" s="90"/>
      <c r="TE124" s="90"/>
      <c r="TF124" s="90"/>
      <c r="TG124" s="90"/>
      <c r="TH124" s="90"/>
      <c r="TI124" s="90"/>
      <c r="TJ124" s="90"/>
      <c r="TK124" s="90"/>
      <c r="TL124" s="90"/>
      <c r="TM124" s="90"/>
      <c r="TN124" s="90"/>
      <c r="TO124" s="90"/>
      <c r="TP124" s="90"/>
      <c r="TQ124" s="90"/>
      <c r="TR124" s="90"/>
      <c r="TS124" s="90"/>
      <c r="TT124" s="90"/>
      <c r="TU124" s="90"/>
      <c r="TV124" s="90"/>
      <c r="TW124" s="90"/>
      <c r="TX124" s="90"/>
      <c r="TY124" s="90"/>
      <c r="TZ124" s="90"/>
      <c r="UA124" s="90"/>
      <c r="UB124" s="90"/>
      <c r="UC124" s="90"/>
      <c r="UD124" s="90"/>
      <c r="UE124" s="90"/>
      <c r="UF124" s="90"/>
      <c r="UG124" s="90"/>
      <c r="UH124" s="90"/>
      <c r="UI124" s="90"/>
      <c r="UJ124" s="90"/>
      <c r="UK124" s="90"/>
      <c r="UL124" s="90"/>
      <c r="UM124" s="90"/>
      <c r="UN124" s="90"/>
      <c r="UO124" s="90"/>
      <c r="UP124" s="90"/>
      <c r="UQ124" s="90"/>
      <c r="UR124" s="90"/>
      <c r="US124" s="90"/>
      <c r="UT124" s="90"/>
      <c r="UU124" s="90"/>
      <c r="UV124" s="90"/>
      <c r="UW124" s="90"/>
      <c r="UX124" s="90"/>
      <c r="UY124" s="90"/>
      <c r="UZ124" s="90"/>
      <c r="VA124" s="90"/>
      <c r="VB124" s="90"/>
      <c r="VC124" s="90"/>
      <c r="VD124" s="90"/>
      <c r="VE124" s="90"/>
      <c r="VF124" s="90"/>
      <c r="VG124" s="90"/>
      <c r="VH124" s="90"/>
      <c r="VI124" s="90"/>
      <c r="VJ124" s="90"/>
      <c r="VK124" s="90"/>
      <c r="VL124" s="90"/>
      <c r="VM124" s="90"/>
      <c r="VN124" s="90"/>
      <c r="VO124" s="90"/>
      <c r="VP124" s="90"/>
      <c r="VQ124" s="90"/>
      <c r="VR124" s="90"/>
      <c r="VS124" s="90"/>
      <c r="VT124" s="90"/>
      <c r="VU124" s="90"/>
      <c r="VV124" s="90"/>
      <c r="VW124" s="90"/>
      <c r="VX124" s="90"/>
      <c r="VY124" s="90"/>
      <c r="VZ124" s="90"/>
      <c r="WA124" s="90"/>
      <c r="WB124" s="90"/>
      <c r="WC124" s="90"/>
      <c r="WD124" s="90"/>
      <c r="WE124" s="90"/>
      <c r="WF124" s="90"/>
      <c r="WG124" s="90"/>
      <c r="WH124" s="90"/>
      <c r="WI124" s="90"/>
      <c r="WJ124" s="90"/>
      <c r="WK124" s="90"/>
      <c r="WL124" s="90"/>
      <c r="WM124" s="90"/>
      <c r="WN124" s="90"/>
      <c r="WO124" s="90"/>
      <c r="WP124" s="90"/>
      <c r="WQ124" s="90"/>
      <c r="WR124" s="90"/>
      <c r="WS124" s="90"/>
      <c r="WT124" s="90"/>
      <c r="WU124" s="90"/>
      <c r="WV124" s="90"/>
      <c r="WW124" s="90"/>
      <c r="WX124" s="90"/>
      <c r="WY124" s="90"/>
      <c r="WZ124" s="90"/>
      <c r="XA124" s="90"/>
      <c r="XB124" s="90"/>
      <c r="XC124" s="90"/>
      <c r="XD124" s="90"/>
      <c r="XE124" s="90"/>
      <c r="XF124" s="90"/>
      <c r="XG124" s="90"/>
      <c r="XH124" s="90"/>
      <c r="XI124" s="90"/>
      <c r="XJ124" s="90"/>
      <c r="XK124" s="90"/>
      <c r="XL124" s="90"/>
      <c r="XM124" s="90"/>
      <c r="XN124" s="90"/>
      <c r="XO124" s="90"/>
      <c r="XP124" s="90"/>
      <c r="XQ124" s="90"/>
      <c r="XR124" s="90"/>
      <c r="XS124" s="90"/>
      <c r="XT124" s="90"/>
      <c r="XU124" s="90"/>
      <c r="XV124" s="90"/>
      <c r="XW124" s="90"/>
      <c r="XX124" s="90"/>
      <c r="XY124" s="90"/>
      <c r="XZ124" s="90"/>
      <c r="YA124" s="90"/>
      <c r="YB124" s="90"/>
      <c r="YC124" s="90"/>
      <c r="YD124" s="90"/>
      <c r="YE124" s="90"/>
      <c r="YF124" s="90"/>
      <c r="YG124" s="90"/>
      <c r="YH124" s="90"/>
      <c r="YI124" s="90"/>
      <c r="YJ124" s="90"/>
      <c r="YK124" s="90"/>
      <c r="YL124" s="90"/>
      <c r="YM124" s="90"/>
      <c r="YN124" s="90"/>
      <c r="YO124" s="90"/>
      <c r="YP124" s="90"/>
      <c r="YQ124" s="90"/>
      <c r="YR124" s="90"/>
      <c r="YS124" s="90"/>
      <c r="YT124" s="90"/>
      <c r="YU124" s="90"/>
      <c r="YV124" s="90"/>
      <c r="YW124" s="90"/>
      <c r="YX124" s="90"/>
      <c r="YY124" s="90"/>
      <c r="YZ124" s="90"/>
      <c r="ZA124" s="90"/>
      <c r="ZB124" s="90"/>
      <c r="ZC124" s="90"/>
      <c r="ZD124" s="90"/>
      <c r="ZE124" s="90"/>
      <c r="ZF124" s="90"/>
      <c r="ZG124" s="90"/>
      <c r="ZH124" s="90"/>
      <c r="ZI124" s="90"/>
      <c r="ZJ124" s="90"/>
      <c r="ZK124" s="90"/>
      <c r="ZL124" s="90"/>
      <c r="ZM124" s="90"/>
      <c r="ZN124" s="90"/>
      <c r="ZO124" s="90"/>
      <c r="ZP124" s="90"/>
      <c r="ZQ124" s="90"/>
      <c r="ZR124" s="90"/>
      <c r="ZS124" s="90"/>
      <c r="ZT124" s="90"/>
      <c r="ZU124" s="90"/>
      <c r="ZV124" s="90"/>
      <c r="ZW124" s="90"/>
      <c r="ZX124" s="90"/>
      <c r="ZY124" s="90"/>
      <c r="ZZ124" s="90"/>
      <c r="AAA124" s="90"/>
      <c r="AAB124" s="90"/>
      <c r="AAC124" s="90"/>
      <c r="AAD124" s="90"/>
      <c r="AAE124" s="90"/>
      <c r="AAF124" s="90"/>
      <c r="AAG124" s="90"/>
      <c r="AAH124" s="90"/>
      <c r="AAI124" s="90"/>
      <c r="AAJ124" s="90"/>
      <c r="AAK124" s="90"/>
      <c r="AAL124" s="90"/>
      <c r="AAM124" s="90"/>
      <c r="AAN124" s="90"/>
      <c r="AAO124" s="90"/>
      <c r="AAP124" s="90"/>
      <c r="AAQ124" s="90"/>
      <c r="AAR124" s="90"/>
      <c r="AAS124" s="90"/>
      <c r="AAT124" s="90"/>
      <c r="AAU124" s="90"/>
      <c r="AAV124" s="90"/>
      <c r="AAW124" s="90"/>
      <c r="AAX124" s="90"/>
      <c r="AAY124" s="90"/>
      <c r="AAZ124" s="90"/>
      <c r="ABA124" s="90"/>
      <c r="ABB124" s="90"/>
      <c r="ABC124" s="90"/>
      <c r="ABD124" s="90"/>
      <c r="ABE124" s="90"/>
      <c r="ABF124" s="90"/>
      <c r="ABG124" s="90"/>
      <c r="ABH124" s="90"/>
      <c r="ABI124" s="90"/>
      <c r="ABJ124" s="90"/>
      <c r="ABK124" s="90"/>
      <c r="ABL124" s="90"/>
      <c r="ABM124" s="90"/>
      <c r="ABN124" s="90"/>
      <c r="ABO124" s="90"/>
      <c r="ABP124" s="90"/>
      <c r="ABQ124" s="90"/>
      <c r="ABR124" s="90"/>
      <c r="ABS124" s="90"/>
      <c r="ABT124" s="90"/>
      <c r="ABU124" s="90"/>
      <c r="ABV124" s="90"/>
      <c r="ABW124" s="90"/>
      <c r="ABX124" s="90"/>
      <c r="ABY124" s="90"/>
      <c r="ABZ124" s="90"/>
      <c r="ACA124" s="90"/>
      <c r="ACB124" s="90"/>
      <c r="ACC124" s="90"/>
      <c r="ACD124" s="90"/>
      <c r="ACE124" s="90"/>
      <c r="ACF124" s="90"/>
      <c r="ACG124" s="90"/>
      <c r="ACH124" s="90"/>
      <c r="ACI124" s="90"/>
      <c r="ACJ124" s="90"/>
      <c r="ACK124" s="90"/>
      <c r="ACL124" s="90"/>
      <c r="ACM124" s="90"/>
      <c r="ACN124" s="90"/>
      <c r="ACO124" s="90"/>
      <c r="ACP124" s="90"/>
      <c r="ACQ124" s="90"/>
      <c r="ACR124" s="90"/>
      <c r="ACS124" s="90"/>
      <c r="ACT124" s="90"/>
      <c r="ACU124" s="90"/>
      <c r="ACV124" s="90"/>
      <c r="ACW124" s="90"/>
      <c r="ACX124" s="90"/>
      <c r="ACY124" s="90"/>
      <c r="ACZ124" s="90"/>
      <c r="ADA124" s="90"/>
      <c r="ADB124" s="90"/>
      <c r="ADC124" s="90"/>
      <c r="ADD124" s="90"/>
      <c r="ADE124" s="90"/>
      <c r="ADF124" s="90"/>
      <c r="ADG124" s="90"/>
      <c r="ADH124" s="90"/>
      <c r="ADI124" s="90"/>
      <c r="ADJ124" s="90"/>
      <c r="ADK124" s="90"/>
      <c r="ADL124" s="90"/>
      <c r="ADM124" s="90"/>
      <c r="ADN124" s="90"/>
      <c r="ADO124" s="90"/>
      <c r="ADP124" s="90"/>
      <c r="ADQ124" s="90"/>
      <c r="ADR124" s="90"/>
      <c r="ADS124" s="90"/>
      <c r="ADT124" s="90"/>
      <c r="ADU124" s="90"/>
      <c r="ADV124" s="90"/>
      <c r="ADW124" s="90"/>
      <c r="ADX124" s="90"/>
      <c r="ADY124" s="90"/>
      <c r="ADZ124" s="90"/>
      <c r="AEA124" s="90"/>
      <c r="AEB124" s="90"/>
      <c r="AEC124" s="90"/>
      <c r="AED124" s="90"/>
      <c r="AEE124" s="90"/>
      <c r="AEF124" s="90"/>
      <c r="AEG124" s="90"/>
      <c r="AEH124" s="90"/>
      <c r="AEI124" s="90"/>
      <c r="AEJ124" s="90"/>
      <c r="AEK124" s="90"/>
      <c r="AEL124" s="90"/>
      <c r="AEM124" s="90"/>
      <c r="AEN124" s="90"/>
      <c r="AEO124" s="90"/>
      <c r="AEP124" s="90"/>
      <c r="AEQ124" s="90"/>
      <c r="AER124" s="90"/>
      <c r="AES124" s="90"/>
      <c r="AET124" s="90"/>
      <c r="AEU124" s="90"/>
      <c r="AEV124" s="90"/>
      <c r="AEW124" s="90"/>
      <c r="AEX124" s="90"/>
      <c r="AEY124" s="90"/>
      <c r="AEZ124" s="90"/>
      <c r="AFA124" s="90"/>
      <c r="AFB124" s="90"/>
      <c r="AFC124" s="90"/>
      <c r="AFD124" s="90"/>
      <c r="AFE124" s="90"/>
      <c r="AFF124" s="90"/>
      <c r="AFG124" s="90"/>
      <c r="AFH124" s="90"/>
      <c r="AFI124" s="90"/>
      <c r="AFJ124" s="90"/>
      <c r="AFK124" s="90"/>
      <c r="AFL124" s="90"/>
      <c r="AFM124" s="90"/>
      <c r="AFN124" s="90"/>
      <c r="AFO124" s="90"/>
      <c r="AFP124" s="90"/>
      <c r="AFQ124" s="90"/>
      <c r="AFR124" s="90"/>
      <c r="AFS124" s="90"/>
      <c r="AFT124" s="90"/>
      <c r="AFU124" s="90"/>
      <c r="AFV124" s="90"/>
      <c r="AFW124" s="90"/>
      <c r="AFX124" s="90"/>
      <c r="AFY124" s="90"/>
      <c r="AFZ124" s="90"/>
      <c r="AGA124" s="90"/>
      <c r="AGB124" s="90"/>
      <c r="AGC124" s="90"/>
      <c r="AGD124" s="90"/>
      <c r="AGE124" s="90"/>
      <c r="AGF124" s="90"/>
      <c r="AGG124" s="90"/>
      <c r="AGH124" s="90"/>
      <c r="AGI124" s="90"/>
      <c r="AGJ124" s="90"/>
      <c r="AGK124" s="90"/>
      <c r="AGL124" s="90"/>
      <c r="AGM124" s="90"/>
      <c r="AGN124" s="90"/>
      <c r="AGO124" s="90"/>
      <c r="AGP124" s="90"/>
      <c r="AGQ124" s="90"/>
      <c r="AGR124" s="90"/>
      <c r="AGS124" s="90"/>
      <c r="AGT124" s="90"/>
      <c r="AGU124" s="90"/>
      <c r="AGV124" s="90"/>
      <c r="AGW124" s="90"/>
      <c r="AGX124" s="90"/>
      <c r="AGY124" s="90"/>
      <c r="AGZ124" s="90"/>
      <c r="AHA124" s="90"/>
      <c r="AHB124" s="90"/>
      <c r="AHC124" s="90"/>
      <c r="AHD124" s="90"/>
      <c r="AHE124" s="90"/>
      <c r="AHF124" s="90"/>
      <c r="AHG124" s="90"/>
      <c r="AHH124" s="90"/>
      <c r="AHI124" s="90"/>
      <c r="AHJ124" s="90"/>
      <c r="AHK124" s="90"/>
      <c r="AHL124" s="90"/>
      <c r="AHM124" s="90"/>
      <c r="AHN124" s="90"/>
      <c r="AHO124" s="90"/>
      <c r="AHP124" s="90"/>
      <c r="AHQ124" s="90"/>
      <c r="AHR124" s="90"/>
      <c r="AHS124" s="90"/>
      <c r="AHT124" s="90"/>
      <c r="AHU124" s="90"/>
      <c r="AHV124" s="90"/>
      <c r="AHW124" s="90"/>
      <c r="AHX124" s="90"/>
      <c r="AHY124" s="90"/>
      <c r="AHZ124" s="90"/>
      <c r="AIA124" s="90"/>
      <c r="AIB124" s="90"/>
      <c r="AIC124" s="90"/>
      <c r="AID124" s="90"/>
      <c r="AIE124" s="90"/>
      <c r="AIF124" s="90"/>
      <c r="AIG124" s="90"/>
      <c r="AIH124" s="90"/>
      <c r="AII124" s="90"/>
      <c r="AIJ124" s="90"/>
      <c r="AIK124" s="90"/>
      <c r="AIL124" s="90"/>
      <c r="AIM124" s="90"/>
      <c r="AIN124" s="90"/>
      <c r="AIO124" s="90"/>
      <c r="AIP124" s="90"/>
      <c r="AIQ124" s="90"/>
      <c r="AIR124" s="90"/>
      <c r="AIS124" s="90"/>
      <c r="AIT124" s="90"/>
      <c r="AIU124" s="90"/>
      <c r="AIV124" s="90"/>
      <c r="AIW124" s="90"/>
      <c r="AIX124" s="90"/>
      <c r="AIY124" s="90"/>
      <c r="AIZ124" s="90"/>
      <c r="AJA124" s="90"/>
      <c r="AJB124" s="90"/>
      <c r="AJC124" s="90"/>
      <c r="AJD124" s="90"/>
      <c r="AJE124" s="90"/>
      <c r="AJF124" s="90"/>
      <c r="AJG124" s="90"/>
      <c r="AJH124" s="90"/>
      <c r="AJI124" s="90"/>
      <c r="AJJ124" s="90"/>
      <c r="AJK124" s="90"/>
      <c r="AJL124" s="90"/>
      <c r="AJM124" s="90"/>
      <c r="AJN124" s="90"/>
      <c r="AJO124" s="90"/>
      <c r="AJP124" s="90"/>
      <c r="AJQ124" s="90"/>
      <c r="AJR124" s="90"/>
      <c r="AJS124" s="90"/>
      <c r="AJT124" s="90"/>
      <c r="AJU124" s="90"/>
      <c r="AJV124" s="90"/>
      <c r="AJW124" s="90"/>
      <c r="AJX124" s="90"/>
      <c r="AJY124" s="90"/>
      <c r="AJZ124" s="90"/>
      <c r="AKA124" s="90"/>
      <c r="AKB124" s="90"/>
      <c r="AKC124" s="90"/>
      <c r="AKD124" s="90"/>
      <c r="AKE124" s="90"/>
      <c r="AKF124" s="90"/>
      <c r="AKG124" s="90"/>
      <c r="AKH124" s="90"/>
      <c r="AKI124" s="90"/>
      <c r="AKJ124" s="90"/>
      <c r="AKK124" s="90"/>
      <c r="AKL124" s="90"/>
      <c r="AKM124" s="90"/>
      <c r="AKN124" s="90"/>
      <c r="AKO124" s="90"/>
      <c r="AKP124" s="90"/>
      <c r="AKQ124" s="90"/>
      <c r="AKR124" s="90"/>
      <c r="AKS124" s="90"/>
      <c r="AKT124" s="90"/>
      <c r="AKU124" s="90"/>
      <c r="AKV124" s="90"/>
      <c r="AKW124" s="90"/>
      <c r="AKX124" s="90"/>
      <c r="AKY124" s="90"/>
      <c r="AKZ124" s="90"/>
      <c r="ALA124" s="90"/>
      <c r="ALB124" s="90"/>
      <c r="ALC124" s="90"/>
      <c r="ALD124" s="90"/>
      <c r="ALE124" s="90"/>
      <c r="ALF124" s="90"/>
      <c r="ALG124" s="90"/>
      <c r="ALH124" s="90"/>
      <c r="ALI124" s="90"/>
      <c r="ALJ124" s="90"/>
      <c r="ALK124" s="90"/>
      <c r="ALL124" s="90"/>
      <c r="ALM124" s="90"/>
      <c r="ALN124" s="90"/>
      <c r="ALO124" s="90"/>
      <c r="ALP124" s="90"/>
      <c r="ALQ124" s="90"/>
      <c r="ALR124" s="90"/>
      <c r="ALS124" s="90"/>
      <c r="ALT124" s="90"/>
      <c r="ALU124" s="90"/>
      <c r="ALV124" s="90"/>
      <c r="ALW124" s="90"/>
      <c r="ALX124" s="90"/>
      <c r="ALY124" s="90"/>
      <c r="ALZ124" s="90"/>
      <c r="AMA124" s="90"/>
      <c r="AMB124" s="90"/>
      <c r="AMC124" s="90"/>
      <c r="AMD124" s="90"/>
      <c r="AME124" s="90"/>
      <c r="AMF124" s="90"/>
      <c r="AMG124" s="90"/>
      <c r="AMH124" s="90"/>
      <c r="AMI124" s="90"/>
      <c r="AMJ124" s="90"/>
      <c r="AMK124" s="90"/>
      <c r="AML124" s="90"/>
      <c r="AMM124" s="90"/>
      <c r="AMN124" s="90"/>
      <c r="AMO124" s="90"/>
      <c r="AMP124" s="90"/>
      <c r="AMQ124" s="90"/>
      <c r="AMR124" s="90"/>
      <c r="AMS124" s="90"/>
      <c r="AMT124" s="90"/>
      <c r="AMU124" s="90"/>
      <c r="AMV124" s="90"/>
      <c r="AMW124" s="90"/>
      <c r="AMX124" s="90"/>
      <c r="AMY124" s="90"/>
      <c r="AMZ124" s="90"/>
      <c r="ANA124" s="90"/>
      <c r="ANB124" s="90"/>
      <c r="ANC124" s="90"/>
      <c r="AND124" s="90"/>
      <c r="ANE124" s="90"/>
      <c r="ANF124" s="90"/>
      <c r="ANG124" s="90"/>
      <c r="ANH124" s="90"/>
      <c r="ANI124" s="90"/>
      <c r="ANJ124" s="90"/>
      <c r="ANK124" s="90"/>
      <c r="ANL124" s="90"/>
      <c r="ANM124" s="90"/>
      <c r="ANN124" s="90"/>
      <c r="ANO124" s="90"/>
      <c r="ANP124" s="90"/>
      <c r="ANQ124" s="90"/>
      <c r="ANR124" s="90"/>
      <c r="ANS124" s="90"/>
      <c r="ANT124" s="90"/>
      <c r="ANU124" s="90"/>
      <c r="ANV124" s="90"/>
      <c r="ANW124" s="90"/>
      <c r="ANX124" s="90"/>
      <c r="ANY124" s="90"/>
      <c r="ANZ124" s="90"/>
      <c r="AOA124" s="90"/>
      <c r="AOB124" s="90"/>
      <c r="AOC124" s="90"/>
      <c r="AOD124" s="90"/>
      <c r="AOE124" s="90"/>
      <c r="AOF124" s="90"/>
      <c r="AOG124" s="90"/>
      <c r="AOH124" s="90"/>
      <c r="AOI124" s="90"/>
      <c r="AOJ124" s="90"/>
      <c r="AOK124" s="90"/>
      <c r="AOL124" s="90"/>
      <c r="AOM124" s="90"/>
      <c r="AON124" s="90"/>
      <c r="AOO124" s="90"/>
      <c r="AOP124" s="90"/>
      <c r="AOQ124" s="90"/>
      <c r="AOR124" s="90"/>
      <c r="AOS124" s="90"/>
      <c r="AOT124" s="90"/>
      <c r="AOU124" s="90"/>
      <c r="AOV124" s="90"/>
      <c r="AOW124" s="90"/>
      <c r="AOX124" s="90"/>
      <c r="AOY124" s="90"/>
      <c r="AOZ124" s="90"/>
      <c r="APA124" s="90"/>
      <c r="APB124" s="90"/>
      <c r="APC124" s="90"/>
      <c r="APD124" s="90"/>
      <c r="APE124" s="90"/>
      <c r="APF124" s="90"/>
      <c r="APG124" s="90"/>
      <c r="APH124" s="90"/>
      <c r="API124" s="90"/>
      <c r="APJ124" s="90"/>
      <c r="APK124" s="90"/>
      <c r="APL124" s="90"/>
      <c r="APM124" s="90"/>
      <c r="APN124" s="90"/>
      <c r="APO124" s="90"/>
      <c r="APP124" s="90"/>
      <c r="APQ124" s="90"/>
      <c r="APR124" s="90"/>
      <c r="APS124" s="90"/>
      <c r="APT124" s="90"/>
      <c r="APU124" s="90"/>
      <c r="APV124" s="90"/>
      <c r="APW124" s="90"/>
      <c r="APX124" s="90"/>
      <c r="APY124" s="90"/>
      <c r="APZ124" s="90"/>
      <c r="AQA124" s="90"/>
      <c r="AQB124" s="90"/>
      <c r="AQC124" s="90"/>
      <c r="AQD124" s="90"/>
      <c r="AQE124" s="90"/>
      <c r="AQF124" s="90"/>
      <c r="AQG124" s="90"/>
      <c r="AQH124" s="90"/>
      <c r="AQI124" s="90"/>
      <c r="AQJ124" s="90"/>
      <c r="AQK124" s="90"/>
      <c r="AQL124" s="90"/>
      <c r="AQM124" s="90"/>
      <c r="AQN124" s="90"/>
      <c r="AQO124" s="90"/>
      <c r="AQP124" s="90"/>
      <c r="AQQ124" s="90"/>
      <c r="AQR124" s="90"/>
      <c r="AQS124" s="90"/>
      <c r="AQT124" s="90"/>
      <c r="AQU124" s="90"/>
      <c r="AQV124" s="90"/>
      <c r="AQW124" s="90"/>
      <c r="AQX124" s="90"/>
      <c r="AQY124" s="90"/>
      <c r="AQZ124" s="90"/>
      <c r="ARA124" s="90"/>
      <c r="ARB124" s="90"/>
      <c r="ARC124" s="90"/>
      <c r="ARD124" s="90"/>
      <c r="ARE124" s="90"/>
      <c r="ARF124" s="90"/>
      <c r="ARG124" s="90"/>
      <c r="ARH124" s="90"/>
      <c r="ARI124" s="90"/>
      <c r="ARJ124" s="90"/>
      <c r="ARK124" s="90"/>
      <c r="ARL124" s="90"/>
      <c r="ARM124" s="90"/>
      <c r="ARN124" s="90"/>
      <c r="ARO124" s="90"/>
      <c r="ARP124" s="90"/>
      <c r="ARQ124" s="90"/>
      <c r="ARR124" s="90"/>
      <c r="ARS124" s="90"/>
      <c r="ART124" s="90"/>
      <c r="ARU124" s="90"/>
      <c r="ARV124" s="90"/>
      <c r="ARW124" s="90"/>
      <c r="ARX124" s="90"/>
      <c r="ARY124" s="90"/>
      <c r="ARZ124" s="90"/>
      <c r="ASA124" s="90"/>
      <c r="ASB124" s="90"/>
      <c r="ASC124" s="90"/>
      <c r="ASD124" s="90"/>
      <c r="ASE124" s="90"/>
      <c r="ASF124" s="90"/>
      <c r="ASG124" s="90"/>
      <c r="ASH124" s="90"/>
      <c r="ASI124" s="90"/>
      <c r="ASJ124" s="90"/>
      <c r="ASK124" s="90"/>
      <c r="ASL124" s="90"/>
      <c r="ASM124" s="90"/>
      <c r="ASN124" s="90"/>
      <c r="ASO124" s="90"/>
      <c r="ASP124" s="90"/>
      <c r="ASQ124" s="90"/>
      <c r="ASR124" s="90"/>
      <c r="ASS124" s="90"/>
      <c r="AST124" s="90"/>
      <c r="ASU124" s="90"/>
      <c r="ASV124" s="90"/>
      <c r="ASW124" s="90"/>
      <c r="ASX124" s="90"/>
      <c r="ASY124" s="90"/>
      <c r="ASZ124" s="90"/>
      <c r="ATA124" s="90"/>
      <c r="ATB124" s="90"/>
      <c r="ATC124" s="90"/>
      <c r="ATD124" s="90"/>
      <c r="ATE124" s="90"/>
      <c r="ATF124" s="90"/>
      <c r="ATG124" s="90"/>
      <c r="ATH124" s="90"/>
      <c r="ATI124" s="90"/>
      <c r="ATJ124" s="90"/>
      <c r="ATK124" s="90"/>
      <c r="ATL124" s="90"/>
      <c r="ATM124" s="90"/>
      <c r="ATN124" s="90"/>
      <c r="ATO124" s="90"/>
      <c r="ATP124" s="90"/>
      <c r="ATQ124" s="90"/>
      <c r="ATR124" s="90"/>
      <c r="ATS124" s="90"/>
      <c r="ATT124" s="90"/>
      <c r="ATU124" s="90"/>
      <c r="ATV124" s="90"/>
      <c r="ATW124" s="90"/>
      <c r="ATX124" s="90"/>
      <c r="ATY124" s="90"/>
      <c r="ATZ124" s="90"/>
      <c r="AUA124" s="90"/>
      <c r="AUB124" s="90"/>
      <c r="AUC124" s="90"/>
      <c r="AUD124" s="90"/>
      <c r="AUE124" s="90"/>
      <c r="AUF124" s="90"/>
      <c r="AUG124" s="90"/>
      <c r="AUH124" s="90"/>
      <c r="AUI124" s="90"/>
      <c r="AUJ124" s="90"/>
      <c r="AUK124" s="90"/>
      <c r="AUL124" s="90"/>
      <c r="AUM124" s="90"/>
      <c r="AUN124" s="90"/>
      <c r="AUO124" s="90"/>
      <c r="AUP124" s="90"/>
      <c r="AUQ124" s="90"/>
      <c r="AUR124" s="90"/>
      <c r="AUS124" s="90"/>
      <c r="AUT124" s="90"/>
      <c r="AUU124" s="90"/>
      <c r="AUV124" s="90"/>
      <c r="AUW124" s="90"/>
      <c r="AUX124" s="90"/>
      <c r="AUY124" s="90"/>
      <c r="AUZ124" s="90"/>
      <c r="AVA124" s="90"/>
      <c r="AVB124" s="90"/>
      <c r="AVC124" s="90"/>
      <c r="AVD124" s="90"/>
      <c r="AVE124" s="90"/>
      <c r="AVF124" s="90"/>
      <c r="AVG124" s="90"/>
      <c r="AVH124" s="90"/>
      <c r="AVI124" s="90"/>
      <c r="AVJ124" s="90"/>
      <c r="AVK124" s="90"/>
      <c r="AVL124" s="90"/>
      <c r="AVM124" s="90"/>
      <c r="AVN124" s="90"/>
      <c r="AVO124" s="90"/>
      <c r="AVP124" s="90"/>
      <c r="AVQ124" s="90"/>
      <c r="AVR124" s="90"/>
      <c r="AVS124" s="90"/>
      <c r="AVT124" s="90"/>
      <c r="AVU124" s="90"/>
      <c r="AVV124" s="90"/>
      <c r="AVW124" s="90"/>
      <c r="AVX124" s="90"/>
      <c r="AVY124" s="90"/>
      <c r="AVZ124" s="90"/>
      <c r="AWA124" s="90"/>
      <c r="AWB124" s="90"/>
      <c r="AWC124" s="90"/>
      <c r="AWD124" s="90"/>
      <c r="AWE124" s="90"/>
      <c r="AWF124" s="90"/>
      <c r="AWG124" s="90"/>
      <c r="AWH124" s="90"/>
      <c r="AWI124" s="90"/>
      <c r="AWJ124" s="90"/>
      <c r="AWK124" s="90"/>
      <c r="AWL124" s="90"/>
      <c r="AWM124" s="90"/>
      <c r="AWN124" s="90"/>
      <c r="AWO124" s="90"/>
      <c r="AWP124" s="90"/>
      <c r="AWQ124" s="90"/>
      <c r="AWR124" s="90"/>
      <c r="AWS124" s="90"/>
      <c r="AWT124" s="90"/>
      <c r="AWU124" s="90"/>
      <c r="AWV124" s="90"/>
      <c r="AWW124" s="90"/>
      <c r="AWX124" s="90"/>
      <c r="AWY124" s="90"/>
      <c r="AWZ124" s="90"/>
      <c r="AXA124" s="90"/>
      <c r="AXB124" s="90"/>
      <c r="AXC124" s="90"/>
      <c r="AXD124" s="90"/>
      <c r="AXE124" s="90"/>
      <c r="AXF124" s="90"/>
      <c r="AXG124" s="90"/>
      <c r="AXH124" s="90"/>
      <c r="AXI124" s="90"/>
      <c r="AXJ124" s="90"/>
      <c r="AXK124" s="90"/>
      <c r="AXL124" s="90"/>
      <c r="AXM124" s="90"/>
      <c r="AXN124" s="90"/>
      <c r="AXO124" s="90"/>
      <c r="AXP124" s="90"/>
      <c r="AXQ124" s="90"/>
      <c r="AXR124" s="90"/>
      <c r="AXS124" s="90"/>
      <c r="AXT124" s="90"/>
      <c r="AXU124" s="90"/>
      <c r="AXV124" s="90"/>
      <c r="AXW124" s="90"/>
      <c r="AXX124" s="90"/>
      <c r="AXY124" s="90"/>
      <c r="AXZ124" s="90"/>
      <c r="AYA124" s="90"/>
      <c r="AYB124" s="90"/>
      <c r="AYC124" s="90"/>
      <c r="AYD124" s="90"/>
      <c r="AYE124" s="90"/>
      <c r="AYF124" s="90"/>
      <c r="AYG124" s="90"/>
      <c r="AYH124" s="90"/>
      <c r="AYI124" s="90"/>
      <c r="AYJ124" s="90"/>
      <c r="AYK124" s="90"/>
      <c r="AYL124" s="90"/>
      <c r="AYM124" s="90"/>
      <c r="AYN124" s="90"/>
      <c r="AYO124" s="90"/>
      <c r="AYP124" s="90"/>
      <c r="AYQ124" s="90"/>
      <c r="AYR124" s="90"/>
      <c r="AYS124" s="90"/>
      <c r="AYT124" s="90"/>
      <c r="AYU124" s="90"/>
      <c r="AYV124" s="90"/>
      <c r="AYW124" s="90"/>
      <c r="AYX124" s="90"/>
      <c r="AYY124" s="90"/>
      <c r="AYZ124" s="90"/>
      <c r="AZA124" s="90"/>
      <c r="AZB124" s="90"/>
      <c r="AZC124" s="90"/>
      <c r="AZD124" s="90"/>
      <c r="AZE124" s="90"/>
      <c r="AZF124" s="90"/>
      <c r="AZG124" s="90"/>
      <c r="AZH124" s="90"/>
      <c r="AZI124" s="90"/>
      <c r="AZJ124" s="90"/>
      <c r="AZK124" s="90"/>
      <c r="AZL124" s="90"/>
      <c r="AZM124" s="90"/>
      <c r="AZN124" s="90"/>
      <c r="AZO124" s="90"/>
      <c r="AZP124" s="90"/>
      <c r="AZQ124" s="90"/>
      <c r="AZR124" s="90"/>
      <c r="AZS124" s="90"/>
      <c r="AZT124" s="90"/>
      <c r="AZU124" s="90"/>
      <c r="AZV124" s="90"/>
      <c r="AZW124" s="90"/>
      <c r="AZX124" s="90"/>
      <c r="AZY124" s="90"/>
      <c r="AZZ124" s="90"/>
      <c r="BAA124" s="90"/>
      <c r="BAB124" s="90"/>
      <c r="BAC124" s="90"/>
      <c r="BAD124" s="90"/>
      <c r="BAE124" s="90"/>
      <c r="BAF124" s="90"/>
      <c r="BAG124" s="90"/>
      <c r="BAH124" s="90"/>
      <c r="BAI124" s="90"/>
      <c r="BAJ124" s="90"/>
      <c r="BAK124" s="90"/>
      <c r="BAL124" s="90"/>
      <c r="BAM124" s="90"/>
      <c r="BAN124" s="90"/>
      <c r="BAO124" s="90"/>
      <c r="BAP124" s="90"/>
      <c r="BAQ124" s="90"/>
      <c r="BAR124" s="90"/>
      <c r="BAS124" s="90"/>
      <c r="BAT124" s="90"/>
      <c r="BAU124" s="90"/>
      <c r="BAV124" s="90"/>
      <c r="BAW124" s="90"/>
      <c r="BAX124" s="90"/>
      <c r="BAY124" s="90"/>
      <c r="BAZ124" s="90"/>
      <c r="BBA124" s="90"/>
      <c r="BBB124" s="90"/>
      <c r="BBC124" s="90"/>
      <c r="BBD124" s="90"/>
      <c r="BBE124" s="90"/>
      <c r="BBF124" s="90"/>
      <c r="BBG124" s="90"/>
      <c r="BBH124" s="90"/>
      <c r="BBI124" s="90"/>
      <c r="BBJ124" s="90"/>
      <c r="BBK124" s="90"/>
      <c r="BBL124" s="90"/>
      <c r="BBM124" s="90"/>
      <c r="BBN124" s="90"/>
      <c r="BBO124" s="90"/>
      <c r="BBP124" s="90"/>
      <c r="BBQ124" s="90"/>
      <c r="BBR124" s="90"/>
      <c r="BBS124" s="90"/>
      <c r="BBT124" s="90"/>
      <c r="BBU124" s="90"/>
      <c r="BBV124" s="90"/>
      <c r="BBW124" s="90"/>
      <c r="BBX124" s="90"/>
      <c r="BBY124" s="90"/>
      <c r="BBZ124" s="90"/>
      <c r="BCA124" s="90"/>
      <c r="BCB124" s="90"/>
      <c r="BCC124" s="90"/>
      <c r="BCD124" s="90"/>
      <c r="BCE124" s="90"/>
      <c r="BCF124" s="90"/>
      <c r="BCG124" s="90"/>
      <c r="BCH124" s="90"/>
      <c r="BCI124" s="90"/>
      <c r="BCJ124" s="90"/>
      <c r="BCK124" s="90"/>
      <c r="BCL124" s="90"/>
      <c r="BCM124" s="90"/>
      <c r="BCN124" s="90"/>
      <c r="BCO124" s="90"/>
      <c r="BCP124" s="90"/>
      <c r="BCQ124" s="90"/>
      <c r="BCR124" s="90"/>
      <c r="BCS124" s="90"/>
      <c r="BCT124" s="90"/>
      <c r="BCU124" s="90"/>
      <c r="BCV124" s="90"/>
      <c r="BCW124" s="90"/>
      <c r="BCX124" s="90"/>
      <c r="BCY124" s="90"/>
      <c r="BCZ124" s="90"/>
      <c r="BDA124" s="90"/>
      <c r="BDB124" s="90"/>
      <c r="BDC124" s="90"/>
      <c r="BDD124" s="90"/>
      <c r="BDE124" s="90"/>
      <c r="BDF124" s="90"/>
      <c r="BDG124" s="90"/>
      <c r="BDH124" s="90"/>
      <c r="BDI124" s="90"/>
      <c r="BDJ124" s="90"/>
      <c r="BDK124" s="90"/>
      <c r="BDL124" s="90"/>
      <c r="BDM124" s="90"/>
      <c r="BDN124" s="90"/>
      <c r="BDO124" s="90"/>
      <c r="BDP124" s="90"/>
      <c r="BDQ124" s="90"/>
      <c r="BDR124" s="90"/>
      <c r="BDS124" s="90"/>
      <c r="BDT124" s="90"/>
      <c r="BDU124" s="90"/>
      <c r="BDV124" s="90"/>
      <c r="BDW124" s="90"/>
      <c r="BDX124" s="90"/>
      <c r="BDY124" s="90"/>
      <c r="BDZ124" s="90"/>
      <c r="BEA124" s="90"/>
      <c r="BEB124" s="90"/>
      <c r="BEC124" s="90"/>
      <c r="BED124" s="90"/>
      <c r="BEE124" s="90"/>
      <c r="BEF124" s="90"/>
      <c r="BEG124" s="90"/>
      <c r="BEH124" s="90"/>
      <c r="BEI124" s="90"/>
      <c r="BEJ124" s="90"/>
      <c r="BEK124" s="90"/>
      <c r="BEL124" s="90"/>
      <c r="BEM124" s="90"/>
      <c r="BEN124" s="90"/>
      <c r="BEO124" s="90"/>
      <c r="BEP124" s="90"/>
      <c r="BEQ124" s="90"/>
      <c r="BER124" s="90"/>
      <c r="BES124" s="90"/>
      <c r="BET124" s="90"/>
      <c r="BEU124" s="90"/>
      <c r="BEV124" s="90"/>
      <c r="BEW124" s="90"/>
      <c r="BEX124" s="90"/>
      <c r="BEY124" s="90"/>
      <c r="BEZ124" s="90"/>
      <c r="BFA124" s="90"/>
      <c r="BFB124" s="90"/>
      <c r="BFC124" s="90"/>
      <c r="BFD124" s="90"/>
      <c r="BFE124" s="90"/>
      <c r="BFF124" s="90"/>
      <c r="BFG124" s="90"/>
      <c r="BFH124" s="90"/>
      <c r="BFI124" s="90"/>
      <c r="BFJ124" s="90"/>
      <c r="BFK124" s="90"/>
      <c r="BFL124" s="90"/>
      <c r="BFM124" s="90"/>
      <c r="BFN124" s="90"/>
      <c r="BFO124" s="90"/>
      <c r="BFP124" s="90"/>
      <c r="BFQ124" s="90"/>
      <c r="BFR124" s="90"/>
      <c r="BFS124" s="90"/>
      <c r="BFT124" s="90"/>
      <c r="BFU124" s="90"/>
      <c r="BFV124" s="90"/>
      <c r="BFW124" s="90"/>
      <c r="BFX124" s="90"/>
      <c r="BFY124" s="90"/>
      <c r="BFZ124" s="90"/>
      <c r="BGA124" s="90"/>
      <c r="BGB124" s="90"/>
      <c r="BGC124" s="90"/>
      <c r="BGD124" s="90"/>
      <c r="BGE124" s="90"/>
      <c r="BGF124" s="90"/>
      <c r="BGG124" s="90"/>
      <c r="BGH124" s="90"/>
      <c r="BGI124" s="90"/>
      <c r="BGJ124" s="90"/>
      <c r="BGK124" s="90"/>
      <c r="BGL124" s="90"/>
      <c r="BGM124" s="90"/>
      <c r="BGN124" s="90"/>
      <c r="BGO124" s="90"/>
      <c r="BGP124" s="90"/>
      <c r="BGQ124" s="90"/>
      <c r="BGR124" s="90"/>
      <c r="BGS124" s="90"/>
      <c r="BGT124" s="90"/>
      <c r="BGU124" s="90"/>
      <c r="BGV124" s="90"/>
      <c r="BGW124" s="90"/>
      <c r="BGX124" s="90"/>
      <c r="BGY124" s="90"/>
      <c r="BGZ124" s="90"/>
      <c r="BHA124" s="90"/>
      <c r="BHB124" s="90"/>
      <c r="BHC124" s="90"/>
      <c r="BHD124" s="90"/>
      <c r="BHE124" s="90"/>
      <c r="BHF124" s="90"/>
      <c r="BHG124" s="90"/>
      <c r="BHH124" s="90"/>
      <c r="BHI124" s="90"/>
      <c r="BHJ124" s="90"/>
      <c r="BHK124" s="90"/>
      <c r="BHL124" s="90"/>
      <c r="BHM124" s="90"/>
      <c r="BHN124" s="90"/>
      <c r="BHO124" s="90"/>
      <c r="BHP124" s="90"/>
      <c r="BHQ124" s="90"/>
      <c r="BHR124" s="90"/>
      <c r="BHS124" s="90"/>
      <c r="BHT124" s="90"/>
      <c r="BHU124" s="90"/>
      <c r="BHV124" s="90"/>
      <c r="BHW124" s="90"/>
      <c r="BHX124" s="90"/>
      <c r="BHY124" s="90"/>
      <c r="BHZ124" s="90"/>
      <c r="BIA124" s="90"/>
      <c r="BIB124" s="90"/>
      <c r="BIC124" s="90"/>
      <c r="BID124" s="90"/>
      <c r="BIE124" s="90"/>
      <c r="BIF124" s="90"/>
      <c r="BIG124" s="90"/>
      <c r="BIH124" s="90"/>
      <c r="BII124" s="90"/>
      <c r="BIJ124" s="90"/>
      <c r="BIK124" s="90"/>
      <c r="BIL124" s="90"/>
      <c r="BIM124" s="90"/>
      <c r="BIN124" s="90"/>
      <c r="BIO124" s="90"/>
      <c r="BIP124" s="90"/>
      <c r="BIQ124" s="90"/>
      <c r="BIR124" s="90"/>
      <c r="BIS124" s="90"/>
      <c r="BIT124" s="90"/>
      <c r="BIU124" s="90"/>
      <c r="BIV124" s="90"/>
      <c r="BIW124" s="90"/>
      <c r="BIX124" s="90"/>
      <c r="BIY124" s="90"/>
      <c r="BIZ124" s="90"/>
      <c r="BJA124" s="90"/>
      <c r="BJB124" s="90"/>
      <c r="BJC124" s="90"/>
      <c r="BJD124" s="90"/>
      <c r="BJE124" s="90"/>
      <c r="BJF124" s="90"/>
      <c r="BJG124" s="90"/>
      <c r="BJH124" s="90"/>
      <c r="BJI124" s="90"/>
      <c r="BJJ124" s="90"/>
      <c r="BJK124" s="90"/>
      <c r="BJL124" s="90"/>
      <c r="BJM124" s="90"/>
      <c r="BJN124" s="90"/>
      <c r="BJO124" s="90"/>
      <c r="BJP124" s="90"/>
      <c r="BJQ124" s="90"/>
      <c r="BJR124" s="90"/>
      <c r="BJS124" s="90"/>
      <c r="BJT124" s="90"/>
      <c r="BJU124" s="90"/>
      <c r="BJV124" s="90"/>
      <c r="BJW124" s="90"/>
      <c r="BJX124" s="90"/>
      <c r="BJY124" s="90"/>
      <c r="BJZ124" s="90"/>
      <c r="BKA124" s="90"/>
      <c r="BKB124" s="90"/>
      <c r="BKC124" s="90"/>
      <c r="BKD124" s="90"/>
      <c r="BKE124" s="90"/>
      <c r="BKF124" s="90"/>
      <c r="BKG124" s="90"/>
      <c r="BKH124" s="90"/>
      <c r="BKI124" s="90"/>
      <c r="BKJ124" s="90"/>
      <c r="BKK124" s="90"/>
      <c r="BKL124" s="90"/>
      <c r="BKM124" s="90"/>
      <c r="BKN124" s="90"/>
      <c r="BKO124" s="90"/>
      <c r="BKP124" s="90"/>
      <c r="BKQ124" s="90"/>
      <c r="BKR124" s="90"/>
      <c r="BKS124" s="90"/>
      <c r="BKT124" s="90"/>
      <c r="BKU124" s="90"/>
      <c r="BKV124" s="90"/>
      <c r="BKW124" s="90"/>
      <c r="BKX124" s="90"/>
      <c r="BKY124" s="90"/>
      <c r="BKZ124" s="90"/>
      <c r="BLA124" s="90"/>
      <c r="BLB124" s="90"/>
      <c r="BLC124" s="90"/>
      <c r="BLD124" s="90"/>
      <c r="BLE124" s="90"/>
      <c r="BLF124" s="90"/>
      <c r="BLG124" s="90"/>
      <c r="BLH124" s="90"/>
      <c r="BLI124" s="90"/>
      <c r="BLJ124" s="90"/>
      <c r="BLK124" s="90"/>
      <c r="BLL124" s="90"/>
      <c r="BLM124" s="90"/>
      <c r="BLN124" s="90"/>
      <c r="BLO124" s="90"/>
      <c r="BLP124" s="90"/>
      <c r="BLQ124" s="90"/>
      <c r="BLR124" s="90"/>
      <c r="BLS124" s="90"/>
      <c r="BLT124" s="90"/>
      <c r="BLU124" s="90"/>
      <c r="BLV124" s="90"/>
      <c r="BLW124" s="90"/>
      <c r="BLX124" s="90"/>
      <c r="BLY124" s="90"/>
      <c r="BLZ124" s="90"/>
      <c r="BMA124" s="90"/>
      <c r="BMB124" s="90"/>
      <c r="BMC124" s="90"/>
      <c r="BMD124" s="90"/>
      <c r="BME124" s="90"/>
      <c r="BMF124" s="90"/>
      <c r="BMG124" s="90"/>
      <c r="BMH124" s="90"/>
      <c r="BMI124" s="90"/>
      <c r="BMJ124" s="90"/>
      <c r="BMK124" s="90"/>
      <c r="BML124" s="90"/>
      <c r="BMM124" s="90"/>
      <c r="BMN124" s="90"/>
      <c r="BMO124" s="90"/>
      <c r="BMP124" s="90"/>
      <c r="BMQ124" s="90"/>
      <c r="BMR124" s="90"/>
      <c r="BMS124" s="90"/>
      <c r="BMT124" s="90"/>
      <c r="BMU124" s="90"/>
      <c r="BMV124" s="90"/>
      <c r="BMW124" s="90"/>
      <c r="BMX124" s="90"/>
      <c r="BMY124" s="90"/>
      <c r="BMZ124" s="90"/>
      <c r="BNA124" s="90"/>
      <c r="BNB124" s="90"/>
      <c r="BNC124" s="90"/>
      <c r="BND124" s="90"/>
      <c r="BNE124" s="90"/>
      <c r="BNF124" s="90"/>
      <c r="BNG124" s="90"/>
      <c r="BNH124" s="90"/>
      <c r="BNI124" s="90"/>
      <c r="BNJ124" s="90"/>
      <c r="BNK124" s="90"/>
      <c r="BNL124" s="90"/>
      <c r="BNM124" s="90"/>
      <c r="BNN124" s="90"/>
      <c r="BNO124" s="90"/>
      <c r="BNP124" s="90"/>
      <c r="BNQ124" s="90"/>
      <c r="BNR124" s="90"/>
      <c r="BNS124" s="90"/>
      <c r="BNT124" s="90"/>
      <c r="BNU124" s="90"/>
      <c r="BNV124" s="90"/>
      <c r="BNW124" s="90"/>
      <c r="BNX124" s="90"/>
      <c r="BNY124" s="90"/>
      <c r="BNZ124" s="90"/>
      <c r="BOA124" s="90"/>
      <c r="BOB124" s="90"/>
      <c r="BOC124" s="90"/>
      <c r="BOD124" s="90"/>
      <c r="BOE124" s="90"/>
      <c r="BOF124" s="90"/>
      <c r="BOG124" s="90"/>
      <c r="BOH124" s="90"/>
      <c r="BOI124" s="90"/>
      <c r="BOJ124" s="90"/>
      <c r="BOK124" s="90"/>
      <c r="BOL124" s="90"/>
      <c r="BOM124" s="90"/>
      <c r="BON124" s="90"/>
      <c r="BOO124" s="90"/>
      <c r="BOP124" s="90"/>
      <c r="BOQ124" s="90"/>
      <c r="BOR124" s="90"/>
      <c r="BOS124" s="90"/>
      <c r="BOT124" s="90"/>
      <c r="BOU124" s="90"/>
      <c r="BOV124" s="90"/>
      <c r="BOW124" s="90"/>
      <c r="BOX124" s="90"/>
      <c r="BOY124" s="90"/>
      <c r="BOZ124" s="90"/>
      <c r="BPA124" s="90"/>
      <c r="BPB124" s="90"/>
      <c r="BPC124" s="90"/>
      <c r="BPD124" s="90"/>
      <c r="BPE124" s="90"/>
      <c r="BPF124" s="90"/>
      <c r="BPG124" s="90"/>
      <c r="BPH124" s="90"/>
      <c r="BPI124" s="90"/>
      <c r="BPJ124" s="90"/>
      <c r="BPK124" s="90"/>
      <c r="BPL124" s="90"/>
      <c r="BPM124" s="90"/>
      <c r="BPN124" s="90"/>
      <c r="BPO124" s="90"/>
      <c r="BPP124" s="90"/>
      <c r="BPQ124" s="90"/>
      <c r="BPR124" s="90"/>
      <c r="BPS124" s="90"/>
      <c r="BPT124" s="90"/>
      <c r="BPU124" s="90"/>
      <c r="BPV124" s="90"/>
      <c r="BPW124" s="90"/>
      <c r="BPX124" s="90"/>
      <c r="BPY124" s="90"/>
      <c r="BPZ124" s="90"/>
      <c r="BQA124" s="90"/>
      <c r="BQB124" s="90"/>
      <c r="BQC124" s="90"/>
      <c r="BQD124" s="90"/>
      <c r="BQE124" s="90"/>
      <c r="BQF124" s="90"/>
      <c r="BQG124" s="90"/>
      <c r="BQH124" s="90"/>
      <c r="BQI124" s="90"/>
      <c r="BQJ124" s="90"/>
      <c r="BQK124" s="90"/>
      <c r="BQL124" s="90"/>
      <c r="BQM124" s="90"/>
      <c r="BQN124" s="90"/>
      <c r="BQO124" s="90"/>
      <c r="BQP124" s="90"/>
      <c r="BQQ124" s="90"/>
      <c r="BQR124" s="90"/>
      <c r="BQS124" s="90"/>
      <c r="BQT124" s="90"/>
      <c r="BQU124" s="90"/>
      <c r="BQV124" s="90"/>
      <c r="BQW124" s="90"/>
      <c r="BQX124" s="90"/>
      <c r="BQY124" s="90"/>
      <c r="BQZ124" s="90"/>
      <c r="BRA124" s="90"/>
      <c r="BRB124" s="90"/>
      <c r="BRC124" s="90"/>
      <c r="BRD124" s="90"/>
      <c r="BRE124" s="90"/>
      <c r="BRF124" s="90"/>
      <c r="BRG124" s="90"/>
      <c r="BRH124" s="90"/>
      <c r="BRI124" s="90"/>
      <c r="BRJ124" s="90"/>
      <c r="BRK124" s="90"/>
      <c r="BRL124" s="90"/>
      <c r="BRM124" s="90"/>
      <c r="BRN124" s="90"/>
      <c r="BRO124" s="90"/>
      <c r="BRP124" s="90"/>
      <c r="BRQ124" s="90"/>
      <c r="BRR124" s="90"/>
      <c r="BRS124" s="90"/>
      <c r="BRT124" s="90"/>
      <c r="BRU124" s="90"/>
      <c r="BRV124" s="90"/>
      <c r="BRW124" s="90"/>
      <c r="BRX124" s="90"/>
      <c r="BRY124" s="90"/>
      <c r="BRZ124" s="90"/>
      <c r="BSA124" s="90"/>
      <c r="BSB124" s="90"/>
      <c r="BSC124" s="90"/>
      <c r="BSD124" s="90"/>
      <c r="BSE124" s="90"/>
      <c r="BSF124" s="90"/>
      <c r="BSG124" s="90"/>
      <c r="BSH124" s="90"/>
      <c r="BSI124" s="90"/>
      <c r="BSJ124" s="90"/>
      <c r="BSK124" s="90"/>
      <c r="BSL124" s="90"/>
      <c r="BSM124" s="90"/>
      <c r="BSN124" s="90"/>
      <c r="BSO124" s="90"/>
      <c r="BSP124" s="90"/>
      <c r="BSQ124" s="90"/>
      <c r="BSR124" s="90"/>
      <c r="BSS124" s="90"/>
      <c r="BST124" s="90"/>
      <c r="BSU124" s="90"/>
      <c r="BSV124" s="90"/>
      <c r="BSW124" s="90"/>
      <c r="BSX124" s="90"/>
      <c r="BSY124" s="90"/>
      <c r="BSZ124" s="90"/>
      <c r="BTA124" s="90"/>
      <c r="BTB124" s="90"/>
      <c r="BTC124" s="90"/>
      <c r="BTD124" s="90"/>
      <c r="BTE124" s="90"/>
      <c r="BTF124" s="90"/>
      <c r="BTG124" s="90"/>
      <c r="BTH124" s="90"/>
      <c r="BTI124" s="90"/>
      <c r="BTJ124" s="90"/>
      <c r="BTK124" s="90"/>
      <c r="BTL124" s="90"/>
      <c r="BTM124" s="90"/>
      <c r="BTN124" s="90"/>
      <c r="BTO124" s="90"/>
      <c r="BTP124" s="90"/>
      <c r="BTQ124" s="90"/>
      <c r="BTR124" s="90"/>
      <c r="BTS124" s="90"/>
      <c r="BTT124" s="90"/>
      <c r="BTU124" s="90"/>
      <c r="BTV124" s="90"/>
      <c r="BTW124" s="90"/>
      <c r="BTX124" s="90"/>
      <c r="BTY124" s="90"/>
      <c r="BTZ124" s="90"/>
      <c r="BUA124" s="90"/>
      <c r="BUB124" s="90"/>
      <c r="BUC124" s="90"/>
      <c r="BUD124" s="90"/>
      <c r="BUE124" s="90"/>
      <c r="BUF124" s="90"/>
      <c r="BUG124" s="90"/>
      <c r="BUH124" s="90"/>
      <c r="BUI124" s="90"/>
      <c r="BUJ124" s="90"/>
      <c r="BUK124" s="90"/>
      <c r="BUL124" s="90"/>
      <c r="BUM124" s="90"/>
      <c r="BUN124" s="90"/>
      <c r="BUO124" s="90"/>
      <c r="BUP124" s="90"/>
      <c r="BUQ124" s="90"/>
      <c r="BUR124" s="90"/>
      <c r="BUS124" s="90"/>
      <c r="BUT124" s="90"/>
      <c r="BUU124" s="90"/>
      <c r="BUV124" s="90"/>
      <c r="BUW124" s="90"/>
      <c r="BUX124" s="90"/>
      <c r="BUY124" s="90"/>
      <c r="BUZ124" s="90"/>
      <c r="BVA124" s="90"/>
      <c r="BVB124" s="90"/>
      <c r="BVC124" s="90"/>
      <c r="BVD124" s="90"/>
      <c r="BVE124" s="90"/>
      <c r="BVF124" s="90"/>
      <c r="BVG124" s="90"/>
      <c r="BVH124" s="90"/>
      <c r="BVI124" s="90"/>
      <c r="BVJ124" s="90"/>
      <c r="BVK124" s="90"/>
      <c r="BVL124" s="90"/>
      <c r="BVM124" s="90"/>
      <c r="BVN124" s="90"/>
      <c r="BVO124" s="90"/>
      <c r="BVP124" s="90"/>
      <c r="BVQ124" s="90"/>
      <c r="BVR124" s="90"/>
      <c r="BVS124" s="90"/>
      <c r="BVT124" s="90"/>
      <c r="BVU124" s="90"/>
      <c r="BVV124" s="90"/>
      <c r="BVW124" s="90"/>
      <c r="BVX124" s="90"/>
      <c r="BVY124" s="90"/>
      <c r="BVZ124" s="90"/>
      <c r="BWA124" s="90"/>
      <c r="BWB124" s="90"/>
      <c r="BWC124" s="90"/>
      <c r="BWD124" s="90"/>
      <c r="BWE124" s="90"/>
      <c r="BWF124" s="90"/>
      <c r="BWG124" s="90"/>
      <c r="BWH124" s="90"/>
      <c r="BWI124" s="90"/>
      <c r="BWJ124" s="90"/>
      <c r="BWK124" s="90"/>
      <c r="BWL124" s="90"/>
      <c r="BWM124" s="90"/>
      <c r="BWN124" s="90"/>
      <c r="BWO124" s="90"/>
      <c r="BWP124" s="90"/>
      <c r="BWQ124" s="90"/>
      <c r="BWR124" s="90"/>
      <c r="BWS124" s="90"/>
      <c r="BWT124" s="90"/>
      <c r="BWU124" s="90"/>
      <c r="BWV124" s="90"/>
      <c r="BWW124" s="90"/>
      <c r="BWX124" s="90"/>
      <c r="BWY124" s="90"/>
      <c r="BWZ124" s="90"/>
      <c r="BXA124" s="90"/>
      <c r="BXB124" s="90"/>
      <c r="BXC124" s="90"/>
      <c r="BXD124" s="90"/>
      <c r="BXE124" s="90"/>
      <c r="BXF124" s="90"/>
      <c r="BXG124" s="90"/>
      <c r="BXH124" s="90"/>
      <c r="BXI124" s="90"/>
      <c r="BXJ124" s="90"/>
      <c r="BXK124" s="90"/>
      <c r="BXL124" s="90"/>
      <c r="BXM124" s="90"/>
      <c r="BXN124" s="90"/>
      <c r="BXO124" s="90"/>
      <c r="BXP124" s="90"/>
      <c r="BXQ124" s="90"/>
      <c r="BXR124" s="90"/>
      <c r="BXS124" s="90"/>
      <c r="BXT124" s="90"/>
      <c r="BXU124" s="90"/>
      <c r="BXV124" s="90"/>
      <c r="BXW124" s="90"/>
      <c r="BXX124" s="90"/>
      <c r="BXY124" s="90"/>
      <c r="BXZ124" s="90"/>
      <c r="BYA124" s="90"/>
      <c r="BYB124" s="90"/>
      <c r="BYC124" s="90"/>
      <c r="BYD124" s="90"/>
      <c r="BYE124" s="90"/>
      <c r="BYF124" s="90"/>
      <c r="BYG124" s="90"/>
      <c r="BYH124" s="90"/>
      <c r="BYI124" s="90"/>
      <c r="BYJ124" s="90"/>
      <c r="BYK124" s="90"/>
      <c r="BYL124" s="90"/>
      <c r="BYM124" s="90"/>
      <c r="BYN124" s="90"/>
      <c r="BYO124" s="90"/>
      <c r="BYP124" s="90"/>
      <c r="BYQ124" s="90"/>
      <c r="BYR124" s="90"/>
      <c r="BYS124" s="90"/>
      <c r="BYT124" s="90"/>
      <c r="BYU124" s="90"/>
      <c r="BYV124" s="90"/>
      <c r="BYW124" s="90"/>
      <c r="BYX124" s="90"/>
      <c r="BYY124" s="90"/>
      <c r="BYZ124" s="90"/>
      <c r="BZA124" s="90"/>
      <c r="BZB124" s="90"/>
      <c r="BZC124" s="90"/>
      <c r="BZD124" s="90"/>
      <c r="BZE124" s="90"/>
      <c r="BZF124" s="90"/>
      <c r="BZG124" s="90"/>
      <c r="BZH124" s="90"/>
      <c r="BZI124" s="90"/>
      <c r="BZJ124" s="90"/>
      <c r="BZK124" s="90"/>
      <c r="BZL124" s="90"/>
      <c r="BZM124" s="90"/>
      <c r="BZN124" s="90"/>
      <c r="BZO124" s="90"/>
      <c r="BZP124" s="90"/>
      <c r="BZQ124" s="90"/>
      <c r="BZR124" s="90"/>
      <c r="BZS124" s="90"/>
      <c r="BZT124" s="90"/>
      <c r="BZU124" s="90"/>
      <c r="BZV124" s="90"/>
      <c r="BZW124" s="90"/>
      <c r="BZX124" s="90"/>
      <c r="BZY124" s="90"/>
      <c r="BZZ124" s="90"/>
      <c r="CAA124" s="90"/>
      <c r="CAB124" s="90"/>
      <c r="CAC124" s="90"/>
      <c r="CAD124" s="90"/>
      <c r="CAE124" s="90"/>
      <c r="CAF124" s="90"/>
      <c r="CAG124" s="90"/>
      <c r="CAH124" s="90"/>
      <c r="CAI124" s="90"/>
      <c r="CAJ124" s="90"/>
      <c r="CAK124" s="90"/>
      <c r="CAL124" s="90"/>
      <c r="CAM124" s="90"/>
      <c r="CAN124" s="90"/>
      <c r="CAO124" s="90"/>
      <c r="CAP124" s="90"/>
      <c r="CAQ124" s="90"/>
      <c r="CAR124" s="90"/>
      <c r="CAS124" s="90"/>
      <c r="CAT124" s="90"/>
      <c r="CAU124" s="90"/>
      <c r="CAV124" s="90"/>
      <c r="CAW124" s="90"/>
      <c r="CAX124" s="90"/>
      <c r="CAY124" s="90"/>
      <c r="CAZ124" s="90"/>
      <c r="CBA124" s="90"/>
      <c r="CBB124" s="90"/>
      <c r="CBC124" s="90"/>
      <c r="CBD124" s="90"/>
      <c r="CBE124" s="90"/>
      <c r="CBF124" s="90"/>
      <c r="CBG124" s="90"/>
      <c r="CBH124" s="90"/>
      <c r="CBI124" s="90"/>
      <c r="CBJ124" s="90"/>
      <c r="CBK124" s="90"/>
      <c r="CBL124" s="90"/>
      <c r="CBM124" s="90"/>
      <c r="CBN124" s="90"/>
      <c r="CBO124" s="90"/>
      <c r="CBP124" s="90"/>
      <c r="CBQ124" s="90"/>
      <c r="CBR124" s="90"/>
      <c r="CBS124" s="90"/>
      <c r="CBT124" s="90"/>
      <c r="CBU124" s="90"/>
      <c r="CBV124" s="90"/>
      <c r="CBW124" s="90"/>
      <c r="CBX124" s="90"/>
      <c r="CBY124" s="90"/>
      <c r="CBZ124" s="90"/>
      <c r="CCA124" s="90"/>
      <c r="CCB124" s="90"/>
      <c r="CCC124" s="90"/>
      <c r="CCD124" s="90"/>
      <c r="CCE124" s="90"/>
      <c r="CCF124" s="90"/>
      <c r="CCG124" s="90"/>
      <c r="CCH124" s="90"/>
      <c r="CCI124" s="90"/>
      <c r="CCJ124" s="90"/>
      <c r="CCK124" s="90"/>
      <c r="CCL124" s="90"/>
      <c r="CCM124" s="90"/>
      <c r="CCN124" s="90"/>
      <c r="CCO124" s="90"/>
      <c r="CCP124" s="90"/>
      <c r="CCQ124" s="90"/>
      <c r="CCR124" s="90"/>
      <c r="CCS124" s="90"/>
      <c r="CCT124" s="90"/>
      <c r="CCU124" s="90"/>
      <c r="CCV124" s="90"/>
      <c r="CCW124" s="90"/>
      <c r="CCX124" s="90"/>
      <c r="CCY124" s="90"/>
      <c r="CCZ124" s="90"/>
      <c r="CDA124" s="90"/>
      <c r="CDB124" s="90"/>
      <c r="CDC124" s="90"/>
      <c r="CDD124" s="90"/>
      <c r="CDE124" s="90"/>
      <c r="CDF124" s="90"/>
      <c r="CDG124" s="90"/>
      <c r="CDH124" s="90"/>
      <c r="CDI124" s="90"/>
      <c r="CDJ124" s="90"/>
      <c r="CDK124" s="90"/>
      <c r="CDL124" s="90"/>
      <c r="CDM124" s="90"/>
      <c r="CDN124" s="90"/>
      <c r="CDO124" s="90"/>
      <c r="CDP124" s="90"/>
      <c r="CDQ124" s="90"/>
      <c r="CDR124" s="90"/>
      <c r="CDS124" s="90"/>
      <c r="CDT124" s="90"/>
      <c r="CDU124" s="90"/>
      <c r="CDV124" s="90"/>
      <c r="CDW124" s="90"/>
      <c r="CDX124" s="90"/>
      <c r="CDY124" s="90"/>
      <c r="CDZ124" s="90"/>
      <c r="CEA124" s="90"/>
      <c r="CEB124" s="90"/>
      <c r="CEC124" s="90"/>
      <c r="CED124" s="90"/>
      <c r="CEE124" s="90"/>
      <c r="CEF124" s="90"/>
      <c r="CEG124" s="90"/>
      <c r="CEH124" s="90"/>
      <c r="CEI124" s="90"/>
      <c r="CEJ124" s="90"/>
      <c r="CEK124" s="90"/>
      <c r="CEL124" s="90"/>
      <c r="CEM124" s="90"/>
      <c r="CEN124" s="90"/>
      <c r="CEO124" s="90"/>
      <c r="CEP124" s="90"/>
      <c r="CEQ124" s="90"/>
      <c r="CER124" s="90"/>
      <c r="CES124" s="90"/>
      <c r="CET124" s="90"/>
      <c r="CEU124" s="90"/>
      <c r="CEV124" s="90"/>
      <c r="CEW124" s="90"/>
      <c r="CEX124" s="90"/>
      <c r="CEY124" s="90"/>
      <c r="CEZ124" s="90"/>
      <c r="CFA124" s="90"/>
      <c r="CFB124" s="90"/>
      <c r="CFC124" s="90"/>
      <c r="CFD124" s="90"/>
      <c r="CFE124" s="90"/>
      <c r="CFF124" s="90"/>
      <c r="CFG124" s="90"/>
      <c r="CFH124" s="90"/>
      <c r="CFI124" s="90"/>
      <c r="CFJ124" s="90"/>
      <c r="CFK124" s="90"/>
      <c r="CFL124" s="90"/>
      <c r="CFM124" s="90"/>
      <c r="CFN124" s="90"/>
      <c r="CFO124" s="90"/>
      <c r="CFP124" s="90"/>
      <c r="CFQ124" s="90"/>
      <c r="CFR124" s="90"/>
      <c r="CFS124" s="90"/>
      <c r="CFT124" s="90"/>
      <c r="CFU124" s="90"/>
      <c r="CFV124" s="90"/>
      <c r="CFW124" s="90"/>
      <c r="CFX124" s="90"/>
      <c r="CFY124" s="90"/>
      <c r="CFZ124" s="90"/>
      <c r="CGA124" s="90"/>
      <c r="CGB124" s="90"/>
      <c r="CGC124" s="90"/>
      <c r="CGD124" s="90"/>
      <c r="CGE124" s="90"/>
      <c r="CGF124" s="90"/>
      <c r="CGG124" s="90"/>
      <c r="CGH124" s="90"/>
      <c r="CGI124" s="90"/>
      <c r="CGJ124" s="90"/>
      <c r="CGK124" s="90"/>
      <c r="CGL124" s="90"/>
      <c r="CGM124" s="90"/>
      <c r="CGN124" s="90"/>
      <c r="CGO124" s="90"/>
      <c r="CGP124" s="90"/>
      <c r="CGQ124" s="90"/>
      <c r="CGR124" s="90"/>
      <c r="CGS124" s="90"/>
      <c r="CGT124" s="90"/>
      <c r="CGU124" s="90"/>
      <c r="CGV124" s="90"/>
      <c r="CGW124" s="90"/>
      <c r="CGX124" s="90"/>
      <c r="CGY124" s="90"/>
      <c r="CGZ124" s="90"/>
      <c r="CHA124" s="90"/>
      <c r="CHB124" s="90"/>
      <c r="CHC124" s="90"/>
      <c r="CHD124" s="90"/>
      <c r="CHE124" s="90"/>
      <c r="CHF124" s="90"/>
      <c r="CHG124" s="90"/>
      <c r="CHH124" s="90"/>
      <c r="CHI124" s="90"/>
      <c r="CHJ124" s="90"/>
      <c r="CHK124" s="90"/>
      <c r="CHL124" s="90"/>
      <c r="CHM124" s="90"/>
      <c r="CHN124" s="90"/>
      <c r="CHO124" s="90"/>
      <c r="CHP124" s="90"/>
      <c r="CHQ124" s="90"/>
      <c r="CHR124" s="90"/>
      <c r="CHS124" s="90"/>
      <c r="CHT124" s="90"/>
      <c r="CHU124" s="90"/>
      <c r="CHV124" s="90"/>
      <c r="CHW124" s="90"/>
      <c r="CHX124" s="90"/>
      <c r="CHY124" s="90"/>
      <c r="CHZ124" s="90"/>
      <c r="CIA124" s="90"/>
      <c r="CIB124" s="90"/>
      <c r="CIC124" s="90"/>
      <c r="CID124" s="90"/>
      <c r="CIE124" s="90"/>
      <c r="CIF124" s="90"/>
      <c r="CIG124" s="90"/>
      <c r="CIH124" s="90"/>
      <c r="CII124" s="90"/>
      <c r="CIJ124" s="90"/>
      <c r="CIK124" s="90"/>
      <c r="CIL124" s="90"/>
      <c r="CIM124" s="90"/>
      <c r="CIN124" s="90"/>
      <c r="CIO124" s="90"/>
      <c r="CIP124" s="90"/>
      <c r="CIQ124" s="90"/>
      <c r="CIR124" s="90"/>
      <c r="CIS124" s="90"/>
      <c r="CIT124" s="90"/>
      <c r="CIU124" s="90"/>
      <c r="CIV124" s="90"/>
      <c r="CIW124" s="90"/>
      <c r="CIX124" s="90"/>
      <c r="CIY124" s="90"/>
      <c r="CIZ124" s="90"/>
      <c r="CJA124" s="90"/>
      <c r="CJB124" s="90"/>
      <c r="CJC124" s="90"/>
      <c r="CJD124" s="90"/>
      <c r="CJE124" s="90"/>
      <c r="CJF124" s="90"/>
      <c r="CJG124" s="90"/>
      <c r="CJH124" s="90"/>
      <c r="CJI124" s="90"/>
      <c r="CJJ124" s="90"/>
      <c r="CJK124" s="90"/>
      <c r="CJL124" s="90"/>
      <c r="CJM124" s="90"/>
      <c r="CJN124" s="90"/>
      <c r="CJO124" s="90"/>
      <c r="CJP124" s="90"/>
      <c r="CJQ124" s="90"/>
      <c r="CJR124" s="90"/>
      <c r="CJS124" s="90"/>
      <c r="CJT124" s="90"/>
      <c r="CJU124" s="90"/>
      <c r="CJV124" s="90"/>
      <c r="CJW124" s="90"/>
      <c r="CJX124" s="90"/>
      <c r="CJY124" s="90"/>
      <c r="CJZ124" s="90"/>
      <c r="CKA124" s="90"/>
      <c r="CKB124" s="90"/>
      <c r="CKC124" s="90"/>
      <c r="CKD124" s="90"/>
      <c r="CKE124" s="90"/>
      <c r="CKF124" s="90"/>
      <c r="CKG124" s="90"/>
      <c r="CKH124" s="90"/>
      <c r="CKI124" s="90"/>
      <c r="CKJ124" s="90"/>
      <c r="CKK124" s="90"/>
      <c r="CKL124" s="90"/>
      <c r="CKM124" s="90"/>
      <c r="CKN124" s="90"/>
      <c r="CKO124" s="90"/>
      <c r="CKP124" s="90"/>
      <c r="CKQ124" s="90"/>
      <c r="CKR124" s="90"/>
      <c r="CKS124" s="90"/>
      <c r="CKT124" s="90"/>
      <c r="CKU124" s="90"/>
      <c r="CKV124" s="90"/>
      <c r="CKW124" s="90"/>
      <c r="CKX124" s="90"/>
      <c r="CKY124" s="90"/>
      <c r="CKZ124" s="90"/>
      <c r="CLA124" s="90"/>
      <c r="CLB124" s="90"/>
      <c r="CLC124" s="90"/>
      <c r="CLD124" s="90"/>
      <c r="CLE124" s="90"/>
      <c r="CLF124" s="90"/>
      <c r="CLG124" s="90"/>
      <c r="CLH124" s="90"/>
      <c r="CLI124" s="90"/>
      <c r="CLJ124" s="90"/>
      <c r="CLK124" s="90"/>
      <c r="CLL124" s="90"/>
      <c r="CLM124" s="90"/>
      <c r="CLN124" s="90"/>
      <c r="CLO124" s="90"/>
      <c r="CLP124" s="90"/>
      <c r="CLQ124" s="90"/>
      <c r="CLR124" s="90"/>
      <c r="CLS124" s="90"/>
      <c r="CLT124" s="90"/>
      <c r="CLU124" s="90"/>
      <c r="CLV124" s="90"/>
      <c r="CLW124" s="90"/>
      <c r="CLX124" s="90"/>
      <c r="CLY124" s="90"/>
      <c r="CLZ124" s="90"/>
      <c r="CMA124" s="90"/>
      <c r="CMB124" s="90"/>
      <c r="CMC124" s="90"/>
      <c r="CMD124" s="90"/>
      <c r="CME124" s="90"/>
      <c r="CMF124" s="90"/>
      <c r="CMG124" s="90"/>
      <c r="CMH124" s="90"/>
      <c r="CMI124" s="90"/>
      <c r="CMJ124" s="90"/>
      <c r="CMK124" s="90"/>
      <c r="CML124" s="90"/>
      <c r="CMM124" s="90"/>
      <c r="CMN124" s="90"/>
      <c r="CMO124" s="90"/>
      <c r="CMP124" s="90"/>
      <c r="CMQ124" s="90"/>
      <c r="CMR124" s="90"/>
      <c r="CMS124" s="90"/>
      <c r="CMT124" s="90"/>
      <c r="CMU124" s="90"/>
      <c r="CMV124" s="90"/>
      <c r="CMW124" s="90"/>
      <c r="CMX124" s="90"/>
      <c r="CMY124" s="90"/>
      <c r="CMZ124" s="90"/>
      <c r="CNA124" s="90"/>
      <c r="CNB124" s="90"/>
      <c r="CNC124" s="90"/>
      <c r="CND124" s="90"/>
      <c r="CNE124" s="90"/>
      <c r="CNF124" s="90"/>
      <c r="CNG124" s="90"/>
      <c r="CNH124" s="90"/>
      <c r="CNI124" s="90"/>
      <c r="CNJ124" s="90"/>
      <c r="CNK124" s="90"/>
      <c r="CNL124" s="90"/>
      <c r="CNM124" s="90"/>
      <c r="CNN124" s="90"/>
      <c r="CNO124" s="90"/>
      <c r="CNP124" s="90"/>
      <c r="CNQ124" s="90"/>
      <c r="CNR124" s="90"/>
      <c r="CNS124" s="90"/>
      <c r="CNT124" s="90"/>
      <c r="CNU124" s="90"/>
      <c r="CNV124" s="90"/>
      <c r="CNW124" s="90"/>
      <c r="CNX124" s="90"/>
      <c r="CNY124" s="90"/>
      <c r="CNZ124" s="90"/>
      <c r="COA124" s="90"/>
      <c r="COB124" s="90"/>
      <c r="COC124" s="90"/>
      <c r="COD124" s="90"/>
      <c r="COE124" s="90"/>
      <c r="COF124" s="90"/>
      <c r="COG124" s="90"/>
      <c r="COH124" s="90"/>
      <c r="COI124" s="90"/>
      <c r="COJ124" s="90"/>
      <c r="COK124" s="90"/>
      <c r="COL124" s="90"/>
      <c r="COM124" s="90"/>
      <c r="CON124" s="90"/>
      <c r="COO124" s="90"/>
      <c r="COP124" s="90"/>
      <c r="COQ124" s="90"/>
      <c r="COR124" s="90"/>
      <c r="COS124" s="90"/>
      <c r="COT124" s="90"/>
      <c r="COU124" s="90"/>
      <c r="COV124" s="90"/>
      <c r="COW124" s="90"/>
      <c r="COX124" s="90"/>
      <c r="COY124" s="90"/>
      <c r="COZ124" s="90"/>
      <c r="CPA124" s="90"/>
      <c r="CPB124" s="90"/>
      <c r="CPC124" s="90"/>
      <c r="CPD124" s="90"/>
      <c r="CPE124" s="90"/>
      <c r="CPF124" s="90"/>
      <c r="CPG124" s="90"/>
      <c r="CPH124" s="90"/>
      <c r="CPI124" s="90"/>
      <c r="CPJ124" s="90"/>
      <c r="CPK124" s="90"/>
      <c r="CPL124" s="90"/>
      <c r="CPM124" s="90"/>
      <c r="CPN124" s="90"/>
      <c r="CPO124" s="90"/>
      <c r="CPP124" s="90"/>
      <c r="CPQ124" s="90"/>
      <c r="CPR124" s="90"/>
      <c r="CPS124" s="90"/>
      <c r="CPT124" s="90"/>
      <c r="CPU124" s="90"/>
      <c r="CPV124" s="90"/>
      <c r="CPW124" s="90"/>
      <c r="CPX124" s="90"/>
      <c r="CPY124" s="90"/>
      <c r="CPZ124" s="90"/>
      <c r="CQA124" s="90"/>
      <c r="CQB124" s="90"/>
      <c r="CQC124" s="90"/>
      <c r="CQD124" s="90"/>
      <c r="CQE124" s="90"/>
      <c r="CQF124" s="90"/>
      <c r="CQG124" s="90"/>
      <c r="CQH124" s="90"/>
      <c r="CQI124" s="90"/>
      <c r="CQJ124" s="90"/>
      <c r="CQK124" s="90"/>
      <c r="CQL124" s="90"/>
      <c r="CQM124" s="90"/>
      <c r="CQN124" s="90"/>
      <c r="CQO124" s="90"/>
      <c r="CQP124" s="90"/>
      <c r="CQQ124" s="90"/>
      <c r="CQR124" s="90"/>
      <c r="CQS124" s="90"/>
      <c r="CQT124" s="90"/>
      <c r="CQU124" s="90"/>
      <c r="CQV124" s="90"/>
      <c r="CQW124" s="90"/>
      <c r="CQX124" s="90"/>
      <c r="CQY124" s="90"/>
      <c r="CQZ124" s="90"/>
      <c r="CRA124" s="90"/>
      <c r="CRB124" s="90"/>
      <c r="CRC124" s="90"/>
      <c r="CRD124" s="90"/>
      <c r="CRE124" s="90"/>
      <c r="CRF124" s="90"/>
      <c r="CRG124" s="90"/>
      <c r="CRH124" s="90"/>
      <c r="CRI124" s="90"/>
      <c r="CRJ124" s="90"/>
      <c r="CRK124" s="90"/>
      <c r="CRL124" s="90"/>
      <c r="CRM124" s="90"/>
      <c r="CRN124" s="90"/>
      <c r="CRO124" s="90"/>
      <c r="CRP124" s="90"/>
      <c r="CRQ124" s="90"/>
      <c r="CRR124" s="90"/>
      <c r="CRS124" s="90"/>
      <c r="CRT124" s="90"/>
      <c r="CRU124" s="90"/>
      <c r="CRV124" s="90"/>
      <c r="CRW124" s="90"/>
      <c r="CRX124" s="90"/>
      <c r="CRY124" s="90"/>
      <c r="CRZ124" s="90"/>
      <c r="CSA124" s="90"/>
      <c r="CSB124" s="90"/>
      <c r="CSC124" s="90"/>
      <c r="CSD124" s="90"/>
      <c r="CSE124" s="90"/>
      <c r="CSF124" s="90"/>
      <c r="CSG124" s="90"/>
      <c r="CSH124" s="90"/>
      <c r="CSI124" s="90"/>
      <c r="CSJ124" s="90"/>
      <c r="CSK124" s="90"/>
      <c r="CSL124" s="90"/>
      <c r="CSM124" s="90"/>
      <c r="CSN124" s="90"/>
      <c r="CSO124" s="90"/>
      <c r="CSP124" s="90"/>
      <c r="CSQ124" s="90"/>
      <c r="CSR124" s="90"/>
      <c r="CSS124" s="90"/>
      <c r="CST124" s="90"/>
      <c r="CSU124" s="90"/>
      <c r="CSV124" s="90"/>
      <c r="CSW124" s="90"/>
      <c r="CSX124" s="90"/>
      <c r="CSY124" s="90"/>
      <c r="CSZ124" s="90"/>
      <c r="CTA124" s="90"/>
      <c r="CTB124" s="90"/>
      <c r="CTC124" s="90"/>
      <c r="CTD124" s="90"/>
      <c r="CTE124" s="90"/>
      <c r="CTF124" s="90"/>
      <c r="CTG124" s="90"/>
      <c r="CTH124" s="90"/>
      <c r="CTI124" s="90"/>
      <c r="CTJ124" s="90"/>
      <c r="CTK124" s="90"/>
      <c r="CTL124" s="90"/>
      <c r="CTM124" s="90"/>
      <c r="CTN124" s="90"/>
      <c r="CTO124" s="90"/>
      <c r="CTP124" s="90"/>
      <c r="CTQ124" s="90"/>
      <c r="CTR124" s="90"/>
      <c r="CTS124" s="90"/>
      <c r="CTT124" s="90"/>
      <c r="CTU124" s="90"/>
      <c r="CTV124" s="90"/>
      <c r="CTW124" s="90"/>
      <c r="CTX124" s="90"/>
      <c r="CTY124" s="90"/>
      <c r="CTZ124" s="90"/>
      <c r="CUA124" s="90"/>
      <c r="CUB124" s="90"/>
      <c r="CUC124" s="90"/>
      <c r="CUD124" s="90"/>
      <c r="CUE124" s="90"/>
      <c r="CUF124" s="90"/>
      <c r="CUG124" s="90"/>
      <c r="CUH124" s="90"/>
      <c r="CUI124" s="90"/>
      <c r="CUJ124" s="90"/>
      <c r="CUK124" s="90"/>
      <c r="CUL124" s="90"/>
      <c r="CUM124" s="90"/>
      <c r="CUN124" s="90"/>
      <c r="CUO124" s="90"/>
      <c r="CUP124" s="90"/>
      <c r="CUQ124" s="90"/>
      <c r="CUR124" s="90"/>
      <c r="CUS124" s="90"/>
      <c r="CUT124" s="90"/>
      <c r="CUU124" s="90"/>
      <c r="CUV124" s="90"/>
      <c r="CUW124" s="90"/>
      <c r="CUX124" s="90"/>
      <c r="CUY124" s="90"/>
      <c r="CUZ124" s="90"/>
      <c r="CVA124" s="90"/>
      <c r="CVB124" s="90"/>
      <c r="CVC124" s="90"/>
      <c r="CVD124" s="90"/>
      <c r="CVE124" s="90"/>
      <c r="CVF124" s="90"/>
      <c r="CVG124" s="90"/>
      <c r="CVH124" s="90"/>
      <c r="CVI124" s="90"/>
      <c r="CVJ124" s="90"/>
      <c r="CVK124" s="90"/>
      <c r="CVL124" s="90"/>
      <c r="CVM124" s="90"/>
      <c r="CVN124" s="90"/>
      <c r="CVO124" s="90"/>
      <c r="CVP124" s="90"/>
      <c r="CVQ124" s="90"/>
      <c r="CVR124" s="90"/>
      <c r="CVS124" s="90"/>
      <c r="CVT124" s="90"/>
      <c r="CVU124" s="90"/>
      <c r="CVV124" s="90"/>
      <c r="CVW124" s="90"/>
      <c r="CVX124" s="90"/>
      <c r="CVY124" s="90"/>
      <c r="CVZ124" s="90"/>
      <c r="CWA124" s="90"/>
      <c r="CWB124" s="90"/>
      <c r="CWC124" s="90"/>
      <c r="CWD124" s="90"/>
      <c r="CWE124" s="90"/>
      <c r="CWF124" s="90"/>
      <c r="CWG124" s="90"/>
      <c r="CWH124" s="90"/>
      <c r="CWI124" s="90"/>
      <c r="CWJ124" s="90"/>
      <c r="CWK124" s="90"/>
      <c r="CWL124" s="90"/>
      <c r="CWM124" s="90"/>
      <c r="CWN124" s="90"/>
      <c r="CWO124" s="90"/>
      <c r="CWP124" s="90"/>
      <c r="CWQ124" s="90"/>
      <c r="CWR124" s="90"/>
      <c r="CWS124" s="90"/>
      <c r="CWT124" s="90"/>
      <c r="CWU124" s="90"/>
      <c r="CWV124" s="90"/>
      <c r="CWW124" s="90"/>
      <c r="CWX124" s="90"/>
      <c r="CWY124" s="90"/>
      <c r="CWZ124" s="90"/>
      <c r="CXA124" s="90"/>
      <c r="CXB124" s="90"/>
      <c r="CXC124" s="90"/>
      <c r="CXD124" s="90"/>
      <c r="CXE124" s="90"/>
      <c r="CXF124" s="90"/>
      <c r="CXG124" s="90"/>
      <c r="CXH124" s="90"/>
      <c r="CXI124" s="90"/>
      <c r="CXJ124" s="90"/>
      <c r="CXK124" s="90"/>
      <c r="CXL124" s="90"/>
      <c r="CXM124" s="90"/>
      <c r="CXN124" s="90"/>
      <c r="CXO124" s="90"/>
      <c r="CXP124" s="90"/>
      <c r="CXQ124" s="90"/>
      <c r="CXR124" s="90"/>
      <c r="CXS124" s="90"/>
      <c r="CXT124" s="90"/>
      <c r="CXU124" s="90"/>
      <c r="CXV124" s="90"/>
      <c r="CXW124" s="90"/>
      <c r="CXX124" s="90"/>
      <c r="CXY124" s="90"/>
      <c r="CXZ124" s="90"/>
      <c r="CYA124" s="90"/>
      <c r="CYB124" s="90"/>
      <c r="CYC124" s="90"/>
      <c r="CYD124" s="90"/>
      <c r="CYE124" s="90"/>
      <c r="CYF124" s="90"/>
      <c r="CYG124" s="90"/>
      <c r="CYH124" s="90"/>
      <c r="CYI124" s="90"/>
      <c r="CYJ124" s="90"/>
      <c r="CYK124" s="90"/>
      <c r="CYL124" s="90"/>
      <c r="CYM124" s="90"/>
      <c r="CYN124" s="90"/>
      <c r="CYO124" s="90"/>
      <c r="CYP124" s="90"/>
      <c r="CYQ124" s="90"/>
      <c r="CYR124" s="90"/>
      <c r="CYS124" s="90"/>
      <c r="CYT124" s="90"/>
      <c r="CYU124" s="90"/>
      <c r="CYV124" s="90"/>
      <c r="CYW124" s="90"/>
      <c r="CYX124" s="90"/>
      <c r="CYY124" s="90"/>
      <c r="CYZ124" s="90"/>
      <c r="CZA124" s="90"/>
      <c r="CZB124" s="90"/>
      <c r="CZC124" s="90"/>
      <c r="CZD124" s="90"/>
      <c r="CZE124" s="90"/>
      <c r="CZF124" s="90"/>
      <c r="CZG124" s="90"/>
      <c r="CZH124" s="90"/>
      <c r="CZI124" s="90"/>
      <c r="CZJ124" s="90"/>
      <c r="CZK124" s="90"/>
      <c r="CZL124" s="90"/>
      <c r="CZM124" s="90"/>
      <c r="CZN124" s="90"/>
      <c r="CZO124" s="90"/>
      <c r="CZP124" s="90"/>
      <c r="CZQ124" s="90"/>
      <c r="CZR124" s="90"/>
      <c r="CZS124" s="90"/>
      <c r="CZT124" s="90"/>
      <c r="CZU124" s="90"/>
      <c r="CZV124" s="90"/>
      <c r="CZW124" s="90"/>
      <c r="CZX124" s="90"/>
      <c r="CZY124" s="90"/>
      <c r="CZZ124" s="90"/>
      <c r="DAA124" s="90"/>
      <c r="DAB124" s="90"/>
      <c r="DAC124" s="90"/>
      <c r="DAD124" s="90"/>
      <c r="DAE124" s="90"/>
      <c r="DAF124" s="90"/>
      <c r="DAG124" s="90"/>
      <c r="DAH124" s="90"/>
      <c r="DAI124" s="90"/>
      <c r="DAJ124" s="90"/>
      <c r="DAK124" s="90"/>
      <c r="DAL124" s="90"/>
      <c r="DAM124" s="90"/>
      <c r="DAN124" s="90"/>
      <c r="DAO124" s="90"/>
      <c r="DAP124" s="90"/>
      <c r="DAQ124" s="90"/>
      <c r="DAR124" s="90"/>
      <c r="DAS124" s="90"/>
      <c r="DAT124" s="90"/>
      <c r="DAU124" s="90"/>
      <c r="DAV124" s="90"/>
      <c r="DAW124" s="90"/>
      <c r="DAX124" s="90"/>
      <c r="DAY124" s="90"/>
      <c r="DAZ124" s="90"/>
      <c r="DBA124" s="90"/>
      <c r="DBB124" s="90"/>
      <c r="DBC124" s="90"/>
      <c r="DBD124" s="90"/>
      <c r="DBE124" s="90"/>
      <c r="DBF124" s="90"/>
      <c r="DBG124" s="90"/>
      <c r="DBH124" s="90"/>
      <c r="DBI124" s="90"/>
      <c r="DBJ124" s="90"/>
      <c r="DBK124" s="90"/>
      <c r="DBL124" s="90"/>
      <c r="DBM124" s="90"/>
      <c r="DBN124" s="90"/>
      <c r="DBO124" s="90"/>
      <c r="DBP124" s="90"/>
      <c r="DBQ124" s="90"/>
      <c r="DBR124" s="90"/>
      <c r="DBS124" s="90"/>
      <c r="DBT124" s="90"/>
      <c r="DBU124" s="90"/>
      <c r="DBV124" s="90"/>
      <c r="DBW124" s="90"/>
      <c r="DBX124" s="90"/>
      <c r="DBY124" s="90"/>
      <c r="DBZ124" s="90"/>
      <c r="DCA124" s="90"/>
      <c r="DCB124" s="90"/>
      <c r="DCC124" s="90"/>
      <c r="DCD124" s="90"/>
      <c r="DCE124" s="90"/>
      <c r="DCF124" s="90"/>
      <c r="DCG124" s="90"/>
      <c r="DCH124" s="90"/>
      <c r="DCI124" s="90"/>
      <c r="DCJ124" s="90"/>
      <c r="DCK124" s="90"/>
      <c r="DCL124" s="90"/>
      <c r="DCM124" s="90"/>
      <c r="DCN124" s="90"/>
      <c r="DCO124" s="90"/>
      <c r="DCP124" s="90"/>
      <c r="DCQ124" s="90"/>
      <c r="DCR124" s="90"/>
      <c r="DCS124" s="90"/>
      <c r="DCT124" s="90"/>
      <c r="DCU124" s="90"/>
      <c r="DCV124" s="90"/>
      <c r="DCW124" s="90"/>
      <c r="DCX124" s="90"/>
      <c r="DCY124" s="90"/>
      <c r="DCZ124" s="90"/>
      <c r="DDA124" s="90"/>
      <c r="DDB124" s="90"/>
      <c r="DDC124" s="90"/>
      <c r="DDD124" s="90"/>
      <c r="DDE124" s="90"/>
      <c r="DDF124" s="90"/>
      <c r="DDG124" s="90"/>
      <c r="DDH124" s="90"/>
      <c r="DDI124" s="90"/>
      <c r="DDJ124" s="90"/>
      <c r="DDK124" s="90"/>
      <c r="DDL124" s="90"/>
      <c r="DDM124" s="90"/>
      <c r="DDN124" s="90"/>
      <c r="DDO124" s="90"/>
      <c r="DDP124" s="90"/>
      <c r="DDQ124" s="90"/>
      <c r="DDR124" s="90"/>
      <c r="DDS124" s="90"/>
      <c r="DDT124" s="90"/>
      <c r="DDU124" s="90"/>
      <c r="DDV124" s="90"/>
      <c r="DDW124" s="90"/>
      <c r="DDX124" s="90"/>
      <c r="DDY124" s="90"/>
      <c r="DDZ124" s="90"/>
      <c r="DEA124" s="90"/>
      <c r="DEB124" s="90"/>
      <c r="DEC124" s="90"/>
      <c r="DED124" s="90"/>
      <c r="DEE124" s="90"/>
      <c r="DEF124" s="90"/>
      <c r="DEG124" s="90"/>
      <c r="DEH124" s="90"/>
      <c r="DEI124" s="90"/>
      <c r="DEJ124" s="90"/>
      <c r="DEK124" s="90"/>
      <c r="DEL124" s="90"/>
      <c r="DEM124" s="90"/>
      <c r="DEN124" s="90"/>
      <c r="DEO124" s="90"/>
      <c r="DEP124" s="90"/>
      <c r="DEQ124" s="90"/>
      <c r="DER124" s="90"/>
      <c r="DES124" s="90"/>
      <c r="DET124" s="90"/>
      <c r="DEU124" s="90"/>
      <c r="DEV124" s="90"/>
      <c r="DEW124" s="90"/>
      <c r="DEX124" s="90"/>
      <c r="DEY124" s="90"/>
      <c r="DEZ124" s="90"/>
      <c r="DFA124" s="90"/>
      <c r="DFB124" s="90"/>
      <c r="DFC124" s="90"/>
      <c r="DFD124" s="90"/>
      <c r="DFE124" s="90"/>
      <c r="DFF124" s="90"/>
      <c r="DFG124" s="90"/>
      <c r="DFH124" s="90"/>
      <c r="DFI124" s="90"/>
      <c r="DFJ124" s="90"/>
      <c r="DFK124" s="90"/>
      <c r="DFL124" s="90"/>
      <c r="DFM124" s="90"/>
      <c r="DFN124" s="90"/>
      <c r="DFO124" s="90"/>
      <c r="DFP124" s="90"/>
      <c r="DFQ124" s="90"/>
      <c r="DFR124" s="90"/>
      <c r="DFS124" s="90"/>
      <c r="DFT124" s="90"/>
      <c r="DFU124" s="90"/>
      <c r="DFV124" s="90"/>
      <c r="DFW124" s="90"/>
      <c r="DFX124" s="90"/>
      <c r="DFY124" s="90"/>
      <c r="DFZ124" s="90"/>
      <c r="DGA124" s="90"/>
      <c r="DGB124" s="90"/>
      <c r="DGC124" s="90"/>
      <c r="DGD124" s="90"/>
      <c r="DGE124" s="90"/>
      <c r="DGF124" s="90"/>
      <c r="DGG124" s="90"/>
      <c r="DGH124" s="90"/>
      <c r="DGI124" s="90"/>
      <c r="DGJ124" s="90"/>
      <c r="DGK124" s="90"/>
      <c r="DGL124" s="90"/>
      <c r="DGM124" s="90"/>
      <c r="DGN124" s="90"/>
      <c r="DGO124" s="90"/>
      <c r="DGP124" s="90"/>
      <c r="DGQ124" s="90"/>
      <c r="DGR124" s="90"/>
      <c r="DGS124" s="90"/>
      <c r="DGT124" s="90"/>
      <c r="DGU124" s="90"/>
      <c r="DGV124" s="90"/>
      <c r="DGW124" s="90"/>
      <c r="DGX124" s="90"/>
      <c r="DGY124" s="90"/>
      <c r="DGZ124" s="90"/>
      <c r="DHA124" s="90"/>
      <c r="DHB124" s="90"/>
      <c r="DHC124" s="90"/>
      <c r="DHD124" s="90"/>
      <c r="DHE124" s="90"/>
      <c r="DHF124" s="90"/>
      <c r="DHG124" s="90"/>
      <c r="DHH124" s="90"/>
      <c r="DHI124" s="90"/>
      <c r="DHJ124" s="90"/>
      <c r="DHK124" s="90"/>
      <c r="DHL124" s="90"/>
      <c r="DHM124" s="90"/>
      <c r="DHN124" s="90"/>
      <c r="DHO124" s="90"/>
      <c r="DHP124" s="90"/>
      <c r="DHQ124" s="90"/>
      <c r="DHR124" s="90"/>
      <c r="DHS124" s="90"/>
      <c r="DHT124" s="90"/>
      <c r="DHU124" s="90"/>
      <c r="DHV124" s="90"/>
      <c r="DHW124" s="90"/>
      <c r="DHX124" s="90"/>
      <c r="DHY124" s="90"/>
      <c r="DHZ124" s="90"/>
      <c r="DIA124" s="90"/>
      <c r="DIB124" s="90"/>
      <c r="DIC124" s="90"/>
      <c r="DID124" s="90"/>
      <c r="DIE124" s="90"/>
      <c r="DIF124" s="90"/>
      <c r="DIG124" s="90"/>
      <c r="DIH124" s="90"/>
      <c r="DII124" s="90"/>
      <c r="DIJ124" s="90"/>
      <c r="DIK124" s="90"/>
      <c r="DIL124" s="90"/>
      <c r="DIM124" s="90"/>
      <c r="DIN124" s="90"/>
      <c r="DIO124" s="90"/>
      <c r="DIP124" s="90"/>
      <c r="DIQ124" s="90"/>
      <c r="DIR124" s="90"/>
      <c r="DIS124" s="90"/>
      <c r="DIT124" s="90"/>
      <c r="DIU124" s="90"/>
      <c r="DIV124" s="90"/>
      <c r="DIW124" s="90"/>
      <c r="DIX124" s="90"/>
      <c r="DIY124" s="90"/>
      <c r="DIZ124" s="90"/>
      <c r="DJA124" s="90"/>
      <c r="DJB124" s="90"/>
      <c r="DJC124" s="90"/>
      <c r="DJD124" s="90"/>
      <c r="DJE124" s="90"/>
      <c r="DJF124" s="90"/>
      <c r="DJG124" s="90"/>
      <c r="DJH124" s="90"/>
      <c r="DJI124" s="90"/>
      <c r="DJJ124" s="90"/>
      <c r="DJK124" s="90"/>
      <c r="DJL124" s="90"/>
      <c r="DJM124" s="90"/>
      <c r="DJN124" s="90"/>
      <c r="DJO124" s="90"/>
      <c r="DJP124" s="90"/>
      <c r="DJQ124" s="90"/>
      <c r="DJR124" s="90"/>
      <c r="DJS124" s="90"/>
      <c r="DJT124" s="90"/>
      <c r="DJU124" s="90"/>
      <c r="DJV124" s="90"/>
      <c r="DJW124" s="90"/>
      <c r="DJX124" s="90"/>
      <c r="DJY124" s="90"/>
      <c r="DJZ124" s="90"/>
      <c r="DKA124" s="90"/>
      <c r="DKB124" s="90"/>
      <c r="DKC124" s="90"/>
      <c r="DKD124" s="90"/>
      <c r="DKE124" s="90"/>
      <c r="DKF124" s="90"/>
      <c r="DKG124" s="90"/>
      <c r="DKH124" s="90"/>
      <c r="DKI124" s="90"/>
      <c r="DKJ124" s="90"/>
      <c r="DKK124" s="90"/>
      <c r="DKL124" s="90"/>
      <c r="DKM124" s="90"/>
      <c r="DKN124" s="90"/>
      <c r="DKO124" s="90"/>
      <c r="DKP124" s="90"/>
      <c r="DKQ124" s="90"/>
      <c r="DKR124" s="90"/>
      <c r="DKS124" s="90"/>
      <c r="DKT124" s="90"/>
      <c r="DKU124" s="90"/>
      <c r="DKV124" s="90"/>
      <c r="DKW124" s="90"/>
      <c r="DKX124" s="90"/>
      <c r="DKY124" s="90"/>
      <c r="DKZ124" s="90"/>
      <c r="DLA124" s="90"/>
      <c r="DLB124" s="90"/>
      <c r="DLC124" s="90"/>
      <c r="DLD124" s="90"/>
      <c r="DLE124" s="90"/>
      <c r="DLF124" s="90"/>
      <c r="DLG124" s="90"/>
      <c r="DLH124" s="90"/>
      <c r="DLI124" s="90"/>
      <c r="DLJ124" s="90"/>
      <c r="DLK124" s="90"/>
      <c r="DLL124" s="90"/>
      <c r="DLM124" s="90"/>
      <c r="DLN124" s="90"/>
      <c r="DLO124" s="90"/>
      <c r="DLP124" s="90"/>
      <c r="DLQ124" s="90"/>
      <c r="DLR124" s="90"/>
      <c r="DLS124" s="90"/>
      <c r="DLT124" s="90"/>
      <c r="DLU124" s="90"/>
      <c r="DLV124" s="90"/>
      <c r="DLW124" s="90"/>
      <c r="DLX124" s="90"/>
      <c r="DLY124" s="90"/>
      <c r="DLZ124" s="90"/>
      <c r="DMA124" s="90"/>
      <c r="DMB124" s="90"/>
      <c r="DMC124" s="90"/>
      <c r="DMD124" s="90"/>
      <c r="DME124" s="90"/>
      <c r="DMF124" s="90"/>
      <c r="DMG124" s="90"/>
      <c r="DMH124" s="90"/>
      <c r="DMI124" s="90"/>
      <c r="DMJ124" s="90"/>
      <c r="DMK124" s="90"/>
      <c r="DML124" s="90"/>
      <c r="DMM124" s="90"/>
      <c r="DMN124" s="90"/>
      <c r="DMO124" s="90"/>
      <c r="DMP124" s="90"/>
      <c r="DMQ124" s="90"/>
      <c r="DMR124" s="90"/>
      <c r="DMS124" s="90"/>
      <c r="DMT124" s="90"/>
      <c r="DMU124" s="90"/>
      <c r="DMV124" s="90"/>
      <c r="DMW124" s="90"/>
      <c r="DMX124" s="90"/>
      <c r="DMY124" s="90"/>
      <c r="DMZ124" s="90"/>
      <c r="DNA124" s="90"/>
      <c r="DNB124" s="90"/>
      <c r="DNC124" s="90"/>
      <c r="DND124" s="90"/>
      <c r="DNE124" s="90"/>
      <c r="DNF124" s="90"/>
      <c r="DNG124" s="90"/>
      <c r="DNH124" s="90"/>
      <c r="DNI124" s="90"/>
      <c r="DNJ124" s="90"/>
      <c r="DNK124" s="90"/>
      <c r="DNL124" s="90"/>
      <c r="DNM124" s="90"/>
      <c r="DNN124" s="90"/>
      <c r="DNO124" s="90"/>
      <c r="DNP124" s="90"/>
      <c r="DNQ124" s="90"/>
      <c r="DNR124" s="90"/>
      <c r="DNS124" s="90"/>
      <c r="DNT124" s="90"/>
      <c r="DNU124" s="90"/>
      <c r="DNV124" s="90"/>
      <c r="DNW124" s="90"/>
      <c r="DNX124" s="90"/>
      <c r="DNY124" s="90"/>
      <c r="DNZ124" s="90"/>
      <c r="DOA124" s="90"/>
      <c r="DOB124" s="90"/>
      <c r="DOC124" s="90"/>
      <c r="DOD124" s="90"/>
      <c r="DOE124" s="90"/>
      <c r="DOF124" s="90"/>
      <c r="DOG124" s="90"/>
      <c r="DOH124" s="90"/>
      <c r="DOI124" s="90"/>
      <c r="DOJ124" s="90"/>
      <c r="DOK124" s="90"/>
      <c r="DOL124" s="90"/>
      <c r="DOM124" s="90"/>
      <c r="DON124" s="90"/>
      <c r="DOO124" s="90"/>
      <c r="DOP124" s="90"/>
      <c r="DOQ124" s="90"/>
      <c r="DOR124" s="90"/>
      <c r="DOS124" s="90"/>
      <c r="DOT124" s="90"/>
      <c r="DOU124" s="90"/>
      <c r="DOV124" s="90"/>
      <c r="DOW124" s="90"/>
      <c r="DOX124" s="90"/>
      <c r="DOY124" s="90"/>
      <c r="DOZ124" s="90"/>
      <c r="DPA124" s="90"/>
      <c r="DPB124" s="90"/>
      <c r="DPC124" s="90"/>
      <c r="DPD124" s="90"/>
      <c r="DPE124" s="90"/>
      <c r="DPF124" s="90"/>
      <c r="DPG124" s="90"/>
      <c r="DPH124" s="90"/>
      <c r="DPI124" s="90"/>
      <c r="DPJ124" s="90"/>
      <c r="DPK124" s="90"/>
      <c r="DPL124" s="90"/>
      <c r="DPM124" s="90"/>
      <c r="DPN124" s="90"/>
      <c r="DPO124" s="90"/>
      <c r="DPP124" s="90"/>
      <c r="DPQ124" s="90"/>
      <c r="DPR124" s="90"/>
      <c r="DPS124" s="90"/>
      <c r="DPT124" s="90"/>
      <c r="DPU124" s="90"/>
      <c r="DPV124" s="90"/>
      <c r="DPW124" s="90"/>
      <c r="DPX124" s="90"/>
      <c r="DPY124" s="90"/>
      <c r="DPZ124" s="90"/>
      <c r="DQA124" s="90"/>
      <c r="DQB124" s="90"/>
      <c r="DQC124" s="90"/>
      <c r="DQD124" s="90"/>
      <c r="DQE124" s="90"/>
      <c r="DQF124" s="90"/>
      <c r="DQG124" s="90"/>
      <c r="DQH124" s="90"/>
      <c r="DQI124" s="90"/>
      <c r="DQJ124" s="90"/>
      <c r="DQK124" s="90"/>
      <c r="DQL124" s="90"/>
      <c r="DQM124" s="90"/>
      <c r="DQN124" s="90"/>
      <c r="DQO124" s="90"/>
      <c r="DQP124" s="90"/>
      <c r="DQQ124" s="90"/>
      <c r="DQR124" s="90"/>
      <c r="DQS124" s="90"/>
      <c r="DQT124" s="90"/>
      <c r="DQU124" s="90"/>
      <c r="DQV124" s="90"/>
      <c r="DQW124" s="90"/>
      <c r="DQX124" s="90"/>
      <c r="DQY124" s="90"/>
      <c r="DQZ124" s="90"/>
      <c r="DRA124" s="90"/>
      <c r="DRB124" s="90"/>
      <c r="DRC124" s="90"/>
      <c r="DRD124" s="90"/>
      <c r="DRE124" s="90"/>
      <c r="DRF124" s="90"/>
      <c r="DRG124" s="90"/>
      <c r="DRH124" s="90"/>
      <c r="DRI124" s="90"/>
      <c r="DRJ124" s="90"/>
      <c r="DRK124" s="90"/>
      <c r="DRL124" s="90"/>
      <c r="DRM124" s="90"/>
      <c r="DRN124" s="90"/>
      <c r="DRO124" s="90"/>
      <c r="DRP124" s="90"/>
      <c r="DRQ124" s="90"/>
      <c r="DRR124" s="90"/>
      <c r="DRS124" s="90"/>
      <c r="DRT124" s="90"/>
      <c r="DRU124" s="90"/>
      <c r="DRV124" s="90"/>
      <c r="DRW124" s="90"/>
      <c r="DRX124" s="90"/>
      <c r="DRY124" s="90"/>
      <c r="DRZ124" s="90"/>
      <c r="DSA124" s="90"/>
      <c r="DSB124" s="90"/>
      <c r="DSC124" s="90"/>
      <c r="DSD124" s="90"/>
      <c r="DSE124" s="90"/>
      <c r="DSF124" s="90"/>
      <c r="DSG124" s="90"/>
      <c r="DSH124" s="90"/>
      <c r="DSI124" s="90"/>
      <c r="DSJ124" s="90"/>
      <c r="DSK124" s="90"/>
      <c r="DSL124" s="90"/>
      <c r="DSM124" s="90"/>
      <c r="DSN124" s="90"/>
      <c r="DSO124" s="90"/>
      <c r="DSP124" s="90"/>
      <c r="DSQ124" s="90"/>
      <c r="DSR124" s="90"/>
      <c r="DSS124" s="90"/>
      <c r="DST124" s="90"/>
      <c r="DSU124" s="90"/>
      <c r="DSV124" s="90"/>
      <c r="DSW124" s="90"/>
      <c r="DSX124" s="90"/>
      <c r="DSY124" s="90"/>
      <c r="DSZ124" s="90"/>
      <c r="DTA124" s="90"/>
      <c r="DTB124" s="90"/>
      <c r="DTC124" s="90"/>
      <c r="DTD124" s="90"/>
      <c r="DTE124" s="90"/>
      <c r="DTF124" s="90"/>
      <c r="DTG124" s="90"/>
      <c r="DTH124" s="90"/>
      <c r="DTI124" s="90"/>
      <c r="DTJ124" s="90"/>
      <c r="DTK124" s="90"/>
      <c r="DTL124" s="90"/>
      <c r="DTM124" s="90"/>
      <c r="DTN124" s="90"/>
      <c r="DTO124" s="90"/>
      <c r="DTP124" s="90"/>
      <c r="DTQ124" s="90"/>
      <c r="DTR124" s="90"/>
      <c r="DTS124" s="90"/>
      <c r="DTT124" s="90"/>
      <c r="DTU124" s="90"/>
      <c r="DTV124" s="90"/>
      <c r="DTW124" s="90"/>
      <c r="DTX124" s="90"/>
      <c r="DTY124" s="90"/>
      <c r="DTZ124" s="90"/>
      <c r="DUA124" s="90"/>
      <c r="DUB124" s="90"/>
      <c r="DUC124" s="90"/>
      <c r="DUD124" s="90"/>
      <c r="DUE124" s="90"/>
      <c r="DUF124" s="90"/>
      <c r="DUG124" s="90"/>
      <c r="DUH124" s="90"/>
      <c r="DUI124" s="90"/>
      <c r="DUJ124" s="90"/>
      <c r="DUK124" s="90"/>
      <c r="DUL124" s="90"/>
      <c r="DUM124" s="90"/>
      <c r="DUN124" s="90"/>
      <c r="DUO124" s="90"/>
      <c r="DUP124" s="90"/>
      <c r="DUQ124" s="90"/>
      <c r="DUR124" s="90"/>
      <c r="DUS124" s="90"/>
      <c r="DUT124" s="90"/>
      <c r="DUU124" s="90"/>
      <c r="DUV124" s="90"/>
      <c r="DUW124" s="90"/>
      <c r="DUX124" s="90"/>
      <c r="DUY124" s="90"/>
      <c r="DUZ124" s="90"/>
      <c r="DVA124" s="90"/>
      <c r="DVB124" s="90"/>
      <c r="DVC124" s="90"/>
      <c r="DVD124" s="90"/>
      <c r="DVE124" s="90"/>
      <c r="DVF124" s="90"/>
      <c r="DVG124" s="90"/>
      <c r="DVH124" s="90"/>
      <c r="DVI124" s="90"/>
      <c r="DVJ124" s="90"/>
      <c r="DVK124" s="90"/>
      <c r="DVL124" s="90"/>
      <c r="DVM124" s="90"/>
      <c r="DVN124" s="90"/>
      <c r="DVO124" s="90"/>
      <c r="DVP124" s="90"/>
      <c r="DVQ124" s="90"/>
      <c r="DVR124" s="90"/>
      <c r="DVS124" s="90"/>
      <c r="DVT124" s="90"/>
      <c r="DVU124" s="90"/>
      <c r="DVV124" s="90"/>
      <c r="DVW124" s="90"/>
      <c r="DVX124" s="90"/>
      <c r="DVY124" s="90"/>
      <c r="DVZ124" s="90"/>
      <c r="DWA124" s="90"/>
      <c r="DWB124" s="90"/>
      <c r="DWC124" s="90"/>
      <c r="DWD124" s="90"/>
      <c r="DWE124" s="90"/>
      <c r="DWF124" s="90"/>
      <c r="DWG124" s="90"/>
      <c r="DWH124" s="90"/>
      <c r="DWI124" s="90"/>
      <c r="DWJ124" s="90"/>
      <c r="DWK124" s="90"/>
      <c r="DWL124" s="90"/>
      <c r="DWM124" s="90"/>
      <c r="DWN124" s="90"/>
      <c r="DWO124" s="90"/>
      <c r="DWP124" s="90"/>
      <c r="DWQ124" s="90"/>
      <c r="DWR124" s="90"/>
      <c r="DWS124" s="90"/>
      <c r="DWT124" s="90"/>
      <c r="DWU124" s="90"/>
      <c r="DWV124" s="90"/>
      <c r="DWW124" s="90"/>
      <c r="DWX124" s="90"/>
      <c r="DWY124" s="90"/>
      <c r="DWZ124" s="90"/>
      <c r="DXA124" s="90"/>
      <c r="DXB124" s="90"/>
      <c r="DXC124" s="90"/>
      <c r="DXD124" s="90"/>
      <c r="DXE124" s="90"/>
      <c r="DXF124" s="90"/>
      <c r="DXG124" s="90"/>
      <c r="DXH124" s="90"/>
      <c r="DXI124" s="90"/>
      <c r="DXJ124" s="90"/>
      <c r="DXK124" s="90"/>
      <c r="DXL124" s="90"/>
      <c r="DXM124" s="90"/>
      <c r="DXN124" s="90"/>
      <c r="DXO124" s="90"/>
      <c r="DXP124" s="90"/>
      <c r="DXQ124" s="90"/>
      <c r="DXR124" s="90"/>
      <c r="DXS124" s="90"/>
      <c r="DXT124" s="90"/>
      <c r="DXU124" s="90"/>
      <c r="DXV124" s="90"/>
      <c r="DXW124" s="90"/>
      <c r="DXX124" s="90"/>
      <c r="DXY124" s="90"/>
      <c r="DXZ124" s="90"/>
      <c r="DYA124" s="90"/>
      <c r="DYB124" s="90"/>
      <c r="DYC124" s="90"/>
      <c r="DYD124" s="90"/>
      <c r="DYE124" s="90"/>
      <c r="DYF124" s="90"/>
      <c r="DYG124" s="90"/>
      <c r="DYH124" s="90"/>
      <c r="DYI124" s="90"/>
      <c r="DYJ124" s="90"/>
      <c r="DYK124" s="90"/>
      <c r="DYL124" s="90"/>
      <c r="DYM124" s="90"/>
      <c r="DYN124" s="90"/>
      <c r="DYO124" s="90"/>
      <c r="DYP124" s="90"/>
      <c r="DYQ124" s="90"/>
      <c r="DYR124" s="90"/>
      <c r="DYS124" s="90"/>
      <c r="DYT124" s="90"/>
      <c r="DYU124" s="90"/>
      <c r="DYV124" s="90"/>
      <c r="DYW124" s="90"/>
      <c r="DYX124" s="90"/>
      <c r="DYY124" s="90"/>
      <c r="DYZ124" s="90"/>
      <c r="DZA124" s="90"/>
      <c r="DZB124" s="90"/>
      <c r="DZC124" s="90"/>
      <c r="DZD124" s="90"/>
      <c r="DZE124" s="90"/>
      <c r="DZF124" s="90"/>
      <c r="DZG124" s="90"/>
      <c r="DZH124" s="90"/>
      <c r="DZI124" s="90"/>
      <c r="DZJ124" s="90"/>
      <c r="DZK124" s="90"/>
      <c r="DZL124" s="90"/>
      <c r="DZM124" s="90"/>
      <c r="DZN124" s="90"/>
      <c r="DZO124" s="90"/>
      <c r="DZP124" s="90"/>
      <c r="DZQ124" s="90"/>
      <c r="DZR124" s="90"/>
      <c r="DZS124" s="90"/>
      <c r="DZT124" s="90"/>
      <c r="DZU124" s="90"/>
      <c r="DZV124" s="90"/>
      <c r="DZW124" s="90"/>
      <c r="DZX124" s="90"/>
      <c r="DZY124" s="90"/>
      <c r="DZZ124" s="90"/>
      <c r="EAA124" s="90"/>
      <c r="EAB124" s="90"/>
      <c r="EAC124" s="90"/>
      <c r="EAD124" s="90"/>
      <c r="EAE124" s="90"/>
      <c r="EAF124" s="90"/>
      <c r="EAG124" s="90"/>
      <c r="EAH124" s="90"/>
      <c r="EAI124" s="90"/>
      <c r="EAJ124" s="90"/>
      <c r="EAK124" s="90"/>
      <c r="EAL124" s="90"/>
      <c r="EAM124" s="90"/>
      <c r="EAN124" s="90"/>
      <c r="EAO124" s="90"/>
      <c r="EAP124" s="90"/>
      <c r="EAQ124" s="90"/>
      <c r="EAR124" s="90"/>
      <c r="EAS124" s="90"/>
      <c r="EAT124" s="90"/>
      <c r="EAU124" s="90"/>
      <c r="EAV124" s="90"/>
      <c r="EAW124" s="90"/>
      <c r="EAX124" s="90"/>
      <c r="EAY124" s="90"/>
      <c r="EAZ124" s="90"/>
      <c r="EBA124" s="90"/>
      <c r="EBB124" s="90"/>
      <c r="EBC124" s="90"/>
      <c r="EBD124" s="90"/>
      <c r="EBE124" s="90"/>
      <c r="EBF124" s="90"/>
      <c r="EBG124" s="90"/>
      <c r="EBH124" s="90"/>
      <c r="EBI124" s="90"/>
      <c r="EBJ124" s="90"/>
      <c r="EBK124" s="90"/>
      <c r="EBL124" s="90"/>
      <c r="EBM124" s="90"/>
      <c r="EBN124" s="90"/>
      <c r="EBO124" s="90"/>
      <c r="EBP124" s="90"/>
      <c r="EBQ124" s="90"/>
      <c r="EBR124" s="90"/>
      <c r="EBS124" s="90"/>
      <c r="EBT124" s="90"/>
      <c r="EBU124" s="90"/>
      <c r="EBV124" s="90"/>
      <c r="EBW124" s="90"/>
      <c r="EBX124" s="90"/>
      <c r="EBY124" s="90"/>
      <c r="EBZ124" s="90"/>
      <c r="ECA124" s="90"/>
      <c r="ECB124" s="90"/>
      <c r="ECC124" s="90"/>
      <c r="ECD124" s="90"/>
      <c r="ECE124" s="90"/>
      <c r="ECF124" s="90"/>
      <c r="ECG124" s="90"/>
      <c r="ECH124" s="90"/>
      <c r="ECI124" s="90"/>
      <c r="ECJ124" s="90"/>
      <c r="ECK124" s="90"/>
      <c r="ECL124" s="90"/>
      <c r="ECM124" s="90"/>
      <c r="ECN124" s="90"/>
      <c r="ECO124" s="90"/>
      <c r="ECP124" s="90"/>
      <c r="ECQ124" s="90"/>
      <c r="ECR124" s="90"/>
      <c r="ECS124" s="90"/>
      <c r="ECT124" s="90"/>
      <c r="ECU124" s="90"/>
      <c r="ECV124" s="90"/>
      <c r="ECW124" s="90"/>
      <c r="ECX124" s="90"/>
      <c r="ECY124" s="90"/>
      <c r="ECZ124" s="90"/>
      <c r="EDA124" s="90"/>
      <c r="EDB124" s="90"/>
      <c r="EDC124" s="90"/>
      <c r="EDD124" s="90"/>
      <c r="EDE124" s="90"/>
      <c r="EDF124" s="90"/>
      <c r="EDG124" s="90"/>
      <c r="EDH124" s="90"/>
      <c r="EDI124" s="90"/>
      <c r="EDJ124" s="90"/>
      <c r="EDK124" s="90"/>
      <c r="EDL124" s="90"/>
      <c r="EDM124" s="90"/>
      <c r="EDN124" s="90"/>
      <c r="EDO124" s="90"/>
      <c r="EDP124" s="90"/>
      <c r="EDQ124" s="90"/>
      <c r="EDR124" s="90"/>
      <c r="EDS124" s="90"/>
      <c r="EDT124" s="90"/>
      <c r="EDU124" s="90"/>
      <c r="EDV124" s="90"/>
      <c r="EDW124" s="90"/>
      <c r="EDX124" s="90"/>
      <c r="EDY124" s="90"/>
      <c r="EDZ124" s="90"/>
      <c r="EEA124" s="90"/>
      <c r="EEB124" s="90"/>
      <c r="EEC124" s="90"/>
      <c r="EED124" s="90"/>
      <c r="EEE124" s="90"/>
      <c r="EEF124" s="90"/>
      <c r="EEG124" s="90"/>
      <c r="EEH124" s="90"/>
      <c r="EEI124" s="90"/>
      <c r="EEJ124" s="90"/>
      <c r="EEK124" s="90"/>
      <c r="EEL124" s="90"/>
      <c r="EEM124" s="90"/>
      <c r="EEN124" s="90"/>
      <c r="EEO124" s="90"/>
      <c r="EEP124" s="90"/>
      <c r="EEQ124" s="90"/>
      <c r="EER124" s="90"/>
      <c r="EES124" s="90"/>
      <c r="EET124" s="90"/>
      <c r="EEU124" s="90"/>
      <c r="EEV124" s="90"/>
      <c r="EEW124" s="90"/>
      <c r="EEX124" s="90"/>
      <c r="EEY124" s="90"/>
      <c r="EEZ124" s="90"/>
      <c r="EFA124" s="90"/>
      <c r="EFB124" s="90"/>
      <c r="EFC124" s="90"/>
      <c r="EFD124" s="90"/>
      <c r="EFE124" s="90"/>
      <c r="EFF124" s="90"/>
      <c r="EFG124" s="90"/>
      <c r="EFH124" s="90"/>
      <c r="EFI124" s="90"/>
      <c r="EFJ124" s="90"/>
      <c r="EFK124" s="90"/>
      <c r="EFL124" s="90"/>
      <c r="EFM124" s="90"/>
      <c r="EFN124" s="90"/>
      <c r="EFO124" s="90"/>
      <c r="EFP124" s="90"/>
      <c r="EFQ124" s="90"/>
      <c r="EFR124" s="90"/>
      <c r="EFS124" s="90"/>
      <c r="EFT124" s="90"/>
      <c r="EFU124" s="90"/>
      <c r="EFV124" s="90"/>
      <c r="EFW124" s="90"/>
      <c r="EFX124" s="90"/>
      <c r="EFY124" s="90"/>
      <c r="EFZ124" s="90"/>
      <c r="EGA124" s="90"/>
      <c r="EGB124" s="90"/>
      <c r="EGC124" s="90"/>
      <c r="EGD124" s="90"/>
      <c r="EGE124" s="90"/>
      <c r="EGF124" s="90"/>
      <c r="EGG124" s="90"/>
      <c r="EGH124" s="90"/>
      <c r="EGI124" s="90"/>
      <c r="EGJ124" s="90"/>
      <c r="EGK124" s="90"/>
      <c r="EGL124" s="90"/>
      <c r="EGM124" s="90"/>
      <c r="EGN124" s="90"/>
      <c r="EGO124" s="90"/>
      <c r="EGP124" s="90"/>
      <c r="EGQ124" s="90"/>
      <c r="EGR124" s="90"/>
      <c r="EGS124" s="90"/>
      <c r="EGT124" s="90"/>
      <c r="EGU124" s="90"/>
      <c r="EGV124" s="90"/>
      <c r="EGW124" s="90"/>
      <c r="EGX124" s="90"/>
      <c r="EGY124" s="90"/>
      <c r="EGZ124" s="90"/>
      <c r="EHA124" s="90"/>
      <c r="EHB124" s="90"/>
      <c r="EHC124" s="90"/>
      <c r="EHD124" s="90"/>
      <c r="EHE124" s="90"/>
      <c r="EHF124" s="90"/>
      <c r="EHG124" s="90"/>
      <c r="EHH124" s="90"/>
      <c r="EHI124" s="90"/>
      <c r="EHJ124" s="90"/>
      <c r="EHK124" s="90"/>
      <c r="EHL124" s="90"/>
      <c r="EHM124" s="90"/>
      <c r="EHN124" s="90"/>
      <c r="EHO124" s="90"/>
      <c r="EHP124" s="90"/>
      <c r="EHQ124" s="90"/>
      <c r="EHR124" s="90"/>
      <c r="EHS124" s="90"/>
      <c r="EHT124" s="90"/>
      <c r="EHU124" s="90"/>
      <c r="EHV124" s="90"/>
      <c r="EHW124" s="90"/>
      <c r="EHX124" s="90"/>
      <c r="EHY124" s="90"/>
      <c r="EHZ124" s="90"/>
      <c r="EIA124" s="90"/>
      <c r="EIB124" s="90"/>
      <c r="EIC124" s="90"/>
      <c r="EID124" s="90"/>
      <c r="EIE124" s="90"/>
      <c r="EIF124" s="90"/>
      <c r="EIG124" s="90"/>
      <c r="EIH124" s="90"/>
      <c r="EII124" s="90"/>
      <c r="EIJ124" s="90"/>
      <c r="EIK124" s="90"/>
      <c r="EIL124" s="90"/>
      <c r="EIM124" s="90"/>
      <c r="EIN124" s="90"/>
      <c r="EIO124" s="90"/>
      <c r="EIP124" s="90"/>
      <c r="EIQ124" s="90"/>
      <c r="EIR124" s="90"/>
      <c r="EIS124" s="90"/>
      <c r="EIT124" s="90"/>
      <c r="EIU124" s="90"/>
      <c r="EIV124" s="90"/>
      <c r="EIW124" s="90"/>
      <c r="EIX124" s="90"/>
      <c r="EIY124" s="90"/>
      <c r="EIZ124" s="90"/>
      <c r="EJA124" s="90"/>
      <c r="EJB124" s="90"/>
      <c r="EJC124" s="90"/>
      <c r="EJD124" s="90"/>
      <c r="EJE124" s="90"/>
      <c r="EJF124" s="90"/>
      <c r="EJG124" s="90"/>
      <c r="EJH124" s="90"/>
      <c r="EJI124" s="90"/>
      <c r="EJJ124" s="90"/>
      <c r="EJK124" s="90"/>
      <c r="EJL124" s="90"/>
      <c r="EJM124" s="90"/>
      <c r="EJN124" s="90"/>
      <c r="EJO124" s="90"/>
      <c r="EJP124" s="90"/>
      <c r="EJQ124" s="90"/>
      <c r="EJR124" s="90"/>
      <c r="EJS124" s="90"/>
      <c r="EJT124" s="90"/>
      <c r="EJU124" s="90"/>
      <c r="EJV124" s="90"/>
      <c r="EJW124" s="90"/>
      <c r="EJX124" s="90"/>
      <c r="EJY124" s="90"/>
      <c r="EJZ124" s="90"/>
      <c r="EKA124" s="90"/>
      <c r="EKB124" s="90"/>
      <c r="EKC124" s="90"/>
      <c r="EKD124" s="90"/>
      <c r="EKE124" s="90"/>
      <c r="EKF124" s="90"/>
      <c r="EKG124" s="90"/>
      <c r="EKH124" s="90"/>
      <c r="EKI124" s="90"/>
      <c r="EKJ124" s="90"/>
      <c r="EKK124" s="90"/>
      <c r="EKL124" s="90"/>
      <c r="EKM124" s="90"/>
      <c r="EKN124" s="90"/>
      <c r="EKO124" s="90"/>
      <c r="EKP124" s="90"/>
      <c r="EKQ124" s="90"/>
      <c r="EKR124" s="90"/>
      <c r="EKS124" s="90"/>
      <c r="EKT124" s="90"/>
      <c r="EKU124" s="90"/>
      <c r="EKV124" s="90"/>
      <c r="EKW124" s="90"/>
      <c r="EKX124" s="90"/>
      <c r="EKY124" s="90"/>
      <c r="EKZ124" s="90"/>
      <c r="ELA124" s="90"/>
      <c r="ELB124" s="90"/>
      <c r="ELC124" s="90"/>
      <c r="ELD124" s="90"/>
      <c r="ELE124" s="90"/>
      <c r="ELF124" s="90"/>
      <c r="ELG124" s="90"/>
      <c r="ELH124" s="90"/>
      <c r="ELI124" s="90"/>
      <c r="ELJ124" s="90"/>
      <c r="ELK124" s="90"/>
      <c r="ELL124" s="90"/>
      <c r="ELM124" s="90"/>
      <c r="ELN124" s="90"/>
      <c r="ELO124" s="90"/>
      <c r="ELP124" s="90"/>
      <c r="ELQ124" s="90"/>
      <c r="ELR124" s="90"/>
      <c r="ELS124" s="90"/>
      <c r="ELT124" s="90"/>
      <c r="ELU124" s="90"/>
      <c r="ELV124" s="90"/>
      <c r="ELW124" s="90"/>
      <c r="ELX124" s="90"/>
      <c r="ELY124" s="90"/>
      <c r="ELZ124" s="90"/>
      <c r="EMA124" s="90"/>
      <c r="EMB124" s="90"/>
      <c r="EMC124" s="90"/>
      <c r="EMD124" s="90"/>
      <c r="EME124" s="90"/>
      <c r="EMF124" s="90"/>
      <c r="EMG124" s="90"/>
      <c r="EMH124" s="90"/>
      <c r="EMI124" s="90"/>
      <c r="EMJ124" s="90"/>
      <c r="EMK124" s="90"/>
      <c r="EML124" s="90"/>
      <c r="EMM124" s="90"/>
      <c r="EMN124" s="90"/>
      <c r="EMO124" s="90"/>
      <c r="EMP124" s="90"/>
      <c r="EMQ124" s="90"/>
      <c r="EMR124" s="90"/>
      <c r="EMS124" s="90"/>
      <c r="EMT124" s="90"/>
      <c r="EMU124" s="90"/>
      <c r="EMV124" s="90"/>
      <c r="EMW124" s="90"/>
      <c r="EMX124" s="90"/>
      <c r="EMY124" s="90"/>
      <c r="EMZ124" s="90"/>
      <c r="ENA124" s="90"/>
      <c r="ENB124" s="90"/>
      <c r="ENC124" s="90"/>
      <c r="END124" s="90"/>
      <c r="ENE124" s="90"/>
      <c r="ENF124" s="90"/>
      <c r="ENG124" s="90"/>
      <c r="ENH124" s="90"/>
      <c r="ENI124" s="90"/>
      <c r="ENJ124" s="90"/>
      <c r="ENK124" s="90"/>
      <c r="ENL124" s="90"/>
      <c r="ENM124" s="90"/>
      <c r="ENN124" s="90"/>
      <c r="ENO124" s="90"/>
      <c r="ENP124" s="90"/>
      <c r="ENQ124" s="90"/>
      <c r="ENR124" s="90"/>
      <c r="ENS124" s="90"/>
      <c r="ENT124" s="90"/>
      <c r="ENU124" s="90"/>
      <c r="ENV124" s="90"/>
      <c r="ENW124" s="90"/>
      <c r="ENX124" s="90"/>
      <c r="ENY124" s="90"/>
      <c r="ENZ124" s="90"/>
      <c r="EOA124" s="90"/>
      <c r="EOB124" s="90"/>
      <c r="EOC124" s="90"/>
      <c r="EOD124" s="90"/>
      <c r="EOE124" s="90"/>
      <c r="EOF124" s="90"/>
      <c r="EOG124" s="90"/>
      <c r="EOH124" s="90"/>
      <c r="EOI124" s="90"/>
      <c r="EOJ124" s="90"/>
      <c r="EOK124" s="90"/>
      <c r="EOL124" s="90"/>
      <c r="EOM124" s="90"/>
      <c r="EON124" s="90"/>
      <c r="EOO124" s="90"/>
      <c r="EOP124" s="90"/>
      <c r="EOQ124" s="90"/>
      <c r="EOR124" s="90"/>
      <c r="EOS124" s="90"/>
      <c r="EOT124" s="90"/>
      <c r="EOU124" s="90"/>
      <c r="EOV124" s="90"/>
      <c r="EOW124" s="90"/>
      <c r="EOX124" s="90"/>
      <c r="EOY124" s="90"/>
      <c r="EOZ124" s="90"/>
      <c r="EPA124" s="90"/>
      <c r="EPB124" s="90"/>
      <c r="EPC124" s="90"/>
      <c r="EPD124" s="90"/>
      <c r="EPE124" s="90"/>
      <c r="EPF124" s="90"/>
      <c r="EPG124" s="90"/>
      <c r="EPH124" s="90"/>
      <c r="EPI124" s="90"/>
      <c r="EPJ124" s="90"/>
      <c r="EPK124" s="90"/>
      <c r="EPL124" s="90"/>
      <c r="EPM124" s="90"/>
      <c r="EPN124" s="90"/>
      <c r="EPO124" s="90"/>
      <c r="EPP124" s="90"/>
      <c r="EPQ124" s="90"/>
      <c r="EPR124" s="90"/>
      <c r="EPS124" s="90"/>
      <c r="EPT124" s="90"/>
      <c r="EPU124" s="90"/>
      <c r="EPV124" s="90"/>
      <c r="EPW124" s="90"/>
      <c r="EPX124" s="90"/>
      <c r="EPY124" s="90"/>
      <c r="EPZ124" s="90"/>
      <c r="EQA124" s="90"/>
      <c r="EQB124" s="90"/>
      <c r="EQC124" s="90"/>
      <c r="EQD124" s="90"/>
      <c r="EQE124" s="90"/>
      <c r="EQF124" s="90"/>
      <c r="EQG124" s="90"/>
      <c r="EQH124" s="90"/>
      <c r="EQI124" s="90"/>
      <c r="EQJ124" s="90"/>
      <c r="EQK124" s="90"/>
      <c r="EQL124" s="90"/>
      <c r="EQM124" s="90"/>
      <c r="EQN124" s="90"/>
      <c r="EQO124" s="90"/>
      <c r="EQP124" s="90"/>
      <c r="EQQ124" s="90"/>
      <c r="EQR124" s="90"/>
      <c r="EQS124" s="90"/>
      <c r="EQT124" s="90"/>
      <c r="EQU124" s="90"/>
      <c r="EQV124" s="90"/>
      <c r="EQW124" s="90"/>
      <c r="EQX124" s="90"/>
      <c r="EQY124" s="90"/>
      <c r="EQZ124" s="90"/>
      <c r="ERA124" s="90"/>
      <c r="ERB124" s="90"/>
      <c r="ERC124" s="90"/>
      <c r="ERD124" s="90"/>
      <c r="ERE124" s="90"/>
      <c r="ERF124" s="90"/>
      <c r="ERG124" s="90"/>
      <c r="ERH124" s="90"/>
      <c r="ERI124" s="90"/>
      <c r="ERJ124" s="90"/>
      <c r="ERK124" s="90"/>
      <c r="ERL124" s="90"/>
      <c r="ERM124" s="90"/>
      <c r="ERN124" s="90"/>
      <c r="ERO124" s="90"/>
      <c r="ERP124" s="90"/>
      <c r="ERQ124" s="90"/>
      <c r="ERR124" s="90"/>
      <c r="ERS124" s="90"/>
      <c r="ERT124" s="90"/>
      <c r="ERU124" s="90"/>
      <c r="ERV124" s="90"/>
      <c r="ERW124" s="90"/>
      <c r="ERX124" s="90"/>
      <c r="ERY124" s="90"/>
      <c r="ERZ124" s="90"/>
      <c r="ESA124" s="90"/>
      <c r="ESB124" s="90"/>
      <c r="ESC124" s="90"/>
      <c r="ESD124" s="90"/>
      <c r="ESE124" s="90"/>
      <c r="ESF124" s="90"/>
      <c r="ESG124" s="90"/>
      <c r="ESH124" s="90"/>
      <c r="ESI124" s="90"/>
      <c r="ESJ124" s="90"/>
      <c r="ESK124" s="90"/>
      <c r="ESL124" s="90"/>
      <c r="ESM124" s="90"/>
      <c r="ESN124" s="90"/>
      <c r="ESO124" s="90"/>
      <c r="ESP124" s="90"/>
      <c r="ESQ124" s="90"/>
      <c r="ESR124" s="90"/>
      <c r="ESS124" s="90"/>
      <c r="EST124" s="90"/>
      <c r="ESU124" s="90"/>
      <c r="ESV124" s="90"/>
      <c r="ESW124" s="90"/>
      <c r="ESX124" s="90"/>
      <c r="ESY124" s="90"/>
      <c r="ESZ124" s="90"/>
      <c r="ETA124" s="90"/>
      <c r="ETB124" s="90"/>
      <c r="ETC124" s="90"/>
      <c r="ETD124" s="90"/>
      <c r="ETE124" s="90"/>
      <c r="ETF124" s="90"/>
      <c r="ETG124" s="90"/>
      <c r="ETH124" s="90"/>
      <c r="ETI124" s="90"/>
      <c r="ETJ124" s="90"/>
      <c r="ETK124" s="90"/>
      <c r="ETL124" s="90"/>
      <c r="ETM124" s="90"/>
      <c r="ETN124" s="90"/>
      <c r="ETO124" s="90"/>
      <c r="ETP124" s="90"/>
      <c r="ETQ124" s="90"/>
      <c r="ETR124" s="90"/>
      <c r="ETS124" s="90"/>
      <c r="ETT124" s="90"/>
      <c r="ETU124" s="90"/>
      <c r="ETV124" s="90"/>
      <c r="ETW124" s="90"/>
      <c r="ETX124" s="90"/>
      <c r="ETY124" s="90"/>
      <c r="ETZ124" s="90"/>
      <c r="EUA124" s="90"/>
      <c r="EUB124" s="90"/>
      <c r="EUC124" s="90"/>
      <c r="EUD124" s="90"/>
      <c r="EUE124" s="90"/>
      <c r="EUF124" s="90"/>
      <c r="EUG124" s="90"/>
      <c r="EUH124" s="90"/>
      <c r="EUI124" s="90"/>
      <c r="EUJ124" s="90"/>
      <c r="EUK124" s="90"/>
      <c r="EUL124" s="90"/>
      <c r="EUM124" s="90"/>
      <c r="EUN124" s="90"/>
      <c r="EUO124" s="90"/>
      <c r="EUP124" s="90"/>
      <c r="EUQ124" s="90"/>
      <c r="EUR124" s="90"/>
      <c r="EUS124" s="90"/>
      <c r="EUT124" s="90"/>
      <c r="EUU124" s="90"/>
      <c r="EUV124" s="90"/>
      <c r="EUW124" s="90"/>
      <c r="EUX124" s="90"/>
      <c r="EUY124" s="90"/>
      <c r="EUZ124" s="90"/>
      <c r="EVA124" s="90"/>
      <c r="EVB124" s="90"/>
      <c r="EVC124" s="90"/>
      <c r="EVD124" s="90"/>
      <c r="EVE124" s="90"/>
      <c r="EVF124" s="90"/>
      <c r="EVG124" s="90"/>
      <c r="EVH124" s="90"/>
      <c r="EVI124" s="90"/>
      <c r="EVJ124" s="90"/>
      <c r="EVK124" s="90"/>
      <c r="EVL124" s="90"/>
      <c r="EVM124" s="90"/>
      <c r="EVN124" s="90"/>
      <c r="EVO124" s="90"/>
      <c r="EVP124" s="90"/>
      <c r="EVQ124" s="90"/>
      <c r="EVR124" s="90"/>
      <c r="EVS124" s="90"/>
      <c r="EVT124" s="90"/>
      <c r="EVU124" s="90"/>
      <c r="EVV124" s="90"/>
      <c r="EVW124" s="90"/>
      <c r="EVX124" s="90"/>
      <c r="EVY124" s="90"/>
      <c r="EVZ124" s="90"/>
      <c r="EWA124" s="90"/>
      <c r="EWB124" s="90"/>
      <c r="EWC124" s="90"/>
      <c r="EWD124" s="90"/>
      <c r="EWE124" s="90"/>
      <c r="EWF124" s="90"/>
      <c r="EWG124" s="90"/>
      <c r="EWH124" s="90"/>
      <c r="EWI124" s="90"/>
      <c r="EWJ124" s="90"/>
      <c r="EWK124" s="90"/>
      <c r="EWL124" s="90"/>
      <c r="EWM124" s="90"/>
      <c r="EWN124" s="90"/>
      <c r="EWO124" s="90"/>
      <c r="EWP124" s="90"/>
      <c r="EWQ124" s="90"/>
      <c r="EWR124" s="90"/>
      <c r="EWS124" s="90"/>
      <c r="EWT124" s="90"/>
      <c r="EWU124" s="90"/>
      <c r="EWV124" s="90"/>
      <c r="EWW124" s="90"/>
      <c r="EWX124" s="90"/>
      <c r="EWY124" s="90"/>
      <c r="EWZ124" s="90"/>
      <c r="EXA124" s="90"/>
      <c r="EXB124" s="90"/>
      <c r="EXC124" s="90"/>
      <c r="EXD124" s="90"/>
      <c r="EXE124" s="90"/>
      <c r="EXF124" s="90"/>
      <c r="EXG124" s="90"/>
      <c r="EXH124" s="90"/>
      <c r="EXI124" s="90"/>
      <c r="EXJ124" s="90"/>
      <c r="EXK124" s="90"/>
      <c r="EXL124" s="90"/>
      <c r="EXM124" s="90"/>
      <c r="EXN124" s="90"/>
      <c r="EXO124" s="90"/>
      <c r="EXP124" s="90"/>
      <c r="EXQ124" s="90"/>
      <c r="EXR124" s="90"/>
      <c r="EXS124" s="90"/>
      <c r="EXT124" s="90"/>
      <c r="EXU124" s="90"/>
      <c r="EXV124" s="90"/>
      <c r="EXW124" s="90"/>
      <c r="EXX124" s="90"/>
      <c r="EXY124" s="90"/>
      <c r="EXZ124" s="90"/>
      <c r="EYA124" s="90"/>
      <c r="EYB124" s="90"/>
      <c r="EYC124" s="90"/>
      <c r="EYD124" s="90"/>
      <c r="EYE124" s="90"/>
      <c r="EYF124" s="90"/>
      <c r="EYG124" s="90"/>
      <c r="EYH124" s="90"/>
      <c r="EYI124" s="90"/>
      <c r="EYJ124" s="90"/>
      <c r="EYK124" s="90"/>
      <c r="EYL124" s="90"/>
      <c r="EYM124" s="90"/>
      <c r="EYN124" s="90"/>
      <c r="EYO124" s="90"/>
      <c r="EYP124" s="90"/>
      <c r="EYQ124" s="90"/>
      <c r="EYR124" s="90"/>
      <c r="EYS124" s="90"/>
      <c r="EYT124" s="90"/>
      <c r="EYU124" s="90"/>
      <c r="EYV124" s="90"/>
      <c r="EYW124" s="90"/>
      <c r="EYX124" s="90"/>
      <c r="EYY124" s="90"/>
      <c r="EYZ124" s="90"/>
      <c r="EZA124" s="90"/>
      <c r="EZB124" s="90"/>
      <c r="EZC124" s="90"/>
      <c r="EZD124" s="90"/>
      <c r="EZE124" s="90"/>
      <c r="EZF124" s="90"/>
      <c r="EZG124" s="90"/>
      <c r="EZH124" s="90"/>
      <c r="EZI124" s="90"/>
      <c r="EZJ124" s="90"/>
      <c r="EZK124" s="90"/>
      <c r="EZL124" s="90"/>
      <c r="EZM124" s="90"/>
      <c r="EZN124" s="90"/>
      <c r="EZO124" s="90"/>
      <c r="EZP124" s="90"/>
      <c r="EZQ124" s="90"/>
      <c r="EZR124" s="90"/>
      <c r="EZS124" s="90"/>
      <c r="EZT124" s="90"/>
      <c r="EZU124" s="90"/>
      <c r="EZV124" s="90"/>
      <c r="EZW124" s="90"/>
      <c r="EZX124" s="90"/>
      <c r="EZY124" s="90"/>
      <c r="EZZ124" s="90"/>
      <c r="FAA124" s="90"/>
      <c r="FAB124" s="90"/>
      <c r="FAC124" s="90"/>
      <c r="FAD124" s="90"/>
      <c r="FAE124" s="90"/>
      <c r="FAF124" s="90"/>
      <c r="FAG124" s="90"/>
      <c r="FAH124" s="90"/>
      <c r="FAI124" s="90"/>
      <c r="FAJ124" s="90"/>
      <c r="FAK124" s="90"/>
      <c r="FAL124" s="90"/>
      <c r="FAM124" s="90"/>
      <c r="FAN124" s="90"/>
      <c r="FAO124" s="90"/>
      <c r="FAP124" s="90"/>
      <c r="FAQ124" s="90"/>
      <c r="FAR124" s="90"/>
      <c r="FAS124" s="90"/>
      <c r="FAT124" s="90"/>
      <c r="FAU124" s="90"/>
      <c r="FAV124" s="90"/>
      <c r="FAW124" s="90"/>
      <c r="FAX124" s="90"/>
      <c r="FAY124" s="90"/>
      <c r="FAZ124" s="90"/>
      <c r="FBA124" s="90"/>
      <c r="FBB124" s="90"/>
      <c r="FBC124" s="90"/>
      <c r="FBD124" s="90"/>
      <c r="FBE124" s="90"/>
      <c r="FBF124" s="90"/>
      <c r="FBG124" s="90"/>
      <c r="FBH124" s="90"/>
      <c r="FBI124" s="90"/>
      <c r="FBJ124" s="90"/>
      <c r="FBK124" s="90"/>
      <c r="FBL124" s="90"/>
      <c r="FBM124" s="90"/>
      <c r="FBN124" s="90"/>
      <c r="FBO124" s="90"/>
      <c r="FBP124" s="90"/>
      <c r="FBQ124" s="90"/>
      <c r="FBR124" s="90"/>
      <c r="FBS124" s="90"/>
      <c r="FBT124" s="90"/>
      <c r="FBU124" s="90"/>
      <c r="FBV124" s="90"/>
      <c r="FBW124" s="90"/>
      <c r="FBX124" s="90"/>
      <c r="FBY124" s="90"/>
      <c r="FBZ124" s="90"/>
      <c r="FCA124" s="90"/>
      <c r="FCB124" s="90"/>
      <c r="FCC124" s="90"/>
      <c r="FCD124" s="90"/>
      <c r="FCE124" s="90"/>
      <c r="FCF124" s="90"/>
      <c r="FCG124" s="90"/>
      <c r="FCH124" s="90"/>
      <c r="FCI124" s="90"/>
      <c r="FCJ124" s="90"/>
      <c r="FCK124" s="90"/>
      <c r="FCL124" s="90"/>
      <c r="FCM124" s="90"/>
      <c r="FCN124" s="90"/>
      <c r="FCO124" s="90"/>
      <c r="FCP124" s="90"/>
      <c r="FCQ124" s="90"/>
      <c r="FCR124" s="90"/>
      <c r="FCS124" s="90"/>
      <c r="FCT124" s="90"/>
      <c r="FCU124" s="90"/>
      <c r="FCV124" s="90"/>
      <c r="FCW124" s="90"/>
      <c r="FCX124" s="90"/>
      <c r="FCY124" s="90"/>
      <c r="FCZ124" s="90"/>
      <c r="FDA124" s="90"/>
      <c r="FDB124" s="90"/>
      <c r="FDC124" s="90"/>
      <c r="FDD124" s="90"/>
      <c r="FDE124" s="90"/>
      <c r="FDF124" s="90"/>
      <c r="FDG124" s="90"/>
      <c r="FDH124" s="90"/>
      <c r="FDI124" s="90"/>
      <c r="FDJ124" s="90"/>
      <c r="FDK124" s="90"/>
      <c r="FDL124" s="90"/>
      <c r="FDM124" s="90"/>
      <c r="FDN124" s="90"/>
      <c r="FDO124" s="90"/>
      <c r="FDP124" s="90"/>
      <c r="FDQ124" s="90"/>
      <c r="FDR124" s="90"/>
      <c r="FDS124" s="90"/>
      <c r="FDT124" s="90"/>
      <c r="FDU124" s="90"/>
      <c r="FDV124" s="90"/>
      <c r="FDW124" s="90"/>
      <c r="FDX124" s="90"/>
      <c r="FDY124" s="90"/>
      <c r="FDZ124" s="90"/>
      <c r="FEA124" s="90"/>
      <c r="FEB124" s="90"/>
      <c r="FEC124" s="90"/>
      <c r="FED124" s="90"/>
      <c r="FEE124" s="90"/>
      <c r="FEF124" s="90"/>
      <c r="FEG124" s="90"/>
      <c r="FEH124" s="90"/>
      <c r="FEI124" s="90"/>
      <c r="FEJ124" s="90"/>
      <c r="FEK124" s="90"/>
      <c r="FEL124" s="90"/>
      <c r="FEM124" s="90"/>
      <c r="FEN124" s="90"/>
      <c r="FEO124" s="90"/>
      <c r="FEP124" s="90"/>
      <c r="FEQ124" s="90"/>
      <c r="FER124" s="90"/>
      <c r="FES124" s="90"/>
      <c r="FET124" s="90"/>
      <c r="FEU124" s="90"/>
      <c r="FEV124" s="90"/>
      <c r="FEW124" s="90"/>
      <c r="FEX124" s="90"/>
      <c r="FEY124" s="90"/>
      <c r="FEZ124" s="90"/>
      <c r="FFA124" s="90"/>
      <c r="FFB124" s="90"/>
      <c r="FFC124" s="90"/>
      <c r="FFD124" s="90"/>
      <c r="FFE124" s="90"/>
      <c r="FFF124" s="90"/>
      <c r="FFG124" s="90"/>
      <c r="FFH124" s="90"/>
      <c r="FFI124" s="90"/>
      <c r="FFJ124" s="90"/>
      <c r="FFK124" s="90"/>
      <c r="FFL124" s="90"/>
      <c r="FFM124" s="90"/>
      <c r="FFN124" s="90"/>
      <c r="FFO124" s="90"/>
      <c r="FFP124" s="90"/>
      <c r="FFQ124" s="90"/>
      <c r="FFR124" s="90"/>
      <c r="FFS124" s="90"/>
      <c r="FFT124" s="90"/>
      <c r="FFU124" s="90"/>
      <c r="FFV124" s="90"/>
      <c r="FFW124" s="90"/>
      <c r="FFX124" s="90"/>
      <c r="FFY124" s="90"/>
      <c r="FFZ124" s="90"/>
      <c r="FGA124" s="90"/>
      <c r="FGB124" s="90"/>
      <c r="FGC124" s="90"/>
      <c r="FGD124" s="90"/>
      <c r="FGE124" s="90"/>
      <c r="FGF124" s="90"/>
      <c r="FGG124" s="90"/>
      <c r="FGH124" s="90"/>
      <c r="FGI124" s="90"/>
      <c r="FGJ124" s="90"/>
      <c r="FGK124" s="90"/>
      <c r="FGL124" s="90"/>
      <c r="FGM124" s="90"/>
      <c r="FGN124" s="90"/>
      <c r="FGO124" s="90"/>
      <c r="FGP124" s="90"/>
      <c r="FGQ124" s="90"/>
      <c r="FGR124" s="90"/>
      <c r="FGS124" s="90"/>
      <c r="FGT124" s="90"/>
      <c r="FGU124" s="90"/>
      <c r="FGV124" s="90"/>
      <c r="FGW124" s="90"/>
      <c r="FGX124" s="90"/>
      <c r="FGY124" s="90"/>
      <c r="FGZ124" s="90"/>
      <c r="FHA124" s="90"/>
      <c r="FHB124" s="90"/>
      <c r="FHC124" s="90"/>
      <c r="FHD124" s="90"/>
      <c r="FHE124" s="90"/>
      <c r="FHF124" s="90"/>
      <c r="FHG124" s="90"/>
      <c r="FHH124" s="90"/>
      <c r="FHI124" s="90"/>
      <c r="FHJ124" s="90"/>
      <c r="FHK124" s="90"/>
      <c r="FHL124" s="90"/>
      <c r="FHM124" s="90"/>
      <c r="FHN124" s="90"/>
      <c r="FHO124" s="90"/>
      <c r="FHP124" s="90"/>
      <c r="FHQ124" s="90"/>
      <c r="FHR124" s="90"/>
      <c r="FHS124" s="90"/>
      <c r="FHT124" s="90"/>
      <c r="FHU124" s="90"/>
      <c r="FHV124" s="90"/>
      <c r="FHW124" s="90"/>
      <c r="FHX124" s="90"/>
      <c r="FHY124" s="90"/>
      <c r="FHZ124" s="90"/>
      <c r="FIA124" s="90"/>
      <c r="FIB124" s="90"/>
      <c r="FIC124" s="90"/>
      <c r="FID124" s="90"/>
      <c r="FIE124" s="90"/>
      <c r="FIF124" s="90"/>
      <c r="FIG124" s="90"/>
      <c r="FIH124" s="90"/>
      <c r="FII124" s="90"/>
      <c r="FIJ124" s="90"/>
      <c r="FIK124" s="90"/>
      <c r="FIL124" s="90"/>
      <c r="FIM124" s="90"/>
      <c r="FIN124" s="90"/>
      <c r="FIO124" s="90"/>
      <c r="FIP124" s="90"/>
      <c r="FIQ124" s="90"/>
      <c r="FIR124" s="90"/>
      <c r="FIS124" s="90"/>
      <c r="FIT124" s="90"/>
      <c r="FIU124" s="90"/>
      <c r="FIV124" s="90"/>
      <c r="FIW124" s="90"/>
      <c r="FIX124" s="90"/>
      <c r="FIY124" s="90"/>
      <c r="FIZ124" s="90"/>
      <c r="FJA124" s="90"/>
      <c r="FJB124" s="90"/>
      <c r="FJC124" s="90"/>
      <c r="FJD124" s="90"/>
      <c r="FJE124" s="90"/>
      <c r="FJF124" s="90"/>
      <c r="FJG124" s="90"/>
      <c r="FJH124" s="90"/>
      <c r="FJI124" s="90"/>
      <c r="FJJ124" s="90"/>
      <c r="FJK124" s="90"/>
      <c r="FJL124" s="90"/>
      <c r="FJM124" s="90"/>
      <c r="FJN124" s="90"/>
      <c r="FJO124" s="90"/>
      <c r="FJP124" s="90"/>
      <c r="FJQ124" s="90"/>
      <c r="FJR124" s="90"/>
      <c r="FJS124" s="90"/>
      <c r="FJT124" s="90"/>
      <c r="FJU124" s="90"/>
      <c r="FJV124" s="90"/>
      <c r="FJW124" s="90"/>
      <c r="FJX124" s="90"/>
      <c r="FJY124" s="90"/>
      <c r="FJZ124" s="90"/>
      <c r="FKA124" s="90"/>
      <c r="FKB124" s="90"/>
      <c r="FKC124" s="90"/>
      <c r="FKD124" s="90"/>
      <c r="FKE124" s="90"/>
      <c r="FKF124" s="90"/>
      <c r="FKG124" s="90"/>
      <c r="FKH124" s="90"/>
      <c r="FKI124" s="90"/>
      <c r="FKJ124" s="90"/>
      <c r="FKK124" s="90"/>
      <c r="FKL124" s="90"/>
      <c r="FKM124" s="90"/>
      <c r="FKN124" s="90"/>
      <c r="FKO124" s="90"/>
      <c r="FKP124" s="90"/>
      <c r="FKQ124" s="90"/>
      <c r="FKR124" s="90"/>
      <c r="FKS124" s="90"/>
      <c r="FKT124" s="90"/>
      <c r="FKU124" s="90"/>
      <c r="FKV124" s="90"/>
      <c r="FKW124" s="90"/>
      <c r="FKX124" s="90"/>
      <c r="FKY124" s="90"/>
      <c r="FKZ124" s="90"/>
      <c r="FLA124" s="90"/>
      <c r="FLB124" s="90"/>
      <c r="FLC124" s="90"/>
      <c r="FLD124" s="90"/>
      <c r="FLE124" s="90"/>
      <c r="FLF124" s="90"/>
      <c r="FLG124" s="90"/>
      <c r="FLH124" s="90"/>
      <c r="FLI124" s="90"/>
      <c r="FLJ124" s="90"/>
      <c r="FLK124" s="90"/>
      <c r="FLL124" s="90"/>
      <c r="FLM124" s="90"/>
      <c r="FLN124" s="90"/>
      <c r="FLO124" s="90"/>
      <c r="FLP124" s="90"/>
      <c r="FLQ124" s="90"/>
      <c r="FLR124" s="90"/>
      <c r="FLS124" s="90"/>
      <c r="FLT124" s="90"/>
      <c r="FLU124" s="90"/>
      <c r="FLV124" s="90"/>
      <c r="FLW124" s="90"/>
      <c r="FLX124" s="90"/>
      <c r="FLY124" s="90"/>
      <c r="FLZ124" s="90"/>
      <c r="FMA124" s="90"/>
      <c r="FMB124" s="90"/>
      <c r="FMC124" s="90"/>
      <c r="FMD124" s="90"/>
      <c r="FME124" s="90"/>
      <c r="FMF124" s="90"/>
      <c r="FMG124" s="90"/>
      <c r="FMH124" s="90"/>
      <c r="FMI124" s="90"/>
      <c r="FMJ124" s="90"/>
      <c r="FMK124" s="90"/>
      <c r="FML124" s="90"/>
      <c r="FMM124" s="90"/>
      <c r="FMN124" s="90"/>
      <c r="FMO124" s="90"/>
      <c r="FMP124" s="90"/>
      <c r="FMQ124" s="90"/>
      <c r="FMR124" s="90"/>
      <c r="FMS124" s="90"/>
      <c r="FMT124" s="90"/>
      <c r="FMU124" s="90"/>
      <c r="FMV124" s="90"/>
      <c r="FMW124" s="90"/>
      <c r="FMX124" s="90"/>
      <c r="FMY124" s="90"/>
      <c r="FMZ124" s="90"/>
      <c r="FNA124" s="90"/>
      <c r="FNB124" s="90"/>
      <c r="FNC124" s="90"/>
      <c r="FND124" s="90"/>
      <c r="FNE124" s="90"/>
      <c r="FNF124" s="90"/>
      <c r="FNG124" s="90"/>
      <c r="FNH124" s="90"/>
      <c r="FNI124" s="90"/>
      <c r="FNJ124" s="90"/>
      <c r="FNK124" s="90"/>
      <c r="FNL124" s="90"/>
      <c r="FNM124" s="90"/>
      <c r="FNN124" s="90"/>
      <c r="FNO124" s="90"/>
      <c r="FNP124" s="90"/>
      <c r="FNQ124" s="90"/>
      <c r="FNR124" s="90"/>
      <c r="FNS124" s="90"/>
      <c r="FNT124" s="90"/>
      <c r="FNU124" s="90"/>
      <c r="FNV124" s="90"/>
      <c r="FNW124" s="90"/>
      <c r="FNX124" s="90"/>
      <c r="FNY124" s="90"/>
      <c r="FNZ124" s="90"/>
      <c r="FOA124" s="90"/>
      <c r="FOB124" s="90"/>
      <c r="FOC124" s="90"/>
      <c r="FOD124" s="90"/>
      <c r="FOE124" s="90"/>
      <c r="FOF124" s="90"/>
      <c r="FOG124" s="90"/>
      <c r="FOH124" s="90"/>
      <c r="FOI124" s="90"/>
      <c r="FOJ124" s="90"/>
      <c r="FOK124" s="90"/>
      <c r="FOL124" s="90"/>
      <c r="FOM124" s="90"/>
      <c r="FON124" s="90"/>
      <c r="FOO124" s="90"/>
      <c r="FOP124" s="90"/>
      <c r="FOQ124" s="90"/>
      <c r="FOR124" s="90"/>
      <c r="FOS124" s="90"/>
      <c r="FOT124" s="90"/>
      <c r="FOU124" s="90"/>
      <c r="FOV124" s="90"/>
      <c r="FOW124" s="90"/>
      <c r="FOX124" s="90"/>
      <c r="FOY124" s="90"/>
      <c r="FOZ124" s="90"/>
      <c r="FPA124" s="90"/>
      <c r="FPB124" s="90"/>
      <c r="FPC124" s="90"/>
      <c r="FPD124" s="90"/>
      <c r="FPE124" s="90"/>
      <c r="FPF124" s="90"/>
      <c r="FPG124" s="90"/>
      <c r="FPH124" s="90"/>
      <c r="FPI124" s="90"/>
      <c r="FPJ124" s="90"/>
      <c r="FPK124" s="90"/>
      <c r="FPL124" s="90"/>
      <c r="FPM124" s="90"/>
      <c r="FPN124" s="90"/>
      <c r="FPO124" s="90"/>
      <c r="FPP124" s="90"/>
      <c r="FPQ124" s="90"/>
      <c r="FPR124" s="90"/>
      <c r="FPS124" s="90"/>
      <c r="FPT124" s="90"/>
      <c r="FPU124" s="90"/>
      <c r="FPV124" s="90"/>
      <c r="FPW124" s="90"/>
      <c r="FPX124" s="90"/>
      <c r="FPY124" s="90"/>
      <c r="FPZ124" s="90"/>
      <c r="FQA124" s="90"/>
      <c r="FQB124" s="90"/>
      <c r="FQC124" s="90"/>
      <c r="FQD124" s="90"/>
      <c r="FQE124" s="90"/>
      <c r="FQF124" s="90"/>
      <c r="FQG124" s="90"/>
      <c r="FQH124" s="90"/>
      <c r="FQI124" s="90"/>
      <c r="FQJ124" s="90"/>
      <c r="FQK124" s="90"/>
      <c r="FQL124" s="90"/>
      <c r="FQM124" s="90"/>
      <c r="FQN124" s="90"/>
      <c r="FQO124" s="90"/>
      <c r="FQP124" s="90"/>
      <c r="FQQ124" s="90"/>
      <c r="FQR124" s="90"/>
      <c r="FQS124" s="90"/>
      <c r="FQT124" s="90"/>
      <c r="FQU124" s="90"/>
      <c r="FQV124" s="90"/>
      <c r="FQW124" s="90"/>
      <c r="FQX124" s="90"/>
      <c r="FQY124" s="90"/>
      <c r="FQZ124" s="90"/>
      <c r="FRA124" s="90"/>
      <c r="FRB124" s="90"/>
      <c r="FRC124" s="90"/>
      <c r="FRD124" s="90"/>
      <c r="FRE124" s="90"/>
      <c r="FRF124" s="90"/>
      <c r="FRG124" s="90"/>
      <c r="FRH124" s="90"/>
      <c r="FRI124" s="90"/>
      <c r="FRJ124" s="90"/>
      <c r="FRK124" s="90"/>
      <c r="FRL124" s="90"/>
      <c r="FRM124" s="90"/>
      <c r="FRN124" s="90"/>
      <c r="FRO124" s="90"/>
      <c r="FRP124" s="90"/>
      <c r="FRQ124" s="90"/>
      <c r="FRR124" s="90"/>
      <c r="FRS124" s="90"/>
      <c r="FRT124" s="90"/>
      <c r="FRU124" s="90"/>
      <c r="FRV124" s="90"/>
      <c r="FRW124" s="90"/>
      <c r="FRX124" s="90"/>
      <c r="FRY124" s="90"/>
      <c r="FRZ124" s="90"/>
      <c r="FSA124" s="90"/>
      <c r="FSB124" s="90"/>
      <c r="FSC124" s="90"/>
      <c r="FSD124" s="90"/>
      <c r="FSE124" s="90"/>
      <c r="FSF124" s="90"/>
      <c r="FSG124" s="90"/>
      <c r="FSH124" s="90"/>
      <c r="FSI124" s="90"/>
      <c r="FSJ124" s="90"/>
      <c r="FSK124" s="90"/>
      <c r="FSL124" s="90"/>
      <c r="FSM124" s="90"/>
      <c r="FSN124" s="90"/>
      <c r="FSO124" s="90"/>
      <c r="FSP124" s="90"/>
      <c r="FSQ124" s="90"/>
      <c r="FSR124" s="90"/>
      <c r="FSS124" s="90"/>
      <c r="FST124" s="90"/>
      <c r="FSU124" s="90"/>
      <c r="FSV124" s="90"/>
      <c r="FSW124" s="90"/>
      <c r="FSX124" s="90"/>
      <c r="FSY124" s="90"/>
      <c r="FSZ124" s="90"/>
      <c r="FTA124" s="90"/>
      <c r="FTB124" s="90"/>
      <c r="FTC124" s="90"/>
      <c r="FTD124" s="90"/>
      <c r="FTE124" s="90"/>
      <c r="FTF124" s="90"/>
      <c r="FTG124" s="90"/>
      <c r="FTH124" s="90"/>
      <c r="FTI124" s="90"/>
      <c r="FTJ124" s="90"/>
      <c r="FTK124" s="90"/>
      <c r="FTL124" s="90"/>
      <c r="FTM124" s="90"/>
      <c r="FTN124" s="90"/>
      <c r="FTO124" s="90"/>
      <c r="FTP124" s="90"/>
      <c r="FTQ124" s="90"/>
      <c r="FTR124" s="90"/>
      <c r="FTS124" s="90"/>
      <c r="FTT124" s="90"/>
      <c r="FTU124" s="90"/>
      <c r="FTV124" s="90"/>
      <c r="FTW124" s="90"/>
      <c r="FTX124" s="90"/>
      <c r="FTY124" s="90"/>
      <c r="FTZ124" s="90"/>
      <c r="FUA124" s="90"/>
      <c r="FUB124" s="90"/>
      <c r="FUC124" s="90"/>
      <c r="FUD124" s="90"/>
      <c r="FUE124" s="90"/>
      <c r="FUF124" s="90"/>
      <c r="FUG124" s="90"/>
      <c r="FUH124" s="90"/>
      <c r="FUI124" s="90"/>
      <c r="FUJ124" s="90"/>
      <c r="FUK124" s="90"/>
      <c r="FUL124" s="90"/>
      <c r="FUM124" s="90"/>
      <c r="FUN124" s="90"/>
      <c r="FUO124" s="90"/>
      <c r="FUP124" s="90"/>
      <c r="FUQ124" s="90"/>
      <c r="FUR124" s="90"/>
      <c r="FUS124" s="90"/>
      <c r="FUT124" s="90"/>
      <c r="FUU124" s="90"/>
      <c r="FUV124" s="90"/>
      <c r="FUW124" s="90"/>
      <c r="FUX124" s="90"/>
      <c r="FUY124" s="90"/>
      <c r="FUZ124" s="90"/>
      <c r="FVA124" s="90"/>
      <c r="FVB124" s="90"/>
      <c r="FVC124" s="90"/>
      <c r="FVD124" s="90"/>
      <c r="FVE124" s="90"/>
      <c r="FVF124" s="90"/>
      <c r="FVG124" s="90"/>
      <c r="FVH124" s="90"/>
      <c r="FVI124" s="90"/>
      <c r="FVJ124" s="90"/>
      <c r="FVK124" s="90"/>
      <c r="FVL124" s="90"/>
      <c r="FVM124" s="90"/>
      <c r="FVN124" s="90"/>
      <c r="FVO124" s="90"/>
      <c r="FVP124" s="90"/>
      <c r="FVQ124" s="90"/>
      <c r="FVR124" s="90"/>
      <c r="FVS124" s="90"/>
      <c r="FVT124" s="90"/>
      <c r="FVU124" s="90"/>
      <c r="FVV124" s="90"/>
      <c r="FVW124" s="90"/>
      <c r="FVX124" s="90"/>
      <c r="FVY124" s="90"/>
      <c r="FVZ124" s="90"/>
      <c r="FWA124" s="90"/>
      <c r="FWB124" s="90"/>
      <c r="FWC124" s="90"/>
      <c r="FWD124" s="90"/>
      <c r="FWE124" s="90"/>
      <c r="FWF124" s="90"/>
      <c r="FWG124" s="90"/>
      <c r="FWH124" s="90"/>
      <c r="FWI124" s="90"/>
      <c r="FWJ124" s="90"/>
      <c r="FWK124" s="90"/>
      <c r="FWL124" s="90"/>
      <c r="FWM124" s="90"/>
      <c r="FWN124" s="90"/>
      <c r="FWO124" s="90"/>
      <c r="FWP124" s="90"/>
      <c r="FWQ124" s="90"/>
      <c r="FWR124" s="90"/>
      <c r="FWS124" s="90"/>
      <c r="FWT124" s="90"/>
      <c r="FWU124" s="90"/>
      <c r="FWV124" s="90"/>
      <c r="FWW124" s="90"/>
      <c r="FWX124" s="90"/>
      <c r="FWY124" s="90"/>
      <c r="FWZ124" s="90"/>
      <c r="FXA124" s="90"/>
      <c r="FXB124" s="90"/>
      <c r="FXC124" s="90"/>
      <c r="FXD124" s="90"/>
      <c r="FXE124" s="90"/>
      <c r="FXF124" s="90"/>
      <c r="FXG124" s="90"/>
      <c r="FXH124" s="90"/>
      <c r="FXI124" s="90"/>
      <c r="FXJ124" s="90"/>
      <c r="FXK124" s="90"/>
      <c r="FXL124" s="90"/>
      <c r="FXM124" s="90"/>
      <c r="FXN124" s="90"/>
      <c r="FXO124" s="90"/>
      <c r="FXP124" s="90"/>
      <c r="FXQ124" s="90"/>
      <c r="FXR124" s="90"/>
      <c r="FXS124" s="90"/>
      <c r="FXT124" s="90"/>
      <c r="FXU124" s="90"/>
      <c r="FXV124" s="90"/>
      <c r="FXW124" s="90"/>
      <c r="FXX124" s="90"/>
      <c r="FXY124" s="90"/>
      <c r="FXZ124" s="90"/>
      <c r="FYA124" s="90"/>
      <c r="FYB124" s="90"/>
      <c r="FYC124" s="90"/>
      <c r="FYD124" s="90"/>
      <c r="FYE124" s="90"/>
      <c r="FYF124" s="90"/>
      <c r="FYG124" s="90"/>
      <c r="FYH124" s="90"/>
      <c r="FYI124" s="90"/>
      <c r="FYJ124" s="90"/>
      <c r="FYK124" s="90"/>
      <c r="FYL124" s="90"/>
      <c r="FYM124" s="90"/>
      <c r="FYN124" s="90"/>
      <c r="FYO124" s="90"/>
      <c r="FYP124" s="90"/>
      <c r="FYQ124" s="90"/>
      <c r="FYR124" s="90"/>
      <c r="FYS124" s="90"/>
      <c r="FYT124" s="90"/>
      <c r="FYU124" s="90"/>
      <c r="FYV124" s="90"/>
      <c r="FYW124" s="90"/>
      <c r="FYX124" s="90"/>
      <c r="FYY124" s="90"/>
      <c r="FYZ124" s="90"/>
      <c r="FZA124" s="90"/>
      <c r="FZB124" s="90"/>
      <c r="FZC124" s="90"/>
      <c r="FZD124" s="90"/>
      <c r="FZE124" s="90"/>
      <c r="FZF124" s="90"/>
      <c r="FZG124" s="90"/>
      <c r="FZH124" s="90"/>
      <c r="FZI124" s="90"/>
      <c r="FZJ124" s="90"/>
      <c r="FZK124" s="90"/>
      <c r="FZL124" s="90"/>
      <c r="FZM124" s="90"/>
      <c r="FZN124" s="90"/>
      <c r="FZO124" s="90"/>
      <c r="FZP124" s="90"/>
      <c r="FZQ124" s="90"/>
      <c r="FZR124" s="90"/>
      <c r="FZS124" s="90"/>
      <c r="FZT124" s="90"/>
      <c r="FZU124" s="90"/>
      <c r="FZV124" s="90"/>
      <c r="FZW124" s="90"/>
      <c r="FZX124" s="90"/>
      <c r="FZY124" s="90"/>
      <c r="FZZ124" s="90"/>
      <c r="GAA124" s="90"/>
      <c r="GAB124" s="90"/>
      <c r="GAC124" s="90"/>
      <c r="GAD124" s="90"/>
      <c r="GAE124" s="90"/>
      <c r="GAF124" s="90"/>
      <c r="GAG124" s="90"/>
      <c r="GAH124" s="90"/>
      <c r="GAI124" s="90"/>
      <c r="GAJ124" s="90"/>
      <c r="GAK124" s="90"/>
      <c r="GAL124" s="90"/>
      <c r="GAM124" s="90"/>
      <c r="GAN124" s="90"/>
      <c r="GAO124" s="90"/>
      <c r="GAP124" s="90"/>
      <c r="GAQ124" s="90"/>
      <c r="GAR124" s="90"/>
      <c r="GAS124" s="90"/>
      <c r="GAT124" s="90"/>
      <c r="GAU124" s="90"/>
      <c r="GAV124" s="90"/>
      <c r="GAW124" s="90"/>
      <c r="GAX124" s="90"/>
      <c r="GAY124" s="90"/>
      <c r="GAZ124" s="90"/>
      <c r="GBA124" s="90"/>
      <c r="GBB124" s="90"/>
      <c r="GBC124" s="90"/>
      <c r="GBD124" s="90"/>
      <c r="GBE124" s="90"/>
      <c r="GBF124" s="90"/>
      <c r="GBG124" s="90"/>
      <c r="GBH124" s="90"/>
      <c r="GBI124" s="90"/>
      <c r="GBJ124" s="90"/>
      <c r="GBK124" s="90"/>
      <c r="GBL124" s="90"/>
      <c r="GBM124" s="90"/>
      <c r="GBN124" s="90"/>
      <c r="GBO124" s="90"/>
      <c r="GBP124" s="90"/>
      <c r="GBQ124" s="90"/>
      <c r="GBR124" s="90"/>
      <c r="GBS124" s="90"/>
      <c r="GBT124" s="90"/>
      <c r="GBU124" s="90"/>
      <c r="GBV124" s="90"/>
      <c r="GBW124" s="90"/>
      <c r="GBX124" s="90"/>
      <c r="GBY124" s="90"/>
      <c r="GBZ124" s="90"/>
      <c r="GCA124" s="90"/>
      <c r="GCB124" s="90"/>
      <c r="GCC124" s="90"/>
      <c r="GCD124" s="90"/>
      <c r="GCE124" s="90"/>
      <c r="GCF124" s="90"/>
      <c r="GCG124" s="90"/>
      <c r="GCH124" s="90"/>
      <c r="GCI124" s="90"/>
      <c r="GCJ124" s="90"/>
      <c r="GCK124" s="90"/>
      <c r="GCL124" s="90"/>
      <c r="GCM124" s="90"/>
      <c r="GCN124" s="90"/>
      <c r="GCO124" s="90"/>
      <c r="GCP124" s="90"/>
      <c r="GCQ124" s="90"/>
      <c r="GCR124" s="90"/>
      <c r="GCS124" s="90"/>
      <c r="GCT124" s="90"/>
      <c r="GCU124" s="90"/>
      <c r="GCV124" s="90"/>
      <c r="GCW124" s="90"/>
      <c r="GCX124" s="90"/>
      <c r="GCY124" s="90"/>
      <c r="GCZ124" s="90"/>
      <c r="GDA124" s="90"/>
      <c r="GDB124" s="90"/>
      <c r="GDC124" s="90"/>
      <c r="GDD124" s="90"/>
      <c r="GDE124" s="90"/>
      <c r="GDF124" s="90"/>
      <c r="GDG124" s="90"/>
      <c r="GDH124" s="90"/>
      <c r="GDI124" s="90"/>
      <c r="GDJ124" s="90"/>
      <c r="GDK124" s="90"/>
      <c r="GDL124" s="90"/>
      <c r="GDM124" s="90"/>
      <c r="GDN124" s="90"/>
      <c r="GDO124" s="90"/>
      <c r="GDP124" s="90"/>
      <c r="GDQ124" s="90"/>
      <c r="GDR124" s="90"/>
      <c r="GDS124" s="90"/>
      <c r="GDT124" s="90"/>
      <c r="GDU124" s="90"/>
      <c r="GDV124" s="90"/>
      <c r="GDW124" s="90"/>
      <c r="GDX124" s="90"/>
      <c r="GDY124" s="90"/>
      <c r="GDZ124" s="90"/>
      <c r="GEA124" s="90"/>
      <c r="GEB124" s="90"/>
      <c r="GEC124" s="90"/>
      <c r="GED124" s="90"/>
      <c r="GEE124" s="90"/>
      <c r="GEF124" s="90"/>
      <c r="GEG124" s="90"/>
      <c r="GEH124" s="90"/>
      <c r="GEI124" s="90"/>
      <c r="GEJ124" s="90"/>
      <c r="GEK124" s="90"/>
      <c r="GEL124" s="90"/>
      <c r="GEM124" s="90"/>
      <c r="GEN124" s="90"/>
      <c r="GEO124" s="90"/>
      <c r="GEP124" s="90"/>
      <c r="GEQ124" s="90"/>
      <c r="GER124" s="90"/>
      <c r="GES124" s="90"/>
      <c r="GET124" s="90"/>
      <c r="GEU124" s="90"/>
      <c r="GEV124" s="90"/>
      <c r="GEW124" s="90"/>
      <c r="GEX124" s="90"/>
      <c r="GEY124" s="90"/>
      <c r="GEZ124" s="90"/>
      <c r="GFA124" s="90"/>
      <c r="GFB124" s="90"/>
      <c r="GFC124" s="90"/>
      <c r="GFD124" s="90"/>
      <c r="GFE124" s="90"/>
      <c r="GFF124" s="90"/>
      <c r="GFG124" s="90"/>
      <c r="GFH124" s="90"/>
      <c r="GFI124" s="90"/>
      <c r="GFJ124" s="90"/>
      <c r="GFK124" s="90"/>
      <c r="GFL124" s="90"/>
      <c r="GFM124" s="90"/>
      <c r="GFN124" s="90"/>
      <c r="GFO124" s="90"/>
      <c r="GFP124" s="90"/>
      <c r="GFQ124" s="90"/>
      <c r="GFR124" s="90"/>
      <c r="GFS124" s="90"/>
      <c r="GFT124" s="90"/>
      <c r="GFU124" s="90"/>
      <c r="GFV124" s="90"/>
      <c r="GFW124" s="90"/>
      <c r="GFX124" s="90"/>
      <c r="GFY124" s="90"/>
      <c r="GFZ124" s="90"/>
      <c r="GGA124" s="90"/>
      <c r="GGB124" s="90"/>
      <c r="GGC124" s="90"/>
      <c r="GGD124" s="90"/>
      <c r="GGE124" s="90"/>
      <c r="GGF124" s="90"/>
      <c r="GGG124" s="90"/>
      <c r="GGH124" s="90"/>
      <c r="GGI124" s="90"/>
      <c r="GGJ124" s="90"/>
      <c r="GGK124" s="90"/>
      <c r="GGL124" s="90"/>
      <c r="GGM124" s="90"/>
      <c r="GGN124" s="90"/>
      <c r="GGO124" s="90"/>
      <c r="GGP124" s="90"/>
      <c r="GGQ124" s="90"/>
      <c r="GGR124" s="90"/>
      <c r="GGS124" s="90"/>
      <c r="GGT124" s="90"/>
      <c r="GGU124" s="90"/>
      <c r="GGV124" s="90"/>
      <c r="GGW124" s="90"/>
      <c r="GGX124" s="90"/>
      <c r="GGY124" s="90"/>
      <c r="GGZ124" s="90"/>
      <c r="GHA124" s="90"/>
      <c r="GHB124" s="90"/>
      <c r="GHC124" s="90"/>
      <c r="GHD124" s="90"/>
      <c r="GHE124" s="90"/>
      <c r="GHF124" s="90"/>
      <c r="GHG124" s="90"/>
      <c r="GHH124" s="90"/>
      <c r="GHI124" s="90"/>
      <c r="GHJ124" s="90"/>
      <c r="GHK124" s="90"/>
      <c r="GHL124" s="90"/>
      <c r="GHM124" s="90"/>
      <c r="GHN124" s="90"/>
      <c r="GHO124" s="90"/>
      <c r="GHP124" s="90"/>
      <c r="GHQ124" s="90"/>
      <c r="GHR124" s="90"/>
      <c r="GHS124" s="90"/>
      <c r="GHT124" s="90"/>
      <c r="GHU124" s="90"/>
      <c r="GHV124" s="90"/>
      <c r="GHW124" s="90"/>
      <c r="GHX124" s="90"/>
      <c r="GHY124" s="90"/>
      <c r="GHZ124" s="90"/>
      <c r="GIA124" s="90"/>
      <c r="GIB124" s="90"/>
      <c r="GIC124" s="90"/>
      <c r="GID124" s="90"/>
      <c r="GIE124" s="90"/>
      <c r="GIF124" s="90"/>
      <c r="GIG124" s="90"/>
      <c r="GIH124" s="90"/>
      <c r="GII124" s="90"/>
      <c r="GIJ124" s="90"/>
      <c r="GIK124" s="90"/>
      <c r="GIL124" s="90"/>
      <c r="GIM124" s="90"/>
      <c r="GIN124" s="90"/>
      <c r="GIO124" s="90"/>
      <c r="GIP124" s="90"/>
      <c r="GIQ124" s="90"/>
      <c r="GIR124" s="90"/>
      <c r="GIS124" s="90"/>
      <c r="GIT124" s="90"/>
      <c r="GIU124" s="90"/>
      <c r="GIV124" s="90"/>
      <c r="GIW124" s="90"/>
      <c r="GIX124" s="90"/>
      <c r="GIY124" s="90"/>
      <c r="GIZ124" s="90"/>
      <c r="GJA124" s="90"/>
      <c r="GJB124" s="90"/>
      <c r="GJC124" s="90"/>
      <c r="GJD124" s="90"/>
      <c r="GJE124" s="90"/>
      <c r="GJF124" s="90"/>
      <c r="GJG124" s="90"/>
      <c r="GJH124" s="90"/>
      <c r="GJI124" s="90"/>
      <c r="GJJ124" s="90"/>
      <c r="GJK124" s="90"/>
      <c r="GJL124" s="90"/>
      <c r="GJM124" s="90"/>
      <c r="GJN124" s="90"/>
      <c r="GJO124" s="90"/>
      <c r="GJP124" s="90"/>
      <c r="GJQ124" s="90"/>
      <c r="GJR124" s="90"/>
      <c r="GJS124" s="90"/>
      <c r="GJT124" s="90"/>
      <c r="GJU124" s="90"/>
      <c r="GJV124" s="90"/>
      <c r="GJW124" s="90"/>
      <c r="GJX124" s="90"/>
      <c r="GJY124" s="90"/>
      <c r="GJZ124" s="90"/>
      <c r="GKA124" s="90"/>
      <c r="GKB124" s="90"/>
      <c r="GKC124" s="90"/>
      <c r="GKD124" s="90"/>
      <c r="GKE124" s="90"/>
      <c r="GKF124" s="90"/>
      <c r="GKG124" s="90"/>
      <c r="GKH124" s="90"/>
      <c r="GKI124" s="90"/>
      <c r="GKJ124" s="90"/>
      <c r="GKK124" s="90"/>
      <c r="GKL124" s="90"/>
      <c r="GKM124" s="90"/>
      <c r="GKN124" s="90"/>
      <c r="GKO124" s="90"/>
      <c r="GKP124" s="90"/>
      <c r="GKQ124" s="90"/>
      <c r="GKR124" s="90"/>
      <c r="GKS124" s="90"/>
      <c r="GKT124" s="90"/>
      <c r="GKU124" s="90"/>
      <c r="GKV124" s="90"/>
      <c r="GKW124" s="90"/>
      <c r="GKX124" s="90"/>
      <c r="GKY124" s="90"/>
      <c r="GKZ124" s="90"/>
      <c r="GLA124" s="90"/>
      <c r="GLB124" s="90"/>
      <c r="GLC124" s="90"/>
      <c r="GLD124" s="90"/>
      <c r="GLE124" s="90"/>
      <c r="GLF124" s="90"/>
      <c r="GLG124" s="90"/>
      <c r="GLH124" s="90"/>
      <c r="GLI124" s="90"/>
      <c r="GLJ124" s="90"/>
      <c r="GLK124" s="90"/>
      <c r="GLL124" s="90"/>
      <c r="GLM124" s="90"/>
      <c r="GLN124" s="90"/>
      <c r="GLO124" s="90"/>
      <c r="GLP124" s="90"/>
      <c r="GLQ124" s="90"/>
      <c r="GLR124" s="90"/>
      <c r="GLS124" s="90"/>
      <c r="GLT124" s="90"/>
      <c r="GLU124" s="90"/>
      <c r="GLV124" s="90"/>
      <c r="GLW124" s="90"/>
      <c r="GLX124" s="90"/>
      <c r="GLY124" s="90"/>
      <c r="GLZ124" s="90"/>
      <c r="GMA124" s="90"/>
      <c r="GMB124" s="90"/>
      <c r="GMC124" s="90"/>
      <c r="GMD124" s="90"/>
      <c r="GME124" s="90"/>
      <c r="GMF124" s="90"/>
      <c r="GMG124" s="90"/>
      <c r="GMH124" s="90"/>
      <c r="GMI124" s="90"/>
      <c r="GMJ124" s="90"/>
      <c r="GMK124" s="90"/>
      <c r="GML124" s="90"/>
      <c r="GMM124" s="90"/>
      <c r="GMN124" s="90"/>
      <c r="GMO124" s="90"/>
      <c r="GMP124" s="90"/>
      <c r="GMQ124" s="90"/>
      <c r="GMR124" s="90"/>
      <c r="GMS124" s="90"/>
      <c r="GMT124" s="90"/>
      <c r="GMU124" s="90"/>
      <c r="GMV124" s="90"/>
      <c r="GMW124" s="90"/>
      <c r="GMX124" s="90"/>
      <c r="GMY124" s="90"/>
      <c r="GMZ124" s="90"/>
      <c r="GNA124" s="90"/>
      <c r="GNB124" s="90"/>
      <c r="GNC124" s="90"/>
      <c r="GND124" s="90"/>
      <c r="GNE124" s="90"/>
      <c r="GNF124" s="90"/>
      <c r="GNG124" s="90"/>
      <c r="GNH124" s="90"/>
      <c r="GNI124" s="90"/>
      <c r="GNJ124" s="90"/>
      <c r="GNK124" s="90"/>
      <c r="GNL124" s="90"/>
      <c r="GNM124" s="90"/>
      <c r="GNN124" s="90"/>
      <c r="GNO124" s="90"/>
      <c r="GNP124" s="90"/>
      <c r="GNQ124" s="90"/>
      <c r="GNR124" s="90"/>
      <c r="GNS124" s="90"/>
      <c r="GNT124" s="90"/>
      <c r="GNU124" s="90"/>
      <c r="GNV124" s="90"/>
      <c r="GNW124" s="90"/>
      <c r="GNX124" s="90"/>
      <c r="GNY124" s="90"/>
      <c r="GNZ124" s="90"/>
      <c r="GOA124" s="90"/>
      <c r="GOB124" s="90"/>
      <c r="GOC124" s="90"/>
      <c r="GOD124" s="90"/>
      <c r="GOE124" s="90"/>
      <c r="GOF124" s="90"/>
      <c r="GOG124" s="90"/>
      <c r="GOH124" s="90"/>
      <c r="GOI124" s="90"/>
      <c r="GOJ124" s="90"/>
      <c r="GOK124" s="90"/>
      <c r="GOL124" s="90"/>
      <c r="GOM124" s="90"/>
      <c r="GON124" s="90"/>
      <c r="GOO124" s="90"/>
      <c r="GOP124" s="90"/>
      <c r="GOQ124" s="90"/>
      <c r="GOR124" s="90"/>
      <c r="GOS124" s="90"/>
      <c r="GOT124" s="90"/>
      <c r="GOU124" s="90"/>
      <c r="GOV124" s="90"/>
      <c r="GOW124" s="90"/>
      <c r="GOX124" s="90"/>
      <c r="GOY124" s="90"/>
      <c r="GOZ124" s="90"/>
      <c r="GPA124" s="90"/>
      <c r="GPB124" s="90"/>
      <c r="GPC124" s="90"/>
      <c r="GPD124" s="90"/>
      <c r="GPE124" s="90"/>
      <c r="GPF124" s="90"/>
      <c r="GPG124" s="90"/>
      <c r="GPH124" s="90"/>
      <c r="GPI124" s="90"/>
      <c r="GPJ124" s="90"/>
      <c r="GPK124" s="90"/>
      <c r="GPL124" s="90"/>
      <c r="GPM124" s="90"/>
      <c r="GPN124" s="90"/>
      <c r="GPO124" s="90"/>
      <c r="GPP124" s="90"/>
      <c r="GPQ124" s="90"/>
      <c r="GPR124" s="90"/>
      <c r="GPS124" s="90"/>
      <c r="GPT124" s="90"/>
      <c r="GPU124" s="90"/>
      <c r="GPV124" s="90"/>
      <c r="GPW124" s="90"/>
      <c r="GPX124" s="90"/>
      <c r="GPY124" s="90"/>
      <c r="GPZ124" s="90"/>
      <c r="GQA124" s="90"/>
      <c r="GQB124" s="90"/>
      <c r="GQC124" s="90"/>
      <c r="GQD124" s="90"/>
      <c r="GQE124" s="90"/>
      <c r="GQF124" s="90"/>
      <c r="GQG124" s="90"/>
      <c r="GQH124" s="90"/>
      <c r="GQI124" s="90"/>
      <c r="GQJ124" s="90"/>
      <c r="GQK124" s="90"/>
      <c r="GQL124" s="90"/>
      <c r="GQM124" s="90"/>
      <c r="GQN124" s="90"/>
      <c r="GQO124" s="90"/>
      <c r="GQP124" s="90"/>
      <c r="GQQ124" s="90"/>
      <c r="GQR124" s="90"/>
      <c r="GQS124" s="90"/>
      <c r="GQT124" s="90"/>
      <c r="GQU124" s="90"/>
      <c r="GQV124" s="90"/>
      <c r="GQW124" s="90"/>
      <c r="GQX124" s="90"/>
      <c r="GQY124" s="90"/>
      <c r="GQZ124" s="90"/>
      <c r="GRA124" s="90"/>
      <c r="GRB124" s="90"/>
      <c r="GRC124" s="90"/>
      <c r="GRD124" s="90"/>
      <c r="GRE124" s="90"/>
      <c r="GRF124" s="90"/>
      <c r="GRG124" s="90"/>
      <c r="GRH124" s="90"/>
      <c r="GRI124" s="90"/>
      <c r="GRJ124" s="90"/>
      <c r="GRK124" s="90"/>
      <c r="GRL124" s="90"/>
      <c r="GRM124" s="90"/>
      <c r="GRN124" s="90"/>
      <c r="GRO124" s="90"/>
      <c r="GRP124" s="90"/>
      <c r="GRQ124" s="90"/>
      <c r="GRR124" s="90"/>
      <c r="GRS124" s="90"/>
      <c r="GRT124" s="90"/>
      <c r="GRU124" s="90"/>
      <c r="GRV124" s="90"/>
      <c r="GRW124" s="90"/>
      <c r="GRX124" s="90"/>
      <c r="GRY124" s="90"/>
      <c r="GRZ124" s="90"/>
      <c r="GSA124" s="90"/>
      <c r="GSB124" s="90"/>
      <c r="GSC124" s="90"/>
      <c r="GSD124" s="90"/>
      <c r="GSE124" s="90"/>
      <c r="GSF124" s="90"/>
      <c r="GSG124" s="90"/>
      <c r="GSH124" s="90"/>
      <c r="GSI124" s="90"/>
      <c r="GSJ124" s="90"/>
      <c r="GSK124" s="90"/>
      <c r="GSL124" s="90"/>
      <c r="GSM124" s="90"/>
      <c r="GSN124" s="90"/>
      <c r="GSO124" s="90"/>
      <c r="GSP124" s="90"/>
      <c r="GSQ124" s="90"/>
      <c r="GSR124" s="90"/>
      <c r="GSS124" s="90"/>
      <c r="GST124" s="90"/>
      <c r="GSU124" s="90"/>
      <c r="GSV124" s="90"/>
      <c r="GSW124" s="90"/>
      <c r="GSX124" s="90"/>
      <c r="GSY124" s="90"/>
      <c r="GSZ124" s="90"/>
      <c r="GTA124" s="90"/>
      <c r="GTB124" s="90"/>
      <c r="GTC124" s="90"/>
      <c r="GTD124" s="90"/>
      <c r="GTE124" s="90"/>
      <c r="GTF124" s="90"/>
      <c r="GTG124" s="90"/>
      <c r="GTH124" s="90"/>
      <c r="GTI124" s="90"/>
      <c r="GTJ124" s="90"/>
      <c r="GTK124" s="90"/>
      <c r="GTL124" s="90"/>
      <c r="GTM124" s="90"/>
      <c r="GTN124" s="90"/>
      <c r="GTO124" s="90"/>
      <c r="GTP124" s="90"/>
      <c r="GTQ124" s="90"/>
      <c r="GTR124" s="90"/>
      <c r="GTS124" s="90"/>
      <c r="GTT124" s="90"/>
      <c r="GTU124" s="90"/>
      <c r="GTV124" s="90"/>
      <c r="GTW124" s="90"/>
      <c r="GTX124" s="90"/>
      <c r="GTY124" s="90"/>
      <c r="GTZ124" s="90"/>
      <c r="GUA124" s="90"/>
      <c r="GUB124" s="90"/>
      <c r="GUC124" s="90"/>
      <c r="GUD124" s="90"/>
      <c r="GUE124" s="90"/>
      <c r="GUF124" s="90"/>
      <c r="GUG124" s="90"/>
      <c r="GUH124" s="90"/>
      <c r="GUI124" s="90"/>
      <c r="GUJ124" s="90"/>
      <c r="GUK124" s="90"/>
      <c r="GUL124" s="90"/>
      <c r="GUM124" s="90"/>
      <c r="GUN124" s="90"/>
      <c r="GUO124" s="90"/>
      <c r="GUP124" s="90"/>
      <c r="GUQ124" s="90"/>
      <c r="GUR124" s="90"/>
      <c r="GUS124" s="90"/>
      <c r="GUT124" s="90"/>
      <c r="GUU124" s="90"/>
      <c r="GUV124" s="90"/>
      <c r="GUW124" s="90"/>
      <c r="GUX124" s="90"/>
      <c r="GUY124" s="90"/>
      <c r="GUZ124" s="90"/>
      <c r="GVA124" s="90"/>
      <c r="GVB124" s="90"/>
      <c r="GVC124" s="90"/>
      <c r="GVD124" s="90"/>
      <c r="GVE124" s="90"/>
    </row>
    <row r="125" spans="1:5309" s="91" customFormat="1" hidden="1">
      <c r="A125" s="106" t="s">
        <v>788</v>
      </c>
      <c r="B125" s="106"/>
      <c r="C125" s="106"/>
      <c r="D125" s="106"/>
      <c r="E125" s="114">
        <f>SUM(E118:E124)</f>
        <v>3.294</v>
      </c>
      <c r="F125" s="107">
        <v>9.5</v>
      </c>
      <c r="G125" s="107">
        <f>E125*F125</f>
        <v>31.292999999999999</v>
      </c>
      <c r="H125" s="106"/>
      <c r="I125" s="106"/>
      <c r="J125" s="106"/>
      <c r="K125" s="106"/>
      <c r="L125" s="126">
        <f>N125/M125</f>
        <v>346628.17587912601</v>
      </c>
      <c r="M125" s="122">
        <v>1.03</v>
      </c>
      <c r="N125" s="123">
        <f>R125-G125</f>
        <v>357027.02115550003</v>
      </c>
      <c r="O125" s="106"/>
      <c r="P125" s="123"/>
      <c r="Q125" s="106"/>
      <c r="R125" s="107">
        <f>SUM(R118:R124)</f>
        <v>357058.31415549997</v>
      </c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90"/>
      <c r="EI125" s="90"/>
      <c r="EJ125" s="90"/>
      <c r="EK125" s="90"/>
      <c r="EL125" s="90"/>
      <c r="EM125" s="90"/>
      <c r="EN125" s="90"/>
      <c r="EO125" s="90"/>
      <c r="EP125" s="90"/>
      <c r="EQ125" s="90"/>
      <c r="ER125" s="90"/>
      <c r="ES125" s="90"/>
      <c r="ET125" s="90"/>
      <c r="EU125" s="90"/>
      <c r="EV125" s="90"/>
      <c r="EW125" s="90"/>
      <c r="EX125" s="90"/>
      <c r="EY125" s="90"/>
      <c r="EZ125" s="90"/>
      <c r="FA125" s="90"/>
      <c r="FB125" s="90"/>
      <c r="FC125" s="90"/>
      <c r="FD125" s="90"/>
      <c r="FE125" s="90"/>
      <c r="FF125" s="90"/>
      <c r="FG125" s="90"/>
      <c r="FH125" s="90"/>
      <c r="FI125" s="90"/>
      <c r="FJ125" s="90"/>
      <c r="FK125" s="90"/>
      <c r="FL125" s="90"/>
      <c r="FM125" s="90"/>
      <c r="FN125" s="90"/>
      <c r="FO125" s="90"/>
      <c r="FP125" s="90"/>
      <c r="FQ125" s="90"/>
      <c r="FR125" s="90"/>
      <c r="FS125" s="90"/>
      <c r="FT125" s="90"/>
      <c r="FU125" s="90"/>
      <c r="FV125" s="90"/>
      <c r="FW125" s="90"/>
      <c r="FX125" s="90"/>
      <c r="FY125" s="90"/>
      <c r="FZ125" s="90"/>
      <c r="GA125" s="90"/>
      <c r="GB125" s="90"/>
      <c r="GC125" s="90"/>
      <c r="GD125" s="90"/>
      <c r="GE125" s="90"/>
      <c r="GF125" s="90"/>
      <c r="GG125" s="90"/>
      <c r="GH125" s="90"/>
      <c r="GI125" s="90"/>
      <c r="GJ125" s="90"/>
      <c r="GK125" s="90"/>
      <c r="GL125" s="90"/>
      <c r="GM125" s="90"/>
      <c r="GN125" s="90"/>
      <c r="GO125" s="90"/>
      <c r="GP125" s="90"/>
      <c r="GQ125" s="90"/>
      <c r="GR125" s="90"/>
      <c r="GS125" s="90"/>
      <c r="GT125" s="90"/>
      <c r="GU125" s="90"/>
      <c r="GV125" s="90"/>
      <c r="GW125" s="90"/>
      <c r="GX125" s="90"/>
      <c r="GY125" s="90"/>
      <c r="GZ125" s="90"/>
      <c r="HA125" s="90"/>
      <c r="HB125" s="90"/>
      <c r="HC125" s="90"/>
      <c r="HD125" s="90"/>
      <c r="HE125" s="90"/>
      <c r="HF125" s="90"/>
      <c r="HG125" s="90"/>
      <c r="HH125" s="90"/>
      <c r="HI125" s="90"/>
      <c r="HJ125" s="90"/>
      <c r="HK125" s="90"/>
      <c r="HL125" s="90"/>
      <c r="HM125" s="90"/>
      <c r="HN125" s="90"/>
      <c r="HO125" s="90"/>
      <c r="HP125" s="90"/>
      <c r="HQ125" s="90"/>
      <c r="HR125" s="90"/>
      <c r="HS125" s="90"/>
      <c r="HT125" s="90"/>
      <c r="HU125" s="90"/>
      <c r="HV125" s="90"/>
      <c r="HW125" s="90"/>
      <c r="HX125" s="90"/>
      <c r="HY125" s="90"/>
      <c r="HZ125" s="90"/>
      <c r="IA125" s="90"/>
      <c r="IB125" s="90"/>
      <c r="IC125" s="90"/>
      <c r="ID125" s="90"/>
      <c r="IE125" s="90"/>
      <c r="IF125" s="90"/>
      <c r="IG125" s="90"/>
      <c r="IH125" s="90"/>
      <c r="II125" s="90"/>
      <c r="IJ125" s="90"/>
      <c r="IK125" s="90"/>
      <c r="IL125" s="90"/>
      <c r="IM125" s="90"/>
      <c r="IN125" s="90"/>
      <c r="IO125" s="90"/>
      <c r="IP125" s="90"/>
      <c r="IQ125" s="90"/>
      <c r="IR125" s="90"/>
      <c r="IS125" s="90"/>
      <c r="IT125" s="90"/>
      <c r="IU125" s="90"/>
      <c r="IV125" s="90"/>
      <c r="IW125" s="90"/>
      <c r="IX125" s="90"/>
      <c r="IY125" s="90"/>
      <c r="IZ125" s="90"/>
      <c r="JA125" s="90"/>
      <c r="JB125" s="90"/>
      <c r="JC125" s="90"/>
      <c r="JD125" s="90"/>
      <c r="JE125" s="90"/>
      <c r="JF125" s="90"/>
      <c r="JG125" s="90"/>
      <c r="JH125" s="90"/>
      <c r="JI125" s="90"/>
      <c r="JJ125" s="90"/>
      <c r="JK125" s="90"/>
      <c r="JL125" s="90"/>
      <c r="JM125" s="90"/>
      <c r="JN125" s="90"/>
      <c r="JO125" s="90"/>
      <c r="JP125" s="90"/>
      <c r="JQ125" s="90"/>
      <c r="JR125" s="90"/>
      <c r="JS125" s="90"/>
      <c r="JT125" s="90"/>
      <c r="JU125" s="90"/>
      <c r="JV125" s="90"/>
      <c r="JW125" s="90"/>
      <c r="JX125" s="90"/>
      <c r="JY125" s="90"/>
      <c r="JZ125" s="90"/>
      <c r="KA125" s="90"/>
      <c r="KB125" s="90"/>
      <c r="KC125" s="90"/>
      <c r="KD125" s="90"/>
      <c r="KE125" s="90"/>
      <c r="KF125" s="90"/>
      <c r="KG125" s="90"/>
      <c r="KH125" s="90"/>
      <c r="KI125" s="90"/>
      <c r="KJ125" s="90"/>
      <c r="KK125" s="90"/>
      <c r="KL125" s="90"/>
      <c r="KM125" s="90"/>
      <c r="KN125" s="90"/>
      <c r="KO125" s="90"/>
      <c r="KP125" s="90"/>
      <c r="KQ125" s="90"/>
      <c r="KR125" s="90"/>
      <c r="KS125" s="90"/>
      <c r="KT125" s="90"/>
      <c r="KU125" s="90"/>
      <c r="KV125" s="90"/>
      <c r="KW125" s="90"/>
      <c r="KX125" s="90"/>
      <c r="KY125" s="90"/>
      <c r="KZ125" s="90"/>
      <c r="LA125" s="90"/>
      <c r="LB125" s="90"/>
      <c r="LC125" s="90"/>
      <c r="LD125" s="90"/>
      <c r="LE125" s="90"/>
      <c r="LF125" s="90"/>
      <c r="LG125" s="90"/>
      <c r="LH125" s="90"/>
      <c r="LI125" s="90"/>
      <c r="LJ125" s="90"/>
      <c r="LK125" s="90"/>
      <c r="LL125" s="90"/>
      <c r="LM125" s="90"/>
      <c r="LN125" s="90"/>
      <c r="LO125" s="90"/>
      <c r="LP125" s="90"/>
      <c r="LQ125" s="90"/>
      <c r="LR125" s="90"/>
      <c r="LS125" s="90"/>
      <c r="LT125" s="90"/>
      <c r="LU125" s="90"/>
      <c r="LV125" s="90"/>
      <c r="LW125" s="90"/>
      <c r="LX125" s="90"/>
      <c r="LY125" s="90"/>
      <c r="LZ125" s="90"/>
      <c r="MA125" s="90"/>
      <c r="MB125" s="90"/>
      <c r="MC125" s="90"/>
      <c r="MD125" s="90"/>
      <c r="ME125" s="90"/>
      <c r="MF125" s="90"/>
      <c r="MG125" s="90"/>
      <c r="MH125" s="90"/>
      <c r="MI125" s="90"/>
      <c r="MJ125" s="90"/>
      <c r="MK125" s="90"/>
      <c r="ML125" s="90"/>
      <c r="MM125" s="90"/>
      <c r="MN125" s="90"/>
      <c r="MO125" s="90"/>
      <c r="MP125" s="90"/>
      <c r="MQ125" s="90"/>
      <c r="MR125" s="90"/>
      <c r="MS125" s="90"/>
      <c r="MT125" s="90"/>
      <c r="MU125" s="90"/>
      <c r="MV125" s="90"/>
      <c r="MW125" s="90"/>
      <c r="MX125" s="90"/>
      <c r="MY125" s="90"/>
      <c r="MZ125" s="90"/>
      <c r="NA125" s="90"/>
      <c r="NB125" s="90"/>
      <c r="NC125" s="90"/>
      <c r="ND125" s="90"/>
      <c r="NE125" s="90"/>
      <c r="NF125" s="90"/>
      <c r="NG125" s="90"/>
      <c r="NH125" s="90"/>
      <c r="NI125" s="90"/>
      <c r="NJ125" s="90"/>
      <c r="NK125" s="90"/>
      <c r="NL125" s="90"/>
      <c r="NM125" s="90"/>
      <c r="NN125" s="90"/>
      <c r="NO125" s="90"/>
      <c r="NP125" s="90"/>
      <c r="NQ125" s="90"/>
      <c r="NR125" s="90"/>
      <c r="NS125" s="90"/>
      <c r="NT125" s="90"/>
      <c r="NU125" s="90"/>
      <c r="NV125" s="90"/>
      <c r="NW125" s="90"/>
      <c r="NX125" s="90"/>
      <c r="NY125" s="90"/>
      <c r="NZ125" s="90"/>
      <c r="OA125" s="90"/>
      <c r="OB125" s="90"/>
      <c r="OC125" s="90"/>
      <c r="OD125" s="90"/>
      <c r="OE125" s="90"/>
      <c r="OF125" s="90"/>
      <c r="OG125" s="90"/>
      <c r="OH125" s="90"/>
      <c r="OI125" s="90"/>
      <c r="OJ125" s="90"/>
      <c r="OK125" s="90"/>
      <c r="OL125" s="90"/>
      <c r="OM125" s="90"/>
      <c r="ON125" s="90"/>
      <c r="OO125" s="90"/>
      <c r="OP125" s="90"/>
      <c r="OQ125" s="90"/>
      <c r="OR125" s="90"/>
      <c r="OS125" s="90"/>
      <c r="OT125" s="90"/>
      <c r="OU125" s="90"/>
      <c r="OV125" s="90"/>
      <c r="OW125" s="90"/>
      <c r="OX125" s="90"/>
      <c r="OY125" s="90"/>
      <c r="OZ125" s="90"/>
      <c r="PA125" s="90"/>
      <c r="PB125" s="90"/>
      <c r="PC125" s="90"/>
      <c r="PD125" s="90"/>
      <c r="PE125" s="90"/>
      <c r="PF125" s="90"/>
      <c r="PG125" s="90"/>
      <c r="PH125" s="90"/>
      <c r="PI125" s="90"/>
      <c r="PJ125" s="90"/>
      <c r="PK125" s="90"/>
      <c r="PL125" s="90"/>
      <c r="PM125" s="90"/>
      <c r="PN125" s="90"/>
      <c r="PO125" s="90"/>
      <c r="PP125" s="90"/>
      <c r="PQ125" s="90"/>
      <c r="PR125" s="90"/>
      <c r="PS125" s="90"/>
      <c r="PT125" s="90"/>
      <c r="PU125" s="90"/>
      <c r="PV125" s="90"/>
      <c r="PW125" s="90"/>
      <c r="PX125" s="90"/>
      <c r="PY125" s="90"/>
      <c r="PZ125" s="90"/>
      <c r="QA125" s="90"/>
      <c r="QB125" s="90"/>
      <c r="QC125" s="90"/>
      <c r="QD125" s="90"/>
      <c r="QE125" s="90"/>
      <c r="QF125" s="90"/>
      <c r="QG125" s="90"/>
      <c r="QH125" s="90"/>
      <c r="QI125" s="90"/>
      <c r="QJ125" s="90"/>
      <c r="QK125" s="90"/>
      <c r="QL125" s="90"/>
      <c r="QM125" s="90"/>
      <c r="QN125" s="90"/>
      <c r="QO125" s="90"/>
      <c r="QP125" s="90"/>
      <c r="QQ125" s="90"/>
      <c r="QR125" s="90"/>
      <c r="QS125" s="90"/>
      <c r="QT125" s="90"/>
      <c r="QU125" s="90"/>
      <c r="QV125" s="90"/>
      <c r="QW125" s="90"/>
      <c r="QX125" s="90"/>
      <c r="QY125" s="90"/>
      <c r="QZ125" s="90"/>
      <c r="RA125" s="90"/>
      <c r="RB125" s="90"/>
      <c r="RC125" s="90"/>
      <c r="RD125" s="90"/>
      <c r="RE125" s="90"/>
      <c r="RF125" s="90"/>
      <c r="RG125" s="90"/>
      <c r="RH125" s="90"/>
      <c r="RI125" s="90"/>
      <c r="RJ125" s="90"/>
      <c r="RK125" s="90"/>
      <c r="RL125" s="90"/>
      <c r="RM125" s="90"/>
      <c r="RN125" s="90"/>
      <c r="RO125" s="90"/>
      <c r="RP125" s="90"/>
      <c r="RQ125" s="90"/>
      <c r="RR125" s="90"/>
      <c r="RS125" s="90"/>
      <c r="RT125" s="90"/>
      <c r="RU125" s="90"/>
      <c r="RV125" s="90"/>
      <c r="RW125" s="90"/>
      <c r="RX125" s="90"/>
      <c r="RY125" s="90"/>
      <c r="RZ125" s="90"/>
      <c r="SA125" s="90"/>
      <c r="SB125" s="90"/>
      <c r="SC125" s="90"/>
      <c r="SD125" s="90"/>
      <c r="SE125" s="90"/>
      <c r="SF125" s="90"/>
      <c r="SG125" s="90"/>
      <c r="SH125" s="90"/>
      <c r="SI125" s="90"/>
      <c r="SJ125" s="90"/>
      <c r="SK125" s="90"/>
      <c r="SL125" s="90"/>
      <c r="SM125" s="90"/>
      <c r="SN125" s="90"/>
      <c r="SO125" s="90"/>
      <c r="SP125" s="90"/>
      <c r="SQ125" s="90"/>
      <c r="SR125" s="90"/>
      <c r="SS125" s="90"/>
      <c r="ST125" s="90"/>
      <c r="SU125" s="90"/>
      <c r="SV125" s="90"/>
      <c r="SW125" s="90"/>
      <c r="SX125" s="90"/>
      <c r="SY125" s="90"/>
      <c r="SZ125" s="90"/>
      <c r="TA125" s="90"/>
      <c r="TB125" s="90"/>
      <c r="TC125" s="90"/>
      <c r="TD125" s="90"/>
      <c r="TE125" s="90"/>
      <c r="TF125" s="90"/>
      <c r="TG125" s="90"/>
      <c r="TH125" s="90"/>
      <c r="TI125" s="90"/>
      <c r="TJ125" s="90"/>
      <c r="TK125" s="90"/>
      <c r="TL125" s="90"/>
      <c r="TM125" s="90"/>
      <c r="TN125" s="90"/>
      <c r="TO125" s="90"/>
      <c r="TP125" s="90"/>
      <c r="TQ125" s="90"/>
      <c r="TR125" s="90"/>
      <c r="TS125" s="90"/>
      <c r="TT125" s="90"/>
      <c r="TU125" s="90"/>
      <c r="TV125" s="90"/>
      <c r="TW125" s="90"/>
      <c r="TX125" s="90"/>
      <c r="TY125" s="90"/>
      <c r="TZ125" s="90"/>
      <c r="UA125" s="90"/>
      <c r="UB125" s="90"/>
      <c r="UC125" s="90"/>
      <c r="UD125" s="90"/>
      <c r="UE125" s="90"/>
      <c r="UF125" s="90"/>
      <c r="UG125" s="90"/>
      <c r="UH125" s="90"/>
      <c r="UI125" s="90"/>
      <c r="UJ125" s="90"/>
      <c r="UK125" s="90"/>
      <c r="UL125" s="90"/>
      <c r="UM125" s="90"/>
      <c r="UN125" s="90"/>
      <c r="UO125" s="90"/>
      <c r="UP125" s="90"/>
      <c r="UQ125" s="90"/>
      <c r="UR125" s="90"/>
      <c r="US125" s="90"/>
      <c r="UT125" s="90"/>
      <c r="UU125" s="90"/>
      <c r="UV125" s="90"/>
      <c r="UW125" s="90"/>
      <c r="UX125" s="90"/>
      <c r="UY125" s="90"/>
      <c r="UZ125" s="90"/>
      <c r="VA125" s="90"/>
      <c r="VB125" s="90"/>
      <c r="VC125" s="90"/>
      <c r="VD125" s="90"/>
      <c r="VE125" s="90"/>
      <c r="VF125" s="90"/>
      <c r="VG125" s="90"/>
      <c r="VH125" s="90"/>
      <c r="VI125" s="90"/>
      <c r="VJ125" s="90"/>
      <c r="VK125" s="90"/>
      <c r="VL125" s="90"/>
      <c r="VM125" s="90"/>
      <c r="VN125" s="90"/>
      <c r="VO125" s="90"/>
      <c r="VP125" s="90"/>
      <c r="VQ125" s="90"/>
      <c r="VR125" s="90"/>
      <c r="VS125" s="90"/>
      <c r="VT125" s="90"/>
      <c r="VU125" s="90"/>
      <c r="VV125" s="90"/>
      <c r="VW125" s="90"/>
      <c r="VX125" s="90"/>
      <c r="VY125" s="90"/>
      <c r="VZ125" s="90"/>
      <c r="WA125" s="90"/>
      <c r="WB125" s="90"/>
      <c r="WC125" s="90"/>
      <c r="WD125" s="90"/>
      <c r="WE125" s="90"/>
      <c r="WF125" s="90"/>
      <c r="WG125" s="90"/>
      <c r="WH125" s="90"/>
      <c r="WI125" s="90"/>
      <c r="WJ125" s="90"/>
      <c r="WK125" s="90"/>
      <c r="WL125" s="90"/>
      <c r="WM125" s="90"/>
      <c r="WN125" s="90"/>
      <c r="WO125" s="90"/>
      <c r="WP125" s="90"/>
      <c r="WQ125" s="90"/>
      <c r="WR125" s="90"/>
      <c r="WS125" s="90"/>
      <c r="WT125" s="90"/>
      <c r="WU125" s="90"/>
      <c r="WV125" s="90"/>
      <c r="WW125" s="90"/>
      <c r="WX125" s="90"/>
      <c r="WY125" s="90"/>
      <c r="WZ125" s="90"/>
      <c r="XA125" s="90"/>
      <c r="XB125" s="90"/>
      <c r="XC125" s="90"/>
      <c r="XD125" s="90"/>
      <c r="XE125" s="90"/>
      <c r="XF125" s="90"/>
      <c r="XG125" s="90"/>
      <c r="XH125" s="90"/>
      <c r="XI125" s="90"/>
      <c r="XJ125" s="90"/>
      <c r="XK125" s="90"/>
      <c r="XL125" s="90"/>
      <c r="XM125" s="90"/>
      <c r="XN125" s="90"/>
      <c r="XO125" s="90"/>
      <c r="XP125" s="90"/>
      <c r="XQ125" s="90"/>
      <c r="XR125" s="90"/>
      <c r="XS125" s="90"/>
      <c r="XT125" s="90"/>
      <c r="XU125" s="90"/>
      <c r="XV125" s="90"/>
      <c r="XW125" s="90"/>
      <c r="XX125" s="90"/>
      <c r="XY125" s="90"/>
      <c r="XZ125" s="90"/>
      <c r="YA125" s="90"/>
      <c r="YB125" s="90"/>
      <c r="YC125" s="90"/>
      <c r="YD125" s="90"/>
      <c r="YE125" s="90"/>
      <c r="YF125" s="90"/>
      <c r="YG125" s="90"/>
      <c r="YH125" s="90"/>
      <c r="YI125" s="90"/>
      <c r="YJ125" s="90"/>
      <c r="YK125" s="90"/>
      <c r="YL125" s="90"/>
      <c r="YM125" s="90"/>
      <c r="YN125" s="90"/>
      <c r="YO125" s="90"/>
      <c r="YP125" s="90"/>
      <c r="YQ125" s="90"/>
      <c r="YR125" s="90"/>
      <c r="YS125" s="90"/>
      <c r="YT125" s="90"/>
      <c r="YU125" s="90"/>
      <c r="YV125" s="90"/>
      <c r="YW125" s="90"/>
      <c r="YX125" s="90"/>
      <c r="YY125" s="90"/>
      <c r="YZ125" s="90"/>
      <c r="ZA125" s="90"/>
      <c r="ZB125" s="90"/>
      <c r="ZC125" s="90"/>
      <c r="ZD125" s="90"/>
      <c r="ZE125" s="90"/>
      <c r="ZF125" s="90"/>
      <c r="ZG125" s="90"/>
      <c r="ZH125" s="90"/>
      <c r="ZI125" s="90"/>
      <c r="ZJ125" s="90"/>
      <c r="ZK125" s="90"/>
      <c r="ZL125" s="90"/>
      <c r="ZM125" s="90"/>
      <c r="ZN125" s="90"/>
      <c r="ZO125" s="90"/>
      <c r="ZP125" s="90"/>
      <c r="ZQ125" s="90"/>
      <c r="ZR125" s="90"/>
      <c r="ZS125" s="90"/>
      <c r="ZT125" s="90"/>
      <c r="ZU125" s="90"/>
      <c r="ZV125" s="90"/>
      <c r="ZW125" s="90"/>
      <c r="ZX125" s="90"/>
      <c r="ZY125" s="90"/>
      <c r="ZZ125" s="90"/>
      <c r="AAA125" s="90"/>
      <c r="AAB125" s="90"/>
      <c r="AAC125" s="90"/>
      <c r="AAD125" s="90"/>
      <c r="AAE125" s="90"/>
      <c r="AAF125" s="90"/>
      <c r="AAG125" s="90"/>
      <c r="AAH125" s="90"/>
      <c r="AAI125" s="90"/>
      <c r="AAJ125" s="90"/>
      <c r="AAK125" s="90"/>
      <c r="AAL125" s="90"/>
      <c r="AAM125" s="90"/>
      <c r="AAN125" s="90"/>
      <c r="AAO125" s="90"/>
      <c r="AAP125" s="90"/>
      <c r="AAQ125" s="90"/>
      <c r="AAR125" s="90"/>
      <c r="AAS125" s="90"/>
      <c r="AAT125" s="90"/>
      <c r="AAU125" s="90"/>
      <c r="AAV125" s="90"/>
      <c r="AAW125" s="90"/>
      <c r="AAX125" s="90"/>
      <c r="AAY125" s="90"/>
      <c r="AAZ125" s="90"/>
      <c r="ABA125" s="90"/>
      <c r="ABB125" s="90"/>
      <c r="ABC125" s="90"/>
      <c r="ABD125" s="90"/>
      <c r="ABE125" s="90"/>
      <c r="ABF125" s="90"/>
      <c r="ABG125" s="90"/>
      <c r="ABH125" s="90"/>
      <c r="ABI125" s="90"/>
      <c r="ABJ125" s="90"/>
      <c r="ABK125" s="90"/>
      <c r="ABL125" s="90"/>
      <c r="ABM125" s="90"/>
      <c r="ABN125" s="90"/>
      <c r="ABO125" s="90"/>
      <c r="ABP125" s="90"/>
      <c r="ABQ125" s="90"/>
      <c r="ABR125" s="90"/>
      <c r="ABS125" s="90"/>
      <c r="ABT125" s="90"/>
      <c r="ABU125" s="90"/>
      <c r="ABV125" s="90"/>
      <c r="ABW125" s="90"/>
      <c r="ABX125" s="90"/>
      <c r="ABY125" s="90"/>
      <c r="ABZ125" s="90"/>
      <c r="ACA125" s="90"/>
      <c r="ACB125" s="90"/>
      <c r="ACC125" s="90"/>
      <c r="ACD125" s="90"/>
      <c r="ACE125" s="90"/>
      <c r="ACF125" s="90"/>
      <c r="ACG125" s="90"/>
      <c r="ACH125" s="90"/>
      <c r="ACI125" s="90"/>
      <c r="ACJ125" s="90"/>
      <c r="ACK125" s="90"/>
      <c r="ACL125" s="90"/>
      <c r="ACM125" s="90"/>
      <c r="ACN125" s="90"/>
      <c r="ACO125" s="90"/>
      <c r="ACP125" s="90"/>
      <c r="ACQ125" s="90"/>
      <c r="ACR125" s="90"/>
      <c r="ACS125" s="90"/>
      <c r="ACT125" s="90"/>
      <c r="ACU125" s="90"/>
      <c r="ACV125" s="90"/>
      <c r="ACW125" s="90"/>
      <c r="ACX125" s="90"/>
      <c r="ACY125" s="90"/>
      <c r="ACZ125" s="90"/>
      <c r="ADA125" s="90"/>
      <c r="ADB125" s="90"/>
      <c r="ADC125" s="90"/>
      <c r="ADD125" s="90"/>
      <c r="ADE125" s="90"/>
      <c r="ADF125" s="90"/>
      <c r="ADG125" s="90"/>
      <c r="ADH125" s="90"/>
      <c r="ADI125" s="90"/>
      <c r="ADJ125" s="90"/>
      <c r="ADK125" s="90"/>
      <c r="ADL125" s="90"/>
      <c r="ADM125" s="90"/>
      <c r="ADN125" s="90"/>
      <c r="ADO125" s="90"/>
      <c r="ADP125" s="90"/>
      <c r="ADQ125" s="90"/>
      <c r="ADR125" s="90"/>
      <c r="ADS125" s="90"/>
      <c r="ADT125" s="90"/>
      <c r="ADU125" s="90"/>
      <c r="ADV125" s="90"/>
      <c r="ADW125" s="90"/>
      <c r="ADX125" s="90"/>
      <c r="ADY125" s="90"/>
      <c r="ADZ125" s="90"/>
      <c r="AEA125" s="90"/>
      <c r="AEB125" s="90"/>
      <c r="AEC125" s="90"/>
      <c r="AED125" s="90"/>
      <c r="AEE125" s="90"/>
      <c r="AEF125" s="90"/>
      <c r="AEG125" s="90"/>
      <c r="AEH125" s="90"/>
      <c r="AEI125" s="90"/>
      <c r="AEJ125" s="90"/>
      <c r="AEK125" s="90"/>
      <c r="AEL125" s="90"/>
      <c r="AEM125" s="90"/>
      <c r="AEN125" s="90"/>
      <c r="AEO125" s="90"/>
      <c r="AEP125" s="90"/>
      <c r="AEQ125" s="90"/>
      <c r="AER125" s="90"/>
      <c r="AES125" s="90"/>
      <c r="AET125" s="90"/>
      <c r="AEU125" s="90"/>
      <c r="AEV125" s="90"/>
      <c r="AEW125" s="90"/>
      <c r="AEX125" s="90"/>
      <c r="AEY125" s="90"/>
      <c r="AEZ125" s="90"/>
      <c r="AFA125" s="90"/>
      <c r="AFB125" s="90"/>
      <c r="AFC125" s="90"/>
      <c r="AFD125" s="90"/>
      <c r="AFE125" s="90"/>
      <c r="AFF125" s="90"/>
      <c r="AFG125" s="90"/>
      <c r="AFH125" s="90"/>
      <c r="AFI125" s="90"/>
      <c r="AFJ125" s="90"/>
      <c r="AFK125" s="90"/>
      <c r="AFL125" s="90"/>
      <c r="AFM125" s="90"/>
      <c r="AFN125" s="90"/>
      <c r="AFO125" s="90"/>
      <c r="AFP125" s="90"/>
      <c r="AFQ125" s="90"/>
      <c r="AFR125" s="90"/>
      <c r="AFS125" s="90"/>
      <c r="AFT125" s="90"/>
      <c r="AFU125" s="90"/>
      <c r="AFV125" s="90"/>
      <c r="AFW125" s="90"/>
      <c r="AFX125" s="90"/>
      <c r="AFY125" s="90"/>
      <c r="AFZ125" s="90"/>
      <c r="AGA125" s="90"/>
      <c r="AGB125" s="90"/>
      <c r="AGC125" s="90"/>
      <c r="AGD125" s="90"/>
      <c r="AGE125" s="90"/>
      <c r="AGF125" s="90"/>
      <c r="AGG125" s="90"/>
      <c r="AGH125" s="90"/>
      <c r="AGI125" s="90"/>
      <c r="AGJ125" s="90"/>
      <c r="AGK125" s="90"/>
      <c r="AGL125" s="90"/>
      <c r="AGM125" s="90"/>
      <c r="AGN125" s="90"/>
      <c r="AGO125" s="90"/>
      <c r="AGP125" s="90"/>
      <c r="AGQ125" s="90"/>
      <c r="AGR125" s="90"/>
      <c r="AGS125" s="90"/>
      <c r="AGT125" s="90"/>
      <c r="AGU125" s="90"/>
      <c r="AGV125" s="90"/>
      <c r="AGW125" s="90"/>
      <c r="AGX125" s="90"/>
      <c r="AGY125" s="90"/>
      <c r="AGZ125" s="90"/>
      <c r="AHA125" s="90"/>
      <c r="AHB125" s="90"/>
      <c r="AHC125" s="90"/>
      <c r="AHD125" s="90"/>
      <c r="AHE125" s="90"/>
      <c r="AHF125" s="90"/>
      <c r="AHG125" s="90"/>
      <c r="AHH125" s="90"/>
      <c r="AHI125" s="90"/>
      <c r="AHJ125" s="90"/>
      <c r="AHK125" s="90"/>
      <c r="AHL125" s="90"/>
      <c r="AHM125" s="90"/>
      <c r="AHN125" s="90"/>
      <c r="AHO125" s="90"/>
      <c r="AHP125" s="90"/>
      <c r="AHQ125" s="90"/>
      <c r="AHR125" s="90"/>
      <c r="AHS125" s="90"/>
      <c r="AHT125" s="90"/>
      <c r="AHU125" s="90"/>
      <c r="AHV125" s="90"/>
      <c r="AHW125" s="90"/>
      <c r="AHX125" s="90"/>
      <c r="AHY125" s="90"/>
      <c r="AHZ125" s="90"/>
      <c r="AIA125" s="90"/>
      <c r="AIB125" s="90"/>
      <c r="AIC125" s="90"/>
      <c r="AID125" s="90"/>
      <c r="AIE125" s="90"/>
      <c r="AIF125" s="90"/>
      <c r="AIG125" s="90"/>
      <c r="AIH125" s="90"/>
      <c r="AII125" s="90"/>
      <c r="AIJ125" s="90"/>
      <c r="AIK125" s="90"/>
      <c r="AIL125" s="90"/>
      <c r="AIM125" s="90"/>
      <c r="AIN125" s="90"/>
      <c r="AIO125" s="90"/>
      <c r="AIP125" s="90"/>
      <c r="AIQ125" s="90"/>
      <c r="AIR125" s="90"/>
      <c r="AIS125" s="90"/>
      <c r="AIT125" s="90"/>
      <c r="AIU125" s="90"/>
      <c r="AIV125" s="90"/>
      <c r="AIW125" s="90"/>
      <c r="AIX125" s="90"/>
      <c r="AIY125" s="90"/>
      <c r="AIZ125" s="90"/>
      <c r="AJA125" s="90"/>
      <c r="AJB125" s="90"/>
      <c r="AJC125" s="90"/>
      <c r="AJD125" s="90"/>
      <c r="AJE125" s="90"/>
      <c r="AJF125" s="90"/>
      <c r="AJG125" s="90"/>
      <c r="AJH125" s="90"/>
      <c r="AJI125" s="90"/>
      <c r="AJJ125" s="90"/>
      <c r="AJK125" s="90"/>
      <c r="AJL125" s="90"/>
      <c r="AJM125" s="90"/>
      <c r="AJN125" s="90"/>
      <c r="AJO125" s="90"/>
      <c r="AJP125" s="90"/>
      <c r="AJQ125" s="90"/>
      <c r="AJR125" s="90"/>
      <c r="AJS125" s="90"/>
      <c r="AJT125" s="90"/>
      <c r="AJU125" s="90"/>
      <c r="AJV125" s="90"/>
      <c r="AJW125" s="90"/>
      <c r="AJX125" s="90"/>
      <c r="AJY125" s="90"/>
      <c r="AJZ125" s="90"/>
      <c r="AKA125" s="90"/>
      <c r="AKB125" s="90"/>
      <c r="AKC125" s="90"/>
      <c r="AKD125" s="90"/>
      <c r="AKE125" s="90"/>
      <c r="AKF125" s="90"/>
      <c r="AKG125" s="90"/>
      <c r="AKH125" s="90"/>
      <c r="AKI125" s="90"/>
      <c r="AKJ125" s="90"/>
      <c r="AKK125" s="90"/>
      <c r="AKL125" s="90"/>
      <c r="AKM125" s="90"/>
      <c r="AKN125" s="90"/>
      <c r="AKO125" s="90"/>
      <c r="AKP125" s="90"/>
      <c r="AKQ125" s="90"/>
      <c r="AKR125" s="90"/>
      <c r="AKS125" s="90"/>
      <c r="AKT125" s="90"/>
      <c r="AKU125" s="90"/>
      <c r="AKV125" s="90"/>
      <c r="AKW125" s="90"/>
      <c r="AKX125" s="90"/>
      <c r="AKY125" s="90"/>
      <c r="AKZ125" s="90"/>
      <c r="ALA125" s="90"/>
      <c r="ALB125" s="90"/>
      <c r="ALC125" s="90"/>
      <c r="ALD125" s="90"/>
      <c r="ALE125" s="90"/>
      <c r="ALF125" s="90"/>
      <c r="ALG125" s="90"/>
      <c r="ALH125" s="90"/>
      <c r="ALI125" s="90"/>
      <c r="ALJ125" s="90"/>
      <c r="ALK125" s="90"/>
      <c r="ALL125" s="90"/>
      <c r="ALM125" s="90"/>
      <c r="ALN125" s="90"/>
      <c r="ALO125" s="90"/>
      <c r="ALP125" s="90"/>
      <c r="ALQ125" s="90"/>
      <c r="ALR125" s="90"/>
      <c r="ALS125" s="90"/>
      <c r="ALT125" s="90"/>
      <c r="ALU125" s="90"/>
      <c r="ALV125" s="90"/>
      <c r="ALW125" s="90"/>
      <c r="ALX125" s="90"/>
      <c r="ALY125" s="90"/>
      <c r="ALZ125" s="90"/>
      <c r="AMA125" s="90"/>
      <c r="AMB125" s="90"/>
      <c r="AMC125" s="90"/>
      <c r="AMD125" s="90"/>
      <c r="AME125" s="90"/>
      <c r="AMF125" s="90"/>
      <c r="AMG125" s="90"/>
      <c r="AMH125" s="90"/>
      <c r="AMI125" s="90"/>
      <c r="AMJ125" s="90"/>
      <c r="AMK125" s="90"/>
      <c r="AML125" s="90"/>
      <c r="AMM125" s="90"/>
      <c r="AMN125" s="90"/>
      <c r="AMO125" s="90"/>
      <c r="AMP125" s="90"/>
      <c r="AMQ125" s="90"/>
      <c r="AMR125" s="90"/>
      <c r="AMS125" s="90"/>
      <c r="AMT125" s="90"/>
      <c r="AMU125" s="90"/>
      <c r="AMV125" s="90"/>
      <c r="AMW125" s="90"/>
      <c r="AMX125" s="90"/>
      <c r="AMY125" s="90"/>
      <c r="AMZ125" s="90"/>
      <c r="ANA125" s="90"/>
      <c r="ANB125" s="90"/>
      <c r="ANC125" s="90"/>
      <c r="AND125" s="90"/>
      <c r="ANE125" s="90"/>
      <c r="ANF125" s="90"/>
      <c r="ANG125" s="90"/>
      <c r="ANH125" s="90"/>
      <c r="ANI125" s="90"/>
      <c r="ANJ125" s="90"/>
      <c r="ANK125" s="90"/>
      <c r="ANL125" s="90"/>
      <c r="ANM125" s="90"/>
      <c r="ANN125" s="90"/>
      <c r="ANO125" s="90"/>
      <c r="ANP125" s="90"/>
      <c r="ANQ125" s="90"/>
      <c r="ANR125" s="90"/>
      <c r="ANS125" s="90"/>
      <c r="ANT125" s="90"/>
      <c r="ANU125" s="90"/>
      <c r="ANV125" s="90"/>
      <c r="ANW125" s="90"/>
      <c r="ANX125" s="90"/>
      <c r="ANY125" s="90"/>
      <c r="ANZ125" s="90"/>
      <c r="AOA125" s="90"/>
      <c r="AOB125" s="90"/>
      <c r="AOC125" s="90"/>
      <c r="AOD125" s="90"/>
      <c r="AOE125" s="90"/>
      <c r="AOF125" s="90"/>
      <c r="AOG125" s="90"/>
      <c r="AOH125" s="90"/>
      <c r="AOI125" s="90"/>
      <c r="AOJ125" s="90"/>
      <c r="AOK125" s="90"/>
      <c r="AOL125" s="90"/>
      <c r="AOM125" s="90"/>
      <c r="AON125" s="90"/>
      <c r="AOO125" s="90"/>
      <c r="AOP125" s="90"/>
      <c r="AOQ125" s="90"/>
      <c r="AOR125" s="90"/>
      <c r="AOS125" s="90"/>
      <c r="AOT125" s="90"/>
      <c r="AOU125" s="90"/>
      <c r="AOV125" s="90"/>
      <c r="AOW125" s="90"/>
      <c r="AOX125" s="90"/>
      <c r="AOY125" s="90"/>
      <c r="AOZ125" s="90"/>
      <c r="APA125" s="90"/>
      <c r="APB125" s="90"/>
      <c r="APC125" s="90"/>
      <c r="APD125" s="90"/>
      <c r="APE125" s="90"/>
      <c r="APF125" s="90"/>
      <c r="APG125" s="90"/>
      <c r="APH125" s="90"/>
      <c r="API125" s="90"/>
      <c r="APJ125" s="90"/>
      <c r="APK125" s="90"/>
      <c r="APL125" s="90"/>
      <c r="APM125" s="90"/>
      <c r="APN125" s="90"/>
      <c r="APO125" s="90"/>
      <c r="APP125" s="90"/>
      <c r="APQ125" s="90"/>
      <c r="APR125" s="90"/>
      <c r="APS125" s="90"/>
      <c r="APT125" s="90"/>
      <c r="APU125" s="90"/>
      <c r="APV125" s="90"/>
      <c r="APW125" s="90"/>
      <c r="APX125" s="90"/>
      <c r="APY125" s="90"/>
      <c r="APZ125" s="90"/>
      <c r="AQA125" s="90"/>
      <c r="AQB125" s="90"/>
      <c r="AQC125" s="90"/>
      <c r="AQD125" s="90"/>
      <c r="AQE125" s="90"/>
      <c r="AQF125" s="90"/>
      <c r="AQG125" s="90"/>
      <c r="AQH125" s="90"/>
      <c r="AQI125" s="90"/>
      <c r="AQJ125" s="90"/>
      <c r="AQK125" s="90"/>
      <c r="AQL125" s="90"/>
      <c r="AQM125" s="90"/>
      <c r="AQN125" s="90"/>
      <c r="AQO125" s="90"/>
      <c r="AQP125" s="90"/>
      <c r="AQQ125" s="90"/>
      <c r="AQR125" s="90"/>
      <c r="AQS125" s="90"/>
      <c r="AQT125" s="90"/>
      <c r="AQU125" s="90"/>
      <c r="AQV125" s="90"/>
      <c r="AQW125" s="90"/>
      <c r="AQX125" s="90"/>
      <c r="AQY125" s="90"/>
      <c r="AQZ125" s="90"/>
      <c r="ARA125" s="90"/>
      <c r="ARB125" s="90"/>
      <c r="ARC125" s="90"/>
      <c r="ARD125" s="90"/>
      <c r="ARE125" s="90"/>
      <c r="ARF125" s="90"/>
      <c r="ARG125" s="90"/>
      <c r="ARH125" s="90"/>
      <c r="ARI125" s="90"/>
      <c r="ARJ125" s="90"/>
      <c r="ARK125" s="90"/>
      <c r="ARL125" s="90"/>
      <c r="ARM125" s="90"/>
      <c r="ARN125" s="90"/>
      <c r="ARO125" s="90"/>
      <c r="ARP125" s="90"/>
      <c r="ARQ125" s="90"/>
      <c r="ARR125" s="90"/>
      <c r="ARS125" s="90"/>
      <c r="ART125" s="90"/>
      <c r="ARU125" s="90"/>
      <c r="ARV125" s="90"/>
      <c r="ARW125" s="90"/>
      <c r="ARX125" s="90"/>
      <c r="ARY125" s="90"/>
      <c r="ARZ125" s="90"/>
      <c r="ASA125" s="90"/>
      <c r="ASB125" s="90"/>
      <c r="ASC125" s="90"/>
      <c r="ASD125" s="90"/>
      <c r="ASE125" s="90"/>
      <c r="ASF125" s="90"/>
      <c r="ASG125" s="90"/>
      <c r="ASH125" s="90"/>
      <c r="ASI125" s="90"/>
      <c r="ASJ125" s="90"/>
      <c r="ASK125" s="90"/>
      <c r="ASL125" s="90"/>
      <c r="ASM125" s="90"/>
      <c r="ASN125" s="90"/>
      <c r="ASO125" s="90"/>
      <c r="ASP125" s="90"/>
      <c r="ASQ125" s="90"/>
      <c r="ASR125" s="90"/>
      <c r="ASS125" s="90"/>
      <c r="AST125" s="90"/>
      <c r="ASU125" s="90"/>
      <c r="ASV125" s="90"/>
      <c r="ASW125" s="90"/>
      <c r="ASX125" s="90"/>
      <c r="ASY125" s="90"/>
      <c r="ASZ125" s="90"/>
      <c r="ATA125" s="90"/>
      <c r="ATB125" s="90"/>
      <c r="ATC125" s="90"/>
      <c r="ATD125" s="90"/>
      <c r="ATE125" s="90"/>
      <c r="ATF125" s="90"/>
      <c r="ATG125" s="90"/>
      <c r="ATH125" s="90"/>
      <c r="ATI125" s="90"/>
      <c r="ATJ125" s="90"/>
      <c r="ATK125" s="90"/>
      <c r="ATL125" s="90"/>
      <c r="ATM125" s="90"/>
      <c r="ATN125" s="90"/>
      <c r="ATO125" s="90"/>
      <c r="ATP125" s="90"/>
      <c r="ATQ125" s="90"/>
      <c r="ATR125" s="90"/>
      <c r="ATS125" s="90"/>
      <c r="ATT125" s="90"/>
      <c r="ATU125" s="90"/>
      <c r="ATV125" s="90"/>
      <c r="ATW125" s="90"/>
      <c r="ATX125" s="90"/>
      <c r="ATY125" s="90"/>
      <c r="ATZ125" s="90"/>
      <c r="AUA125" s="90"/>
      <c r="AUB125" s="90"/>
      <c r="AUC125" s="90"/>
      <c r="AUD125" s="90"/>
      <c r="AUE125" s="90"/>
      <c r="AUF125" s="90"/>
      <c r="AUG125" s="90"/>
      <c r="AUH125" s="90"/>
      <c r="AUI125" s="90"/>
      <c r="AUJ125" s="90"/>
      <c r="AUK125" s="90"/>
      <c r="AUL125" s="90"/>
      <c r="AUM125" s="90"/>
      <c r="AUN125" s="90"/>
      <c r="AUO125" s="90"/>
      <c r="AUP125" s="90"/>
      <c r="AUQ125" s="90"/>
      <c r="AUR125" s="90"/>
      <c r="AUS125" s="90"/>
      <c r="AUT125" s="90"/>
      <c r="AUU125" s="90"/>
      <c r="AUV125" s="90"/>
      <c r="AUW125" s="90"/>
      <c r="AUX125" s="90"/>
      <c r="AUY125" s="90"/>
      <c r="AUZ125" s="90"/>
      <c r="AVA125" s="90"/>
      <c r="AVB125" s="90"/>
      <c r="AVC125" s="90"/>
      <c r="AVD125" s="90"/>
      <c r="AVE125" s="90"/>
      <c r="AVF125" s="90"/>
      <c r="AVG125" s="90"/>
      <c r="AVH125" s="90"/>
      <c r="AVI125" s="90"/>
      <c r="AVJ125" s="90"/>
      <c r="AVK125" s="90"/>
      <c r="AVL125" s="90"/>
      <c r="AVM125" s="90"/>
      <c r="AVN125" s="90"/>
      <c r="AVO125" s="90"/>
      <c r="AVP125" s="90"/>
      <c r="AVQ125" s="90"/>
      <c r="AVR125" s="90"/>
      <c r="AVS125" s="90"/>
      <c r="AVT125" s="90"/>
      <c r="AVU125" s="90"/>
      <c r="AVV125" s="90"/>
      <c r="AVW125" s="90"/>
      <c r="AVX125" s="90"/>
      <c r="AVY125" s="90"/>
      <c r="AVZ125" s="90"/>
      <c r="AWA125" s="90"/>
      <c r="AWB125" s="90"/>
      <c r="AWC125" s="90"/>
      <c r="AWD125" s="90"/>
      <c r="AWE125" s="90"/>
      <c r="AWF125" s="90"/>
      <c r="AWG125" s="90"/>
      <c r="AWH125" s="90"/>
      <c r="AWI125" s="90"/>
      <c r="AWJ125" s="90"/>
      <c r="AWK125" s="90"/>
      <c r="AWL125" s="90"/>
      <c r="AWM125" s="90"/>
      <c r="AWN125" s="90"/>
      <c r="AWO125" s="90"/>
      <c r="AWP125" s="90"/>
      <c r="AWQ125" s="90"/>
      <c r="AWR125" s="90"/>
      <c r="AWS125" s="90"/>
      <c r="AWT125" s="90"/>
      <c r="AWU125" s="90"/>
      <c r="AWV125" s="90"/>
      <c r="AWW125" s="90"/>
      <c r="AWX125" s="90"/>
      <c r="AWY125" s="90"/>
      <c r="AWZ125" s="90"/>
      <c r="AXA125" s="90"/>
      <c r="AXB125" s="90"/>
      <c r="AXC125" s="90"/>
      <c r="AXD125" s="90"/>
      <c r="AXE125" s="90"/>
      <c r="AXF125" s="90"/>
      <c r="AXG125" s="90"/>
      <c r="AXH125" s="90"/>
      <c r="AXI125" s="90"/>
      <c r="AXJ125" s="90"/>
      <c r="AXK125" s="90"/>
      <c r="AXL125" s="90"/>
      <c r="AXM125" s="90"/>
      <c r="AXN125" s="90"/>
      <c r="AXO125" s="90"/>
      <c r="AXP125" s="90"/>
      <c r="AXQ125" s="90"/>
      <c r="AXR125" s="90"/>
      <c r="AXS125" s="90"/>
      <c r="AXT125" s="90"/>
      <c r="AXU125" s="90"/>
      <c r="AXV125" s="90"/>
      <c r="AXW125" s="90"/>
      <c r="AXX125" s="90"/>
      <c r="AXY125" s="90"/>
      <c r="AXZ125" s="90"/>
      <c r="AYA125" s="90"/>
      <c r="AYB125" s="90"/>
      <c r="AYC125" s="90"/>
      <c r="AYD125" s="90"/>
      <c r="AYE125" s="90"/>
      <c r="AYF125" s="90"/>
      <c r="AYG125" s="90"/>
      <c r="AYH125" s="90"/>
      <c r="AYI125" s="90"/>
      <c r="AYJ125" s="90"/>
      <c r="AYK125" s="90"/>
      <c r="AYL125" s="90"/>
      <c r="AYM125" s="90"/>
      <c r="AYN125" s="90"/>
      <c r="AYO125" s="90"/>
      <c r="AYP125" s="90"/>
      <c r="AYQ125" s="90"/>
      <c r="AYR125" s="90"/>
      <c r="AYS125" s="90"/>
      <c r="AYT125" s="90"/>
      <c r="AYU125" s="90"/>
      <c r="AYV125" s="90"/>
      <c r="AYW125" s="90"/>
      <c r="AYX125" s="90"/>
      <c r="AYY125" s="90"/>
      <c r="AYZ125" s="90"/>
      <c r="AZA125" s="90"/>
      <c r="AZB125" s="90"/>
      <c r="AZC125" s="90"/>
      <c r="AZD125" s="90"/>
      <c r="AZE125" s="90"/>
      <c r="AZF125" s="90"/>
      <c r="AZG125" s="90"/>
      <c r="AZH125" s="90"/>
      <c r="AZI125" s="90"/>
      <c r="AZJ125" s="90"/>
      <c r="AZK125" s="90"/>
      <c r="AZL125" s="90"/>
      <c r="AZM125" s="90"/>
      <c r="AZN125" s="90"/>
      <c r="AZO125" s="90"/>
      <c r="AZP125" s="90"/>
      <c r="AZQ125" s="90"/>
      <c r="AZR125" s="90"/>
      <c r="AZS125" s="90"/>
      <c r="AZT125" s="90"/>
      <c r="AZU125" s="90"/>
      <c r="AZV125" s="90"/>
      <c r="AZW125" s="90"/>
      <c r="AZX125" s="90"/>
      <c r="AZY125" s="90"/>
      <c r="AZZ125" s="90"/>
      <c r="BAA125" s="90"/>
      <c r="BAB125" s="90"/>
      <c r="BAC125" s="90"/>
      <c r="BAD125" s="90"/>
      <c r="BAE125" s="90"/>
      <c r="BAF125" s="90"/>
      <c r="BAG125" s="90"/>
      <c r="BAH125" s="90"/>
      <c r="BAI125" s="90"/>
      <c r="BAJ125" s="90"/>
      <c r="BAK125" s="90"/>
      <c r="BAL125" s="90"/>
      <c r="BAM125" s="90"/>
      <c r="BAN125" s="90"/>
      <c r="BAO125" s="90"/>
      <c r="BAP125" s="90"/>
      <c r="BAQ125" s="90"/>
      <c r="BAR125" s="90"/>
      <c r="BAS125" s="90"/>
      <c r="BAT125" s="90"/>
      <c r="BAU125" s="90"/>
      <c r="BAV125" s="90"/>
      <c r="BAW125" s="90"/>
      <c r="BAX125" s="90"/>
      <c r="BAY125" s="90"/>
      <c r="BAZ125" s="90"/>
      <c r="BBA125" s="90"/>
      <c r="BBB125" s="90"/>
      <c r="BBC125" s="90"/>
      <c r="BBD125" s="90"/>
      <c r="BBE125" s="90"/>
      <c r="BBF125" s="90"/>
      <c r="BBG125" s="90"/>
      <c r="BBH125" s="90"/>
      <c r="BBI125" s="90"/>
      <c r="BBJ125" s="90"/>
      <c r="BBK125" s="90"/>
      <c r="BBL125" s="90"/>
      <c r="BBM125" s="90"/>
      <c r="BBN125" s="90"/>
      <c r="BBO125" s="90"/>
      <c r="BBP125" s="90"/>
      <c r="BBQ125" s="90"/>
      <c r="BBR125" s="90"/>
      <c r="BBS125" s="90"/>
      <c r="BBT125" s="90"/>
      <c r="BBU125" s="90"/>
      <c r="BBV125" s="90"/>
      <c r="BBW125" s="90"/>
      <c r="BBX125" s="90"/>
      <c r="BBY125" s="90"/>
      <c r="BBZ125" s="90"/>
      <c r="BCA125" s="90"/>
      <c r="BCB125" s="90"/>
      <c r="BCC125" s="90"/>
      <c r="BCD125" s="90"/>
      <c r="BCE125" s="90"/>
      <c r="BCF125" s="90"/>
      <c r="BCG125" s="90"/>
      <c r="BCH125" s="90"/>
      <c r="BCI125" s="90"/>
      <c r="BCJ125" s="90"/>
      <c r="BCK125" s="90"/>
      <c r="BCL125" s="90"/>
      <c r="BCM125" s="90"/>
      <c r="BCN125" s="90"/>
      <c r="BCO125" s="90"/>
      <c r="BCP125" s="90"/>
      <c r="BCQ125" s="90"/>
      <c r="BCR125" s="90"/>
      <c r="BCS125" s="90"/>
      <c r="BCT125" s="90"/>
      <c r="BCU125" s="90"/>
      <c r="BCV125" s="90"/>
      <c r="BCW125" s="90"/>
      <c r="BCX125" s="90"/>
      <c r="BCY125" s="90"/>
      <c r="BCZ125" s="90"/>
      <c r="BDA125" s="90"/>
      <c r="BDB125" s="90"/>
      <c r="BDC125" s="90"/>
      <c r="BDD125" s="90"/>
      <c r="BDE125" s="90"/>
      <c r="BDF125" s="90"/>
      <c r="BDG125" s="90"/>
      <c r="BDH125" s="90"/>
      <c r="BDI125" s="90"/>
      <c r="BDJ125" s="90"/>
      <c r="BDK125" s="90"/>
      <c r="BDL125" s="90"/>
      <c r="BDM125" s="90"/>
      <c r="BDN125" s="90"/>
      <c r="BDO125" s="90"/>
      <c r="BDP125" s="90"/>
      <c r="BDQ125" s="90"/>
      <c r="BDR125" s="90"/>
      <c r="BDS125" s="90"/>
      <c r="BDT125" s="90"/>
      <c r="BDU125" s="90"/>
      <c r="BDV125" s="90"/>
      <c r="BDW125" s="90"/>
      <c r="BDX125" s="90"/>
      <c r="BDY125" s="90"/>
      <c r="BDZ125" s="90"/>
      <c r="BEA125" s="90"/>
      <c r="BEB125" s="90"/>
      <c r="BEC125" s="90"/>
      <c r="BED125" s="90"/>
      <c r="BEE125" s="90"/>
      <c r="BEF125" s="90"/>
      <c r="BEG125" s="90"/>
      <c r="BEH125" s="90"/>
      <c r="BEI125" s="90"/>
      <c r="BEJ125" s="90"/>
      <c r="BEK125" s="90"/>
      <c r="BEL125" s="90"/>
      <c r="BEM125" s="90"/>
      <c r="BEN125" s="90"/>
      <c r="BEO125" s="90"/>
      <c r="BEP125" s="90"/>
      <c r="BEQ125" s="90"/>
      <c r="BER125" s="90"/>
      <c r="BES125" s="90"/>
      <c r="BET125" s="90"/>
      <c r="BEU125" s="90"/>
      <c r="BEV125" s="90"/>
      <c r="BEW125" s="90"/>
      <c r="BEX125" s="90"/>
      <c r="BEY125" s="90"/>
      <c r="BEZ125" s="90"/>
      <c r="BFA125" s="90"/>
      <c r="BFB125" s="90"/>
      <c r="BFC125" s="90"/>
      <c r="BFD125" s="90"/>
      <c r="BFE125" s="90"/>
      <c r="BFF125" s="90"/>
      <c r="BFG125" s="90"/>
      <c r="BFH125" s="90"/>
      <c r="BFI125" s="90"/>
      <c r="BFJ125" s="90"/>
      <c r="BFK125" s="90"/>
      <c r="BFL125" s="90"/>
      <c r="BFM125" s="90"/>
      <c r="BFN125" s="90"/>
      <c r="BFO125" s="90"/>
      <c r="BFP125" s="90"/>
      <c r="BFQ125" s="90"/>
      <c r="BFR125" s="90"/>
      <c r="BFS125" s="90"/>
      <c r="BFT125" s="90"/>
      <c r="BFU125" s="90"/>
      <c r="BFV125" s="90"/>
      <c r="BFW125" s="90"/>
      <c r="BFX125" s="90"/>
      <c r="BFY125" s="90"/>
      <c r="BFZ125" s="90"/>
      <c r="BGA125" s="90"/>
      <c r="BGB125" s="90"/>
      <c r="BGC125" s="90"/>
      <c r="BGD125" s="90"/>
      <c r="BGE125" s="90"/>
      <c r="BGF125" s="90"/>
      <c r="BGG125" s="90"/>
      <c r="BGH125" s="90"/>
      <c r="BGI125" s="90"/>
      <c r="BGJ125" s="90"/>
      <c r="BGK125" s="90"/>
      <c r="BGL125" s="90"/>
      <c r="BGM125" s="90"/>
      <c r="BGN125" s="90"/>
      <c r="BGO125" s="90"/>
      <c r="BGP125" s="90"/>
      <c r="BGQ125" s="90"/>
      <c r="BGR125" s="90"/>
      <c r="BGS125" s="90"/>
      <c r="BGT125" s="90"/>
      <c r="BGU125" s="90"/>
      <c r="BGV125" s="90"/>
      <c r="BGW125" s="90"/>
      <c r="BGX125" s="90"/>
      <c r="BGY125" s="90"/>
      <c r="BGZ125" s="90"/>
      <c r="BHA125" s="90"/>
      <c r="BHB125" s="90"/>
      <c r="BHC125" s="90"/>
      <c r="BHD125" s="90"/>
      <c r="BHE125" s="90"/>
      <c r="BHF125" s="90"/>
      <c r="BHG125" s="90"/>
      <c r="BHH125" s="90"/>
      <c r="BHI125" s="90"/>
      <c r="BHJ125" s="90"/>
      <c r="BHK125" s="90"/>
      <c r="BHL125" s="90"/>
      <c r="BHM125" s="90"/>
      <c r="BHN125" s="90"/>
      <c r="BHO125" s="90"/>
      <c r="BHP125" s="90"/>
      <c r="BHQ125" s="90"/>
      <c r="BHR125" s="90"/>
      <c r="BHS125" s="90"/>
      <c r="BHT125" s="90"/>
      <c r="BHU125" s="90"/>
      <c r="BHV125" s="90"/>
      <c r="BHW125" s="90"/>
      <c r="BHX125" s="90"/>
      <c r="BHY125" s="90"/>
      <c r="BHZ125" s="90"/>
      <c r="BIA125" s="90"/>
      <c r="BIB125" s="90"/>
      <c r="BIC125" s="90"/>
      <c r="BID125" s="90"/>
      <c r="BIE125" s="90"/>
      <c r="BIF125" s="90"/>
      <c r="BIG125" s="90"/>
      <c r="BIH125" s="90"/>
      <c r="BII125" s="90"/>
      <c r="BIJ125" s="90"/>
      <c r="BIK125" s="90"/>
      <c r="BIL125" s="90"/>
      <c r="BIM125" s="90"/>
      <c r="BIN125" s="90"/>
      <c r="BIO125" s="90"/>
      <c r="BIP125" s="90"/>
      <c r="BIQ125" s="90"/>
      <c r="BIR125" s="90"/>
      <c r="BIS125" s="90"/>
      <c r="BIT125" s="90"/>
      <c r="BIU125" s="90"/>
      <c r="BIV125" s="90"/>
      <c r="BIW125" s="90"/>
      <c r="BIX125" s="90"/>
      <c r="BIY125" s="90"/>
      <c r="BIZ125" s="90"/>
      <c r="BJA125" s="90"/>
      <c r="BJB125" s="90"/>
      <c r="BJC125" s="90"/>
      <c r="BJD125" s="90"/>
      <c r="BJE125" s="90"/>
      <c r="BJF125" s="90"/>
      <c r="BJG125" s="90"/>
      <c r="BJH125" s="90"/>
      <c r="BJI125" s="90"/>
      <c r="BJJ125" s="90"/>
      <c r="BJK125" s="90"/>
      <c r="BJL125" s="90"/>
      <c r="BJM125" s="90"/>
      <c r="BJN125" s="90"/>
      <c r="BJO125" s="90"/>
      <c r="BJP125" s="90"/>
      <c r="BJQ125" s="90"/>
      <c r="BJR125" s="90"/>
      <c r="BJS125" s="90"/>
      <c r="BJT125" s="90"/>
      <c r="BJU125" s="90"/>
      <c r="BJV125" s="90"/>
      <c r="BJW125" s="90"/>
      <c r="BJX125" s="90"/>
      <c r="BJY125" s="90"/>
      <c r="BJZ125" s="90"/>
      <c r="BKA125" s="90"/>
      <c r="BKB125" s="90"/>
      <c r="BKC125" s="90"/>
      <c r="BKD125" s="90"/>
      <c r="BKE125" s="90"/>
      <c r="BKF125" s="90"/>
      <c r="BKG125" s="90"/>
      <c r="BKH125" s="90"/>
      <c r="BKI125" s="90"/>
      <c r="BKJ125" s="90"/>
      <c r="BKK125" s="90"/>
      <c r="BKL125" s="90"/>
      <c r="BKM125" s="90"/>
      <c r="BKN125" s="90"/>
      <c r="BKO125" s="90"/>
      <c r="BKP125" s="90"/>
      <c r="BKQ125" s="90"/>
      <c r="BKR125" s="90"/>
      <c r="BKS125" s="90"/>
      <c r="BKT125" s="90"/>
      <c r="BKU125" s="90"/>
      <c r="BKV125" s="90"/>
      <c r="BKW125" s="90"/>
      <c r="BKX125" s="90"/>
      <c r="BKY125" s="90"/>
      <c r="BKZ125" s="90"/>
      <c r="BLA125" s="90"/>
      <c r="BLB125" s="90"/>
      <c r="BLC125" s="90"/>
      <c r="BLD125" s="90"/>
      <c r="BLE125" s="90"/>
      <c r="BLF125" s="90"/>
      <c r="BLG125" s="90"/>
      <c r="BLH125" s="90"/>
      <c r="BLI125" s="90"/>
      <c r="BLJ125" s="90"/>
      <c r="BLK125" s="90"/>
      <c r="BLL125" s="90"/>
      <c r="BLM125" s="90"/>
      <c r="BLN125" s="90"/>
      <c r="BLO125" s="90"/>
      <c r="BLP125" s="90"/>
      <c r="BLQ125" s="90"/>
      <c r="BLR125" s="90"/>
      <c r="BLS125" s="90"/>
      <c r="BLT125" s="90"/>
      <c r="BLU125" s="90"/>
      <c r="BLV125" s="90"/>
      <c r="BLW125" s="90"/>
      <c r="BLX125" s="90"/>
      <c r="BLY125" s="90"/>
      <c r="BLZ125" s="90"/>
      <c r="BMA125" s="90"/>
      <c r="BMB125" s="90"/>
      <c r="BMC125" s="90"/>
      <c r="BMD125" s="90"/>
      <c r="BME125" s="90"/>
      <c r="BMF125" s="90"/>
      <c r="BMG125" s="90"/>
      <c r="BMH125" s="90"/>
      <c r="BMI125" s="90"/>
      <c r="BMJ125" s="90"/>
      <c r="BMK125" s="90"/>
      <c r="BML125" s="90"/>
      <c r="BMM125" s="90"/>
      <c r="BMN125" s="90"/>
      <c r="BMO125" s="90"/>
      <c r="BMP125" s="90"/>
      <c r="BMQ125" s="90"/>
      <c r="BMR125" s="90"/>
      <c r="BMS125" s="90"/>
      <c r="BMT125" s="90"/>
      <c r="BMU125" s="90"/>
      <c r="BMV125" s="90"/>
      <c r="BMW125" s="90"/>
      <c r="BMX125" s="90"/>
      <c r="BMY125" s="90"/>
      <c r="BMZ125" s="90"/>
      <c r="BNA125" s="90"/>
      <c r="BNB125" s="90"/>
      <c r="BNC125" s="90"/>
      <c r="BND125" s="90"/>
      <c r="BNE125" s="90"/>
      <c r="BNF125" s="90"/>
      <c r="BNG125" s="90"/>
      <c r="BNH125" s="90"/>
      <c r="BNI125" s="90"/>
      <c r="BNJ125" s="90"/>
      <c r="BNK125" s="90"/>
      <c r="BNL125" s="90"/>
      <c r="BNM125" s="90"/>
      <c r="BNN125" s="90"/>
      <c r="BNO125" s="90"/>
      <c r="BNP125" s="90"/>
      <c r="BNQ125" s="90"/>
      <c r="BNR125" s="90"/>
      <c r="BNS125" s="90"/>
      <c r="BNT125" s="90"/>
      <c r="BNU125" s="90"/>
      <c r="BNV125" s="90"/>
      <c r="BNW125" s="90"/>
      <c r="BNX125" s="90"/>
      <c r="BNY125" s="90"/>
      <c r="BNZ125" s="90"/>
      <c r="BOA125" s="90"/>
      <c r="BOB125" s="90"/>
      <c r="BOC125" s="90"/>
      <c r="BOD125" s="90"/>
      <c r="BOE125" s="90"/>
      <c r="BOF125" s="90"/>
      <c r="BOG125" s="90"/>
      <c r="BOH125" s="90"/>
      <c r="BOI125" s="90"/>
      <c r="BOJ125" s="90"/>
      <c r="BOK125" s="90"/>
      <c r="BOL125" s="90"/>
      <c r="BOM125" s="90"/>
      <c r="BON125" s="90"/>
      <c r="BOO125" s="90"/>
      <c r="BOP125" s="90"/>
      <c r="BOQ125" s="90"/>
      <c r="BOR125" s="90"/>
      <c r="BOS125" s="90"/>
      <c r="BOT125" s="90"/>
      <c r="BOU125" s="90"/>
      <c r="BOV125" s="90"/>
      <c r="BOW125" s="90"/>
      <c r="BOX125" s="90"/>
      <c r="BOY125" s="90"/>
      <c r="BOZ125" s="90"/>
      <c r="BPA125" s="90"/>
      <c r="BPB125" s="90"/>
      <c r="BPC125" s="90"/>
      <c r="BPD125" s="90"/>
      <c r="BPE125" s="90"/>
      <c r="BPF125" s="90"/>
      <c r="BPG125" s="90"/>
      <c r="BPH125" s="90"/>
      <c r="BPI125" s="90"/>
      <c r="BPJ125" s="90"/>
      <c r="BPK125" s="90"/>
      <c r="BPL125" s="90"/>
      <c r="BPM125" s="90"/>
      <c r="BPN125" s="90"/>
      <c r="BPO125" s="90"/>
      <c r="BPP125" s="90"/>
      <c r="BPQ125" s="90"/>
      <c r="BPR125" s="90"/>
      <c r="BPS125" s="90"/>
      <c r="BPT125" s="90"/>
      <c r="BPU125" s="90"/>
      <c r="BPV125" s="90"/>
      <c r="BPW125" s="90"/>
      <c r="BPX125" s="90"/>
      <c r="BPY125" s="90"/>
      <c r="BPZ125" s="90"/>
      <c r="BQA125" s="90"/>
      <c r="BQB125" s="90"/>
      <c r="BQC125" s="90"/>
      <c r="BQD125" s="90"/>
      <c r="BQE125" s="90"/>
      <c r="BQF125" s="90"/>
      <c r="BQG125" s="90"/>
      <c r="BQH125" s="90"/>
      <c r="BQI125" s="90"/>
      <c r="BQJ125" s="90"/>
      <c r="BQK125" s="90"/>
      <c r="BQL125" s="90"/>
      <c r="BQM125" s="90"/>
      <c r="BQN125" s="90"/>
      <c r="BQO125" s="90"/>
      <c r="BQP125" s="90"/>
      <c r="BQQ125" s="90"/>
      <c r="BQR125" s="90"/>
      <c r="BQS125" s="90"/>
      <c r="BQT125" s="90"/>
      <c r="BQU125" s="90"/>
      <c r="BQV125" s="90"/>
      <c r="BQW125" s="90"/>
      <c r="BQX125" s="90"/>
      <c r="BQY125" s="90"/>
      <c r="BQZ125" s="90"/>
      <c r="BRA125" s="90"/>
      <c r="BRB125" s="90"/>
      <c r="BRC125" s="90"/>
      <c r="BRD125" s="90"/>
      <c r="BRE125" s="90"/>
      <c r="BRF125" s="90"/>
      <c r="BRG125" s="90"/>
      <c r="BRH125" s="90"/>
      <c r="BRI125" s="90"/>
      <c r="BRJ125" s="90"/>
      <c r="BRK125" s="90"/>
      <c r="BRL125" s="90"/>
      <c r="BRM125" s="90"/>
      <c r="BRN125" s="90"/>
      <c r="BRO125" s="90"/>
      <c r="BRP125" s="90"/>
      <c r="BRQ125" s="90"/>
      <c r="BRR125" s="90"/>
      <c r="BRS125" s="90"/>
      <c r="BRT125" s="90"/>
      <c r="BRU125" s="90"/>
      <c r="BRV125" s="90"/>
      <c r="BRW125" s="90"/>
      <c r="BRX125" s="90"/>
      <c r="BRY125" s="90"/>
      <c r="BRZ125" s="90"/>
      <c r="BSA125" s="90"/>
      <c r="BSB125" s="90"/>
      <c r="BSC125" s="90"/>
      <c r="BSD125" s="90"/>
      <c r="BSE125" s="90"/>
      <c r="BSF125" s="90"/>
      <c r="BSG125" s="90"/>
      <c r="BSH125" s="90"/>
      <c r="BSI125" s="90"/>
      <c r="BSJ125" s="90"/>
      <c r="BSK125" s="90"/>
      <c r="BSL125" s="90"/>
      <c r="BSM125" s="90"/>
      <c r="BSN125" s="90"/>
      <c r="BSO125" s="90"/>
      <c r="BSP125" s="90"/>
      <c r="BSQ125" s="90"/>
      <c r="BSR125" s="90"/>
      <c r="BSS125" s="90"/>
      <c r="BST125" s="90"/>
      <c r="BSU125" s="90"/>
      <c r="BSV125" s="90"/>
      <c r="BSW125" s="90"/>
      <c r="BSX125" s="90"/>
      <c r="BSY125" s="90"/>
      <c r="BSZ125" s="90"/>
      <c r="BTA125" s="90"/>
      <c r="BTB125" s="90"/>
      <c r="BTC125" s="90"/>
      <c r="BTD125" s="90"/>
      <c r="BTE125" s="90"/>
      <c r="BTF125" s="90"/>
      <c r="BTG125" s="90"/>
      <c r="BTH125" s="90"/>
      <c r="BTI125" s="90"/>
      <c r="BTJ125" s="90"/>
      <c r="BTK125" s="90"/>
      <c r="BTL125" s="90"/>
      <c r="BTM125" s="90"/>
      <c r="BTN125" s="90"/>
      <c r="BTO125" s="90"/>
      <c r="BTP125" s="90"/>
      <c r="BTQ125" s="90"/>
      <c r="BTR125" s="90"/>
      <c r="BTS125" s="90"/>
      <c r="BTT125" s="90"/>
      <c r="BTU125" s="90"/>
      <c r="BTV125" s="90"/>
      <c r="BTW125" s="90"/>
      <c r="BTX125" s="90"/>
      <c r="BTY125" s="90"/>
      <c r="BTZ125" s="90"/>
      <c r="BUA125" s="90"/>
      <c r="BUB125" s="90"/>
      <c r="BUC125" s="90"/>
      <c r="BUD125" s="90"/>
      <c r="BUE125" s="90"/>
      <c r="BUF125" s="90"/>
      <c r="BUG125" s="90"/>
      <c r="BUH125" s="90"/>
      <c r="BUI125" s="90"/>
      <c r="BUJ125" s="90"/>
      <c r="BUK125" s="90"/>
      <c r="BUL125" s="90"/>
      <c r="BUM125" s="90"/>
      <c r="BUN125" s="90"/>
      <c r="BUO125" s="90"/>
      <c r="BUP125" s="90"/>
      <c r="BUQ125" s="90"/>
      <c r="BUR125" s="90"/>
      <c r="BUS125" s="90"/>
      <c r="BUT125" s="90"/>
      <c r="BUU125" s="90"/>
      <c r="BUV125" s="90"/>
      <c r="BUW125" s="90"/>
      <c r="BUX125" s="90"/>
      <c r="BUY125" s="90"/>
      <c r="BUZ125" s="90"/>
      <c r="BVA125" s="90"/>
      <c r="BVB125" s="90"/>
      <c r="BVC125" s="90"/>
      <c r="BVD125" s="90"/>
      <c r="BVE125" s="90"/>
      <c r="BVF125" s="90"/>
      <c r="BVG125" s="90"/>
      <c r="BVH125" s="90"/>
      <c r="BVI125" s="90"/>
      <c r="BVJ125" s="90"/>
      <c r="BVK125" s="90"/>
      <c r="BVL125" s="90"/>
      <c r="BVM125" s="90"/>
      <c r="BVN125" s="90"/>
      <c r="BVO125" s="90"/>
      <c r="BVP125" s="90"/>
      <c r="BVQ125" s="90"/>
      <c r="BVR125" s="90"/>
      <c r="BVS125" s="90"/>
      <c r="BVT125" s="90"/>
      <c r="BVU125" s="90"/>
      <c r="BVV125" s="90"/>
      <c r="BVW125" s="90"/>
      <c r="BVX125" s="90"/>
      <c r="BVY125" s="90"/>
      <c r="BVZ125" s="90"/>
      <c r="BWA125" s="90"/>
      <c r="BWB125" s="90"/>
      <c r="BWC125" s="90"/>
      <c r="BWD125" s="90"/>
      <c r="BWE125" s="90"/>
      <c r="BWF125" s="90"/>
      <c r="BWG125" s="90"/>
      <c r="BWH125" s="90"/>
      <c r="BWI125" s="90"/>
      <c r="BWJ125" s="90"/>
      <c r="BWK125" s="90"/>
      <c r="BWL125" s="90"/>
      <c r="BWM125" s="90"/>
      <c r="BWN125" s="90"/>
      <c r="BWO125" s="90"/>
      <c r="BWP125" s="90"/>
      <c r="BWQ125" s="90"/>
      <c r="BWR125" s="90"/>
      <c r="BWS125" s="90"/>
      <c r="BWT125" s="90"/>
      <c r="BWU125" s="90"/>
      <c r="BWV125" s="90"/>
      <c r="BWW125" s="90"/>
      <c r="BWX125" s="90"/>
      <c r="BWY125" s="90"/>
      <c r="BWZ125" s="90"/>
      <c r="BXA125" s="90"/>
      <c r="BXB125" s="90"/>
      <c r="BXC125" s="90"/>
      <c r="BXD125" s="90"/>
      <c r="BXE125" s="90"/>
      <c r="BXF125" s="90"/>
      <c r="BXG125" s="90"/>
      <c r="BXH125" s="90"/>
      <c r="BXI125" s="90"/>
      <c r="BXJ125" s="90"/>
      <c r="BXK125" s="90"/>
      <c r="BXL125" s="90"/>
      <c r="BXM125" s="90"/>
      <c r="BXN125" s="90"/>
      <c r="BXO125" s="90"/>
      <c r="BXP125" s="90"/>
      <c r="BXQ125" s="90"/>
      <c r="BXR125" s="90"/>
      <c r="BXS125" s="90"/>
      <c r="BXT125" s="90"/>
      <c r="BXU125" s="90"/>
      <c r="BXV125" s="90"/>
      <c r="BXW125" s="90"/>
      <c r="BXX125" s="90"/>
      <c r="BXY125" s="90"/>
      <c r="BXZ125" s="90"/>
      <c r="BYA125" s="90"/>
      <c r="BYB125" s="90"/>
      <c r="BYC125" s="90"/>
      <c r="BYD125" s="90"/>
      <c r="BYE125" s="90"/>
      <c r="BYF125" s="90"/>
      <c r="BYG125" s="90"/>
      <c r="BYH125" s="90"/>
      <c r="BYI125" s="90"/>
      <c r="BYJ125" s="90"/>
      <c r="BYK125" s="90"/>
      <c r="BYL125" s="90"/>
      <c r="BYM125" s="90"/>
      <c r="BYN125" s="90"/>
      <c r="BYO125" s="90"/>
      <c r="BYP125" s="90"/>
      <c r="BYQ125" s="90"/>
      <c r="BYR125" s="90"/>
      <c r="BYS125" s="90"/>
      <c r="BYT125" s="90"/>
      <c r="BYU125" s="90"/>
      <c r="BYV125" s="90"/>
      <c r="BYW125" s="90"/>
      <c r="BYX125" s="90"/>
      <c r="BYY125" s="90"/>
      <c r="BYZ125" s="90"/>
      <c r="BZA125" s="90"/>
      <c r="BZB125" s="90"/>
      <c r="BZC125" s="90"/>
      <c r="BZD125" s="90"/>
      <c r="BZE125" s="90"/>
      <c r="BZF125" s="90"/>
      <c r="BZG125" s="90"/>
      <c r="BZH125" s="90"/>
      <c r="BZI125" s="90"/>
      <c r="BZJ125" s="90"/>
      <c r="BZK125" s="90"/>
      <c r="BZL125" s="90"/>
      <c r="BZM125" s="90"/>
      <c r="BZN125" s="90"/>
      <c r="BZO125" s="90"/>
      <c r="BZP125" s="90"/>
      <c r="BZQ125" s="90"/>
      <c r="BZR125" s="90"/>
      <c r="BZS125" s="90"/>
      <c r="BZT125" s="90"/>
      <c r="BZU125" s="90"/>
      <c r="BZV125" s="90"/>
      <c r="BZW125" s="90"/>
      <c r="BZX125" s="90"/>
      <c r="BZY125" s="90"/>
      <c r="BZZ125" s="90"/>
      <c r="CAA125" s="90"/>
      <c r="CAB125" s="90"/>
      <c r="CAC125" s="90"/>
      <c r="CAD125" s="90"/>
      <c r="CAE125" s="90"/>
      <c r="CAF125" s="90"/>
      <c r="CAG125" s="90"/>
      <c r="CAH125" s="90"/>
      <c r="CAI125" s="90"/>
      <c r="CAJ125" s="90"/>
      <c r="CAK125" s="90"/>
      <c r="CAL125" s="90"/>
      <c r="CAM125" s="90"/>
      <c r="CAN125" s="90"/>
      <c r="CAO125" s="90"/>
      <c r="CAP125" s="90"/>
      <c r="CAQ125" s="90"/>
      <c r="CAR125" s="90"/>
      <c r="CAS125" s="90"/>
      <c r="CAT125" s="90"/>
      <c r="CAU125" s="90"/>
      <c r="CAV125" s="90"/>
      <c r="CAW125" s="90"/>
      <c r="CAX125" s="90"/>
      <c r="CAY125" s="90"/>
      <c r="CAZ125" s="90"/>
      <c r="CBA125" s="90"/>
      <c r="CBB125" s="90"/>
      <c r="CBC125" s="90"/>
      <c r="CBD125" s="90"/>
      <c r="CBE125" s="90"/>
      <c r="CBF125" s="90"/>
      <c r="CBG125" s="90"/>
      <c r="CBH125" s="90"/>
      <c r="CBI125" s="90"/>
      <c r="CBJ125" s="90"/>
      <c r="CBK125" s="90"/>
      <c r="CBL125" s="90"/>
      <c r="CBM125" s="90"/>
      <c r="CBN125" s="90"/>
      <c r="CBO125" s="90"/>
      <c r="CBP125" s="90"/>
      <c r="CBQ125" s="90"/>
      <c r="CBR125" s="90"/>
      <c r="CBS125" s="90"/>
      <c r="CBT125" s="90"/>
      <c r="CBU125" s="90"/>
      <c r="CBV125" s="90"/>
      <c r="CBW125" s="90"/>
      <c r="CBX125" s="90"/>
      <c r="CBY125" s="90"/>
      <c r="CBZ125" s="90"/>
      <c r="CCA125" s="90"/>
      <c r="CCB125" s="90"/>
      <c r="CCC125" s="90"/>
      <c r="CCD125" s="90"/>
      <c r="CCE125" s="90"/>
      <c r="CCF125" s="90"/>
      <c r="CCG125" s="90"/>
      <c r="CCH125" s="90"/>
      <c r="CCI125" s="90"/>
      <c r="CCJ125" s="90"/>
      <c r="CCK125" s="90"/>
      <c r="CCL125" s="90"/>
      <c r="CCM125" s="90"/>
      <c r="CCN125" s="90"/>
      <c r="CCO125" s="90"/>
      <c r="CCP125" s="90"/>
      <c r="CCQ125" s="90"/>
      <c r="CCR125" s="90"/>
      <c r="CCS125" s="90"/>
      <c r="CCT125" s="90"/>
      <c r="CCU125" s="90"/>
      <c r="CCV125" s="90"/>
      <c r="CCW125" s="90"/>
      <c r="CCX125" s="90"/>
      <c r="CCY125" s="90"/>
      <c r="CCZ125" s="90"/>
      <c r="CDA125" s="90"/>
      <c r="CDB125" s="90"/>
      <c r="CDC125" s="90"/>
      <c r="CDD125" s="90"/>
      <c r="CDE125" s="90"/>
      <c r="CDF125" s="90"/>
      <c r="CDG125" s="90"/>
      <c r="CDH125" s="90"/>
      <c r="CDI125" s="90"/>
      <c r="CDJ125" s="90"/>
      <c r="CDK125" s="90"/>
      <c r="CDL125" s="90"/>
      <c r="CDM125" s="90"/>
      <c r="CDN125" s="90"/>
      <c r="CDO125" s="90"/>
      <c r="CDP125" s="90"/>
      <c r="CDQ125" s="90"/>
      <c r="CDR125" s="90"/>
      <c r="CDS125" s="90"/>
      <c r="CDT125" s="90"/>
      <c r="CDU125" s="90"/>
      <c r="CDV125" s="90"/>
      <c r="CDW125" s="90"/>
      <c r="CDX125" s="90"/>
      <c r="CDY125" s="90"/>
      <c r="CDZ125" s="90"/>
      <c r="CEA125" s="90"/>
      <c r="CEB125" s="90"/>
      <c r="CEC125" s="90"/>
      <c r="CED125" s="90"/>
      <c r="CEE125" s="90"/>
      <c r="CEF125" s="90"/>
      <c r="CEG125" s="90"/>
      <c r="CEH125" s="90"/>
      <c r="CEI125" s="90"/>
      <c r="CEJ125" s="90"/>
      <c r="CEK125" s="90"/>
      <c r="CEL125" s="90"/>
      <c r="CEM125" s="90"/>
      <c r="CEN125" s="90"/>
      <c r="CEO125" s="90"/>
      <c r="CEP125" s="90"/>
      <c r="CEQ125" s="90"/>
      <c r="CER125" s="90"/>
      <c r="CES125" s="90"/>
      <c r="CET125" s="90"/>
      <c r="CEU125" s="90"/>
      <c r="CEV125" s="90"/>
      <c r="CEW125" s="90"/>
      <c r="CEX125" s="90"/>
      <c r="CEY125" s="90"/>
      <c r="CEZ125" s="90"/>
      <c r="CFA125" s="90"/>
      <c r="CFB125" s="90"/>
      <c r="CFC125" s="90"/>
      <c r="CFD125" s="90"/>
      <c r="CFE125" s="90"/>
      <c r="CFF125" s="90"/>
      <c r="CFG125" s="90"/>
      <c r="CFH125" s="90"/>
      <c r="CFI125" s="90"/>
      <c r="CFJ125" s="90"/>
      <c r="CFK125" s="90"/>
      <c r="CFL125" s="90"/>
      <c r="CFM125" s="90"/>
      <c r="CFN125" s="90"/>
      <c r="CFO125" s="90"/>
      <c r="CFP125" s="90"/>
      <c r="CFQ125" s="90"/>
      <c r="CFR125" s="90"/>
      <c r="CFS125" s="90"/>
      <c r="CFT125" s="90"/>
      <c r="CFU125" s="90"/>
      <c r="CFV125" s="90"/>
      <c r="CFW125" s="90"/>
      <c r="CFX125" s="90"/>
      <c r="CFY125" s="90"/>
      <c r="CFZ125" s="90"/>
      <c r="CGA125" s="90"/>
      <c r="CGB125" s="90"/>
      <c r="CGC125" s="90"/>
      <c r="CGD125" s="90"/>
      <c r="CGE125" s="90"/>
      <c r="CGF125" s="90"/>
      <c r="CGG125" s="90"/>
      <c r="CGH125" s="90"/>
      <c r="CGI125" s="90"/>
      <c r="CGJ125" s="90"/>
      <c r="CGK125" s="90"/>
      <c r="CGL125" s="90"/>
      <c r="CGM125" s="90"/>
      <c r="CGN125" s="90"/>
      <c r="CGO125" s="90"/>
      <c r="CGP125" s="90"/>
      <c r="CGQ125" s="90"/>
      <c r="CGR125" s="90"/>
      <c r="CGS125" s="90"/>
      <c r="CGT125" s="90"/>
      <c r="CGU125" s="90"/>
      <c r="CGV125" s="90"/>
      <c r="CGW125" s="90"/>
      <c r="CGX125" s="90"/>
      <c r="CGY125" s="90"/>
      <c r="CGZ125" s="90"/>
      <c r="CHA125" s="90"/>
      <c r="CHB125" s="90"/>
      <c r="CHC125" s="90"/>
      <c r="CHD125" s="90"/>
      <c r="CHE125" s="90"/>
      <c r="CHF125" s="90"/>
      <c r="CHG125" s="90"/>
      <c r="CHH125" s="90"/>
      <c r="CHI125" s="90"/>
      <c r="CHJ125" s="90"/>
      <c r="CHK125" s="90"/>
      <c r="CHL125" s="90"/>
      <c r="CHM125" s="90"/>
      <c r="CHN125" s="90"/>
      <c r="CHO125" s="90"/>
      <c r="CHP125" s="90"/>
      <c r="CHQ125" s="90"/>
      <c r="CHR125" s="90"/>
      <c r="CHS125" s="90"/>
      <c r="CHT125" s="90"/>
      <c r="CHU125" s="90"/>
      <c r="CHV125" s="90"/>
      <c r="CHW125" s="90"/>
      <c r="CHX125" s="90"/>
      <c r="CHY125" s="90"/>
      <c r="CHZ125" s="90"/>
      <c r="CIA125" s="90"/>
      <c r="CIB125" s="90"/>
      <c r="CIC125" s="90"/>
      <c r="CID125" s="90"/>
      <c r="CIE125" s="90"/>
      <c r="CIF125" s="90"/>
      <c r="CIG125" s="90"/>
      <c r="CIH125" s="90"/>
      <c r="CII125" s="90"/>
      <c r="CIJ125" s="90"/>
      <c r="CIK125" s="90"/>
      <c r="CIL125" s="90"/>
      <c r="CIM125" s="90"/>
      <c r="CIN125" s="90"/>
      <c r="CIO125" s="90"/>
      <c r="CIP125" s="90"/>
      <c r="CIQ125" s="90"/>
      <c r="CIR125" s="90"/>
      <c r="CIS125" s="90"/>
      <c r="CIT125" s="90"/>
      <c r="CIU125" s="90"/>
      <c r="CIV125" s="90"/>
      <c r="CIW125" s="90"/>
      <c r="CIX125" s="90"/>
      <c r="CIY125" s="90"/>
      <c r="CIZ125" s="90"/>
      <c r="CJA125" s="90"/>
      <c r="CJB125" s="90"/>
      <c r="CJC125" s="90"/>
      <c r="CJD125" s="90"/>
      <c r="CJE125" s="90"/>
      <c r="CJF125" s="90"/>
      <c r="CJG125" s="90"/>
      <c r="CJH125" s="90"/>
      <c r="CJI125" s="90"/>
      <c r="CJJ125" s="90"/>
      <c r="CJK125" s="90"/>
      <c r="CJL125" s="90"/>
      <c r="CJM125" s="90"/>
      <c r="CJN125" s="90"/>
      <c r="CJO125" s="90"/>
      <c r="CJP125" s="90"/>
      <c r="CJQ125" s="90"/>
      <c r="CJR125" s="90"/>
      <c r="CJS125" s="90"/>
      <c r="CJT125" s="90"/>
      <c r="CJU125" s="90"/>
      <c r="CJV125" s="90"/>
      <c r="CJW125" s="90"/>
      <c r="CJX125" s="90"/>
      <c r="CJY125" s="90"/>
      <c r="CJZ125" s="90"/>
      <c r="CKA125" s="90"/>
      <c r="CKB125" s="90"/>
      <c r="CKC125" s="90"/>
      <c r="CKD125" s="90"/>
      <c r="CKE125" s="90"/>
      <c r="CKF125" s="90"/>
      <c r="CKG125" s="90"/>
      <c r="CKH125" s="90"/>
      <c r="CKI125" s="90"/>
      <c r="CKJ125" s="90"/>
      <c r="CKK125" s="90"/>
      <c r="CKL125" s="90"/>
      <c r="CKM125" s="90"/>
      <c r="CKN125" s="90"/>
      <c r="CKO125" s="90"/>
      <c r="CKP125" s="90"/>
      <c r="CKQ125" s="90"/>
      <c r="CKR125" s="90"/>
      <c r="CKS125" s="90"/>
      <c r="CKT125" s="90"/>
      <c r="CKU125" s="90"/>
      <c r="CKV125" s="90"/>
      <c r="CKW125" s="90"/>
      <c r="CKX125" s="90"/>
      <c r="CKY125" s="90"/>
      <c r="CKZ125" s="90"/>
      <c r="CLA125" s="90"/>
      <c r="CLB125" s="90"/>
      <c r="CLC125" s="90"/>
      <c r="CLD125" s="90"/>
      <c r="CLE125" s="90"/>
      <c r="CLF125" s="90"/>
      <c r="CLG125" s="90"/>
      <c r="CLH125" s="90"/>
      <c r="CLI125" s="90"/>
      <c r="CLJ125" s="90"/>
      <c r="CLK125" s="90"/>
      <c r="CLL125" s="90"/>
      <c r="CLM125" s="90"/>
      <c r="CLN125" s="90"/>
      <c r="CLO125" s="90"/>
      <c r="CLP125" s="90"/>
      <c r="CLQ125" s="90"/>
      <c r="CLR125" s="90"/>
      <c r="CLS125" s="90"/>
      <c r="CLT125" s="90"/>
      <c r="CLU125" s="90"/>
      <c r="CLV125" s="90"/>
      <c r="CLW125" s="90"/>
      <c r="CLX125" s="90"/>
      <c r="CLY125" s="90"/>
      <c r="CLZ125" s="90"/>
      <c r="CMA125" s="90"/>
      <c r="CMB125" s="90"/>
      <c r="CMC125" s="90"/>
      <c r="CMD125" s="90"/>
      <c r="CME125" s="90"/>
      <c r="CMF125" s="90"/>
      <c r="CMG125" s="90"/>
      <c r="CMH125" s="90"/>
      <c r="CMI125" s="90"/>
      <c r="CMJ125" s="90"/>
      <c r="CMK125" s="90"/>
      <c r="CML125" s="90"/>
      <c r="CMM125" s="90"/>
      <c r="CMN125" s="90"/>
      <c r="CMO125" s="90"/>
      <c r="CMP125" s="90"/>
      <c r="CMQ125" s="90"/>
      <c r="CMR125" s="90"/>
      <c r="CMS125" s="90"/>
      <c r="CMT125" s="90"/>
      <c r="CMU125" s="90"/>
      <c r="CMV125" s="90"/>
      <c r="CMW125" s="90"/>
      <c r="CMX125" s="90"/>
      <c r="CMY125" s="90"/>
      <c r="CMZ125" s="90"/>
      <c r="CNA125" s="90"/>
      <c r="CNB125" s="90"/>
      <c r="CNC125" s="90"/>
      <c r="CND125" s="90"/>
      <c r="CNE125" s="90"/>
      <c r="CNF125" s="90"/>
      <c r="CNG125" s="90"/>
      <c r="CNH125" s="90"/>
      <c r="CNI125" s="90"/>
      <c r="CNJ125" s="90"/>
      <c r="CNK125" s="90"/>
      <c r="CNL125" s="90"/>
      <c r="CNM125" s="90"/>
      <c r="CNN125" s="90"/>
      <c r="CNO125" s="90"/>
      <c r="CNP125" s="90"/>
      <c r="CNQ125" s="90"/>
      <c r="CNR125" s="90"/>
      <c r="CNS125" s="90"/>
      <c r="CNT125" s="90"/>
      <c r="CNU125" s="90"/>
      <c r="CNV125" s="90"/>
      <c r="CNW125" s="90"/>
      <c r="CNX125" s="90"/>
      <c r="CNY125" s="90"/>
      <c r="CNZ125" s="90"/>
      <c r="COA125" s="90"/>
      <c r="COB125" s="90"/>
      <c r="COC125" s="90"/>
      <c r="COD125" s="90"/>
      <c r="COE125" s="90"/>
      <c r="COF125" s="90"/>
      <c r="COG125" s="90"/>
      <c r="COH125" s="90"/>
      <c r="COI125" s="90"/>
      <c r="COJ125" s="90"/>
      <c r="COK125" s="90"/>
      <c r="COL125" s="90"/>
      <c r="COM125" s="90"/>
      <c r="CON125" s="90"/>
      <c r="COO125" s="90"/>
      <c r="COP125" s="90"/>
      <c r="COQ125" s="90"/>
      <c r="COR125" s="90"/>
      <c r="COS125" s="90"/>
      <c r="COT125" s="90"/>
      <c r="COU125" s="90"/>
      <c r="COV125" s="90"/>
      <c r="COW125" s="90"/>
      <c r="COX125" s="90"/>
      <c r="COY125" s="90"/>
      <c r="COZ125" s="90"/>
      <c r="CPA125" s="90"/>
      <c r="CPB125" s="90"/>
      <c r="CPC125" s="90"/>
      <c r="CPD125" s="90"/>
      <c r="CPE125" s="90"/>
      <c r="CPF125" s="90"/>
      <c r="CPG125" s="90"/>
      <c r="CPH125" s="90"/>
      <c r="CPI125" s="90"/>
      <c r="CPJ125" s="90"/>
      <c r="CPK125" s="90"/>
      <c r="CPL125" s="90"/>
      <c r="CPM125" s="90"/>
      <c r="CPN125" s="90"/>
      <c r="CPO125" s="90"/>
      <c r="CPP125" s="90"/>
      <c r="CPQ125" s="90"/>
      <c r="CPR125" s="90"/>
      <c r="CPS125" s="90"/>
      <c r="CPT125" s="90"/>
      <c r="CPU125" s="90"/>
      <c r="CPV125" s="90"/>
      <c r="CPW125" s="90"/>
      <c r="CPX125" s="90"/>
      <c r="CPY125" s="90"/>
      <c r="CPZ125" s="90"/>
      <c r="CQA125" s="90"/>
      <c r="CQB125" s="90"/>
      <c r="CQC125" s="90"/>
      <c r="CQD125" s="90"/>
      <c r="CQE125" s="90"/>
      <c r="CQF125" s="90"/>
      <c r="CQG125" s="90"/>
      <c r="CQH125" s="90"/>
      <c r="CQI125" s="90"/>
      <c r="CQJ125" s="90"/>
      <c r="CQK125" s="90"/>
      <c r="CQL125" s="90"/>
      <c r="CQM125" s="90"/>
      <c r="CQN125" s="90"/>
      <c r="CQO125" s="90"/>
      <c r="CQP125" s="90"/>
      <c r="CQQ125" s="90"/>
      <c r="CQR125" s="90"/>
      <c r="CQS125" s="90"/>
      <c r="CQT125" s="90"/>
      <c r="CQU125" s="90"/>
      <c r="CQV125" s="90"/>
      <c r="CQW125" s="90"/>
      <c r="CQX125" s="90"/>
      <c r="CQY125" s="90"/>
      <c r="CQZ125" s="90"/>
      <c r="CRA125" s="90"/>
      <c r="CRB125" s="90"/>
      <c r="CRC125" s="90"/>
      <c r="CRD125" s="90"/>
      <c r="CRE125" s="90"/>
      <c r="CRF125" s="90"/>
      <c r="CRG125" s="90"/>
      <c r="CRH125" s="90"/>
      <c r="CRI125" s="90"/>
      <c r="CRJ125" s="90"/>
      <c r="CRK125" s="90"/>
      <c r="CRL125" s="90"/>
      <c r="CRM125" s="90"/>
      <c r="CRN125" s="90"/>
      <c r="CRO125" s="90"/>
      <c r="CRP125" s="90"/>
      <c r="CRQ125" s="90"/>
      <c r="CRR125" s="90"/>
      <c r="CRS125" s="90"/>
      <c r="CRT125" s="90"/>
      <c r="CRU125" s="90"/>
      <c r="CRV125" s="90"/>
      <c r="CRW125" s="90"/>
      <c r="CRX125" s="90"/>
      <c r="CRY125" s="90"/>
      <c r="CRZ125" s="90"/>
      <c r="CSA125" s="90"/>
      <c r="CSB125" s="90"/>
      <c r="CSC125" s="90"/>
      <c r="CSD125" s="90"/>
      <c r="CSE125" s="90"/>
      <c r="CSF125" s="90"/>
      <c r="CSG125" s="90"/>
      <c r="CSH125" s="90"/>
      <c r="CSI125" s="90"/>
      <c r="CSJ125" s="90"/>
      <c r="CSK125" s="90"/>
      <c r="CSL125" s="90"/>
      <c r="CSM125" s="90"/>
      <c r="CSN125" s="90"/>
      <c r="CSO125" s="90"/>
      <c r="CSP125" s="90"/>
      <c r="CSQ125" s="90"/>
      <c r="CSR125" s="90"/>
      <c r="CSS125" s="90"/>
      <c r="CST125" s="90"/>
      <c r="CSU125" s="90"/>
      <c r="CSV125" s="90"/>
      <c r="CSW125" s="90"/>
      <c r="CSX125" s="90"/>
      <c r="CSY125" s="90"/>
      <c r="CSZ125" s="90"/>
      <c r="CTA125" s="90"/>
      <c r="CTB125" s="90"/>
      <c r="CTC125" s="90"/>
      <c r="CTD125" s="90"/>
      <c r="CTE125" s="90"/>
      <c r="CTF125" s="90"/>
      <c r="CTG125" s="90"/>
      <c r="CTH125" s="90"/>
      <c r="CTI125" s="90"/>
      <c r="CTJ125" s="90"/>
      <c r="CTK125" s="90"/>
      <c r="CTL125" s="90"/>
      <c r="CTM125" s="90"/>
      <c r="CTN125" s="90"/>
      <c r="CTO125" s="90"/>
      <c r="CTP125" s="90"/>
      <c r="CTQ125" s="90"/>
      <c r="CTR125" s="90"/>
      <c r="CTS125" s="90"/>
      <c r="CTT125" s="90"/>
      <c r="CTU125" s="90"/>
      <c r="CTV125" s="90"/>
      <c r="CTW125" s="90"/>
      <c r="CTX125" s="90"/>
      <c r="CTY125" s="90"/>
      <c r="CTZ125" s="90"/>
      <c r="CUA125" s="90"/>
      <c r="CUB125" s="90"/>
      <c r="CUC125" s="90"/>
      <c r="CUD125" s="90"/>
      <c r="CUE125" s="90"/>
      <c r="CUF125" s="90"/>
      <c r="CUG125" s="90"/>
      <c r="CUH125" s="90"/>
      <c r="CUI125" s="90"/>
      <c r="CUJ125" s="90"/>
      <c r="CUK125" s="90"/>
      <c r="CUL125" s="90"/>
      <c r="CUM125" s="90"/>
      <c r="CUN125" s="90"/>
      <c r="CUO125" s="90"/>
      <c r="CUP125" s="90"/>
      <c r="CUQ125" s="90"/>
      <c r="CUR125" s="90"/>
      <c r="CUS125" s="90"/>
      <c r="CUT125" s="90"/>
      <c r="CUU125" s="90"/>
      <c r="CUV125" s="90"/>
      <c r="CUW125" s="90"/>
      <c r="CUX125" s="90"/>
      <c r="CUY125" s="90"/>
      <c r="CUZ125" s="90"/>
      <c r="CVA125" s="90"/>
      <c r="CVB125" s="90"/>
      <c r="CVC125" s="90"/>
      <c r="CVD125" s="90"/>
      <c r="CVE125" s="90"/>
      <c r="CVF125" s="90"/>
      <c r="CVG125" s="90"/>
      <c r="CVH125" s="90"/>
      <c r="CVI125" s="90"/>
      <c r="CVJ125" s="90"/>
      <c r="CVK125" s="90"/>
      <c r="CVL125" s="90"/>
      <c r="CVM125" s="90"/>
      <c r="CVN125" s="90"/>
      <c r="CVO125" s="90"/>
      <c r="CVP125" s="90"/>
      <c r="CVQ125" s="90"/>
      <c r="CVR125" s="90"/>
      <c r="CVS125" s="90"/>
      <c r="CVT125" s="90"/>
      <c r="CVU125" s="90"/>
      <c r="CVV125" s="90"/>
      <c r="CVW125" s="90"/>
      <c r="CVX125" s="90"/>
      <c r="CVY125" s="90"/>
      <c r="CVZ125" s="90"/>
      <c r="CWA125" s="90"/>
      <c r="CWB125" s="90"/>
      <c r="CWC125" s="90"/>
      <c r="CWD125" s="90"/>
      <c r="CWE125" s="90"/>
      <c r="CWF125" s="90"/>
      <c r="CWG125" s="90"/>
      <c r="CWH125" s="90"/>
      <c r="CWI125" s="90"/>
      <c r="CWJ125" s="90"/>
      <c r="CWK125" s="90"/>
      <c r="CWL125" s="90"/>
      <c r="CWM125" s="90"/>
      <c r="CWN125" s="90"/>
      <c r="CWO125" s="90"/>
      <c r="CWP125" s="90"/>
      <c r="CWQ125" s="90"/>
      <c r="CWR125" s="90"/>
      <c r="CWS125" s="90"/>
      <c r="CWT125" s="90"/>
      <c r="CWU125" s="90"/>
      <c r="CWV125" s="90"/>
      <c r="CWW125" s="90"/>
      <c r="CWX125" s="90"/>
      <c r="CWY125" s="90"/>
      <c r="CWZ125" s="90"/>
      <c r="CXA125" s="90"/>
      <c r="CXB125" s="90"/>
      <c r="CXC125" s="90"/>
      <c r="CXD125" s="90"/>
      <c r="CXE125" s="90"/>
      <c r="CXF125" s="90"/>
      <c r="CXG125" s="90"/>
      <c r="CXH125" s="90"/>
      <c r="CXI125" s="90"/>
      <c r="CXJ125" s="90"/>
      <c r="CXK125" s="90"/>
      <c r="CXL125" s="90"/>
      <c r="CXM125" s="90"/>
      <c r="CXN125" s="90"/>
      <c r="CXO125" s="90"/>
      <c r="CXP125" s="90"/>
      <c r="CXQ125" s="90"/>
      <c r="CXR125" s="90"/>
      <c r="CXS125" s="90"/>
      <c r="CXT125" s="90"/>
      <c r="CXU125" s="90"/>
      <c r="CXV125" s="90"/>
      <c r="CXW125" s="90"/>
      <c r="CXX125" s="90"/>
      <c r="CXY125" s="90"/>
      <c r="CXZ125" s="90"/>
      <c r="CYA125" s="90"/>
      <c r="CYB125" s="90"/>
      <c r="CYC125" s="90"/>
      <c r="CYD125" s="90"/>
      <c r="CYE125" s="90"/>
      <c r="CYF125" s="90"/>
      <c r="CYG125" s="90"/>
      <c r="CYH125" s="90"/>
      <c r="CYI125" s="90"/>
      <c r="CYJ125" s="90"/>
      <c r="CYK125" s="90"/>
      <c r="CYL125" s="90"/>
      <c r="CYM125" s="90"/>
      <c r="CYN125" s="90"/>
      <c r="CYO125" s="90"/>
      <c r="CYP125" s="90"/>
      <c r="CYQ125" s="90"/>
      <c r="CYR125" s="90"/>
      <c r="CYS125" s="90"/>
      <c r="CYT125" s="90"/>
      <c r="CYU125" s="90"/>
      <c r="CYV125" s="90"/>
      <c r="CYW125" s="90"/>
      <c r="CYX125" s="90"/>
      <c r="CYY125" s="90"/>
      <c r="CYZ125" s="90"/>
      <c r="CZA125" s="90"/>
      <c r="CZB125" s="90"/>
      <c r="CZC125" s="90"/>
      <c r="CZD125" s="90"/>
      <c r="CZE125" s="90"/>
      <c r="CZF125" s="90"/>
      <c r="CZG125" s="90"/>
      <c r="CZH125" s="90"/>
      <c r="CZI125" s="90"/>
      <c r="CZJ125" s="90"/>
      <c r="CZK125" s="90"/>
      <c r="CZL125" s="90"/>
      <c r="CZM125" s="90"/>
      <c r="CZN125" s="90"/>
      <c r="CZO125" s="90"/>
      <c r="CZP125" s="90"/>
      <c r="CZQ125" s="90"/>
      <c r="CZR125" s="90"/>
      <c r="CZS125" s="90"/>
      <c r="CZT125" s="90"/>
      <c r="CZU125" s="90"/>
      <c r="CZV125" s="90"/>
      <c r="CZW125" s="90"/>
      <c r="CZX125" s="90"/>
      <c r="CZY125" s="90"/>
      <c r="CZZ125" s="90"/>
      <c r="DAA125" s="90"/>
      <c r="DAB125" s="90"/>
      <c r="DAC125" s="90"/>
      <c r="DAD125" s="90"/>
      <c r="DAE125" s="90"/>
      <c r="DAF125" s="90"/>
      <c r="DAG125" s="90"/>
      <c r="DAH125" s="90"/>
      <c r="DAI125" s="90"/>
      <c r="DAJ125" s="90"/>
      <c r="DAK125" s="90"/>
      <c r="DAL125" s="90"/>
      <c r="DAM125" s="90"/>
      <c r="DAN125" s="90"/>
      <c r="DAO125" s="90"/>
      <c r="DAP125" s="90"/>
      <c r="DAQ125" s="90"/>
      <c r="DAR125" s="90"/>
      <c r="DAS125" s="90"/>
      <c r="DAT125" s="90"/>
      <c r="DAU125" s="90"/>
      <c r="DAV125" s="90"/>
      <c r="DAW125" s="90"/>
      <c r="DAX125" s="90"/>
      <c r="DAY125" s="90"/>
      <c r="DAZ125" s="90"/>
      <c r="DBA125" s="90"/>
      <c r="DBB125" s="90"/>
      <c r="DBC125" s="90"/>
      <c r="DBD125" s="90"/>
      <c r="DBE125" s="90"/>
      <c r="DBF125" s="90"/>
      <c r="DBG125" s="90"/>
      <c r="DBH125" s="90"/>
      <c r="DBI125" s="90"/>
      <c r="DBJ125" s="90"/>
      <c r="DBK125" s="90"/>
      <c r="DBL125" s="90"/>
      <c r="DBM125" s="90"/>
      <c r="DBN125" s="90"/>
      <c r="DBO125" s="90"/>
      <c r="DBP125" s="90"/>
      <c r="DBQ125" s="90"/>
      <c r="DBR125" s="90"/>
      <c r="DBS125" s="90"/>
      <c r="DBT125" s="90"/>
      <c r="DBU125" s="90"/>
      <c r="DBV125" s="90"/>
      <c r="DBW125" s="90"/>
      <c r="DBX125" s="90"/>
      <c r="DBY125" s="90"/>
      <c r="DBZ125" s="90"/>
      <c r="DCA125" s="90"/>
      <c r="DCB125" s="90"/>
      <c r="DCC125" s="90"/>
      <c r="DCD125" s="90"/>
      <c r="DCE125" s="90"/>
      <c r="DCF125" s="90"/>
      <c r="DCG125" s="90"/>
      <c r="DCH125" s="90"/>
      <c r="DCI125" s="90"/>
      <c r="DCJ125" s="90"/>
      <c r="DCK125" s="90"/>
      <c r="DCL125" s="90"/>
      <c r="DCM125" s="90"/>
      <c r="DCN125" s="90"/>
      <c r="DCO125" s="90"/>
      <c r="DCP125" s="90"/>
      <c r="DCQ125" s="90"/>
      <c r="DCR125" s="90"/>
      <c r="DCS125" s="90"/>
      <c r="DCT125" s="90"/>
      <c r="DCU125" s="90"/>
      <c r="DCV125" s="90"/>
      <c r="DCW125" s="90"/>
      <c r="DCX125" s="90"/>
      <c r="DCY125" s="90"/>
      <c r="DCZ125" s="90"/>
      <c r="DDA125" s="90"/>
      <c r="DDB125" s="90"/>
      <c r="DDC125" s="90"/>
      <c r="DDD125" s="90"/>
      <c r="DDE125" s="90"/>
      <c r="DDF125" s="90"/>
      <c r="DDG125" s="90"/>
      <c r="DDH125" s="90"/>
      <c r="DDI125" s="90"/>
      <c r="DDJ125" s="90"/>
      <c r="DDK125" s="90"/>
      <c r="DDL125" s="90"/>
      <c r="DDM125" s="90"/>
      <c r="DDN125" s="90"/>
      <c r="DDO125" s="90"/>
      <c r="DDP125" s="90"/>
      <c r="DDQ125" s="90"/>
      <c r="DDR125" s="90"/>
      <c r="DDS125" s="90"/>
      <c r="DDT125" s="90"/>
      <c r="DDU125" s="90"/>
      <c r="DDV125" s="90"/>
      <c r="DDW125" s="90"/>
      <c r="DDX125" s="90"/>
      <c r="DDY125" s="90"/>
      <c r="DDZ125" s="90"/>
      <c r="DEA125" s="90"/>
      <c r="DEB125" s="90"/>
      <c r="DEC125" s="90"/>
      <c r="DED125" s="90"/>
      <c r="DEE125" s="90"/>
      <c r="DEF125" s="90"/>
      <c r="DEG125" s="90"/>
      <c r="DEH125" s="90"/>
      <c r="DEI125" s="90"/>
      <c r="DEJ125" s="90"/>
      <c r="DEK125" s="90"/>
      <c r="DEL125" s="90"/>
      <c r="DEM125" s="90"/>
      <c r="DEN125" s="90"/>
      <c r="DEO125" s="90"/>
      <c r="DEP125" s="90"/>
      <c r="DEQ125" s="90"/>
      <c r="DER125" s="90"/>
      <c r="DES125" s="90"/>
      <c r="DET125" s="90"/>
      <c r="DEU125" s="90"/>
      <c r="DEV125" s="90"/>
      <c r="DEW125" s="90"/>
      <c r="DEX125" s="90"/>
      <c r="DEY125" s="90"/>
      <c r="DEZ125" s="90"/>
      <c r="DFA125" s="90"/>
      <c r="DFB125" s="90"/>
      <c r="DFC125" s="90"/>
      <c r="DFD125" s="90"/>
      <c r="DFE125" s="90"/>
      <c r="DFF125" s="90"/>
      <c r="DFG125" s="90"/>
      <c r="DFH125" s="90"/>
      <c r="DFI125" s="90"/>
      <c r="DFJ125" s="90"/>
      <c r="DFK125" s="90"/>
      <c r="DFL125" s="90"/>
      <c r="DFM125" s="90"/>
      <c r="DFN125" s="90"/>
      <c r="DFO125" s="90"/>
      <c r="DFP125" s="90"/>
      <c r="DFQ125" s="90"/>
      <c r="DFR125" s="90"/>
      <c r="DFS125" s="90"/>
      <c r="DFT125" s="90"/>
      <c r="DFU125" s="90"/>
      <c r="DFV125" s="90"/>
      <c r="DFW125" s="90"/>
      <c r="DFX125" s="90"/>
      <c r="DFY125" s="90"/>
      <c r="DFZ125" s="90"/>
      <c r="DGA125" s="90"/>
      <c r="DGB125" s="90"/>
      <c r="DGC125" s="90"/>
      <c r="DGD125" s="90"/>
      <c r="DGE125" s="90"/>
      <c r="DGF125" s="90"/>
      <c r="DGG125" s="90"/>
      <c r="DGH125" s="90"/>
      <c r="DGI125" s="90"/>
      <c r="DGJ125" s="90"/>
      <c r="DGK125" s="90"/>
      <c r="DGL125" s="90"/>
      <c r="DGM125" s="90"/>
      <c r="DGN125" s="90"/>
      <c r="DGO125" s="90"/>
      <c r="DGP125" s="90"/>
      <c r="DGQ125" s="90"/>
      <c r="DGR125" s="90"/>
      <c r="DGS125" s="90"/>
      <c r="DGT125" s="90"/>
      <c r="DGU125" s="90"/>
      <c r="DGV125" s="90"/>
      <c r="DGW125" s="90"/>
      <c r="DGX125" s="90"/>
      <c r="DGY125" s="90"/>
      <c r="DGZ125" s="90"/>
      <c r="DHA125" s="90"/>
      <c r="DHB125" s="90"/>
      <c r="DHC125" s="90"/>
      <c r="DHD125" s="90"/>
      <c r="DHE125" s="90"/>
      <c r="DHF125" s="90"/>
      <c r="DHG125" s="90"/>
      <c r="DHH125" s="90"/>
      <c r="DHI125" s="90"/>
      <c r="DHJ125" s="90"/>
      <c r="DHK125" s="90"/>
      <c r="DHL125" s="90"/>
      <c r="DHM125" s="90"/>
      <c r="DHN125" s="90"/>
      <c r="DHO125" s="90"/>
      <c r="DHP125" s="90"/>
      <c r="DHQ125" s="90"/>
      <c r="DHR125" s="90"/>
      <c r="DHS125" s="90"/>
      <c r="DHT125" s="90"/>
      <c r="DHU125" s="90"/>
      <c r="DHV125" s="90"/>
      <c r="DHW125" s="90"/>
      <c r="DHX125" s="90"/>
      <c r="DHY125" s="90"/>
      <c r="DHZ125" s="90"/>
      <c r="DIA125" s="90"/>
      <c r="DIB125" s="90"/>
      <c r="DIC125" s="90"/>
      <c r="DID125" s="90"/>
      <c r="DIE125" s="90"/>
      <c r="DIF125" s="90"/>
      <c r="DIG125" s="90"/>
      <c r="DIH125" s="90"/>
      <c r="DII125" s="90"/>
      <c r="DIJ125" s="90"/>
      <c r="DIK125" s="90"/>
      <c r="DIL125" s="90"/>
      <c r="DIM125" s="90"/>
      <c r="DIN125" s="90"/>
      <c r="DIO125" s="90"/>
      <c r="DIP125" s="90"/>
      <c r="DIQ125" s="90"/>
      <c r="DIR125" s="90"/>
      <c r="DIS125" s="90"/>
      <c r="DIT125" s="90"/>
      <c r="DIU125" s="90"/>
      <c r="DIV125" s="90"/>
      <c r="DIW125" s="90"/>
      <c r="DIX125" s="90"/>
      <c r="DIY125" s="90"/>
      <c r="DIZ125" s="90"/>
      <c r="DJA125" s="90"/>
      <c r="DJB125" s="90"/>
      <c r="DJC125" s="90"/>
      <c r="DJD125" s="90"/>
      <c r="DJE125" s="90"/>
      <c r="DJF125" s="90"/>
      <c r="DJG125" s="90"/>
      <c r="DJH125" s="90"/>
      <c r="DJI125" s="90"/>
      <c r="DJJ125" s="90"/>
      <c r="DJK125" s="90"/>
      <c r="DJL125" s="90"/>
      <c r="DJM125" s="90"/>
      <c r="DJN125" s="90"/>
      <c r="DJO125" s="90"/>
      <c r="DJP125" s="90"/>
      <c r="DJQ125" s="90"/>
      <c r="DJR125" s="90"/>
      <c r="DJS125" s="90"/>
      <c r="DJT125" s="90"/>
      <c r="DJU125" s="90"/>
      <c r="DJV125" s="90"/>
      <c r="DJW125" s="90"/>
      <c r="DJX125" s="90"/>
      <c r="DJY125" s="90"/>
      <c r="DJZ125" s="90"/>
      <c r="DKA125" s="90"/>
      <c r="DKB125" s="90"/>
      <c r="DKC125" s="90"/>
      <c r="DKD125" s="90"/>
      <c r="DKE125" s="90"/>
      <c r="DKF125" s="90"/>
      <c r="DKG125" s="90"/>
      <c r="DKH125" s="90"/>
      <c r="DKI125" s="90"/>
      <c r="DKJ125" s="90"/>
      <c r="DKK125" s="90"/>
      <c r="DKL125" s="90"/>
      <c r="DKM125" s="90"/>
      <c r="DKN125" s="90"/>
      <c r="DKO125" s="90"/>
      <c r="DKP125" s="90"/>
      <c r="DKQ125" s="90"/>
      <c r="DKR125" s="90"/>
      <c r="DKS125" s="90"/>
      <c r="DKT125" s="90"/>
      <c r="DKU125" s="90"/>
      <c r="DKV125" s="90"/>
      <c r="DKW125" s="90"/>
      <c r="DKX125" s="90"/>
      <c r="DKY125" s="90"/>
      <c r="DKZ125" s="90"/>
      <c r="DLA125" s="90"/>
      <c r="DLB125" s="90"/>
      <c r="DLC125" s="90"/>
      <c r="DLD125" s="90"/>
      <c r="DLE125" s="90"/>
      <c r="DLF125" s="90"/>
      <c r="DLG125" s="90"/>
      <c r="DLH125" s="90"/>
      <c r="DLI125" s="90"/>
      <c r="DLJ125" s="90"/>
      <c r="DLK125" s="90"/>
      <c r="DLL125" s="90"/>
      <c r="DLM125" s="90"/>
      <c r="DLN125" s="90"/>
      <c r="DLO125" s="90"/>
      <c r="DLP125" s="90"/>
      <c r="DLQ125" s="90"/>
      <c r="DLR125" s="90"/>
      <c r="DLS125" s="90"/>
      <c r="DLT125" s="90"/>
      <c r="DLU125" s="90"/>
      <c r="DLV125" s="90"/>
      <c r="DLW125" s="90"/>
      <c r="DLX125" s="90"/>
      <c r="DLY125" s="90"/>
      <c r="DLZ125" s="90"/>
      <c r="DMA125" s="90"/>
      <c r="DMB125" s="90"/>
      <c r="DMC125" s="90"/>
      <c r="DMD125" s="90"/>
      <c r="DME125" s="90"/>
      <c r="DMF125" s="90"/>
      <c r="DMG125" s="90"/>
      <c r="DMH125" s="90"/>
      <c r="DMI125" s="90"/>
      <c r="DMJ125" s="90"/>
      <c r="DMK125" s="90"/>
      <c r="DML125" s="90"/>
      <c r="DMM125" s="90"/>
      <c r="DMN125" s="90"/>
      <c r="DMO125" s="90"/>
      <c r="DMP125" s="90"/>
      <c r="DMQ125" s="90"/>
      <c r="DMR125" s="90"/>
      <c r="DMS125" s="90"/>
      <c r="DMT125" s="90"/>
      <c r="DMU125" s="90"/>
      <c r="DMV125" s="90"/>
      <c r="DMW125" s="90"/>
      <c r="DMX125" s="90"/>
      <c r="DMY125" s="90"/>
      <c r="DMZ125" s="90"/>
      <c r="DNA125" s="90"/>
      <c r="DNB125" s="90"/>
      <c r="DNC125" s="90"/>
      <c r="DND125" s="90"/>
      <c r="DNE125" s="90"/>
      <c r="DNF125" s="90"/>
      <c r="DNG125" s="90"/>
      <c r="DNH125" s="90"/>
      <c r="DNI125" s="90"/>
      <c r="DNJ125" s="90"/>
      <c r="DNK125" s="90"/>
      <c r="DNL125" s="90"/>
      <c r="DNM125" s="90"/>
      <c r="DNN125" s="90"/>
      <c r="DNO125" s="90"/>
      <c r="DNP125" s="90"/>
      <c r="DNQ125" s="90"/>
      <c r="DNR125" s="90"/>
      <c r="DNS125" s="90"/>
      <c r="DNT125" s="90"/>
      <c r="DNU125" s="90"/>
      <c r="DNV125" s="90"/>
      <c r="DNW125" s="90"/>
      <c r="DNX125" s="90"/>
      <c r="DNY125" s="90"/>
      <c r="DNZ125" s="90"/>
      <c r="DOA125" s="90"/>
      <c r="DOB125" s="90"/>
      <c r="DOC125" s="90"/>
      <c r="DOD125" s="90"/>
      <c r="DOE125" s="90"/>
      <c r="DOF125" s="90"/>
      <c r="DOG125" s="90"/>
      <c r="DOH125" s="90"/>
      <c r="DOI125" s="90"/>
      <c r="DOJ125" s="90"/>
      <c r="DOK125" s="90"/>
      <c r="DOL125" s="90"/>
      <c r="DOM125" s="90"/>
      <c r="DON125" s="90"/>
      <c r="DOO125" s="90"/>
      <c r="DOP125" s="90"/>
      <c r="DOQ125" s="90"/>
      <c r="DOR125" s="90"/>
      <c r="DOS125" s="90"/>
      <c r="DOT125" s="90"/>
      <c r="DOU125" s="90"/>
      <c r="DOV125" s="90"/>
      <c r="DOW125" s="90"/>
      <c r="DOX125" s="90"/>
      <c r="DOY125" s="90"/>
      <c r="DOZ125" s="90"/>
      <c r="DPA125" s="90"/>
      <c r="DPB125" s="90"/>
      <c r="DPC125" s="90"/>
      <c r="DPD125" s="90"/>
      <c r="DPE125" s="90"/>
      <c r="DPF125" s="90"/>
      <c r="DPG125" s="90"/>
      <c r="DPH125" s="90"/>
      <c r="DPI125" s="90"/>
      <c r="DPJ125" s="90"/>
      <c r="DPK125" s="90"/>
      <c r="DPL125" s="90"/>
      <c r="DPM125" s="90"/>
      <c r="DPN125" s="90"/>
      <c r="DPO125" s="90"/>
      <c r="DPP125" s="90"/>
      <c r="DPQ125" s="90"/>
      <c r="DPR125" s="90"/>
      <c r="DPS125" s="90"/>
      <c r="DPT125" s="90"/>
      <c r="DPU125" s="90"/>
      <c r="DPV125" s="90"/>
      <c r="DPW125" s="90"/>
      <c r="DPX125" s="90"/>
      <c r="DPY125" s="90"/>
      <c r="DPZ125" s="90"/>
      <c r="DQA125" s="90"/>
      <c r="DQB125" s="90"/>
      <c r="DQC125" s="90"/>
      <c r="DQD125" s="90"/>
      <c r="DQE125" s="90"/>
      <c r="DQF125" s="90"/>
      <c r="DQG125" s="90"/>
      <c r="DQH125" s="90"/>
      <c r="DQI125" s="90"/>
      <c r="DQJ125" s="90"/>
      <c r="DQK125" s="90"/>
      <c r="DQL125" s="90"/>
      <c r="DQM125" s="90"/>
      <c r="DQN125" s="90"/>
      <c r="DQO125" s="90"/>
      <c r="DQP125" s="90"/>
      <c r="DQQ125" s="90"/>
      <c r="DQR125" s="90"/>
      <c r="DQS125" s="90"/>
      <c r="DQT125" s="90"/>
      <c r="DQU125" s="90"/>
      <c r="DQV125" s="90"/>
      <c r="DQW125" s="90"/>
      <c r="DQX125" s="90"/>
      <c r="DQY125" s="90"/>
      <c r="DQZ125" s="90"/>
      <c r="DRA125" s="90"/>
      <c r="DRB125" s="90"/>
      <c r="DRC125" s="90"/>
      <c r="DRD125" s="90"/>
      <c r="DRE125" s="90"/>
      <c r="DRF125" s="90"/>
      <c r="DRG125" s="90"/>
      <c r="DRH125" s="90"/>
      <c r="DRI125" s="90"/>
      <c r="DRJ125" s="90"/>
      <c r="DRK125" s="90"/>
      <c r="DRL125" s="90"/>
      <c r="DRM125" s="90"/>
      <c r="DRN125" s="90"/>
      <c r="DRO125" s="90"/>
      <c r="DRP125" s="90"/>
      <c r="DRQ125" s="90"/>
      <c r="DRR125" s="90"/>
      <c r="DRS125" s="90"/>
      <c r="DRT125" s="90"/>
      <c r="DRU125" s="90"/>
      <c r="DRV125" s="90"/>
      <c r="DRW125" s="90"/>
      <c r="DRX125" s="90"/>
      <c r="DRY125" s="90"/>
      <c r="DRZ125" s="90"/>
      <c r="DSA125" s="90"/>
      <c r="DSB125" s="90"/>
      <c r="DSC125" s="90"/>
      <c r="DSD125" s="90"/>
      <c r="DSE125" s="90"/>
      <c r="DSF125" s="90"/>
      <c r="DSG125" s="90"/>
      <c r="DSH125" s="90"/>
      <c r="DSI125" s="90"/>
      <c r="DSJ125" s="90"/>
      <c r="DSK125" s="90"/>
      <c r="DSL125" s="90"/>
      <c r="DSM125" s="90"/>
      <c r="DSN125" s="90"/>
      <c r="DSO125" s="90"/>
      <c r="DSP125" s="90"/>
      <c r="DSQ125" s="90"/>
      <c r="DSR125" s="90"/>
      <c r="DSS125" s="90"/>
      <c r="DST125" s="90"/>
      <c r="DSU125" s="90"/>
      <c r="DSV125" s="90"/>
      <c r="DSW125" s="90"/>
      <c r="DSX125" s="90"/>
      <c r="DSY125" s="90"/>
      <c r="DSZ125" s="90"/>
      <c r="DTA125" s="90"/>
      <c r="DTB125" s="90"/>
      <c r="DTC125" s="90"/>
      <c r="DTD125" s="90"/>
      <c r="DTE125" s="90"/>
      <c r="DTF125" s="90"/>
      <c r="DTG125" s="90"/>
      <c r="DTH125" s="90"/>
      <c r="DTI125" s="90"/>
      <c r="DTJ125" s="90"/>
      <c r="DTK125" s="90"/>
      <c r="DTL125" s="90"/>
      <c r="DTM125" s="90"/>
      <c r="DTN125" s="90"/>
      <c r="DTO125" s="90"/>
      <c r="DTP125" s="90"/>
      <c r="DTQ125" s="90"/>
      <c r="DTR125" s="90"/>
      <c r="DTS125" s="90"/>
      <c r="DTT125" s="90"/>
      <c r="DTU125" s="90"/>
      <c r="DTV125" s="90"/>
      <c r="DTW125" s="90"/>
      <c r="DTX125" s="90"/>
      <c r="DTY125" s="90"/>
      <c r="DTZ125" s="90"/>
      <c r="DUA125" s="90"/>
      <c r="DUB125" s="90"/>
      <c r="DUC125" s="90"/>
      <c r="DUD125" s="90"/>
      <c r="DUE125" s="90"/>
      <c r="DUF125" s="90"/>
      <c r="DUG125" s="90"/>
      <c r="DUH125" s="90"/>
      <c r="DUI125" s="90"/>
      <c r="DUJ125" s="90"/>
      <c r="DUK125" s="90"/>
      <c r="DUL125" s="90"/>
      <c r="DUM125" s="90"/>
      <c r="DUN125" s="90"/>
      <c r="DUO125" s="90"/>
      <c r="DUP125" s="90"/>
      <c r="DUQ125" s="90"/>
      <c r="DUR125" s="90"/>
      <c r="DUS125" s="90"/>
      <c r="DUT125" s="90"/>
      <c r="DUU125" s="90"/>
      <c r="DUV125" s="90"/>
      <c r="DUW125" s="90"/>
      <c r="DUX125" s="90"/>
      <c r="DUY125" s="90"/>
      <c r="DUZ125" s="90"/>
      <c r="DVA125" s="90"/>
      <c r="DVB125" s="90"/>
      <c r="DVC125" s="90"/>
      <c r="DVD125" s="90"/>
      <c r="DVE125" s="90"/>
      <c r="DVF125" s="90"/>
      <c r="DVG125" s="90"/>
      <c r="DVH125" s="90"/>
      <c r="DVI125" s="90"/>
      <c r="DVJ125" s="90"/>
      <c r="DVK125" s="90"/>
      <c r="DVL125" s="90"/>
      <c r="DVM125" s="90"/>
      <c r="DVN125" s="90"/>
      <c r="DVO125" s="90"/>
      <c r="DVP125" s="90"/>
      <c r="DVQ125" s="90"/>
      <c r="DVR125" s="90"/>
      <c r="DVS125" s="90"/>
      <c r="DVT125" s="90"/>
      <c r="DVU125" s="90"/>
      <c r="DVV125" s="90"/>
      <c r="DVW125" s="90"/>
      <c r="DVX125" s="90"/>
      <c r="DVY125" s="90"/>
      <c r="DVZ125" s="90"/>
      <c r="DWA125" s="90"/>
      <c r="DWB125" s="90"/>
      <c r="DWC125" s="90"/>
      <c r="DWD125" s="90"/>
      <c r="DWE125" s="90"/>
      <c r="DWF125" s="90"/>
      <c r="DWG125" s="90"/>
      <c r="DWH125" s="90"/>
      <c r="DWI125" s="90"/>
      <c r="DWJ125" s="90"/>
      <c r="DWK125" s="90"/>
      <c r="DWL125" s="90"/>
      <c r="DWM125" s="90"/>
      <c r="DWN125" s="90"/>
      <c r="DWO125" s="90"/>
      <c r="DWP125" s="90"/>
      <c r="DWQ125" s="90"/>
      <c r="DWR125" s="90"/>
      <c r="DWS125" s="90"/>
      <c r="DWT125" s="90"/>
      <c r="DWU125" s="90"/>
      <c r="DWV125" s="90"/>
      <c r="DWW125" s="90"/>
      <c r="DWX125" s="90"/>
      <c r="DWY125" s="90"/>
      <c r="DWZ125" s="90"/>
      <c r="DXA125" s="90"/>
      <c r="DXB125" s="90"/>
      <c r="DXC125" s="90"/>
      <c r="DXD125" s="90"/>
      <c r="DXE125" s="90"/>
      <c r="DXF125" s="90"/>
      <c r="DXG125" s="90"/>
      <c r="DXH125" s="90"/>
      <c r="DXI125" s="90"/>
      <c r="DXJ125" s="90"/>
      <c r="DXK125" s="90"/>
      <c r="DXL125" s="90"/>
      <c r="DXM125" s="90"/>
      <c r="DXN125" s="90"/>
      <c r="DXO125" s="90"/>
      <c r="DXP125" s="90"/>
      <c r="DXQ125" s="90"/>
      <c r="DXR125" s="90"/>
      <c r="DXS125" s="90"/>
      <c r="DXT125" s="90"/>
      <c r="DXU125" s="90"/>
      <c r="DXV125" s="90"/>
      <c r="DXW125" s="90"/>
      <c r="DXX125" s="90"/>
      <c r="DXY125" s="90"/>
      <c r="DXZ125" s="90"/>
      <c r="DYA125" s="90"/>
      <c r="DYB125" s="90"/>
      <c r="DYC125" s="90"/>
      <c r="DYD125" s="90"/>
      <c r="DYE125" s="90"/>
      <c r="DYF125" s="90"/>
      <c r="DYG125" s="90"/>
      <c r="DYH125" s="90"/>
      <c r="DYI125" s="90"/>
      <c r="DYJ125" s="90"/>
      <c r="DYK125" s="90"/>
      <c r="DYL125" s="90"/>
      <c r="DYM125" s="90"/>
      <c r="DYN125" s="90"/>
      <c r="DYO125" s="90"/>
      <c r="DYP125" s="90"/>
      <c r="DYQ125" s="90"/>
      <c r="DYR125" s="90"/>
      <c r="DYS125" s="90"/>
      <c r="DYT125" s="90"/>
      <c r="DYU125" s="90"/>
      <c r="DYV125" s="90"/>
      <c r="DYW125" s="90"/>
      <c r="DYX125" s="90"/>
      <c r="DYY125" s="90"/>
      <c r="DYZ125" s="90"/>
      <c r="DZA125" s="90"/>
      <c r="DZB125" s="90"/>
      <c r="DZC125" s="90"/>
      <c r="DZD125" s="90"/>
      <c r="DZE125" s="90"/>
      <c r="DZF125" s="90"/>
      <c r="DZG125" s="90"/>
      <c r="DZH125" s="90"/>
      <c r="DZI125" s="90"/>
      <c r="DZJ125" s="90"/>
      <c r="DZK125" s="90"/>
      <c r="DZL125" s="90"/>
      <c r="DZM125" s="90"/>
      <c r="DZN125" s="90"/>
      <c r="DZO125" s="90"/>
      <c r="DZP125" s="90"/>
      <c r="DZQ125" s="90"/>
      <c r="DZR125" s="90"/>
      <c r="DZS125" s="90"/>
      <c r="DZT125" s="90"/>
      <c r="DZU125" s="90"/>
      <c r="DZV125" s="90"/>
      <c r="DZW125" s="90"/>
      <c r="DZX125" s="90"/>
      <c r="DZY125" s="90"/>
      <c r="DZZ125" s="90"/>
      <c r="EAA125" s="90"/>
      <c r="EAB125" s="90"/>
      <c r="EAC125" s="90"/>
      <c r="EAD125" s="90"/>
      <c r="EAE125" s="90"/>
      <c r="EAF125" s="90"/>
      <c r="EAG125" s="90"/>
      <c r="EAH125" s="90"/>
      <c r="EAI125" s="90"/>
      <c r="EAJ125" s="90"/>
      <c r="EAK125" s="90"/>
      <c r="EAL125" s="90"/>
      <c r="EAM125" s="90"/>
      <c r="EAN125" s="90"/>
      <c r="EAO125" s="90"/>
      <c r="EAP125" s="90"/>
      <c r="EAQ125" s="90"/>
      <c r="EAR125" s="90"/>
      <c r="EAS125" s="90"/>
      <c r="EAT125" s="90"/>
      <c r="EAU125" s="90"/>
      <c r="EAV125" s="90"/>
      <c r="EAW125" s="90"/>
      <c r="EAX125" s="90"/>
      <c r="EAY125" s="90"/>
      <c r="EAZ125" s="90"/>
      <c r="EBA125" s="90"/>
      <c r="EBB125" s="90"/>
      <c r="EBC125" s="90"/>
      <c r="EBD125" s="90"/>
      <c r="EBE125" s="90"/>
      <c r="EBF125" s="90"/>
      <c r="EBG125" s="90"/>
      <c r="EBH125" s="90"/>
      <c r="EBI125" s="90"/>
      <c r="EBJ125" s="90"/>
      <c r="EBK125" s="90"/>
      <c r="EBL125" s="90"/>
      <c r="EBM125" s="90"/>
      <c r="EBN125" s="90"/>
      <c r="EBO125" s="90"/>
      <c r="EBP125" s="90"/>
      <c r="EBQ125" s="90"/>
      <c r="EBR125" s="90"/>
      <c r="EBS125" s="90"/>
      <c r="EBT125" s="90"/>
      <c r="EBU125" s="90"/>
      <c r="EBV125" s="90"/>
      <c r="EBW125" s="90"/>
      <c r="EBX125" s="90"/>
      <c r="EBY125" s="90"/>
      <c r="EBZ125" s="90"/>
      <c r="ECA125" s="90"/>
      <c r="ECB125" s="90"/>
      <c r="ECC125" s="90"/>
      <c r="ECD125" s="90"/>
      <c r="ECE125" s="90"/>
      <c r="ECF125" s="90"/>
      <c r="ECG125" s="90"/>
      <c r="ECH125" s="90"/>
      <c r="ECI125" s="90"/>
      <c r="ECJ125" s="90"/>
      <c r="ECK125" s="90"/>
      <c r="ECL125" s="90"/>
      <c r="ECM125" s="90"/>
      <c r="ECN125" s="90"/>
      <c r="ECO125" s="90"/>
      <c r="ECP125" s="90"/>
      <c r="ECQ125" s="90"/>
      <c r="ECR125" s="90"/>
      <c r="ECS125" s="90"/>
      <c r="ECT125" s="90"/>
      <c r="ECU125" s="90"/>
      <c r="ECV125" s="90"/>
      <c r="ECW125" s="90"/>
      <c r="ECX125" s="90"/>
      <c r="ECY125" s="90"/>
      <c r="ECZ125" s="90"/>
      <c r="EDA125" s="90"/>
      <c r="EDB125" s="90"/>
      <c r="EDC125" s="90"/>
      <c r="EDD125" s="90"/>
      <c r="EDE125" s="90"/>
      <c r="EDF125" s="90"/>
      <c r="EDG125" s="90"/>
      <c r="EDH125" s="90"/>
      <c r="EDI125" s="90"/>
      <c r="EDJ125" s="90"/>
      <c r="EDK125" s="90"/>
      <c r="EDL125" s="90"/>
      <c r="EDM125" s="90"/>
      <c r="EDN125" s="90"/>
      <c r="EDO125" s="90"/>
      <c r="EDP125" s="90"/>
      <c r="EDQ125" s="90"/>
      <c r="EDR125" s="90"/>
      <c r="EDS125" s="90"/>
      <c r="EDT125" s="90"/>
      <c r="EDU125" s="90"/>
      <c r="EDV125" s="90"/>
      <c r="EDW125" s="90"/>
      <c r="EDX125" s="90"/>
      <c r="EDY125" s="90"/>
      <c r="EDZ125" s="90"/>
      <c r="EEA125" s="90"/>
      <c r="EEB125" s="90"/>
      <c r="EEC125" s="90"/>
      <c r="EED125" s="90"/>
      <c r="EEE125" s="90"/>
      <c r="EEF125" s="90"/>
      <c r="EEG125" s="90"/>
      <c r="EEH125" s="90"/>
      <c r="EEI125" s="90"/>
      <c r="EEJ125" s="90"/>
      <c r="EEK125" s="90"/>
      <c r="EEL125" s="90"/>
      <c r="EEM125" s="90"/>
      <c r="EEN125" s="90"/>
      <c r="EEO125" s="90"/>
      <c r="EEP125" s="90"/>
      <c r="EEQ125" s="90"/>
      <c r="EER125" s="90"/>
      <c r="EES125" s="90"/>
      <c r="EET125" s="90"/>
      <c r="EEU125" s="90"/>
      <c r="EEV125" s="90"/>
      <c r="EEW125" s="90"/>
      <c r="EEX125" s="90"/>
      <c r="EEY125" s="90"/>
      <c r="EEZ125" s="90"/>
      <c r="EFA125" s="90"/>
      <c r="EFB125" s="90"/>
      <c r="EFC125" s="90"/>
      <c r="EFD125" s="90"/>
      <c r="EFE125" s="90"/>
      <c r="EFF125" s="90"/>
      <c r="EFG125" s="90"/>
      <c r="EFH125" s="90"/>
      <c r="EFI125" s="90"/>
      <c r="EFJ125" s="90"/>
      <c r="EFK125" s="90"/>
      <c r="EFL125" s="90"/>
      <c r="EFM125" s="90"/>
      <c r="EFN125" s="90"/>
      <c r="EFO125" s="90"/>
      <c r="EFP125" s="90"/>
      <c r="EFQ125" s="90"/>
      <c r="EFR125" s="90"/>
      <c r="EFS125" s="90"/>
      <c r="EFT125" s="90"/>
      <c r="EFU125" s="90"/>
      <c r="EFV125" s="90"/>
      <c r="EFW125" s="90"/>
      <c r="EFX125" s="90"/>
      <c r="EFY125" s="90"/>
      <c r="EFZ125" s="90"/>
      <c r="EGA125" s="90"/>
      <c r="EGB125" s="90"/>
      <c r="EGC125" s="90"/>
      <c r="EGD125" s="90"/>
      <c r="EGE125" s="90"/>
      <c r="EGF125" s="90"/>
      <c r="EGG125" s="90"/>
      <c r="EGH125" s="90"/>
      <c r="EGI125" s="90"/>
      <c r="EGJ125" s="90"/>
      <c r="EGK125" s="90"/>
      <c r="EGL125" s="90"/>
      <c r="EGM125" s="90"/>
      <c r="EGN125" s="90"/>
      <c r="EGO125" s="90"/>
      <c r="EGP125" s="90"/>
      <c r="EGQ125" s="90"/>
      <c r="EGR125" s="90"/>
      <c r="EGS125" s="90"/>
      <c r="EGT125" s="90"/>
      <c r="EGU125" s="90"/>
      <c r="EGV125" s="90"/>
      <c r="EGW125" s="90"/>
      <c r="EGX125" s="90"/>
      <c r="EGY125" s="90"/>
      <c r="EGZ125" s="90"/>
      <c r="EHA125" s="90"/>
      <c r="EHB125" s="90"/>
      <c r="EHC125" s="90"/>
      <c r="EHD125" s="90"/>
      <c r="EHE125" s="90"/>
      <c r="EHF125" s="90"/>
      <c r="EHG125" s="90"/>
      <c r="EHH125" s="90"/>
      <c r="EHI125" s="90"/>
      <c r="EHJ125" s="90"/>
      <c r="EHK125" s="90"/>
      <c r="EHL125" s="90"/>
      <c r="EHM125" s="90"/>
      <c r="EHN125" s="90"/>
      <c r="EHO125" s="90"/>
      <c r="EHP125" s="90"/>
      <c r="EHQ125" s="90"/>
      <c r="EHR125" s="90"/>
      <c r="EHS125" s="90"/>
      <c r="EHT125" s="90"/>
      <c r="EHU125" s="90"/>
      <c r="EHV125" s="90"/>
      <c r="EHW125" s="90"/>
      <c r="EHX125" s="90"/>
      <c r="EHY125" s="90"/>
      <c r="EHZ125" s="90"/>
      <c r="EIA125" s="90"/>
      <c r="EIB125" s="90"/>
      <c r="EIC125" s="90"/>
      <c r="EID125" s="90"/>
      <c r="EIE125" s="90"/>
      <c r="EIF125" s="90"/>
      <c r="EIG125" s="90"/>
      <c r="EIH125" s="90"/>
      <c r="EII125" s="90"/>
      <c r="EIJ125" s="90"/>
      <c r="EIK125" s="90"/>
      <c r="EIL125" s="90"/>
      <c r="EIM125" s="90"/>
      <c r="EIN125" s="90"/>
      <c r="EIO125" s="90"/>
      <c r="EIP125" s="90"/>
      <c r="EIQ125" s="90"/>
      <c r="EIR125" s="90"/>
      <c r="EIS125" s="90"/>
      <c r="EIT125" s="90"/>
      <c r="EIU125" s="90"/>
      <c r="EIV125" s="90"/>
      <c r="EIW125" s="90"/>
      <c r="EIX125" s="90"/>
      <c r="EIY125" s="90"/>
      <c r="EIZ125" s="90"/>
      <c r="EJA125" s="90"/>
      <c r="EJB125" s="90"/>
      <c r="EJC125" s="90"/>
      <c r="EJD125" s="90"/>
      <c r="EJE125" s="90"/>
      <c r="EJF125" s="90"/>
      <c r="EJG125" s="90"/>
      <c r="EJH125" s="90"/>
      <c r="EJI125" s="90"/>
      <c r="EJJ125" s="90"/>
      <c r="EJK125" s="90"/>
      <c r="EJL125" s="90"/>
      <c r="EJM125" s="90"/>
      <c r="EJN125" s="90"/>
      <c r="EJO125" s="90"/>
      <c r="EJP125" s="90"/>
      <c r="EJQ125" s="90"/>
      <c r="EJR125" s="90"/>
      <c r="EJS125" s="90"/>
      <c r="EJT125" s="90"/>
      <c r="EJU125" s="90"/>
      <c r="EJV125" s="90"/>
      <c r="EJW125" s="90"/>
      <c r="EJX125" s="90"/>
      <c r="EJY125" s="90"/>
      <c r="EJZ125" s="90"/>
      <c r="EKA125" s="90"/>
      <c r="EKB125" s="90"/>
      <c r="EKC125" s="90"/>
      <c r="EKD125" s="90"/>
      <c r="EKE125" s="90"/>
      <c r="EKF125" s="90"/>
      <c r="EKG125" s="90"/>
      <c r="EKH125" s="90"/>
      <c r="EKI125" s="90"/>
      <c r="EKJ125" s="90"/>
      <c r="EKK125" s="90"/>
      <c r="EKL125" s="90"/>
      <c r="EKM125" s="90"/>
      <c r="EKN125" s="90"/>
      <c r="EKO125" s="90"/>
      <c r="EKP125" s="90"/>
      <c r="EKQ125" s="90"/>
      <c r="EKR125" s="90"/>
      <c r="EKS125" s="90"/>
      <c r="EKT125" s="90"/>
      <c r="EKU125" s="90"/>
      <c r="EKV125" s="90"/>
      <c r="EKW125" s="90"/>
      <c r="EKX125" s="90"/>
      <c r="EKY125" s="90"/>
      <c r="EKZ125" s="90"/>
      <c r="ELA125" s="90"/>
      <c r="ELB125" s="90"/>
      <c r="ELC125" s="90"/>
      <c r="ELD125" s="90"/>
      <c r="ELE125" s="90"/>
      <c r="ELF125" s="90"/>
      <c r="ELG125" s="90"/>
      <c r="ELH125" s="90"/>
      <c r="ELI125" s="90"/>
      <c r="ELJ125" s="90"/>
      <c r="ELK125" s="90"/>
      <c r="ELL125" s="90"/>
      <c r="ELM125" s="90"/>
      <c r="ELN125" s="90"/>
      <c r="ELO125" s="90"/>
      <c r="ELP125" s="90"/>
      <c r="ELQ125" s="90"/>
      <c r="ELR125" s="90"/>
      <c r="ELS125" s="90"/>
      <c r="ELT125" s="90"/>
      <c r="ELU125" s="90"/>
      <c r="ELV125" s="90"/>
      <c r="ELW125" s="90"/>
      <c r="ELX125" s="90"/>
      <c r="ELY125" s="90"/>
      <c r="ELZ125" s="90"/>
      <c r="EMA125" s="90"/>
      <c r="EMB125" s="90"/>
      <c r="EMC125" s="90"/>
      <c r="EMD125" s="90"/>
      <c r="EME125" s="90"/>
      <c r="EMF125" s="90"/>
      <c r="EMG125" s="90"/>
      <c r="EMH125" s="90"/>
      <c r="EMI125" s="90"/>
      <c r="EMJ125" s="90"/>
      <c r="EMK125" s="90"/>
      <c r="EML125" s="90"/>
      <c r="EMM125" s="90"/>
      <c r="EMN125" s="90"/>
      <c r="EMO125" s="90"/>
      <c r="EMP125" s="90"/>
      <c r="EMQ125" s="90"/>
      <c r="EMR125" s="90"/>
      <c r="EMS125" s="90"/>
      <c r="EMT125" s="90"/>
      <c r="EMU125" s="90"/>
      <c r="EMV125" s="90"/>
      <c r="EMW125" s="90"/>
      <c r="EMX125" s="90"/>
      <c r="EMY125" s="90"/>
      <c r="EMZ125" s="90"/>
      <c r="ENA125" s="90"/>
      <c r="ENB125" s="90"/>
      <c r="ENC125" s="90"/>
      <c r="END125" s="90"/>
      <c r="ENE125" s="90"/>
      <c r="ENF125" s="90"/>
      <c r="ENG125" s="90"/>
      <c r="ENH125" s="90"/>
      <c r="ENI125" s="90"/>
      <c r="ENJ125" s="90"/>
      <c r="ENK125" s="90"/>
      <c r="ENL125" s="90"/>
      <c r="ENM125" s="90"/>
      <c r="ENN125" s="90"/>
      <c r="ENO125" s="90"/>
      <c r="ENP125" s="90"/>
      <c r="ENQ125" s="90"/>
      <c r="ENR125" s="90"/>
      <c r="ENS125" s="90"/>
      <c r="ENT125" s="90"/>
      <c r="ENU125" s="90"/>
      <c r="ENV125" s="90"/>
      <c r="ENW125" s="90"/>
      <c r="ENX125" s="90"/>
      <c r="ENY125" s="90"/>
      <c r="ENZ125" s="90"/>
      <c r="EOA125" s="90"/>
      <c r="EOB125" s="90"/>
      <c r="EOC125" s="90"/>
      <c r="EOD125" s="90"/>
      <c r="EOE125" s="90"/>
      <c r="EOF125" s="90"/>
      <c r="EOG125" s="90"/>
      <c r="EOH125" s="90"/>
      <c r="EOI125" s="90"/>
      <c r="EOJ125" s="90"/>
      <c r="EOK125" s="90"/>
      <c r="EOL125" s="90"/>
      <c r="EOM125" s="90"/>
      <c r="EON125" s="90"/>
      <c r="EOO125" s="90"/>
      <c r="EOP125" s="90"/>
      <c r="EOQ125" s="90"/>
      <c r="EOR125" s="90"/>
      <c r="EOS125" s="90"/>
      <c r="EOT125" s="90"/>
      <c r="EOU125" s="90"/>
      <c r="EOV125" s="90"/>
      <c r="EOW125" s="90"/>
      <c r="EOX125" s="90"/>
      <c r="EOY125" s="90"/>
      <c r="EOZ125" s="90"/>
      <c r="EPA125" s="90"/>
      <c r="EPB125" s="90"/>
      <c r="EPC125" s="90"/>
      <c r="EPD125" s="90"/>
      <c r="EPE125" s="90"/>
      <c r="EPF125" s="90"/>
      <c r="EPG125" s="90"/>
      <c r="EPH125" s="90"/>
      <c r="EPI125" s="90"/>
      <c r="EPJ125" s="90"/>
      <c r="EPK125" s="90"/>
      <c r="EPL125" s="90"/>
      <c r="EPM125" s="90"/>
      <c r="EPN125" s="90"/>
      <c r="EPO125" s="90"/>
      <c r="EPP125" s="90"/>
      <c r="EPQ125" s="90"/>
      <c r="EPR125" s="90"/>
      <c r="EPS125" s="90"/>
      <c r="EPT125" s="90"/>
      <c r="EPU125" s="90"/>
      <c r="EPV125" s="90"/>
      <c r="EPW125" s="90"/>
      <c r="EPX125" s="90"/>
      <c r="EPY125" s="90"/>
      <c r="EPZ125" s="90"/>
      <c r="EQA125" s="90"/>
      <c r="EQB125" s="90"/>
      <c r="EQC125" s="90"/>
      <c r="EQD125" s="90"/>
      <c r="EQE125" s="90"/>
      <c r="EQF125" s="90"/>
      <c r="EQG125" s="90"/>
      <c r="EQH125" s="90"/>
      <c r="EQI125" s="90"/>
      <c r="EQJ125" s="90"/>
      <c r="EQK125" s="90"/>
      <c r="EQL125" s="90"/>
      <c r="EQM125" s="90"/>
      <c r="EQN125" s="90"/>
      <c r="EQO125" s="90"/>
      <c r="EQP125" s="90"/>
      <c r="EQQ125" s="90"/>
      <c r="EQR125" s="90"/>
      <c r="EQS125" s="90"/>
      <c r="EQT125" s="90"/>
      <c r="EQU125" s="90"/>
      <c r="EQV125" s="90"/>
      <c r="EQW125" s="90"/>
      <c r="EQX125" s="90"/>
      <c r="EQY125" s="90"/>
      <c r="EQZ125" s="90"/>
      <c r="ERA125" s="90"/>
      <c r="ERB125" s="90"/>
      <c r="ERC125" s="90"/>
      <c r="ERD125" s="90"/>
      <c r="ERE125" s="90"/>
      <c r="ERF125" s="90"/>
      <c r="ERG125" s="90"/>
      <c r="ERH125" s="90"/>
      <c r="ERI125" s="90"/>
      <c r="ERJ125" s="90"/>
      <c r="ERK125" s="90"/>
      <c r="ERL125" s="90"/>
      <c r="ERM125" s="90"/>
      <c r="ERN125" s="90"/>
      <c r="ERO125" s="90"/>
      <c r="ERP125" s="90"/>
      <c r="ERQ125" s="90"/>
      <c r="ERR125" s="90"/>
      <c r="ERS125" s="90"/>
      <c r="ERT125" s="90"/>
      <c r="ERU125" s="90"/>
      <c r="ERV125" s="90"/>
      <c r="ERW125" s="90"/>
      <c r="ERX125" s="90"/>
      <c r="ERY125" s="90"/>
      <c r="ERZ125" s="90"/>
      <c r="ESA125" s="90"/>
      <c r="ESB125" s="90"/>
      <c r="ESC125" s="90"/>
      <c r="ESD125" s="90"/>
      <c r="ESE125" s="90"/>
      <c r="ESF125" s="90"/>
      <c r="ESG125" s="90"/>
      <c r="ESH125" s="90"/>
      <c r="ESI125" s="90"/>
      <c r="ESJ125" s="90"/>
      <c r="ESK125" s="90"/>
      <c r="ESL125" s="90"/>
      <c r="ESM125" s="90"/>
      <c r="ESN125" s="90"/>
      <c r="ESO125" s="90"/>
      <c r="ESP125" s="90"/>
      <c r="ESQ125" s="90"/>
      <c r="ESR125" s="90"/>
      <c r="ESS125" s="90"/>
      <c r="EST125" s="90"/>
      <c r="ESU125" s="90"/>
      <c r="ESV125" s="90"/>
      <c r="ESW125" s="90"/>
      <c r="ESX125" s="90"/>
      <c r="ESY125" s="90"/>
      <c r="ESZ125" s="90"/>
      <c r="ETA125" s="90"/>
      <c r="ETB125" s="90"/>
      <c r="ETC125" s="90"/>
      <c r="ETD125" s="90"/>
      <c r="ETE125" s="90"/>
      <c r="ETF125" s="90"/>
      <c r="ETG125" s="90"/>
      <c r="ETH125" s="90"/>
      <c r="ETI125" s="90"/>
      <c r="ETJ125" s="90"/>
      <c r="ETK125" s="90"/>
      <c r="ETL125" s="90"/>
      <c r="ETM125" s="90"/>
      <c r="ETN125" s="90"/>
      <c r="ETO125" s="90"/>
      <c r="ETP125" s="90"/>
      <c r="ETQ125" s="90"/>
      <c r="ETR125" s="90"/>
      <c r="ETS125" s="90"/>
      <c r="ETT125" s="90"/>
      <c r="ETU125" s="90"/>
      <c r="ETV125" s="90"/>
      <c r="ETW125" s="90"/>
      <c r="ETX125" s="90"/>
      <c r="ETY125" s="90"/>
      <c r="ETZ125" s="90"/>
      <c r="EUA125" s="90"/>
      <c r="EUB125" s="90"/>
      <c r="EUC125" s="90"/>
      <c r="EUD125" s="90"/>
      <c r="EUE125" s="90"/>
      <c r="EUF125" s="90"/>
      <c r="EUG125" s="90"/>
      <c r="EUH125" s="90"/>
      <c r="EUI125" s="90"/>
      <c r="EUJ125" s="90"/>
      <c r="EUK125" s="90"/>
      <c r="EUL125" s="90"/>
      <c r="EUM125" s="90"/>
      <c r="EUN125" s="90"/>
      <c r="EUO125" s="90"/>
      <c r="EUP125" s="90"/>
      <c r="EUQ125" s="90"/>
      <c r="EUR125" s="90"/>
      <c r="EUS125" s="90"/>
      <c r="EUT125" s="90"/>
      <c r="EUU125" s="90"/>
      <c r="EUV125" s="90"/>
      <c r="EUW125" s="90"/>
      <c r="EUX125" s="90"/>
      <c r="EUY125" s="90"/>
      <c r="EUZ125" s="90"/>
      <c r="EVA125" s="90"/>
      <c r="EVB125" s="90"/>
      <c r="EVC125" s="90"/>
      <c r="EVD125" s="90"/>
      <c r="EVE125" s="90"/>
      <c r="EVF125" s="90"/>
      <c r="EVG125" s="90"/>
      <c r="EVH125" s="90"/>
      <c r="EVI125" s="90"/>
      <c r="EVJ125" s="90"/>
      <c r="EVK125" s="90"/>
      <c r="EVL125" s="90"/>
      <c r="EVM125" s="90"/>
      <c r="EVN125" s="90"/>
      <c r="EVO125" s="90"/>
      <c r="EVP125" s="90"/>
      <c r="EVQ125" s="90"/>
      <c r="EVR125" s="90"/>
      <c r="EVS125" s="90"/>
      <c r="EVT125" s="90"/>
      <c r="EVU125" s="90"/>
      <c r="EVV125" s="90"/>
      <c r="EVW125" s="90"/>
      <c r="EVX125" s="90"/>
      <c r="EVY125" s="90"/>
      <c r="EVZ125" s="90"/>
      <c r="EWA125" s="90"/>
      <c r="EWB125" s="90"/>
      <c r="EWC125" s="90"/>
      <c r="EWD125" s="90"/>
      <c r="EWE125" s="90"/>
      <c r="EWF125" s="90"/>
      <c r="EWG125" s="90"/>
      <c r="EWH125" s="90"/>
      <c r="EWI125" s="90"/>
      <c r="EWJ125" s="90"/>
      <c r="EWK125" s="90"/>
      <c r="EWL125" s="90"/>
      <c r="EWM125" s="90"/>
      <c r="EWN125" s="90"/>
      <c r="EWO125" s="90"/>
      <c r="EWP125" s="90"/>
      <c r="EWQ125" s="90"/>
      <c r="EWR125" s="90"/>
      <c r="EWS125" s="90"/>
      <c r="EWT125" s="90"/>
      <c r="EWU125" s="90"/>
      <c r="EWV125" s="90"/>
      <c r="EWW125" s="90"/>
      <c r="EWX125" s="90"/>
      <c r="EWY125" s="90"/>
      <c r="EWZ125" s="90"/>
      <c r="EXA125" s="90"/>
      <c r="EXB125" s="90"/>
      <c r="EXC125" s="90"/>
      <c r="EXD125" s="90"/>
      <c r="EXE125" s="90"/>
      <c r="EXF125" s="90"/>
      <c r="EXG125" s="90"/>
      <c r="EXH125" s="90"/>
      <c r="EXI125" s="90"/>
      <c r="EXJ125" s="90"/>
      <c r="EXK125" s="90"/>
      <c r="EXL125" s="90"/>
      <c r="EXM125" s="90"/>
      <c r="EXN125" s="90"/>
      <c r="EXO125" s="90"/>
      <c r="EXP125" s="90"/>
      <c r="EXQ125" s="90"/>
      <c r="EXR125" s="90"/>
      <c r="EXS125" s="90"/>
      <c r="EXT125" s="90"/>
      <c r="EXU125" s="90"/>
      <c r="EXV125" s="90"/>
      <c r="EXW125" s="90"/>
      <c r="EXX125" s="90"/>
      <c r="EXY125" s="90"/>
      <c r="EXZ125" s="90"/>
      <c r="EYA125" s="90"/>
      <c r="EYB125" s="90"/>
      <c r="EYC125" s="90"/>
      <c r="EYD125" s="90"/>
      <c r="EYE125" s="90"/>
      <c r="EYF125" s="90"/>
      <c r="EYG125" s="90"/>
      <c r="EYH125" s="90"/>
      <c r="EYI125" s="90"/>
      <c r="EYJ125" s="90"/>
      <c r="EYK125" s="90"/>
      <c r="EYL125" s="90"/>
      <c r="EYM125" s="90"/>
      <c r="EYN125" s="90"/>
      <c r="EYO125" s="90"/>
      <c r="EYP125" s="90"/>
      <c r="EYQ125" s="90"/>
      <c r="EYR125" s="90"/>
      <c r="EYS125" s="90"/>
      <c r="EYT125" s="90"/>
      <c r="EYU125" s="90"/>
      <c r="EYV125" s="90"/>
      <c r="EYW125" s="90"/>
      <c r="EYX125" s="90"/>
      <c r="EYY125" s="90"/>
      <c r="EYZ125" s="90"/>
      <c r="EZA125" s="90"/>
      <c r="EZB125" s="90"/>
      <c r="EZC125" s="90"/>
      <c r="EZD125" s="90"/>
      <c r="EZE125" s="90"/>
      <c r="EZF125" s="90"/>
      <c r="EZG125" s="90"/>
      <c r="EZH125" s="90"/>
      <c r="EZI125" s="90"/>
      <c r="EZJ125" s="90"/>
      <c r="EZK125" s="90"/>
      <c r="EZL125" s="90"/>
      <c r="EZM125" s="90"/>
      <c r="EZN125" s="90"/>
      <c r="EZO125" s="90"/>
      <c r="EZP125" s="90"/>
      <c r="EZQ125" s="90"/>
      <c r="EZR125" s="90"/>
      <c r="EZS125" s="90"/>
      <c r="EZT125" s="90"/>
      <c r="EZU125" s="90"/>
      <c r="EZV125" s="90"/>
      <c r="EZW125" s="90"/>
      <c r="EZX125" s="90"/>
      <c r="EZY125" s="90"/>
      <c r="EZZ125" s="90"/>
      <c r="FAA125" s="90"/>
      <c r="FAB125" s="90"/>
      <c r="FAC125" s="90"/>
      <c r="FAD125" s="90"/>
      <c r="FAE125" s="90"/>
      <c r="FAF125" s="90"/>
      <c r="FAG125" s="90"/>
      <c r="FAH125" s="90"/>
      <c r="FAI125" s="90"/>
      <c r="FAJ125" s="90"/>
      <c r="FAK125" s="90"/>
      <c r="FAL125" s="90"/>
      <c r="FAM125" s="90"/>
      <c r="FAN125" s="90"/>
      <c r="FAO125" s="90"/>
      <c r="FAP125" s="90"/>
      <c r="FAQ125" s="90"/>
      <c r="FAR125" s="90"/>
      <c r="FAS125" s="90"/>
      <c r="FAT125" s="90"/>
      <c r="FAU125" s="90"/>
      <c r="FAV125" s="90"/>
      <c r="FAW125" s="90"/>
      <c r="FAX125" s="90"/>
      <c r="FAY125" s="90"/>
      <c r="FAZ125" s="90"/>
      <c r="FBA125" s="90"/>
      <c r="FBB125" s="90"/>
      <c r="FBC125" s="90"/>
      <c r="FBD125" s="90"/>
      <c r="FBE125" s="90"/>
      <c r="FBF125" s="90"/>
      <c r="FBG125" s="90"/>
      <c r="FBH125" s="90"/>
      <c r="FBI125" s="90"/>
      <c r="FBJ125" s="90"/>
      <c r="FBK125" s="90"/>
      <c r="FBL125" s="90"/>
      <c r="FBM125" s="90"/>
      <c r="FBN125" s="90"/>
      <c r="FBO125" s="90"/>
      <c r="FBP125" s="90"/>
      <c r="FBQ125" s="90"/>
      <c r="FBR125" s="90"/>
      <c r="FBS125" s="90"/>
      <c r="FBT125" s="90"/>
      <c r="FBU125" s="90"/>
      <c r="FBV125" s="90"/>
      <c r="FBW125" s="90"/>
      <c r="FBX125" s="90"/>
      <c r="FBY125" s="90"/>
      <c r="FBZ125" s="90"/>
      <c r="FCA125" s="90"/>
      <c r="FCB125" s="90"/>
      <c r="FCC125" s="90"/>
      <c r="FCD125" s="90"/>
      <c r="FCE125" s="90"/>
      <c r="FCF125" s="90"/>
      <c r="FCG125" s="90"/>
      <c r="FCH125" s="90"/>
      <c r="FCI125" s="90"/>
      <c r="FCJ125" s="90"/>
      <c r="FCK125" s="90"/>
      <c r="FCL125" s="90"/>
      <c r="FCM125" s="90"/>
      <c r="FCN125" s="90"/>
      <c r="FCO125" s="90"/>
      <c r="FCP125" s="90"/>
      <c r="FCQ125" s="90"/>
      <c r="FCR125" s="90"/>
      <c r="FCS125" s="90"/>
      <c r="FCT125" s="90"/>
      <c r="FCU125" s="90"/>
      <c r="FCV125" s="90"/>
      <c r="FCW125" s="90"/>
      <c r="FCX125" s="90"/>
      <c r="FCY125" s="90"/>
      <c r="FCZ125" s="90"/>
      <c r="FDA125" s="90"/>
      <c r="FDB125" s="90"/>
      <c r="FDC125" s="90"/>
      <c r="FDD125" s="90"/>
      <c r="FDE125" s="90"/>
      <c r="FDF125" s="90"/>
      <c r="FDG125" s="90"/>
      <c r="FDH125" s="90"/>
      <c r="FDI125" s="90"/>
      <c r="FDJ125" s="90"/>
      <c r="FDK125" s="90"/>
      <c r="FDL125" s="90"/>
      <c r="FDM125" s="90"/>
      <c r="FDN125" s="90"/>
      <c r="FDO125" s="90"/>
      <c r="FDP125" s="90"/>
      <c r="FDQ125" s="90"/>
      <c r="FDR125" s="90"/>
      <c r="FDS125" s="90"/>
      <c r="FDT125" s="90"/>
      <c r="FDU125" s="90"/>
      <c r="FDV125" s="90"/>
      <c r="FDW125" s="90"/>
      <c r="FDX125" s="90"/>
      <c r="FDY125" s="90"/>
      <c r="FDZ125" s="90"/>
      <c r="FEA125" s="90"/>
      <c r="FEB125" s="90"/>
      <c r="FEC125" s="90"/>
      <c r="FED125" s="90"/>
      <c r="FEE125" s="90"/>
      <c r="FEF125" s="90"/>
      <c r="FEG125" s="90"/>
      <c r="FEH125" s="90"/>
      <c r="FEI125" s="90"/>
      <c r="FEJ125" s="90"/>
      <c r="FEK125" s="90"/>
      <c r="FEL125" s="90"/>
      <c r="FEM125" s="90"/>
      <c r="FEN125" s="90"/>
      <c r="FEO125" s="90"/>
      <c r="FEP125" s="90"/>
      <c r="FEQ125" s="90"/>
      <c r="FER125" s="90"/>
      <c r="FES125" s="90"/>
      <c r="FET125" s="90"/>
      <c r="FEU125" s="90"/>
      <c r="FEV125" s="90"/>
      <c r="FEW125" s="90"/>
      <c r="FEX125" s="90"/>
      <c r="FEY125" s="90"/>
      <c r="FEZ125" s="90"/>
      <c r="FFA125" s="90"/>
      <c r="FFB125" s="90"/>
      <c r="FFC125" s="90"/>
      <c r="FFD125" s="90"/>
      <c r="FFE125" s="90"/>
      <c r="FFF125" s="90"/>
      <c r="FFG125" s="90"/>
      <c r="FFH125" s="90"/>
      <c r="FFI125" s="90"/>
      <c r="FFJ125" s="90"/>
      <c r="FFK125" s="90"/>
      <c r="FFL125" s="90"/>
      <c r="FFM125" s="90"/>
      <c r="FFN125" s="90"/>
      <c r="FFO125" s="90"/>
      <c r="FFP125" s="90"/>
      <c r="FFQ125" s="90"/>
      <c r="FFR125" s="90"/>
      <c r="FFS125" s="90"/>
      <c r="FFT125" s="90"/>
      <c r="FFU125" s="90"/>
      <c r="FFV125" s="90"/>
      <c r="FFW125" s="90"/>
      <c r="FFX125" s="90"/>
      <c r="FFY125" s="90"/>
      <c r="FFZ125" s="90"/>
      <c r="FGA125" s="90"/>
      <c r="FGB125" s="90"/>
      <c r="FGC125" s="90"/>
      <c r="FGD125" s="90"/>
      <c r="FGE125" s="90"/>
      <c r="FGF125" s="90"/>
      <c r="FGG125" s="90"/>
      <c r="FGH125" s="90"/>
      <c r="FGI125" s="90"/>
      <c r="FGJ125" s="90"/>
      <c r="FGK125" s="90"/>
      <c r="FGL125" s="90"/>
      <c r="FGM125" s="90"/>
      <c r="FGN125" s="90"/>
      <c r="FGO125" s="90"/>
      <c r="FGP125" s="90"/>
      <c r="FGQ125" s="90"/>
      <c r="FGR125" s="90"/>
      <c r="FGS125" s="90"/>
      <c r="FGT125" s="90"/>
      <c r="FGU125" s="90"/>
      <c r="FGV125" s="90"/>
      <c r="FGW125" s="90"/>
      <c r="FGX125" s="90"/>
      <c r="FGY125" s="90"/>
      <c r="FGZ125" s="90"/>
      <c r="FHA125" s="90"/>
      <c r="FHB125" s="90"/>
      <c r="FHC125" s="90"/>
      <c r="FHD125" s="90"/>
      <c r="FHE125" s="90"/>
      <c r="FHF125" s="90"/>
      <c r="FHG125" s="90"/>
      <c r="FHH125" s="90"/>
      <c r="FHI125" s="90"/>
      <c r="FHJ125" s="90"/>
      <c r="FHK125" s="90"/>
      <c r="FHL125" s="90"/>
      <c r="FHM125" s="90"/>
      <c r="FHN125" s="90"/>
      <c r="FHO125" s="90"/>
      <c r="FHP125" s="90"/>
      <c r="FHQ125" s="90"/>
      <c r="FHR125" s="90"/>
      <c r="FHS125" s="90"/>
      <c r="FHT125" s="90"/>
      <c r="FHU125" s="90"/>
      <c r="FHV125" s="90"/>
      <c r="FHW125" s="90"/>
      <c r="FHX125" s="90"/>
      <c r="FHY125" s="90"/>
      <c r="FHZ125" s="90"/>
      <c r="FIA125" s="90"/>
      <c r="FIB125" s="90"/>
      <c r="FIC125" s="90"/>
      <c r="FID125" s="90"/>
      <c r="FIE125" s="90"/>
      <c r="FIF125" s="90"/>
      <c r="FIG125" s="90"/>
      <c r="FIH125" s="90"/>
      <c r="FII125" s="90"/>
      <c r="FIJ125" s="90"/>
      <c r="FIK125" s="90"/>
      <c r="FIL125" s="90"/>
      <c r="FIM125" s="90"/>
      <c r="FIN125" s="90"/>
      <c r="FIO125" s="90"/>
      <c r="FIP125" s="90"/>
      <c r="FIQ125" s="90"/>
      <c r="FIR125" s="90"/>
      <c r="FIS125" s="90"/>
      <c r="FIT125" s="90"/>
      <c r="FIU125" s="90"/>
      <c r="FIV125" s="90"/>
      <c r="FIW125" s="90"/>
      <c r="FIX125" s="90"/>
      <c r="FIY125" s="90"/>
      <c r="FIZ125" s="90"/>
      <c r="FJA125" s="90"/>
      <c r="FJB125" s="90"/>
      <c r="FJC125" s="90"/>
      <c r="FJD125" s="90"/>
      <c r="FJE125" s="90"/>
      <c r="FJF125" s="90"/>
      <c r="FJG125" s="90"/>
      <c r="FJH125" s="90"/>
      <c r="FJI125" s="90"/>
      <c r="FJJ125" s="90"/>
      <c r="FJK125" s="90"/>
      <c r="FJL125" s="90"/>
      <c r="FJM125" s="90"/>
      <c r="FJN125" s="90"/>
      <c r="FJO125" s="90"/>
      <c r="FJP125" s="90"/>
      <c r="FJQ125" s="90"/>
      <c r="FJR125" s="90"/>
      <c r="FJS125" s="90"/>
      <c r="FJT125" s="90"/>
      <c r="FJU125" s="90"/>
      <c r="FJV125" s="90"/>
      <c r="FJW125" s="90"/>
      <c r="FJX125" s="90"/>
      <c r="FJY125" s="90"/>
      <c r="FJZ125" s="90"/>
      <c r="FKA125" s="90"/>
      <c r="FKB125" s="90"/>
      <c r="FKC125" s="90"/>
      <c r="FKD125" s="90"/>
      <c r="FKE125" s="90"/>
      <c r="FKF125" s="90"/>
      <c r="FKG125" s="90"/>
      <c r="FKH125" s="90"/>
      <c r="FKI125" s="90"/>
      <c r="FKJ125" s="90"/>
      <c r="FKK125" s="90"/>
      <c r="FKL125" s="90"/>
      <c r="FKM125" s="90"/>
      <c r="FKN125" s="90"/>
      <c r="FKO125" s="90"/>
      <c r="FKP125" s="90"/>
      <c r="FKQ125" s="90"/>
      <c r="FKR125" s="90"/>
      <c r="FKS125" s="90"/>
      <c r="FKT125" s="90"/>
      <c r="FKU125" s="90"/>
      <c r="FKV125" s="90"/>
      <c r="FKW125" s="90"/>
      <c r="FKX125" s="90"/>
      <c r="FKY125" s="90"/>
      <c r="FKZ125" s="90"/>
      <c r="FLA125" s="90"/>
      <c r="FLB125" s="90"/>
      <c r="FLC125" s="90"/>
      <c r="FLD125" s="90"/>
      <c r="FLE125" s="90"/>
      <c r="FLF125" s="90"/>
      <c r="FLG125" s="90"/>
      <c r="FLH125" s="90"/>
      <c r="FLI125" s="90"/>
      <c r="FLJ125" s="90"/>
      <c r="FLK125" s="90"/>
      <c r="FLL125" s="90"/>
      <c r="FLM125" s="90"/>
      <c r="FLN125" s="90"/>
      <c r="FLO125" s="90"/>
      <c r="FLP125" s="90"/>
      <c r="FLQ125" s="90"/>
      <c r="FLR125" s="90"/>
      <c r="FLS125" s="90"/>
      <c r="FLT125" s="90"/>
      <c r="FLU125" s="90"/>
      <c r="FLV125" s="90"/>
      <c r="FLW125" s="90"/>
      <c r="FLX125" s="90"/>
      <c r="FLY125" s="90"/>
      <c r="FLZ125" s="90"/>
      <c r="FMA125" s="90"/>
      <c r="FMB125" s="90"/>
      <c r="FMC125" s="90"/>
      <c r="FMD125" s="90"/>
      <c r="FME125" s="90"/>
      <c r="FMF125" s="90"/>
      <c r="FMG125" s="90"/>
      <c r="FMH125" s="90"/>
      <c r="FMI125" s="90"/>
      <c r="FMJ125" s="90"/>
      <c r="FMK125" s="90"/>
      <c r="FML125" s="90"/>
      <c r="FMM125" s="90"/>
      <c r="FMN125" s="90"/>
      <c r="FMO125" s="90"/>
      <c r="FMP125" s="90"/>
      <c r="FMQ125" s="90"/>
      <c r="FMR125" s="90"/>
      <c r="FMS125" s="90"/>
      <c r="FMT125" s="90"/>
      <c r="FMU125" s="90"/>
      <c r="FMV125" s="90"/>
      <c r="FMW125" s="90"/>
      <c r="FMX125" s="90"/>
      <c r="FMY125" s="90"/>
      <c r="FMZ125" s="90"/>
      <c r="FNA125" s="90"/>
      <c r="FNB125" s="90"/>
      <c r="FNC125" s="90"/>
      <c r="FND125" s="90"/>
      <c r="FNE125" s="90"/>
      <c r="FNF125" s="90"/>
      <c r="FNG125" s="90"/>
      <c r="FNH125" s="90"/>
      <c r="FNI125" s="90"/>
      <c r="FNJ125" s="90"/>
      <c r="FNK125" s="90"/>
      <c r="FNL125" s="90"/>
      <c r="FNM125" s="90"/>
      <c r="FNN125" s="90"/>
      <c r="FNO125" s="90"/>
      <c r="FNP125" s="90"/>
      <c r="FNQ125" s="90"/>
      <c r="FNR125" s="90"/>
      <c r="FNS125" s="90"/>
      <c r="FNT125" s="90"/>
      <c r="FNU125" s="90"/>
      <c r="FNV125" s="90"/>
      <c r="FNW125" s="90"/>
      <c r="FNX125" s="90"/>
      <c r="FNY125" s="90"/>
      <c r="FNZ125" s="90"/>
      <c r="FOA125" s="90"/>
      <c r="FOB125" s="90"/>
      <c r="FOC125" s="90"/>
      <c r="FOD125" s="90"/>
      <c r="FOE125" s="90"/>
      <c r="FOF125" s="90"/>
      <c r="FOG125" s="90"/>
      <c r="FOH125" s="90"/>
      <c r="FOI125" s="90"/>
      <c r="FOJ125" s="90"/>
      <c r="FOK125" s="90"/>
      <c r="FOL125" s="90"/>
      <c r="FOM125" s="90"/>
      <c r="FON125" s="90"/>
      <c r="FOO125" s="90"/>
      <c r="FOP125" s="90"/>
      <c r="FOQ125" s="90"/>
      <c r="FOR125" s="90"/>
      <c r="FOS125" s="90"/>
      <c r="FOT125" s="90"/>
      <c r="FOU125" s="90"/>
      <c r="FOV125" s="90"/>
      <c r="FOW125" s="90"/>
      <c r="FOX125" s="90"/>
      <c r="FOY125" s="90"/>
      <c r="FOZ125" s="90"/>
      <c r="FPA125" s="90"/>
      <c r="FPB125" s="90"/>
      <c r="FPC125" s="90"/>
      <c r="FPD125" s="90"/>
      <c r="FPE125" s="90"/>
      <c r="FPF125" s="90"/>
      <c r="FPG125" s="90"/>
      <c r="FPH125" s="90"/>
      <c r="FPI125" s="90"/>
      <c r="FPJ125" s="90"/>
      <c r="FPK125" s="90"/>
      <c r="FPL125" s="90"/>
      <c r="FPM125" s="90"/>
      <c r="FPN125" s="90"/>
      <c r="FPO125" s="90"/>
      <c r="FPP125" s="90"/>
      <c r="FPQ125" s="90"/>
      <c r="FPR125" s="90"/>
      <c r="FPS125" s="90"/>
      <c r="FPT125" s="90"/>
      <c r="FPU125" s="90"/>
      <c r="FPV125" s="90"/>
      <c r="FPW125" s="90"/>
      <c r="FPX125" s="90"/>
      <c r="FPY125" s="90"/>
      <c r="FPZ125" s="90"/>
      <c r="FQA125" s="90"/>
      <c r="FQB125" s="90"/>
      <c r="FQC125" s="90"/>
      <c r="FQD125" s="90"/>
      <c r="FQE125" s="90"/>
      <c r="FQF125" s="90"/>
      <c r="FQG125" s="90"/>
      <c r="FQH125" s="90"/>
      <c r="FQI125" s="90"/>
      <c r="FQJ125" s="90"/>
      <c r="FQK125" s="90"/>
      <c r="FQL125" s="90"/>
      <c r="FQM125" s="90"/>
      <c r="FQN125" s="90"/>
      <c r="FQO125" s="90"/>
      <c r="FQP125" s="90"/>
      <c r="FQQ125" s="90"/>
      <c r="FQR125" s="90"/>
      <c r="FQS125" s="90"/>
      <c r="FQT125" s="90"/>
      <c r="FQU125" s="90"/>
      <c r="FQV125" s="90"/>
      <c r="FQW125" s="90"/>
      <c r="FQX125" s="90"/>
      <c r="FQY125" s="90"/>
      <c r="FQZ125" s="90"/>
      <c r="FRA125" s="90"/>
      <c r="FRB125" s="90"/>
      <c r="FRC125" s="90"/>
      <c r="FRD125" s="90"/>
      <c r="FRE125" s="90"/>
      <c r="FRF125" s="90"/>
      <c r="FRG125" s="90"/>
      <c r="FRH125" s="90"/>
      <c r="FRI125" s="90"/>
      <c r="FRJ125" s="90"/>
      <c r="FRK125" s="90"/>
      <c r="FRL125" s="90"/>
      <c r="FRM125" s="90"/>
      <c r="FRN125" s="90"/>
      <c r="FRO125" s="90"/>
      <c r="FRP125" s="90"/>
      <c r="FRQ125" s="90"/>
      <c r="FRR125" s="90"/>
      <c r="FRS125" s="90"/>
      <c r="FRT125" s="90"/>
      <c r="FRU125" s="90"/>
      <c r="FRV125" s="90"/>
      <c r="FRW125" s="90"/>
      <c r="FRX125" s="90"/>
      <c r="FRY125" s="90"/>
      <c r="FRZ125" s="90"/>
      <c r="FSA125" s="90"/>
      <c r="FSB125" s="90"/>
      <c r="FSC125" s="90"/>
      <c r="FSD125" s="90"/>
      <c r="FSE125" s="90"/>
      <c r="FSF125" s="90"/>
      <c r="FSG125" s="90"/>
      <c r="FSH125" s="90"/>
      <c r="FSI125" s="90"/>
      <c r="FSJ125" s="90"/>
      <c r="FSK125" s="90"/>
      <c r="FSL125" s="90"/>
      <c r="FSM125" s="90"/>
      <c r="FSN125" s="90"/>
      <c r="FSO125" s="90"/>
      <c r="FSP125" s="90"/>
      <c r="FSQ125" s="90"/>
      <c r="FSR125" s="90"/>
      <c r="FSS125" s="90"/>
      <c r="FST125" s="90"/>
      <c r="FSU125" s="90"/>
      <c r="FSV125" s="90"/>
      <c r="FSW125" s="90"/>
      <c r="FSX125" s="90"/>
      <c r="FSY125" s="90"/>
      <c r="FSZ125" s="90"/>
      <c r="FTA125" s="90"/>
      <c r="FTB125" s="90"/>
      <c r="FTC125" s="90"/>
      <c r="FTD125" s="90"/>
      <c r="FTE125" s="90"/>
      <c r="FTF125" s="90"/>
      <c r="FTG125" s="90"/>
      <c r="FTH125" s="90"/>
      <c r="FTI125" s="90"/>
      <c r="FTJ125" s="90"/>
      <c r="FTK125" s="90"/>
      <c r="FTL125" s="90"/>
      <c r="FTM125" s="90"/>
      <c r="FTN125" s="90"/>
      <c r="FTO125" s="90"/>
      <c r="FTP125" s="90"/>
      <c r="FTQ125" s="90"/>
      <c r="FTR125" s="90"/>
      <c r="FTS125" s="90"/>
      <c r="FTT125" s="90"/>
      <c r="FTU125" s="90"/>
      <c r="FTV125" s="90"/>
      <c r="FTW125" s="90"/>
      <c r="FTX125" s="90"/>
      <c r="FTY125" s="90"/>
      <c r="FTZ125" s="90"/>
      <c r="FUA125" s="90"/>
      <c r="FUB125" s="90"/>
      <c r="FUC125" s="90"/>
      <c r="FUD125" s="90"/>
      <c r="FUE125" s="90"/>
      <c r="FUF125" s="90"/>
      <c r="FUG125" s="90"/>
      <c r="FUH125" s="90"/>
      <c r="FUI125" s="90"/>
      <c r="FUJ125" s="90"/>
      <c r="FUK125" s="90"/>
      <c r="FUL125" s="90"/>
      <c r="FUM125" s="90"/>
      <c r="FUN125" s="90"/>
      <c r="FUO125" s="90"/>
      <c r="FUP125" s="90"/>
      <c r="FUQ125" s="90"/>
      <c r="FUR125" s="90"/>
      <c r="FUS125" s="90"/>
      <c r="FUT125" s="90"/>
      <c r="FUU125" s="90"/>
      <c r="FUV125" s="90"/>
      <c r="FUW125" s="90"/>
      <c r="FUX125" s="90"/>
      <c r="FUY125" s="90"/>
      <c r="FUZ125" s="90"/>
      <c r="FVA125" s="90"/>
      <c r="FVB125" s="90"/>
      <c r="FVC125" s="90"/>
      <c r="FVD125" s="90"/>
      <c r="FVE125" s="90"/>
      <c r="FVF125" s="90"/>
      <c r="FVG125" s="90"/>
      <c r="FVH125" s="90"/>
      <c r="FVI125" s="90"/>
      <c r="FVJ125" s="90"/>
      <c r="FVK125" s="90"/>
      <c r="FVL125" s="90"/>
      <c r="FVM125" s="90"/>
      <c r="FVN125" s="90"/>
      <c r="FVO125" s="90"/>
      <c r="FVP125" s="90"/>
      <c r="FVQ125" s="90"/>
      <c r="FVR125" s="90"/>
      <c r="FVS125" s="90"/>
      <c r="FVT125" s="90"/>
      <c r="FVU125" s="90"/>
      <c r="FVV125" s="90"/>
      <c r="FVW125" s="90"/>
      <c r="FVX125" s="90"/>
      <c r="FVY125" s="90"/>
      <c r="FVZ125" s="90"/>
      <c r="FWA125" s="90"/>
      <c r="FWB125" s="90"/>
      <c r="FWC125" s="90"/>
      <c r="FWD125" s="90"/>
      <c r="FWE125" s="90"/>
      <c r="FWF125" s="90"/>
      <c r="FWG125" s="90"/>
      <c r="FWH125" s="90"/>
      <c r="FWI125" s="90"/>
      <c r="FWJ125" s="90"/>
      <c r="FWK125" s="90"/>
      <c r="FWL125" s="90"/>
      <c r="FWM125" s="90"/>
      <c r="FWN125" s="90"/>
      <c r="FWO125" s="90"/>
      <c r="FWP125" s="90"/>
      <c r="FWQ125" s="90"/>
      <c r="FWR125" s="90"/>
      <c r="FWS125" s="90"/>
      <c r="FWT125" s="90"/>
      <c r="FWU125" s="90"/>
      <c r="FWV125" s="90"/>
      <c r="FWW125" s="90"/>
      <c r="FWX125" s="90"/>
      <c r="FWY125" s="90"/>
      <c r="FWZ125" s="90"/>
      <c r="FXA125" s="90"/>
      <c r="FXB125" s="90"/>
      <c r="FXC125" s="90"/>
      <c r="FXD125" s="90"/>
      <c r="FXE125" s="90"/>
      <c r="FXF125" s="90"/>
      <c r="FXG125" s="90"/>
      <c r="FXH125" s="90"/>
      <c r="FXI125" s="90"/>
      <c r="FXJ125" s="90"/>
      <c r="FXK125" s="90"/>
      <c r="FXL125" s="90"/>
      <c r="FXM125" s="90"/>
      <c r="FXN125" s="90"/>
      <c r="FXO125" s="90"/>
      <c r="FXP125" s="90"/>
      <c r="FXQ125" s="90"/>
      <c r="FXR125" s="90"/>
      <c r="FXS125" s="90"/>
      <c r="FXT125" s="90"/>
      <c r="FXU125" s="90"/>
      <c r="FXV125" s="90"/>
      <c r="FXW125" s="90"/>
      <c r="FXX125" s="90"/>
      <c r="FXY125" s="90"/>
      <c r="FXZ125" s="90"/>
      <c r="FYA125" s="90"/>
      <c r="FYB125" s="90"/>
      <c r="FYC125" s="90"/>
      <c r="FYD125" s="90"/>
      <c r="FYE125" s="90"/>
      <c r="FYF125" s="90"/>
      <c r="FYG125" s="90"/>
      <c r="FYH125" s="90"/>
      <c r="FYI125" s="90"/>
      <c r="FYJ125" s="90"/>
      <c r="FYK125" s="90"/>
      <c r="FYL125" s="90"/>
      <c r="FYM125" s="90"/>
      <c r="FYN125" s="90"/>
      <c r="FYO125" s="90"/>
      <c r="FYP125" s="90"/>
      <c r="FYQ125" s="90"/>
      <c r="FYR125" s="90"/>
      <c r="FYS125" s="90"/>
      <c r="FYT125" s="90"/>
      <c r="FYU125" s="90"/>
      <c r="FYV125" s="90"/>
      <c r="FYW125" s="90"/>
      <c r="FYX125" s="90"/>
      <c r="FYY125" s="90"/>
      <c r="FYZ125" s="90"/>
      <c r="FZA125" s="90"/>
      <c r="FZB125" s="90"/>
      <c r="FZC125" s="90"/>
      <c r="FZD125" s="90"/>
      <c r="FZE125" s="90"/>
      <c r="FZF125" s="90"/>
      <c r="FZG125" s="90"/>
      <c r="FZH125" s="90"/>
      <c r="FZI125" s="90"/>
      <c r="FZJ125" s="90"/>
      <c r="FZK125" s="90"/>
      <c r="FZL125" s="90"/>
      <c r="FZM125" s="90"/>
      <c r="FZN125" s="90"/>
      <c r="FZO125" s="90"/>
      <c r="FZP125" s="90"/>
      <c r="FZQ125" s="90"/>
      <c r="FZR125" s="90"/>
      <c r="FZS125" s="90"/>
      <c r="FZT125" s="90"/>
      <c r="FZU125" s="90"/>
      <c r="FZV125" s="90"/>
      <c r="FZW125" s="90"/>
      <c r="FZX125" s="90"/>
      <c r="FZY125" s="90"/>
      <c r="FZZ125" s="90"/>
      <c r="GAA125" s="90"/>
      <c r="GAB125" s="90"/>
      <c r="GAC125" s="90"/>
      <c r="GAD125" s="90"/>
      <c r="GAE125" s="90"/>
      <c r="GAF125" s="90"/>
      <c r="GAG125" s="90"/>
      <c r="GAH125" s="90"/>
      <c r="GAI125" s="90"/>
      <c r="GAJ125" s="90"/>
      <c r="GAK125" s="90"/>
      <c r="GAL125" s="90"/>
      <c r="GAM125" s="90"/>
      <c r="GAN125" s="90"/>
      <c r="GAO125" s="90"/>
      <c r="GAP125" s="90"/>
      <c r="GAQ125" s="90"/>
      <c r="GAR125" s="90"/>
      <c r="GAS125" s="90"/>
      <c r="GAT125" s="90"/>
      <c r="GAU125" s="90"/>
      <c r="GAV125" s="90"/>
      <c r="GAW125" s="90"/>
      <c r="GAX125" s="90"/>
      <c r="GAY125" s="90"/>
      <c r="GAZ125" s="90"/>
      <c r="GBA125" s="90"/>
      <c r="GBB125" s="90"/>
      <c r="GBC125" s="90"/>
      <c r="GBD125" s="90"/>
      <c r="GBE125" s="90"/>
      <c r="GBF125" s="90"/>
      <c r="GBG125" s="90"/>
      <c r="GBH125" s="90"/>
      <c r="GBI125" s="90"/>
      <c r="GBJ125" s="90"/>
      <c r="GBK125" s="90"/>
      <c r="GBL125" s="90"/>
      <c r="GBM125" s="90"/>
      <c r="GBN125" s="90"/>
      <c r="GBO125" s="90"/>
      <c r="GBP125" s="90"/>
      <c r="GBQ125" s="90"/>
      <c r="GBR125" s="90"/>
      <c r="GBS125" s="90"/>
      <c r="GBT125" s="90"/>
      <c r="GBU125" s="90"/>
      <c r="GBV125" s="90"/>
      <c r="GBW125" s="90"/>
      <c r="GBX125" s="90"/>
      <c r="GBY125" s="90"/>
      <c r="GBZ125" s="90"/>
      <c r="GCA125" s="90"/>
      <c r="GCB125" s="90"/>
      <c r="GCC125" s="90"/>
      <c r="GCD125" s="90"/>
      <c r="GCE125" s="90"/>
      <c r="GCF125" s="90"/>
      <c r="GCG125" s="90"/>
      <c r="GCH125" s="90"/>
      <c r="GCI125" s="90"/>
      <c r="GCJ125" s="90"/>
      <c r="GCK125" s="90"/>
      <c r="GCL125" s="90"/>
      <c r="GCM125" s="90"/>
      <c r="GCN125" s="90"/>
      <c r="GCO125" s="90"/>
      <c r="GCP125" s="90"/>
      <c r="GCQ125" s="90"/>
      <c r="GCR125" s="90"/>
      <c r="GCS125" s="90"/>
      <c r="GCT125" s="90"/>
      <c r="GCU125" s="90"/>
      <c r="GCV125" s="90"/>
      <c r="GCW125" s="90"/>
      <c r="GCX125" s="90"/>
      <c r="GCY125" s="90"/>
      <c r="GCZ125" s="90"/>
      <c r="GDA125" s="90"/>
      <c r="GDB125" s="90"/>
      <c r="GDC125" s="90"/>
      <c r="GDD125" s="90"/>
      <c r="GDE125" s="90"/>
      <c r="GDF125" s="90"/>
      <c r="GDG125" s="90"/>
      <c r="GDH125" s="90"/>
      <c r="GDI125" s="90"/>
      <c r="GDJ125" s="90"/>
      <c r="GDK125" s="90"/>
      <c r="GDL125" s="90"/>
      <c r="GDM125" s="90"/>
      <c r="GDN125" s="90"/>
      <c r="GDO125" s="90"/>
      <c r="GDP125" s="90"/>
      <c r="GDQ125" s="90"/>
      <c r="GDR125" s="90"/>
      <c r="GDS125" s="90"/>
      <c r="GDT125" s="90"/>
      <c r="GDU125" s="90"/>
      <c r="GDV125" s="90"/>
      <c r="GDW125" s="90"/>
      <c r="GDX125" s="90"/>
      <c r="GDY125" s="90"/>
      <c r="GDZ125" s="90"/>
      <c r="GEA125" s="90"/>
      <c r="GEB125" s="90"/>
      <c r="GEC125" s="90"/>
      <c r="GED125" s="90"/>
      <c r="GEE125" s="90"/>
      <c r="GEF125" s="90"/>
      <c r="GEG125" s="90"/>
      <c r="GEH125" s="90"/>
      <c r="GEI125" s="90"/>
      <c r="GEJ125" s="90"/>
      <c r="GEK125" s="90"/>
      <c r="GEL125" s="90"/>
      <c r="GEM125" s="90"/>
      <c r="GEN125" s="90"/>
      <c r="GEO125" s="90"/>
      <c r="GEP125" s="90"/>
      <c r="GEQ125" s="90"/>
      <c r="GER125" s="90"/>
      <c r="GES125" s="90"/>
      <c r="GET125" s="90"/>
      <c r="GEU125" s="90"/>
      <c r="GEV125" s="90"/>
      <c r="GEW125" s="90"/>
      <c r="GEX125" s="90"/>
      <c r="GEY125" s="90"/>
      <c r="GEZ125" s="90"/>
      <c r="GFA125" s="90"/>
      <c r="GFB125" s="90"/>
      <c r="GFC125" s="90"/>
      <c r="GFD125" s="90"/>
      <c r="GFE125" s="90"/>
      <c r="GFF125" s="90"/>
      <c r="GFG125" s="90"/>
      <c r="GFH125" s="90"/>
      <c r="GFI125" s="90"/>
      <c r="GFJ125" s="90"/>
      <c r="GFK125" s="90"/>
      <c r="GFL125" s="90"/>
      <c r="GFM125" s="90"/>
      <c r="GFN125" s="90"/>
      <c r="GFO125" s="90"/>
      <c r="GFP125" s="90"/>
      <c r="GFQ125" s="90"/>
      <c r="GFR125" s="90"/>
      <c r="GFS125" s="90"/>
      <c r="GFT125" s="90"/>
      <c r="GFU125" s="90"/>
      <c r="GFV125" s="90"/>
      <c r="GFW125" s="90"/>
      <c r="GFX125" s="90"/>
      <c r="GFY125" s="90"/>
      <c r="GFZ125" s="90"/>
      <c r="GGA125" s="90"/>
      <c r="GGB125" s="90"/>
      <c r="GGC125" s="90"/>
      <c r="GGD125" s="90"/>
      <c r="GGE125" s="90"/>
      <c r="GGF125" s="90"/>
      <c r="GGG125" s="90"/>
      <c r="GGH125" s="90"/>
      <c r="GGI125" s="90"/>
      <c r="GGJ125" s="90"/>
      <c r="GGK125" s="90"/>
      <c r="GGL125" s="90"/>
      <c r="GGM125" s="90"/>
      <c r="GGN125" s="90"/>
      <c r="GGO125" s="90"/>
      <c r="GGP125" s="90"/>
      <c r="GGQ125" s="90"/>
      <c r="GGR125" s="90"/>
      <c r="GGS125" s="90"/>
      <c r="GGT125" s="90"/>
      <c r="GGU125" s="90"/>
      <c r="GGV125" s="90"/>
      <c r="GGW125" s="90"/>
      <c r="GGX125" s="90"/>
      <c r="GGY125" s="90"/>
      <c r="GGZ125" s="90"/>
      <c r="GHA125" s="90"/>
      <c r="GHB125" s="90"/>
      <c r="GHC125" s="90"/>
      <c r="GHD125" s="90"/>
      <c r="GHE125" s="90"/>
      <c r="GHF125" s="90"/>
      <c r="GHG125" s="90"/>
      <c r="GHH125" s="90"/>
      <c r="GHI125" s="90"/>
      <c r="GHJ125" s="90"/>
      <c r="GHK125" s="90"/>
      <c r="GHL125" s="90"/>
      <c r="GHM125" s="90"/>
      <c r="GHN125" s="90"/>
      <c r="GHO125" s="90"/>
      <c r="GHP125" s="90"/>
      <c r="GHQ125" s="90"/>
      <c r="GHR125" s="90"/>
      <c r="GHS125" s="90"/>
      <c r="GHT125" s="90"/>
      <c r="GHU125" s="90"/>
      <c r="GHV125" s="90"/>
      <c r="GHW125" s="90"/>
      <c r="GHX125" s="90"/>
      <c r="GHY125" s="90"/>
      <c r="GHZ125" s="90"/>
      <c r="GIA125" s="90"/>
      <c r="GIB125" s="90"/>
      <c r="GIC125" s="90"/>
      <c r="GID125" s="90"/>
      <c r="GIE125" s="90"/>
      <c r="GIF125" s="90"/>
      <c r="GIG125" s="90"/>
      <c r="GIH125" s="90"/>
      <c r="GII125" s="90"/>
      <c r="GIJ125" s="90"/>
      <c r="GIK125" s="90"/>
      <c r="GIL125" s="90"/>
      <c r="GIM125" s="90"/>
      <c r="GIN125" s="90"/>
      <c r="GIO125" s="90"/>
      <c r="GIP125" s="90"/>
      <c r="GIQ125" s="90"/>
      <c r="GIR125" s="90"/>
      <c r="GIS125" s="90"/>
      <c r="GIT125" s="90"/>
      <c r="GIU125" s="90"/>
      <c r="GIV125" s="90"/>
      <c r="GIW125" s="90"/>
      <c r="GIX125" s="90"/>
      <c r="GIY125" s="90"/>
      <c r="GIZ125" s="90"/>
      <c r="GJA125" s="90"/>
      <c r="GJB125" s="90"/>
      <c r="GJC125" s="90"/>
      <c r="GJD125" s="90"/>
      <c r="GJE125" s="90"/>
      <c r="GJF125" s="90"/>
      <c r="GJG125" s="90"/>
      <c r="GJH125" s="90"/>
      <c r="GJI125" s="90"/>
      <c r="GJJ125" s="90"/>
      <c r="GJK125" s="90"/>
      <c r="GJL125" s="90"/>
      <c r="GJM125" s="90"/>
      <c r="GJN125" s="90"/>
      <c r="GJO125" s="90"/>
      <c r="GJP125" s="90"/>
      <c r="GJQ125" s="90"/>
      <c r="GJR125" s="90"/>
      <c r="GJS125" s="90"/>
      <c r="GJT125" s="90"/>
      <c r="GJU125" s="90"/>
      <c r="GJV125" s="90"/>
      <c r="GJW125" s="90"/>
      <c r="GJX125" s="90"/>
      <c r="GJY125" s="90"/>
      <c r="GJZ125" s="90"/>
      <c r="GKA125" s="90"/>
      <c r="GKB125" s="90"/>
      <c r="GKC125" s="90"/>
      <c r="GKD125" s="90"/>
      <c r="GKE125" s="90"/>
      <c r="GKF125" s="90"/>
      <c r="GKG125" s="90"/>
      <c r="GKH125" s="90"/>
      <c r="GKI125" s="90"/>
      <c r="GKJ125" s="90"/>
      <c r="GKK125" s="90"/>
      <c r="GKL125" s="90"/>
      <c r="GKM125" s="90"/>
      <c r="GKN125" s="90"/>
      <c r="GKO125" s="90"/>
      <c r="GKP125" s="90"/>
      <c r="GKQ125" s="90"/>
      <c r="GKR125" s="90"/>
      <c r="GKS125" s="90"/>
      <c r="GKT125" s="90"/>
      <c r="GKU125" s="90"/>
      <c r="GKV125" s="90"/>
      <c r="GKW125" s="90"/>
      <c r="GKX125" s="90"/>
      <c r="GKY125" s="90"/>
      <c r="GKZ125" s="90"/>
      <c r="GLA125" s="90"/>
      <c r="GLB125" s="90"/>
      <c r="GLC125" s="90"/>
      <c r="GLD125" s="90"/>
      <c r="GLE125" s="90"/>
      <c r="GLF125" s="90"/>
      <c r="GLG125" s="90"/>
      <c r="GLH125" s="90"/>
      <c r="GLI125" s="90"/>
      <c r="GLJ125" s="90"/>
      <c r="GLK125" s="90"/>
      <c r="GLL125" s="90"/>
      <c r="GLM125" s="90"/>
      <c r="GLN125" s="90"/>
      <c r="GLO125" s="90"/>
      <c r="GLP125" s="90"/>
      <c r="GLQ125" s="90"/>
      <c r="GLR125" s="90"/>
      <c r="GLS125" s="90"/>
      <c r="GLT125" s="90"/>
      <c r="GLU125" s="90"/>
      <c r="GLV125" s="90"/>
      <c r="GLW125" s="90"/>
      <c r="GLX125" s="90"/>
      <c r="GLY125" s="90"/>
      <c r="GLZ125" s="90"/>
      <c r="GMA125" s="90"/>
      <c r="GMB125" s="90"/>
      <c r="GMC125" s="90"/>
      <c r="GMD125" s="90"/>
      <c r="GME125" s="90"/>
      <c r="GMF125" s="90"/>
      <c r="GMG125" s="90"/>
      <c r="GMH125" s="90"/>
      <c r="GMI125" s="90"/>
      <c r="GMJ125" s="90"/>
      <c r="GMK125" s="90"/>
      <c r="GML125" s="90"/>
      <c r="GMM125" s="90"/>
      <c r="GMN125" s="90"/>
      <c r="GMO125" s="90"/>
      <c r="GMP125" s="90"/>
      <c r="GMQ125" s="90"/>
      <c r="GMR125" s="90"/>
      <c r="GMS125" s="90"/>
      <c r="GMT125" s="90"/>
      <c r="GMU125" s="90"/>
      <c r="GMV125" s="90"/>
      <c r="GMW125" s="90"/>
      <c r="GMX125" s="90"/>
      <c r="GMY125" s="90"/>
      <c r="GMZ125" s="90"/>
      <c r="GNA125" s="90"/>
      <c r="GNB125" s="90"/>
      <c r="GNC125" s="90"/>
      <c r="GND125" s="90"/>
      <c r="GNE125" s="90"/>
      <c r="GNF125" s="90"/>
      <c r="GNG125" s="90"/>
      <c r="GNH125" s="90"/>
      <c r="GNI125" s="90"/>
      <c r="GNJ125" s="90"/>
      <c r="GNK125" s="90"/>
      <c r="GNL125" s="90"/>
      <c r="GNM125" s="90"/>
      <c r="GNN125" s="90"/>
      <c r="GNO125" s="90"/>
      <c r="GNP125" s="90"/>
      <c r="GNQ125" s="90"/>
      <c r="GNR125" s="90"/>
      <c r="GNS125" s="90"/>
      <c r="GNT125" s="90"/>
      <c r="GNU125" s="90"/>
      <c r="GNV125" s="90"/>
      <c r="GNW125" s="90"/>
      <c r="GNX125" s="90"/>
      <c r="GNY125" s="90"/>
      <c r="GNZ125" s="90"/>
      <c r="GOA125" s="90"/>
      <c r="GOB125" s="90"/>
      <c r="GOC125" s="90"/>
      <c r="GOD125" s="90"/>
      <c r="GOE125" s="90"/>
      <c r="GOF125" s="90"/>
      <c r="GOG125" s="90"/>
      <c r="GOH125" s="90"/>
      <c r="GOI125" s="90"/>
      <c r="GOJ125" s="90"/>
      <c r="GOK125" s="90"/>
      <c r="GOL125" s="90"/>
      <c r="GOM125" s="90"/>
      <c r="GON125" s="90"/>
      <c r="GOO125" s="90"/>
      <c r="GOP125" s="90"/>
      <c r="GOQ125" s="90"/>
      <c r="GOR125" s="90"/>
      <c r="GOS125" s="90"/>
      <c r="GOT125" s="90"/>
      <c r="GOU125" s="90"/>
      <c r="GOV125" s="90"/>
      <c r="GOW125" s="90"/>
      <c r="GOX125" s="90"/>
      <c r="GOY125" s="90"/>
      <c r="GOZ125" s="90"/>
      <c r="GPA125" s="90"/>
      <c r="GPB125" s="90"/>
      <c r="GPC125" s="90"/>
      <c r="GPD125" s="90"/>
      <c r="GPE125" s="90"/>
      <c r="GPF125" s="90"/>
      <c r="GPG125" s="90"/>
      <c r="GPH125" s="90"/>
      <c r="GPI125" s="90"/>
      <c r="GPJ125" s="90"/>
      <c r="GPK125" s="90"/>
      <c r="GPL125" s="90"/>
      <c r="GPM125" s="90"/>
      <c r="GPN125" s="90"/>
      <c r="GPO125" s="90"/>
      <c r="GPP125" s="90"/>
      <c r="GPQ125" s="90"/>
      <c r="GPR125" s="90"/>
      <c r="GPS125" s="90"/>
      <c r="GPT125" s="90"/>
      <c r="GPU125" s="90"/>
      <c r="GPV125" s="90"/>
      <c r="GPW125" s="90"/>
      <c r="GPX125" s="90"/>
      <c r="GPY125" s="90"/>
      <c r="GPZ125" s="90"/>
      <c r="GQA125" s="90"/>
      <c r="GQB125" s="90"/>
      <c r="GQC125" s="90"/>
      <c r="GQD125" s="90"/>
      <c r="GQE125" s="90"/>
      <c r="GQF125" s="90"/>
      <c r="GQG125" s="90"/>
      <c r="GQH125" s="90"/>
      <c r="GQI125" s="90"/>
      <c r="GQJ125" s="90"/>
      <c r="GQK125" s="90"/>
      <c r="GQL125" s="90"/>
      <c r="GQM125" s="90"/>
      <c r="GQN125" s="90"/>
      <c r="GQO125" s="90"/>
      <c r="GQP125" s="90"/>
      <c r="GQQ125" s="90"/>
      <c r="GQR125" s="90"/>
      <c r="GQS125" s="90"/>
      <c r="GQT125" s="90"/>
      <c r="GQU125" s="90"/>
      <c r="GQV125" s="90"/>
      <c r="GQW125" s="90"/>
      <c r="GQX125" s="90"/>
      <c r="GQY125" s="90"/>
      <c r="GQZ125" s="90"/>
      <c r="GRA125" s="90"/>
      <c r="GRB125" s="90"/>
      <c r="GRC125" s="90"/>
      <c r="GRD125" s="90"/>
      <c r="GRE125" s="90"/>
      <c r="GRF125" s="90"/>
      <c r="GRG125" s="90"/>
      <c r="GRH125" s="90"/>
      <c r="GRI125" s="90"/>
      <c r="GRJ125" s="90"/>
      <c r="GRK125" s="90"/>
      <c r="GRL125" s="90"/>
      <c r="GRM125" s="90"/>
      <c r="GRN125" s="90"/>
      <c r="GRO125" s="90"/>
      <c r="GRP125" s="90"/>
      <c r="GRQ125" s="90"/>
      <c r="GRR125" s="90"/>
      <c r="GRS125" s="90"/>
      <c r="GRT125" s="90"/>
      <c r="GRU125" s="90"/>
      <c r="GRV125" s="90"/>
      <c r="GRW125" s="90"/>
      <c r="GRX125" s="90"/>
      <c r="GRY125" s="90"/>
      <c r="GRZ125" s="90"/>
      <c r="GSA125" s="90"/>
      <c r="GSB125" s="90"/>
      <c r="GSC125" s="90"/>
      <c r="GSD125" s="90"/>
      <c r="GSE125" s="90"/>
      <c r="GSF125" s="90"/>
      <c r="GSG125" s="90"/>
      <c r="GSH125" s="90"/>
      <c r="GSI125" s="90"/>
      <c r="GSJ125" s="90"/>
      <c r="GSK125" s="90"/>
      <c r="GSL125" s="90"/>
      <c r="GSM125" s="90"/>
      <c r="GSN125" s="90"/>
      <c r="GSO125" s="90"/>
      <c r="GSP125" s="90"/>
      <c r="GSQ125" s="90"/>
      <c r="GSR125" s="90"/>
      <c r="GSS125" s="90"/>
      <c r="GST125" s="90"/>
      <c r="GSU125" s="90"/>
      <c r="GSV125" s="90"/>
      <c r="GSW125" s="90"/>
      <c r="GSX125" s="90"/>
      <c r="GSY125" s="90"/>
      <c r="GSZ125" s="90"/>
      <c r="GTA125" s="90"/>
      <c r="GTB125" s="90"/>
      <c r="GTC125" s="90"/>
      <c r="GTD125" s="90"/>
      <c r="GTE125" s="90"/>
      <c r="GTF125" s="90"/>
      <c r="GTG125" s="90"/>
      <c r="GTH125" s="90"/>
      <c r="GTI125" s="90"/>
      <c r="GTJ125" s="90"/>
      <c r="GTK125" s="90"/>
      <c r="GTL125" s="90"/>
      <c r="GTM125" s="90"/>
      <c r="GTN125" s="90"/>
      <c r="GTO125" s="90"/>
      <c r="GTP125" s="90"/>
      <c r="GTQ125" s="90"/>
      <c r="GTR125" s="90"/>
      <c r="GTS125" s="90"/>
      <c r="GTT125" s="90"/>
      <c r="GTU125" s="90"/>
      <c r="GTV125" s="90"/>
      <c r="GTW125" s="90"/>
      <c r="GTX125" s="90"/>
      <c r="GTY125" s="90"/>
      <c r="GTZ125" s="90"/>
      <c r="GUA125" s="90"/>
      <c r="GUB125" s="90"/>
      <c r="GUC125" s="90"/>
      <c r="GUD125" s="90"/>
      <c r="GUE125" s="90"/>
      <c r="GUF125" s="90"/>
      <c r="GUG125" s="90"/>
      <c r="GUH125" s="90"/>
      <c r="GUI125" s="90"/>
      <c r="GUJ125" s="90"/>
      <c r="GUK125" s="90"/>
      <c r="GUL125" s="90"/>
      <c r="GUM125" s="90"/>
      <c r="GUN125" s="90"/>
      <c r="GUO125" s="90"/>
      <c r="GUP125" s="90"/>
      <c r="GUQ125" s="90"/>
      <c r="GUR125" s="90"/>
      <c r="GUS125" s="90"/>
      <c r="GUT125" s="90"/>
      <c r="GUU125" s="90"/>
      <c r="GUV125" s="90"/>
      <c r="GUW125" s="90"/>
      <c r="GUX125" s="90"/>
      <c r="GUY125" s="90"/>
      <c r="GUZ125" s="90"/>
      <c r="GVA125" s="90"/>
      <c r="GVB125" s="90"/>
      <c r="GVC125" s="90"/>
      <c r="GVD125" s="90"/>
      <c r="GVE125" s="90"/>
    </row>
    <row r="126" spans="1:5309" s="91" customFormat="1">
      <c r="A126" s="106"/>
      <c r="B126" s="106"/>
      <c r="C126" s="106"/>
      <c r="D126" s="106"/>
      <c r="E126" s="114"/>
      <c r="F126" s="107"/>
      <c r="G126" s="107"/>
      <c r="H126" s="106"/>
      <c r="I126" s="106"/>
      <c r="J126" s="106"/>
      <c r="K126" s="106"/>
      <c r="L126" s="126"/>
      <c r="M126" s="122"/>
      <c r="N126" s="123"/>
      <c r="O126" s="106"/>
      <c r="P126" s="123"/>
      <c r="Q126" s="106"/>
      <c r="R126" s="107"/>
      <c r="S126" s="18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90"/>
      <c r="DH126" s="90"/>
      <c r="DI126" s="90"/>
      <c r="DJ126" s="90"/>
      <c r="DK126" s="90"/>
      <c r="DL126" s="90"/>
      <c r="DM126" s="90"/>
      <c r="DN126" s="90"/>
      <c r="DO126" s="90"/>
      <c r="DP126" s="90"/>
      <c r="DQ126" s="90"/>
      <c r="DR126" s="90"/>
      <c r="DS126" s="90"/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0"/>
      <c r="EI126" s="90"/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0"/>
      <c r="EV126" s="90"/>
      <c r="EW126" s="90"/>
      <c r="EX126" s="90"/>
      <c r="EY126" s="90"/>
      <c r="EZ126" s="90"/>
      <c r="FA126" s="90"/>
      <c r="FB126" s="90"/>
      <c r="FC126" s="90"/>
      <c r="FD126" s="90"/>
      <c r="FE126" s="90"/>
      <c r="FF126" s="90"/>
      <c r="FG126" s="90"/>
      <c r="FH126" s="90"/>
      <c r="FI126" s="90"/>
      <c r="FJ126" s="90"/>
      <c r="FK126" s="90"/>
      <c r="FL126" s="90"/>
      <c r="FM126" s="90"/>
      <c r="FN126" s="90"/>
      <c r="FO126" s="90"/>
      <c r="FP126" s="90"/>
      <c r="FQ126" s="90"/>
      <c r="FR126" s="90"/>
      <c r="FS126" s="90"/>
      <c r="FT126" s="90"/>
      <c r="FU126" s="90"/>
      <c r="FV126" s="90"/>
      <c r="FW126" s="90"/>
      <c r="FX126" s="90"/>
      <c r="FY126" s="90"/>
      <c r="FZ126" s="90"/>
      <c r="GA126" s="90"/>
      <c r="GB126" s="90"/>
      <c r="GC126" s="90"/>
      <c r="GD126" s="90"/>
      <c r="GE126" s="90"/>
      <c r="GF126" s="90"/>
      <c r="GG126" s="90"/>
      <c r="GH126" s="90"/>
      <c r="GI126" s="90"/>
      <c r="GJ126" s="90"/>
      <c r="GK126" s="90"/>
      <c r="GL126" s="90"/>
      <c r="GM126" s="90"/>
      <c r="GN126" s="90"/>
      <c r="GO126" s="90"/>
      <c r="GP126" s="90"/>
      <c r="GQ126" s="90"/>
      <c r="GR126" s="90"/>
      <c r="GS126" s="90"/>
      <c r="GT126" s="90"/>
      <c r="GU126" s="90"/>
      <c r="GV126" s="90"/>
      <c r="GW126" s="90"/>
      <c r="GX126" s="90"/>
      <c r="GY126" s="90"/>
      <c r="GZ126" s="90"/>
      <c r="HA126" s="90"/>
      <c r="HB126" s="90"/>
      <c r="HC126" s="90"/>
      <c r="HD126" s="90"/>
      <c r="HE126" s="90"/>
      <c r="HF126" s="90"/>
      <c r="HG126" s="90"/>
      <c r="HH126" s="90"/>
      <c r="HI126" s="90"/>
      <c r="HJ126" s="90"/>
      <c r="HK126" s="90"/>
      <c r="HL126" s="90"/>
      <c r="HM126" s="90"/>
      <c r="HN126" s="90"/>
      <c r="HO126" s="90"/>
      <c r="HP126" s="90"/>
      <c r="HQ126" s="90"/>
      <c r="HR126" s="90"/>
      <c r="HS126" s="90"/>
      <c r="HT126" s="90"/>
      <c r="HU126" s="90"/>
      <c r="HV126" s="90"/>
      <c r="HW126" s="90"/>
      <c r="HX126" s="90"/>
      <c r="HY126" s="90"/>
      <c r="HZ126" s="90"/>
      <c r="IA126" s="90"/>
      <c r="IB126" s="90"/>
      <c r="IC126" s="90"/>
      <c r="ID126" s="90"/>
      <c r="IE126" s="90"/>
      <c r="IF126" s="90"/>
      <c r="IG126" s="90"/>
      <c r="IH126" s="90"/>
      <c r="II126" s="90"/>
      <c r="IJ126" s="90"/>
      <c r="IK126" s="90"/>
      <c r="IL126" s="90"/>
      <c r="IM126" s="90"/>
      <c r="IN126" s="90"/>
      <c r="IO126" s="90"/>
      <c r="IP126" s="90"/>
      <c r="IQ126" s="90"/>
      <c r="IR126" s="90"/>
      <c r="IS126" s="90"/>
      <c r="IT126" s="90"/>
      <c r="IU126" s="90"/>
      <c r="IV126" s="90"/>
      <c r="IW126" s="90"/>
      <c r="IX126" s="90"/>
      <c r="IY126" s="90"/>
      <c r="IZ126" s="90"/>
      <c r="JA126" s="90"/>
      <c r="JB126" s="90"/>
      <c r="JC126" s="90"/>
      <c r="JD126" s="90"/>
      <c r="JE126" s="90"/>
      <c r="JF126" s="90"/>
      <c r="JG126" s="90"/>
      <c r="JH126" s="90"/>
      <c r="JI126" s="90"/>
      <c r="JJ126" s="90"/>
      <c r="JK126" s="90"/>
      <c r="JL126" s="90"/>
      <c r="JM126" s="90"/>
      <c r="JN126" s="90"/>
      <c r="JO126" s="90"/>
      <c r="JP126" s="90"/>
      <c r="JQ126" s="90"/>
      <c r="JR126" s="90"/>
      <c r="JS126" s="90"/>
      <c r="JT126" s="90"/>
      <c r="JU126" s="90"/>
      <c r="JV126" s="90"/>
      <c r="JW126" s="90"/>
      <c r="JX126" s="90"/>
      <c r="JY126" s="90"/>
      <c r="JZ126" s="90"/>
      <c r="KA126" s="90"/>
      <c r="KB126" s="90"/>
      <c r="KC126" s="90"/>
      <c r="KD126" s="90"/>
      <c r="KE126" s="90"/>
      <c r="KF126" s="90"/>
      <c r="KG126" s="90"/>
      <c r="KH126" s="90"/>
      <c r="KI126" s="90"/>
      <c r="KJ126" s="90"/>
      <c r="KK126" s="90"/>
      <c r="KL126" s="90"/>
      <c r="KM126" s="90"/>
      <c r="KN126" s="90"/>
      <c r="KO126" s="90"/>
      <c r="KP126" s="90"/>
      <c r="KQ126" s="90"/>
      <c r="KR126" s="90"/>
      <c r="KS126" s="90"/>
      <c r="KT126" s="90"/>
      <c r="KU126" s="90"/>
      <c r="KV126" s="90"/>
      <c r="KW126" s="90"/>
      <c r="KX126" s="90"/>
      <c r="KY126" s="90"/>
      <c r="KZ126" s="90"/>
      <c r="LA126" s="90"/>
      <c r="LB126" s="90"/>
      <c r="LC126" s="90"/>
      <c r="LD126" s="90"/>
      <c r="LE126" s="90"/>
      <c r="LF126" s="90"/>
      <c r="LG126" s="90"/>
      <c r="LH126" s="90"/>
      <c r="LI126" s="90"/>
      <c r="LJ126" s="90"/>
      <c r="LK126" s="90"/>
      <c r="LL126" s="90"/>
      <c r="LM126" s="90"/>
      <c r="LN126" s="90"/>
      <c r="LO126" s="90"/>
      <c r="LP126" s="90"/>
      <c r="LQ126" s="90"/>
      <c r="LR126" s="90"/>
      <c r="LS126" s="90"/>
      <c r="LT126" s="90"/>
      <c r="LU126" s="90"/>
      <c r="LV126" s="90"/>
      <c r="LW126" s="90"/>
      <c r="LX126" s="90"/>
      <c r="LY126" s="90"/>
      <c r="LZ126" s="90"/>
      <c r="MA126" s="90"/>
      <c r="MB126" s="90"/>
      <c r="MC126" s="90"/>
      <c r="MD126" s="90"/>
      <c r="ME126" s="90"/>
      <c r="MF126" s="90"/>
      <c r="MG126" s="90"/>
      <c r="MH126" s="90"/>
      <c r="MI126" s="90"/>
      <c r="MJ126" s="90"/>
      <c r="MK126" s="90"/>
      <c r="ML126" s="90"/>
      <c r="MM126" s="90"/>
      <c r="MN126" s="90"/>
      <c r="MO126" s="90"/>
      <c r="MP126" s="90"/>
      <c r="MQ126" s="90"/>
      <c r="MR126" s="90"/>
      <c r="MS126" s="90"/>
      <c r="MT126" s="90"/>
      <c r="MU126" s="90"/>
      <c r="MV126" s="90"/>
      <c r="MW126" s="90"/>
      <c r="MX126" s="90"/>
      <c r="MY126" s="90"/>
      <c r="MZ126" s="90"/>
      <c r="NA126" s="90"/>
      <c r="NB126" s="90"/>
      <c r="NC126" s="90"/>
      <c r="ND126" s="90"/>
      <c r="NE126" s="90"/>
      <c r="NF126" s="90"/>
      <c r="NG126" s="90"/>
      <c r="NH126" s="90"/>
      <c r="NI126" s="90"/>
      <c r="NJ126" s="90"/>
      <c r="NK126" s="90"/>
      <c r="NL126" s="90"/>
      <c r="NM126" s="90"/>
      <c r="NN126" s="90"/>
      <c r="NO126" s="90"/>
      <c r="NP126" s="90"/>
      <c r="NQ126" s="90"/>
      <c r="NR126" s="90"/>
      <c r="NS126" s="90"/>
      <c r="NT126" s="90"/>
      <c r="NU126" s="90"/>
      <c r="NV126" s="90"/>
      <c r="NW126" s="90"/>
      <c r="NX126" s="90"/>
      <c r="NY126" s="90"/>
      <c r="NZ126" s="90"/>
      <c r="OA126" s="90"/>
      <c r="OB126" s="90"/>
      <c r="OC126" s="90"/>
      <c r="OD126" s="90"/>
      <c r="OE126" s="90"/>
      <c r="OF126" s="90"/>
      <c r="OG126" s="90"/>
      <c r="OH126" s="90"/>
      <c r="OI126" s="90"/>
      <c r="OJ126" s="90"/>
      <c r="OK126" s="90"/>
      <c r="OL126" s="90"/>
      <c r="OM126" s="90"/>
      <c r="ON126" s="90"/>
      <c r="OO126" s="90"/>
      <c r="OP126" s="90"/>
      <c r="OQ126" s="90"/>
      <c r="OR126" s="90"/>
      <c r="OS126" s="90"/>
      <c r="OT126" s="90"/>
      <c r="OU126" s="90"/>
      <c r="OV126" s="90"/>
      <c r="OW126" s="90"/>
      <c r="OX126" s="90"/>
      <c r="OY126" s="90"/>
      <c r="OZ126" s="90"/>
      <c r="PA126" s="90"/>
      <c r="PB126" s="90"/>
      <c r="PC126" s="90"/>
      <c r="PD126" s="90"/>
      <c r="PE126" s="90"/>
      <c r="PF126" s="90"/>
      <c r="PG126" s="90"/>
      <c r="PH126" s="90"/>
      <c r="PI126" s="90"/>
      <c r="PJ126" s="90"/>
      <c r="PK126" s="90"/>
      <c r="PL126" s="90"/>
      <c r="PM126" s="90"/>
      <c r="PN126" s="90"/>
      <c r="PO126" s="90"/>
      <c r="PP126" s="90"/>
      <c r="PQ126" s="90"/>
      <c r="PR126" s="90"/>
      <c r="PS126" s="90"/>
      <c r="PT126" s="90"/>
      <c r="PU126" s="90"/>
      <c r="PV126" s="90"/>
      <c r="PW126" s="90"/>
      <c r="PX126" s="90"/>
      <c r="PY126" s="90"/>
      <c r="PZ126" s="90"/>
      <c r="QA126" s="90"/>
      <c r="QB126" s="90"/>
      <c r="QC126" s="90"/>
      <c r="QD126" s="90"/>
      <c r="QE126" s="90"/>
      <c r="QF126" s="90"/>
      <c r="QG126" s="90"/>
      <c r="QH126" s="90"/>
      <c r="QI126" s="90"/>
      <c r="QJ126" s="90"/>
      <c r="QK126" s="90"/>
      <c r="QL126" s="90"/>
      <c r="QM126" s="90"/>
      <c r="QN126" s="90"/>
      <c r="QO126" s="90"/>
      <c r="QP126" s="90"/>
      <c r="QQ126" s="90"/>
      <c r="QR126" s="90"/>
      <c r="QS126" s="90"/>
      <c r="QT126" s="90"/>
      <c r="QU126" s="90"/>
      <c r="QV126" s="90"/>
      <c r="QW126" s="90"/>
      <c r="QX126" s="90"/>
      <c r="QY126" s="90"/>
      <c r="QZ126" s="90"/>
      <c r="RA126" s="90"/>
      <c r="RB126" s="90"/>
      <c r="RC126" s="90"/>
      <c r="RD126" s="90"/>
      <c r="RE126" s="90"/>
      <c r="RF126" s="90"/>
      <c r="RG126" s="90"/>
      <c r="RH126" s="90"/>
      <c r="RI126" s="90"/>
      <c r="RJ126" s="90"/>
      <c r="RK126" s="90"/>
      <c r="RL126" s="90"/>
      <c r="RM126" s="90"/>
      <c r="RN126" s="90"/>
      <c r="RO126" s="90"/>
      <c r="RP126" s="90"/>
      <c r="RQ126" s="90"/>
      <c r="RR126" s="90"/>
      <c r="RS126" s="90"/>
      <c r="RT126" s="90"/>
      <c r="RU126" s="90"/>
      <c r="RV126" s="90"/>
      <c r="RW126" s="90"/>
      <c r="RX126" s="90"/>
      <c r="RY126" s="90"/>
      <c r="RZ126" s="90"/>
      <c r="SA126" s="90"/>
      <c r="SB126" s="90"/>
      <c r="SC126" s="90"/>
      <c r="SD126" s="90"/>
      <c r="SE126" s="90"/>
      <c r="SF126" s="90"/>
      <c r="SG126" s="90"/>
      <c r="SH126" s="90"/>
      <c r="SI126" s="90"/>
      <c r="SJ126" s="90"/>
      <c r="SK126" s="90"/>
      <c r="SL126" s="90"/>
      <c r="SM126" s="90"/>
      <c r="SN126" s="90"/>
      <c r="SO126" s="90"/>
      <c r="SP126" s="90"/>
      <c r="SQ126" s="90"/>
      <c r="SR126" s="90"/>
      <c r="SS126" s="90"/>
      <c r="ST126" s="90"/>
      <c r="SU126" s="90"/>
      <c r="SV126" s="90"/>
      <c r="SW126" s="90"/>
      <c r="SX126" s="90"/>
      <c r="SY126" s="90"/>
      <c r="SZ126" s="90"/>
      <c r="TA126" s="90"/>
      <c r="TB126" s="90"/>
      <c r="TC126" s="90"/>
      <c r="TD126" s="90"/>
      <c r="TE126" s="90"/>
      <c r="TF126" s="90"/>
      <c r="TG126" s="90"/>
      <c r="TH126" s="90"/>
      <c r="TI126" s="90"/>
      <c r="TJ126" s="90"/>
      <c r="TK126" s="90"/>
      <c r="TL126" s="90"/>
      <c r="TM126" s="90"/>
      <c r="TN126" s="90"/>
      <c r="TO126" s="90"/>
      <c r="TP126" s="90"/>
      <c r="TQ126" s="90"/>
      <c r="TR126" s="90"/>
      <c r="TS126" s="90"/>
      <c r="TT126" s="90"/>
      <c r="TU126" s="90"/>
      <c r="TV126" s="90"/>
      <c r="TW126" s="90"/>
      <c r="TX126" s="90"/>
      <c r="TY126" s="90"/>
      <c r="TZ126" s="90"/>
      <c r="UA126" s="90"/>
      <c r="UB126" s="90"/>
      <c r="UC126" s="90"/>
      <c r="UD126" s="90"/>
      <c r="UE126" s="90"/>
      <c r="UF126" s="90"/>
      <c r="UG126" s="90"/>
      <c r="UH126" s="90"/>
      <c r="UI126" s="90"/>
      <c r="UJ126" s="90"/>
      <c r="UK126" s="90"/>
      <c r="UL126" s="90"/>
      <c r="UM126" s="90"/>
      <c r="UN126" s="90"/>
      <c r="UO126" s="90"/>
      <c r="UP126" s="90"/>
      <c r="UQ126" s="90"/>
      <c r="UR126" s="90"/>
      <c r="US126" s="90"/>
      <c r="UT126" s="90"/>
      <c r="UU126" s="90"/>
      <c r="UV126" s="90"/>
      <c r="UW126" s="90"/>
      <c r="UX126" s="90"/>
      <c r="UY126" s="90"/>
      <c r="UZ126" s="90"/>
      <c r="VA126" s="90"/>
      <c r="VB126" s="90"/>
      <c r="VC126" s="90"/>
      <c r="VD126" s="90"/>
      <c r="VE126" s="90"/>
      <c r="VF126" s="90"/>
      <c r="VG126" s="90"/>
      <c r="VH126" s="90"/>
      <c r="VI126" s="90"/>
      <c r="VJ126" s="90"/>
      <c r="VK126" s="90"/>
      <c r="VL126" s="90"/>
      <c r="VM126" s="90"/>
      <c r="VN126" s="90"/>
      <c r="VO126" s="90"/>
      <c r="VP126" s="90"/>
      <c r="VQ126" s="90"/>
      <c r="VR126" s="90"/>
      <c r="VS126" s="90"/>
      <c r="VT126" s="90"/>
      <c r="VU126" s="90"/>
      <c r="VV126" s="90"/>
      <c r="VW126" s="90"/>
      <c r="VX126" s="90"/>
      <c r="VY126" s="90"/>
      <c r="VZ126" s="90"/>
      <c r="WA126" s="90"/>
      <c r="WB126" s="90"/>
      <c r="WC126" s="90"/>
      <c r="WD126" s="90"/>
      <c r="WE126" s="90"/>
      <c r="WF126" s="90"/>
      <c r="WG126" s="90"/>
      <c r="WH126" s="90"/>
      <c r="WI126" s="90"/>
      <c r="WJ126" s="90"/>
      <c r="WK126" s="90"/>
      <c r="WL126" s="90"/>
      <c r="WM126" s="90"/>
      <c r="WN126" s="90"/>
      <c r="WO126" s="90"/>
      <c r="WP126" s="90"/>
      <c r="WQ126" s="90"/>
      <c r="WR126" s="90"/>
      <c r="WS126" s="90"/>
      <c r="WT126" s="90"/>
      <c r="WU126" s="90"/>
      <c r="WV126" s="90"/>
      <c r="WW126" s="90"/>
      <c r="WX126" s="90"/>
      <c r="WY126" s="90"/>
      <c r="WZ126" s="90"/>
      <c r="XA126" s="90"/>
      <c r="XB126" s="90"/>
      <c r="XC126" s="90"/>
      <c r="XD126" s="90"/>
      <c r="XE126" s="90"/>
      <c r="XF126" s="90"/>
      <c r="XG126" s="90"/>
      <c r="XH126" s="90"/>
      <c r="XI126" s="90"/>
      <c r="XJ126" s="90"/>
      <c r="XK126" s="90"/>
      <c r="XL126" s="90"/>
      <c r="XM126" s="90"/>
      <c r="XN126" s="90"/>
      <c r="XO126" s="90"/>
      <c r="XP126" s="90"/>
      <c r="XQ126" s="90"/>
      <c r="XR126" s="90"/>
      <c r="XS126" s="90"/>
      <c r="XT126" s="90"/>
      <c r="XU126" s="90"/>
      <c r="XV126" s="90"/>
      <c r="XW126" s="90"/>
      <c r="XX126" s="90"/>
      <c r="XY126" s="90"/>
      <c r="XZ126" s="90"/>
      <c r="YA126" s="90"/>
      <c r="YB126" s="90"/>
      <c r="YC126" s="90"/>
      <c r="YD126" s="90"/>
      <c r="YE126" s="90"/>
      <c r="YF126" s="90"/>
      <c r="YG126" s="90"/>
      <c r="YH126" s="90"/>
      <c r="YI126" s="90"/>
      <c r="YJ126" s="90"/>
      <c r="YK126" s="90"/>
      <c r="YL126" s="90"/>
      <c r="YM126" s="90"/>
      <c r="YN126" s="90"/>
      <c r="YO126" s="90"/>
      <c r="YP126" s="90"/>
      <c r="YQ126" s="90"/>
      <c r="YR126" s="90"/>
      <c r="YS126" s="90"/>
      <c r="YT126" s="90"/>
      <c r="YU126" s="90"/>
      <c r="YV126" s="90"/>
      <c r="YW126" s="90"/>
      <c r="YX126" s="90"/>
      <c r="YY126" s="90"/>
      <c r="YZ126" s="90"/>
      <c r="ZA126" s="90"/>
      <c r="ZB126" s="90"/>
      <c r="ZC126" s="90"/>
      <c r="ZD126" s="90"/>
      <c r="ZE126" s="90"/>
      <c r="ZF126" s="90"/>
      <c r="ZG126" s="90"/>
      <c r="ZH126" s="90"/>
      <c r="ZI126" s="90"/>
      <c r="ZJ126" s="90"/>
      <c r="ZK126" s="90"/>
      <c r="ZL126" s="90"/>
      <c r="ZM126" s="90"/>
      <c r="ZN126" s="90"/>
      <c r="ZO126" s="90"/>
      <c r="ZP126" s="90"/>
      <c r="ZQ126" s="90"/>
      <c r="ZR126" s="90"/>
      <c r="ZS126" s="90"/>
      <c r="ZT126" s="90"/>
      <c r="ZU126" s="90"/>
      <c r="ZV126" s="90"/>
      <c r="ZW126" s="90"/>
      <c r="ZX126" s="90"/>
      <c r="ZY126" s="90"/>
      <c r="ZZ126" s="90"/>
      <c r="AAA126" s="90"/>
      <c r="AAB126" s="90"/>
      <c r="AAC126" s="90"/>
      <c r="AAD126" s="90"/>
      <c r="AAE126" s="90"/>
      <c r="AAF126" s="90"/>
      <c r="AAG126" s="90"/>
      <c r="AAH126" s="90"/>
      <c r="AAI126" s="90"/>
      <c r="AAJ126" s="90"/>
      <c r="AAK126" s="90"/>
      <c r="AAL126" s="90"/>
      <c r="AAM126" s="90"/>
      <c r="AAN126" s="90"/>
      <c r="AAO126" s="90"/>
      <c r="AAP126" s="90"/>
      <c r="AAQ126" s="90"/>
      <c r="AAR126" s="90"/>
      <c r="AAS126" s="90"/>
      <c r="AAT126" s="90"/>
      <c r="AAU126" s="90"/>
      <c r="AAV126" s="90"/>
      <c r="AAW126" s="90"/>
      <c r="AAX126" s="90"/>
      <c r="AAY126" s="90"/>
      <c r="AAZ126" s="90"/>
      <c r="ABA126" s="90"/>
      <c r="ABB126" s="90"/>
      <c r="ABC126" s="90"/>
      <c r="ABD126" s="90"/>
      <c r="ABE126" s="90"/>
      <c r="ABF126" s="90"/>
      <c r="ABG126" s="90"/>
      <c r="ABH126" s="90"/>
      <c r="ABI126" s="90"/>
      <c r="ABJ126" s="90"/>
      <c r="ABK126" s="90"/>
      <c r="ABL126" s="90"/>
      <c r="ABM126" s="90"/>
      <c r="ABN126" s="90"/>
      <c r="ABO126" s="90"/>
      <c r="ABP126" s="90"/>
      <c r="ABQ126" s="90"/>
      <c r="ABR126" s="90"/>
      <c r="ABS126" s="90"/>
      <c r="ABT126" s="90"/>
      <c r="ABU126" s="90"/>
      <c r="ABV126" s="90"/>
      <c r="ABW126" s="90"/>
      <c r="ABX126" s="90"/>
      <c r="ABY126" s="90"/>
      <c r="ABZ126" s="90"/>
      <c r="ACA126" s="90"/>
      <c r="ACB126" s="90"/>
      <c r="ACC126" s="90"/>
      <c r="ACD126" s="90"/>
      <c r="ACE126" s="90"/>
      <c r="ACF126" s="90"/>
      <c r="ACG126" s="90"/>
      <c r="ACH126" s="90"/>
      <c r="ACI126" s="90"/>
      <c r="ACJ126" s="90"/>
      <c r="ACK126" s="90"/>
      <c r="ACL126" s="90"/>
      <c r="ACM126" s="90"/>
      <c r="ACN126" s="90"/>
      <c r="ACO126" s="90"/>
      <c r="ACP126" s="90"/>
      <c r="ACQ126" s="90"/>
      <c r="ACR126" s="90"/>
      <c r="ACS126" s="90"/>
      <c r="ACT126" s="90"/>
      <c r="ACU126" s="90"/>
      <c r="ACV126" s="90"/>
      <c r="ACW126" s="90"/>
      <c r="ACX126" s="90"/>
      <c r="ACY126" s="90"/>
      <c r="ACZ126" s="90"/>
      <c r="ADA126" s="90"/>
      <c r="ADB126" s="90"/>
      <c r="ADC126" s="90"/>
      <c r="ADD126" s="90"/>
      <c r="ADE126" s="90"/>
      <c r="ADF126" s="90"/>
      <c r="ADG126" s="90"/>
      <c r="ADH126" s="90"/>
      <c r="ADI126" s="90"/>
      <c r="ADJ126" s="90"/>
      <c r="ADK126" s="90"/>
      <c r="ADL126" s="90"/>
      <c r="ADM126" s="90"/>
      <c r="ADN126" s="90"/>
      <c r="ADO126" s="90"/>
      <c r="ADP126" s="90"/>
      <c r="ADQ126" s="90"/>
      <c r="ADR126" s="90"/>
      <c r="ADS126" s="90"/>
      <c r="ADT126" s="90"/>
      <c r="ADU126" s="90"/>
      <c r="ADV126" s="90"/>
      <c r="ADW126" s="90"/>
      <c r="ADX126" s="90"/>
      <c r="ADY126" s="90"/>
      <c r="ADZ126" s="90"/>
      <c r="AEA126" s="90"/>
      <c r="AEB126" s="90"/>
      <c r="AEC126" s="90"/>
      <c r="AED126" s="90"/>
      <c r="AEE126" s="90"/>
      <c r="AEF126" s="90"/>
      <c r="AEG126" s="90"/>
      <c r="AEH126" s="90"/>
      <c r="AEI126" s="90"/>
      <c r="AEJ126" s="90"/>
      <c r="AEK126" s="90"/>
      <c r="AEL126" s="90"/>
      <c r="AEM126" s="90"/>
      <c r="AEN126" s="90"/>
      <c r="AEO126" s="90"/>
      <c r="AEP126" s="90"/>
      <c r="AEQ126" s="90"/>
      <c r="AER126" s="90"/>
      <c r="AES126" s="90"/>
      <c r="AET126" s="90"/>
      <c r="AEU126" s="90"/>
      <c r="AEV126" s="90"/>
      <c r="AEW126" s="90"/>
      <c r="AEX126" s="90"/>
      <c r="AEY126" s="90"/>
      <c r="AEZ126" s="90"/>
      <c r="AFA126" s="90"/>
      <c r="AFB126" s="90"/>
      <c r="AFC126" s="90"/>
      <c r="AFD126" s="90"/>
      <c r="AFE126" s="90"/>
      <c r="AFF126" s="90"/>
      <c r="AFG126" s="90"/>
      <c r="AFH126" s="90"/>
      <c r="AFI126" s="90"/>
      <c r="AFJ126" s="90"/>
      <c r="AFK126" s="90"/>
      <c r="AFL126" s="90"/>
      <c r="AFM126" s="90"/>
      <c r="AFN126" s="90"/>
      <c r="AFO126" s="90"/>
      <c r="AFP126" s="90"/>
      <c r="AFQ126" s="90"/>
      <c r="AFR126" s="90"/>
      <c r="AFS126" s="90"/>
      <c r="AFT126" s="90"/>
      <c r="AFU126" s="90"/>
      <c r="AFV126" s="90"/>
      <c r="AFW126" s="90"/>
      <c r="AFX126" s="90"/>
      <c r="AFY126" s="90"/>
      <c r="AFZ126" s="90"/>
      <c r="AGA126" s="90"/>
      <c r="AGB126" s="90"/>
      <c r="AGC126" s="90"/>
      <c r="AGD126" s="90"/>
      <c r="AGE126" s="90"/>
      <c r="AGF126" s="90"/>
      <c r="AGG126" s="90"/>
      <c r="AGH126" s="90"/>
      <c r="AGI126" s="90"/>
      <c r="AGJ126" s="90"/>
      <c r="AGK126" s="90"/>
      <c r="AGL126" s="90"/>
      <c r="AGM126" s="90"/>
      <c r="AGN126" s="90"/>
      <c r="AGO126" s="90"/>
      <c r="AGP126" s="90"/>
      <c r="AGQ126" s="90"/>
      <c r="AGR126" s="90"/>
      <c r="AGS126" s="90"/>
      <c r="AGT126" s="90"/>
      <c r="AGU126" s="90"/>
      <c r="AGV126" s="90"/>
      <c r="AGW126" s="90"/>
      <c r="AGX126" s="90"/>
      <c r="AGY126" s="90"/>
      <c r="AGZ126" s="90"/>
      <c r="AHA126" s="90"/>
      <c r="AHB126" s="90"/>
      <c r="AHC126" s="90"/>
      <c r="AHD126" s="90"/>
      <c r="AHE126" s="90"/>
      <c r="AHF126" s="90"/>
      <c r="AHG126" s="90"/>
      <c r="AHH126" s="90"/>
      <c r="AHI126" s="90"/>
      <c r="AHJ126" s="90"/>
      <c r="AHK126" s="90"/>
      <c r="AHL126" s="90"/>
      <c r="AHM126" s="90"/>
      <c r="AHN126" s="90"/>
      <c r="AHO126" s="90"/>
      <c r="AHP126" s="90"/>
      <c r="AHQ126" s="90"/>
      <c r="AHR126" s="90"/>
      <c r="AHS126" s="90"/>
      <c r="AHT126" s="90"/>
      <c r="AHU126" s="90"/>
      <c r="AHV126" s="90"/>
      <c r="AHW126" s="90"/>
      <c r="AHX126" s="90"/>
      <c r="AHY126" s="90"/>
      <c r="AHZ126" s="90"/>
      <c r="AIA126" s="90"/>
      <c r="AIB126" s="90"/>
      <c r="AIC126" s="90"/>
      <c r="AID126" s="90"/>
      <c r="AIE126" s="90"/>
      <c r="AIF126" s="90"/>
      <c r="AIG126" s="90"/>
      <c r="AIH126" s="90"/>
      <c r="AII126" s="90"/>
      <c r="AIJ126" s="90"/>
      <c r="AIK126" s="90"/>
      <c r="AIL126" s="90"/>
      <c r="AIM126" s="90"/>
      <c r="AIN126" s="90"/>
      <c r="AIO126" s="90"/>
      <c r="AIP126" s="90"/>
      <c r="AIQ126" s="90"/>
      <c r="AIR126" s="90"/>
      <c r="AIS126" s="90"/>
      <c r="AIT126" s="90"/>
      <c r="AIU126" s="90"/>
      <c r="AIV126" s="90"/>
      <c r="AIW126" s="90"/>
      <c r="AIX126" s="90"/>
      <c r="AIY126" s="90"/>
      <c r="AIZ126" s="90"/>
      <c r="AJA126" s="90"/>
      <c r="AJB126" s="90"/>
      <c r="AJC126" s="90"/>
      <c r="AJD126" s="90"/>
      <c r="AJE126" s="90"/>
      <c r="AJF126" s="90"/>
      <c r="AJG126" s="90"/>
      <c r="AJH126" s="90"/>
      <c r="AJI126" s="90"/>
      <c r="AJJ126" s="90"/>
      <c r="AJK126" s="90"/>
      <c r="AJL126" s="90"/>
      <c r="AJM126" s="90"/>
      <c r="AJN126" s="90"/>
      <c r="AJO126" s="90"/>
      <c r="AJP126" s="90"/>
      <c r="AJQ126" s="90"/>
      <c r="AJR126" s="90"/>
      <c r="AJS126" s="90"/>
      <c r="AJT126" s="90"/>
      <c r="AJU126" s="90"/>
      <c r="AJV126" s="90"/>
      <c r="AJW126" s="90"/>
      <c r="AJX126" s="90"/>
      <c r="AJY126" s="90"/>
      <c r="AJZ126" s="90"/>
      <c r="AKA126" s="90"/>
      <c r="AKB126" s="90"/>
      <c r="AKC126" s="90"/>
      <c r="AKD126" s="90"/>
      <c r="AKE126" s="90"/>
      <c r="AKF126" s="90"/>
      <c r="AKG126" s="90"/>
      <c r="AKH126" s="90"/>
      <c r="AKI126" s="90"/>
      <c r="AKJ126" s="90"/>
      <c r="AKK126" s="90"/>
      <c r="AKL126" s="90"/>
      <c r="AKM126" s="90"/>
      <c r="AKN126" s="90"/>
      <c r="AKO126" s="90"/>
      <c r="AKP126" s="90"/>
      <c r="AKQ126" s="90"/>
      <c r="AKR126" s="90"/>
      <c r="AKS126" s="90"/>
      <c r="AKT126" s="90"/>
      <c r="AKU126" s="90"/>
      <c r="AKV126" s="90"/>
      <c r="AKW126" s="90"/>
      <c r="AKX126" s="90"/>
      <c r="AKY126" s="90"/>
      <c r="AKZ126" s="90"/>
      <c r="ALA126" s="90"/>
      <c r="ALB126" s="90"/>
      <c r="ALC126" s="90"/>
      <c r="ALD126" s="90"/>
      <c r="ALE126" s="90"/>
      <c r="ALF126" s="90"/>
      <c r="ALG126" s="90"/>
      <c r="ALH126" s="90"/>
      <c r="ALI126" s="90"/>
      <c r="ALJ126" s="90"/>
      <c r="ALK126" s="90"/>
      <c r="ALL126" s="90"/>
      <c r="ALM126" s="90"/>
      <c r="ALN126" s="90"/>
      <c r="ALO126" s="90"/>
      <c r="ALP126" s="90"/>
      <c r="ALQ126" s="90"/>
      <c r="ALR126" s="90"/>
      <c r="ALS126" s="90"/>
      <c r="ALT126" s="90"/>
      <c r="ALU126" s="90"/>
      <c r="ALV126" s="90"/>
      <c r="ALW126" s="90"/>
      <c r="ALX126" s="90"/>
      <c r="ALY126" s="90"/>
      <c r="ALZ126" s="90"/>
      <c r="AMA126" s="90"/>
      <c r="AMB126" s="90"/>
      <c r="AMC126" s="90"/>
      <c r="AMD126" s="90"/>
      <c r="AME126" s="90"/>
      <c r="AMF126" s="90"/>
      <c r="AMG126" s="90"/>
      <c r="AMH126" s="90"/>
      <c r="AMI126" s="90"/>
      <c r="AMJ126" s="90"/>
      <c r="AMK126" s="90"/>
      <c r="AML126" s="90"/>
      <c r="AMM126" s="90"/>
      <c r="AMN126" s="90"/>
      <c r="AMO126" s="90"/>
      <c r="AMP126" s="90"/>
      <c r="AMQ126" s="90"/>
      <c r="AMR126" s="90"/>
      <c r="AMS126" s="90"/>
      <c r="AMT126" s="90"/>
      <c r="AMU126" s="90"/>
      <c r="AMV126" s="90"/>
      <c r="AMW126" s="90"/>
      <c r="AMX126" s="90"/>
      <c r="AMY126" s="90"/>
      <c r="AMZ126" s="90"/>
      <c r="ANA126" s="90"/>
      <c r="ANB126" s="90"/>
      <c r="ANC126" s="90"/>
      <c r="AND126" s="90"/>
      <c r="ANE126" s="90"/>
      <c r="ANF126" s="90"/>
      <c r="ANG126" s="90"/>
      <c r="ANH126" s="90"/>
      <c r="ANI126" s="90"/>
      <c r="ANJ126" s="90"/>
      <c r="ANK126" s="90"/>
      <c r="ANL126" s="90"/>
      <c r="ANM126" s="90"/>
      <c r="ANN126" s="90"/>
      <c r="ANO126" s="90"/>
      <c r="ANP126" s="90"/>
      <c r="ANQ126" s="90"/>
      <c r="ANR126" s="90"/>
      <c r="ANS126" s="90"/>
      <c r="ANT126" s="90"/>
      <c r="ANU126" s="90"/>
      <c r="ANV126" s="90"/>
      <c r="ANW126" s="90"/>
      <c r="ANX126" s="90"/>
      <c r="ANY126" s="90"/>
      <c r="ANZ126" s="90"/>
      <c r="AOA126" s="90"/>
      <c r="AOB126" s="90"/>
      <c r="AOC126" s="90"/>
      <c r="AOD126" s="90"/>
      <c r="AOE126" s="90"/>
      <c r="AOF126" s="90"/>
      <c r="AOG126" s="90"/>
      <c r="AOH126" s="90"/>
      <c r="AOI126" s="90"/>
      <c r="AOJ126" s="90"/>
      <c r="AOK126" s="90"/>
      <c r="AOL126" s="90"/>
      <c r="AOM126" s="90"/>
      <c r="AON126" s="90"/>
      <c r="AOO126" s="90"/>
      <c r="AOP126" s="90"/>
      <c r="AOQ126" s="90"/>
      <c r="AOR126" s="90"/>
      <c r="AOS126" s="90"/>
      <c r="AOT126" s="90"/>
      <c r="AOU126" s="90"/>
      <c r="AOV126" s="90"/>
      <c r="AOW126" s="90"/>
      <c r="AOX126" s="90"/>
      <c r="AOY126" s="90"/>
      <c r="AOZ126" s="90"/>
      <c r="APA126" s="90"/>
      <c r="APB126" s="90"/>
      <c r="APC126" s="90"/>
      <c r="APD126" s="90"/>
      <c r="APE126" s="90"/>
      <c r="APF126" s="90"/>
      <c r="APG126" s="90"/>
      <c r="APH126" s="90"/>
      <c r="API126" s="90"/>
      <c r="APJ126" s="90"/>
      <c r="APK126" s="90"/>
      <c r="APL126" s="90"/>
      <c r="APM126" s="90"/>
      <c r="APN126" s="90"/>
      <c r="APO126" s="90"/>
      <c r="APP126" s="90"/>
      <c r="APQ126" s="90"/>
      <c r="APR126" s="90"/>
      <c r="APS126" s="90"/>
      <c r="APT126" s="90"/>
      <c r="APU126" s="90"/>
      <c r="APV126" s="90"/>
      <c r="APW126" s="90"/>
      <c r="APX126" s="90"/>
      <c r="APY126" s="90"/>
      <c r="APZ126" s="90"/>
      <c r="AQA126" s="90"/>
      <c r="AQB126" s="90"/>
      <c r="AQC126" s="90"/>
      <c r="AQD126" s="90"/>
      <c r="AQE126" s="90"/>
      <c r="AQF126" s="90"/>
      <c r="AQG126" s="90"/>
      <c r="AQH126" s="90"/>
      <c r="AQI126" s="90"/>
      <c r="AQJ126" s="90"/>
      <c r="AQK126" s="90"/>
      <c r="AQL126" s="90"/>
      <c r="AQM126" s="90"/>
      <c r="AQN126" s="90"/>
      <c r="AQO126" s="90"/>
      <c r="AQP126" s="90"/>
      <c r="AQQ126" s="90"/>
      <c r="AQR126" s="90"/>
      <c r="AQS126" s="90"/>
      <c r="AQT126" s="90"/>
      <c r="AQU126" s="90"/>
      <c r="AQV126" s="90"/>
      <c r="AQW126" s="90"/>
      <c r="AQX126" s="90"/>
      <c r="AQY126" s="90"/>
      <c r="AQZ126" s="90"/>
      <c r="ARA126" s="90"/>
      <c r="ARB126" s="90"/>
      <c r="ARC126" s="90"/>
      <c r="ARD126" s="90"/>
      <c r="ARE126" s="90"/>
      <c r="ARF126" s="90"/>
      <c r="ARG126" s="90"/>
      <c r="ARH126" s="90"/>
      <c r="ARI126" s="90"/>
      <c r="ARJ126" s="90"/>
      <c r="ARK126" s="90"/>
      <c r="ARL126" s="90"/>
      <c r="ARM126" s="90"/>
      <c r="ARN126" s="90"/>
      <c r="ARO126" s="90"/>
      <c r="ARP126" s="90"/>
      <c r="ARQ126" s="90"/>
      <c r="ARR126" s="90"/>
      <c r="ARS126" s="90"/>
      <c r="ART126" s="90"/>
      <c r="ARU126" s="90"/>
      <c r="ARV126" s="90"/>
      <c r="ARW126" s="90"/>
      <c r="ARX126" s="90"/>
      <c r="ARY126" s="90"/>
      <c r="ARZ126" s="90"/>
      <c r="ASA126" s="90"/>
      <c r="ASB126" s="90"/>
      <c r="ASC126" s="90"/>
      <c r="ASD126" s="90"/>
      <c r="ASE126" s="90"/>
      <c r="ASF126" s="90"/>
      <c r="ASG126" s="90"/>
      <c r="ASH126" s="90"/>
      <c r="ASI126" s="90"/>
      <c r="ASJ126" s="90"/>
      <c r="ASK126" s="90"/>
      <c r="ASL126" s="90"/>
      <c r="ASM126" s="90"/>
      <c r="ASN126" s="90"/>
      <c r="ASO126" s="90"/>
      <c r="ASP126" s="90"/>
      <c r="ASQ126" s="90"/>
      <c r="ASR126" s="90"/>
      <c r="ASS126" s="90"/>
      <c r="AST126" s="90"/>
      <c r="ASU126" s="90"/>
      <c r="ASV126" s="90"/>
      <c r="ASW126" s="90"/>
      <c r="ASX126" s="90"/>
      <c r="ASY126" s="90"/>
      <c r="ASZ126" s="90"/>
      <c r="ATA126" s="90"/>
      <c r="ATB126" s="90"/>
      <c r="ATC126" s="90"/>
      <c r="ATD126" s="90"/>
      <c r="ATE126" s="90"/>
      <c r="ATF126" s="90"/>
      <c r="ATG126" s="90"/>
      <c r="ATH126" s="90"/>
      <c r="ATI126" s="90"/>
      <c r="ATJ126" s="90"/>
      <c r="ATK126" s="90"/>
      <c r="ATL126" s="90"/>
      <c r="ATM126" s="90"/>
      <c r="ATN126" s="90"/>
      <c r="ATO126" s="90"/>
      <c r="ATP126" s="90"/>
      <c r="ATQ126" s="90"/>
      <c r="ATR126" s="90"/>
      <c r="ATS126" s="90"/>
      <c r="ATT126" s="90"/>
      <c r="ATU126" s="90"/>
      <c r="ATV126" s="90"/>
      <c r="ATW126" s="90"/>
      <c r="ATX126" s="90"/>
      <c r="ATY126" s="90"/>
      <c r="ATZ126" s="90"/>
      <c r="AUA126" s="90"/>
      <c r="AUB126" s="90"/>
      <c r="AUC126" s="90"/>
      <c r="AUD126" s="90"/>
      <c r="AUE126" s="90"/>
      <c r="AUF126" s="90"/>
      <c r="AUG126" s="90"/>
      <c r="AUH126" s="90"/>
      <c r="AUI126" s="90"/>
      <c r="AUJ126" s="90"/>
      <c r="AUK126" s="90"/>
      <c r="AUL126" s="90"/>
      <c r="AUM126" s="90"/>
      <c r="AUN126" s="90"/>
      <c r="AUO126" s="90"/>
      <c r="AUP126" s="90"/>
      <c r="AUQ126" s="90"/>
      <c r="AUR126" s="90"/>
      <c r="AUS126" s="90"/>
      <c r="AUT126" s="90"/>
      <c r="AUU126" s="90"/>
      <c r="AUV126" s="90"/>
      <c r="AUW126" s="90"/>
      <c r="AUX126" s="90"/>
      <c r="AUY126" s="90"/>
      <c r="AUZ126" s="90"/>
      <c r="AVA126" s="90"/>
      <c r="AVB126" s="90"/>
      <c r="AVC126" s="90"/>
      <c r="AVD126" s="90"/>
      <c r="AVE126" s="90"/>
      <c r="AVF126" s="90"/>
      <c r="AVG126" s="90"/>
      <c r="AVH126" s="90"/>
      <c r="AVI126" s="90"/>
      <c r="AVJ126" s="90"/>
      <c r="AVK126" s="90"/>
      <c r="AVL126" s="90"/>
      <c r="AVM126" s="90"/>
      <c r="AVN126" s="90"/>
      <c r="AVO126" s="90"/>
      <c r="AVP126" s="90"/>
      <c r="AVQ126" s="90"/>
      <c r="AVR126" s="90"/>
      <c r="AVS126" s="90"/>
      <c r="AVT126" s="90"/>
      <c r="AVU126" s="90"/>
      <c r="AVV126" s="90"/>
      <c r="AVW126" s="90"/>
      <c r="AVX126" s="90"/>
      <c r="AVY126" s="90"/>
      <c r="AVZ126" s="90"/>
      <c r="AWA126" s="90"/>
      <c r="AWB126" s="90"/>
      <c r="AWC126" s="90"/>
      <c r="AWD126" s="90"/>
      <c r="AWE126" s="90"/>
      <c r="AWF126" s="90"/>
      <c r="AWG126" s="90"/>
      <c r="AWH126" s="90"/>
      <c r="AWI126" s="90"/>
      <c r="AWJ126" s="90"/>
      <c r="AWK126" s="90"/>
      <c r="AWL126" s="90"/>
      <c r="AWM126" s="90"/>
      <c r="AWN126" s="90"/>
      <c r="AWO126" s="90"/>
      <c r="AWP126" s="90"/>
      <c r="AWQ126" s="90"/>
      <c r="AWR126" s="90"/>
      <c r="AWS126" s="90"/>
      <c r="AWT126" s="90"/>
      <c r="AWU126" s="90"/>
      <c r="AWV126" s="90"/>
      <c r="AWW126" s="90"/>
      <c r="AWX126" s="90"/>
      <c r="AWY126" s="90"/>
      <c r="AWZ126" s="90"/>
      <c r="AXA126" s="90"/>
      <c r="AXB126" s="90"/>
      <c r="AXC126" s="90"/>
      <c r="AXD126" s="90"/>
      <c r="AXE126" s="90"/>
      <c r="AXF126" s="90"/>
      <c r="AXG126" s="90"/>
      <c r="AXH126" s="90"/>
      <c r="AXI126" s="90"/>
      <c r="AXJ126" s="90"/>
      <c r="AXK126" s="90"/>
      <c r="AXL126" s="90"/>
      <c r="AXM126" s="90"/>
      <c r="AXN126" s="90"/>
      <c r="AXO126" s="90"/>
      <c r="AXP126" s="90"/>
      <c r="AXQ126" s="90"/>
      <c r="AXR126" s="90"/>
      <c r="AXS126" s="90"/>
      <c r="AXT126" s="90"/>
      <c r="AXU126" s="90"/>
      <c r="AXV126" s="90"/>
      <c r="AXW126" s="90"/>
      <c r="AXX126" s="90"/>
      <c r="AXY126" s="90"/>
      <c r="AXZ126" s="90"/>
      <c r="AYA126" s="90"/>
      <c r="AYB126" s="90"/>
      <c r="AYC126" s="90"/>
      <c r="AYD126" s="90"/>
      <c r="AYE126" s="90"/>
      <c r="AYF126" s="90"/>
      <c r="AYG126" s="90"/>
      <c r="AYH126" s="90"/>
      <c r="AYI126" s="90"/>
      <c r="AYJ126" s="90"/>
      <c r="AYK126" s="90"/>
      <c r="AYL126" s="90"/>
      <c r="AYM126" s="90"/>
      <c r="AYN126" s="90"/>
      <c r="AYO126" s="90"/>
      <c r="AYP126" s="90"/>
      <c r="AYQ126" s="90"/>
      <c r="AYR126" s="90"/>
      <c r="AYS126" s="90"/>
      <c r="AYT126" s="90"/>
      <c r="AYU126" s="90"/>
      <c r="AYV126" s="90"/>
      <c r="AYW126" s="90"/>
      <c r="AYX126" s="90"/>
      <c r="AYY126" s="90"/>
      <c r="AYZ126" s="90"/>
      <c r="AZA126" s="90"/>
      <c r="AZB126" s="90"/>
      <c r="AZC126" s="90"/>
      <c r="AZD126" s="90"/>
      <c r="AZE126" s="90"/>
      <c r="AZF126" s="90"/>
      <c r="AZG126" s="90"/>
      <c r="AZH126" s="90"/>
      <c r="AZI126" s="90"/>
      <c r="AZJ126" s="90"/>
      <c r="AZK126" s="90"/>
      <c r="AZL126" s="90"/>
      <c r="AZM126" s="90"/>
      <c r="AZN126" s="90"/>
      <c r="AZO126" s="90"/>
      <c r="AZP126" s="90"/>
      <c r="AZQ126" s="90"/>
      <c r="AZR126" s="90"/>
      <c r="AZS126" s="90"/>
      <c r="AZT126" s="90"/>
      <c r="AZU126" s="90"/>
      <c r="AZV126" s="90"/>
      <c r="AZW126" s="90"/>
      <c r="AZX126" s="90"/>
      <c r="AZY126" s="90"/>
      <c r="AZZ126" s="90"/>
      <c r="BAA126" s="90"/>
      <c r="BAB126" s="90"/>
      <c r="BAC126" s="90"/>
      <c r="BAD126" s="90"/>
      <c r="BAE126" s="90"/>
      <c r="BAF126" s="90"/>
      <c r="BAG126" s="90"/>
      <c r="BAH126" s="90"/>
      <c r="BAI126" s="90"/>
      <c r="BAJ126" s="90"/>
      <c r="BAK126" s="90"/>
      <c r="BAL126" s="90"/>
      <c r="BAM126" s="90"/>
      <c r="BAN126" s="90"/>
      <c r="BAO126" s="90"/>
      <c r="BAP126" s="90"/>
      <c r="BAQ126" s="90"/>
      <c r="BAR126" s="90"/>
      <c r="BAS126" s="90"/>
      <c r="BAT126" s="90"/>
      <c r="BAU126" s="90"/>
      <c r="BAV126" s="90"/>
      <c r="BAW126" s="90"/>
      <c r="BAX126" s="90"/>
      <c r="BAY126" s="90"/>
      <c r="BAZ126" s="90"/>
      <c r="BBA126" s="90"/>
      <c r="BBB126" s="90"/>
      <c r="BBC126" s="90"/>
      <c r="BBD126" s="90"/>
      <c r="BBE126" s="90"/>
      <c r="BBF126" s="90"/>
      <c r="BBG126" s="90"/>
      <c r="BBH126" s="90"/>
      <c r="BBI126" s="90"/>
      <c r="BBJ126" s="90"/>
      <c r="BBK126" s="90"/>
      <c r="BBL126" s="90"/>
      <c r="BBM126" s="90"/>
      <c r="BBN126" s="90"/>
      <c r="BBO126" s="90"/>
      <c r="BBP126" s="90"/>
      <c r="BBQ126" s="90"/>
      <c r="BBR126" s="90"/>
      <c r="BBS126" s="90"/>
      <c r="BBT126" s="90"/>
      <c r="BBU126" s="90"/>
      <c r="BBV126" s="90"/>
      <c r="BBW126" s="90"/>
      <c r="BBX126" s="90"/>
      <c r="BBY126" s="90"/>
      <c r="BBZ126" s="90"/>
      <c r="BCA126" s="90"/>
      <c r="BCB126" s="90"/>
      <c r="BCC126" s="90"/>
      <c r="BCD126" s="90"/>
      <c r="BCE126" s="90"/>
      <c r="BCF126" s="90"/>
      <c r="BCG126" s="90"/>
      <c r="BCH126" s="90"/>
      <c r="BCI126" s="90"/>
      <c r="BCJ126" s="90"/>
      <c r="BCK126" s="90"/>
      <c r="BCL126" s="90"/>
      <c r="BCM126" s="90"/>
      <c r="BCN126" s="90"/>
      <c r="BCO126" s="90"/>
      <c r="BCP126" s="90"/>
      <c r="BCQ126" s="90"/>
      <c r="BCR126" s="90"/>
      <c r="BCS126" s="90"/>
      <c r="BCT126" s="90"/>
      <c r="BCU126" s="90"/>
      <c r="BCV126" s="90"/>
      <c r="BCW126" s="90"/>
      <c r="BCX126" s="90"/>
      <c r="BCY126" s="90"/>
      <c r="BCZ126" s="90"/>
      <c r="BDA126" s="90"/>
      <c r="BDB126" s="90"/>
      <c r="BDC126" s="90"/>
      <c r="BDD126" s="90"/>
      <c r="BDE126" s="90"/>
      <c r="BDF126" s="90"/>
      <c r="BDG126" s="90"/>
      <c r="BDH126" s="90"/>
      <c r="BDI126" s="90"/>
      <c r="BDJ126" s="90"/>
      <c r="BDK126" s="90"/>
      <c r="BDL126" s="90"/>
      <c r="BDM126" s="90"/>
      <c r="BDN126" s="90"/>
      <c r="BDO126" s="90"/>
      <c r="BDP126" s="90"/>
      <c r="BDQ126" s="90"/>
      <c r="BDR126" s="90"/>
      <c r="BDS126" s="90"/>
      <c r="BDT126" s="90"/>
      <c r="BDU126" s="90"/>
      <c r="BDV126" s="90"/>
      <c r="BDW126" s="90"/>
      <c r="BDX126" s="90"/>
      <c r="BDY126" s="90"/>
      <c r="BDZ126" s="90"/>
      <c r="BEA126" s="90"/>
      <c r="BEB126" s="90"/>
      <c r="BEC126" s="90"/>
      <c r="BED126" s="90"/>
      <c r="BEE126" s="90"/>
      <c r="BEF126" s="90"/>
      <c r="BEG126" s="90"/>
      <c r="BEH126" s="90"/>
      <c r="BEI126" s="90"/>
      <c r="BEJ126" s="90"/>
      <c r="BEK126" s="90"/>
      <c r="BEL126" s="90"/>
      <c r="BEM126" s="90"/>
      <c r="BEN126" s="90"/>
      <c r="BEO126" s="90"/>
      <c r="BEP126" s="90"/>
      <c r="BEQ126" s="90"/>
      <c r="BER126" s="90"/>
      <c r="BES126" s="90"/>
      <c r="BET126" s="90"/>
      <c r="BEU126" s="90"/>
      <c r="BEV126" s="90"/>
      <c r="BEW126" s="90"/>
      <c r="BEX126" s="90"/>
      <c r="BEY126" s="90"/>
      <c r="BEZ126" s="90"/>
      <c r="BFA126" s="90"/>
      <c r="BFB126" s="90"/>
      <c r="BFC126" s="90"/>
      <c r="BFD126" s="90"/>
      <c r="BFE126" s="90"/>
      <c r="BFF126" s="90"/>
      <c r="BFG126" s="90"/>
      <c r="BFH126" s="90"/>
      <c r="BFI126" s="90"/>
      <c r="BFJ126" s="90"/>
      <c r="BFK126" s="90"/>
      <c r="BFL126" s="90"/>
      <c r="BFM126" s="90"/>
      <c r="BFN126" s="90"/>
      <c r="BFO126" s="90"/>
      <c r="BFP126" s="90"/>
      <c r="BFQ126" s="90"/>
      <c r="BFR126" s="90"/>
      <c r="BFS126" s="90"/>
      <c r="BFT126" s="90"/>
      <c r="BFU126" s="90"/>
      <c r="BFV126" s="90"/>
      <c r="BFW126" s="90"/>
      <c r="BFX126" s="90"/>
      <c r="BFY126" s="90"/>
      <c r="BFZ126" s="90"/>
      <c r="BGA126" s="90"/>
      <c r="BGB126" s="90"/>
      <c r="BGC126" s="90"/>
      <c r="BGD126" s="90"/>
      <c r="BGE126" s="90"/>
      <c r="BGF126" s="90"/>
      <c r="BGG126" s="90"/>
      <c r="BGH126" s="90"/>
      <c r="BGI126" s="90"/>
      <c r="BGJ126" s="90"/>
      <c r="BGK126" s="90"/>
      <c r="BGL126" s="90"/>
      <c r="BGM126" s="90"/>
      <c r="BGN126" s="90"/>
      <c r="BGO126" s="90"/>
      <c r="BGP126" s="90"/>
      <c r="BGQ126" s="90"/>
      <c r="BGR126" s="90"/>
      <c r="BGS126" s="90"/>
      <c r="BGT126" s="90"/>
      <c r="BGU126" s="90"/>
      <c r="BGV126" s="90"/>
      <c r="BGW126" s="90"/>
      <c r="BGX126" s="90"/>
      <c r="BGY126" s="90"/>
      <c r="BGZ126" s="90"/>
      <c r="BHA126" s="90"/>
      <c r="BHB126" s="90"/>
      <c r="BHC126" s="90"/>
      <c r="BHD126" s="90"/>
      <c r="BHE126" s="90"/>
      <c r="BHF126" s="90"/>
      <c r="BHG126" s="90"/>
      <c r="BHH126" s="90"/>
      <c r="BHI126" s="90"/>
      <c r="BHJ126" s="90"/>
      <c r="BHK126" s="90"/>
      <c r="BHL126" s="90"/>
      <c r="BHM126" s="90"/>
      <c r="BHN126" s="90"/>
      <c r="BHO126" s="90"/>
      <c r="BHP126" s="90"/>
      <c r="BHQ126" s="90"/>
      <c r="BHR126" s="90"/>
      <c r="BHS126" s="90"/>
      <c r="BHT126" s="90"/>
      <c r="BHU126" s="90"/>
      <c r="BHV126" s="90"/>
      <c r="BHW126" s="90"/>
      <c r="BHX126" s="90"/>
      <c r="BHY126" s="90"/>
      <c r="BHZ126" s="90"/>
      <c r="BIA126" s="90"/>
      <c r="BIB126" s="90"/>
      <c r="BIC126" s="90"/>
      <c r="BID126" s="90"/>
      <c r="BIE126" s="90"/>
      <c r="BIF126" s="90"/>
      <c r="BIG126" s="90"/>
      <c r="BIH126" s="90"/>
      <c r="BII126" s="90"/>
      <c r="BIJ126" s="90"/>
      <c r="BIK126" s="90"/>
      <c r="BIL126" s="90"/>
      <c r="BIM126" s="90"/>
      <c r="BIN126" s="90"/>
      <c r="BIO126" s="90"/>
      <c r="BIP126" s="90"/>
      <c r="BIQ126" s="90"/>
      <c r="BIR126" s="90"/>
      <c r="BIS126" s="90"/>
      <c r="BIT126" s="90"/>
      <c r="BIU126" s="90"/>
      <c r="BIV126" s="90"/>
      <c r="BIW126" s="90"/>
      <c r="BIX126" s="90"/>
      <c r="BIY126" s="90"/>
      <c r="BIZ126" s="90"/>
      <c r="BJA126" s="90"/>
      <c r="BJB126" s="90"/>
      <c r="BJC126" s="90"/>
      <c r="BJD126" s="90"/>
      <c r="BJE126" s="90"/>
      <c r="BJF126" s="90"/>
      <c r="BJG126" s="90"/>
      <c r="BJH126" s="90"/>
      <c r="BJI126" s="90"/>
      <c r="BJJ126" s="90"/>
      <c r="BJK126" s="90"/>
      <c r="BJL126" s="90"/>
      <c r="BJM126" s="90"/>
      <c r="BJN126" s="90"/>
      <c r="BJO126" s="90"/>
      <c r="BJP126" s="90"/>
      <c r="BJQ126" s="90"/>
      <c r="BJR126" s="90"/>
      <c r="BJS126" s="90"/>
      <c r="BJT126" s="90"/>
      <c r="BJU126" s="90"/>
      <c r="BJV126" s="90"/>
      <c r="BJW126" s="90"/>
      <c r="BJX126" s="90"/>
      <c r="BJY126" s="90"/>
      <c r="BJZ126" s="90"/>
      <c r="BKA126" s="90"/>
      <c r="BKB126" s="90"/>
      <c r="BKC126" s="90"/>
      <c r="BKD126" s="90"/>
      <c r="BKE126" s="90"/>
      <c r="BKF126" s="90"/>
      <c r="BKG126" s="90"/>
      <c r="BKH126" s="90"/>
      <c r="BKI126" s="90"/>
      <c r="BKJ126" s="90"/>
      <c r="BKK126" s="90"/>
      <c r="BKL126" s="90"/>
      <c r="BKM126" s="90"/>
      <c r="BKN126" s="90"/>
      <c r="BKO126" s="90"/>
      <c r="BKP126" s="90"/>
      <c r="BKQ126" s="90"/>
      <c r="BKR126" s="90"/>
      <c r="BKS126" s="90"/>
      <c r="BKT126" s="90"/>
      <c r="BKU126" s="90"/>
      <c r="BKV126" s="90"/>
      <c r="BKW126" s="90"/>
      <c r="BKX126" s="90"/>
      <c r="BKY126" s="90"/>
      <c r="BKZ126" s="90"/>
      <c r="BLA126" s="90"/>
      <c r="BLB126" s="90"/>
      <c r="BLC126" s="90"/>
      <c r="BLD126" s="90"/>
      <c r="BLE126" s="90"/>
      <c r="BLF126" s="90"/>
      <c r="BLG126" s="90"/>
      <c r="BLH126" s="90"/>
      <c r="BLI126" s="90"/>
      <c r="BLJ126" s="90"/>
      <c r="BLK126" s="90"/>
      <c r="BLL126" s="90"/>
      <c r="BLM126" s="90"/>
      <c r="BLN126" s="90"/>
      <c r="BLO126" s="90"/>
      <c r="BLP126" s="90"/>
      <c r="BLQ126" s="90"/>
      <c r="BLR126" s="90"/>
      <c r="BLS126" s="90"/>
      <c r="BLT126" s="90"/>
      <c r="BLU126" s="90"/>
      <c r="BLV126" s="90"/>
      <c r="BLW126" s="90"/>
      <c r="BLX126" s="90"/>
      <c r="BLY126" s="90"/>
      <c r="BLZ126" s="90"/>
      <c r="BMA126" s="90"/>
      <c r="BMB126" s="90"/>
      <c r="BMC126" s="90"/>
      <c r="BMD126" s="90"/>
      <c r="BME126" s="90"/>
      <c r="BMF126" s="90"/>
      <c r="BMG126" s="90"/>
      <c r="BMH126" s="90"/>
      <c r="BMI126" s="90"/>
      <c r="BMJ126" s="90"/>
      <c r="BMK126" s="90"/>
      <c r="BML126" s="90"/>
      <c r="BMM126" s="90"/>
      <c r="BMN126" s="90"/>
      <c r="BMO126" s="90"/>
      <c r="BMP126" s="90"/>
      <c r="BMQ126" s="90"/>
      <c r="BMR126" s="90"/>
      <c r="BMS126" s="90"/>
      <c r="BMT126" s="90"/>
      <c r="BMU126" s="90"/>
      <c r="BMV126" s="90"/>
      <c r="BMW126" s="90"/>
      <c r="BMX126" s="90"/>
      <c r="BMY126" s="90"/>
      <c r="BMZ126" s="90"/>
      <c r="BNA126" s="90"/>
      <c r="BNB126" s="90"/>
      <c r="BNC126" s="90"/>
      <c r="BND126" s="90"/>
      <c r="BNE126" s="90"/>
      <c r="BNF126" s="90"/>
      <c r="BNG126" s="90"/>
      <c r="BNH126" s="90"/>
      <c r="BNI126" s="90"/>
      <c r="BNJ126" s="90"/>
      <c r="BNK126" s="90"/>
      <c r="BNL126" s="90"/>
      <c r="BNM126" s="90"/>
      <c r="BNN126" s="90"/>
      <c r="BNO126" s="90"/>
      <c r="BNP126" s="90"/>
      <c r="BNQ126" s="90"/>
      <c r="BNR126" s="90"/>
      <c r="BNS126" s="90"/>
      <c r="BNT126" s="90"/>
      <c r="BNU126" s="90"/>
      <c r="BNV126" s="90"/>
      <c r="BNW126" s="90"/>
      <c r="BNX126" s="90"/>
      <c r="BNY126" s="90"/>
      <c r="BNZ126" s="90"/>
      <c r="BOA126" s="90"/>
      <c r="BOB126" s="90"/>
      <c r="BOC126" s="90"/>
      <c r="BOD126" s="90"/>
      <c r="BOE126" s="90"/>
      <c r="BOF126" s="90"/>
      <c r="BOG126" s="90"/>
      <c r="BOH126" s="90"/>
      <c r="BOI126" s="90"/>
      <c r="BOJ126" s="90"/>
      <c r="BOK126" s="90"/>
      <c r="BOL126" s="90"/>
      <c r="BOM126" s="90"/>
      <c r="BON126" s="90"/>
      <c r="BOO126" s="90"/>
      <c r="BOP126" s="90"/>
      <c r="BOQ126" s="90"/>
      <c r="BOR126" s="90"/>
      <c r="BOS126" s="90"/>
      <c r="BOT126" s="90"/>
      <c r="BOU126" s="90"/>
      <c r="BOV126" s="90"/>
      <c r="BOW126" s="90"/>
      <c r="BOX126" s="90"/>
      <c r="BOY126" s="90"/>
      <c r="BOZ126" s="90"/>
      <c r="BPA126" s="90"/>
      <c r="BPB126" s="90"/>
      <c r="BPC126" s="90"/>
      <c r="BPD126" s="90"/>
      <c r="BPE126" s="90"/>
      <c r="BPF126" s="90"/>
      <c r="BPG126" s="90"/>
      <c r="BPH126" s="90"/>
      <c r="BPI126" s="90"/>
      <c r="BPJ126" s="90"/>
      <c r="BPK126" s="90"/>
      <c r="BPL126" s="90"/>
      <c r="BPM126" s="90"/>
      <c r="BPN126" s="90"/>
      <c r="BPO126" s="90"/>
      <c r="BPP126" s="90"/>
      <c r="BPQ126" s="90"/>
      <c r="BPR126" s="90"/>
      <c r="BPS126" s="90"/>
      <c r="BPT126" s="90"/>
      <c r="BPU126" s="90"/>
      <c r="BPV126" s="90"/>
      <c r="BPW126" s="90"/>
      <c r="BPX126" s="90"/>
      <c r="BPY126" s="90"/>
      <c r="BPZ126" s="90"/>
      <c r="BQA126" s="90"/>
      <c r="BQB126" s="90"/>
      <c r="BQC126" s="90"/>
      <c r="BQD126" s="90"/>
      <c r="BQE126" s="90"/>
      <c r="BQF126" s="90"/>
      <c r="BQG126" s="90"/>
      <c r="BQH126" s="90"/>
      <c r="BQI126" s="90"/>
      <c r="BQJ126" s="90"/>
      <c r="BQK126" s="90"/>
      <c r="BQL126" s="90"/>
      <c r="BQM126" s="90"/>
      <c r="BQN126" s="90"/>
      <c r="BQO126" s="90"/>
      <c r="BQP126" s="90"/>
      <c r="BQQ126" s="90"/>
      <c r="BQR126" s="90"/>
      <c r="BQS126" s="90"/>
      <c r="BQT126" s="90"/>
      <c r="BQU126" s="90"/>
      <c r="BQV126" s="90"/>
      <c r="BQW126" s="90"/>
      <c r="BQX126" s="90"/>
      <c r="BQY126" s="90"/>
      <c r="BQZ126" s="90"/>
      <c r="BRA126" s="90"/>
      <c r="BRB126" s="90"/>
      <c r="BRC126" s="90"/>
      <c r="BRD126" s="90"/>
      <c r="BRE126" s="90"/>
      <c r="BRF126" s="90"/>
      <c r="BRG126" s="90"/>
      <c r="BRH126" s="90"/>
      <c r="BRI126" s="90"/>
      <c r="BRJ126" s="90"/>
      <c r="BRK126" s="90"/>
      <c r="BRL126" s="90"/>
      <c r="BRM126" s="90"/>
      <c r="BRN126" s="90"/>
      <c r="BRO126" s="90"/>
      <c r="BRP126" s="90"/>
      <c r="BRQ126" s="90"/>
      <c r="BRR126" s="90"/>
      <c r="BRS126" s="90"/>
      <c r="BRT126" s="90"/>
      <c r="BRU126" s="90"/>
      <c r="BRV126" s="90"/>
      <c r="BRW126" s="90"/>
      <c r="BRX126" s="90"/>
      <c r="BRY126" s="90"/>
      <c r="BRZ126" s="90"/>
      <c r="BSA126" s="90"/>
      <c r="BSB126" s="90"/>
      <c r="BSC126" s="90"/>
      <c r="BSD126" s="90"/>
      <c r="BSE126" s="90"/>
      <c r="BSF126" s="90"/>
      <c r="BSG126" s="90"/>
      <c r="BSH126" s="90"/>
      <c r="BSI126" s="90"/>
      <c r="BSJ126" s="90"/>
      <c r="BSK126" s="90"/>
      <c r="BSL126" s="90"/>
      <c r="BSM126" s="90"/>
      <c r="BSN126" s="90"/>
      <c r="BSO126" s="90"/>
      <c r="BSP126" s="90"/>
      <c r="BSQ126" s="90"/>
      <c r="BSR126" s="90"/>
      <c r="BSS126" s="90"/>
      <c r="BST126" s="90"/>
      <c r="BSU126" s="90"/>
      <c r="BSV126" s="90"/>
      <c r="BSW126" s="90"/>
      <c r="BSX126" s="90"/>
      <c r="BSY126" s="90"/>
      <c r="BSZ126" s="90"/>
      <c r="BTA126" s="90"/>
      <c r="BTB126" s="90"/>
      <c r="BTC126" s="90"/>
      <c r="BTD126" s="90"/>
      <c r="BTE126" s="90"/>
      <c r="BTF126" s="90"/>
      <c r="BTG126" s="90"/>
      <c r="BTH126" s="90"/>
      <c r="BTI126" s="90"/>
      <c r="BTJ126" s="90"/>
      <c r="BTK126" s="90"/>
      <c r="BTL126" s="90"/>
      <c r="BTM126" s="90"/>
      <c r="BTN126" s="90"/>
      <c r="BTO126" s="90"/>
      <c r="BTP126" s="90"/>
      <c r="BTQ126" s="90"/>
      <c r="BTR126" s="90"/>
      <c r="BTS126" s="90"/>
      <c r="BTT126" s="90"/>
      <c r="BTU126" s="90"/>
      <c r="BTV126" s="90"/>
      <c r="BTW126" s="90"/>
      <c r="BTX126" s="90"/>
      <c r="BTY126" s="90"/>
      <c r="BTZ126" s="90"/>
      <c r="BUA126" s="90"/>
      <c r="BUB126" s="90"/>
      <c r="BUC126" s="90"/>
      <c r="BUD126" s="90"/>
      <c r="BUE126" s="90"/>
      <c r="BUF126" s="90"/>
      <c r="BUG126" s="90"/>
      <c r="BUH126" s="90"/>
      <c r="BUI126" s="90"/>
      <c r="BUJ126" s="90"/>
      <c r="BUK126" s="90"/>
      <c r="BUL126" s="90"/>
      <c r="BUM126" s="90"/>
      <c r="BUN126" s="90"/>
      <c r="BUO126" s="90"/>
      <c r="BUP126" s="90"/>
      <c r="BUQ126" s="90"/>
      <c r="BUR126" s="90"/>
      <c r="BUS126" s="90"/>
      <c r="BUT126" s="90"/>
      <c r="BUU126" s="90"/>
      <c r="BUV126" s="90"/>
      <c r="BUW126" s="90"/>
      <c r="BUX126" s="90"/>
      <c r="BUY126" s="90"/>
      <c r="BUZ126" s="90"/>
      <c r="BVA126" s="90"/>
      <c r="BVB126" s="90"/>
      <c r="BVC126" s="90"/>
      <c r="BVD126" s="90"/>
      <c r="BVE126" s="90"/>
      <c r="BVF126" s="90"/>
      <c r="BVG126" s="90"/>
      <c r="BVH126" s="90"/>
      <c r="BVI126" s="90"/>
      <c r="BVJ126" s="90"/>
      <c r="BVK126" s="90"/>
      <c r="BVL126" s="90"/>
      <c r="BVM126" s="90"/>
      <c r="BVN126" s="90"/>
      <c r="BVO126" s="90"/>
      <c r="BVP126" s="90"/>
      <c r="BVQ126" s="90"/>
      <c r="BVR126" s="90"/>
      <c r="BVS126" s="90"/>
      <c r="BVT126" s="90"/>
      <c r="BVU126" s="90"/>
      <c r="BVV126" s="90"/>
      <c r="BVW126" s="90"/>
      <c r="BVX126" s="90"/>
      <c r="BVY126" s="90"/>
      <c r="BVZ126" s="90"/>
      <c r="BWA126" s="90"/>
      <c r="BWB126" s="90"/>
      <c r="BWC126" s="90"/>
      <c r="BWD126" s="90"/>
      <c r="BWE126" s="90"/>
      <c r="BWF126" s="90"/>
      <c r="BWG126" s="90"/>
      <c r="BWH126" s="90"/>
      <c r="BWI126" s="90"/>
      <c r="BWJ126" s="90"/>
      <c r="BWK126" s="90"/>
      <c r="BWL126" s="90"/>
      <c r="BWM126" s="90"/>
      <c r="BWN126" s="90"/>
      <c r="BWO126" s="90"/>
      <c r="BWP126" s="90"/>
      <c r="BWQ126" s="90"/>
      <c r="BWR126" s="90"/>
      <c r="BWS126" s="90"/>
      <c r="BWT126" s="90"/>
      <c r="BWU126" s="90"/>
      <c r="BWV126" s="90"/>
      <c r="BWW126" s="90"/>
      <c r="BWX126" s="90"/>
      <c r="BWY126" s="90"/>
      <c r="BWZ126" s="90"/>
      <c r="BXA126" s="90"/>
      <c r="BXB126" s="90"/>
      <c r="BXC126" s="90"/>
      <c r="BXD126" s="90"/>
      <c r="BXE126" s="90"/>
      <c r="BXF126" s="90"/>
      <c r="BXG126" s="90"/>
      <c r="BXH126" s="90"/>
      <c r="BXI126" s="90"/>
      <c r="BXJ126" s="90"/>
      <c r="BXK126" s="90"/>
      <c r="BXL126" s="90"/>
      <c r="BXM126" s="90"/>
      <c r="BXN126" s="90"/>
      <c r="BXO126" s="90"/>
      <c r="BXP126" s="90"/>
      <c r="BXQ126" s="90"/>
      <c r="BXR126" s="90"/>
      <c r="BXS126" s="90"/>
      <c r="BXT126" s="90"/>
      <c r="BXU126" s="90"/>
      <c r="BXV126" s="90"/>
      <c r="BXW126" s="90"/>
      <c r="BXX126" s="90"/>
      <c r="BXY126" s="90"/>
      <c r="BXZ126" s="90"/>
      <c r="BYA126" s="90"/>
      <c r="BYB126" s="90"/>
      <c r="BYC126" s="90"/>
      <c r="BYD126" s="90"/>
      <c r="BYE126" s="90"/>
      <c r="BYF126" s="90"/>
      <c r="BYG126" s="90"/>
      <c r="BYH126" s="90"/>
      <c r="BYI126" s="90"/>
      <c r="BYJ126" s="90"/>
      <c r="BYK126" s="90"/>
      <c r="BYL126" s="90"/>
      <c r="BYM126" s="90"/>
      <c r="BYN126" s="90"/>
      <c r="BYO126" s="90"/>
      <c r="BYP126" s="90"/>
      <c r="BYQ126" s="90"/>
      <c r="BYR126" s="90"/>
      <c r="BYS126" s="90"/>
      <c r="BYT126" s="90"/>
      <c r="BYU126" s="90"/>
      <c r="BYV126" s="90"/>
      <c r="BYW126" s="90"/>
      <c r="BYX126" s="90"/>
      <c r="BYY126" s="90"/>
      <c r="BYZ126" s="90"/>
      <c r="BZA126" s="90"/>
      <c r="BZB126" s="90"/>
      <c r="BZC126" s="90"/>
      <c r="BZD126" s="90"/>
      <c r="BZE126" s="90"/>
      <c r="BZF126" s="90"/>
      <c r="BZG126" s="90"/>
      <c r="BZH126" s="90"/>
      <c r="BZI126" s="90"/>
      <c r="BZJ126" s="90"/>
      <c r="BZK126" s="90"/>
      <c r="BZL126" s="90"/>
      <c r="BZM126" s="90"/>
      <c r="BZN126" s="90"/>
      <c r="BZO126" s="90"/>
      <c r="BZP126" s="90"/>
      <c r="BZQ126" s="90"/>
      <c r="BZR126" s="90"/>
      <c r="BZS126" s="90"/>
      <c r="BZT126" s="90"/>
      <c r="BZU126" s="90"/>
      <c r="BZV126" s="90"/>
      <c r="BZW126" s="90"/>
      <c r="BZX126" s="90"/>
      <c r="BZY126" s="90"/>
      <c r="BZZ126" s="90"/>
      <c r="CAA126" s="90"/>
      <c r="CAB126" s="90"/>
      <c r="CAC126" s="90"/>
      <c r="CAD126" s="90"/>
      <c r="CAE126" s="90"/>
      <c r="CAF126" s="90"/>
      <c r="CAG126" s="90"/>
      <c r="CAH126" s="90"/>
      <c r="CAI126" s="90"/>
      <c r="CAJ126" s="90"/>
      <c r="CAK126" s="90"/>
      <c r="CAL126" s="90"/>
      <c r="CAM126" s="90"/>
      <c r="CAN126" s="90"/>
      <c r="CAO126" s="90"/>
      <c r="CAP126" s="90"/>
      <c r="CAQ126" s="90"/>
      <c r="CAR126" s="90"/>
      <c r="CAS126" s="90"/>
      <c r="CAT126" s="90"/>
      <c r="CAU126" s="90"/>
      <c r="CAV126" s="90"/>
      <c r="CAW126" s="90"/>
      <c r="CAX126" s="90"/>
      <c r="CAY126" s="90"/>
      <c r="CAZ126" s="90"/>
      <c r="CBA126" s="90"/>
      <c r="CBB126" s="90"/>
      <c r="CBC126" s="90"/>
      <c r="CBD126" s="90"/>
      <c r="CBE126" s="90"/>
      <c r="CBF126" s="90"/>
      <c r="CBG126" s="90"/>
      <c r="CBH126" s="90"/>
      <c r="CBI126" s="90"/>
      <c r="CBJ126" s="90"/>
      <c r="CBK126" s="90"/>
      <c r="CBL126" s="90"/>
      <c r="CBM126" s="90"/>
      <c r="CBN126" s="90"/>
      <c r="CBO126" s="90"/>
      <c r="CBP126" s="90"/>
      <c r="CBQ126" s="90"/>
      <c r="CBR126" s="90"/>
      <c r="CBS126" s="90"/>
      <c r="CBT126" s="90"/>
      <c r="CBU126" s="90"/>
      <c r="CBV126" s="90"/>
      <c r="CBW126" s="90"/>
      <c r="CBX126" s="90"/>
      <c r="CBY126" s="90"/>
      <c r="CBZ126" s="90"/>
      <c r="CCA126" s="90"/>
      <c r="CCB126" s="90"/>
      <c r="CCC126" s="90"/>
      <c r="CCD126" s="90"/>
      <c r="CCE126" s="90"/>
      <c r="CCF126" s="90"/>
      <c r="CCG126" s="90"/>
      <c r="CCH126" s="90"/>
      <c r="CCI126" s="90"/>
      <c r="CCJ126" s="90"/>
      <c r="CCK126" s="90"/>
      <c r="CCL126" s="90"/>
      <c r="CCM126" s="90"/>
      <c r="CCN126" s="90"/>
      <c r="CCO126" s="90"/>
      <c r="CCP126" s="90"/>
      <c r="CCQ126" s="90"/>
      <c r="CCR126" s="90"/>
      <c r="CCS126" s="90"/>
      <c r="CCT126" s="90"/>
      <c r="CCU126" s="90"/>
      <c r="CCV126" s="90"/>
      <c r="CCW126" s="90"/>
      <c r="CCX126" s="90"/>
      <c r="CCY126" s="90"/>
      <c r="CCZ126" s="90"/>
      <c r="CDA126" s="90"/>
      <c r="CDB126" s="90"/>
      <c r="CDC126" s="90"/>
      <c r="CDD126" s="90"/>
      <c r="CDE126" s="90"/>
      <c r="CDF126" s="90"/>
      <c r="CDG126" s="90"/>
      <c r="CDH126" s="90"/>
      <c r="CDI126" s="90"/>
      <c r="CDJ126" s="90"/>
      <c r="CDK126" s="90"/>
      <c r="CDL126" s="90"/>
      <c r="CDM126" s="90"/>
      <c r="CDN126" s="90"/>
      <c r="CDO126" s="90"/>
      <c r="CDP126" s="90"/>
      <c r="CDQ126" s="90"/>
      <c r="CDR126" s="90"/>
      <c r="CDS126" s="90"/>
      <c r="CDT126" s="90"/>
      <c r="CDU126" s="90"/>
      <c r="CDV126" s="90"/>
      <c r="CDW126" s="90"/>
      <c r="CDX126" s="90"/>
      <c r="CDY126" s="90"/>
      <c r="CDZ126" s="90"/>
      <c r="CEA126" s="90"/>
      <c r="CEB126" s="90"/>
      <c r="CEC126" s="90"/>
      <c r="CED126" s="90"/>
      <c r="CEE126" s="90"/>
      <c r="CEF126" s="90"/>
      <c r="CEG126" s="90"/>
      <c r="CEH126" s="90"/>
      <c r="CEI126" s="90"/>
      <c r="CEJ126" s="90"/>
      <c r="CEK126" s="90"/>
      <c r="CEL126" s="90"/>
      <c r="CEM126" s="90"/>
      <c r="CEN126" s="90"/>
      <c r="CEO126" s="90"/>
      <c r="CEP126" s="90"/>
      <c r="CEQ126" s="90"/>
      <c r="CER126" s="90"/>
      <c r="CES126" s="90"/>
      <c r="CET126" s="90"/>
      <c r="CEU126" s="90"/>
      <c r="CEV126" s="90"/>
      <c r="CEW126" s="90"/>
      <c r="CEX126" s="90"/>
      <c r="CEY126" s="90"/>
      <c r="CEZ126" s="90"/>
      <c r="CFA126" s="90"/>
      <c r="CFB126" s="90"/>
      <c r="CFC126" s="90"/>
      <c r="CFD126" s="90"/>
      <c r="CFE126" s="90"/>
      <c r="CFF126" s="90"/>
      <c r="CFG126" s="90"/>
      <c r="CFH126" s="90"/>
      <c r="CFI126" s="90"/>
      <c r="CFJ126" s="90"/>
      <c r="CFK126" s="90"/>
      <c r="CFL126" s="90"/>
      <c r="CFM126" s="90"/>
      <c r="CFN126" s="90"/>
      <c r="CFO126" s="90"/>
      <c r="CFP126" s="90"/>
      <c r="CFQ126" s="90"/>
      <c r="CFR126" s="90"/>
      <c r="CFS126" s="90"/>
      <c r="CFT126" s="90"/>
      <c r="CFU126" s="90"/>
      <c r="CFV126" s="90"/>
      <c r="CFW126" s="90"/>
      <c r="CFX126" s="90"/>
      <c r="CFY126" s="90"/>
      <c r="CFZ126" s="90"/>
      <c r="CGA126" s="90"/>
      <c r="CGB126" s="90"/>
      <c r="CGC126" s="90"/>
      <c r="CGD126" s="90"/>
      <c r="CGE126" s="90"/>
      <c r="CGF126" s="90"/>
      <c r="CGG126" s="90"/>
      <c r="CGH126" s="90"/>
      <c r="CGI126" s="90"/>
      <c r="CGJ126" s="90"/>
      <c r="CGK126" s="90"/>
      <c r="CGL126" s="90"/>
      <c r="CGM126" s="90"/>
      <c r="CGN126" s="90"/>
      <c r="CGO126" s="90"/>
      <c r="CGP126" s="90"/>
      <c r="CGQ126" s="90"/>
      <c r="CGR126" s="90"/>
      <c r="CGS126" s="90"/>
      <c r="CGT126" s="90"/>
      <c r="CGU126" s="90"/>
      <c r="CGV126" s="90"/>
      <c r="CGW126" s="90"/>
      <c r="CGX126" s="90"/>
      <c r="CGY126" s="90"/>
      <c r="CGZ126" s="90"/>
      <c r="CHA126" s="90"/>
      <c r="CHB126" s="90"/>
      <c r="CHC126" s="90"/>
      <c r="CHD126" s="90"/>
      <c r="CHE126" s="90"/>
      <c r="CHF126" s="90"/>
      <c r="CHG126" s="90"/>
      <c r="CHH126" s="90"/>
      <c r="CHI126" s="90"/>
      <c r="CHJ126" s="90"/>
      <c r="CHK126" s="90"/>
      <c r="CHL126" s="90"/>
      <c r="CHM126" s="90"/>
      <c r="CHN126" s="90"/>
      <c r="CHO126" s="90"/>
      <c r="CHP126" s="90"/>
      <c r="CHQ126" s="90"/>
      <c r="CHR126" s="90"/>
      <c r="CHS126" s="90"/>
      <c r="CHT126" s="90"/>
      <c r="CHU126" s="90"/>
      <c r="CHV126" s="90"/>
      <c r="CHW126" s="90"/>
      <c r="CHX126" s="90"/>
      <c r="CHY126" s="90"/>
      <c r="CHZ126" s="90"/>
      <c r="CIA126" s="90"/>
      <c r="CIB126" s="90"/>
      <c r="CIC126" s="90"/>
      <c r="CID126" s="90"/>
      <c r="CIE126" s="90"/>
      <c r="CIF126" s="90"/>
      <c r="CIG126" s="90"/>
      <c r="CIH126" s="90"/>
      <c r="CII126" s="90"/>
      <c r="CIJ126" s="90"/>
      <c r="CIK126" s="90"/>
      <c r="CIL126" s="90"/>
      <c r="CIM126" s="90"/>
      <c r="CIN126" s="90"/>
      <c r="CIO126" s="90"/>
      <c r="CIP126" s="90"/>
      <c r="CIQ126" s="90"/>
      <c r="CIR126" s="90"/>
      <c r="CIS126" s="90"/>
      <c r="CIT126" s="90"/>
      <c r="CIU126" s="90"/>
      <c r="CIV126" s="90"/>
      <c r="CIW126" s="90"/>
      <c r="CIX126" s="90"/>
      <c r="CIY126" s="90"/>
      <c r="CIZ126" s="90"/>
      <c r="CJA126" s="90"/>
      <c r="CJB126" s="90"/>
      <c r="CJC126" s="90"/>
      <c r="CJD126" s="90"/>
      <c r="CJE126" s="90"/>
      <c r="CJF126" s="90"/>
      <c r="CJG126" s="90"/>
      <c r="CJH126" s="90"/>
      <c r="CJI126" s="90"/>
      <c r="CJJ126" s="90"/>
      <c r="CJK126" s="90"/>
      <c r="CJL126" s="90"/>
      <c r="CJM126" s="90"/>
      <c r="CJN126" s="90"/>
      <c r="CJO126" s="90"/>
      <c r="CJP126" s="90"/>
      <c r="CJQ126" s="90"/>
      <c r="CJR126" s="90"/>
      <c r="CJS126" s="90"/>
      <c r="CJT126" s="90"/>
      <c r="CJU126" s="90"/>
      <c r="CJV126" s="90"/>
      <c r="CJW126" s="90"/>
      <c r="CJX126" s="90"/>
      <c r="CJY126" s="90"/>
      <c r="CJZ126" s="90"/>
      <c r="CKA126" s="90"/>
      <c r="CKB126" s="90"/>
      <c r="CKC126" s="90"/>
      <c r="CKD126" s="90"/>
      <c r="CKE126" s="90"/>
      <c r="CKF126" s="90"/>
      <c r="CKG126" s="90"/>
      <c r="CKH126" s="90"/>
      <c r="CKI126" s="90"/>
      <c r="CKJ126" s="90"/>
      <c r="CKK126" s="90"/>
      <c r="CKL126" s="90"/>
      <c r="CKM126" s="90"/>
      <c r="CKN126" s="90"/>
      <c r="CKO126" s="90"/>
      <c r="CKP126" s="90"/>
      <c r="CKQ126" s="90"/>
      <c r="CKR126" s="90"/>
      <c r="CKS126" s="90"/>
      <c r="CKT126" s="90"/>
      <c r="CKU126" s="90"/>
      <c r="CKV126" s="90"/>
      <c r="CKW126" s="90"/>
      <c r="CKX126" s="90"/>
      <c r="CKY126" s="90"/>
      <c r="CKZ126" s="90"/>
      <c r="CLA126" s="90"/>
      <c r="CLB126" s="90"/>
      <c r="CLC126" s="90"/>
      <c r="CLD126" s="90"/>
      <c r="CLE126" s="90"/>
      <c r="CLF126" s="90"/>
      <c r="CLG126" s="90"/>
      <c r="CLH126" s="90"/>
      <c r="CLI126" s="90"/>
      <c r="CLJ126" s="90"/>
      <c r="CLK126" s="90"/>
      <c r="CLL126" s="90"/>
      <c r="CLM126" s="90"/>
      <c r="CLN126" s="90"/>
      <c r="CLO126" s="90"/>
      <c r="CLP126" s="90"/>
      <c r="CLQ126" s="90"/>
      <c r="CLR126" s="90"/>
      <c r="CLS126" s="90"/>
      <c r="CLT126" s="90"/>
      <c r="CLU126" s="90"/>
      <c r="CLV126" s="90"/>
      <c r="CLW126" s="90"/>
      <c r="CLX126" s="90"/>
      <c r="CLY126" s="90"/>
      <c r="CLZ126" s="90"/>
      <c r="CMA126" s="90"/>
      <c r="CMB126" s="90"/>
      <c r="CMC126" s="90"/>
      <c r="CMD126" s="90"/>
      <c r="CME126" s="90"/>
      <c r="CMF126" s="90"/>
      <c r="CMG126" s="90"/>
      <c r="CMH126" s="90"/>
      <c r="CMI126" s="90"/>
      <c r="CMJ126" s="90"/>
      <c r="CMK126" s="90"/>
      <c r="CML126" s="90"/>
      <c r="CMM126" s="90"/>
      <c r="CMN126" s="90"/>
      <c r="CMO126" s="90"/>
      <c r="CMP126" s="90"/>
      <c r="CMQ126" s="90"/>
      <c r="CMR126" s="90"/>
      <c r="CMS126" s="90"/>
      <c r="CMT126" s="90"/>
      <c r="CMU126" s="90"/>
      <c r="CMV126" s="90"/>
      <c r="CMW126" s="90"/>
      <c r="CMX126" s="90"/>
      <c r="CMY126" s="90"/>
      <c r="CMZ126" s="90"/>
      <c r="CNA126" s="90"/>
      <c r="CNB126" s="90"/>
      <c r="CNC126" s="90"/>
      <c r="CND126" s="90"/>
      <c r="CNE126" s="90"/>
      <c r="CNF126" s="90"/>
      <c r="CNG126" s="90"/>
      <c r="CNH126" s="90"/>
      <c r="CNI126" s="90"/>
      <c r="CNJ126" s="90"/>
      <c r="CNK126" s="90"/>
      <c r="CNL126" s="90"/>
      <c r="CNM126" s="90"/>
      <c r="CNN126" s="90"/>
      <c r="CNO126" s="90"/>
      <c r="CNP126" s="90"/>
      <c r="CNQ126" s="90"/>
      <c r="CNR126" s="90"/>
      <c r="CNS126" s="90"/>
      <c r="CNT126" s="90"/>
      <c r="CNU126" s="90"/>
      <c r="CNV126" s="90"/>
      <c r="CNW126" s="90"/>
      <c r="CNX126" s="90"/>
      <c r="CNY126" s="90"/>
      <c r="CNZ126" s="90"/>
      <c r="COA126" s="90"/>
      <c r="COB126" s="90"/>
      <c r="COC126" s="90"/>
      <c r="COD126" s="90"/>
      <c r="COE126" s="90"/>
      <c r="COF126" s="90"/>
      <c r="COG126" s="90"/>
      <c r="COH126" s="90"/>
      <c r="COI126" s="90"/>
      <c r="COJ126" s="90"/>
      <c r="COK126" s="90"/>
      <c r="COL126" s="90"/>
      <c r="COM126" s="90"/>
      <c r="CON126" s="90"/>
      <c r="COO126" s="90"/>
      <c r="COP126" s="90"/>
      <c r="COQ126" s="90"/>
      <c r="COR126" s="90"/>
      <c r="COS126" s="90"/>
      <c r="COT126" s="90"/>
      <c r="COU126" s="90"/>
      <c r="COV126" s="90"/>
      <c r="COW126" s="90"/>
      <c r="COX126" s="90"/>
      <c r="COY126" s="90"/>
      <c r="COZ126" s="90"/>
      <c r="CPA126" s="90"/>
      <c r="CPB126" s="90"/>
      <c r="CPC126" s="90"/>
      <c r="CPD126" s="90"/>
      <c r="CPE126" s="90"/>
      <c r="CPF126" s="90"/>
      <c r="CPG126" s="90"/>
      <c r="CPH126" s="90"/>
      <c r="CPI126" s="90"/>
      <c r="CPJ126" s="90"/>
      <c r="CPK126" s="90"/>
      <c r="CPL126" s="90"/>
      <c r="CPM126" s="90"/>
      <c r="CPN126" s="90"/>
      <c r="CPO126" s="90"/>
      <c r="CPP126" s="90"/>
      <c r="CPQ126" s="90"/>
      <c r="CPR126" s="90"/>
      <c r="CPS126" s="90"/>
      <c r="CPT126" s="90"/>
      <c r="CPU126" s="90"/>
      <c r="CPV126" s="90"/>
      <c r="CPW126" s="90"/>
      <c r="CPX126" s="90"/>
      <c r="CPY126" s="90"/>
      <c r="CPZ126" s="90"/>
      <c r="CQA126" s="90"/>
      <c r="CQB126" s="90"/>
      <c r="CQC126" s="90"/>
      <c r="CQD126" s="90"/>
      <c r="CQE126" s="90"/>
      <c r="CQF126" s="90"/>
      <c r="CQG126" s="90"/>
      <c r="CQH126" s="90"/>
      <c r="CQI126" s="90"/>
      <c r="CQJ126" s="90"/>
      <c r="CQK126" s="90"/>
      <c r="CQL126" s="90"/>
      <c r="CQM126" s="90"/>
      <c r="CQN126" s="90"/>
      <c r="CQO126" s="90"/>
      <c r="CQP126" s="90"/>
      <c r="CQQ126" s="90"/>
      <c r="CQR126" s="90"/>
      <c r="CQS126" s="90"/>
      <c r="CQT126" s="90"/>
      <c r="CQU126" s="90"/>
      <c r="CQV126" s="90"/>
      <c r="CQW126" s="90"/>
      <c r="CQX126" s="90"/>
      <c r="CQY126" s="90"/>
      <c r="CQZ126" s="90"/>
      <c r="CRA126" s="90"/>
      <c r="CRB126" s="90"/>
      <c r="CRC126" s="90"/>
      <c r="CRD126" s="90"/>
      <c r="CRE126" s="90"/>
      <c r="CRF126" s="90"/>
      <c r="CRG126" s="90"/>
      <c r="CRH126" s="90"/>
      <c r="CRI126" s="90"/>
      <c r="CRJ126" s="90"/>
      <c r="CRK126" s="90"/>
      <c r="CRL126" s="90"/>
      <c r="CRM126" s="90"/>
      <c r="CRN126" s="90"/>
      <c r="CRO126" s="90"/>
      <c r="CRP126" s="90"/>
      <c r="CRQ126" s="90"/>
      <c r="CRR126" s="90"/>
      <c r="CRS126" s="90"/>
      <c r="CRT126" s="90"/>
      <c r="CRU126" s="90"/>
      <c r="CRV126" s="90"/>
      <c r="CRW126" s="90"/>
      <c r="CRX126" s="90"/>
      <c r="CRY126" s="90"/>
      <c r="CRZ126" s="90"/>
      <c r="CSA126" s="90"/>
      <c r="CSB126" s="90"/>
      <c r="CSC126" s="90"/>
      <c r="CSD126" s="90"/>
      <c r="CSE126" s="90"/>
      <c r="CSF126" s="90"/>
      <c r="CSG126" s="90"/>
      <c r="CSH126" s="90"/>
      <c r="CSI126" s="90"/>
      <c r="CSJ126" s="90"/>
      <c r="CSK126" s="90"/>
      <c r="CSL126" s="90"/>
      <c r="CSM126" s="90"/>
      <c r="CSN126" s="90"/>
      <c r="CSO126" s="90"/>
      <c r="CSP126" s="90"/>
      <c r="CSQ126" s="90"/>
      <c r="CSR126" s="90"/>
      <c r="CSS126" s="90"/>
      <c r="CST126" s="90"/>
      <c r="CSU126" s="90"/>
      <c r="CSV126" s="90"/>
      <c r="CSW126" s="90"/>
      <c r="CSX126" s="90"/>
      <c r="CSY126" s="90"/>
      <c r="CSZ126" s="90"/>
      <c r="CTA126" s="90"/>
      <c r="CTB126" s="90"/>
      <c r="CTC126" s="90"/>
      <c r="CTD126" s="90"/>
      <c r="CTE126" s="90"/>
      <c r="CTF126" s="90"/>
      <c r="CTG126" s="90"/>
      <c r="CTH126" s="90"/>
      <c r="CTI126" s="90"/>
      <c r="CTJ126" s="90"/>
      <c r="CTK126" s="90"/>
      <c r="CTL126" s="90"/>
      <c r="CTM126" s="90"/>
      <c r="CTN126" s="90"/>
      <c r="CTO126" s="90"/>
      <c r="CTP126" s="90"/>
      <c r="CTQ126" s="90"/>
      <c r="CTR126" s="90"/>
      <c r="CTS126" s="90"/>
      <c r="CTT126" s="90"/>
      <c r="CTU126" s="90"/>
      <c r="CTV126" s="90"/>
      <c r="CTW126" s="90"/>
      <c r="CTX126" s="90"/>
      <c r="CTY126" s="90"/>
      <c r="CTZ126" s="90"/>
      <c r="CUA126" s="90"/>
      <c r="CUB126" s="90"/>
      <c r="CUC126" s="90"/>
      <c r="CUD126" s="90"/>
      <c r="CUE126" s="90"/>
      <c r="CUF126" s="90"/>
      <c r="CUG126" s="90"/>
      <c r="CUH126" s="90"/>
      <c r="CUI126" s="90"/>
      <c r="CUJ126" s="90"/>
      <c r="CUK126" s="90"/>
      <c r="CUL126" s="90"/>
      <c r="CUM126" s="90"/>
      <c r="CUN126" s="90"/>
      <c r="CUO126" s="90"/>
      <c r="CUP126" s="90"/>
      <c r="CUQ126" s="90"/>
      <c r="CUR126" s="90"/>
      <c r="CUS126" s="90"/>
      <c r="CUT126" s="90"/>
      <c r="CUU126" s="90"/>
      <c r="CUV126" s="90"/>
      <c r="CUW126" s="90"/>
      <c r="CUX126" s="90"/>
      <c r="CUY126" s="90"/>
      <c r="CUZ126" s="90"/>
      <c r="CVA126" s="90"/>
      <c r="CVB126" s="90"/>
      <c r="CVC126" s="90"/>
      <c r="CVD126" s="90"/>
      <c r="CVE126" s="90"/>
      <c r="CVF126" s="90"/>
      <c r="CVG126" s="90"/>
      <c r="CVH126" s="90"/>
      <c r="CVI126" s="90"/>
      <c r="CVJ126" s="90"/>
      <c r="CVK126" s="90"/>
      <c r="CVL126" s="90"/>
      <c r="CVM126" s="90"/>
      <c r="CVN126" s="90"/>
      <c r="CVO126" s="90"/>
      <c r="CVP126" s="90"/>
      <c r="CVQ126" s="90"/>
      <c r="CVR126" s="90"/>
      <c r="CVS126" s="90"/>
      <c r="CVT126" s="90"/>
      <c r="CVU126" s="90"/>
      <c r="CVV126" s="90"/>
      <c r="CVW126" s="90"/>
      <c r="CVX126" s="90"/>
      <c r="CVY126" s="90"/>
      <c r="CVZ126" s="90"/>
      <c r="CWA126" s="90"/>
      <c r="CWB126" s="90"/>
      <c r="CWC126" s="90"/>
      <c r="CWD126" s="90"/>
      <c r="CWE126" s="90"/>
      <c r="CWF126" s="90"/>
      <c r="CWG126" s="90"/>
      <c r="CWH126" s="90"/>
      <c r="CWI126" s="90"/>
      <c r="CWJ126" s="90"/>
      <c r="CWK126" s="90"/>
      <c r="CWL126" s="90"/>
      <c r="CWM126" s="90"/>
      <c r="CWN126" s="90"/>
      <c r="CWO126" s="90"/>
      <c r="CWP126" s="90"/>
      <c r="CWQ126" s="90"/>
      <c r="CWR126" s="90"/>
      <c r="CWS126" s="90"/>
      <c r="CWT126" s="90"/>
      <c r="CWU126" s="90"/>
      <c r="CWV126" s="90"/>
      <c r="CWW126" s="90"/>
      <c r="CWX126" s="90"/>
      <c r="CWY126" s="90"/>
      <c r="CWZ126" s="90"/>
      <c r="CXA126" s="90"/>
      <c r="CXB126" s="90"/>
      <c r="CXC126" s="90"/>
      <c r="CXD126" s="90"/>
      <c r="CXE126" s="90"/>
      <c r="CXF126" s="90"/>
      <c r="CXG126" s="90"/>
      <c r="CXH126" s="90"/>
      <c r="CXI126" s="90"/>
      <c r="CXJ126" s="90"/>
      <c r="CXK126" s="90"/>
      <c r="CXL126" s="90"/>
      <c r="CXM126" s="90"/>
      <c r="CXN126" s="90"/>
      <c r="CXO126" s="90"/>
      <c r="CXP126" s="90"/>
      <c r="CXQ126" s="90"/>
      <c r="CXR126" s="90"/>
      <c r="CXS126" s="90"/>
      <c r="CXT126" s="90"/>
      <c r="CXU126" s="90"/>
      <c r="CXV126" s="90"/>
      <c r="CXW126" s="90"/>
      <c r="CXX126" s="90"/>
      <c r="CXY126" s="90"/>
      <c r="CXZ126" s="90"/>
      <c r="CYA126" s="90"/>
      <c r="CYB126" s="90"/>
      <c r="CYC126" s="90"/>
      <c r="CYD126" s="90"/>
      <c r="CYE126" s="90"/>
      <c r="CYF126" s="90"/>
      <c r="CYG126" s="90"/>
      <c r="CYH126" s="90"/>
      <c r="CYI126" s="90"/>
      <c r="CYJ126" s="90"/>
      <c r="CYK126" s="90"/>
      <c r="CYL126" s="90"/>
      <c r="CYM126" s="90"/>
      <c r="CYN126" s="90"/>
      <c r="CYO126" s="90"/>
      <c r="CYP126" s="90"/>
      <c r="CYQ126" s="90"/>
      <c r="CYR126" s="90"/>
      <c r="CYS126" s="90"/>
      <c r="CYT126" s="90"/>
      <c r="CYU126" s="90"/>
      <c r="CYV126" s="90"/>
      <c r="CYW126" s="90"/>
      <c r="CYX126" s="90"/>
      <c r="CYY126" s="90"/>
      <c r="CYZ126" s="90"/>
      <c r="CZA126" s="90"/>
      <c r="CZB126" s="90"/>
      <c r="CZC126" s="90"/>
      <c r="CZD126" s="90"/>
      <c r="CZE126" s="90"/>
      <c r="CZF126" s="90"/>
      <c r="CZG126" s="90"/>
      <c r="CZH126" s="90"/>
      <c r="CZI126" s="90"/>
      <c r="CZJ126" s="90"/>
      <c r="CZK126" s="90"/>
      <c r="CZL126" s="90"/>
      <c r="CZM126" s="90"/>
      <c r="CZN126" s="90"/>
      <c r="CZO126" s="90"/>
      <c r="CZP126" s="90"/>
      <c r="CZQ126" s="90"/>
      <c r="CZR126" s="90"/>
      <c r="CZS126" s="90"/>
      <c r="CZT126" s="90"/>
      <c r="CZU126" s="90"/>
      <c r="CZV126" s="90"/>
      <c r="CZW126" s="90"/>
      <c r="CZX126" s="90"/>
      <c r="CZY126" s="90"/>
      <c r="CZZ126" s="90"/>
      <c r="DAA126" s="90"/>
      <c r="DAB126" s="90"/>
      <c r="DAC126" s="90"/>
      <c r="DAD126" s="90"/>
      <c r="DAE126" s="90"/>
      <c r="DAF126" s="90"/>
      <c r="DAG126" s="90"/>
      <c r="DAH126" s="90"/>
      <c r="DAI126" s="90"/>
      <c r="DAJ126" s="90"/>
      <c r="DAK126" s="90"/>
      <c r="DAL126" s="90"/>
      <c r="DAM126" s="90"/>
      <c r="DAN126" s="90"/>
      <c r="DAO126" s="90"/>
      <c r="DAP126" s="90"/>
      <c r="DAQ126" s="90"/>
      <c r="DAR126" s="90"/>
      <c r="DAS126" s="90"/>
      <c r="DAT126" s="90"/>
      <c r="DAU126" s="90"/>
      <c r="DAV126" s="90"/>
      <c r="DAW126" s="90"/>
      <c r="DAX126" s="90"/>
      <c r="DAY126" s="90"/>
      <c r="DAZ126" s="90"/>
      <c r="DBA126" s="90"/>
      <c r="DBB126" s="90"/>
      <c r="DBC126" s="90"/>
      <c r="DBD126" s="90"/>
      <c r="DBE126" s="90"/>
      <c r="DBF126" s="90"/>
      <c r="DBG126" s="90"/>
      <c r="DBH126" s="90"/>
      <c r="DBI126" s="90"/>
      <c r="DBJ126" s="90"/>
      <c r="DBK126" s="90"/>
      <c r="DBL126" s="90"/>
      <c r="DBM126" s="90"/>
      <c r="DBN126" s="90"/>
      <c r="DBO126" s="90"/>
      <c r="DBP126" s="90"/>
      <c r="DBQ126" s="90"/>
      <c r="DBR126" s="90"/>
      <c r="DBS126" s="90"/>
      <c r="DBT126" s="90"/>
      <c r="DBU126" s="90"/>
      <c r="DBV126" s="90"/>
      <c r="DBW126" s="90"/>
      <c r="DBX126" s="90"/>
      <c r="DBY126" s="90"/>
      <c r="DBZ126" s="90"/>
      <c r="DCA126" s="90"/>
      <c r="DCB126" s="90"/>
      <c r="DCC126" s="90"/>
      <c r="DCD126" s="90"/>
      <c r="DCE126" s="90"/>
      <c r="DCF126" s="90"/>
      <c r="DCG126" s="90"/>
      <c r="DCH126" s="90"/>
      <c r="DCI126" s="90"/>
      <c r="DCJ126" s="90"/>
      <c r="DCK126" s="90"/>
      <c r="DCL126" s="90"/>
      <c r="DCM126" s="90"/>
      <c r="DCN126" s="90"/>
      <c r="DCO126" s="90"/>
      <c r="DCP126" s="90"/>
      <c r="DCQ126" s="90"/>
      <c r="DCR126" s="90"/>
      <c r="DCS126" s="90"/>
      <c r="DCT126" s="90"/>
      <c r="DCU126" s="90"/>
      <c r="DCV126" s="90"/>
      <c r="DCW126" s="90"/>
      <c r="DCX126" s="90"/>
      <c r="DCY126" s="90"/>
      <c r="DCZ126" s="90"/>
      <c r="DDA126" s="90"/>
      <c r="DDB126" s="90"/>
      <c r="DDC126" s="90"/>
      <c r="DDD126" s="90"/>
      <c r="DDE126" s="90"/>
      <c r="DDF126" s="90"/>
      <c r="DDG126" s="90"/>
      <c r="DDH126" s="90"/>
      <c r="DDI126" s="90"/>
      <c r="DDJ126" s="90"/>
      <c r="DDK126" s="90"/>
      <c r="DDL126" s="90"/>
      <c r="DDM126" s="90"/>
      <c r="DDN126" s="90"/>
      <c r="DDO126" s="90"/>
      <c r="DDP126" s="90"/>
      <c r="DDQ126" s="90"/>
      <c r="DDR126" s="90"/>
      <c r="DDS126" s="90"/>
      <c r="DDT126" s="90"/>
      <c r="DDU126" s="90"/>
      <c r="DDV126" s="90"/>
      <c r="DDW126" s="90"/>
      <c r="DDX126" s="90"/>
      <c r="DDY126" s="90"/>
      <c r="DDZ126" s="90"/>
      <c r="DEA126" s="90"/>
      <c r="DEB126" s="90"/>
      <c r="DEC126" s="90"/>
      <c r="DED126" s="90"/>
      <c r="DEE126" s="90"/>
      <c r="DEF126" s="90"/>
      <c r="DEG126" s="90"/>
      <c r="DEH126" s="90"/>
      <c r="DEI126" s="90"/>
      <c r="DEJ126" s="90"/>
      <c r="DEK126" s="90"/>
      <c r="DEL126" s="90"/>
      <c r="DEM126" s="90"/>
      <c r="DEN126" s="90"/>
      <c r="DEO126" s="90"/>
      <c r="DEP126" s="90"/>
      <c r="DEQ126" s="90"/>
      <c r="DER126" s="90"/>
      <c r="DES126" s="90"/>
      <c r="DET126" s="90"/>
      <c r="DEU126" s="90"/>
      <c r="DEV126" s="90"/>
      <c r="DEW126" s="90"/>
      <c r="DEX126" s="90"/>
      <c r="DEY126" s="90"/>
      <c r="DEZ126" s="90"/>
      <c r="DFA126" s="90"/>
      <c r="DFB126" s="90"/>
      <c r="DFC126" s="90"/>
      <c r="DFD126" s="90"/>
      <c r="DFE126" s="90"/>
      <c r="DFF126" s="90"/>
      <c r="DFG126" s="90"/>
      <c r="DFH126" s="90"/>
      <c r="DFI126" s="90"/>
      <c r="DFJ126" s="90"/>
      <c r="DFK126" s="90"/>
      <c r="DFL126" s="90"/>
      <c r="DFM126" s="90"/>
      <c r="DFN126" s="90"/>
      <c r="DFO126" s="90"/>
      <c r="DFP126" s="90"/>
      <c r="DFQ126" s="90"/>
      <c r="DFR126" s="90"/>
      <c r="DFS126" s="90"/>
      <c r="DFT126" s="90"/>
      <c r="DFU126" s="90"/>
      <c r="DFV126" s="90"/>
      <c r="DFW126" s="90"/>
      <c r="DFX126" s="90"/>
      <c r="DFY126" s="90"/>
      <c r="DFZ126" s="90"/>
      <c r="DGA126" s="90"/>
      <c r="DGB126" s="90"/>
      <c r="DGC126" s="90"/>
      <c r="DGD126" s="90"/>
      <c r="DGE126" s="90"/>
      <c r="DGF126" s="90"/>
      <c r="DGG126" s="90"/>
      <c r="DGH126" s="90"/>
      <c r="DGI126" s="90"/>
      <c r="DGJ126" s="90"/>
      <c r="DGK126" s="90"/>
      <c r="DGL126" s="90"/>
      <c r="DGM126" s="90"/>
      <c r="DGN126" s="90"/>
      <c r="DGO126" s="90"/>
      <c r="DGP126" s="90"/>
      <c r="DGQ126" s="90"/>
      <c r="DGR126" s="90"/>
      <c r="DGS126" s="90"/>
      <c r="DGT126" s="90"/>
      <c r="DGU126" s="90"/>
      <c r="DGV126" s="90"/>
      <c r="DGW126" s="90"/>
      <c r="DGX126" s="90"/>
      <c r="DGY126" s="90"/>
      <c r="DGZ126" s="90"/>
      <c r="DHA126" s="90"/>
      <c r="DHB126" s="90"/>
      <c r="DHC126" s="90"/>
      <c r="DHD126" s="90"/>
      <c r="DHE126" s="90"/>
      <c r="DHF126" s="90"/>
      <c r="DHG126" s="90"/>
      <c r="DHH126" s="90"/>
      <c r="DHI126" s="90"/>
      <c r="DHJ126" s="90"/>
      <c r="DHK126" s="90"/>
      <c r="DHL126" s="90"/>
      <c r="DHM126" s="90"/>
      <c r="DHN126" s="90"/>
      <c r="DHO126" s="90"/>
      <c r="DHP126" s="90"/>
      <c r="DHQ126" s="90"/>
      <c r="DHR126" s="90"/>
      <c r="DHS126" s="90"/>
      <c r="DHT126" s="90"/>
      <c r="DHU126" s="90"/>
      <c r="DHV126" s="90"/>
      <c r="DHW126" s="90"/>
      <c r="DHX126" s="90"/>
      <c r="DHY126" s="90"/>
      <c r="DHZ126" s="90"/>
      <c r="DIA126" s="90"/>
      <c r="DIB126" s="90"/>
      <c r="DIC126" s="90"/>
      <c r="DID126" s="90"/>
      <c r="DIE126" s="90"/>
      <c r="DIF126" s="90"/>
      <c r="DIG126" s="90"/>
      <c r="DIH126" s="90"/>
      <c r="DII126" s="90"/>
      <c r="DIJ126" s="90"/>
      <c r="DIK126" s="90"/>
      <c r="DIL126" s="90"/>
      <c r="DIM126" s="90"/>
      <c r="DIN126" s="90"/>
      <c r="DIO126" s="90"/>
      <c r="DIP126" s="90"/>
      <c r="DIQ126" s="90"/>
      <c r="DIR126" s="90"/>
      <c r="DIS126" s="90"/>
      <c r="DIT126" s="90"/>
      <c r="DIU126" s="90"/>
      <c r="DIV126" s="90"/>
      <c r="DIW126" s="90"/>
      <c r="DIX126" s="90"/>
      <c r="DIY126" s="90"/>
      <c r="DIZ126" s="90"/>
      <c r="DJA126" s="90"/>
      <c r="DJB126" s="90"/>
      <c r="DJC126" s="90"/>
      <c r="DJD126" s="90"/>
      <c r="DJE126" s="90"/>
      <c r="DJF126" s="90"/>
      <c r="DJG126" s="90"/>
      <c r="DJH126" s="90"/>
      <c r="DJI126" s="90"/>
      <c r="DJJ126" s="90"/>
      <c r="DJK126" s="90"/>
      <c r="DJL126" s="90"/>
      <c r="DJM126" s="90"/>
      <c r="DJN126" s="90"/>
      <c r="DJO126" s="90"/>
      <c r="DJP126" s="90"/>
      <c r="DJQ126" s="90"/>
      <c r="DJR126" s="90"/>
      <c r="DJS126" s="90"/>
      <c r="DJT126" s="90"/>
      <c r="DJU126" s="90"/>
      <c r="DJV126" s="90"/>
      <c r="DJW126" s="90"/>
      <c r="DJX126" s="90"/>
      <c r="DJY126" s="90"/>
      <c r="DJZ126" s="90"/>
      <c r="DKA126" s="90"/>
      <c r="DKB126" s="90"/>
      <c r="DKC126" s="90"/>
      <c r="DKD126" s="90"/>
      <c r="DKE126" s="90"/>
      <c r="DKF126" s="90"/>
      <c r="DKG126" s="90"/>
      <c r="DKH126" s="90"/>
      <c r="DKI126" s="90"/>
      <c r="DKJ126" s="90"/>
      <c r="DKK126" s="90"/>
      <c r="DKL126" s="90"/>
      <c r="DKM126" s="90"/>
      <c r="DKN126" s="90"/>
      <c r="DKO126" s="90"/>
      <c r="DKP126" s="90"/>
      <c r="DKQ126" s="90"/>
      <c r="DKR126" s="90"/>
      <c r="DKS126" s="90"/>
      <c r="DKT126" s="90"/>
      <c r="DKU126" s="90"/>
      <c r="DKV126" s="90"/>
      <c r="DKW126" s="90"/>
      <c r="DKX126" s="90"/>
      <c r="DKY126" s="90"/>
      <c r="DKZ126" s="90"/>
      <c r="DLA126" s="90"/>
      <c r="DLB126" s="90"/>
      <c r="DLC126" s="90"/>
      <c r="DLD126" s="90"/>
      <c r="DLE126" s="90"/>
      <c r="DLF126" s="90"/>
      <c r="DLG126" s="90"/>
      <c r="DLH126" s="90"/>
      <c r="DLI126" s="90"/>
      <c r="DLJ126" s="90"/>
      <c r="DLK126" s="90"/>
      <c r="DLL126" s="90"/>
      <c r="DLM126" s="90"/>
      <c r="DLN126" s="90"/>
      <c r="DLO126" s="90"/>
      <c r="DLP126" s="90"/>
      <c r="DLQ126" s="90"/>
      <c r="DLR126" s="90"/>
      <c r="DLS126" s="90"/>
      <c r="DLT126" s="90"/>
      <c r="DLU126" s="90"/>
      <c r="DLV126" s="90"/>
      <c r="DLW126" s="90"/>
      <c r="DLX126" s="90"/>
      <c r="DLY126" s="90"/>
      <c r="DLZ126" s="90"/>
      <c r="DMA126" s="90"/>
      <c r="DMB126" s="90"/>
      <c r="DMC126" s="90"/>
      <c r="DMD126" s="90"/>
      <c r="DME126" s="90"/>
      <c r="DMF126" s="90"/>
      <c r="DMG126" s="90"/>
      <c r="DMH126" s="90"/>
      <c r="DMI126" s="90"/>
      <c r="DMJ126" s="90"/>
      <c r="DMK126" s="90"/>
      <c r="DML126" s="90"/>
      <c r="DMM126" s="90"/>
      <c r="DMN126" s="90"/>
      <c r="DMO126" s="90"/>
      <c r="DMP126" s="90"/>
      <c r="DMQ126" s="90"/>
      <c r="DMR126" s="90"/>
      <c r="DMS126" s="90"/>
      <c r="DMT126" s="90"/>
      <c r="DMU126" s="90"/>
      <c r="DMV126" s="90"/>
      <c r="DMW126" s="90"/>
      <c r="DMX126" s="90"/>
      <c r="DMY126" s="90"/>
      <c r="DMZ126" s="90"/>
      <c r="DNA126" s="90"/>
      <c r="DNB126" s="90"/>
      <c r="DNC126" s="90"/>
      <c r="DND126" s="90"/>
      <c r="DNE126" s="90"/>
      <c r="DNF126" s="90"/>
      <c r="DNG126" s="90"/>
      <c r="DNH126" s="90"/>
      <c r="DNI126" s="90"/>
      <c r="DNJ126" s="90"/>
      <c r="DNK126" s="90"/>
      <c r="DNL126" s="90"/>
      <c r="DNM126" s="90"/>
      <c r="DNN126" s="90"/>
      <c r="DNO126" s="90"/>
      <c r="DNP126" s="90"/>
      <c r="DNQ126" s="90"/>
      <c r="DNR126" s="90"/>
      <c r="DNS126" s="90"/>
      <c r="DNT126" s="90"/>
      <c r="DNU126" s="90"/>
      <c r="DNV126" s="90"/>
      <c r="DNW126" s="90"/>
      <c r="DNX126" s="90"/>
      <c r="DNY126" s="90"/>
      <c r="DNZ126" s="90"/>
      <c r="DOA126" s="90"/>
      <c r="DOB126" s="90"/>
      <c r="DOC126" s="90"/>
      <c r="DOD126" s="90"/>
      <c r="DOE126" s="90"/>
      <c r="DOF126" s="90"/>
      <c r="DOG126" s="90"/>
      <c r="DOH126" s="90"/>
      <c r="DOI126" s="90"/>
      <c r="DOJ126" s="90"/>
      <c r="DOK126" s="90"/>
      <c r="DOL126" s="90"/>
      <c r="DOM126" s="90"/>
      <c r="DON126" s="90"/>
      <c r="DOO126" s="90"/>
      <c r="DOP126" s="90"/>
      <c r="DOQ126" s="90"/>
      <c r="DOR126" s="90"/>
      <c r="DOS126" s="90"/>
      <c r="DOT126" s="90"/>
      <c r="DOU126" s="90"/>
      <c r="DOV126" s="90"/>
      <c r="DOW126" s="90"/>
      <c r="DOX126" s="90"/>
      <c r="DOY126" s="90"/>
      <c r="DOZ126" s="90"/>
      <c r="DPA126" s="90"/>
      <c r="DPB126" s="90"/>
      <c r="DPC126" s="90"/>
      <c r="DPD126" s="90"/>
      <c r="DPE126" s="90"/>
      <c r="DPF126" s="90"/>
      <c r="DPG126" s="90"/>
      <c r="DPH126" s="90"/>
      <c r="DPI126" s="90"/>
      <c r="DPJ126" s="90"/>
      <c r="DPK126" s="90"/>
      <c r="DPL126" s="90"/>
      <c r="DPM126" s="90"/>
      <c r="DPN126" s="90"/>
      <c r="DPO126" s="90"/>
      <c r="DPP126" s="90"/>
      <c r="DPQ126" s="90"/>
      <c r="DPR126" s="90"/>
      <c r="DPS126" s="90"/>
      <c r="DPT126" s="90"/>
      <c r="DPU126" s="90"/>
      <c r="DPV126" s="90"/>
      <c r="DPW126" s="90"/>
      <c r="DPX126" s="90"/>
      <c r="DPY126" s="90"/>
      <c r="DPZ126" s="90"/>
      <c r="DQA126" s="90"/>
      <c r="DQB126" s="90"/>
      <c r="DQC126" s="90"/>
      <c r="DQD126" s="90"/>
      <c r="DQE126" s="90"/>
      <c r="DQF126" s="90"/>
      <c r="DQG126" s="90"/>
      <c r="DQH126" s="90"/>
      <c r="DQI126" s="90"/>
      <c r="DQJ126" s="90"/>
      <c r="DQK126" s="90"/>
      <c r="DQL126" s="90"/>
      <c r="DQM126" s="90"/>
      <c r="DQN126" s="90"/>
      <c r="DQO126" s="90"/>
      <c r="DQP126" s="90"/>
      <c r="DQQ126" s="90"/>
      <c r="DQR126" s="90"/>
      <c r="DQS126" s="90"/>
      <c r="DQT126" s="90"/>
      <c r="DQU126" s="90"/>
      <c r="DQV126" s="90"/>
      <c r="DQW126" s="90"/>
      <c r="DQX126" s="90"/>
      <c r="DQY126" s="90"/>
      <c r="DQZ126" s="90"/>
      <c r="DRA126" s="90"/>
      <c r="DRB126" s="90"/>
      <c r="DRC126" s="90"/>
      <c r="DRD126" s="90"/>
      <c r="DRE126" s="90"/>
      <c r="DRF126" s="90"/>
      <c r="DRG126" s="90"/>
      <c r="DRH126" s="90"/>
      <c r="DRI126" s="90"/>
      <c r="DRJ126" s="90"/>
      <c r="DRK126" s="90"/>
      <c r="DRL126" s="90"/>
      <c r="DRM126" s="90"/>
      <c r="DRN126" s="90"/>
      <c r="DRO126" s="90"/>
      <c r="DRP126" s="90"/>
      <c r="DRQ126" s="90"/>
      <c r="DRR126" s="90"/>
      <c r="DRS126" s="90"/>
      <c r="DRT126" s="90"/>
      <c r="DRU126" s="90"/>
      <c r="DRV126" s="90"/>
      <c r="DRW126" s="90"/>
      <c r="DRX126" s="90"/>
      <c r="DRY126" s="90"/>
      <c r="DRZ126" s="90"/>
      <c r="DSA126" s="90"/>
      <c r="DSB126" s="90"/>
      <c r="DSC126" s="90"/>
      <c r="DSD126" s="90"/>
      <c r="DSE126" s="90"/>
      <c r="DSF126" s="90"/>
      <c r="DSG126" s="90"/>
      <c r="DSH126" s="90"/>
      <c r="DSI126" s="90"/>
      <c r="DSJ126" s="90"/>
      <c r="DSK126" s="90"/>
      <c r="DSL126" s="90"/>
      <c r="DSM126" s="90"/>
      <c r="DSN126" s="90"/>
      <c r="DSO126" s="90"/>
      <c r="DSP126" s="90"/>
      <c r="DSQ126" s="90"/>
      <c r="DSR126" s="90"/>
      <c r="DSS126" s="90"/>
      <c r="DST126" s="90"/>
      <c r="DSU126" s="90"/>
      <c r="DSV126" s="90"/>
      <c r="DSW126" s="90"/>
      <c r="DSX126" s="90"/>
      <c r="DSY126" s="90"/>
      <c r="DSZ126" s="90"/>
      <c r="DTA126" s="90"/>
      <c r="DTB126" s="90"/>
      <c r="DTC126" s="90"/>
      <c r="DTD126" s="90"/>
      <c r="DTE126" s="90"/>
      <c r="DTF126" s="90"/>
      <c r="DTG126" s="90"/>
      <c r="DTH126" s="90"/>
      <c r="DTI126" s="90"/>
      <c r="DTJ126" s="90"/>
      <c r="DTK126" s="90"/>
      <c r="DTL126" s="90"/>
      <c r="DTM126" s="90"/>
      <c r="DTN126" s="90"/>
      <c r="DTO126" s="90"/>
      <c r="DTP126" s="90"/>
      <c r="DTQ126" s="90"/>
      <c r="DTR126" s="90"/>
      <c r="DTS126" s="90"/>
      <c r="DTT126" s="90"/>
      <c r="DTU126" s="90"/>
      <c r="DTV126" s="90"/>
      <c r="DTW126" s="90"/>
      <c r="DTX126" s="90"/>
      <c r="DTY126" s="90"/>
      <c r="DTZ126" s="90"/>
      <c r="DUA126" s="90"/>
      <c r="DUB126" s="90"/>
      <c r="DUC126" s="90"/>
      <c r="DUD126" s="90"/>
      <c r="DUE126" s="90"/>
      <c r="DUF126" s="90"/>
      <c r="DUG126" s="90"/>
      <c r="DUH126" s="90"/>
      <c r="DUI126" s="90"/>
      <c r="DUJ126" s="90"/>
      <c r="DUK126" s="90"/>
      <c r="DUL126" s="90"/>
      <c r="DUM126" s="90"/>
      <c r="DUN126" s="90"/>
      <c r="DUO126" s="90"/>
      <c r="DUP126" s="90"/>
      <c r="DUQ126" s="90"/>
      <c r="DUR126" s="90"/>
      <c r="DUS126" s="90"/>
      <c r="DUT126" s="90"/>
      <c r="DUU126" s="90"/>
      <c r="DUV126" s="90"/>
      <c r="DUW126" s="90"/>
      <c r="DUX126" s="90"/>
      <c r="DUY126" s="90"/>
      <c r="DUZ126" s="90"/>
      <c r="DVA126" s="90"/>
      <c r="DVB126" s="90"/>
      <c r="DVC126" s="90"/>
      <c r="DVD126" s="90"/>
      <c r="DVE126" s="90"/>
      <c r="DVF126" s="90"/>
      <c r="DVG126" s="90"/>
      <c r="DVH126" s="90"/>
      <c r="DVI126" s="90"/>
      <c r="DVJ126" s="90"/>
      <c r="DVK126" s="90"/>
      <c r="DVL126" s="90"/>
      <c r="DVM126" s="90"/>
      <c r="DVN126" s="90"/>
      <c r="DVO126" s="90"/>
      <c r="DVP126" s="90"/>
      <c r="DVQ126" s="90"/>
      <c r="DVR126" s="90"/>
      <c r="DVS126" s="90"/>
      <c r="DVT126" s="90"/>
      <c r="DVU126" s="90"/>
      <c r="DVV126" s="90"/>
      <c r="DVW126" s="90"/>
      <c r="DVX126" s="90"/>
      <c r="DVY126" s="90"/>
      <c r="DVZ126" s="90"/>
      <c r="DWA126" s="90"/>
      <c r="DWB126" s="90"/>
      <c r="DWC126" s="90"/>
      <c r="DWD126" s="90"/>
      <c r="DWE126" s="90"/>
      <c r="DWF126" s="90"/>
      <c r="DWG126" s="90"/>
      <c r="DWH126" s="90"/>
      <c r="DWI126" s="90"/>
      <c r="DWJ126" s="90"/>
      <c r="DWK126" s="90"/>
      <c r="DWL126" s="90"/>
      <c r="DWM126" s="90"/>
      <c r="DWN126" s="90"/>
      <c r="DWO126" s="90"/>
      <c r="DWP126" s="90"/>
      <c r="DWQ126" s="90"/>
      <c r="DWR126" s="90"/>
      <c r="DWS126" s="90"/>
      <c r="DWT126" s="90"/>
      <c r="DWU126" s="90"/>
      <c r="DWV126" s="90"/>
      <c r="DWW126" s="90"/>
      <c r="DWX126" s="90"/>
      <c r="DWY126" s="90"/>
      <c r="DWZ126" s="90"/>
      <c r="DXA126" s="90"/>
      <c r="DXB126" s="90"/>
      <c r="DXC126" s="90"/>
      <c r="DXD126" s="90"/>
      <c r="DXE126" s="90"/>
      <c r="DXF126" s="90"/>
      <c r="DXG126" s="90"/>
      <c r="DXH126" s="90"/>
      <c r="DXI126" s="90"/>
      <c r="DXJ126" s="90"/>
      <c r="DXK126" s="90"/>
      <c r="DXL126" s="90"/>
      <c r="DXM126" s="90"/>
      <c r="DXN126" s="90"/>
      <c r="DXO126" s="90"/>
      <c r="DXP126" s="90"/>
      <c r="DXQ126" s="90"/>
      <c r="DXR126" s="90"/>
      <c r="DXS126" s="90"/>
      <c r="DXT126" s="90"/>
      <c r="DXU126" s="90"/>
      <c r="DXV126" s="90"/>
      <c r="DXW126" s="90"/>
      <c r="DXX126" s="90"/>
      <c r="DXY126" s="90"/>
      <c r="DXZ126" s="90"/>
      <c r="DYA126" s="90"/>
      <c r="DYB126" s="90"/>
      <c r="DYC126" s="90"/>
      <c r="DYD126" s="90"/>
      <c r="DYE126" s="90"/>
      <c r="DYF126" s="90"/>
      <c r="DYG126" s="90"/>
      <c r="DYH126" s="90"/>
      <c r="DYI126" s="90"/>
      <c r="DYJ126" s="90"/>
      <c r="DYK126" s="90"/>
      <c r="DYL126" s="90"/>
      <c r="DYM126" s="90"/>
      <c r="DYN126" s="90"/>
      <c r="DYO126" s="90"/>
      <c r="DYP126" s="90"/>
      <c r="DYQ126" s="90"/>
      <c r="DYR126" s="90"/>
      <c r="DYS126" s="90"/>
      <c r="DYT126" s="90"/>
      <c r="DYU126" s="90"/>
      <c r="DYV126" s="90"/>
      <c r="DYW126" s="90"/>
      <c r="DYX126" s="90"/>
      <c r="DYY126" s="90"/>
      <c r="DYZ126" s="90"/>
      <c r="DZA126" s="90"/>
      <c r="DZB126" s="90"/>
      <c r="DZC126" s="90"/>
      <c r="DZD126" s="90"/>
      <c r="DZE126" s="90"/>
      <c r="DZF126" s="90"/>
      <c r="DZG126" s="90"/>
      <c r="DZH126" s="90"/>
      <c r="DZI126" s="90"/>
      <c r="DZJ126" s="90"/>
      <c r="DZK126" s="90"/>
      <c r="DZL126" s="90"/>
      <c r="DZM126" s="90"/>
      <c r="DZN126" s="90"/>
      <c r="DZO126" s="90"/>
      <c r="DZP126" s="90"/>
      <c r="DZQ126" s="90"/>
      <c r="DZR126" s="90"/>
      <c r="DZS126" s="90"/>
      <c r="DZT126" s="90"/>
      <c r="DZU126" s="90"/>
      <c r="DZV126" s="90"/>
      <c r="DZW126" s="90"/>
      <c r="DZX126" s="90"/>
      <c r="DZY126" s="90"/>
      <c r="DZZ126" s="90"/>
      <c r="EAA126" s="90"/>
      <c r="EAB126" s="90"/>
      <c r="EAC126" s="90"/>
      <c r="EAD126" s="90"/>
      <c r="EAE126" s="90"/>
      <c r="EAF126" s="90"/>
      <c r="EAG126" s="90"/>
      <c r="EAH126" s="90"/>
      <c r="EAI126" s="90"/>
      <c r="EAJ126" s="90"/>
      <c r="EAK126" s="90"/>
      <c r="EAL126" s="90"/>
      <c r="EAM126" s="90"/>
      <c r="EAN126" s="90"/>
      <c r="EAO126" s="90"/>
      <c r="EAP126" s="90"/>
      <c r="EAQ126" s="90"/>
      <c r="EAR126" s="90"/>
      <c r="EAS126" s="90"/>
      <c r="EAT126" s="90"/>
      <c r="EAU126" s="90"/>
      <c r="EAV126" s="90"/>
      <c r="EAW126" s="90"/>
      <c r="EAX126" s="90"/>
      <c r="EAY126" s="90"/>
      <c r="EAZ126" s="90"/>
      <c r="EBA126" s="90"/>
      <c r="EBB126" s="90"/>
      <c r="EBC126" s="90"/>
      <c r="EBD126" s="90"/>
      <c r="EBE126" s="90"/>
      <c r="EBF126" s="90"/>
      <c r="EBG126" s="90"/>
      <c r="EBH126" s="90"/>
      <c r="EBI126" s="90"/>
      <c r="EBJ126" s="90"/>
      <c r="EBK126" s="90"/>
      <c r="EBL126" s="90"/>
      <c r="EBM126" s="90"/>
      <c r="EBN126" s="90"/>
      <c r="EBO126" s="90"/>
      <c r="EBP126" s="90"/>
      <c r="EBQ126" s="90"/>
      <c r="EBR126" s="90"/>
      <c r="EBS126" s="90"/>
      <c r="EBT126" s="90"/>
      <c r="EBU126" s="90"/>
      <c r="EBV126" s="90"/>
      <c r="EBW126" s="90"/>
      <c r="EBX126" s="90"/>
      <c r="EBY126" s="90"/>
      <c r="EBZ126" s="90"/>
      <c r="ECA126" s="90"/>
      <c r="ECB126" s="90"/>
      <c r="ECC126" s="90"/>
      <c r="ECD126" s="90"/>
      <c r="ECE126" s="90"/>
      <c r="ECF126" s="90"/>
      <c r="ECG126" s="90"/>
      <c r="ECH126" s="90"/>
      <c r="ECI126" s="90"/>
      <c r="ECJ126" s="90"/>
      <c r="ECK126" s="90"/>
      <c r="ECL126" s="90"/>
      <c r="ECM126" s="90"/>
      <c r="ECN126" s="90"/>
      <c r="ECO126" s="90"/>
      <c r="ECP126" s="90"/>
      <c r="ECQ126" s="90"/>
      <c r="ECR126" s="90"/>
      <c r="ECS126" s="90"/>
      <c r="ECT126" s="90"/>
      <c r="ECU126" s="90"/>
      <c r="ECV126" s="90"/>
      <c r="ECW126" s="90"/>
      <c r="ECX126" s="90"/>
      <c r="ECY126" s="90"/>
      <c r="ECZ126" s="90"/>
      <c r="EDA126" s="90"/>
      <c r="EDB126" s="90"/>
      <c r="EDC126" s="90"/>
      <c r="EDD126" s="90"/>
      <c r="EDE126" s="90"/>
      <c r="EDF126" s="90"/>
      <c r="EDG126" s="90"/>
      <c r="EDH126" s="90"/>
      <c r="EDI126" s="90"/>
      <c r="EDJ126" s="90"/>
      <c r="EDK126" s="90"/>
      <c r="EDL126" s="90"/>
      <c r="EDM126" s="90"/>
      <c r="EDN126" s="90"/>
      <c r="EDO126" s="90"/>
      <c r="EDP126" s="90"/>
      <c r="EDQ126" s="90"/>
      <c r="EDR126" s="90"/>
      <c r="EDS126" s="90"/>
      <c r="EDT126" s="90"/>
      <c r="EDU126" s="90"/>
      <c r="EDV126" s="90"/>
      <c r="EDW126" s="90"/>
      <c r="EDX126" s="90"/>
      <c r="EDY126" s="90"/>
      <c r="EDZ126" s="90"/>
      <c r="EEA126" s="90"/>
      <c r="EEB126" s="90"/>
      <c r="EEC126" s="90"/>
      <c r="EED126" s="90"/>
      <c r="EEE126" s="90"/>
      <c r="EEF126" s="90"/>
      <c r="EEG126" s="90"/>
      <c r="EEH126" s="90"/>
      <c r="EEI126" s="90"/>
      <c r="EEJ126" s="90"/>
      <c r="EEK126" s="90"/>
      <c r="EEL126" s="90"/>
      <c r="EEM126" s="90"/>
      <c r="EEN126" s="90"/>
      <c r="EEO126" s="90"/>
      <c r="EEP126" s="90"/>
      <c r="EEQ126" s="90"/>
      <c r="EER126" s="90"/>
      <c r="EES126" s="90"/>
      <c r="EET126" s="90"/>
      <c r="EEU126" s="90"/>
      <c r="EEV126" s="90"/>
      <c r="EEW126" s="90"/>
      <c r="EEX126" s="90"/>
      <c r="EEY126" s="90"/>
      <c r="EEZ126" s="90"/>
      <c r="EFA126" s="90"/>
      <c r="EFB126" s="90"/>
      <c r="EFC126" s="90"/>
      <c r="EFD126" s="90"/>
      <c r="EFE126" s="90"/>
      <c r="EFF126" s="90"/>
      <c r="EFG126" s="90"/>
      <c r="EFH126" s="90"/>
      <c r="EFI126" s="90"/>
      <c r="EFJ126" s="90"/>
      <c r="EFK126" s="90"/>
      <c r="EFL126" s="90"/>
      <c r="EFM126" s="90"/>
      <c r="EFN126" s="90"/>
      <c r="EFO126" s="90"/>
      <c r="EFP126" s="90"/>
      <c r="EFQ126" s="90"/>
      <c r="EFR126" s="90"/>
      <c r="EFS126" s="90"/>
      <c r="EFT126" s="90"/>
      <c r="EFU126" s="90"/>
      <c r="EFV126" s="90"/>
      <c r="EFW126" s="90"/>
      <c r="EFX126" s="90"/>
      <c r="EFY126" s="90"/>
      <c r="EFZ126" s="90"/>
      <c r="EGA126" s="90"/>
      <c r="EGB126" s="90"/>
      <c r="EGC126" s="90"/>
      <c r="EGD126" s="90"/>
      <c r="EGE126" s="90"/>
      <c r="EGF126" s="90"/>
      <c r="EGG126" s="90"/>
      <c r="EGH126" s="90"/>
      <c r="EGI126" s="90"/>
      <c r="EGJ126" s="90"/>
      <c r="EGK126" s="90"/>
      <c r="EGL126" s="90"/>
      <c r="EGM126" s="90"/>
      <c r="EGN126" s="90"/>
      <c r="EGO126" s="90"/>
      <c r="EGP126" s="90"/>
      <c r="EGQ126" s="90"/>
      <c r="EGR126" s="90"/>
      <c r="EGS126" s="90"/>
      <c r="EGT126" s="90"/>
      <c r="EGU126" s="90"/>
      <c r="EGV126" s="90"/>
      <c r="EGW126" s="90"/>
      <c r="EGX126" s="90"/>
      <c r="EGY126" s="90"/>
      <c r="EGZ126" s="90"/>
      <c r="EHA126" s="90"/>
      <c r="EHB126" s="90"/>
      <c r="EHC126" s="90"/>
      <c r="EHD126" s="90"/>
      <c r="EHE126" s="90"/>
      <c r="EHF126" s="90"/>
      <c r="EHG126" s="90"/>
      <c r="EHH126" s="90"/>
      <c r="EHI126" s="90"/>
      <c r="EHJ126" s="90"/>
      <c r="EHK126" s="90"/>
      <c r="EHL126" s="90"/>
      <c r="EHM126" s="90"/>
      <c r="EHN126" s="90"/>
      <c r="EHO126" s="90"/>
      <c r="EHP126" s="90"/>
      <c r="EHQ126" s="90"/>
      <c r="EHR126" s="90"/>
      <c r="EHS126" s="90"/>
      <c r="EHT126" s="90"/>
      <c r="EHU126" s="90"/>
      <c r="EHV126" s="90"/>
      <c r="EHW126" s="90"/>
      <c r="EHX126" s="90"/>
      <c r="EHY126" s="90"/>
      <c r="EHZ126" s="90"/>
      <c r="EIA126" s="90"/>
      <c r="EIB126" s="90"/>
      <c r="EIC126" s="90"/>
      <c r="EID126" s="90"/>
      <c r="EIE126" s="90"/>
      <c r="EIF126" s="90"/>
      <c r="EIG126" s="90"/>
      <c r="EIH126" s="90"/>
      <c r="EII126" s="90"/>
      <c r="EIJ126" s="90"/>
      <c r="EIK126" s="90"/>
      <c r="EIL126" s="90"/>
      <c r="EIM126" s="90"/>
      <c r="EIN126" s="90"/>
      <c r="EIO126" s="90"/>
      <c r="EIP126" s="90"/>
      <c r="EIQ126" s="90"/>
      <c r="EIR126" s="90"/>
      <c r="EIS126" s="90"/>
      <c r="EIT126" s="90"/>
      <c r="EIU126" s="90"/>
      <c r="EIV126" s="90"/>
      <c r="EIW126" s="90"/>
      <c r="EIX126" s="90"/>
      <c r="EIY126" s="90"/>
      <c r="EIZ126" s="90"/>
      <c r="EJA126" s="90"/>
      <c r="EJB126" s="90"/>
      <c r="EJC126" s="90"/>
      <c r="EJD126" s="90"/>
      <c r="EJE126" s="90"/>
      <c r="EJF126" s="90"/>
      <c r="EJG126" s="90"/>
      <c r="EJH126" s="90"/>
      <c r="EJI126" s="90"/>
      <c r="EJJ126" s="90"/>
      <c r="EJK126" s="90"/>
      <c r="EJL126" s="90"/>
      <c r="EJM126" s="90"/>
      <c r="EJN126" s="90"/>
      <c r="EJO126" s="90"/>
      <c r="EJP126" s="90"/>
      <c r="EJQ126" s="90"/>
      <c r="EJR126" s="90"/>
      <c r="EJS126" s="90"/>
      <c r="EJT126" s="90"/>
      <c r="EJU126" s="90"/>
      <c r="EJV126" s="90"/>
      <c r="EJW126" s="90"/>
      <c r="EJX126" s="90"/>
      <c r="EJY126" s="90"/>
      <c r="EJZ126" s="90"/>
      <c r="EKA126" s="90"/>
      <c r="EKB126" s="90"/>
      <c r="EKC126" s="90"/>
      <c r="EKD126" s="90"/>
      <c r="EKE126" s="90"/>
      <c r="EKF126" s="90"/>
      <c r="EKG126" s="90"/>
      <c r="EKH126" s="90"/>
      <c r="EKI126" s="90"/>
      <c r="EKJ126" s="90"/>
      <c r="EKK126" s="90"/>
      <c r="EKL126" s="90"/>
      <c r="EKM126" s="90"/>
      <c r="EKN126" s="90"/>
      <c r="EKO126" s="90"/>
      <c r="EKP126" s="90"/>
      <c r="EKQ126" s="90"/>
      <c r="EKR126" s="90"/>
      <c r="EKS126" s="90"/>
      <c r="EKT126" s="90"/>
      <c r="EKU126" s="90"/>
      <c r="EKV126" s="90"/>
      <c r="EKW126" s="90"/>
      <c r="EKX126" s="90"/>
      <c r="EKY126" s="90"/>
      <c r="EKZ126" s="90"/>
      <c r="ELA126" s="90"/>
      <c r="ELB126" s="90"/>
      <c r="ELC126" s="90"/>
      <c r="ELD126" s="90"/>
      <c r="ELE126" s="90"/>
      <c r="ELF126" s="90"/>
      <c r="ELG126" s="90"/>
      <c r="ELH126" s="90"/>
      <c r="ELI126" s="90"/>
      <c r="ELJ126" s="90"/>
      <c r="ELK126" s="90"/>
      <c r="ELL126" s="90"/>
      <c r="ELM126" s="90"/>
      <c r="ELN126" s="90"/>
      <c r="ELO126" s="90"/>
      <c r="ELP126" s="90"/>
      <c r="ELQ126" s="90"/>
      <c r="ELR126" s="90"/>
      <c r="ELS126" s="90"/>
      <c r="ELT126" s="90"/>
      <c r="ELU126" s="90"/>
      <c r="ELV126" s="90"/>
      <c r="ELW126" s="90"/>
      <c r="ELX126" s="90"/>
      <c r="ELY126" s="90"/>
      <c r="ELZ126" s="90"/>
      <c r="EMA126" s="90"/>
      <c r="EMB126" s="90"/>
      <c r="EMC126" s="90"/>
      <c r="EMD126" s="90"/>
      <c r="EME126" s="90"/>
      <c r="EMF126" s="90"/>
      <c r="EMG126" s="90"/>
      <c r="EMH126" s="90"/>
      <c r="EMI126" s="90"/>
      <c r="EMJ126" s="90"/>
      <c r="EMK126" s="90"/>
      <c r="EML126" s="90"/>
      <c r="EMM126" s="90"/>
      <c r="EMN126" s="90"/>
      <c r="EMO126" s="90"/>
      <c r="EMP126" s="90"/>
      <c r="EMQ126" s="90"/>
      <c r="EMR126" s="90"/>
      <c r="EMS126" s="90"/>
      <c r="EMT126" s="90"/>
      <c r="EMU126" s="90"/>
      <c r="EMV126" s="90"/>
      <c r="EMW126" s="90"/>
      <c r="EMX126" s="90"/>
      <c r="EMY126" s="90"/>
      <c r="EMZ126" s="90"/>
      <c r="ENA126" s="90"/>
      <c r="ENB126" s="90"/>
      <c r="ENC126" s="90"/>
      <c r="END126" s="90"/>
      <c r="ENE126" s="90"/>
      <c r="ENF126" s="90"/>
      <c r="ENG126" s="90"/>
      <c r="ENH126" s="90"/>
      <c r="ENI126" s="90"/>
      <c r="ENJ126" s="90"/>
      <c r="ENK126" s="90"/>
      <c r="ENL126" s="90"/>
      <c r="ENM126" s="90"/>
      <c r="ENN126" s="90"/>
      <c r="ENO126" s="90"/>
      <c r="ENP126" s="90"/>
      <c r="ENQ126" s="90"/>
      <c r="ENR126" s="90"/>
      <c r="ENS126" s="90"/>
      <c r="ENT126" s="90"/>
      <c r="ENU126" s="90"/>
      <c r="ENV126" s="90"/>
      <c r="ENW126" s="90"/>
      <c r="ENX126" s="90"/>
      <c r="ENY126" s="90"/>
      <c r="ENZ126" s="90"/>
      <c r="EOA126" s="90"/>
      <c r="EOB126" s="90"/>
      <c r="EOC126" s="90"/>
      <c r="EOD126" s="90"/>
      <c r="EOE126" s="90"/>
      <c r="EOF126" s="90"/>
      <c r="EOG126" s="90"/>
      <c r="EOH126" s="90"/>
      <c r="EOI126" s="90"/>
      <c r="EOJ126" s="90"/>
      <c r="EOK126" s="90"/>
      <c r="EOL126" s="90"/>
      <c r="EOM126" s="90"/>
      <c r="EON126" s="90"/>
      <c r="EOO126" s="90"/>
      <c r="EOP126" s="90"/>
      <c r="EOQ126" s="90"/>
      <c r="EOR126" s="90"/>
      <c r="EOS126" s="90"/>
      <c r="EOT126" s="90"/>
      <c r="EOU126" s="90"/>
      <c r="EOV126" s="90"/>
      <c r="EOW126" s="90"/>
      <c r="EOX126" s="90"/>
      <c r="EOY126" s="90"/>
      <c r="EOZ126" s="90"/>
      <c r="EPA126" s="90"/>
      <c r="EPB126" s="90"/>
      <c r="EPC126" s="90"/>
      <c r="EPD126" s="90"/>
      <c r="EPE126" s="90"/>
      <c r="EPF126" s="90"/>
      <c r="EPG126" s="90"/>
      <c r="EPH126" s="90"/>
      <c r="EPI126" s="90"/>
      <c r="EPJ126" s="90"/>
      <c r="EPK126" s="90"/>
      <c r="EPL126" s="90"/>
      <c r="EPM126" s="90"/>
      <c r="EPN126" s="90"/>
      <c r="EPO126" s="90"/>
      <c r="EPP126" s="90"/>
      <c r="EPQ126" s="90"/>
      <c r="EPR126" s="90"/>
      <c r="EPS126" s="90"/>
      <c r="EPT126" s="90"/>
      <c r="EPU126" s="90"/>
      <c r="EPV126" s="90"/>
      <c r="EPW126" s="90"/>
      <c r="EPX126" s="90"/>
      <c r="EPY126" s="90"/>
      <c r="EPZ126" s="90"/>
      <c r="EQA126" s="90"/>
      <c r="EQB126" s="90"/>
      <c r="EQC126" s="90"/>
      <c r="EQD126" s="90"/>
      <c r="EQE126" s="90"/>
      <c r="EQF126" s="90"/>
      <c r="EQG126" s="90"/>
      <c r="EQH126" s="90"/>
      <c r="EQI126" s="90"/>
      <c r="EQJ126" s="90"/>
      <c r="EQK126" s="90"/>
      <c r="EQL126" s="90"/>
      <c r="EQM126" s="90"/>
      <c r="EQN126" s="90"/>
      <c r="EQO126" s="90"/>
      <c r="EQP126" s="90"/>
      <c r="EQQ126" s="90"/>
      <c r="EQR126" s="90"/>
      <c r="EQS126" s="90"/>
      <c r="EQT126" s="90"/>
      <c r="EQU126" s="90"/>
      <c r="EQV126" s="90"/>
      <c r="EQW126" s="90"/>
      <c r="EQX126" s="90"/>
      <c r="EQY126" s="90"/>
      <c r="EQZ126" s="90"/>
      <c r="ERA126" s="90"/>
      <c r="ERB126" s="90"/>
      <c r="ERC126" s="90"/>
      <c r="ERD126" s="90"/>
      <c r="ERE126" s="90"/>
      <c r="ERF126" s="90"/>
      <c r="ERG126" s="90"/>
      <c r="ERH126" s="90"/>
      <c r="ERI126" s="90"/>
      <c r="ERJ126" s="90"/>
      <c r="ERK126" s="90"/>
      <c r="ERL126" s="90"/>
      <c r="ERM126" s="90"/>
      <c r="ERN126" s="90"/>
      <c r="ERO126" s="90"/>
      <c r="ERP126" s="90"/>
      <c r="ERQ126" s="90"/>
      <c r="ERR126" s="90"/>
      <c r="ERS126" s="90"/>
      <c r="ERT126" s="90"/>
      <c r="ERU126" s="90"/>
      <c r="ERV126" s="90"/>
      <c r="ERW126" s="90"/>
      <c r="ERX126" s="90"/>
      <c r="ERY126" s="90"/>
      <c r="ERZ126" s="90"/>
      <c r="ESA126" s="90"/>
      <c r="ESB126" s="90"/>
      <c r="ESC126" s="90"/>
      <c r="ESD126" s="90"/>
      <c r="ESE126" s="90"/>
      <c r="ESF126" s="90"/>
      <c r="ESG126" s="90"/>
      <c r="ESH126" s="90"/>
      <c r="ESI126" s="90"/>
      <c r="ESJ126" s="90"/>
      <c r="ESK126" s="90"/>
      <c r="ESL126" s="90"/>
      <c r="ESM126" s="90"/>
      <c r="ESN126" s="90"/>
      <c r="ESO126" s="90"/>
      <c r="ESP126" s="90"/>
      <c r="ESQ126" s="90"/>
      <c r="ESR126" s="90"/>
      <c r="ESS126" s="90"/>
      <c r="EST126" s="90"/>
      <c r="ESU126" s="90"/>
      <c r="ESV126" s="90"/>
      <c r="ESW126" s="90"/>
      <c r="ESX126" s="90"/>
      <c r="ESY126" s="90"/>
      <c r="ESZ126" s="90"/>
      <c r="ETA126" s="90"/>
      <c r="ETB126" s="90"/>
      <c r="ETC126" s="90"/>
      <c r="ETD126" s="90"/>
      <c r="ETE126" s="90"/>
      <c r="ETF126" s="90"/>
      <c r="ETG126" s="90"/>
      <c r="ETH126" s="90"/>
      <c r="ETI126" s="90"/>
      <c r="ETJ126" s="90"/>
      <c r="ETK126" s="90"/>
      <c r="ETL126" s="90"/>
      <c r="ETM126" s="90"/>
      <c r="ETN126" s="90"/>
      <c r="ETO126" s="90"/>
      <c r="ETP126" s="90"/>
      <c r="ETQ126" s="90"/>
      <c r="ETR126" s="90"/>
      <c r="ETS126" s="90"/>
      <c r="ETT126" s="90"/>
      <c r="ETU126" s="90"/>
      <c r="ETV126" s="90"/>
      <c r="ETW126" s="90"/>
      <c r="ETX126" s="90"/>
      <c r="ETY126" s="90"/>
      <c r="ETZ126" s="90"/>
      <c r="EUA126" s="90"/>
      <c r="EUB126" s="90"/>
      <c r="EUC126" s="90"/>
      <c r="EUD126" s="90"/>
      <c r="EUE126" s="90"/>
      <c r="EUF126" s="90"/>
      <c r="EUG126" s="90"/>
      <c r="EUH126" s="90"/>
      <c r="EUI126" s="90"/>
      <c r="EUJ126" s="90"/>
      <c r="EUK126" s="90"/>
      <c r="EUL126" s="90"/>
      <c r="EUM126" s="90"/>
      <c r="EUN126" s="90"/>
      <c r="EUO126" s="90"/>
      <c r="EUP126" s="90"/>
      <c r="EUQ126" s="90"/>
      <c r="EUR126" s="90"/>
      <c r="EUS126" s="90"/>
      <c r="EUT126" s="90"/>
      <c r="EUU126" s="90"/>
      <c r="EUV126" s="90"/>
      <c r="EUW126" s="90"/>
      <c r="EUX126" s="90"/>
      <c r="EUY126" s="90"/>
      <c r="EUZ126" s="90"/>
      <c r="EVA126" s="90"/>
      <c r="EVB126" s="90"/>
      <c r="EVC126" s="90"/>
      <c r="EVD126" s="90"/>
      <c r="EVE126" s="90"/>
      <c r="EVF126" s="90"/>
      <c r="EVG126" s="90"/>
      <c r="EVH126" s="90"/>
      <c r="EVI126" s="90"/>
      <c r="EVJ126" s="90"/>
      <c r="EVK126" s="90"/>
      <c r="EVL126" s="90"/>
      <c r="EVM126" s="90"/>
      <c r="EVN126" s="90"/>
      <c r="EVO126" s="90"/>
      <c r="EVP126" s="90"/>
      <c r="EVQ126" s="90"/>
      <c r="EVR126" s="90"/>
      <c r="EVS126" s="90"/>
      <c r="EVT126" s="90"/>
      <c r="EVU126" s="90"/>
      <c r="EVV126" s="90"/>
      <c r="EVW126" s="90"/>
      <c r="EVX126" s="90"/>
      <c r="EVY126" s="90"/>
      <c r="EVZ126" s="90"/>
      <c r="EWA126" s="90"/>
      <c r="EWB126" s="90"/>
      <c r="EWC126" s="90"/>
      <c r="EWD126" s="90"/>
      <c r="EWE126" s="90"/>
      <c r="EWF126" s="90"/>
      <c r="EWG126" s="90"/>
      <c r="EWH126" s="90"/>
      <c r="EWI126" s="90"/>
      <c r="EWJ126" s="90"/>
      <c r="EWK126" s="90"/>
      <c r="EWL126" s="90"/>
      <c r="EWM126" s="90"/>
      <c r="EWN126" s="90"/>
      <c r="EWO126" s="90"/>
      <c r="EWP126" s="90"/>
      <c r="EWQ126" s="90"/>
      <c r="EWR126" s="90"/>
      <c r="EWS126" s="90"/>
      <c r="EWT126" s="90"/>
      <c r="EWU126" s="90"/>
      <c r="EWV126" s="90"/>
      <c r="EWW126" s="90"/>
      <c r="EWX126" s="90"/>
      <c r="EWY126" s="90"/>
      <c r="EWZ126" s="90"/>
      <c r="EXA126" s="90"/>
      <c r="EXB126" s="90"/>
      <c r="EXC126" s="90"/>
      <c r="EXD126" s="90"/>
      <c r="EXE126" s="90"/>
      <c r="EXF126" s="90"/>
      <c r="EXG126" s="90"/>
      <c r="EXH126" s="90"/>
      <c r="EXI126" s="90"/>
      <c r="EXJ126" s="90"/>
      <c r="EXK126" s="90"/>
      <c r="EXL126" s="90"/>
      <c r="EXM126" s="90"/>
      <c r="EXN126" s="90"/>
      <c r="EXO126" s="90"/>
      <c r="EXP126" s="90"/>
      <c r="EXQ126" s="90"/>
      <c r="EXR126" s="90"/>
      <c r="EXS126" s="90"/>
      <c r="EXT126" s="90"/>
      <c r="EXU126" s="90"/>
      <c r="EXV126" s="90"/>
      <c r="EXW126" s="90"/>
      <c r="EXX126" s="90"/>
      <c r="EXY126" s="90"/>
      <c r="EXZ126" s="90"/>
      <c r="EYA126" s="90"/>
      <c r="EYB126" s="90"/>
      <c r="EYC126" s="90"/>
      <c r="EYD126" s="90"/>
      <c r="EYE126" s="90"/>
      <c r="EYF126" s="90"/>
      <c r="EYG126" s="90"/>
      <c r="EYH126" s="90"/>
      <c r="EYI126" s="90"/>
      <c r="EYJ126" s="90"/>
      <c r="EYK126" s="90"/>
      <c r="EYL126" s="90"/>
      <c r="EYM126" s="90"/>
      <c r="EYN126" s="90"/>
      <c r="EYO126" s="90"/>
      <c r="EYP126" s="90"/>
      <c r="EYQ126" s="90"/>
      <c r="EYR126" s="90"/>
      <c r="EYS126" s="90"/>
      <c r="EYT126" s="90"/>
      <c r="EYU126" s="90"/>
      <c r="EYV126" s="90"/>
      <c r="EYW126" s="90"/>
      <c r="EYX126" s="90"/>
      <c r="EYY126" s="90"/>
      <c r="EYZ126" s="90"/>
      <c r="EZA126" s="90"/>
      <c r="EZB126" s="90"/>
      <c r="EZC126" s="90"/>
      <c r="EZD126" s="90"/>
      <c r="EZE126" s="90"/>
      <c r="EZF126" s="90"/>
      <c r="EZG126" s="90"/>
      <c r="EZH126" s="90"/>
      <c r="EZI126" s="90"/>
      <c r="EZJ126" s="90"/>
      <c r="EZK126" s="90"/>
      <c r="EZL126" s="90"/>
      <c r="EZM126" s="90"/>
      <c r="EZN126" s="90"/>
      <c r="EZO126" s="90"/>
      <c r="EZP126" s="90"/>
      <c r="EZQ126" s="90"/>
      <c r="EZR126" s="90"/>
      <c r="EZS126" s="90"/>
      <c r="EZT126" s="90"/>
      <c r="EZU126" s="90"/>
      <c r="EZV126" s="90"/>
      <c r="EZW126" s="90"/>
      <c r="EZX126" s="90"/>
      <c r="EZY126" s="90"/>
      <c r="EZZ126" s="90"/>
      <c r="FAA126" s="90"/>
      <c r="FAB126" s="90"/>
      <c r="FAC126" s="90"/>
      <c r="FAD126" s="90"/>
      <c r="FAE126" s="90"/>
      <c r="FAF126" s="90"/>
      <c r="FAG126" s="90"/>
      <c r="FAH126" s="90"/>
      <c r="FAI126" s="90"/>
      <c r="FAJ126" s="90"/>
      <c r="FAK126" s="90"/>
      <c r="FAL126" s="90"/>
      <c r="FAM126" s="90"/>
      <c r="FAN126" s="90"/>
      <c r="FAO126" s="90"/>
      <c r="FAP126" s="90"/>
      <c r="FAQ126" s="90"/>
      <c r="FAR126" s="90"/>
      <c r="FAS126" s="90"/>
      <c r="FAT126" s="90"/>
      <c r="FAU126" s="90"/>
      <c r="FAV126" s="90"/>
      <c r="FAW126" s="90"/>
      <c r="FAX126" s="90"/>
      <c r="FAY126" s="90"/>
      <c r="FAZ126" s="90"/>
      <c r="FBA126" s="90"/>
      <c r="FBB126" s="90"/>
      <c r="FBC126" s="90"/>
      <c r="FBD126" s="90"/>
      <c r="FBE126" s="90"/>
      <c r="FBF126" s="90"/>
      <c r="FBG126" s="90"/>
      <c r="FBH126" s="90"/>
      <c r="FBI126" s="90"/>
      <c r="FBJ126" s="90"/>
      <c r="FBK126" s="90"/>
      <c r="FBL126" s="90"/>
      <c r="FBM126" s="90"/>
      <c r="FBN126" s="90"/>
      <c r="FBO126" s="90"/>
      <c r="FBP126" s="90"/>
      <c r="FBQ126" s="90"/>
      <c r="FBR126" s="90"/>
      <c r="FBS126" s="90"/>
      <c r="FBT126" s="90"/>
      <c r="FBU126" s="90"/>
      <c r="FBV126" s="90"/>
      <c r="FBW126" s="90"/>
      <c r="FBX126" s="90"/>
      <c r="FBY126" s="90"/>
      <c r="FBZ126" s="90"/>
      <c r="FCA126" s="90"/>
      <c r="FCB126" s="90"/>
      <c r="FCC126" s="90"/>
      <c r="FCD126" s="90"/>
      <c r="FCE126" s="90"/>
      <c r="FCF126" s="90"/>
      <c r="FCG126" s="90"/>
      <c r="FCH126" s="90"/>
      <c r="FCI126" s="90"/>
      <c r="FCJ126" s="90"/>
      <c r="FCK126" s="90"/>
      <c r="FCL126" s="90"/>
      <c r="FCM126" s="90"/>
      <c r="FCN126" s="90"/>
      <c r="FCO126" s="90"/>
      <c r="FCP126" s="90"/>
      <c r="FCQ126" s="90"/>
      <c r="FCR126" s="90"/>
      <c r="FCS126" s="90"/>
      <c r="FCT126" s="90"/>
      <c r="FCU126" s="90"/>
      <c r="FCV126" s="90"/>
      <c r="FCW126" s="90"/>
      <c r="FCX126" s="90"/>
      <c r="FCY126" s="90"/>
      <c r="FCZ126" s="90"/>
      <c r="FDA126" s="90"/>
      <c r="FDB126" s="90"/>
      <c r="FDC126" s="90"/>
      <c r="FDD126" s="90"/>
      <c r="FDE126" s="90"/>
      <c r="FDF126" s="90"/>
      <c r="FDG126" s="90"/>
      <c r="FDH126" s="90"/>
      <c r="FDI126" s="90"/>
      <c r="FDJ126" s="90"/>
      <c r="FDK126" s="90"/>
      <c r="FDL126" s="90"/>
      <c r="FDM126" s="90"/>
      <c r="FDN126" s="90"/>
      <c r="FDO126" s="90"/>
      <c r="FDP126" s="90"/>
      <c r="FDQ126" s="90"/>
      <c r="FDR126" s="90"/>
      <c r="FDS126" s="90"/>
      <c r="FDT126" s="90"/>
      <c r="FDU126" s="90"/>
      <c r="FDV126" s="90"/>
      <c r="FDW126" s="90"/>
      <c r="FDX126" s="90"/>
      <c r="FDY126" s="90"/>
      <c r="FDZ126" s="90"/>
      <c r="FEA126" s="90"/>
      <c r="FEB126" s="90"/>
      <c r="FEC126" s="90"/>
      <c r="FED126" s="90"/>
      <c r="FEE126" s="90"/>
      <c r="FEF126" s="90"/>
      <c r="FEG126" s="90"/>
      <c r="FEH126" s="90"/>
      <c r="FEI126" s="90"/>
      <c r="FEJ126" s="90"/>
      <c r="FEK126" s="90"/>
      <c r="FEL126" s="90"/>
      <c r="FEM126" s="90"/>
      <c r="FEN126" s="90"/>
      <c r="FEO126" s="90"/>
      <c r="FEP126" s="90"/>
      <c r="FEQ126" s="90"/>
      <c r="FER126" s="90"/>
      <c r="FES126" s="90"/>
      <c r="FET126" s="90"/>
      <c r="FEU126" s="90"/>
      <c r="FEV126" s="90"/>
      <c r="FEW126" s="90"/>
      <c r="FEX126" s="90"/>
      <c r="FEY126" s="90"/>
      <c r="FEZ126" s="90"/>
      <c r="FFA126" s="90"/>
      <c r="FFB126" s="90"/>
      <c r="FFC126" s="90"/>
      <c r="FFD126" s="90"/>
      <c r="FFE126" s="90"/>
      <c r="FFF126" s="90"/>
      <c r="FFG126" s="90"/>
      <c r="FFH126" s="90"/>
      <c r="FFI126" s="90"/>
      <c r="FFJ126" s="90"/>
      <c r="FFK126" s="90"/>
      <c r="FFL126" s="90"/>
      <c r="FFM126" s="90"/>
      <c r="FFN126" s="90"/>
      <c r="FFO126" s="90"/>
      <c r="FFP126" s="90"/>
      <c r="FFQ126" s="90"/>
      <c r="FFR126" s="90"/>
      <c r="FFS126" s="90"/>
      <c r="FFT126" s="90"/>
      <c r="FFU126" s="90"/>
      <c r="FFV126" s="90"/>
      <c r="FFW126" s="90"/>
      <c r="FFX126" s="90"/>
      <c r="FFY126" s="90"/>
      <c r="FFZ126" s="90"/>
      <c r="FGA126" s="90"/>
      <c r="FGB126" s="90"/>
      <c r="FGC126" s="90"/>
      <c r="FGD126" s="90"/>
      <c r="FGE126" s="90"/>
      <c r="FGF126" s="90"/>
      <c r="FGG126" s="90"/>
      <c r="FGH126" s="90"/>
      <c r="FGI126" s="90"/>
      <c r="FGJ126" s="90"/>
      <c r="FGK126" s="90"/>
      <c r="FGL126" s="90"/>
      <c r="FGM126" s="90"/>
      <c r="FGN126" s="90"/>
      <c r="FGO126" s="90"/>
      <c r="FGP126" s="90"/>
      <c r="FGQ126" s="90"/>
      <c r="FGR126" s="90"/>
      <c r="FGS126" s="90"/>
      <c r="FGT126" s="90"/>
      <c r="FGU126" s="90"/>
      <c r="FGV126" s="90"/>
      <c r="FGW126" s="90"/>
      <c r="FGX126" s="90"/>
      <c r="FGY126" s="90"/>
      <c r="FGZ126" s="90"/>
      <c r="FHA126" s="90"/>
      <c r="FHB126" s="90"/>
      <c r="FHC126" s="90"/>
      <c r="FHD126" s="90"/>
      <c r="FHE126" s="90"/>
      <c r="FHF126" s="90"/>
      <c r="FHG126" s="90"/>
      <c r="FHH126" s="90"/>
      <c r="FHI126" s="90"/>
      <c r="FHJ126" s="90"/>
      <c r="FHK126" s="90"/>
      <c r="FHL126" s="90"/>
      <c r="FHM126" s="90"/>
      <c r="FHN126" s="90"/>
      <c r="FHO126" s="90"/>
      <c r="FHP126" s="90"/>
      <c r="FHQ126" s="90"/>
      <c r="FHR126" s="90"/>
      <c r="FHS126" s="90"/>
      <c r="FHT126" s="90"/>
      <c r="FHU126" s="90"/>
      <c r="FHV126" s="90"/>
      <c r="FHW126" s="90"/>
      <c r="FHX126" s="90"/>
      <c r="FHY126" s="90"/>
      <c r="FHZ126" s="90"/>
      <c r="FIA126" s="90"/>
      <c r="FIB126" s="90"/>
      <c r="FIC126" s="90"/>
      <c r="FID126" s="90"/>
      <c r="FIE126" s="90"/>
      <c r="FIF126" s="90"/>
      <c r="FIG126" s="90"/>
      <c r="FIH126" s="90"/>
      <c r="FII126" s="90"/>
      <c r="FIJ126" s="90"/>
      <c r="FIK126" s="90"/>
      <c r="FIL126" s="90"/>
      <c r="FIM126" s="90"/>
      <c r="FIN126" s="90"/>
      <c r="FIO126" s="90"/>
      <c r="FIP126" s="90"/>
      <c r="FIQ126" s="90"/>
      <c r="FIR126" s="90"/>
      <c r="FIS126" s="90"/>
      <c r="FIT126" s="90"/>
      <c r="FIU126" s="90"/>
      <c r="FIV126" s="90"/>
      <c r="FIW126" s="90"/>
      <c r="FIX126" s="90"/>
      <c r="FIY126" s="90"/>
      <c r="FIZ126" s="90"/>
      <c r="FJA126" s="90"/>
      <c r="FJB126" s="90"/>
      <c r="FJC126" s="90"/>
      <c r="FJD126" s="90"/>
      <c r="FJE126" s="90"/>
      <c r="FJF126" s="90"/>
      <c r="FJG126" s="90"/>
      <c r="FJH126" s="90"/>
      <c r="FJI126" s="90"/>
      <c r="FJJ126" s="90"/>
      <c r="FJK126" s="90"/>
      <c r="FJL126" s="90"/>
      <c r="FJM126" s="90"/>
      <c r="FJN126" s="90"/>
      <c r="FJO126" s="90"/>
      <c r="FJP126" s="90"/>
      <c r="FJQ126" s="90"/>
      <c r="FJR126" s="90"/>
      <c r="FJS126" s="90"/>
      <c r="FJT126" s="90"/>
      <c r="FJU126" s="90"/>
      <c r="FJV126" s="90"/>
      <c r="FJW126" s="90"/>
      <c r="FJX126" s="90"/>
      <c r="FJY126" s="90"/>
      <c r="FJZ126" s="90"/>
      <c r="FKA126" s="90"/>
      <c r="FKB126" s="90"/>
      <c r="FKC126" s="90"/>
      <c r="FKD126" s="90"/>
      <c r="FKE126" s="90"/>
      <c r="FKF126" s="90"/>
      <c r="FKG126" s="90"/>
      <c r="FKH126" s="90"/>
      <c r="FKI126" s="90"/>
      <c r="FKJ126" s="90"/>
      <c r="FKK126" s="90"/>
      <c r="FKL126" s="90"/>
      <c r="FKM126" s="90"/>
      <c r="FKN126" s="90"/>
      <c r="FKO126" s="90"/>
      <c r="FKP126" s="90"/>
      <c r="FKQ126" s="90"/>
      <c r="FKR126" s="90"/>
      <c r="FKS126" s="90"/>
      <c r="FKT126" s="90"/>
      <c r="FKU126" s="90"/>
      <c r="FKV126" s="90"/>
      <c r="FKW126" s="90"/>
      <c r="FKX126" s="90"/>
      <c r="FKY126" s="90"/>
      <c r="FKZ126" s="90"/>
      <c r="FLA126" s="90"/>
      <c r="FLB126" s="90"/>
      <c r="FLC126" s="90"/>
      <c r="FLD126" s="90"/>
      <c r="FLE126" s="90"/>
      <c r="FLF126" s="90"/>
      <c r="FLG126" s="90"/>
      <c r="FLH126" s="90"/>
      <c r="FLI126" s="90"/>
      <c r="FLJ126" s="90"/>
      <c r="FLK126" s="90"/>
      <c r="FLL126" s="90"/>
      <c r="FLM126" s="90"/>
      <c r="FLN126" s="90"/>
      <c r="FLO126" s="90"/>
      <c r="FLP126" s="90"/>
      <c r="FLQ126" s="90"/>
      <c r="FLR126" s="90"/>
      <c r="FLS126" s="90"/>
      <c r="FLT126" s="90"/>
      <c r="FLU126" s="90"/>
      <c r="FLV126" s="90"/>
      <c r="FLW126" s="90"/>
      <c r="FLX126" s="90"/>
      <c r="FLY126" s="90"/>
      <c r="FLZ126" s="90"/>
      <c r="FMA126" s="90"/>
      <c r="FMB126" s="90"/>
      <c r="FMC126" s="90"/>
      <c r="FMD126" s="90"/>
      <c r="FME126" s="90"/>
      <c r="FMF126" s="90"/>
      <c r="FMG126" s="90"/>
      <c r="FMH126" s="90"/>
      <c r="FMI126" s="90"/>
      <c r="FMJ126" s="90"/>
      <c r="FMK126" s="90"/>
      <c r="FML126" s="90"/>
      <c r="FMM126" s="90"/>
      <c r="FMN126" s="90"/>
      <c r="FMO126" s="90"/>
      <c r="FMP126" s="90"/>
      <c r="FMQ126" s="90"/>
      <c r="FMR126" s="90"/>
      <c r="FMS126" s="90"/>
      <c r="FMT126" s="90"/>
      <c r="FMU126" s="90"/>
      <c r="FMV126" s="90"/>
      <c r="FMW126" s="90"/>
      <c r="FMX126" s="90"/>
      <c r="FMY126" s="90"/>
      <c r="FMZ126" s="90"/>
      <c r="FNA126" s="90"/>
      <c r="FNB126" s="90"/>
      <c r="FNC126" s="90"/>
      <c r="FND126" s="90"/>
      <c r="FNE126" s="90"/>
      <c r="FNF126" s="90"/>
      <c r="FNG126" s="90"/>
      <c r="FNH126" s="90"/>
      <c r="FNI126" s="90"/>
      <c r="FNJ126" s="90"/>
      <c r="FNK126" s="90"/>
      <c r="FNL126" s="90"/>
      <c r="FNM126" s="90"/>
      <c r="FNN126" s="90"/>
      <c r="FNO126" s="90"/>
      <c r="FNP126" s="90"/>
      <c r="FNQ126" s="90"/>
      <c r="FNR126" s="90"/>
      <c r="FNS126" s="90"/>
      <c r="FNT126" s="90"/>
      <c r="FNU126" s="90"/>
      <c r="FNV126" s="90"/>
      <c r="FNW126" s="90"/>
      <c r="FNX126" s="90"/>
      <c r="FNY126" s="90"/>
      <c r="FNZ126" s="90"/>
      <c r="FOA126" s="90"/>
      <c r="FOB126" s="90"/>
      <c r="FOC126" s="90"/>
      <c r="FOD126" s="90"/>
      <c r="FOE126" s="90"/>
      <c r="FOF126" s="90"/>
      <c r="FOG126" s="90"/>
      <c r="FOH126" s="90"/>
      <c r="FOI126" s="90"/>
      <c r="FOJ126" s="90"/>
      <c r="FOK126" s="90"/>
      <c r="FOL126" s="90"/>
      <c r="FOM126" s="90"/>
      <c r="FON126" s="90"/>
      <c r="FOO126" s="90"/>
      <c r="FOP126" s="90"/>
      <c r="FOQ126" s="90"/>
      <c r="FOR126" s="90"/>
      <c r="FOS126" s="90"/>
      <c r="FOT126" s="90"/>
      <c r="FOU126" s="90"/>
      <c r="FOV126" s="90"/>
      <c r="FOW126" s="90"/>
      <c r="FOX126" s="90"/>
      <c r="FOY126" s="90"/>
      <c r="FOZ126" s="90"/>
      <c r="FPA126" s="90"/>
      <c r="FPB126" s="90"/>
      <c r="FPC126" s="90"/>
      <c r="FPD126" s="90"/>
      <c r="FPE126" s="90"/>
      <c r="FPF126" s="90"/>
      <c r="FPG126" s="90"/>
      <c r="FPH126" s="90"/>
      <c r="FPI126" s="90"/>
      <c r="FPJ126" s="90"/>
      <c r="FPK126" s="90"/>
      <c r="FPL126" s="90"/>
      <c r="FPM126" s="90"/>
      <c r="FPN126" s="90"/>
      <c r="FPO126" s="90"/>
      <c r="FPP126" s="90"/>
      <c r="FPQ126" s="90"/>
      <c r="FPR126" s="90"/>
      <c r="FPS126" s="90"/>
      <c r="FPT126" s="90"/>
      <c r="FPU126" s="90"/>
      <c r="FPV126" s="90"/>
      <c r="FPW126" s="90"/>
      <c r="FPX126" s="90"/>
      <c r="FPY126" s="90"/>
      <c r="FPZ126" s="90"/>
      <c r="FQA126" s="90"/>
      <c r="FQB126" s="90"/>
      <c r="FQC126" s="90"/>
      <c r="FQD126" s="90"/>
      <c r="FQE126" s="90"/>
      <c r="FQF126" s="90"/>
      <c r="FQG126" s="90"/>
      <c r="FQH126" s="90"/>
      <c r="FQI126" s="90"/>
      <c r="FQJ126" s="90"/>
      <c r="FQK126" s="90"/>
      <c r="FQL126" s="90"/>
      <c r="FQM126" s="90"/>
      <c r="FQN126" s="90"/>
      <c r="FQO126" s="90"/>
      <c r="FQP126" s="90"/>
      <c r="FQQ126" s="90"/>
      <c r="FQR126" s="90"/>
      <c r="FQS126" s="90"/>
      <c r="FQT126" s="90"/>
      <c r="FQU126" s="90"/>
      <c r="FQV126" s="90"/>
      <c r="FQW126" s="90"/>
      <c r="FQX126" s="90"/>
      <c r="FQY126" s="90"/>
      <c r="FQZ126" s="90"/>
      <c r="FRA126" s="90"/>
      <c r="FRB126" s="90"/>
      <c r="FRC126" s="90"/>
      <c r="FRD126" s="90"/>
      <c r="FRE126" s="90"/>
      <c r="FRF126" s="90"/>
      <c r="FRG126" s="90"/>
      <c r="FRH126" s="90"/>
      <c r="FRI126" s="90"/>
      <c r="FRJ126" s="90"/>
      <c r="FRK126" s="90"/>
      <c r="FRL126" s="90"/>
      <c r="FRM126" s="90"/>
      <c r="FRN126" s="90"/>
      <c r="FRO126" s="90"/>
      <c r="FRP126" s="90"/>
      <c r="FRQ126" s="90"/>
      <c r="FRR126" s="90"/>
      <c r="FRS126" s="90"/>
      <c r="FRT126" s="90"/>
      <c r="FRU126" s="90"/>
      <c r="FRV126" s="90"/>
      <c r="FRW126" s="90"/>
      <c r="FRX126" s="90"/>
      <c r="FRY126" s="90"/>
      <c r="FRZ126" s="90"/>
      <c r="FSA126" s="90"/>
      <c r="FSB126" s="90"/>
      <c r="FSC126" s="90"/>
      <c r="FSD126" s="90"/>
      <c r="FSE126" s="90"/>
      <c r="FSF126" s="90"/>
      <c r="FSG126" s="90"/>
      <c r="FSH126" s="90"/>
      <c r="FSI126" s="90"/>
      <c r="FSJ126" s="90"/>
      <c r="FSK126" s="90"/>
      <c r="FSL126" s="90"/>
      <c r="FSM126" s="90"/>
      <c r="FSN126" s="90"/>
      <c r="FSO126" s="90"/>
      <c r="FSP126" s="90"/>
      <c r="FSQ126" s="90"/>
      <c r="FSR126" s="90"/>
      <c r="FSS126" s="90"/>
      <c r="FST126" s="90"/>
      <c r="FSU126" s="90"/>
      <c r="FSV126" s="90"/>
      <c r="FSW126" s="90"/>
      <c r="FSX126" s="90"/>
      <c r="FSY126" s="90"/>
      <c r="FSZ126" s="90"/>
      <c r="FTA126" s="90"/>
      <c r="FTB126" s="90"/>
      <c r="FTC126" s="90"/>
      <c r="FTD126" s="90"/>
      <c r="FTE126" s="90"/>
      <c r="FTF126" s="90"/>
      <c r="FTG126" s="90"/>
      <c r="FTH126" s="90"/>
      <c r="FTI126" s="90"/>
      <c r="FTJ126" s="90"/>
      <c r="FTK126" s="90"/>
      <c r="FTL126" s="90"/>
      <c r="FTM126" s="90"/>
      <c r="FTN126" s="90"/>
      <c r="FTO126" s="90"/>
      <c r="FTP126" s="90"/>
      <c r="FTQ126" s="90"/>
      <c r="FTR126" s="90"/>
      <c r="FTS126" s="90"/>
      <c r="FTT126" s="90"/>
      <c r="FTU126" s="90"/>
      <c r="FTV126" s="90"/>
      <c r="FTW126" s="90"/>
      <c r="FTX126" s="90"/>
      <c r="FTY126" s="90"/>
      <c r="FTZ126" s="90"/>
      <c r="FUA126" s="90"/>
      <c r="FUB126" s="90"/>
      <c r="FUC126" s="90"/>
      <c r="FUD126" s="90"/>
      <c r="FUE126" s="90"/>
      <c r="FUF126" s="90"/>
      <c r="FUG126" s="90"/>
      <c r="FUH126" s="90"/>
      <c r="FUI126" s="90"/>
      <c r="FUJ126" s="90"/>
      <c r="FUK126" s="90"/>
      <c r="FUL126" s="90"/>
      <c r="FUM126" s="90"/>
      <c r="FUN126" s="90"/>
      <c r="FUO126" s="90"/>
      <c r="FUP126" s="90"/>
      <c r="FUQ126" s="90"/>
      <c r="FUR126" s="90"/>
      <c r="FUS126" s="90"/>
      <c r="FUT126" s="90"/>
      <c r="FUU126" s="90"/>
      <c r="FUV126" s="90"/>
      <c r="FUW126" s="90"/>
      <c r="FUX126" s="90"/>
      <c r="FUY126" s="90"/>
      <c r="FUZ126" s="90"/>
      <c r="FVA126" s="90"/>
      <c r="FVB126" s="90"/>
      <c r="FVC126" s="90"/>
      <c r="FVD126" s="90"/>
      <c r="FVE126" s="90"/>
      <c r="FVF126" s="90"/>
      <c r="FVG126" s="90"/>
      <c r="FVH126" s="90"/>
      <c r="FVI126" s="90"/>
      <c r="FVJ126" s="90"/>
      <c r="FVK126" s="90"/>
      <c r="FVL126" s="90"/>
      <c r="FVM126" s="90"/>
      <c r="FVN126" s="90"/>
      <c r="FVO126" s="90"/>
      <c r="FVP126" s="90"/>
      <c r="FVQ126" s="90"/>
      <c r="FVR126" s="90"/>
      <c r="FVS126" s="90"/>
      <c r="FVT126" s="90"/>
      <c r="FVU126" s="90"/>
      <c r="FVV126" s="90"/>
      <c r="FVW126" s="90"/>
      <c r="FVX126" s="90"/>
      <c r="FVY126" s="90"/>
      <c r="FVZ126" s="90"/>
      <c r="FWA126" s="90"/>
      <c r="FWB126" s="90"/>
      <c r="FWC126" s="90"/>
      <c r="FWD126" s="90"/>
      <c r="FWE126" s="90"/>
      <c r="FWF126" s="90"/>
      <c r="FWG126" s="90"/>
      <c r="FWH126" s="90"/>
      <c r="FWI126" s="90"/>
      <c r="FWJ126" s="90"/>
      <c r="FWK126" s="90"/>
      <c r="FWL126" s="90"/>
      <c r="FWM126" s="90"/>
      <c r="FWN126" s="90"/>
      <c r="FWO126" s="90"/>
      <c r="FWP126" s="90"/>
      <c r="FWQ126" s="90"/>
      <c r="FWR126" s="90"/>
      <c r="FWS126" s="90"/>
      <c r="FWT126" s="90"/>
      <c r="FWU126" s="90"/>
      <c r="FWV126" s="90"/>
      <c r="FWW126" s="90"/>
      <c r="FWX126" s="90"/>
      <c r="FWY126" s="90"/>
      <c r="FWZ126" s="90"/>
      <c r="FXA126" s="90"/>
      <c r="FXB126" s="90"/>
      <c r="FXC126" s="90"/>
      <c r="FXD126" s="90"/>
      <c r="FXE126" s="90"/>
      <c r="FXF126" s="90"/>
      <c r="FXG126" s="90"/>
      <c r="FXH126" s="90"/>
      <c r="FXI126" s="90"/>
      <c r="FXJ126" s="90"/>
      <c r="FXK126" s="90"/>
      <c r="FXL126" s="90"/>
      <c r="FXM126" s="90"/>
      <c r="FXN126" s="90"/>
      <c r="FXO126" s="90"/>
      <c r="FXP126" s="90"/>
      <c r="FXQ126" s="90"/>
      <c r="FXR126" s="90"/>
      <c r="FXS126" s="90"/>
      <c r="FXT126" s="90"/>
      <c r="FXU126" s="90"/>
      <c r="FXV126" s="90"/>
      <c r="FXW126" s="90"/>
      <c r="FXX126" s="90"/>
      <c r="FXY126" s="90"/>
      <c r="FXZ126" s="90"/>
      <c r="FYA126" s="90"/>
      <c r="FYB126" s="90"/>
      <c r="FYC126" s="90"/>
      <c r="FYD126" s="90"/>
      <c r="FYE126" s="90"/>
      <c r="FYF126" s="90"/>
      <c r="FYG126" s="90"/>
      <c r="FYH126" s="90"/>
      <c r="FYI126" s="90"/>
      <c r="FYJ126" s="90"/>
      <c r="FYK126" s="90"/>
      <c r="FYL126" s="90"/>
      <c r="FYM126" s="90"/>
      <c r="FYN126" s="90"/>
      <c r="FYO126" s="90"/>
      <c r="FYP126" s="90"/>
      <c r="FYQ126" s="90"/>
      <c r="FYR126" s="90"/>
      <c r="FYS126" s="90"/>
      <c r="FYT126" s="90"/>
      <c r="FYU126" s="90"/>
      <c r="FYV126" s="90"/>
      <c r="FYW126" s="90"/>
      <c r="FYX126" s="90"/>
      <c r="FYY126" s="90"/>
      <c r="FYZ126" s="90"/>
      <c r="FZA126" s="90"/>
      <c r="FZB126" s="90"/>
      <c r="FZC126" s="90"/>
      <c r="FZD126" s="90"/>
      <c r="FZE126" s="90"/>
      <c r="FZF126" s="90"/>
      <c r="FZG126" s="90"/>
      <c r="FZH126" s="90"/>
      <c r="FZI126" s="90"/>
      <c r="FZJ126" s="90"/>
      <c r="FZK126" s="90"/>
      <c r="FZL126" s="90"/>
      <c r="FZM126" s="90"/>
      <c r="FZN126" s="90"/>
      <c r="FZO126" s="90"/>
      <c r="FZP126" s="90"/>
      <c r="FZQ126" s="90"/>
      <c r="FZR126" s="90"/>
      <c r="FZS126" s="90"/>
      <c r="FZT126" s="90"/>
      <c r="FZU126" s="90"/>
      <c r="FZV126" s="90"/>
      <c r="FZW126" s="90"/>
      <c r="FZX126" s="90"/>
      <c r="FZY126" s="90"/>
      <c r="FZZ126" s="90"/>
      <c r="GAA126" s="90"/>
      <c r="GAB126" s="90"/>
      <c r="GAC126" s="90"/>
      <c r="GAD126" s="90"/>
      <c r="GAE126" s="90"/>
      <c r="GAF126" s="90"/>
      <c r="GAG126" s="90"/>
      <c r="GAH126" s="90"/>
      <c r="GAI126" s="90"/>
      <c r="GAJ126" s="90"/>
      <c r="GAK126" s="90"/>
      <c r="GAL126" s="90"/>
      <c r="GAM126" s="90"/>
      <c r="GAN126" s="90"/>
      <c r="GAO126" s="90"/>
      <c r="GAP126" s="90"/>
      <c r="GAQ126" s="90"/>
      <c r="GAR126" s="90"/>
      <c r="GAS126" s="90"/>
      <c r="GAT126" s="90"/>
      <c r="GAU126" s="90"/>
      <c r="GAV126" s="90"/>
      <c r="GAW126" s="90"/>
      <c r="GAX126" s="90"/>
      <c r="GAY126" s="90"/>
      <c r="GAZ126" s="90"/>
      <c r="GBA126" s="90"/>
      <c r="GBB126" s="90"/>
      <c r="GBC126" s="90"/>
      <c r="GBD126" s="90"/>
      <c r="GBE126" s="90"/>
      <c r="GBF126" s="90"/>
      <c r="GBG126" s="90"/>
      <c r="GBH126" s="90"/>
      <c r="GBI126" s="90"/>
      <c r="GBJ126" s="90"/>
      <c r="GBK126" s="90"/>
      <c r="GBL126" s="90"/>
      <c r="GBM126" s="90"/>
      <c r="GBN126" s="90"/>
      <c r="GBO126" s="90"/>
      <c r="GBP126" s="90"/>
      <c r="GBQ126" s="90"/>
      <c r="GBR126" s="90"/>
      <c r="GBS126" s="90"/>
      <c r="GBT126" s="90"/>
      <c r="GBU126" s="90"/>
      <c r="GBV126" s="90"/>
      <c r="GBW126" s="90"/>
      <c r="GBX126" s="90"/>
      <c r="GBY126" s="90"/>
      <c r="GBZ126" s="90"/>
      <c r="GCA126" s="90"/>
      <c r="GCB126" s="90"/>
      <c r="GCC126" s="90"/>
      <c r="GCD126" s="90"/>
      <c r="GCE126" s="90"/>
      <c r="GCF126" s="90"/>
      <c r="GCG126" s="90"/>
      <c r="GCH126" s="90"/>
      <c r="GCI126" s="90"/>
      <c r="GCJ126" s="90"/>
      <c r="GCK126" s="90"/>
      <c r="GCL126" s="90"/>
      <c r="GCM126" s="90"/>
      <c r="GCN126" s="90"/>
      <c r="GCO126" s="90"/>
      <c r="GCP126" s="90"/>
      <c r="GCQ126" s="90"/>
      <c r="GCR126" s="90"/>
      <c r="GCS126" s="90"/>
      <c r="GCT126" s="90"/>
      <c r="GCU126" s="90"/>
      <c r="GCV126" s="90"/>
      <c r="GCW126" s="90"/>
      <c r="GCX126" s="90"/>
      <c r="GCY126" s="90"/>
      <c r="GCZ126" s="90"/>
      <c r="GDA126" s="90"/>
      <c r="GDB126" s="90"/>
      <c r="GDC126" s="90"/>
      <c r="GDD126" s="90"/>
      <c r="GDE126" s="90"/>
      <c r="GDF126" s="90"/>
      <c r="GDG126" s="90"/>
      <c r="GDH126" s="90"/>
      <c r="GDI126" s="90"/>
      <c r="GDJ126" s="90"/>
      <c r="GDK126" s="90"/>
      <c r="GDL126" s="90"/>
      <c r="GDM126" s="90"/>
      <c r="GDN126" s="90"/>
      <c r="GDO126" s="90"/>
      <c r="GDP126" s="90"/>
      <c r="GDQ126" s="90"/>
      <c r="GDR126" s="90"/>
      <c r="GDS126" s="90"/>
      <c r="GDT126" s="90"/>
      <c r="GDU126" s="90"/>
      <c r="GDV126" s="90"/>
      <c r="GDW126" s="90"/>
      <c r="GDX126" s="90"/>
      <c r="GDY126" s="90"/>
      <c r="GDZ126" s="90"/>
      <c r="GEA126" s="90"/>
      <c r="GEB126" s="90"/>
      <c r="GEC126" s="90"/>
      <c r="GED126" s="90"/>
      <c r="GEE126" s="90"/>
      <c r="GEF126" s="90"/>
      <c r="GEG126" s="90"/>
      <c r="GEH126" s="90"/>
      <c r="GEI126" s="90"/>
      <c r="GEJ126" s="90"/>
      <c r="GEK126" s="90"/>
      <c r="GEL126" s="90"/>
      <c r="GEM126" s="90"/>
      <c r="GEN126" s="90"/>
      <c r="GEO126" s="90"/>
      <c r="GEP126" s="90"/>
      <c r="GEQ126" s="90"/>
      <c r="GER126" s="90"/>
      <c r="GES126" s="90"/>
      <c r="GET126" s="90"/>
      <c r="GEU126" s="90"/>
      <c r="GEV126" s="90"/>
      <c r="GEW126" s="90"/>
      <c r="GEX126" s="90"/>
      <c r="GEY126" s="90"/>
      <c r="GEZ126" s="90"/>
      <c r="GFA126" s="90"/>
      <c r="GFB126" s="90"/>
      <c r="GFC126" s="90"/>
      <c r="GFD126" s="90"/>
      <c r="GFE126" s="90"/>
      <c r="GFF126" s="90"/>
      <c r="GFG126" s="90"/>
      <c r="GFH126" s="90"/>
      <c r="GFI126" s="90"/>
      <c r="GFJ126" s="90"/>
      <c r="GFK126" s="90"/>
      <c r="GFL126" s="90"/>
      <c r="GFM126" s="90"/>
      <c r="GFN126" s="90"/>
      <c r="GFO126" s="90"/>
      <c r="GFP126" s="90"/>
      <c r="GFQ126" s="90"/>
      <c r="GFR126" s="90"/>
      <c r="GFS126" s="90"/>
      <c r="GFT126" s="90"/>
      <c r="GFU126" s="90"/>
      <c r="GFV126" s="90"/>
      <c r="GFW126" s="90"/>
      <c r="GFX126" s="90"/>
      <c r="GFY126" s="90"/>
      <c r="GFZ126" s="90"/>
      <c r="GGA126" s="90"/>
      <c r="GGB126" s="90"/>
      <c r="GGC126" s="90"/>
      <c r="GGD126" s="90"/>
      <c r="GGE126" s="90"/>
      <c r="GGF126" s="90"/>
      <c r="GGG126" s="90"/>
      <c r="GGH126" s="90"/>
      <c r="GGI126" s="90"/>
      <c r="GGJ126" s="90"/>
      <c r="GGK126" s="90"/>
      <c r="GGL126" s="90"/>
      <c r="GGM126" s="90"/>
      <c r="GGN126" s="90"/>
      <c r="GGO126" s="90"/>
      <c r="GGP126" s="90"/>
      <c r="GGQ126" s="90"/>
      <c r="GGR126" s="90"/>
      <c r="GGS126" s="90"/>
      <c r="GGT126" s="90"/>
      <c r="GGU126" s="90"/>
      <c r="GGV126" s="90"/>
      <c r="GGW126" s="90"/>
      <c r="GGX126" s="90"/>
      <c r="GGY126" s="90"/>
      <c r="GGZ126" s="90"/>
      <c r="GHA126" s="90"/>
      <c r="GHB126" s="90"/>
      <c r="GHC126" s="90"/>
      <c r="GHD126" s="90"/>
      <c r="GHE126" s="90"/>
      <c r="GHF126" s="90"/>
      <c r="GHG126" s="90"/>
      <c r="GHH126" s="90"/>
      <c r="GHI126" s="90"/>
      <c r="GHJ126" s="90"/>
      <c r="GHK126" s="90"/>
      <c r="GHL126" s="90"/>
      <c r="GHM126" s="90"/>
      <c r="GHN126" s="90"/>
      <c r="GHO126" s="90"/>
      <c r="GHP126" s="90"/>
      <c r="GHQ126" s="90"/>
      <c r="GHR126" s="90"/>
      <c r="GHS126" s="90"/>
      <c r="GHT126" s="90"/>
      <c r="GHU126" s="90"/>
      <c r="GHV126" s="90"/>
      <c r="GHW126" s="90"/>
      <c r="GHX126" s="90"/>
      <c r="GHY126" s="90"/>
      <c r="GHZ126" s="90"/>
      <c r="GIA126" s="90"/>
      <c r="GIB126" s="90"/>
      <c r="GIC126" s="90"/>
      <c r="GID126" s="90"/>
      <c r="GIE126" s="90"/>
      <c r="GIF126" s="90"/>
      <c r="GIG126" s="90"/>
      <c r="GIH126" s="90"/>
      <c r="GII126" s="90"/>
      <c r="GIJ126" s="90"/>
      <c r="GIK126" s="90"/>
      <c r="GIL126" s="90"/>
      <c r="GIM126" s="90"/>
      <c r="GIN126" s="90"/>
      <c r="GIO126" s="90"/>
      <c r="GIP126" s="90"/>
      <c r="GIQ126" s="90"/>
      <c r="GIR126" s="90"/>
      <c r="GIS126" s="90"/>
      <c r="GIT126" s="90"/>
      <c r="GIU126" s="90"/>
      <c r="GIV126" s="90"/>
      <c r="GIW126" s="90"/>
      <c r="GIX126" s="90"/>
      <c r="GIY126" s="90"/>
      <c r="GIZ126" s="90"/>
      <c r="GJA126" s="90"/>
      <c r="GJB126" s="90"/>
      <c r="GJC126" s="90"/>
      <c r="GJD126" s="90"/>
      <c r="GJE126" s="90"/>
      <c r="GJF126" s="90"/>
      <c r="GJG126" s="90"/>
      <c r="GJH126" s="90"/>
      <c r="GJI126" s="90"/>
      <c r="GJJ126" s="90"/>
      <c r="GJK126" s="90"/>
      <c r="GJL126" s="90"/>
      <c r="GJM126" s="90"/>
      <c r="GJN126" s="90"/>
      <c r="GJO126" s="90"/>
      <c r="GJP126" s="90"/>
      <c r="GJQ126" s="90"/>
      <c r="GJR126" s="90"/>
      <c r="GJS126" s="90"/>
      <c r="GJT126" s="90"/>
      <c r="GJU126" s="90"/>
      <c r="GJV126" s="90"/>
      <c r="GJW126" s="90"/>
      <c r="GJX126" s="90"/>
      <c r="GJY126" s="90"/>
      <c r="GJZ126" s="90"/>
      <c r="GKA126" s="90"/>
      <c r="GKB126" s="90"/>
      <c r="GKC126" s="90"/>
      <c r="GKD126" s="90"/>
      <c r="GKE126" s="90"/>
      <c r="GKF126" s="90"/>
      <c r="GKG126" s="90"/>
      <c r="GKH126" s="90"/>
      <c r="GKI126" s="90"/>
      <c r="GKJ126" s="90"/>
      <c r="GKK126" s="90"/>
      <c r="GKL126" s="90"/>
      <c r="GKM126" s="90"/>
      <c r="GKN126" s="90"/>
      <c r="GKO126" s="90"/>
      <c r="GKP126" s="90"/>
      <c r="GKQ126" s="90"/>
      <c r="GKR126" s="90"/>
      <c r="GKS126" s="90"/>
      <c r="GKT126" s="90"/>
      <c r="GKU126" s="90"/>
      <c r="GKV126" s="90"/>
      <c r="GKW126" s="90"/>
      <c r="GKX126" s="90"/>
      <c r="GKY126" s="90"/>
      <c r="GKZ126" s="90"/>
      <c r="GLA126" s="90"/>
      <c r="GLB126" s="90"/>
      <c r="GLC126" s="90"/>
      <c r="GLD126" s="90"/>
      <c r="GLE126" s="90"/>
      <c r="GLF126" s="90"/>
      <c r="GLG126" s="90"/>
      <c r="GLH126" s="90"/>
      <c r="GLI126" s="90"/>
      <c r="GLJ126" s="90"/>
      <c r="GLK126" s="90"/>
      <c r="GLL126" s="90"/>
      <c r="GLM126" s="90"/>
      <c r="GLN126" s="90"/>
      <c r="GLO126" s="90"/>
      <c r="GLP126" s="90"/>
      <c r="GLQ126" s="90"/>
      <c r="GLR126" s="90"/>
      <c r="GLS126" s="90"/>
      <c r="GLT126" s="90"/>
      <c r="GLU126" s="90"/>
      <c r="GLV126" s="90"/>
      <c r="GLW126" s="90"/>
      <c r="GLX126" s="90"/>
      <c r="GLY126" s="90"/>
      <c r="GLZ126" s="90"/>
      <c r="GMA126" s="90"/>
      <c r="GMB126" s="90"/>
      <c r="GMC126" s="90"/>
      <c r="GMD126" s="90"/>
      <c r="GME126" s="90"/>
      <c r="GMF126" s="90"/>
      <c r="GMG126" s="90"/>
      <c r="GMH126" s="90"/>
      <c r="GMI126" s="90"/>
      <c r="GMJ126" s="90"/>
      <c r="GMK126" s="90"/>
      <c r="GML126" s="90"/>
      <c r="GMM126" s="90"/>
      <c r="GMN126" s="90"/>
      <c r="GMO126" s="90"/>
      <c r="GMP126" s="90"/>
      <c r="GMQ126" s="90"/>
      <c r="GMR126" s="90"/>
      <c r="GMS126" s="90"/>
      <c r="GMT126" s="90"/>
      <c r="GMU126" s="90"/>
      <c r="GMV126" s="90"/>
      <c r="GMW126" s="90"/>
      <c r="GMX126" s="90"/>
      <c r="GMY126" s="90"/>
      <c r="GMZ126" s="90"/>
      <c r="GNA126" s="90"/>
      <c r="GNB126" s="90"/>
      <c r="GNC126" s="90"/>
      <c r="GND126" s="90"/>
      <c r="GNE126" s="90"/>
      <c r="GNF126" s="90"/>
      <c r="GNG126" s="90"/>
      <c r="GNH126" s="90"/>
      <c r="GNI126" s="90"/>
      <c r="GNJ126" s="90"/>
      <c r="GNK126" s="90"/>
      <c r="GNL126" s="90"/>
      <c r="GNM126" s="90"/>
      <c r="GNN126" s="90"/>
      <c r="GNO126" s="90"/>
      <c r="GNP126" s="90"/>
      <c r="GNQ126" s="90"/>
      <c r="GNR126" s="90"/>
      <c r="GNS126" s="90"/>
      <c r="GNT126" s="90"/>
      <c r="GNU126" s="90"/>
      <c r="GNV126" s="90"/>
      <c r="GNW126" s="90"/>
      <c r="GNX126" s="90"/>
      <c r="GNY126" s="90"/>
      <c r="GNZ126" s="90"/>
      <c r="GOA126" s="90"/>
      <c r="GOB126" s="90"/>
      <c r="GOC126" s="90"/>
      <c r="GOD126" s="90"/>
      <c r="GOE126" s="90"/>
      <c r="GOF126" s="90"/>
      <c r="GOG126" s="90"/>
      <c r="GOH126" s="90"/>
      <c r="GOI126" s="90"/>
      <c r="GOJ126" s="90"/>
      <c r="GOK126" s="90"/>
      <c r="GOL126" s="90"/>
      <c r="GOM126" s="90"/>
      <c r="GON126" s="90"/>
      <c r="GOO126" s="90"/>
      <c r="GOP126" s="90"/>
      <c r="GOQ126" s="90"/>
      <c r="GOR126" s="90"/>
      <c r="GOS126" s="90"/>
      <c r="GOT126" s="90"/>
      <c r="GOU126" s="90"/>
      <c r="GOV126" s="90"/>
      <c r="GOW126" s="90"/>
      <c r="GOX126" s="90"/>
      <c r="GOY126" s="90"/>
      <c r="GOZ126" s="90"/>
      <c r="GPA126" s="90"/>
      <c r="GPB126" s="90"/>
      <c r="GPC126" s="90"/>
      <c r="GPD126" s="90"/>
      <c r="GPE126" s="90"/>
      <c r="GPF126" s="90"/>
      <c r="GPG126" s="90"/>
      <c r="GPH126" s="90"/>
      <c r="GPI126" s="90"/>
      <c r="GPJ126" s="90"/>
      <c r="GPK126" s="90"/>
      <c r="GPL126" s="90"/>
      <c r="GPM126" s="90"/>
      <c r="GPN126" s="90"/>
      <c r="GPO126" s="90"/>
      <c r="GPP126" s="90"/>
      <c r="GPQ126" s="90"/>
      <c r="GPR126" s="90"/>
      <c r="GPS126" s="90"/>
      <c r="GPT126" s="90"/>
      <c r="GPU126" s="90"/>
      <c r="GPV126" s="90"/>
      <c r="GPW126" s="90"/>
      <c r="GPX126" s="90"/>
      <c r="GPY126" s="90"/>
      <c r="GPZ126" s="90"/>
      <c r="GQA126" s="90"/>
      <c r="GQB126" s="90"/>
      <c r="GQC126" s="90"/>
      <c r="GQD126" s="90"/>
      <c r="GQE126" s="90"/>
      <c r="GQF126" s="90"/>
      <c r="GQG126" s="90"/>
      <c r="GQH126" s="90"/>
      <c r="GQI126" s="90"/>
      <c r="GQJ126" s="90"/>
      <c r="GQK126" s="90"/>
      <c r="GQL126" s="90"/>
      <c r="GQM126" s="90"/>
      <c r="GQN126" s="90"/>
      <c r="GQO126" s="90"/>
      <c r="GQP126" s="90"/>
      <c r="GQQ126" s="90"/>
      <c r="GQR126" s="90"/>
      <c r="GQS126" s="90"/>
      <c r="GQT126" s="90"/>
      <c r="GQU126" s="90"/>
      <c r="GQV126" s="90"/>
      <c r="GQW126" s="90"/>
      <c r="GQX126" s="90"/>
      <c r="GQY126" s="90"/>
      <c r="GQZ126" s="90"/>
      <c r="GRA126" s="90"/>
      <c r="GRB126" s="90"/>
      <c r="GRC126" s="90"/>
      <c r="GRD126" s="90"/>
      <c r="GRE126" s="90"/>
      <c r="GRF126" s="90"/>
      <c r="GRG126" s="90"/>
      <c r="GRH126" s="90"/>
      <c r="GRI126" s="90"/>
      <c r="GRJ126" s="90"/>
      <c r="GRK126" s="90"/>
      <c r="GRL126" s="90"/>
      <c r="GRM126" s="90"/>
      <c r="GRN126" s="90"/>
      <c r="GRO126" s="90"/>
      <c r="GRP126" s="90"/>
      <c r="GRQ126" s="90"/>
      <c r="GRR126" s="90"/>
      <c r="GRS126" s="90"/>
      <c r="GRT126" s="90"/>
      <c r="GRU126" s="90"/>
      <c r="GRV126" s="90"/>
      <c r="GRW126" s="90"/>
      <c r="GRX126" s="90"/>
      <c r="GRY126" s="90"/>
      <c r="GRZ126" s="90"/>
      <c r="GSA126" s="90"/>
      <c r="GSB126" s="90"/>
      <c r="GSC126" s="90"/>
      <c r="GSD126" s="90"/>
      <c r="GSE126" s="90"/>
      <c r="GSF126" s="90"/>
      <c r="GSG126" s="90"/>
      <c r="GSH126" s="90"/>
      <c r="GSI126" s="90"/>
      <c r="GSJ126" s="90"/>
      <c r="GSK126" s="90"/>
      <c r="GSL126" s="90"/>
      <c r="GSM126" s="90"/>
      <c r="GSN126" s="90"/>
      <c r="GSO126" s="90"/>
      <c r="GSP126" s="90"/>
      <c r="GSQ126" s="90"/>
      <c r="GSR126" s="90"/>
      <c r="GSS126" s="90"/>
      <c r="GST126" s="90"/>
      <c r="GSU126" s="90"/>
      <c r="GSV126" s="90"/>
      <c r="GSW126" s="90"/>
      <c r="GSX126" s="90"/>
      <c r="GSY126" s="90"/>
      <c r="GSZ126" s="90"/>
      <c r="GTA126" s="90"/>
      <c r="GTB126" s="90"/>
      <c r="GTC126" s="90"/>
      <c r="GTD126" s="90"/>
      <c r="GTE126" s="90"/>
      <c r="GTF126" s="90"/>
      <c r="GTG126" s="90"/>
      <c r="GTH126" s="90"/>
      <c r="GTI126" s="90"/>
      <c r="GTJ126" s="90"/>
      <c r="GTK126" s="90"/>
      <c r="GTL126" s="90"/>
      <c r="GTM126" s="90"/>
      <c r="GTN126" s="90"/>
      <c r="GTO126" s="90"/>
      <c r="GTP126" s="90"/>
      <c r="GTQ126" s="90"/>
      <c r="GTR126" s="90"/>
      <c r="GTS126" s="90"/>
      <c r="GTT126" s="90"/>
      <c r="GTU126" s="90"/>
      <c r="GTV126" s="90"/>
      <c r="GTW126" s="90"/>
      <c r="GTX126" s="90"/>
      <c r="GTY126" s="90"/>
      <c r="GTZ126" s="90"/>
      <c r="GUA126" s="90"/>
      <c r="GUB126" s="90"/>
      <c r="GUC126" s="90"/>
      <c r="GUD126" s="90"/>
      <c r="GUE126" s="90"/>
      <c r="GUF126" s="90"/>
      <c r="GUG126" s="90"/>
      <c r="GUH126" s="90"/>
      <c r="GUI126" s="90"/>
      <c r="GUJ126" s="90"/>
      <c r="GUK126" s="90"/>
      <c r="GUL126" s="90"/>
      <c r="GUM126" s="90"/>
      <c r="GUN126" s="90"/>
      <c r="GUO126" s="90"/>
      <c r="GUP126" s="90"/>
      <c r="GUQ126" s="90"/>
      <c r="GUR126" s="90"/>
      <c r="GUS126" s="90"/>
      <c r="GUT126" s="90"/>
      <c r="GUU126" s="90"/>
      <c r="GUV126" s="90"/>
      <c r="GUW126" s="90"/>
      <c r="GUX126" s="90"/>
      <c r="GUY126" s="90"/>
      <c r="GUZ126" s="90"/>
      <c r="GVA126" s="90"/>
      <c r="GVB126" s="90"/>
      <c r="GVC126" s="90"/>
      <c r="GVD126" s="90"/>
      <c r="GVE126" s="90"/>
    </row>
    <row r="127" spans="1:5309" s="91" customFormat="1">
      <c r="A127" s="106" t="s">
        <v>806</v>
      </c>
      <c r="B127" s="106" t="s">
        <v>807</v>
      </c>
      <c r="C127" s="106"/>
      <c r="D127" s="106"/>
      <c r="E127" s="106"/>
      <c r="F127" s="107"/>
      <c r="G127" s="106"/>
      <c r="H127" s="106"/>
      <c r="I127" s="106"/>
      <c r="J127" s="106"/>
      <c r="K127" s="106"/>
      <c r="L127" s="106"/>
      <c r="M127" s="122"/>
      <c r="N127" s="123"/>
      <c r="O127" s="106"/>
      <c r="P127" s="123"/>
      <c r="Q127" s="106"/>
      <c r="R127" s="107"/>
    </row>
    <row r="128" spans="1:5309" s="92" customFormat="1">
      <c r="A128" s="154" t="s">
        <v>798</v>
      </c>
      <c r="B128" s="154"/>
      <c r="C128" s="154">
        <v>49</v>
      </c>
      <c r="D128" s="154">
        <v>49</v>
      </c>
      <c r="E128" s="154">
        <f>SUM(D128-C128)</f>
        <v>0</v>
      </c>
      <c r="F128" s="155">
        <v>9.5</v>
      </c>
      <c r="G128" s="154">
        <f>E128*F128</f>
        <v>0</v>
      </c>
      <c r="H128" s="154">
        <v>34729</v>
      </c>
      <c r="I128" s="154">
        <v>36106</v>
      </c>
      <c r="J128" s="154">
        <f>I128-H128</f>
        <v>1377</v>
      </c>
      <c r="K128" s="154">
        <v>1</v>
      </c>
      <c r="L128" s="154">
        <f>K128*J128</f>
        <v>1377</v>
      </c>
      <c r="M128" s="154">
        <v>1.03</v>
      </c>
      <c r="N128" s="166">
        <f>M128*L128</f>
        <v>1418.31</v>
      </c>
      <c r="O128" s="154">
        <v>0</v>
      </c>
      <c r="P128" s="166">
        <f>G128+N128+O128</f>
        <v>1418.31</v>
      </c>
      <c r="Q128" s="154">
        <v>0.5</v>
      </c>
      <c r="R128" s="155">
        <f>P128*Q128</f>
        <v>709.15499999999997</v>
      </c>
    </row>
    <row r="129" spans="1:5309" s="91" customFormat="1">
      <c r="A129" s="106"/>
      <c r="B129" s="106"/>
      <c r="C129" s="106"/>
      <c r="D129" s="106"/>
      <c r="E129" s="106"/>
      <c r="F129" s="107"/>
      <c r="G129" s="106"/>
      <c r="H129" s="106"/>
      <c r="I129" s="106"/>
      <c r="J129" s="106"/>
      <c r="K129" s="106"/>
      <c r="L129" s="126">
        <f>N129/M128</f>
        <v>688.5</v>
      </c>
      <c r="M129" s="122"/>
      <c r="N129" s="123">
        <f>R128-G128</f>
        <v>709.15499999999997</v>
      </c>
      <c r="O129" s="106"/>
      <c r="P129" s="123"/>
      <c r="Q129" s="106"/>
      <c r="R129" s="107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6"/>
      <c r="CR129" s="96"/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C129" s="96"/>
      <c r="DD129" s="96"/>
      <c r="DE129" s="96"/>
      <c r="DF129" s="96"/>
      <c r="DG129" s="96"/>
      <c r="DH129" s="96"/>
      <c r="DI129" s="96"/>
      <c r="DJ129" s="96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6"/>
      <c r="DV129" s="96"/>
      <c r="DW129" s="96"/>
      <c r="DX129" s="96"/>
      <c r="DY129" s="96"/>
      <c r="DZ129" s="96"/>
      <c r="EA129" s="96"/>
      <c r="EB129" s="96"/>
      <c r="EC129" s="96"/>
      <c r="ED129" s="96"/>
      <c r="EE129" s="96"/>
      <c r="EF129" s="96"/>
      <c r="EG129" s="96"/>
      <c r="EH129" s="96"/>
      <c r="EI129" s="96"/>
      <c r="EJ129" s="96"/>
      <c r="EK129" s="96"/>
      <c r="EL129" s="96"/>
      <c r="EM129" s="96"/>
      <c r="EN129" s="96"/>
      <c r="EO129" s="96"/>
      <c r="EP129" s="96"/>
      <c r="EQ129" s="96"/>
      <c r="ER129" s="96"/>
      <c r="ES129" s="96"/>
      <c r="ET129" s="96"/>
      <c r="EU129" s="96"/>
      <c r="EV129" s="96"/>
      <c r="EW129" s="96"/>
      <c r="EX129" s="96"/>
      <c r="EY129" s="96"/>
      <c r="EZ129" s="96"/>
      <c r="FA129" s="96"/>
      <c r="FB129" s="96"/>
      <c r="FC129" s="96"/>
      <c r="FD129" s="96"/>
      <c r="FE129" s="96"/>
      <c r="FF129" s="96"/>
      <c r="FG129" s="96"/>
      <c r="FH129" s="96"/>
      <c r="FI129" s="96"/>
      <c r="FJ129" s="96"/>
      <c r="FK129" s="96"/>
      <c r="FL129" s="96"/>
      <c r="FM129" s="96"/>
      <c r="FN129" s="96"/>
      <c r="FO129" s="96"/>
      <c r="FP129" s="96"/>
      <c r="FQ129" s="96"/>
      <c r="FR129" s="96"/>
      <c r="FS129" s="96"/>
      <c r="FT129" s="96"/>
      <c r="FU129" s="96"/>
      <c r="FV129" s="96"/>
      <c r="FW129" s="96"/>
      <c r="FX129" s="96"/>
      <c r="FY129" s="96"/>
      <c r="FZ129" s="96"/>
      <c r="GA129" s="96"/>
      <c r="GB129" s="96"/>
      <c r="GC129" s="96"/>
      <c r="GD129" s="96"/>
      <c r="GE129" s="96"/>
      <c r="GF129" s="96"/>
      <c r="GG129" s="96"/>
      <c r="GH129" s="96"/>
      <c r="GI129" s="96"/>
      <c r="GJ129" s="96"/>
      <c r="GK129" s="96"/>
      <c r="GL129" s="96"/>
      <c r="GM129" s="96"/>
      <c r="GN129" s="96"/>
      <c r="GO129" s="96"/>
      <c r="GP129" s="96"/>
      <c r="GQ129" s="96"/>
      <c r="GR129" s="96"/>
      <c r="GS129" s="96"/>
      <c r="GT129" s="96"/>
      <c r="GU129" s="96"/>
      <c r="GV129" s="96"/>
      <c r="GW129" s="96"/>
      <c r="GX129" s="96"/>
      <c r="GY129" s="96"/>
      <c r="GZ129" s="96"/>
      <c r="HA129" s="96"/>
      <c r="HB129" s="96"/>
      <c r="HC129" s="96"/>
      <c r="HD129" s="96"/>
      <c r="HE129" s="96"/>
      <c r="HF129" s="96"/>
      <c r="HG129" s="96"/>
      <c r="HH129" s="96"/>
      <c r="HI129" s="96"/>
      <c r="HJ129" s="96"/>
      <c r="HK129" s="96"/>
      <c r="HL129" s="96"/>
      <c r="HM129" s="96"/>
      <c r="HN129" s="96"/>
      <c r="HO129" s="96"/>
      <c r="HP129" s="96"/>
      <c r="HQ129" s="96"/>
      <c r="HR129" s="96"/>
      <c r="HS129" s="96"/>
      <c r="HT129" s="96"/>
      <c r="HU129" s="96"/>
      <c r="HV129" s="96"/>
      <c r="HW129" s="96"/>
      <c r="HX129" s="96"/>
      <c r="HY129" s="96"/>
      <c r="HZ129" s="96"/>
      <c r="IA129" s="96"/>
      <c r="IB129" s="96"/>
      <c r="IC129" s="96"/>
      <c r="ID129" s="96"/>
      <c r="IE129" s="96"/>
      <c r="IF129" s="96"/>
      <c r="IG129" s="96"/>
      <c r="IH129" s="96"/>
      <c r="II129" s="96"/>
      <c r="IJ129" s="96"/>
      <c r="IK129" s="96"/>
      <c r="IL129" s="96"/>
      <c r="IM129" s="96"/>
      <c r="IN129" s="96"/>
      <c r="IO129" s="96"/>
      <c r="IP129" s="96"/>
      <c r="IQ129" s="96"/>
      <c r="IR129" s="96"/>
      <c r="IS129" s="96"/>
      <c r="IT129" s="96"/>
      <c r="IU129" s="96"/>
      <c r="IV129" s="96"/>
      <c r="IW129" s="96"/>
      <c r="IX129" s="96"/>
      <c r="IY129" s="96"/>
      <c r="IZ129" s="96"/>
      <c r="JA129" s="96"/>
      <c r="JB129" s="96"/>
      <c r="JC129" s="96"/>
      <c r="JD129" s="96"/>
      <c r="JE129" s="96"/>
      <c r="JF129" s="96"/>
      <c r="JG129" s="96"/>
      <c r="JH129" s="96"/>
      <c r="JI129" s="96"/>
      <c r="JJ129" s="96"/>
      <c r="JK129" s="96"/>
      <c r="JL129" s="96"/>
      <c r="JM129" s="96"/>
      <c r="JN129" s="96"/>
      <c r="JO129" s="96"/>
      <c r="JP129" s="96"/>
      <c r="JQ129" s="96"/>
      <c r="JR129" s="96"/>
      <c r="JS129" s="96"/>
      <c r="JT129" s="96"/>
      <c r="JU129" s="96"/>
      <c r="JV129" s="96"/>
      <c r="JW129" s="96"/>
      <c r="JX129" s="96"/>
      <c r="JY129" s="96"/>
      <c r="JZ129" s="96"/>
      <c r="KA129" s="96"/>
      <c r="KB129" s="96"/>
      <c r="KC129" s="96"/>
      <c r="KD129" s="96"/>
      <c r="KE129" s="96"/>
      <c r="KF129" s="96"/>
      <c r="KG129" s="96"/>
      <c r="KH129" s="96"/>
      <c r="KI129" s="96"/>
      <c r="KJ129" s="96"/>
      <c r="KK129" s="96"/>
      <c r="KL129" s="96"/>
      <c r="KM129" s="96"/>
      <c r="KN129" s="96"/>
      <c r="KO129" s="96"/>
      <c r="KP129" s="96"/>
      <c r="KQ129" s="96"/>
      <c r="KR129" s="96"/>
      <c r="KS129" s="96"/>
      <c r="KT129" s="96"/>
      <c r="KU129" s="96"/>
      <c r="KV129" s="96"/>
      <c r="KW129" s="96"/>
      <c r="KX129" s="96"/>
      <c r="KY129" s="96"/>
      <c r="KZ129" s="96"/>
      <c r="LA129" s="96"/>
      <c r="LB129" s="96"/>
      <c r="LC129" s="96"/>
      <c r="LD129" s="96"/>
      <c r="LE129" s="96"/>
      <c r="LF129" s="96"/>
      <c r="LG129" s="96"/>
      <c r="LH129" s="96"/>
      <c r="LI129" s="96"/>
      <c r="LJ129" s="96"/>
      <c r="LK129" s="96"/>
      <c r="LL129" s="96"/>
      <c r="LM129" s="96"/>
      <c r="LN129" s="96"/>
      <c r="LO129" s="96"/>
      <c r="LP129" s="96"/>
      <c r="LQ129" s="96"/>
      <c r="LR129" s="96"/>
      <c r="LS129" s="96"/>
      <c r="LT129" s="96"/>
      <c r="LU129" s="96"/>
      <c r="LV129" s="96"/>
      <c r="LW129" s="96"/>
      <c r="LX129" s="96"/>
      <c r="LY129" s="96"/>
      <c r="LZ129" s="96"/>
      <c r="MA129" s="96"/>
      <c r="MB129" s="96"/>
      <c r="MC129" s="96"/>
      <c r="MD129" s="96"/>
      <c r="ME129" s="96"/>
      <c r="MF129" s="96"/>
      <c r="MG129" s="96"/>
      <c r="MH129" s="96"/>
      <c r="MI129" s="96"/>
      <c r="MJ129" s="96"/>
      <c r="MK129" s="96"/>
      <c r="ML129" s="96"/>
      <c r="MM129" s="96"/>
      <c r="MN129" s="96"/>
      <c r="MO129" s="96"/>
      <c r="MP129" s="96"/>
      <c r="MQ129" s="96"/>
      <c r="MR129" s="96"/>
      <c r="MS129" s="96"/>
      <c r="MT129" s="96"/>
      <c r="MU129" s="96"/>
      <c r="MV129" s="96"/>
      <c r="MW129" s="96"/>
      <c r="MX129" s="96"/>
      <c r="MY129" s="96"/>
      <c r="MZ129" s="96"/>
      <c r="NA129" s="96"/>
      <c r="NB129" s="96"/>
      <c r="NC129" s="96"/>
      <c r="ND129" s="96"/>
      <c r="NE129" s="96"/>
      <c r="NF129" s="96"/>
      <c r="NG129" s="96"/>
      <c r="NH129" s="96"/>
      <c r="NI129" s="96"/>
      <c r="NJ129" s="96"/>
      <c r="NK129" s="96"/>
      <c r="NL129" s="96"/>
      <c r="NM129" s="96"/>
      <c r="NN129" s="96"/>
      <c r="NO129" s="96"/>
      <c r="NP129" s="96"/>
      <c r="NQ129" s="96"/>
      <c r="NR129" s="96"/>
      <c r="NS129" s="96"/>
      <c r="NT129" s="96"/>
      <c r="NU129" s="96"/>
      <c r="NV129" s="96"/>
      <c r="NW129" s="96"/>
      <c r="NX129" s="96"/>
      <c r="NY129" s="96"/>
      <c r="NZ129" s="96"/>
      <c r="OA129" s="96"/>
      <c r="OB129" s="96"/>
      <c r="OC129" s="96"/>
      <c r="OD129" s="96"/>
      <c r="OE129" s="96"/>
      <c r="OF129" s="96"/>
      <c r="OG129" s="96"/>
      <c r="OH129" s="96"/>
      <c r="OI129" s="96"/>
      <c r="OJ129" s="96"/>
      <c r="OK129" s="96"/>
      <c r="OL129" s="96"/>
      <c r="OM129" s="96"/>
      <c r="ON129" s="96"/>
      <c r="OO129" s="96"/>
      <c r="OP129" s="96"/>
      <c r="OQ129" s="96"/>
      <c r="OR129" s="96"/>
      <c r="OS129" s="96"/>
      <c r="OT129" s="96"/>
      <c r="OU129" s="96"/>
      <c r="OV129" s="96"/>
      <c r="OW129" s="96"/>
      <c r="OX129" s="96"/>
      <c r="OY129" s="96"/>
      <c r="OZ129" s="96"/>
      <c r="PA129" s="96"/>
      <c r="PB129" s="96"/>
      <c r="PC129" s="96"/>
      <c r="PD129" s="96"/>
      <c r="PE129" s="96"/>
      <c r="PF129" s="96"/>
      <c r="PG129" s="96"/>
      <c r="PH129" s="96"/>
      <c r="PI129" s="96"/>
      <c r="PJ129" s="96"/>
      <c r="PK129" s="96"/>
      <c r="PL129" s="96"/>
      <c r="PM129" s="96"/>
      <c r="PN129" s="96"/>
      <c r="PO129" s="96"/>
      <c r="PP129" s="96"/>
      <c r="PQ129" s="96"/>
      <c r="PR129" s="96"/>
      <c r="PS129" s="96"/>
      <c r="PT129" s="96"/>
      <c r="PU129" s="96"/>
      <c r="PV129" s="96"/>
      <c r="PW129" s="96"/>
      <c r="PX129" s="96"/>
      <c r="PY129" s="96"/>
      <c r="PZ129" s="96"/>
      <c r="QA129" s="96"/>
      <c r="QB129" s="96"/>
      <c r="QC129" s="96"/>
      <c r="QD129" s="96"/>
      <c r="QE129" s="96"/>
      <c r="QF129" s="96"/>
      <c r="QG129" s="96"/>
      <c r="QH129" s="96"/>
      <c r="QI129" s="96"/>
      <c r="QJ129" s="96"/>
      <c r="QK129" s="96"/>
      <c r="QL129" s="96"/>
      <c r="QM129" s="96"/>
      <c r="QN129" s="96"/>
      <c r="QO129" s="96"/>
      <c r="QP129" s="96"/>
      <c r="QQ129" s="96"/>
      <c r="QR129" s="96"/>
      <c r="QS129" s="96"/>
      <c r="QT129" s="96"/>
      <c r="QU129" s="96"/>
      <c r="QV129" s="96"/>
      <c r="QW129" s="96"/>
      <c r="QX129" s="96"/>
      <c r="QY129" s="96"/>
      <c r="QZ129" s="96"/>
      <c r="RA129" s="96"/>
      <c r="RB129" s="96"/>
      <c r="RC129" s="96"/>
      <c r="RD129" s="96"/>
      <c r="RE129" s="96"/>
      <c r="RF129" s="96"/>
      <c r="RG129" s="96"/>
      <c r="RH129" s="96"/>
      <c r="RI129" s="96"/>
      <c r="RJ129" s="96"/>
      <c r="RK129" s="96"/>
      <c r="RL129" s="96"/>
      <c r="RM129" s="96"/>
      <c r="RN129" s="96"/>
      <c r="RO129" s="96"/>
      <c r="RP129" s="96"/>
      <c r="RQ129" s="96"/>
      <c r="RR129" s="96"/>
      <c r="RS129" s="96"/>
      <c r="RT129" s="96"/>
      <c r="RU129" s="96"/>
      <c r="RV129" s="96"/>
      <c r="RW129" s="96"/>
      <c r="RX129" s="96"/>
      <c r="RY129" s="96"/>
      <c r="RZ129" s="96"/>
      <c r="SA129" s="96"/>
      <c r="SB129" s="96"/>
      <c r="SC129" s="96"/>
      <c r="SD129" s="96"/>
      <c r="SE129" s="96"/>
      <c r="SF129" s="96"/>
      <c r="SG129" s="96"/>
      <c r="SH129" s="96"/>
      <c r="SI129" s="96"/>
      <c r="SJ129" s="96"/>
      <c r="SK129" s="96"/>
      <c r="SL129" s="96"/>
      <c r="SM129" s="96"/>
      <c r="SN129" s="96"/>
      <c r="SO129" s="96"/>
      <c r="SP129" s="96"/>
      <c r="SQ129" s="96"/>
      <c r="SR129" s="96"/>
      <c r="SS129" s="96"/>
      <c r="ST129" s="96"/>
      <c r="SU129" s="96"/>
      <c r="SV129" s="96"/>
      <c r="SW129" s="96"/>
      <c r="SX129" s="96"/>
      <c r="SY129" s="96"/>
      <c r="SZ129" s="96"/>
      <c r="TA129" s="96"/>
      <c r="TB129" s="96"/>
      <c r="TC129" s="96"/>
      <c r="TD129" s="96"/>
      <c r="TE129" s="96"/>
      <c r="TF129" s="96"/>
      <c r="TG129" s="96"/>
      <c r="TH129" s="96"/>
      <c r="TI129" s="96"/>
      <c r="TJ129" s="96"/>
      <c r="TK129" s="96"/>
      <c r="TL129" s="96"/>
      <c r="TM129" s="96"/>
      <c r="TN129" s="96"/>
      <c r="TO129" s="96"/>
      <c r="TP129" s="96"/>
      <c r="TQ129" s="96"/>
      <c r="TR129" s="96"/>
      <c r="TS129" s="96"/>
      <c r="TT129" s="96"/>
      <c r="TU129" s="96"/>
      <c r="TV129" s="96"/>
      <c r="TW129" s="96"/>
      <c r="TX129" s="96"/>
      <c r="TY129" s="96"/>
      <c r="TZ129" s="96"/>
      <c r="UA129" s="96"/>
      <c r="UB129" s="96"/>
      <c r="UC129" s="96"/>
      <c r="UD129" s="96"/>
      <c r="UE129" s="96"/>
      <c r="UF129" s="96"/>
      <c r="UG129" s="96"/>
      <c r="UH129" s="96"/>
      <c r="UI129" s="96"/>
      <c r="UJ129" s="96"/>
      <c r="UK129" s="96"/>
      <c r="UL129" s="96"/>
      <c r="UM129" s="96"/>
      <c r="UN129" s="96"/>
      <c r="UO129" s="96"/>
      <c r="UP129" s="96"/>
      <c r="UQ129" s="96"/>
      <c r="UR129" s="96"/>
      <c r="US129" s="96"/>
      <c r="UT129" s="96"/>
      <c r="UU129" s="96"/>
      <c r="UV129" s="96"/>
      <c r="UW129" s="96"/>
      <c r="UX129" s="96"/>
      <c r="UY129" s="96"/>
      <c r="UZ129" s="96"/>
      <c r="VA129" s="96"/>
      <c r="VB129" s="96"/>
      <c r="VC129" s="96"/>
      <c r="VD129" s="96"/>
      <c r="VE129" s="96"/>
      <c r="VF129" s="96"/>
      <c r="VG129" s="96"/>
      <c r="VH129" s="96"/>
      <c r="VI129" s="96"/>
      <c r="VJ129" s="96"/>
      <c r="VK129" s="96"/>
      <c r="VL129" s="96"/>
      <c r="VM129" s="96"/>
      <c r="VN129" s="96"/>
      <c r="VO129" s="96"/>
      <c r="VP129" s="96"/>
      <c r="VQ129" s="96"/>
      <c r="VR129" s="96"/>
      <c r="VS129" s="96"/>
      <c r="VT129" s="96"/>
      <c r="VU129" s="96"/>
      <c r="VV129" s="96"/>
      <c r="VW129" s="96"/>
      <c r="VX129" s="96"/>
      <c r="VY129" s="96"/>
      <c r="VZ129" s="96"/>
      <c r="WA129" s="96"/>
      <c r="WB129" s="96"/>
      <c r="WC129" s="96"/>
      <c r="WD129" s="96"/>
      <c r="WE129" s="96"/>
      <c r="WF129" s="96"/>
      <c r="WG129" s="96"/>
      <c r="WH129" s="96"/>
      <c r="WI129" s="96"/>
      <c r="WJ129" s="96"/>
      <c r="WK129" s="96"/>
      <c r="WL129" s="96"/>
      <c r="WM129" s="96"/>
      <c r="WN129" s="96"/>
      <c r="WO129" s="96"/>
      <c r="WP129" s="96"/>
      <c r="WQ129" s="96"/>
      <c r="WR129" s="96"/>
      <c r="WS129" s="96"/>
      <c r="WT129" s="96"/>
      <c r="WU129" s="96"/>
      <c r="WV129" s="96"/>
      <c r="WW129" s="96"/>
      <c r="WX129" s="96"/>
      <c r="WY129" s="96"/>
      <c r="WZ129" s="96"/>
      <c r="XA129" s="96"/>
      <c r="XB129" s="96"/>
      <c r="XC129" s="96"/>
      <c r="XD129" s="96"/>
      <c r="XE129" s="96"/>
      <c r="XF129" s="96"/>
      <c r="XG129" s="96"/>
      <c r="XH129" s="96"/>
      <c r="XI129" s="96"/>
      <c r="XJ129" s="96"/>
      <c r="XK129" s="96"/>
      <c r="XL129" s="96"/>
      <c r="XM129" s="96"/>
      <c r="XN129" s="96"/>
      <c r="XO129" s="96"/>
      <c r="XP129" s="96"/>
      <c r="XQ129" s="96"/>
      <c r="XR129" s="96"/>
      <c r="XS129" s="96"/>
      <c r="XT129" s="96"/>
      <c r="XU129" s="96"/>
      <c r="XV129" s="96"/>
      <c r="XW129" s="96"/>
      <c r="XX129" s="96"/>
      <c r="XY129" s="96"/>
      <c r="XZ129" s="96"/>
      <c r="YA129" s="96"/>
      <c r="YB129" s="96"/>
      <c r="YC129" s="96"/>
      <c r="YD129" s="96"/>
      <c r="YE129" s="96"/>
      <c r="YF129" s="96"/>
      <c r="YG129" s="96"/>
      <c r="YH129" s="96"/>
      <c r="YI129" s="96"/>
      <c r="YJ129" s="96"/>
      <c r="YK129" s="96"/>
      <c r="YL129" s="96"/>
      <c r="YM129" s="96"/>
      <c r="YN129" s="96"/>
      <c r="YO129" s="96"/>
      <c r="YP129" s="96"/>
      <c r="YQ129" s="96"/>
      <c r="YR129" s="96"/>
      <c r="YS129" s="96"/>
      <c r="YT129" s="96"/>
      <c r="YU129" s="96"/>
      <c r="YV129" s="96"/>
      <c r="YW129" s="96"/>
      <c r="YX129" s="96"/>
      <c r="YY129" s="96"/>
      <c r="YZ129" s="96"/>
      <c r="ZA129" s="96"/>
      <c r="ZB129" s="96"/>
      <c r="ZC129" s="96"/>
      <c r="ZD129" s="96"/>
      <c r="ZE129" s="96"/>
      <c r="ZF129" s="96"/>
      <c r="ZG129" s="96"/>
      <c r="ZH129" s="96"/>
      <c r="ZI129" s="96"/>
      <c r="ZJ129" s="96"/>
      <c r="ZK129" s="96"/>
      <c r="ZL129" s="96"/>
      <c r="ZM129" s="96"/>
      <c r="ZN129" s="96"/>
      <c r="ZO129" s="96"/>
      <c r="ZP129" s="96"/>
      <c r="ZQ129" s="96"/>
      <c r="ZR129" s="96"/>
      <c r="ZS129" s="96"/>
      <c r="ZT129" s="96"/>
      <c r="ZU129" s="96"/>
      <c r="ZV129" s="96"/>
      <c r="ZW129" s="96"/>
      <c r="ZX129" s="96"/>
      <c r="ZY129" s="96"/>
      <c r="ZZ129" s="96"/>
      <c r="AAA129" s="96"/>
      <c r="AAB129" s="96"/>
      <c r="AAC129" s="96"/>
      <c r="AAD129" s="96"/>
      <c r="AAE129" s="96"/>
      <c r="AAF129" s="96"/>
      <c r="AAG129" s="96"/>
      <c r="AAH129" s="96"/>
      <c r="AAI129" s="96"/>
      <c r="AAJ129" s="96"/>
      <c r="AAK129" s="96"/>
      <c r="AAL129" s="96"/>
      <c r="AAM129" s="96"/>
      <c r="AAN129" s="96"/>
      <c r="AAO129" s="96"/>
      <c r="AAP129" s="96"/>
      <c r="AAQ129" s="96"/>
      <c r="AAR129" s="96"/>
      <c r="AAS129" s="96"/>
      <c r="AAT129" s="96"/>
      <c r="AAU129" s="96"/>
      <c r="AAV129" s="96"/>
      <c r="AAW129" s="96"/>
      <c r="AAX129" s="96"/>
      <c r="AAY129" s="96"/>
      <c r="AAZ129" s="96"/>
      <c r="ABA129" s="96"/>
      <c r="ABB129" s="96"/>
      <c r="ABC129" s="96"/>
      <c r="ABD129" s="96"/>
      <c r="ABE129" s="96"/>
      <c r="ABF129" s="96"/>
      <c r="ABG129" s="96"/>
      <c r="ABH129" s="96"/>
      <c r="ABI129" s="96"/>
      <c r="ABJ129" s="96"/>
      <c r="ABK129" s="96"/>
      <c r="ABL129" s="96"/>
      <c r="ABM129" s="96"/>
      <c r="ABN129" s="96"/>
      <c r="ABO129" s="96"/>
      <c r="ABP129" s="96"/>
      <c r="ABQ129" s="96"/>
      <c r="ABR129" s="96"/>
      <c r="ABS129" s="96"/>
      <c r="ABT129" s="96"/>
      <c r="ABU129" s="96"/>
      <c r="ABV129" s="96"/>
      <c r="ABW129" s="96"/>
      <c r="ABX129" s="96"/>
      <c r="ABY129" s="96"/>
      <c r="ABZ129" s="96"/>
      <c r="ACA129" s="96"/>
      <c r="ACB129" s="96"/>
      <c r="ACC129" s="96"/>
      <c r="ACD129" s="96"/>
      <c r="ACE129" s="96"/>
      <c r="ACF129" s="96"/>
      <c r="ACG129" s="96"/>
      <c r="ACH129" s="96"/>
      <c r="ACI129" s="96"/>
      <c r="ACJ129" s="96"/>
      <c r="ACK129" s="96"/>
      <c r="ACL129" s="96"/>
      <c r="ACM129" s="96"/>
      <c r="ACN129" s="96"/>
      <c r="ACO129" s="96"/>
      <c r="ACP129" s="96"/>
      <c r="ACQ129" s="96"/>
      <c r="ACR129" s="96"/>
      <c r="ACS129" s="96"/>
      <c r="ACT129" s="96"/>
      <c r="ACU129" s="96"/>
      <c r="ACV129" s="96"/>
      <c r="ACW129" s="96"/>
      <c r="ACX129" s="96"/>
      <c r="ACY129" s="96"/>
      <c r="ACZ129" s="96"/>
      <c r="ADA129" s="96"/>
      <c r="ADB129" s="96"/>
      <c r="ADC129" s="96"/>
      <c r="ADD129" s="96"/>
      <c r="ADE129" s="96"/>
      <c r="ADF129" s="96"/>
      <c r="ADG129" s="96"/>
      <c r="ADH129" s="96"/>
      <c r="ADI129" s="96"/>
      <c r="ADJ129" s="96"/>
      <c r="ADK129" s="96"/>
      <c r="ADL129" s="96"/>
      <c r="ADM129" s="96"/>
      <c r="ADN129" s="96"/>
      <c r="ADO129" s="96"/>
      <c r="ADP129" s="96"/>
      <c r="ADQ129" s="96"/>
      <c r="ADR129" s="96"/>
      <c r="ADS129" s="96"/>
      <c r="ADT129" s="96"/>
      <c r="ADU129" s="96"/>
      <c r="ADV129" s="96"/>
      <c r="ADW129" s="96"/>
      <c r="ADX129" s="96"/>
      <c r="ADY129" s="96"/>
      <c r="ADZ129" s="96"/>
      <c r="AEA129" s="96"/>
      <c r="AEB129" s="96"/>
      <c r="AEC129" s="96"/>
      <c r="AED129" s="96"/>
      <c r="AEE129" s="96"/>
      <c r="AEF129" s="96"/>
      <c r="AEG129" s="96"/>
      <c r="AEH129" s="96"/>
      <c r="AEI129" s="96"/>
      <c r="AEJ129" s="96"/>
      <c r="AEK129" s="96"/>
      <c r="AEL129" s="96"/>
      <c r="AEM129" s="96"/>
      <c r="AEN129" s="96"/>
      <c r="AEO129" s="96"/>
      <c r="AEP129" s="96"/>
      <c r="AEQ129" s="96"/>
      <c r="AER129" s="96"/>
      <c r="AES129" s="96"/>
      <c r="AET129" s="96"/>
      <c r="AEU129" s="96"/>
      <c r="AEV129" s="96"/>
      <c r="AEW129" s="96"/>
      <c r="AEX129" s="96"/>
      <c r="AEY129" s="96"/>
      <c r="AEZ129" s="96"/>
      <c r="AFA129" s="96"/>
      <c r="AFB129" s="96"/>
      <c r="AFC129" s="96"/>
      <c r="AFD129" s="96"/>
      <c r="AFE129" s="96"/>
      <c r="AFF129" s="96"/>
      <c r="AFG129" s="96"/>
      <c r="AFH129" s="96"/>
      <c r="AFI129" s="96"/>
      <c r="AFJ129" s="96"/>
      <c r="AFK129" s="96"/>
      <c r="AFL129" s="96"/>
      <c r="AFM129" s="96"/>
      <c r="AFN129" s="96"/>
      <c r="AFO129" s="96"/>
      <c r="AFP129" s="96"/>
      <c r="AFQ129" s="96"/>
      <c r="AFR129" s="96"/>
      <c r="AFS129" s="96"/>
      <c r="AFT129" s="96"/>
      <c r="AFU129" s="96"/>
      <c r="AFV129" s="96"/>
      <c r="AFW129" s="96"/>
      <c r="AFX129" s="96"/>
      <c r="AFY129" s="96"/>
      <c r="AFZ129" s="96"/>
      <c r="AGA129" s="96"/>
      <c r="AGB129" s="96"/>
      <c r="AGC129" s="96"/>
      <c r="AGD129" s="96"/>
      <c r="AGE129" s="96"/>
      <c r="AGF129" s="96"/>
      <c r="AGG129" s="96"/>
      <c r="AGH129" s="96"/>
      <c r="AGI129" s="96"/>
      <c r="AGJ129" s="96"/>
      <c r="AGK129" s="96"/>
      <c r="AGL129" s="96"/>
      <c r="AGM129" s="96"/>
      <c r="AGN129" s="96"/>
      <c r="AGO129" s="96"/>
      <c r="AGP129" s="96"/>
      <c r="AGQ129" s="96"/>
      <c r="AGR129" s="96"/>
      <c r="AGS129" s="96"/>
      <c r="AGT129" s="96"/>
      <c r="AGU129" s="96"/>
      <c r="AGV129" s="96"/>
      <c r="AGW129" s="96"/>
      <c r="AGX129" s="96"/>
      <c r="AGY129" s="96"/>
      <c r="AGZ129" s="96"/>
      <c r="AHA129" s="96"/>
      <c r="AHB129" s="96"/>
      <c r="AHC129" s="96"/>
      <c r="AHD129" s="96"/>
      <c r="AHE129" s="96"/>
      <c r="AHF129" s="96"/>
      <c r="AHG129" s="96"/>
      <c r="AHH129" s="96"/>
      <c r="AHI129" s="96"/>
      <c r="AHJ129" s="96"/>
      <c r="AHK129" s="96"/>
      <c r="AHL129" s="96"/>
      <c r="AHM129" s="96"/>
      <c r="AHN129" s="96"/>
      <c r="AHO129" s="96"/>
      <c r="AHP129" s="96"/>
      <c r="AHQ129" s="96"/>
      <c r="AHR129" s="96"/>
      <c r="AHS129" s="96"/>
      <c r="AHT129" s="96"/>
      <c r="AHU129" s="96"/>
      <c r="AHV129" s="96"/>
      <c r="AHW129" s="96"/>
      <c r="AHX129" s="96"/>
      <c r="AHY129" s="96"/>
      <c r="AHZ129" s="96"/>
      <c r="AIA129" s="96"/>
      <c r="AIB129" s="96"/>
      <c r="AIC129" s="96"/>
      <c r="AID129" s="96"/>
      <c r="AIE129" s="96"/>
      <c r="AIF129" s="96"/>
      <c r="AIG129" s="96"/>
      <c r="AIH129" s="96"/>
      <c r="AII129" s="96"/>
      <c r="AIJ129" s="96"/>
      <c r="AIK129" s="96"/>
      <c r="AIL129" s="96"/>
      <c r="AIM129" s="96"/>
      <c r="AIN129" s="96"/>
      <c r="AIO129" s="96"/>
      <c r="AIP129" s="96"/>
      <c r="AIQ129" s="96"/>
      <c r="AIR129" s="96"/>
      <c r="AIS129" s="96"/>
      <c r="AIT129" s="96"/>
      <c r="AIU129" s="96"/>
      <c r="AIV129" s="96"/>
      <c r="AIW129" s="96"/>
      <c r="AIX129" s="96"/>
      <c r="AIY129" s="96"/>
      <c r="AIZ129" s="96"/>
      <c r="AJA129" s="96"/>
      <c r="AJB129" s="96"/>
      <c r="AJC129" s="96"/>
      <c r="AJD129" s="96"/>
      <c r="AJE129" s="96"/>
      <c r="AJF129" s="96"/>
      <c r="AJG129" s="96"/>
      <c r="AJH129" s="96"/>
      <c r="AJI129" s="96"/>
      <c r="AJJ129" s="96"/>
      <c r="AJK129" s="96"/>
      <c r="AJL129" s="96"/>
      <c r="AJM129" s="96"/>
      <c r="AJN129" s="96"/>
      <c r="AJO129" s="96"/>
      <c r="AJP129" s="96"/>
      <c r="AJQ129" s="96"/>
      <c r="AJR129" s="96"/>
      <c r="AJS129" s="96"/>
      <c r="AJT129" s="96"/>
      <c r="AJU129" s="96"/>
      <c r="AJV129" s="96"/>
      <c r="AJW129" s="96"/>
      <c r="AJX129" s="96"/>
      <c r="AJY129" s="96"/>
      <c r="AJZ129" s="96"/>
      <c r="AKA129" s="96"/>
      <c r="AKB129" s="96"/>
      <c r="AKC129" s="96"/>
      <c r="AKD129" s="96"/>
      <c r="AKE129" s="96"/>
      <c r="AKF129" s="96"/>
      <c r="AKG129" s="96"/>
      <c r="AKH129" s="96"/>
      <c r="AKI129" s="96"/>
      <c r="AKJ129" s="96"/>
      <c r="AKK129" s="96"/>
      <c r="AKL129" s="96"/>
      <c r="AKM129" s="96"/>
      <c r="AKN129" s="96"/>
      <c r="AKO129" s="96"/>
      <c r="AKP129" s="96"/>
      <c r="AKQ129" s="96"/>
      <c r="AKR129" s="96"/>
      <c r="AKS129" s="96"/>
      <c r="AKT129" s="96"/>
      <c r="AKU129" s="96"/>
      <c r="AKV129" s="96"/>
      <c r="AKW129" s="96"/>
      <c r="AKX129" s="96"/>
      <c r="AKY129" s="96"/>
      <c r="AKZ129" s="96"/>
      <c r="ALA129" s="96"/>
      <c r="ALB129" s="96"/>
      <c r="ALC129" s="96"/>
      <c r="ALD129" s="96"/>
      <c r="ALE129" s="96"/>
      <c r="ALF129" s="96"/>
      <c r="ALG129" s="96"/>
      <c r="ALH129" s="96"/>
      <c r="ALI129" s="96"/>
      <c r="ALJ129" s="96"/>
      <c r="ALK129" s="96"/>
      <c r="ALL129" s="96"/>
      <c r="ALM129" s="96"/>
      <c r="ALN129" s="96"/>
      <c r="ALO129" s="96"/>
      <c r="ALP129" s="96"/>
      <c r="ALQ129" s="96"/>
      <c r="ALR129" s="96"/>
      <c r="ALS129" s="96"/>
      <c r="ALT129" s="96"/>
      <c r="ALU129" s="96"/>
      <c r="ALV129" s="96"/>
      <c r="ALW129" s="96"/>
      <c r="ALX129" s="96"/>
      <c r="ALY129" s="96"/>
      <c r="ALZ129" s="96"/>
      <c r="AMA129" s="96"/>
      <c r="AMB129" s="96"/>
      <c r="AMC129" s="96"/>
      <c r="AMD129" s="96"/>
      <c r="AME129" s="96"/>
      <c r="AMF129" s="96"/>
      <c r="AMG129" s="96"/>
      <c r="AMH129" s="96"/>
      <c r="AMI129" s="96"/>
      <c r="AMJ129" s="96"/>
      <c r="AMK129" s="96"/>
      <c r="AML129" s="96"/>
      <c r="AMM129" s="96"/>
      <c r="AMN129" s="96"/>
      <c r="AMO129" s="96"/>
      <c r="AMP129" s="96"/>
      <c r="AMQ129" s="96"/>
      <c r="AMR129" s="96"/>
      <c r="AMS129" s="96"/>
      <c r="AMT129" s="96"/>
      <c r="AMU129" s="96"/>
      <c r="AMV129" s="96"/>
      <c r="AMW129" s="96"/>
      <c r="AMX129" s="96"/>
      <c r="AMY129" s="96"/>
      <c r="AMZ129" s="96"/>
      <c r="ANA129" s="96"/>
      <c r="ANB129" s="96"/>
      <c r="ANC129" s="96"/>
      <c r="AND129" s="96"/>
      <c r="ANE129" s="96"/>
      <c r="ANF129" s="96"/>
      <c r="ANG129" s="96"/>
      <c r="ANH129" s="96"/>
      <c r="ANI129" s="96"/>
      <c r="ANJ129" s="96"/>
      <c r="ANK129" s="96"/>
      <c r="ANL129" s="96"/>
      <c r="ANM129" s="96"/>
      <c r="ANN129" s="96"/>
      <c r="ANO129" s="96"/>
      <c r="ANP129" s="96"/>
      <c r="ANQ129" s="96"/>
      <c r="ANR129" s="96"/>
      <c r="ANS129" s="96"/>
      <c r="ANT129" s="96"/>
      <c r="ANU129" s="96"/>
      <c r="ANV129" s="96"/>
      <c r="ANW129" s="96"/>
      <c r="ANX129" s="96"/>
      <c r="ANY129" s="96"/>
      <c r="ANZ129" s="96"/>
      <c r="AOA129" s="96"/>
      <c r="AOB129" s="96"/>
      <c r="AOC129" s="96"/>
      <c r="AOD129" s="96"/>
      <c r="AOE129" s="96"/>
      <c r="AOF129" s="96"/>
      <c r="AOG129" s="96"/>
      <c r="AOH129" s="96"/>
      <c r="AOI129" s="96"/>
      <c r="AOJ129" s="96"/>
      <c r="AOK129" s="96"/>
      <c r="AOL129" s="96"/>
      <c r="AOM129" s="96"/>
      <c r="AON129" s="96"/>
      <c r="AOO129" s="96"/>
      <c r="AOP129" s="96"/>
      <c r="AOQ129" s="96"/>
      <c r="AOR129" s="96"/>
      <c r="AOS129" s="96"/>
      <c r="AOT129" s="96"/>
      <c r="AOU129" s="96"/>
      <c r="AOV129" s="96"/>
      <c r="AOW129" s="96"/>
      <c r="AOX129" s="96"/>
      <c r="AOY129" s="96"/>
      <c r="AOZ129" s="96"/>
      <c r="APA129" s="96"/>
      <c r="APB129" s="96"/>
      <c r="APC129" s="96"/>
      <c r="APD129" s="96"/>
      <c r="APE129" s="96"/>
      <c r="APF129" s="96"/>
      <c r="APG129" s="96"/>
      <c r="APH129" s="96"/>
      <c r="API129" s="96"/>
      <c r="APJ129" s="96"/>
      <c r="APK129" s="96"/>
      <c r="APL129" s="96"/>
      <c r="APM129" s="96"/>
      <c r="APN129" s="96"/>
      <c r="APO129" s="96"/>
      <c r="APP129" s="96"/>
      <c r="APQ129" s="96"/>
      <c r="APR129" s="96"/>
      <c r="APS129" s="96"/>
      <c r="APT129" s="96"/>
      <c r="APU129" s="96"/>
      <c r="APV129" s="96"/>
      <c r="APW129" s="96"/>
      <c r="APX129" s="96"/>
      <c r="APY129" s="96"/>
      <c r="APZ129" s="96"/>
      <c r="AQA129" s="96"/>
      <c r="AQB129" s="96"/>
      <c r="AQC129" s="96"/>
      <c r="AQD129" s="96"/>
      <c r="AQE129" s="96"/>
      <c r="AQF129" s="96"/>
      <c r="AQG129" s="96"/>
      <c r="AQH129" s="96"/>
      <c r="AQI129" s="96"/>
      <c r="AQJ129" s="96"/>
      <c r="AQK129" s="96"/>
      <c r="AQL129" s="96"/>
      <c r="AQM129" s="96"/>
      <c r="AQN129" s="96"/>
      <c r="AQO129" s="96"/>
      <c r="AQP129" s="96"/>
      <c r="AQQ129" s="96"/>
      <c r="AQR129" s="96"/>
      <c r="AQS129" s="96"/>
      <c r="AQT129" s="96"/>
      <c r="AQU129" s="96"/>
      <c r="AQV129" s="96"/>
      <c r="AQW129" s="96"/>
      <c r="AQX129" s="96"/>
      <c r="AQY129" s="96"/>
      <c r="AQZ129" s="96"/>
      <c r="ARA129" s="96"/>
      <c r="ARB129" s="96"/>
      <c r="ARC129" s="96"/>
      <c r="ARD129" s="96"/>
      <c r="ARE129" s="96"/>
      <c r="ARF129" s="96"/>
      <c r="ARG129" s="96"/>
      <c r="ARH129" s="96"/>
      <c r="ARI129" s="96"/>
      <c r="ARJ129" s="96"/>
      <c r="ARK129" s="96"/>
      <c r="ARL129" s="96"/>
      <c r="ARM129" s="96"/>
      <c r="ARN129" s="96"/>
      <c r="ARO129" s="96"/>
      <c r="ARP129" s="96"/>
      <c r="ARQ129" s="96"/>
      <c r="ARR129" s="96"/>
      <c r="ARS129" s="96"/>
      <c r="ART129" s="96"/>
      <c r="ARU129" s="96"/>
      <c r="ARV129" s="96"/>
      <c r="ARW129" s="96"/>
      <c r="ARX129" s="96"/>
      <c r="ARY129" s="96"/>
      <c r="ARZ129" s="96"/>
      <c r="ASA129" s="96"/>
      <c r="ASB129" s="96"/>
      <c r="ASC129" s="96"/>
      <c r="ASD129" s="96"/>
      <c r="ASE129" s="96"/>
      <c r="ASF129" s="96"/>
      <c r="ASG129" s="96"/>
      <c r="ASH129" s="96"/>
      <c r="ASI129" s="96"/>
      <c r="ASJ129" s="96"/>
      <c r="ASK129" s="96"/>
      <c r="ASL129" s="96"/>
      <c r="ASM129" s="96"/>
      <c r="ASN129" s="96"/>
      <c r="ASO129" s="96"/>
      <c r="ASP129" s="96"/>
      <c r="ASQ129" s="96"/>
      <c r="ASR129" s="96"/>
      <c r="ASS129" s="96"/>
      <c r="AST129" s="96"/>
      <c r="ASU129" s="96"/>
      <c r="ASV129" s="96"/>
      <c r="ASW129" s="96"/>
      <c r="ASX129" s="96"/>
      <c r="ASY129" s="96"/>
      <c r="ASZ129" s="96"/>
      <c r="ATA129" s="96"/>
      <c r="ATB129" s="96"/>
      <c r="ATC129" s="96"/>
      <c r="ATD129" s="96"/>
      <c r="ATE129" s="96"/>
      <c r="ATF129" s="96"/>
      <c r="ATG129" s="96"/>
      <c r="ATH129" s="96"/>
      <c r="ATI129" s="96"/>
      <c r="ATJ129" s="96"/>
      <c r="ATK129" s="96"/>
      <c r="ATL129" s="96"/>
      <c r="ATM129" s="96"/>
      <c r="ATN129" s="96"/>
      <c r="ATO129" s="96"/>
      <c r="ATP129" s="96"/>
      <c r="ATQ129" s="96"/>
      <c r="ATR129" s="96"/>
      <c r="ATS129" s="96"/>
      <c r="ATT129" s="96"/>
      <c r="ATU129" s="96"/>
      <c r="ATV129" s="96"/>
      <c r="ATW129" s="96"/>
      <c r="ATX129" s="96"/>
      <c r="ATY129" s="96"/>
      <c r="ATZ129" s="96"/>
      <c r="AUA129" s="96"/>
      <c r="AUB129" s="96"/>
      <c r="AUC129" s="96"/>
      <c r="AUD129" s="96"/>
      <c r="AUE129" s="96"/>
      <c r="AUF129" s="96"/>
      <c r="AUG129" s="96"/>
      <c r="AUH129" s="96"/>
      <c r="AUI129" s="96"/>
      <c r="AUJ129" s="96"/>
      <c r="AUK129" s="96"/>
      <c r="AUL129" s="96"/>
      <c r="AUM129" s="96"/>
      <c r="AUN129" s="96"/>
      <c r="AUO129" s="96"/>
      <c r="AUP129" s="96"/>
      <c r="AUQ129" s="96"/>
      <c r="AUR129" s="96"/>
      <c r="AUS129" s="96"/>
      <c r="AUT129" s="96"/>
      <c r="AUU129" s="96"/>
      <c r="AUV129" s="96"/>
      <c r="AUW129" s="96"/>
      <c r="AUX129" s="96"/>
      <c r="AUY129" s="96"/>
      <c r="AUZ129" s="96"/>
      <c r="AVA129" s="96"/>
      <c r="AVB129" s="96"/>
      <c r="AVC129" s="96"/>
      <c r="AVD129" s="96"/>
      <c r="AVE129" s="96"/>
      <c r="AVF129" s="96"/>
      <c r="AVG129" s="96"/>
      <c r="AVH129" s="96"/>
      <c r="AVI129" s="96"/>
      <c r="AVJ129" s="96"/>
      <c r="AVK129" s="96"/>
      <c r="AVL129" s="96"/>
      <c r="AVM129" s="96"/>
      <c r="AVN129" s="96"/>
      <c r="AVO129" s="96"/>
      <c r="AVP129" s="96"/>
      <c r="AVQ129" s="96"/>
      <c r="AVR129" s="96"/>
      <c r="AVS129" s="96"/>
      <c r="AVT129" s="96"/>
      <c r="AVU129" s="96"/>
      <c r="AVV129" s="96"/>
      <c r="AVW129" s="96"/>
      <c r="AVX129" s="96"/>
      <c r="AVY129" s="96"/>
      <c r="AVZ129" s="96"/>
      <c r="AWA129" s="96"/>
      <c r="AWB129" s="96"/>
      <c r="AWC129" s="96"/>
      <c r="AWD129" s="96"/>
      <c r="AWE129" s="96"/>
      <c r="AWF129" s="96"/>
      <c r="AWG129" s="96"/>
      <c r="AWH129" s="96"/>
      <c r="AWI129" s="96"/>
      <c r="AWJ129" s="96"/>
      <c r="AWK129" s="96"/>
      <c r="AWL129" s="96"/>
      <c r="AWM129" s="96"/>
      <c r="AWN129" s="96"/>
      <c r="AWO129" s="96"/>
      <c r="AWP129" s="96"/>
      <c r="AWQ129" s="96"/>
      <c r="AWR129" s="96"/>
      <c r="AWS129" s="96"/>
      <c r="AWT129" s="96"/>
      <c r="AWU129" s="96"/>
      <c r="AWV129" s="96"/>
      <c r="AWW129" s="96"/>
      <c r="AWX129" s="96"/>
      <c r="AWY129" s="96"/>
      <c r="AWZ129" s="96"/>
      <c r="AXA129" s="96"/>
      <c r="AXB129" s="96"/>
      <c r="AXC129" s="96"/>
      <c r="AXD129" s="96"/>
      <c r="AXE129" s="96"/>
      <c r="AXF129" s="96"/>
      <c r="AXG129" s="96"/>
      <c r="AXH129" s="96"/>
      <c r="AXI129" s="96"/>
      <c r="AXJ129" s="96"/>
      <c r="AXK129" s="96"/>
      <c r="AXL129" s="96"/>
      <c r="AXM129" s="96"/>
      <c r="AXN129" s="96"/>
      <c r="AXO129" s="96"/>
      <c r="AXP129" s="96"/>
      <c r="AXQ129" s="96"/>
      <c r="AXR129" s="96"/>
      <c r="AXS129" s="96"/>
      <c r="AXT129" s="96"/>
      <c r="AXU129" s="96"/>
      <c r="AXV129" s="96"/>
      <c r="AXW129" s="96"/>
      <c r="AXX129" s="96"/>
      <c r="AXY129" s="96"/>
      <c r="AXZ129" s="96"/>
      <c r="AYA129" s="96"/>
      <c r="AYB129" s="96"/>
      <c r="AYC129" s="96"/>
      <c r="AYD129" s="96"/>
      <c r="AYE129" s="96"/>
      <c r="AYF129" s="96"/>
      <c r="AYG129" s="96"/>
      <c r="AYH129" s="96"/>
      <c r="AYI129" s="96"/>
      <c r="AYJ129" s="96"/>
      <c r="AYK129" s="96"/>
      <c r="AYL129" s="96"/>
      <c r="AYM129" s="96"/>
      <c r="AYN129" s="96"/>
      <c r="AYO129" s="96"/>
      <c r="AYP129" s="96"/>
      <c r="AYQ129" s="96"/>
      <c r="AYR129" s="96"/>
      <c r="AYS129" s="96"/>
      <c r="AYT129" s="96"/>
      <c r="AYU129" s="96"/>
      <c r="AYV129" s="96"/>
      <c r="AYW129" s="96"/>
      <c r="AYX129" s="96"/>
      <c r="AYY129" s="96"/>
      <c r="AYZ129" s="96"/>
      <c r="AZA129" s="96"/>
      <c r="AZB129" s="96"/>
      <c r="AZC129" s="96"/>
      <c r="AZD129" s="96"/>
      <c r="AZE129" s="96"/>
      <c r="AZF129" s="96"/>
      <c r="AZG129" s="96"/>
      <c r="AZH129" s="96"/>
      <c r="AZI129" s="96"/>
      <c r="AZJ129" s="96"/>
      <c r="AZK129" s="96"/>
      <c r="AZL129" s="96"/>
      <c r="AZM129" s="96"/>
      <c r="AZN129" s="96"/>
      <c r="AZO129" s="96"/>
      <c r="AZP129" s="96"/>
      <c r="AZQ129" s="96"/>
      <c r="AZR129" s="96"/>
      <c r="AZS129" s="96"/>
      <c r="AZT129" s="96"/>
      <c r="AZU129" s="96"/>
      <c r="AZV129" s="96"/>
      <c r="AZW129" s="96"/>
      <c r="AZX129" s="96"/>
      <c r="AZY129" s="96"/>
      <c r="AZZ129" s="96"/>
      <c r="BAA129" s="96"/>
      <c r="BAB129" s="96"/>
      <c r="BAC129" s="96"/>
      <c r="BAD129" s="96"/>
      <c r="BAE129" s="96"/>
      <c r="BAF129" s="96"/>
      <c r="BAG129" s="96"/>
      <c r="BAH129" s="96"/>
      <c r="BAI129" s="96"/>
      <c r="BAJ129" s="96"/>
      <c r="BAK129" s="96"/>
      <c r="BAL129" s="96"/>
      <c r="BAM129" s="96"/>
      <c r="BAN129" s="96"/>
      <c r="BAO129" s="96"/>
      <c r="BAP129" s="96"/>
      <c r="BAQ129" s="96"/>
      <c r="BAR129" s="96"/>
      <c r="BAS129" s="96"/>
      <c r="BAT129" s="96"/>
      <c r="BAU129" s="96"/>
      <c r="BAV129" s="96"/>
      <c r="BAW129" s="96"/>
      <c r="BAX129" s="96"/>
      <c r="BAY129" s="96"/>
      <c r="BAZ129" s="96"/>
      <c r="BBA129" s="96"/>
      <c r="BBB129" s="96"/>
      <c r="BBC129" s="96"/>
      <c r="BBD129" s="96"/>
      <c r="BBE129" s="96"/>
      <c r="BBF129" s="96"/>
      <c r="BBG129" s="96"/>
      <c r="BBH129" s="96"/>
      <c r="BBI129" s="96"/>
      <c r="BBJ129" s="96"/>
      <c r="BBK129" s="96"/>
      <c r="BBL129" s="96"/>
      <c r="BBM129" s="96"/>
      <c r="BBN129" s="96"/>
      <c r="BBO129" s="96"/>
      <c r="BBP129" s="96"/>
      <c r="BBQ129" s="96"/>
      <c r="BBR129" s="96"/>
      <c r="BBS129" s="96"/>
      <c r="BBT129" s="96"/>
      <c r="BBU129" s="96"/>
      <c r="BBV129" s="96"/>
      <c r="BBW129" s="96"/>
      <c r="BBX129" s="96"/>
      <c r="BBY129" s="96"/>
      <c r="BBZ129" s="96"/>
      <c r="BCA129" s="96"/>
      <c r="BCB129" s="96"/>
      <c r="BCC129" s="96"/>
      <c r="BCD129" s="96"/>
      <c r="BCE129" s="96"/>
      <c r="BCF129" s="96"/>
      <c r="BCG129" s="96"/>
      <c r="BCH129" s="96"/>
      <c r="BCI129" s="96"/>
      <c r="BCJ129" s="96"/>
      <c r="BCK129" s="96"/>
      <c r="BCL129" s="96"/>
      <c r="BCM129" s="96"/>
      <c r="BCN129" s="96"/>
      <c r="BCO129" s="96"/>
      <c r="BCP129" s="96"/>
      <c r="BCQ129" s="96"/>
      <c r="BCR129" s="96"/>
      <c r="BCS129" s="96"/>
      <c r="BCT129" s="96"/>
      <c r="BCU129" s="96"/>
      <c r="BCV129" s="96"/>
      <c r="BCW129" s="96"/>
      <c r="BCX129" s="96"/>
      <c r="BCY129" s="96"/>
      <c r="BCZ129" s="96"/>
      <c r="BDA129" s="96"/>
      <c r="BDB129" s="96"/>
      <c r="BDC129" s="96"/>
      <c r="BDD129" s="96"/>
      <c r="BDE129" s="96"/>
      <c r="BDF129" s="96"/>
      <c r="BDG129" s="96"/>
      <c r="BDH129" s="96"/>
      <c r="BDI129" s="96"/>
      <c r="BDJ129" s="96"/>
      <c r="BDK129" s="96"/>
      <c r="BDL129" s="96"/>
      <c r="BDM129" s="96"/>
      <c r="BDN129" s="96"/>
      <c r="BDO129" s="96"/>
      <c r="BDP129" s="96"/>
      <c r="BDQ129" s="96"/>
      <c r="BDR129" s="96"/>
      <c r="BDS129" s="96"/>
      <c r="BDT129" s="96"/>
      <c r="BDU129" s="96"/>
      <c r="BDV129" s="96"/>
      <c r="BDW129" s="96"/>
      <c r="BDX129" s="96"/>
      <c r="BDY129" s="96"/>
      <c r="BDZ129" s="96"/>
      <c r="BEA129" s="96"/>
      <c r="BEB129" s="96"/>
      <c r="BEC129" s="96"/>
      <c r="BED129" s="96"/>
      <c r="BEE129" s="96"/>
      <c r="BEF129" s="96"/>
      <c r="BEG129" s="96"/>
      <c r="BEH129" s="96"/>
      <c r="BEI129" s="96"/>
      <c r="BEJ129" s="96"/>
      <c r="BEK129" s="96"/>
      <c r="BEL129" s="96"/>
      <c r="BEM129" s="96"/>
      <c r="BEN129" s="96"/>
      <c r="BEO129" s="96"/>
      <c r="BEP129" s="96"/>
      <c r="BEQ129" s="96"/>
      <c r="BER129" s="96"/>
      <c r="BES129" s="96"/>
      <c r="BET129" s="96"/>
      <c r="BEU129" s="96"/>
      <c r="BEV129" s="96"/>
      <c r="BEW129" s="96"/>
      <c r="BEX129" s="96"/>
      <c r="BEY129" s="96"/>
      <c r="BEZ129" s="96"/>
      <c r="BFA129" s="96"/>
      <c r="BFB129" s="96"/>
      <c r="BFC129" s="96"/>
      <c r="BFD129" s="96"/>
      <c r="BFE129" s="96"/>
      <c r="BFF129" s="96"/>
      <c r="BFG129" s="96"/>
      <c r="BFH129" s="96"/>
      <c r="BFI129" s="96"/>
      <c r="BFJ129" s="96"/>
      <c r="BFK129" s="96"/>
      <c r="BFL129" s="96"/>
      <c r="BFM129" s="96"/>
      <c r="BFN129" s="96"/>
      <c r="BFO129" s="96"/>
      <c r="BFP129" s="96"/>
      <c r="BFQ129" s="96"/>
      <c r="BFR129" s="96"/>
      <c r="BFS129" s="96"/>
      <c r="BFT129" s="96"/>
      <c r="BFU129" s="96"/>
      <c r="BFV129" s="96"/>
      <c r="BFW129" s="96"/>
      <c r="BFX129" s="96"/>
      <c r="BFY129" s="96"/>
      <c r="BFZ129" s="96"/>
      <c r="BGA129" s="96"/>
      <c r="BGB129" s="96"/>
      <c r="BGC129" s="96"/>
      <c r="BGD129" s="96"/>
      <c r="BGE129" s="96"/>
      <c r="BGF129" s="96"/>
      <c r="BGG129" s="96"/>
      <c r="BGH129" s="96"/>
      <c r="BGI129" s="96"/>
      <c r="BGJ129" s="96"/>
      <c r="BGK129" s="96"/>
      <c r="BGL129" s="96"/>
      <c r="BGM129" s="96"/>
      <c r="BGN129" s="96"/>
      <c r="BGO129" s="96"/>
      <c r="BGP129" s="96"/>
      <c r="BGQ129" s="96"/>
      <c r="BGR129" s="96"/>
      <c r="BGS129" s="96"/>
      <c r="BGT129" s="96"/>
      <c r="BGU129" s="96"/>
      <c r="BGV129" s="96"/>
      <c r="BGW129" s="96"/>
      <c r="BGX129" s="96"/>
      <c r="BGY129" s="96"/>
      <c r="BGZ129" s="96"/>
      <c r="BHA129" s="96"/>
      <c r="BHB129" s="96"/>
      <c r="BHC129" s="96"/>
      <c r="BHD129" s="96"/>
      <c r="BHE129" s="96"/>
      <c r="BHF129" s="96"/>
      <c r="BHG129" s="96"/>
      <c r="BHH129" s="96"/>
      <c r="BHI129" s="96"/>
      <c r="BHJ129" s="96"/>
      <c r="BHK129" s="96"/>
      <c r="BHL129" s="96"/>
      <c r="BHM129" s="96"/>
      <c r="BHN129" s="96"/>
      <c r="BHO129" s="96"/>
      <c r="BHP129" s="96"/>
      <c r="BHQ129" s="96"/>
      <c r="BHR129" s="96"/>
      <c r="BHS129" s="96"/>
      <c r="BHT129" s="96"/>
      <c r="BHU129" s="96"/>
      <c r="BHV129" s="96"/>
      <c r="BHW129" s="96"/>
      <c r="BHX129" s="96"/>
      <c r="BHY129" s="96"/>
      <c r="BHZ129" s="96"/>
      <c r="BIA129" s="96"/>
      <c r="BIB129" s="96"/>
      <c r="BIC129" s="96"/>
      <c r="BID129" s="96"/>
      <c r="BIE129" s="96"/>
      <c r="BIF129" s="96"/>
      <c r="BIG129" s="96"/>
      <c r="BIH129" s="96"/>
      <c r="BII129" s="96"/>
      <c r="BIJ129" s="96"/>
      <c r="BIK129" s="96"/>
      <c r="BIL129" s="96"/>
      <c r="BIM129" s="96"/>
      <c r="BIN129" s="96"/>
      <c r="BIO129" s="96"/>
      <c r="BIP129" s="96"/>
      <c r="BIQ129" s="96"/>
      <c r="BIR129" s="96"/>
      <c r="BIS129" s="96"/>
      <c r="BIT129" s="96"/>
      <c r="BIU129" s="96"/>
      <c r="BIV129" s="96"/>
      <c r="BIW129" s="96"/>
      <c r="BIX129" s="96"/>
      <c r="BIY129" s="96"/>
      <c r="BIZ129" s="96"/>
      <c r="BJA129" s="96"/>
      <c r="BJB129" s="96"/>
      <c r="BJC129" s="96"/>
      <c r="BJD129" s="96"/>
      <c r="BJE129" s="96"/>
      <c r="BJF129" s="96"/>
      <c r="BJG129" s="96"/>
      <c r="BJH129" s="96"/>
      <c r="BJI129" s="96"/>
      <c r="BJJ129" s="96"/>
      <c r="BJK129" s="96"/>
      <c r="BJL129" s="96"/>
      <c r="BJM129" s="96"/>
      <c r="BJN129" s="96"/>
      <c r="BJO129" s="96"/>
      <c r="BJP129" s="96"/>
      <c r="BJQ129" s="96"/>
      <c r="BJR129" s="96"/>
      <c r="BJS129" s="96"/>
      <c r="BJT129" s="96"/>
      <c r="BJU129" s="96"/>
      <c r="BJV129" s="96"/>
      <c r="BJW129" s="96"/>
      <c r="BJX129" s="96"/>
      <c r="BJY129" s="96"/>
      <c r="BJZ129" s="96"/>
      <c r="BKA129" s="96"/>
      <c r="BKB129" s="96"/>
      <c r="BKC129" s="96"/>
      <c r="BKD129" s="96"/>
      <c r="BKE129" s="96"/>
      <c r="BKF129" s="96"/>
      <c r="BKG129" s="96"/>
      <c r="BKH129" s="96"/>
      <c r="BKI129" s="96"/>
      <c r="BKJ129" s="96"/>
      <c r="BKK129" s="96"/>
      <c r="BKL129" s="96"/>
      <c r="BKM129" s="96"/>
      <c r="BKN129" s="96"/>
      <c r="BKO129" s="96"/>
      <c r="BKP129" s="96"/>
      <c r="BKQ129" s="96"/>
      <c r="BKR129" s="96"/>
      <c r="BKS129" s="96"/>
      <c r="BKT129" s="96"/>
      <c r="BKU129" s="96"/>
      <c r="BKV129" s="96"/>
      <c r="BKW129" s="96"/>
      <c r="BKX129" s="96"/>
      <c r="BKY129" s="96"/>
      <c r="BKZ129" s="96"/>
      <c r="BLA129" s="96"/>
      <c r="BLB129" s="96"/>
      <c r="BLC129" s="96"/>
      <c r="BLD129" s="96"/>
      <c r="BLE129" s="96"/>
      <c r="BLF129" s="96"/>
      <c r="BLG129" s="96"/>
      <c r="BLH129" s="96"/>
      <c r="BLI129" s="96"/>
      <c r="BLJ129" s="96"/>
      <c r="BLK129" s="96"/>
      <c r="BLL129" s="96"/>
      <c r="BLM129" s="96"/>
      <c r="BLN129" s="96"/>
      <c r="BLO129" s="96"/>
      <c r="BLP129" s="96"/>
      <c r="BLQ129" s="96"/>
      <c r="BLR129" s="96"/>
      <c r="BLS129" s="96"/>
      <c r="BLT129" s="96"/>
      <c r="BLU129" s="96"/>
      <c r="BLV129" s="96"/>
      <c r="BLW129" s="96"/>
      <c r="BLX129" s="96"/>
      <c r="BLY129" s="96"/>
      <c r="BLZ129" s="96"/>
      <c r="BMA129" s="96"/>
      <c r="BMB129" s="96"/>
      <c r="BMC129" s="96"/>
      <c r="BMD129" s="96"/>
      <c r="BME129" s="96"/>
      <c r="BMF129" s="96"/>
      <c r="BMG129" s="96"/>
      <c r="BMH129" s="96"/>
      <c r="BMI129" s="96"/>
      <c r="BMJ129" s="96"/>
      <c r="BMK129" s="96"/>
      <c r="BML129" s="96"/>
      <c r="BMM129" s="96"/>
      <c r="BMN129" s="96"/>
      <c r="BMO129" s="96"/>
      <c r="BMP129" s="96"/>
      <c r="BMQ129" s="96"/>
      <c r="BMR129" s="96"/>
      <c r="BMS129" s="96"/>
      <c r="BMT129" s="96"/>
      <c r="BMU129" s="96"/>
      <c r="BMV129" s="96"/>
      <c r="BMW129" s="96"/>
      <c r="BMX129" s="96"/>
      <c r="BMY129" s="96"/>
      <c r="BMZ129" s="96"/>
      <c r="BNA129" s="96"/>
      <c r="BNB129" s="96"/>
      <c r="BNC129" s="96"/>
      <c r="BND129" s="96"/>
      <c r="BNE129" s="96"/>
      <c r="BNF129" s="96"/>
      <c r="BNG129" s="96"/>
      <c r="BNH129" s="96"/>
      <c r="BNI129" s="96"/>
      <c r="BNJ129" s="96"/>
      <c r="BNK129" s="96"/>
      <c r="BNL129" s="96"/>
      <c r="BNM129" s="96"/>
      <c r="BNN129" s="96"/>
      <c r="BNO129" s="96"/>
      <c r="BNP129" s="96"/>
      <c r="BNQ129" s="96"/>
      <c r="BNR129" s="96"/>
      <c r="BNS129" s="96"/>
      <c r="BNT129" s="96"/>
      <c r="BNU129" s="96"/>
      <c r="BNV129" s="96"/>
      <c r="BNW129" s="96"/>
      <c r="BNX129" s="96"/>
      <c r="BNY129" s="96"/>
      <c r="BNZ129" s="96"/>
      <c r="BOA129" s="96"/>
      <c r="BOB129" s="96"/>
      <c r="BOC129" s="96"/>
      <c r="BOD129" s="96"/>
      <c r="BOE129" s="96"/>
      <c r="BOF129" s="96"/>
      <c r="BOG129" s="96"/>
      <c r="BOH129" s="96"/>
      <c r="BOI129" s="96"/>
      <c r="BOJ129" s="96"/>
      <c r="BOK129" s="96"/>
      <c r="BOL129" s="96"/>
      <c r="BOM129" s="96"/>
      <c r="BON129" s="96"/>
      <c r="BOO129" s="96"/>
      <c r="BOP129" s="96"/>
      <c r="BOQ129" s="96"/>
      <c r="BOR129" s="96"/>
      <c r="BOS129" s="96"/>
      <c r="BOT129" s="96"/>
      <c r="BOU129" s="96"/>
      <c r="BOV129" s="96"/>
      <c r="BOW129" s="96"/>
      <c r="BOX129" s="96"/>
      <c r="BOY129" s="96"/>
      <c r="BOZ129" s="96"/>
      <c r="BPA129" s="96"/>
      <c r="BPB129" s="96"/>
      <c r="BPC129" s="96"/>
      <c r="BPD129" s="96"/>
      <c r="BPE129" s="96"/>
      <c r="BPF129" s="96"/>
      <c r="BPG129" s="96"/>
      <c r="BPH129" s="96"/>
      <c r="BPI129" s="96"/>
      <c r="BPJ129" s="96"/>
      <c r="BPK129" s="96"/>
      <c r="BPL129" s="96"/>
      <c r="BPM129" s="96"/>
      <c r="BPN129" s="96"/>
      <c r="BPO129" s="96"/>
      <c r="BPP129" s="96"/>
      <c r="BPQ129" s="96"/>
      <c r="BPR129" s="96"/>
      <c r="BPS129" s="96"/>
      <c r="BPT129" s="96"/>
      <c r="BPU129" s="96"/>
      <c r="BPV129" s="96"/>
      <c r="BPW129" s="96"/>
      <c r="BPX129" s="96"/>
      <c r="BPY129" s="96"/>
      <c r="BPZ129" s="96"/>
      <c r="BQA129" s="96"/>
      <c r="BQB129" s="96"/>
      <c r="BQC129" s="96"/>
      <c r="BQD129" s="96"/>
      <c r="BQE129" s="96"/>
      <c r="BQF129" s="96"/>
      <c r="BQG129" s="96"/>
      <c r="BQH129" s="96"/>
      <c r="BQI129" s="96"/>
      <c r="BQJ129" s="96"/>
      <c r="BQK129" s="96"/>
      <c r="BQL129" s="96"/>
      <c r="BQM129" s="96"/>
      <c r="BQN129" s="96"/>
      <c r="BQO129" s="96"/>
      <c r="BQP129" s="96"/>
      <c r="BQQ129" s="96"/>
      <c r="BQR129" s="96"/>
      <c r="BQS129" s="96"/>
      <c r="BQT129" s="96"/>
      <c r="BQU129" s="96"/>
      <c r="BQV129" s="96"/>
      <c r="BQW129" s="96"/>
      <c r="BQX129" s="96"/>
      <c r="BQY129" s="96"/>
      <c r="BQZ129" s="96"/>
      <c r="BRA129" s="96"/>
      <c r="BRB129" s="96"/>
      <c r="BRC129" s="96"/>
      <c r="BRD129" s="96"/>
      <c r="BRE129" s="96"/>
      <c r="BRF129" s="96"/>
      <c r="BRG129" s="96"/>
      <c r="BRH129" s="96"/>
      <c r="BRI129" s="96"/>
      <c r="BRJ129" s="96"/>
      <c r="BRK129" s="96"/>
      <c r="BRL129" s="96"/>
      <c r="BRM129" s="96"/>
      <c r="BRN129" s="96"/>
      <c r="BRO129" s="96"/>
      <c r="BRP129" s="96"/>
      <c r="BRQ129" s="96"/>
      <c r="BRR129" s="96"/>
      <c r="BRS129" s="96"/>
      <c r="BRT129" s="96"/>
      <c r="BRU129" s="96"/>
      <c r="BRV129" s="96"/>
      <c r="BRW129" s="96"/>
      <c r="BRX129" s="96"/>
      <c r="BRY129" s="96"/>
      <c r="BRZ129" s="96"/>
      <c r="BSA129" s="96"/>
      <c r="BSB129" s="96"/>
      <c r="BSC129" s="96"/>
      <c r="BSD129" s="96"/>
      <c r="BSE129" s="96"/>
      <c r="BSF129" s="96"/>
      <c r="BSG129" s="96"/>
      <c r="BSH129" s="96"/>
      <c r="BSI129" s="96"/>
      <c r="BSJ129" s="96"/>
      <c r="BSK129" s="96"/>
      <c r="BSL129" s="96"/>
      <c r="BSM129" s="96"/>
      <c r="BSN129" s="96"/>
      <c r="BSO129" s="96"/>
      <c r="BSP129" s="96"/>
      <c r="BSQ129" s="96"/>
      <c r="BSR129" s="96"/>
      <c r="BSS129" s="96"/>
      <c r="BST129" s="96"/>
      <c r="BSU129" s="96"/>
      <c r="BSV129" s="96"/>
      <c r="BSW129" s="96"/>
      <c r="BSX129" s="96"/>
      <c r="BSY129" s="96"/>
      <c r="BSZ129" s="96"/>
      <c r="BTA129" s="96"/>
      <c r="BTB129" s="96"/>
      <c r="BTC129" s="96"/>
      <c r="BTD129" s="96"/>
      <c r="BTE129" s="96"/>
      <c r="BTF129" s="96"/>
      <c r="BTG129" s="96"/>
      <c r="BTH129" s="96"/>
      <c r="BTI129" s="96"/>
      <c r="BTJ129" s="96"/>
      <c r="BTK129" s="96"/>
      <c r="BTL129" s="96"/>
      <c r="BTM129" s="96"/>
      <c r="BTN129" s="96"/>
      <c r="BTO129" s="96"/>
      <c r="BTP129" s="96"/>
      <c r="BTQ129" s="96"/>
      <c r="BTR129" s="96"/>
      <c r="BTS129" s="96"/>
      <c r="BTT129" s="96"/>
      <c r="BTU129" s="96"/>
      <c r="BTV129" s="96"/>
      <c r="BTW129" s="96"/>
      <c r="BTX129" s="96"/>
      <c r="BTY129" s="96"/>
      <c r="BTZ129" s="96"/>
      <c r="BUA129" s="96"/>
      <c r="BUB129" s="96"/>
      <c r="BUC129" s="96"/>
      <c r="BUD129" s="96"/>
      <c r="BUE129" s="96"/>
      <c r="BUF129" s="96"/>
      <c r="BUG129" s="96"/>
      <c r="BUH129" s="96"/>
      <c r="BUI129" s="96"/>
      <c r="BUJ129" s="96"/>
      <c r="BUK129" s="96"/>
      <c r="BUL129" s="96"/>
      <c r="BUM129" s="96"/>
      <c r="BUN129" s="96"/>
      <c r="BUO129" s="96"/>
      <c r="BUP129" s="96"/>
      <c r="BUQ129" s="96"/>
      <c r="BUR129" s="96"/>
      <c r="BUS129" s="96"/>
      <c r="BUT129" s="96"/>
      <c r="BUU129" s="96"/>
      <c r="BUV129" s="96"/>
      <c r="BUW129" s="96"/>
      <c r="BUX129" s="96"/>
      <c r="BUY129" s="96"/>
      <c r="BUZ129" s="96"/>
      <c r="BVA129" s="96"/>
      <c r="BVB129" s="96"/>
      <c r="BVC129" s="96"/>
      <c r="BVD129" s="96"/>
      <c r="BVE129" s="96"/>
      <c r="BVF129" s="96"/>
      <c r="BVG129" s="96"/>
      <c r="BVH129" s="96"/>
      <c r="BVI129" s="96"/>
      <c r="BVJ129" s="96"/>
      <c r="BVK129" s="96"/>
      <c r="BVL129" s="96"/>
      <c r="BVM129" s="96"/>
      <c r="BVN129" s="96"/>
      <c r="BVO129" s="96"/>
      <c r="BVP129" s="96"/>
      <c r="BVQ129" s="96"/>
      <c r="BVR129" s="96"/>
      <c r="BVS129" s="96"/>
      <c r="BVT129" s="96"/>
      <c r="BVU129" s="96"/>
      <c r="BVV129" s="96"/>
      <c r="BVW129" s="96"/>
      <c r="BVX129" s="96"/>
      <c r="BVY129" s="96"/>
      <c r="BVZ129" s="96"/>
      <c r="BWA129" s="96"/>
      <c r="BWB129" s="96"/>
      <c r="BWC129" s="96"/>
      <c r="BWD129" s="96"/>
      <c r="BWE129" s="96"/>
      <c r="BWF129" s="96"/>
      <c r="BWG129" s="96"/>
      <c r="BWH129" s="96"/>
      <c r="BWI129" s="96"/>
      <c r="BWJ129" s="96"/>
      <c r="BWK129" s="96"/>
      <c r="BWL129" s="96"/>
      <c r="BWM129" s="96"/>
      <c r="BWN129" s="96"/>
      <c r="BWO129" s="96"/>
      <c r="BWP129" s="96"/>
      <c r="BWQ129" s="96"/>
      <c r="BWR129" s="96"/>
      <c r="BWS129" s="96"/>
      <c r="BWT129" s="96"/>
      <c r="BWU129" s="96"/>
      <c r="BWV129" s="96"/>
      <c r="BWW129" s="96"/>
      <c r="BWX129" s="96"/>
      <c r="BWY129" s="96"/>
      <c r="BWZ129" s="96"/>
      <c r="BXA129" s="96"/>
      <c r="BXB129" s="96"/>
      <c r="BXC129" s="96"/>
      <c r="BXD129" s="96"/>
      <c r="BXE129" s="96"/>
      <c r="BXF129" s="96"/>
      <c r="BXG129" s="96"/>
      <c r="BXH129" s="96"/>
      <c r="BXI129" s="96"/>
      <c r="BXJ129" s="96"/>
      <c r="BXK129" s="96"/>
      <c r="BXL129" s="96"/>
      <c r="BXM129" s="96"/>
      <c r="BXN129" s="96"/>
      <c r="BXO129" s="96"/>
      <c r="BXP129" s="96"/>
      <c r="BXQ129" s="96"/>
      <c r="BXR129" s="96"/>
      <c r="BXS129" s="96"/>
      <c r="BXT129" s="96"/>
      <c r="BXU129" s="96"/>
      <c r="BXV129" s="96"/>
      <c r="BXW129" s="96"/>
      <c r="BXX129" s="96"/>
      <c r="BXY129" s="96"/>
      <c r="BXZ129" s="96"/>
      <c r="BYA129" s="96"/>
      <c r="BYB129" s="96"/>
      <c r="BYC129" s="96"/>
      <c r="BYD129" s="96"/>
      <c r="BYE129" s="96"/>
      <c r="BYF129" s="96"/>
      <c r="BYG129" s="96"/>
      <c r="BYH129" s="96"/>
      <c r="BYI129" s="96"/>
      <c r="BYJ129" s="96"/>
      <c r="BYK129" s="96"/>
      <c r="BYL129" s="96"/>
      <c r="BYM129" s="96"/>
      <c r="BYN129" s="96"/>
      <c r="BYO129" s="96"/>
      <c r="BYP129" s="96"/>
      <c r="BYQ129" s="96"/>
      <c r="BYR129" s="96"/>
      <c r="BYS129" s="96"/>
      <c r="BYT129" s="96"/>
      <c r="BYU129" s="96"/>
      <c r="BYV129" s="96"/>
      <c r="BYW129" s="96"/>
      <c r="BYX129" s="96"/>
      <c r="BYY129" s="96"/>
      <c r="BYZ129" s="96"/>
      <c r="BZA129" s="96"/>
      <c r="BZB129" s="96"/>
      <c r="BZC129" s="96"/>
      <c r="BZD129" s="96"/>
      <c r="BZE129" s="96"/>
      <c r="BZF129" s="96"/>
      <c r="BZG129" s="96"/>
      <c r="BZH129" s="96"/>
      <c r="BZI129" s="96"/>
      <c r="BZJ129" s="96"/>
      <c r="BZK129" s="96"/>
      <c r="BZL129" s="96"/>
      <c r="BZM129" s="96"/>
      <c r="BZN129" s="96"/>
      <c r="BZO129" s="96"/>
      <c r="BZP129" s="96"/>
      <c r="BZQ129" s="96"/>
      <c r="BZR129" s="96"/>
      <c r="BZS129" s="96"/>
      <c r="BZT129" s="96"/>
      <c r="BZU129" s="96"/>
      <c r="BZV129" s="96"/>
      <c r="BZW129" s="96"/>
      <c r="BZX129" s="96"/>
      <c r="BZY129" s="96"/>
      <c r="BZZ129" s="96"/>
      <c r="CAA129" s="96"/>
      <c r="CAB129" s="96"/>
      <c r="CAC129" s="96"/>
      <c r="CAD129" s="96"/>
      <c r="CAE129" s="96"/>
      <c r="CAF129" s="96"/>
      <c r="CAG129" s="96"/>
      <c r="CAH129" s="96"/>
      <c r="CAI129" s="96"/>
      <c r="CAJ129" s="96"/>
      <c r="CAK129" s="96"/>
      <c r="CAL129" s="96"/>
      <c r="CAM129" s="96"/>
      <c r="CAN129" s="96"/>
      <c r="CAO129" s="96"/>
      <c r="CAP129" s="96"/>
      <c r="CAQ129" s="96"/>
      <c r="CAR129" s="96"/>
      <c r="CAS129" s="96"/>
      <c r="CAT129" s="96"/>
      <c r="CAU129" s="96"/>
      <c r="CAV129" s="96"/>
      <c r="CAW129" s="96"/>
      <c r="CAX129" s="96"/>
      <c r="CAY129" s="96"/>
      <c r="CAZ129" s="96"/>
      <c r="CBA129" s="96"/>
      <c r="CBB129" s="96"/>
      <c r="CBC129" s="96"/>
      <c r="CBD129" s="96"/>
      <c r="CBE129" s="96"/>
      <c r="CBF129" s="96"/>
      <c r="CBG129" s="96"/>
      <c r="CBH129" s="96"/>
      <c r="CBI129" s="96"/>
      <c r="CBJ129" s="96"/>
      <c r="CBK129" s="96"/>
      <c r="CBL129" s="96"/>
      <c r="CBM129" s="96"/>
      <c r="CBN129" s="96"/>
      <c r="CBO129" s="96"/>
      <c r="CBP129" s="96"/>
      <c r="CBQ129" s="96"/>
      <c r="CBR129" s="96"/>
      <c r="CBS129" s="96"/>
      <c r="CBT129" s="96"/>
      <c r="CBU129" s="96"/>
      <c r="CBV129" s="96"/>
      <c r="CBW129" s="96"/>
      <c r="CBX129" s="96"/>
      <c r="CBY129" s="96"/>
      <c r="CBZ129" s="96"/>
      <c r="CCA129" s="96"/>
      <c r="CCB129" s="96"/>
      <c r="CCC129" s="96"/>
      <c r="CCD129" s="96"/>
      <c r="CCE129" s="96"/>
      <c r="CCF129" s="96"/>
      <c r="CCG129" s="96"/>
      <c r="CCH129" s="96"/>
      <c r="CCI129" s="96"/>
      <c r="CCJ129" s="96"/>
      <c r="CCK129" s="96"/>
      <c r="CCL129" s="96"/>
      <c r="CCM129" s="96"/>
      <c r="CCN129" s="96"/>
      <c r="CCO129" s="96"/>
      <c r="CCP129" s="96"/>
      <c r="CCQ129" s="96"/>
      <c r="CCR129" s="96"/>
      <c r="CCS129" s="96"/>
      <c r="CCT129" s="96"/>
      <c r="CCU129" s="96"/>
      <c r="CCV129" s="96"/>
      <c r="CCW129" s="96"/>
      <c r="CCX129" s="96"/>
      <c r="CCY129" s="96"/>
      <c r="CCZ129" s="96"/>
      <c r="CDA129" s="96"/>
      <c r="CDB129" s="96"/>
      <c r="CDC129" s="96"/>
      <c r="CDD129" s="96"/>
      <c r="CDE129" s="96"/>
      <c r="CDF129" s="96"/>
      <c r="CDG129" s="96"/>
      <c r="CDH129" s="96"/>
      <c r="CDI129" s="96"/>
      <c r="CDJ129" s="96"/>
      <c r="CDK129" s="96"/>
      <c r="CDL129" s="96"/>
      <c r="CDM129" s="96"/>
      <c r="CDN129" s="96"/>
      <c r="CDO129" s="96"/>
      <c r="CDP129" s="96"/>
      <c r="CDQ129" s="96"/>
      <c r="CDR129" s="96"/>
      <c r="CDS129" s="96"/>
      <c r="CDT129" s="96"/>
      <c r="CDU129" s="96"/>
      <c r="CDV129" s="96"/>
      <c r="CDW129" s="96"/>
      <c r="CDX129" s="96"/>
      <c r="CDY129" s="96"/>
      <c r="CDZ129" s="96"/>
      <c r="CEA129" s="96"/>
      <c r="CEB129" s="96"/>
      <c r="CEC129" s="96"/>
      <c r="CED129" s="96"/>
      <c r="CEE129" s="96"/>
      <c r="CEF129" s="96"/>
      <c r="CEG129" s="96"/>
      <c r="CEH129" s="96"/>
      <c r="CEI129" s="96"/>
      <c r="CEJ129" s="96"/>
      <c r="CEK129" s="96"/>
      <c r="CEL129" s="96"/>
      <c r="CEM129" s="96"/>
      <c r="CEN129" s="96"/>
      <c r="CEO129" s="96"/>
      <c r="CEP129" s="96"/>
      <c r="CEQ129" s="96"/>
      <c r="CER129" s="96"/>
      <c r="CES129" s="96"/>
      <c r="CET129" s="96"/>
      <c r="CEU129" s="96"/>
      <c r="CEV129" s="96"/>
      <c r="CEW129" s="96"/>
      <c r="CEX129" s="96"/>
      <c r="CEY129" s="96"/>
      <c r="CEZ129" s="96"/>
      <c r="CFA129" s="96"/>
      <c r="CFB129" s="96"/>
      <c r="CFC129" s="96"/>
      <c r="CFD129" s="96"/>
      <c r="CFE129" s="96"/>
      <c r="CFF129" s="96"/>
      <c r="CFG129" s="96"/>
      <c r="CFH129" s="96"/>
      <c r="CFI129" s="96"/>
      <c r="CFJ129" s="96"/>
      <c r="CFK129" s="96"/>
      <c r="CFL129" s="96"/>
      <c r="CFM129" s="96"/>
      <c r="CFN129" s="96"/>
      <c r="CFO129" s="96"/>
      <c r="CFP129" s="96"/>
      <c r="CFQ129" s="96"/>
      <c r="CFR129" s="96"/>
      <c r="CFS129" s="96"/>
      <c r="CFT129" s="96"/>
      <c r="CFU129" s="96"/>
      <c r="CFV129" s="96"/>
      <c r="CFW129" s="96"/>
      <c r="CFX129" s="96"/>
      <c r="CFY129" s="96"/>
      <c r="CFZ129" s="96"/>
      <c r="CGA129" s="96"/>
      <c r="CGB129" s="96"/>
      <c r="CGC129" s="96"/>
      <c r="CGD129" s="96"/>
      <c r="CGE129" s="96"/>
      <c r="CGF129" s="96"/>
      <c r="CGG129" s="96"/>
      <c r="CGH129" s="96"/>
      <c r="CGI129" s="96"/>
      <c r="CGJ129" s="96"/>
      <c r="CGK129" s="96"/>
      <c r="CGL129" s="96"/>
      <c r="CGM129" s="96"/>
      <c r="CGN129" s="96"/>
      <c r="CGO129" s="96"/>
      <c r="CGP129" s="96"/>
      <c r="CGQ129" s="96"/>
      <c r="CGR129" s="96"/>
      <c r="CGS129" s="96"/>
      <c r="CGT129" s="96"/>
      <c r="CGU129" s="96"/>
      <c r="CGV129" s="96"/>
      <c r="CGW129" s="96"/>
      <c r="CGX129" s="96"/>
      <c r="CGY129" s="96"/>
      <c r="CGZ129" s="96"/>
      <c r="CHA129" s="96"/>
      <c r="CHB129" s="96"/>
      <c r="CHC129" s="96"/>
      <c r="CHD129" s="96"/>
      <c r="CHE129" s="96"/>
      <c r="CHF129" s="96"/>
      <c r="CHG129" s="96"/>
      <c r="CHH129" s="96"/>
      <c r="CHI129" s="96"/>
      <c r="CHJ129" s="96"/>
      <c r="CHK129" s="96"/>
      <c r="CHL129" s="96"/>
      <c r="CHM129" s="96"/>
      <c r="CHN129" s="96"/>
      <c r="CHO129" s="96"/>
      <c r="CHP129" s="96"/>
      <c r="CHQ129" s="96"/>
      <c r="CHR129" s="96"/>
      <c r="CHS129" s="96"/>
      <c r="CHT129" s="96"/>
      <c r="CHU129" s="96"/>
      <c r="CHV129" s="96"/>
      <c r="CHW129" s="96"/>
      <c r="CHX129" s="96"/>
      <c r="CHY129" s="96"/>
      <c r="CHZ129" s="96"/>
      <c r="CIA129" s="96"/>
      <c r="CIB129" s="96"/>
      <c r="CIC129" s="96"/>
      <c r="CID129" s="96"/>
      <c r="CIE129" s="96"/>
      <c r="CIF129" s="96"/>
      <c r="CIG129" s="96"/>
      <c r="CIH129" s="96"/>
      <c r="CII129" s="96"/>
      <c r="CIJ129" s="96"/>
      <c r="CIK129" s="96"/>
      <c r="CIL129" s="96"/>
      <c r="CIM129" s="96"/>
      <c r="CIN129" s="96"/>
      <c r="CIO129" s="96"/>
      <c r="CIP129" s="96"/>
      <c r="CIQ129" s="96"/>
      <c r="CIR129" s="96"/>
      <c r="CIS129" s="96"/>
      <c r="CIT129" s="96"/>
      <c r="CIU129" s="96"/>
      <c r="CIV129" s="96"/>
      <c r="CIW129" s="96"/>
      <c r="CIX129" s="96"/>
      <c r="CIY129" s="96"/>
      <c r="CIZ129" s="96"/>
      <c r="CJA129" s="96"/>
      <c r="CJB129" s="96"/>
      <c r="CJC129" s="96"/>
      <c r="CJD129" s="96"/>
      <c r="CJE129" s="96"/>
      <c r="CJF129" s="96"/>
      <c r="CJG129" s="96"/>
      <c r="CJH129" s="96"/>
      <c r="CJI129" s="96"/>
      <c r="CJJ129" s="96"/>
      <c r="CJK129" s="96"/>
      <c r="CJL129" s="96"/>
      <c r="CJM129" s="96"/>
      <c r="CJN129" s="96"/>
      <c r="CJO129" s="96"/>
      <c r="CJP129" s="96"/>
      <c r="CJQ129" s="96"/>
      <c r="CJR129" s="96"/>
      <c r="CJS129" s="96"/>
      <c r="CJT129" s="96"/>
      <c r="CJU129" s="96"/>
      <c r="CJV129" s="96"/>
      <c r="CJW129" s="96"/>
      <c r="CJX129" s="96"/>
      <c r="CJY129" s="96"/>
      <c r="CJZ129" s="96"/>
      <c r="CKA129" s="96"/>
      <c r="CKB129" s="96"/>
      <c r="CKC129" s="96"/>
      <c r="CKD129" s="96"/>
      <c r="CKE129" s="96"/>
      <c r="CKF129" s="96"/>
      <c r="CKG129" s="96"/>
      <c r="CKH129" s="96"/>
      <c r="CKI129" s="96"/>
      <c r="CKJ129" s="96"/>
      <c r="CKK129" s="96"/>
      <c r="CKL129" s="96"/>
      <c r="CKM129" s="96"/>
      <c r="CKN129" s="96"/>
      <c r="CKO129" s="96"/>
      <c r="CKP129" s="96"/>
      <c r="CKQ129" s="96"/>
      <c r="CKR129" s="96"/>
      <c r="CKS129" s="96"/>
      <c r="CKT129" s="96"/>
      <c r="CKU129" s="96"/>
      <c r="CKV129" s="96"/>
      <c r="CKW129" s="96"/>
      <c r="CKX129" s="96"/>
      <c r="CKY129" s="96"/>
      <c r="CKZ129" s="96"/>
      <c r="CLA129" s="96"/>
      <c r="CLB129" s="96"/>
      <c r="CLC129" s="96"/>
      <c r="CLD129" s="96"/>
      <c r="CLE129" s="96"/>
      <c r="CLF129" s="96"/>
      <c r="CLG129" s="96"/>
      <c r="CLH129" s="96"/>
      <c r="CLI129" s="96"/>
      <c r="CLJ129" s="96"/>
      <c r="CLK129" s="96"/>
      <c r="CLL129" s="96"/>
      <c r="CLM129" s="96"/>
      <c r="CLN129" s="96"/>
      <c r="CLO129" s="96"/>
      <c r="CLP129" s="96"/>
      <c r="CLQ129" s="96"/>
      <c r="CLR129" s="96"/>
      <c r="CLS129" s="96"/>
      <c r="CLT129" s="96"/>
      <c r="CLU129" s="96"/>
      <c r="CLV129" s="96"/>
      <c r="CLW129" s="96"/>
      <c r="CLX129" s="96"/>
      <c r="CLY129" s="96"/>
      <c r="CLZ129" s="96"/>
      <c r="CMA129" s="96"/>
      <c r="CMB129" s="96"/>
      <c r="CMC129" s="96"/>
      <c r="CMD129" s="96"/>
      <c r="CME129" s="96"/>
      <c r="CMF129" s="96"/>
      <c r="CMG129" s="96"/>
      <c r="CMH129" s="96"/>
      <c r="CMI129" s="96"/>
      <c r="CMJ129" s="96"/>
      <c r="CMK129" s="96"/>
      <c r="CML129" s="96"/>
      <c r="CMM129" s="96"/>
      <c r="CMN129" s="96"/>
      <c r="CMO129" s="96"/>
      <c r="CMP129" s="96"/>
      <c r="CMQ129" s="96"/>
      <c r="CMR129" s="96"/>
      <c r="CMS129" s="96"/>
      <c r="CMT129" s="96"/>
      <c r="CMU129" s="96"/>
      <c r="CMV129" s="96"/>
      <c r="CMW129" s="96"/>
      <c r="CMX129" s="96"/>
      <c r="CMY129" s="96"/>
      <c r="CMZ129" s="96"/>
      <c r="CNA129" s="96"/>
      <c r="CNB129" s="96"/>
      <c r="CNC129" s="96"/>
      <c r="CND129" s="96"/>
      <c r="CNE129" s="96"/>
      <c r="CNF129" s="96"/>
      <c r="CNG129" s="96"/>
      <c r="CNH129" s="96"/>
      <c r="CNI129" s="96"/>
      <c r="CNJ129" s="96"/>
      <c r="CNK129" s="96"/>
      <c r="CNL129" s="96"/>
      <c r="CNM129" s="96"/>
      <c r="CNN129" s="96"/>
      <c r="CNO129" s="96"/>
      <c r="CNP129" s="96"/>
      <c r="CNQ129" s="96"/>
      <c r="CNR129" s="96"/>
      <c r="CNS129" s="96"/>
      <c r="CNT129" s="96"/>
      <c r="CNU129" s="96"/>
      <c r="CNV129" s="96"/>
      <c r="CNW129" s="96"/>
      <c r="CNX129" s="96"/>
      <c r="CNY129" s="96"/>
      <c r="CNZ129" s="96"/>
      <c r="COA129" s="96"/>
      <c r="COB129" s="96"/>
      <c r="COC129" s="96"/>
      <c r="COD129" s="96"/>
      <c r="COE129" s="96"/>
      <c r="COF129" s="96"/>
      <c r="COG129" s="96"/>
      <c r="COH129" s="96"/>
      <c r="COI129" s="96"/>
      <c r="COJ129" s="96"/>
      <c r="COK129" s="96"/>
      <c r="COL129" s="96"/>
      <c r="COM129" s="96"/>
      <c r="CON129" s="96"/>
      <c r="COO129" s="96"/>
      <c r="COP129" s="96"/>
      <c r="COQ129" s="96"/>
      <c r="COR129" s="96"/>
      <c r="COS129" s="96"/>
      <c r="COT129" s="96"/>
      <c r="COU129" s="96"/>
      <c r="COV129" s="96"/>
      <c r="COW129" s="96"/>
      <c r="COX129" s="96"/>
      <c r="COY129" s="96"/>
      <c r="COZ129" s="96"/>
      <c r="CPA129" s="96"/>
      <c r="CPB129" s="96"/>
      <c r="CPC129" s="96"/>
      <c r="CPD129" s="96"/>
      <c r="CPE129" s="96"/>
      <c r="CPF129" s="96"/>
      <c r="CPG129" s="96"/>
      <c r="CPH129" s="96"/>
      <c r="CPI129" s="96"/>
      <c r="CPJ129" s="96"/>
      <c r="CPK129" s="96"/>
      <c r="CPL129" s="96"/>
      <c r="CPM129" s="96"/>
      <c r="CPN129" s="96"/>
      <c r="CPO129" s="96"/>
      <c r="CPP129" s="96"/>
      <c r="CPQ129" s="96"/>
      <c r="CPR129" s="96"/>
      <c r="CPS129" s="96"/>
      <c r="CPT129" s="96"/>
      <c r="CPU129" s="96"/>
      <c r="CPV129" s="96"/>
      <c r="CPW129" s="96"/>
      <c r="CPX129" s="96"/>
      <c r="CPY129" s="96"/>
      <c r="CPZ129" s="96"/>
      <c r="CQA129" s="96"/>
      <c r="CQB129" s="96"/>
      <c r="CQC129" s="96"/>
      <c r="CQD129" s="96"/>
      <c r="CQE129" s="96"/>
      <c r="CQF129" s="96"/>
      <c r="CQG129" s="96"/>
      <c r="CQH129" s="96"/>
      <c r="CQI129" s="96"/>
      <c r="CQJ129" s="96"/>
      <c r="CQK129" s="96"/>
      <c r="CQL129" s="96"/>
      <c r="CQM129" s="96"/>
      <c r="CQN129" s="96"/>
      <c r="CQO129" s="96"/>
      <c r="CQP129" s="96"/>
      <c r="CQQ129" s="96"/>
      <c r="CQR129" s="96"/>
      <c r="CQS129" s="96"/>
      <c r="CQT129" s="96"/>
      <c r="CQU129" s="96"/>
      <c r="CQV129" s="96"/>
      <c r="CQW129" s="96"/>
      <c r="CQX129" s="96"/>
      <c r="CQY129" s="96"/>
      <c r="CQZ129" s="96"/>
      <c r="CRA129" s="96"/>
      <c r="CRB129" s="96"/>
      <c r="CRC129" s="96"/>
      <c r="CRD129" s="96"/>
      <c r="CRE129" s="96"/>
      <c r="CRF129" s="96"/>
      <c r="CRG129" s="96"/>
      <c r="CRH129" s="96"/>
      <c r="CRI129" s="96"/>
      <c r="CRJ129" s="96"/>
      <c r="CRK129" s="96"/>
      <c r="CRL129" s="96"/>
      <c r="CRM129" s="96"/>
      <c r="CRN129" s="96"/>
      <c r="CRO129" s="96"/>
      <c r="CRP129" s="96"/>
      <c r="CRQ129" s="96"/>
      <c r="CRR129" s="96"/>
      <c r="CRS129" s="96"/>
      <c r="CRT129" s="96"/>
      <c r="CRU129" s="96"/>
      <c r="CRV129" s="96"/>
      <c r="CRW129" s="96"/>
      <c r="CRX129" s="96"/>
      <c r="CRY129" s="96"/>
      <c r="CRZ129" s="96"/>
      <c r="CSA129" s="96"/>
      <c r="CSB129" s="96"/>
      <c r="CSC129" s="96"/>
      <c r="CSD129" s="96"/>
      <c r="CSE129" s="96"/>
      <c r="CSF129" s="96"/>
      <c r="CSG129" s="96"/>
      <c r="CSH129" s="96"/>
      <c r="CSI129" s="96"/>
      <c r="CSJ129" s="96"/>
      <c r="CSK129" s="96"/>
      <c r="CSL129" s="96"/>
      <c r="CSM129" s="96"/>
      <c r="CSN129" s="96"/>
      <c r="CSO129" s="96"/>
      <c r="CSP129" s="96"/>
      <c r="CSQ129" s="96"/>
      <c r="CSR129" s="96"/>
      <c r="CSS129" s="96"/>
      <c r="CST129" s="96"/>
      <c r="CSU129" s="96"/>
      <c r="CSV129" s="96"/>
      <c r="CSW129" s="96"/>
      <c r="CSX129" s="96"/>
      <c r="CSY129" s="96"/>
      <c r="CSZ129" s="96"/>
      <c r="CTA129" s="96"/>
      <c r="CTB129" s="96"/>
      <c r="CTC129" s="96"/>
      <c r="CTD129" s="96"/>
      <c r="CTE129" s="96"/>
      <c r="CTF129" s="96"/>
      <c r="CTG129" s="96"/>
      <c r="CTH129" s="96"/>
      <c r="CTI129" s="96"/>
      <c r="CTJ129" s="96"/>
      <c r="CTK129" s="96"/>
      <c r="CTL129" s="96"/>
      <c r="CTM129" s="96"/>
      <c r="CTN129" s="96"/>
      <c r="CTO129" s="96"/>
      <c r="CTP129" s="96"/>
      <c r="CTQ129" s="96"/>
      <c r="CTR129" s="96"/>
      <c r="CTS129" s="96"/>
      <c r="CTT129" s="96"/>
      <c r="CTU129" s="96"/>
      <c r="CTV129" s="96"/>
      <c r="CTW129" s="96"/>
      <c r="CTX129" s="96"/>
      <c r="CTY129" s="96"/>
      <c r="CTZ129" s="96"/>
      <c r="CUA129" s="96"/>
      <c r="CUB129" s="96"/>
      <c r="CUC129" s="96"/>
      <c r="CUD129" s="96"/>
      <c r="CUE129" s="96"/>
      <c r="CUF129" s="96"/>
      <c r="CUG129" s="96"/>
      <c r="CUH129" s="96"/>
      <c r="CUI129" s="96"/>
      <c r="CUJ129" s="96"/>
      <c r="CUK129" s="96"/>
      <c r="CUL129" s="96"/>
      <c r="CUM129" s="96"/>
      <c r="CUN129" s="96"/>
      <c r="CUO129" s="96"/>
      <c r="CUP129" s="96"/>
      <c r="CUQ129" s="96"/>
      <c r="CUR129" s="96"/>
      <c r="CUS129" s="96"/>
      <c r="CUT129" s="96"/>
      <c r="CUU129" s="96"/>
      <c r="CUV129" s="96"/>
      <c r="CUW129" s="96"/>
      <c r="CUX129" s="96"/>
      <c r="CUY129" s="96"/>
      <c r="CUZ129" s="96"/>
      <c r="CVA129" s="96"/>
      <c r="CVB129" s="96"/>
      <c r="CVC129" s="96"/>
      <c r="CVD129" s="96"/>
      <c r="CVE129" s="96"/>
      <c r="CVF129" s="96"/>
      <c r="CVG129" s="96"/>
      <c r="CVH129" s="96"/>
      <c r="CVI129" s="96"/>
      <c r="CVJ129" s="96"/>
      <c r="CVK129" s="96"/>
      <c r="CVL129" s="96"/>
      <c r="CVM129" s="96"/>
      <c r="CVN129" s="96"/>
      <c r="CVO129" s="96"/>
      <c r="CVP129" s="96"/>
      <c r="CVQ129" s="96"/>
      <c r="CVR129" s="96"/>
      <c r="CVS129" s="96"/>
      <c r="CVT129" s="96"/>
      <c r="CVU129" s="96"/>
      <c r="CVV129" s="96"/>
      <c r="CVW129" s="96"/>
      <c r="CVX129" s="96"/>
      <c r="CVY129" s="96"/>
      <c r="CVZ129" s="96"/>
      <c r="CWA129" s="96"/>
      <c r="CWB129" s="96"/>
      <c r="CWC129" s="96"/>
      <c r="CWD129" s="96"/>
      <c r="CWE129" s="96"/>
      <c r="CWF129" s="96"/>
      <c r="CWG129" s="96"/>
      <c r="CWH129" s="96"/>
      <c r="CWI129" s="96"/>
      <c r="CWJ129" s="96"/>
      <c r="CWK129" s="96"/>
      <c r="CWL129" s="96"/>
      <c r="CWM129" s="96"/>
      <c r="CWN129" s="96"/>
      <c r="CWO129" s="96"/>
      <c r="CWP129" s="96"/>
      <c r="CWQ129" s="96"/>
      <c r="CWR129" s="96"/>
      <c r="CWS129" s="96"/>
      <c r="CWT129" s="96"/>
      <c r="CWU129" s="96"/>
      <c r="CWV129" s="96"/>
      <c r="CWW129" s="96"/>
      <c r="CWX129" s="96"/>
      <c r="CWY129" s="96"/>
      <c r="CWZ129" s="96"/>
      <c r="CXA129" s="96"/>
      <c r="CXB129" s="96"/>
      <c r="CXC129" s="96"/>
      <c r="CXD129" s="96"/>
      <c r="CXE129" s="96"/>
      <c r="CXF129" s="96"/>
      <c r="CXG129" s="96"/>
      <c r="CXH129" s="96"/>
      <c r="CXI129" s="96"/>
      <c r="CXJ129" s="96"/>
      <c r="CXK129" s="96"/>
      <c r="CXL129" s="96"/>
      <c r="CXM129" s="96"/>
      <c r="CXN129" s="96"/>
      <c r="CXO129" s="96"/>
      <c r="CXP129" s="96"/>
      <c r="CXQ129" s="96"/>
      <c r="CXR129" s="96"/>
      <c r="CXS129" s="96"/>
      <c r="CXT129" s="96"/>
      <c r="CXU129" s="96"/>
      <c r="CXV129" s="96"/>
      <c r="CXW129" s="96"/>
      <c r="CXX129" s="96"/>
      <c r="CXY129" s="96"/>
      <c r="CXZ129" s="96"/>
      <c r="CYA129" s="96"/>
      <c r="CYB129" s="96"/>
      <c r="CYC129" s="96"/>
      <c r="CYD129" s="96"/>
      <c r="CYE129" s="96"/>
      <c r="CYF129" s="96"/>
      <c r="CYG129" s="96"/>
      <c r="CYH129" s="96"/>
      <c r="CYI129" s="96"/>
      <c r="CYJ129" s="96"/>
      <c r="CYK129" s="96"/>
      <c r="CYL129" s="96"/>
      <c r="CYM129" s="96"/>
      <c r="CYN129" s="96"/>
      <c r="CYO129" s="96"/>
      <c r="CYP129" s="96"/>
      <c r="CYQ129" s="96"/>
      <c r="CYR129" s="96"/>
      <c r="CYS129" s="96"/>
      <c r="CYT129" s="96"/>
      <c r="CYU129" s="96"/>
      <c r="CYV129" s="96"/>
      <c r="CYW129" s="96"/>
      <c r="CYX129" s="96"/>
      <c r="CYY129" s="96"/>
      <c r="CYZ129" s="96"/>
      <c r="CZA129" s="96"/>
      <c r="CZB129" s="96"/>
      <c r="CZC129" s="96"/>
      <c r="CZD129" s="96"/>
      <c r="CZE129" s="96"/>
      <c r="CZF129" s="96"/>
      <c r="CZG129" s="96"/>
      <c r="CZH129" s="96"/>
      <c r="CZI129" s="96"/>
      <c r="CZJ129" s="96"/>
      <c r="CZK129" s="96"/>
      <c r="CZL129" s="96"/>
      <c r="CZM129" s="96"/>
      <c r="CZN129" s="96"/>
      <c r="CZO129" s="96"/>
      <c r="CZP129" s="96"/>
      <c r="CZQ129" s="96"/>
      <c r="CZR129" s="96"/>
      <c r="CZS129" s="96"/>
      <c r="CZT129" s="96"/>
      <c r="CZU129" s="96"/>
      <c r="CZV129" s="96"/>
      <c r="CZW129" s="96"/>
      <c r="CZX129" s="96"/>
      <c r="CZY129" s="96"/>
      <c r="CZZ129" s="96"/>
      <c r="DAA129" s="96"/>
      <c r="DAB129" s="96"/>
      <c r="DAC129" s="96"/>
      <c r="DAD129" s="96"/>
      <c r="DAE129" s="96"/>
      <c r="DAF129" s="96"/>
      <c r="DAG129" s="96"/>
      <c r="DAH129" s="96"/>
      <c r="DAI129" s="96"/>
      <c r="DAJ129" s="96"/>
      <c r="DAK129" s="96"/>
      <c r="DAL129" s="96"/>
      <c r="DAM129" s="96"/>
      <c r="DAN129" s="96"/>
      <c r="DAO129" s="96"/>
      <c r="DAP129" s="96"/>
      <c r="DAQ129" s="96"/>
      <c r="DAR129" s="96"/>
      <c r="DAS129" s="96"/>
      <c r="DAT129" s="96"/>
      <c r="DAU129" s="96"/>
      <c r="DAV129" s="96"/>
      <c r="DAW129" s="96"/>
      <c r="DAX129" s="96"/>
      <c r="DAY129" s="96"/>
      <c r="DAZ129" s="96"/>
      <c r="DBA129" s="96"/>
      <c r="DBB129" s="96"/>
      <c r="DBC129" s="96"/>
      <c r="DBD129" s="96"/>
      <c r="DBE129" s="96"/>
      <c r="DBF129" s="96"/>
      <c r="DBG129" s="96"/>
      <c r="DBH129" s="96"/>
      <c r="DBI129" s="96"/>
      <c r="DBJ129" s="96"/>
      <c r="DBK129" s="96"/>
      <c r="DBL129" s="96"/>
      <c r="DBM129" s="96"/>
      <c r="DBN129" s="96"/>
      <c r="DBO129" s="96"/>
      <c r="DBP129" s="96"/>
      <c r="DBQ129" s="96"/>
      <c r="DBR129" s="96"/>
      <c r="DBS129" s="96"/>
      <c r="DBT129" s="96"/>
      <c r="DBU129" s="96"/>
      <c r="DBV129" s="96"/>
      <c r="DBW129" s="96"/>
      <c r="DBX129" s="96"/>
      <c r="DBY129" s="96"/>
      <c r="DBZ129" s="96"/>
      <c r="DCA129" s="96"/>
      <c r="DCB129" s="96"/>
      <c r="DCC129" s="96"/>
      <c r="DCD129" s="96"/>
      <c r="DCE129" s="96"/>
      <c r="DCF129" s="96"/>
      <c r="DCG129" s="96"/>
      <c r="DCH129" s="96"/>
      <c r="DCI129" s="96"/>
      <c r="DCJ129" s="96"/>
      <c r="DCK129" s="96"/>
      <c r="DCL129" s="96"/>
      <c r="DCM129" s="96"/>
      <c r="DCN129" s="96"/>
      <c r="DCO129" s="96"/>
      <c r="DCP129" s="96"/>
      <c r="DCQ129" s="96"/>
      <c r="DCR129" s="96"/>
      <c r="DCS129" s="96"/>
      <c r="DCT129" s="96"/>
      <c r="DCU129" s="96"/>
      <c r="DCV129" s="96"/>
      <c r="DCW129" s="96"/>
      <c r="DCX129" s="96"/>
      <c r="DCY129" s="96"/>
      <c r="DCZ129" s="96"/>
      <c r="DDA129" s="96"/>
      <c r="DDB129" s="96"/>
      <c r="DDC129" s="96"/>
      <c r="DDD129" s="96"/>
      <c r="DDE129" s="96"/>
      <c r="DDF129" s="96"/>
      <c r="DDG129" s="96"/>
      <c r="DDH129" s="96"/>
      <c r="DDI129" s="96"/>
      <c r="DDJ129" s="96"/>
      <c r="DDK129" s="96"/>
      <c r="DDL129" s="96"/>
      <c r="DDM129" s="96"/>
      <c r="DDN129" s="96"/>
      <c r="DDO129" s="96"/>
      <c r="DDP129" s="96"/>
      <c r="DDQ129" s="96"/>
      <c r="DDR129" s="96"/>
      <c r="DDS129" s="96"/>
      <c r="DDT129" s="96"/>
      <c r="DDU129" s="96"/>
      <c r="DDV129" s="96"/>
      <c r="DDW129" s="96"/>
      <c r="DDX129" s="96"/>
      <c r="DDY129" s="96"/>
      <c r="DDZ129" s="96"/>
      <c r="DEA129" s="96"/>
      <c r="DEB129" s="96"/>
      <c r="DEC129" s="96"/>
      <c r="DED129" s="96"/>
      <c r="DEE129" s="96"/>
      <c r="DEF129" s="96"/>
      <c r="DEG129" s="96"/>
      <c r="DEH129" s="96"/>
      <c r="DEI129" s="96"/>
      <c r="DEJ129" s="96"/>
      <c r="DEK129" s="96"/>
      <c r="DEL129" s="96"/>
      <c r="DEM129" s="96"/>
      <c r="DEN129" s="96"/>
      <c r="DEO129" s="96"/>
      <c r="DEP129" s="96"/>
      <c r="DEQ129" s="96"/>
      <c r="DER129" s="96"/>
      <c r="DES129" s="96"/>
      <c r="DET129" s="96"/>
      <c r="DEU129" s="96"/>
      <c r="DEV129" s="96"/>
      <c r="DEW129" s="96"/>
      <c r="DEX129" s="96"/>
      <c r="DEY129" s="96"/>
      <c r="DEZ129" s="96"/>
      <c r="DFA129" s="96"/>
      <c r="DFB129" s="96"/>
      <c r="DFC129" s="96"/>
      <c r="DFD129" s="96"/>
      <c r="DFE129" s="96"/>
      <c r="DFF129" s="96"/>
      <c r="DFG129" s="96"/>
      <c r="DFH129" s="96"/>
      <c r="DFI129" s="96"/>
      <c r="DFJ129" s="96"/>
      <c r="DFK129" s="96"/>
      <c r="DFL129" s="96"/>
      <c r="DFM129" s="96"/>
      <c r="DFN129" s="96"/>
      <c r="DFO129" s="96"/>
      <c r="DFP129" s="96"/>
      <c r="DFQ129" s="96"/>
      <c r="DFR129" s="96"/>
      <c r="DFS129" s="96"/>
      <c r="DFT129" s="96"/>
      <c r="DFU129" s="96"/>
      <c r="DFV129" s="96"/>
      <c r="DFW129" s="96"/>
      <c r="DFX129" s="96"/>
      <c r="DFY129" s="96"/>
      <c r="DFZ129" s="96"/>
      <c r="DGA129" s="96"/>
      <c r="DGB129" s="96"/>
      <c r="DGC129" s="96"/>
      <c r="DGD129" s="96"/>
      <c r="DGE129" s="96"/>
      <c r="DGF129" s="96"/>
      <c r="DGG129" s="96"/>
      <c r="DGH129" s="96"/>
      <c r="DGI129" s="96"/>
      <c r="DGJ129" s="96"/>
      <c r="DGK129" s="96"/>
      <c r="DGL129" s="96"/>
      <c r="DGM129" s="96"/>
      <c r="DGN129" s="96"/>
      <c r="DGO129" s="96"/>
      <c r="DGP129" s="96"/>
      <c r="DGQ129" s="96"/>
      <c r="DGR129" s="96"/>
      <c r="DGS129" s="96"/>
      <c r="DGT129" s="96"/>
      <c r="DGU129" s="96"/>
      <c r="DGV129" s="96"/>
      <c r="DGW129" s="96"/>
      <c r="DGX129" s="96"/>
      <c r="DGY129" s="96"/>
      <c r="DGZ129" s="96"/>
      <c r="DHA129" s="96"/>
      <c r="DHB129" s="96"/>
      <c r="DHC129" s="96"/>
      <c r="DHD129" s="96"/>
      <c r="DHE129" s="96"/>
      <c r="DHF129" s="96"/>
      <c r="DHG129" s="96"/>
      <c r="DHH129" s="96"/>
      <c r="DHI129" s="96"/>
      <c r="DHJ129" s="96"/>
      <c r="DHK129" s="96"/>
      <c r="DHL129" s="96"/>
      <c r="DHM129" s="96"/>
      <c r="DHN129" s="96"/>
      <c r="DHO129" s="96"/>
      <c r="DHP129" s="96"/>
      <c r="DHQ129" s="96"/>
      <c r="DHR129" s="96"/>
      <c r="DHS129" s="96"/>
      <c r="DHT129" s="96"/>
      <c r="DHU129" s="96"/>
      <c r="DHV129" s="96"/>
      <c r="DHW129" s="96"/>
      <c r="DHX129" s="96"/>
      <c r="DHY129" s="96"/>
      <c r="DHZ129" s="96"/>
      <c r="DIA129" s="96"/>
      <c r="DIB129" s="96"/>
      <c r="DIC129" s="96"/>
      <c r="DID129" s="96"/>
      <c r="DIE129" s="96"/>
      <c r="DIF129" s="96"/>
      <c r="DIG129" s="96"/>
      <c r="DIH129" s="96"/>
      <c r="DII129" s="96"/>
      <c r="DIJ129" s="96"/>
      <c r="DIK129" s="96"/>
      <c r="DIL129" s="96"/>
      <c r="DIM129" s="96"/>
      <c r="DIN129" s="96"/>
      <c r="DIO129" s="96"/>
      <c r="DIP129" s="96"/>
      <c r="DIQ129" s="96"/>
      <c r="DIR129" s="96"/>
      <c r="DIS129" s="96"/>
      <c r="DIT129" s="96"/>
      <c r="DIU129" s="96"/>
      <c r="DIV129" s="96"/>
      <c r="DIW129" s="96"/>
      <c r="DIX129" s="96"/>
      <c r="DIY129" s="96"/>
      <c r="DIZ129" s="96"/>
      <c r="DJA129" s="96"/>
      <c r="DJB129" s="96"/>
      <c r="DJC129" s="96"/>
      <c r="DJD129" s="96"/>
      <c r="DJE129" s="96"/>
      <c r="DJF129" s="96"/>
      <c r="DJG129" s="96"/>
      <c r="DJH129" s="96"/>
      <c r="DJI129" s="96"/>
      <c r="DJJ129" s="96"/>
      <c r="DJK129" s="96"/>
      <c r="DJL129" s="96"/>
      <c r="DJM129" s="96"/>
      <c r="DJN129" s="96"/>
      <c r="DJO129" s="96"/>
      <c r="DJP129" s="96"/>
      <c r="DJQ129" s="96"/>
      <c r="DJR129" s="96"/>
      <c r="DJS129" s="96"/>
      <c r="DJT129" s="96"/>
      <c r="DJU129" s="96"/>
      <c r="DJV129" s="96"/>
      <c r="DJW129" s="96"/>
      <c r="DJX129" s="96"/>
      <c r="DJY129" s="96"/>
      <c r="DJZ129" s="96"/>
      <c r="DKA129" s="96"/>
      <c r="DKB129" s="96"/>
      <c r="DKC129" s="96"/>
      <c r="DKD129" s="96"/>
      <c r="DKE129" s="96"/>
      <c r="DKF129" s="96"/>
      <c r="DKG129" s="96"/>
      <c r="DKH129" s="96"/>
      <c r="DKI129" s="96"/>
      <c r="DKJ129" s="96"/>
      <c r="DKK129" s="96"/>
      <c r="DKL129" s="96"/>
      <c r="DKM129" s="96"/>
      <c r="DKN129" s="96"/>
      <c r="DKO129" s="96"/>
      <c r="DKP129" s="96"/>
      <c r="DKQ129" s="96"/>
      <c r="DKR129" s="96"/>
      <c r="DKS129" s="96"/>
      <c r="DKT129" s="96"/>
      <c r="DKU129" s="96"/>
      <c r="DKV129" s="96"/>
      <c r="DKW129" s="96"/>
      <c r="DKX129" s="96"/>
      <c r="DKY129" s="96"/>
      <c r="DKZ129" s="96"/>
      <c r="DLA129" s="96"/>
      <c r="DLB129" s="96"/>
      <c r="DLC129" s="96"/>
      <c r="DLD129" s="96"/>
      <c r="DLE129" s="96"/>
      <c r="DLF129" s="96"/>
      <c r="DLG129" s="96"/>
      <c r="DLH129" s="96"/>
      <c r="DLI129" s="96"/>
      <c r="DLJ129" s="96"/>
      <c r="DLK129" s="96"/>
      <c r="DLL129" s="96"/>
      <c r="DLM129" s="96"/>
      <c r="DLN129" s="96"/>
      <c r="DLO129" s="96"/>
      <c r="DLP129" s="96"/>
      <c r="DLQ129" s="96"/>
      <c r="DLR129" s="96"/>
      <c r="DLS129" s="96"/>
      <c r="DLT129" s="96"/>
      <c r="DLU129" s="96"/>
      <c r="DLV129" s="96"/>
      <c r="DLW129" s="96"/>
      <c r="DLX129" s="96"/>
      <c r="DLY129" s="96"/>
      <c r="DLZ129" s="96"/>
      <c r="DMA129" s="96"/>
      <c r="DMB129" s="96"/>
      <c r="DMC129" s="96"/>
      <c r="DMD129" s="96"/>
      <c r="DME129" s="96"/>
      <c r="DMF129" s="96"/>
      <c r="DMG129" s="96"/>
      <c r="DMH129" s="96"/>
      <c r="DMI129" s="96"/>
      <c r="DMJ129" s="96"/>
      <c r="DMK129" s="96"/>
      <c r="DML129" s="96"/>
      <c r="DMM129" s="96"/>
      <c r="DMN129" s="96"/>
      <c r="DMO129" s="96"/>
      <c r="DMP129" s="96"/>
      <c r="DMQ129" s="96"/>
      <c r="DMR129" s="96"/>
      <c r="DMS129" s="96"/>
      <c r="DMT129" s="96"/>
      <c r="DMU129" s="96"/>
      <c r="DMV129" s="96"/>
      <c r="DMW129" s="96"/>
      <c r="DMX129" s="96"/>
      <c r="DMY129" s="96"/>
      <c r="DMZ129" s="96"/>
      <c r="DNA129" s="96"/>
      <c r="DNB129" s="96"/>
      <c r="DNC129" s="96"/>
      <c r="DND129" s="96"/>
      <c r="DNE129" s="96"/>
      <c r="DNF129" s="96"/>
      <c r="DNG129" s="96"/>
      <c r="DNH129" s="96"/>
      <c r="DNI129" s="96"/>
      <c r="DNJ129" s="96"/>
      <c r="DNK129" s="96"/>
      <c r="DNL129" s="96"/>
      <c r="DNM129" s="96"/>
      <c r="DNN129" s="96"/>
      <c r="DNO129" s="96"/>
      <c r="DNP129" s="96"/>
      <c r="DNQ129" s="96"/>
      <c r="DNR129" s="96"/>
      <c r="DNS129" s="96"/>
      <c r="DNT129" s="96"/>
      <c r="DNU129" s="96"/>
      <c r="DNV129" s="96"/>
      <c r="DNW129" s="96"/>
      <c r="DNX129" s="96"/>
      <c r="DNY129" s="96"/>
      <c r="DNZ129" s="96"/>
      <c r="DOA129" s="96"/>
      <c r="DOB129" s="96"/>
      <c r="DOC129" s="96"/>
      <c r="DOD129" s="96"/>
      <c r="DOE129" s="96"/>
      <c r="DOF129" s="96"/>
      <c r="DOG129" s="96"/>
      <c r="DOH129" s="96"/>
      <c r="DOI129" s="96"/>
      <c r="DOJ129" s="96"/>
      <c r="DOK129" s="96"/>
      <c r="DOL129" s="96"/>
      <c r="DOM129" s="96"/>
      <c r="DON129" s="96"/>
      <c r="DOO129" s="96"/>
      <c r="DOP129" s="96"/>
      <c r="DOQ129" s="96"/>
      <c r="DOR129" s="96"/>
      <c r="DOS129" s="96"/>
      <c r="DOT129" s="96"/>
      <c r="DOU129" s="96"/>
      <c r="DOV129" s="96"/>
      <c r="DOW129" s="96"/>
      <c r="DOX129" s="96"/>
      <c r="DOY129" s="96"/>
      <c r="DOZ129" s="96"/>
      <c r="DPA129" s="96"/>
      <c r="DPB129" s="96"/>
      <c r="DPC129" s="96"/>
      <c r="DPD129" s="96"/>
      <c r="DPE129" s="96"/>
      <c r="DPF129" s="96"/>
      <c r="DPG129" s="96"/>
      <c r="DPH129" s="96"/>
      <c r="DPI129" s="96"/>
      <c r="DPJ129" s="96"/>
      <c r="DPK129" s="96"/>
      <c r="DPL129" s="96"/>
      <c r="DPM129" s="96"/>
      <c r="DPN129" s="96"/>
      <c r="DPO129" s="96"/>
      <c r="DPP129" s="96"/>
      <c r="DPQ129" s="96"/>
      <c r="DPR129" s="96"/>
      <c r="DPS129" s="96"/>
      <c r="DPT129" s="96"/>
      <c r="DPU129" s="96"/>
      <c r="DPV129" s="96"/>
      <c r="DPW129" s="96"/>
      <c r="DPX129" s="96"/>
      <c r="DPY129" s="96"/>
      <c r="DPZ129" s="96"/>
      <c r="DQA129" s="96"/>
      <c r="DQB129" s="96"/>
      <c r="DQC129" s="96"/>
      <c r="DQD129" s="96"/>
      <c r="DQE129" s="96"/>
      <c r="DQF129" s="96"/>
      <c r="DQG129" s="96"/>
      <c r="DQH129" s="96"/>
      <c r="DQI129" s="96"/>
      <c r="DQJ129" s="96"/>
      <c r="DQK129" s="96"/>
      <c r="DQL129" s="96"/>
      <c r="DQM129" s="96"/>
      <c r="DQN129" s="96"/>
      <c r="DQO129" s="96"/>
      <c r="DQP129" s="96"/>
      <c r="DQQ129" s="96"/>
      <c r="DQR129" s="96"/>
      <c r="DQS129" s="96"/>
      <c r="DQT129" s="96"/>
      <c r="DQU129" s="96"/>
      <c r="DQV129" s="96"/>
      <c r="DQW129" s="96"/>
      <c r="DQX129" s="96"/>
      <c r="DQY129" s="96"/>
      <c r="DQZ129" s="96"/>
      <c r="DRA129" s="96"/>
      <c r="DRB129" s="96"/>
      <c r="DRC129" s="96"/>
      <c r="DRD129" s="96"/>
      <c r="DRE129" s="96"/>
      <c r="DRF129" s="96"/>
      <c r="DRG129" s="96"/>
      <c r="DRH129" s="96"/>
      <c r="DRI129" s="96"/>
      <c r="DRJ129" s="96"/>
      <c r="DRK129" s="96"/>
      <c r="DRL129" s="96"/>
      <c r="DRM129" s="96"/>
      <c r="DRN129" s="96"/>
      <c r="DRO129" s="96"/>
      <c r="DRP129" s="96"/>
      <c r="DRQ129" s="96"/>
      <c r="DRR129" s="96"/>
      <c r="DRS129" s="96"/>
      <c r="DRT129" s="96"/>
      <c r="DRU129" s="96"/>
      <c r="DRV129" s="96"/>
      <c r="DRW129" s="96"/>
      <c r="DRX129" s="96"/>
      <c r="DRY129" s="96"/>
      <c r="DRZ129" s="96"/>
      <c r="DSA129" s="96"/>
      <c r="DSB129" s="96"/>
      <c r="DSC129" s="96"/>
      <c r="DSD129" s="96"/>
      <c r="DSE129" s="96"/>
      <c r="DSF129" s="96"/>
      <c r="DSG129" s="96"/>
      <c r="DSH129" s="96"/>
      <c r="DSI129" s="96"/>
      <c r="DSJ129" s="96"/>
      <c r="DSK129" s="96"/>
      <c r="DSL129" s="96"/>
      <c r="DSM129" s="96"/>
      <c r="DSN129" s="96"/>
      <c r="DSO129" s="96"/>
      <c r="DSP129" s="96"/>
      <c r="DSQ129" s="96"/>
      <c r="DSR129" s="96"/>
      <c r="DSS129" s="96"/>
      <c r="DST129" s="96"/>
      <c r="DSU129" s="96"/>
      <c r="DSV129" s="96"/>
      <c r="DSW129" s="96"/>
      <c r="DSX129" s="96"/>
      <c r="DSY129" s="96"/>
      <c r="DSZ129" s="96"/>
      <c r="DTA129" s="96"/>
      <c r="DTB129" s="96"/>
      <c r="DTC129" s="96"/>
      <c r="DTD129" s="96"/>
      <c r="DTE129" s="96"/>
      <c r="DTF129" s="96"/>
      <c r="DTG129" s="96"/>
      <c r="DTH129" s="96"/>
      <c r="DTI129" s="96"/>
      <c r="DTJ129" s="96"/>
      <c r="DTK129" s="96"/>
      <c r="DTL129" s="96"/>
      <c r="DTM129" s="96"/>
      <c r="DTN129" s="96"/>
      <c r="DTO129" s="96"/>
      <c r="DTP129" s="96"/>
      <c r="DTQ129" s="96"/>
      <c r="DTR129" s="96"/>
      <c r="DTS129" s="96"/>
      <c r="DTT129" s="96"/>
      <c r="DTU129" s="96"/>
      <c r="DTV129" s="96"/>
      <c r="DTW129" s="96"/>
      <c r="DTX129" s="96"/>
      <c r="DTY129" s="96"/>
      <c r="DTZ129" s="96"/>
      <c r="DUA129" s="96"/>
      <c r="DUB129" s="96"/>
      <c r="DUC129" s="96"/>
      <c r="DUD129" s="96"/>
      <c r="DUE129" s="96"/>
      <c r="DUF129" s="96"/>
      <c r="DUG129" s="96"/>
      <c r="DUH129" s="96"/>
      <c r="DUI129" s="96"/>
      <c r="DUJ129" s="96"/>
      <c r="DUK129" s="96"/>
      <c r="DUL129" s="96"/>
      <c r="DUM129" s="96"/>
      <c r="DUN129" s="96"/>
      <c r="DUO129" s="96"/>
      <c r="DUP129" s="96"/>
      <c r="DUQ129" s="96"/>
      <c r="DUR129" s="96"/>
      <c r="DUS129" s="96"/>
      <c r="DUT129" s="96"/>
      <c r="DUU129" s="96"/>
      <c r="DUV129" s="96"/>
      <c r="DUW129" s="96"/>
      <c r="DUX129" s="96"/>
      <c r="DUY129" s="96"/>
      <c r="DUZ129" s="96"/>
      <c r="DVA129" s="96"/>
      <c r="DVB129" s="96"/>
      <c r="DVC129" s="96"/>
      <c r="DVD129" s="96"/>
      <c r="DVE129" s="96"/>
      <c r="DVF129" s="96"/>
      <c r="DVG129" s="96"/>
      <c r="DVH129" s="96"/>
      <c r="DVI129" s="96"/>
      <c r="DVJ129" s="96"/>
      <c r="DVK129" s="96"/>
      <c r="DVL129" s="96"/>
      <c r="DVM129" s="96"/>
      <c r="DVN129" s="96"/>
      <c r="DVO129" s="96"/>
      <c r="DVP129" s="96"/>
      <c r="DVQ129" s="96"/>
      <c r="DVR129" s="96"/>
      <c r="DVS129" s="96"/>
      <c r="DVT129" s="96"/>
      <c r="DVU129" s="96"/>
      <c r="DVV129" s="96"/>
      <c r="DVW129" s="96"/>
      <c r="DVX129" s="96"/>
      <c r="DVY129" s="96"/>
      <c r="DVZ129" s="96"/>
      <c r="DWA129" s="96"/>
      <c r="DWB129" s="96"/>
      <c r="DWC129" s="96"/>
      <c r="DWD129" s="96"/>
      <c r="DWE129" s="96"/>
      <c r="DWF129" s="96"/>
      <c r="DWG129" s="96"/>
      <c r="DWH129" s="96"/>
      <c r="DWI129" s="96"/>
      <c r="DWJ129" s="96"/>
      <c r="DWK129" s="96"/>
      <c r="DWL129" s="96"/>
      <c r="DWM129" s="96"/>
      <c r="DWN129" s="96"/>
      <c r="DWO129" s="96"/>
      <c r="DWP129" s="96"/>
      <c r="DWQ129" s="96"/>
      <c r="DWR129" s="96"/>
      <c r="DWS129" s="96"/>
      <c r="DWT129" s="96"/>
      <c r="DWU129" s="96"/>
      <c r="DWV129" s="96"/>
      <c r="DWW129" s="96"/>
      <c r="DWX129" s="96"/>
      <c r="DWY129" s="96"/>
      <c r="DWZ129" s="96"/>
      <c r="DXA129" s="96"/>
      <c r="DXB129" s="96"/>
      <c r="DXC129" s="96"/>
      <c r="DXD129" s="96"/>
      <c r="DXE129" s="96"/>
      <c r="DXF129" s="96"/>
      <c r="DXG129" s="96"/>
      <c r="DXH129" s="96"/>
      <c r="DXI129" s="96"/>
      <c r="DXJ129" s="96"/>
      <c r="DXK129" s="96"/>
      <c r="DXL129" s="96"/>
      <c r="DXM129" s="96"/>
      <c r="DXN129" s="96"/>
      <c r="DXO129" s="96"/>
      <c r="DXP129" s="96"/>
      <c r="DXQ129" s="96"/>
      <c r="DXR129" s="96"/>
      <c r="DXS129" s="96"/>
      <c r="DXT129" s="96"/>
      <c r="DXU129" s="96"/>
      <c r="DXV129" s="96"/>
      <c r="DXW129" s="96"/>
      <c r="DXX129" s="96"/>
      <c r="DXY129" s="96"/>
      <c r="DXZ129" s="96"/>
      <c r="DYA129" s="96"/>
      <c r="DYB129" s="96"/>
      <c r="DYC129" s="96"/>
      <c r="DYD129" s="96"/>
      <c r="DYE129" s="96"/>
      <c r="DYF129" s="96"/>
      <c r="DYG129" s="96"/>
      <c r="DYH129" s="96"/>
      <c r="DYI129" s="96"/>
      <c r="DYJ129" s="96"/>
      <c r="DYK129" s="96"/>
      <c r="DYL129" s="96"/>
      <c r="DYM129" s="96"/>
      <c r="DYN129" s="96"/>
      <c r="DYO129" s="96"/>
      <c r="DYP129" s="96"/>
      <c r="DYQ129" s="96"/>
      <c r="DYR129" s="96"/>
      <c r="DYS129" s="96"/>
      <c r="DYT129" s="96"/>
      <c r="DYU129" s="96"/>
      <c r="DYV129" s="96"/>
      <c r="DYW129" s="96"/>
      <c r="DYX129" s="96"/>
      <c r="DYY129" s="96"/>
      <c r="DYZ129" s="96"/>
      <c r="DZA129" s="96"/>
      <c r="DZB129" s="96"/>
      <c r="DZC129" s="96"/>
      <c r="DZD129" s="96"/>
      <c r="DZE129" s="96"/>
      <c r="DZF129" s="96"/>
      <c r="DZG129" s="96"/>
      <c r="DZH129" s="96"/>
      <c r="DZI129" s="96"/>
      <c r="DZJ129" s="96"/>
      <c r="DZK129" s="96"/>
      <c r="DZL129" s="96"/>
      <c r="DZM129" s="96"/>
      <c r="DZN129" s="96"/>
      <c r="DZO129" s="96"/>
      <c r="DZP129" s="96"/>
      <c r="DZQ129" s="96"/>
      <c r="DZR129" s="96"/>
      <c r="DZS129" s="96"/>
      <c r="DZT129" s="96"/>
      <c r="DZU129" s="96"/>
      <c r="DZV129" s="96"/>
      <c r="DZW129" s="96"/>
      <c r="DZX129" s="96"/>
      <c r="DZY129" s="96"/>
      <c r="DZZ129" s="96"/>
      <c r="EAA129" s="96"/>
      <c r="EAB129" s="96"/>
      <c r="EAC129" s="96"/>
      <c r="EAD129" s="96"/>
      <c r="EAE129" s="96"/>
      <c r="EAF129" s="96"/>
      <c r="EAG129" s="96"/>
      <c r="EAH129" s="96"/>
      <c r="EAI129" s="96"/>
      <c r="EAJ129" s="96"/>
      <c r="EAK129" s="96"/>
      <c r="EAL129" s="96"/>
      <c r="EAM129" s="96"/>
      <c r="EAN129" s="96"/>
      <c r="EAO129" s="96"/>
      <c r="EAP129" s="96"/>
      <c r="EAQ129" s="96"/>
      <c r="EAR129" s="96"/>
      <c r="EAS129" s="96"/>
      <c r="EAT129" s="96"/>
      <c r="EAU129" s="96"/>
      <c r="EAV129" s="96"/>
      <c r="EAW129" s="96"/>
      <c r="EAX129" s="96"/>
      <c r="EAY129" s="96"/>
      <c r="EAZ129" s="96"/>
      <c r="EBA129" s="96"/>
      <c r="EBB129" s="96"/>
      <c r="EBC129" s="96"/>
      <c r="EBD129" s="96"/>
      <c r="EBE129" s="96"/>
      <c r="EBF129" s="96"/>
      <c r="EBG129" s="96"/>
      <c r="EBH129" s="96"/>
      <c r="EBI129" s="96"/>
      <c r="EBJ129" s="96"/>
      <c r="EBK129" s="96"/>
      <c r="EBL129" s="96"/>
      <c r="EBM129" s="96"/>
      <c r="EBN129" s="96"/>
      <c r="EBO129" s="96"/>
      <c r="EBP129" s="96"/>
      <c r="EBQ129" s="96"/>
      <c r="EBR129" s="96"/>
      <c r="EBS129" s="96"/>
      <c r="EBT129" s="96"/>
      <c r="EBU129" s="96"/>
      <c r="EBV129" s="96"/>
      <c r="EBW129" s="96"/>
      <c r="EBX129" s="96"/>
      <c r="EBY129" s="96"/>
      <c r="EBZ129" s="96"/>
      <c r="ECA129" s="96"/>
      <c r="ECB129" s="96"/>
      <c r="ECC129" s="96"/>
      <c r="ECD129" s="96"/>
      <c r="ECE129" s="96"/>
      <c r="ECF129" s="96"/>
      <c r="ECG129" s="96"/>
      <c r="ECH129" s="96"/>
      <c r="ECI129" s="96"/>
      <c r="ECJ129" s="96"/>
      <c r="ECK129" s="96"/>
      <c r="ECL129" s="96"/>
      <c r="ECM129" s="96"/>
      <c r="ECN129" s="96"/>
      <c r="ECO129" s="96"/>
      <c r="ECP129" s="96"/>
      <c r="ECQ129" s="96"/>
      <c r="ECR129" s="96"/>
      <c r="ECS129" s="96"/>
      <c r="ECT129" s="96"/>
      <c r="ECU129" s="96"/>
      <c r="ECV129" s="96"/>
      <c r="ECW129" s="96"/>
      <c r="ECX129" s="96"/>
      <c r="ECY129" s="96"/>
      <c r="ECZ129" s="96"/>
      <c r="EDA129" s="96"/>
      <c r="EDB129" s="96"/>
      <c r="EDC129" s="96"/>
      <c r="EDD129" s="96"/>
      <c r="EDE129" s="96"/>
      <c r="EDF129" s="96"/>
      <c r="EDG129" s="96"/>
      <c r="EDH129" s="96"/>
      <c r="EDI129" s="96"/>
      <c r="EDJ129" s="96"/>
      <c r="EDK129" s="96"/>
      <c r="EDL129" s="96"/>
      <c r="EDM129" s="96"/>
      <c r="EDN129" s="96"/>
      <c r="EDO129" s="96"/>
      <c r="EDP129" s="96"/>
      <c r="EDQ129" s="96"/>
      <c r="EDR129" s="96"/>
      <c r="EDS129" s="96"/>
      <c r="EDT129" s="96"/>
      <c r="EDU129" s="96"/>
      <c r="EDV129" s="96"/>
      <c r="EDW129" s="96"/>
      <c r="EDX129" s="96"/>
      <c r="EDY129" s="96"/>
      <c r="EDZ129" s="96"/>
      <c r="EEA129" s="96"/>
      <c r="EEB129" s="96"/>
      <c r="EEC129" s="96"/>
      <c r="EED129" s="96"/>
      <c r="EEE129" s="96"/>
      <c r="EEF129" s="96"/>
      <c r="EEG129" s="96"/>
      <c r="EEH129" s="96"/>
      <c r="EEI129" s="96"/>
      <c r="EEJ129" s="96"/>
      <c r="EEK129" s="96"/>
      <c r="EEL129" s="96"/>
      <c r="EEM129" s="96"/>
      <c r="EEN129" s="96"/>
      <c r="EEO129" s="96"/>
      <c r="EEP129" s="96"/>
      <c r="EEQ129" s="96"/>
      <c r="EER129" s="96"/>
      <c r="EES129" s="96"/>
      <c r="EET129" s="96"/>
      <c r="EEU129" s="96"/>
      <c r="EEV129" s="96"/>
      <c r="EEW129" s="96"/>
      <c r="EEX129" s="96"/>
      <c r="EEY129" s="96"/>
      <c r="EEZ129" s="96"/>
      <c r="EFA129" s="96"/>
      <c r="EFB129" s="96"/>
      <c r="EFC129" s="96"/>
      <c r="EFD129" s="96"/>
      <c r="EFE129" s="96"/>
      <c r="EFF129" s="96"/>
      <c r="EFG129" s="96"/>
      <c r="EFH129" s="96"/>
      <c r="EFI129" s="96"/>
      <c r="EFJ129" s="96"/>
      <c r="EFK129" s="96"/>
      <c r="EFL129" s="96"/>
      <c r="EFM129" s="96"/>
      <c r="EFN129" s="96"/>
      <c r="EFO129" s="96"/>
      <c r="EFP129" s="96"/>
      <c r="EFQ129" s="96"/>
      <c r="EFR129" s="96"/>
      <c r="EFS129" s="96"/>
      <c r="EFT129" s="96"/>
      <c r="EFU129" s="96"/>
      <c r="EFV129" s="96"/>
      <c r="EFW129" s="96"/>
      <c r="EFX129" s="96"/>
      <c r="EFY129" s="96"/>
      <c r="EFZ129" s="96"/>
      <c r="EGA129" s="96"/>
      <c r="EGB129" s="96"/>
      <c r="EGC129" s="96"/>
      <c r="EGD129" s="96"/>
      <c r="EGE129" s="96"/>
      <c r="EGF129" s="96"/>
      <c r="EGG129" s="96"/>
      <c r="EGH129" s="96"/>
      <c r="EGI129" s="96"/>
      <c r="EGJ129" s="96"/>
      <c r="EGK129" s="96"/>
      <c r="EGL129" s="96"/>
      <c r="EGM129" s="96"/>
      <c r="EGN129" s="96"/>
      <c r="EGO129" s="96"/>
      <c r="EGP129" s="96"/>
      <c r="EGQ129" s="96"/>
      <c r="EGR129" s="96"/>
      <c r="EGS129" s="96"/>
      <c r="EGT129" s="96"/>
      <c r="EGU129" s="96"/>
      <c r="EGV129" s="96"/>
      <c r="EGW129" s="96"/>
      <c r="EGX129" s="96"/>
      <c r="EGY129" s="96"/>
      <c r="EGZ129" s="96"/>
      <c r="EHA129" s="96"/>
      <c r="EHB129" s="96"/>
      <c r="EHC129" s="96"/>
      <c r="EHD129" s="96"/>
      <c r="EHE129" s="96"/>
      <c r="EHF129" s="96"/>
      <c r="EHG129" s="96"/>
      <c r="EHH129" s="96"/>
      <c r="EHI129" s="96"/>
      <c r="EHJ129" s="96"/>
      <c r="EHK129" s="96"/>
      <c r="EHL129" s="96"/>
      <c r="EHM129" s="96"/>
      <c r="EHN129" s="96"/>
      <c r="EHO129" s="96"/>
      <c r="EHP129" s="96"/>
      <c r="EHQ129" s="96"/>
      <c r="EHR129" s="96"/>
      <c r="EHS129" s="96"/>
      <c r="EHT129" s="96"/>
      <c r="EHU129" s="96"/>
      <c r="EHV129" s="96"/>
      <c r="EHW129" s="96"/>
      <c r="EHX129" s="96"/>
      <c r="EHY129" s="96"/>
      <c r="EHZ129" s="96"/>
      <c r="EIA129" s="96"/>
      <c r="EIB129" s="96"/>
      <c r="EIC129" s="96"/>
      <c r="EID129" s="96"/>
      <c r="EIE129" s="96"/>
      <c r="EIF129" s="96"/>
      <c r="EIG129" s="96"/>
      <c r="EIH129" s="96"/>
      <c r="EII129" s="96"/>
      <c r="EIJ129" s="96"/>
      <c r="EIK129" s="96"/>
      <c r="EIL129" s="96"/>
      <c r="EIM129" s="96"/>
      <c r="EIN129" s="96"/>
      <c r="EIO129" s="96"/>
      <c r="EIP129" s="96"/>
      <c r="EIQ129" s="96"/>
      <c r="EIR129" s="96"/>
      <c r="EIS129" s="96"/>
      <c r="EIT129" s="96"/>
      <c r="EIU129" s="96"/>
      <c r="EIV129" s="96"/>
      <c r="EIW129" s="96"/>
      <c r="EIX129" s="96"/>
      <c r="EIY129" s="96"/>
      <c r="EIZ129" s="96"/>
      <c r="EJA129" s="96"/>
      <c r="EJB129" s="96"/>
      <c r="EJC129" s="96"/>
      <c r="EJD129" s="96"/>
      <c r="EJE129" s="96"/>
      <c r="EJF129" s="96"/>
      <c r="EJG129" s="96"/>
      <c r="EJH129" s="96"/>
      <c r="EJI129" s="96"/>
      <c r="EJJ129" s="96"/>
      <c r="EJK129" s="96"/>
      <c r="EJL129" s="96"/>
      <c r="EJM129" s="96"/>
      <c r="EJN129" s="96"/>
      <c r="EJO129" s="96"/>
      <c r="EJP129" s="96"/>
      <c r="EJQ129" s="96"/>
      <c r="EJR129" s="96"/>
      <c r="EJS129" s="96"/>
      <c r="EJT129" s="96"/>
      <c r="EJU129" s="96"/>
      <c r="EJV129" s="96"/>
      <c r="EJW129" s="96"/>
      <c r="EJX129" s="96"/>
      <c r="EJY129" s="96"/>
      <c r="EJZ129" s="96"/>
      <c r="EKA129" s="96"/>
      <c r="EKB129" s="96"/>
      <c r="EKC129" s="96"/>
      <c r="EKD129" s="96"/>
      <c r="EKE129" s="96"/>
      <c r="EKF129" s="96"/>
      <c r="EKG129" s="96"/>
      <c r="EKH129" s="96"/>
      <c r="EKI129" s="96"/>
      <c r="EKJ129" s="96"/>
      <c r="EKK129" s="96"/>
      <c r="EKL129" s="96"/>
      <c r="EKM129" s="96"/>
      <c r="EKN129" s="96"/>
      <c r="EKO129" s="96"/>
      <c r="EKP129" s="96"/>
      <c r="EKQ129" s="96"/>
      <c r="EKR129" s="96"/>
      <c r="EKS129" s="96"/>
      <c r="EKT129" s="96"/>
      <c r="EKU129" s="96"/>
      <c r="EKV129" s="96"/>
      <c r="EKW129" s="96"/>
      <c r="EKX129" s="96"/>
      <c r="EKY129" s="96"/>
      <c r="EKZ129" s="96"/>
      <c r="ELA129" s="96"/>
      <c r="ELB129" s="96"/>
      <c r="ELC129" s="96"/>
      <c r="ELD129" s="96"/>
      <c r="ELE129" s="96"/>
      <c r="ELF129" s="96"/>
      <c r="ELG129" s="96"/>
      <c r="ELH129" s="96"/>
      <c r="ELI129" s="96"/>
      <c r="ELJ129" s="96"/>
      <c r="ELK129" s="96"/>
      <c r="ELL129" s="96"/>
      <c r="ELM129" s="96"/>
      <c r="ELN129" s="96"/>
      <c r="ELO129" s="96"/>
      <c r="ELP129" s="96"/>
      <c r="ELQ129" s="96"/>
      <c r="ELR129" s="96"/>
      <c r="ELS129" s="96"/>
      <c r="ELT129" s="96"/>
      <c r="ELU129" s="96"/>
      <c r="ELV129" s="96"/>
      <c r="ELW129" s="96"/>
      <c r="ELX129" s="96"/>
      <c r="ELY129" s="96"/>
      <c r="ELZ129" s="96"/>
      <c r="EMA129" s="96"/>
      <c r="EMB129" s="96"/>
      <c r="EMC129" s="96"/>
      <c r="EMD129" s="96"/>
      <c r="EME129" s="96"/>
      <c r="EMF129" s="96"/>
      <c r="EMG129" s="96"/>
      <c r="EMH129" s="96"/>
      <c r="EMI129" s="96"/>
      <c r="EMJ129" s="96"/>
      <c r="EMK129" s="96"/>
      <c r="EML129" s="96"/>
      <c r="EMM129" s="96"/>
      <c r="EMN129" s="96"/>
      <c r="EMO129" s="96"/>
      <c r="EMP129" s="96"/>
      <c r="EMQ129" s="96"/>
      <c r="EMR129" s="96"/>
      <c r="EMS129" s="96"/>
      <c r="EMT129" s="96"/>
      <c r="EMU129" s="96"/>
      <c r="EMV129" s="96"/>
      <c r="EMW129" s="96"/>
      <c r="EMX129" s="96"/>
      <c r="EMY129" s="96"/>
      <c r="EMZ129" s="96"/>
      <c r="ENA129" s="96"/>
      <c r="ENB129" s="96"/>
      <c r="ENC129" s="96"/>
      <c r="END129" s="96"/>
      <c r="ENE129" s="96"/>
      <c r="ENF129" s="96"/>
      <c r="ENG129" s="96"/>
      <c r="ENH129" s="96"/>
      <c r="ENI129" s="96"/>
      <c r="ENJ129" s="96"/>
      <c r="ENK129" s="96"/>
      <c r="ENL129" s="96"/>
      <c r="ENM129" s="96"/>
      <c r="ENN129" s="96"/>
      <c r="ENO129" s="96"/>
      <c r="ENP129" s="96"/>
      <c r="ENQ129" s="96"/>
      <c r="ENR129" s="96"/>
      <c r="ENS129" s="96"/>
      <c r="ENT129" s="96"/>
      <c r="ENU129" s="96"/>
      <c r="ENV129" s="96"/>
      <c r="ENW129" s="96"/>
      <c r="ENX129" s="96"/>
      <c r="ENY129" s="96"/>
      <c r="ENZ129" s="96"/>
      <c r="EOA129" s="96"/>
      <c r="EOB129" s="96"/>
      <c r="EOC129" s="96"/>
      <c r="EOD129" s="96"/>
      <c r="EOE129" s="96"/>
      <c r="EOF129" s="96"/>
      <c r="EOG129" s="96"/>
      <c r="EOH129" s="96"/>
      <c r="EOI129" s="96"/>
      <c r="EOJ129" s="96"/>
      <c r="EOK129" s="96"/>
      <c r="EOL129" s="96"/>
      <c r="EOM129" s="96"/>
      <c r="EON129" s="96"/>
      <c r="EOO129" s="96"/>
      <c r="EOP129" s="96"/>
      <c r="EOQ129" s="96"/>
      <c r="EOR129" s="96"/>
      <c r="EOS129" s="96"/>
      <c r="EOT129" s="96"/>
      <c r="EOU129" s="96"/>
      <c r="EOV129" s="96"/>
      <c r="EOW129" s="96"/>
      <c r="EOX129" s="96"/>
      <c r="EOY129" s="96"/>
      <c r="EOZ129" s="96"/>
      <c r="EPA129" s="96"/>
      <c r="EPB129" s="96"/>
      <c r="EPC129" s="96"/>
      <c r="EPD129" s="96"/>
      <c r="EPE129" s="96"/>
      <c r="EPF129" s="96"/>
      <c r="EPG129" s="96"/>
      <c r="EPH129" s="96"/>
      <c r="EPI129" s="96"/>
      <c r="EPJ129" s="96"/>
      <c r="EPK129" s="96"/>
      <c r="EPL129" s="96"/>
      <c r="EPM129" s="96"/>
      <c r="EPN129" s="96"/>
      <c r="EPO129" s="96"/>
      <c r="EPP129" s="96"/>
      <c r="EPQ129" s="96"/>
      <c r="EPR129" s="96"/>
      <c r="EPS129" s="96"/>
      <c r="EPT129" s="96"/>
      <c r="EPU129" s="96"/>
      <c r="EPV129" s="96"/>
      <c r="EPW129" s="96"/>
      <c r="EPX129" s="96"/>
      <c r="EPY129" s="96"/>
      <c r="EPZ129" s="96"/>
      <c r="EQA129" s="96"/>
      <c r="EQB129" s="96"/>
      <c r="EQC129" s="96"/>
      <c r="EQD129" s="96"/>
      <c r="EQE129" s="96"/>
      <c r="EQF129" s="96"/>
      <c r="EQG129" s="96"/>
      <c r="EQH129" s="96"/>
      <c r="EQI129" s="96"/>
      <c r="EQJ129" s="96"/>
      <c r="EQK129" s="96"/>
      <c r="EQL129" s="96"/>
      <c r="EQM129" s="96"/>
      <c r="EQN129" s="96"/>
      <c r="EQO129" s="96"/>
      <c r="EQP129" s="96"/>
      <c r="EQQ129" s="96"/>
      <c r="EQR129" s="96"/>
      <c r="EQS129" s="96"/>
      <c r="EQT129" s="96"/>
      <c r="EQU129" s="96"/>
      <c r="EQV129" s="96"/>
      <c r="EQW129" s="96"/>
      <c r="EQX129" s="96"/>
      <c r="EQY129" s="96"/>
      <c r="EQZ129" s="96"/>
      <c r="ERA129" s="96"/>
      <c r="ERB129" s="96"/>
      <c r="ERC129" s="96"/>
      <c r="ERD129" s="96"/>
      <c r="ERE129" s="96"/>
      <c r="ERF129" s="96"/>
      <c r="ERG129" s="96"/>
      <c r="ERH129" s="96"/>
      <c r="ERI129" s="96"/>
      <c r="ERJ129" s="96"/>
      <c r="ERK129" s="96"/>
      <c r="ERL129" s="96"/>
      <c r="ERM129" s="96"/>
      <c r="ERN129" s="96"/>
      <c r="ERO129" s="96"/>
      <c r="ERP129" s="96"/>
      <c r="ERQ129" s="96"/>
      <c r="ERR129" s="96"/>
      <c r="ERS129" s="96"/>
      <c r="ERT129" s="96"/>
      <c r="ERU129" s="96"/>
      <c r="ERV129" s="96"/>
      <c r="ERW129" s="96"/>
      <c r="ERX129" s="96"/>
      <c r="ERY129" s="96"/>
      <c r="ERZ129" s="96"/>
      <c r="ESA129" s="96"/>
      <c r="ESB129" s="96"/>
      <c r="ESC129" s="96"/>
      <c r="ESD129" s="96"/>
      <c r="ESE129" s="96"/>
      <c r="ESF129" s="96"/>
      <c r="ESG129" s="96"/>
      <c r="ESH129" s="96"/>
      <c r="ESI129" s="96"/>
      <c r="ESJ129" s="96"/>
      <c r="ESK129" s="96"/>
      <c r="ESL129" s="96"/>
      <c r="ESM129" s="96"/>
      <c r="ESN129" s="96"/>
      <c r="ESO129" s="96"/>
      <c r="ESP129" s="96"/>
      <c r="ESQ129" s="96"/>
      <c r="ESR129" s="96"/>
      <c r="ESS129" s="96"/>
      <c r="EST129" s="96"/>
      <c r="ESU129" s="96"/>
      <c r="ESV129" s="96"/>
      <c r="ESW129" s="96"/>
      <c r="ESX129" s="96"/>
      <c r="ESY129" s="96"/>
      <c r="ESZ129" s="96"/>
      <c r="ETA129" s="96"/>
      <c r="ETB129" s="96"/>
      <c r="ETC129" s="96"/>
      <c r="ETD129" s="96"/>
      <c r="ETE129" s="96"/>
      <c r="ETF129" s="96"/>
      <c r="ETG129" s="96"/>
      <c r="ETH129" s="96"/>
      <c r="ETI129" s="96"/>
      <c r="ETJ129" s="96"/>
      <c r="ETK129" s="96"/>
      <c r="ETL129" s="96"/>
      <c r="ETM129" s="96"/>
      <c r="ETN129" s="96"/>
      <c r="ETO129" s="96"/>
      <c r="ETP129" s="96"/>
      <c r="ETQ129" s="96"/>
      <c r="ETR129" s="96"/>
      <c r="ETS129" s="96"/>
      <c r="ETT129" s="96"/>
      <c r="ETU129" s="96"/>
      <c r="ETV129" s="96"/>
      <c r="ETW129" s="96"/>
      <c r="ETX129" s="96"/>
      <c r="ETY129" s="96"/>
      <c r="ETZ129" s="96"/>
      <c r="EUA129" s="96"/>
      <c r="EUB129" s="96"/>
      <c r="EUC129" s="96"/>
      <c r="EUD129" s="96"/>
      <c r="EUE129" s="96"/>
      <c r="EUF129" s="96"/>
      <c r="EUG129" s="96"/>
      <c r="EUH129" s="96"/>
      <c r="EUI129" s="96"/>
      <c r="EUJ129" s="96"/>
      <c r="EUK129" s="96"/>
      <c r="EUL129" s="96"/>
      <c r="EUM129" s="96"/>
      <c r="EUN129" s="96"/>
      <c r="EUO129" s="96"/>
      <c r="EUP129" s="96"/>
      <c r="EUQ129" s="96"/>
      <c r="EUR129" s="96"/>
      <c r="EUS129" s="96"/>
      <c r="EUT129" s="96"/>
      <c r="EUU129" s="96"/>
      <c r="EUV129" s="96"/>
      <c r="EUW129" s="96"/>
      <c r="EUX129" s="96"/>
      <c r="EUY129" s="96"/>
      <c r="EUZ129" s="96"/>
      <c r="EVA129" s="96"/>
      <c r="EVB129" s="96"/>
      <c r="EVC129" s="96"/>
      <c r="EVD129" s="96"/>
      <c r="EVE129" s="96"/>
      <c r="EVF129" s="96"/>
      <c r="EVG129" s="96"/>
      <c r="EVH129" s="96"/>
      <c r="EVI129" s="96"/>
      <c r="EVJ129" s="96"/>
      <c r="EVK129" s="96"/>
      <c r="EVL129" s="96"/>
      <c r="EVM129" s="96"/>
      <c r="EVN129" s="96"/>
      <c r="EVO129" s="96"/>
      <c r="EVP129" s="96"/>
      <c r="EVQ129" s="96"/>
      <c r="EVR129" s="96"/>
      <c r="EVS129" s="96"/>
      <c r="EVT129" s="96"/>
      <c r="EVU129" s="96"/>
      <c r="EVV129" s="96"/>
      <c r="EVW129" s="96"/>
      <c r="EVX129" s="96"/>
      <c r="EVY129" s="96"/>
      <c r="EVZ129" s="96"/>
      <c r="EWA129" s="96"/>
      <c r="EWB129" s="96"/>
      <c r="EWC129" s="96"/>
      <c r="EWD129" s="96"/>
      <c r="EWE129" s="96"/>
      <c r="EWF129" s="96"/>
      <c r="EWG129" s="96"/>
      <c r="EWH129" s="96"/>
      <c r="EWI129" s="96"/>
      <c r="EWJ129" s="96"/>
      <c r="EWK129" s="96"/>
      <c r="EWL129" s="96"/>
      <c r="EWM129" s="96"/>
      <c r="EWN129" s="96"/>
      <c r="EWO129" s="96"/>
      <c r="EWP129" s="96"/>
      <c r="EWQ129" s="96"/>
      <c r="EWR129" s="96"/>
      <c r="EWS129" s="96"/>
      <c r="EWT129" s="96"/>
      <c r="EWU129" s="96"/>
      <c r="EWV129" s="96"/>
      <c r="EWW129" s="96"/>
      <c r="EWX129" s="96"/>
      <c r="EWY129" s="96"/>
      <c r="EWZ129" s="96"/>
      <c r="EXA129" s="96"/>
      <c r="EXB129" s="96"/>
      <c r="EXC129" s="96"/>
      <c r="EXD129" s="96"/>
      <c r="EXE129" s="96"/>
      <c r="EXF129" s="96"/>
      <c r="EXG129" s="96"/>
      <c r="EXH129" s="96"/>
      <c r="EXI129" s="96"/>
      <c r="EXJ129" s="96"/>
      <c r="EXK129" s="96"/>
      <c r="EXL129" s="96"/>
      <c r="EXM129" s="96"/>
      <c r="EXN129" s="96"/>
      <c r="EXO129" s="96"/>
      <c r="EXP129" s="96"/>
      <c r="EXQ129" s="96"/>
      <c r="EXR129" s="96"/>
      <c r="EXS129" s="96"/>
      <c r="EXT129" s="96"/>
      <c r="EXU129" s="96"/>
      <c r="EXV129" s="96"/>
      <c r="EXW129" s="96"/>
      <c r="EXX129" s="96"/>
      <c r="EXY129" s="96"/>
      <c r="EXZ129" s="96"/>
      <c r="EYA129" s="96"/>
      <c r="EYB129" s="96"/>
      <c r="EYC129" s="96"/>
      <c r="EYD129" s="96"/>
      <c r="EYE129" s="96"/>
      <c r="EYF129" s="96"/>
      <c r="EYG129" s="96"/>
      <c r="EYH129" s="96"/>
      <c r="EYI129" s="96"/>
      <c r="EYJ129" s="96"/>
      <c r="EYK129" s="96"/>
      <c r="EYL129" s="96"/>
      <c r="EYM129" s="96"/>
      <c r="EYN129" s="96"/>
      <c r="EYO129" s="96"/>
      <c r="EYP129" s="96"/>
      <c r="EYQ129" s="96"/>
      <c r="EYR129" s="96"/>
      <c r="EYS129" s="96"/>
      <c r="EYT129" s="96"/>
      <c r="EYU129" s="96"/>
      <c r="EYV129" s="96"/>
      <c r="EYW129" s="96"/>
      <c r="EYX129" s="96"/>
      <c r="EYY129" s="96"/>
      <c r="EYZ129" s="96"/>
      <c r="EZA129" s="96"/>
      <c r="EZB129" s="96"/>
      <c r="EZC129" s="96"/>
      <c r="EZD129" s="96"/>
      <c r="EZE129" s="96"/>
      <c r="EZF129" s="96"/>
      <c r="EZG129" s="96"/>
      <c r="EZH129" s="96"/>
      <c r="EZI129" s="96"/>
      <c r="EZJ129" s="96"/>
      <c r="EZK129" s="96"/>
      <c r="EZL129" s="96"/>
      <c r="EZM129" s="96"/>
      <c r="EZN129" s="96"/>
      <c r="EZO129" s="96"/>
      <c r="EZP129" s="96"/>
      <c r="EZQ129" s="96"/>
      <c r="EZR129" s="96"/>
      <c r="EZS129" s="96"/>
      <c r="EZT129" s="96"/>
      <c r="EZU129" s="96"/>
      <c r="EZV129" s="96"/>
      <c r="EZW129" s="96"/>
      <c r="EZX129" s="96"/>
      <c r="EZY129" s="96"/>
      <c r="EZZ129" s="96"/>
      <c r="FAA129" s="96"/>
      <c r="FAB129" s="96"/>
      <c r="FAC129" s="96"/>
      <c r="FAD129" s="96"/>
      <c r="FAE129" s="96"/>
      <c r="FAF129" s="96"/>
      <c r="FAG129" s="96"/>
      <c r="FAH129" s="96"/>
      <c r="FAI129" s="96"/>
      <c r="FAJ129" s="96"/>
      <c r="FAK129" s="96"/>
      <c r="FAL129" s="96"/>
      <c r="FAM129" s="96"/>
      <c r="FAN129" s="96"/>
      <c r="FAO129" s="96"/>
      <c r="FAP129" s="96"/>
      <c r="FAQ129" s="96"/>
      <c r="FAR129" s="96"/>
      <c r="FAS129" s="96"/>
      <c r="FAT129" s="96"/>
      <c r="FAU129" s="96"/>
      <c r="FAV129" s="96"/>
      <c r="FAW129" s="96"/>
      <c r="FAX129" s="96"/>
      <c r="FAY129" s="96"/>
      <c r="FAZ129" s="96"/>
      <c r="FBA129" s="96"/>
      <c r="FBB129" s="96"/>
      <c r="FBC129" s="96"/>
      <c r="FBD129" s="96"/>
      <c r="FBE129" s="96"/>
      <c r="FBF129" s="96"/>
      <c r="FBG129" s="96"/>
      <c r="FBH129" s="96"/>
      <c r="FBI129" s="96"/>
      <c r="FBJ129" s="96"/>
      <c r="FBK129" s="96"/>
      <c r="FBL129" s="96"/>
      <c r="FBM129" s="96"/>
      <c r="FBN129" s="96"/>
      <c r="FBO129" s="96"/>
      <c r="FBP129" s="96"/>
      <c r="FBQ129" s="96"/>
      <c r="FBR129" s="96"/>
      <c r="FBS129" s="96"/>
      <c r="FBT129" s="96"/>
      <c r="FBU129" s="96"/>
      <c r="FBV129" s="96"/>
      <c r="FBW129" s="96"/>
      <c r="FBX129" s="96"/>
      <c r="FBY129" s="96"/>
      <c r="FBZ129" s="96"/>
      <c r="FCA129" s="96"/>
      <c r="FCB129" s="96"/>
      <c r="FCC129" s="96"/>
      <c r="FCD129" s="96"/>
      <c r="FCE129" s="96"/>
      <c r="FCF129" s="96"/>
      <c r="FCG129" s="96"/>
      <c r="FCH129" s="96"/>
      <c r="FCI129" s="96"/>
      <c r="FCJ129" s="96"/>
      <c r="FCK129" s="96"/>
      <c r="FCL129" s="96"/>
      <c r="FCM129" s="96"/>
      <c r="FCN129" s="96"/>
      <c r="FCO129" s="96"/>
      <c r="FCP129" s="96"/>
      <c r="FCQ129" s="96"/>
      <c r="FCR129" s="96"/>
      <c r="FCS129" s="96"/>
      <c r="FCT129" s="96"/>
      <c r="FCU129" s="96"/>
      <c r="FCV129" s="96"/>
      <c r="FCW129" s="96"/>
      <c r="FCX129" s="96"/>
      <c r="FCY129" s="96"/>
      <c r="FCZ129" s="96"/>
      <c r="FDA129" s="96"/>
      <c r="FDB129" s="96"/>
      <c r="FDC129" s="96"/>
      <c r="FDD129" s="96"/>
      <c r="FDE129" s="96"/>
      <c r="FDF129" s="96"/>
      <c r="FDG129" s="96"/>
      <c r="FDH129" s="96"/>
      <c r="FDI129" s="96"/>
      <c r="FDJ129" s="96"/>
      <c r="FDK129" s="96"/>
      <c r="FDL129" s="96"/>
      <c r="FDM129" s="96"/>
      <c r="FDN129" s="96"/>
      <c r="FDO129" s="96"/>
      <c r="FDP129" s="96"/>
      <c r="FDQ129" s="96"/>
      <c r="FDR129" s="96"/>
      <c r="FDS129" s="96"/>
      <c r="FDT129" s="96"/>
      <c r="FDU129" s="96"/>
      <c r="FDV129" s="96"/>
      <c r="FDW129" s="96"/>
      <c r="FDX129" s="96"/>
      <c r="FDY129" s="96"/>
      <c r="FDZ129" s="96"/>
      <c r="FEA129" s="96"/>
      <c r="FEB129" s="96"/>
      <c r="FEC129" s="96"/>
      <c r="FED129" s="96"/>
      <c r="FEE129" s="96"/>
      <c r="FEF129" s="96"/>
      <c r="FEG129" s="96"/>
      <c r="FEH129" s="96"/>
      <c r="FEI129" s="96"/>
      <c r="FEJ129" s="96"/>
      <c r="FEK129" s="96"/>
      <c r="FEL129" s="96"/>
      <c r="FEM129" s="96"/>
      <c r="FEN129" s="96"/>
      <c r="FEO129" s="96"/>
      <c r="FEP129" s="96"/>
      <c r="FEQ129" s="96"/>
      <c r="FER129" s="96"/>
      <c r="FES129" s="96"/>
      <c r="FET129" s="96"/>
      <c r="FEU129" s="96"/>
      <c r="FEV129" s="96"/>
      <c r="FEW129" s="96"/>
      <c r="FEX129" s="96"/>
      <c r="FEY129" s="96"/>
      <c r="FEZ129" s="96"/>
      <c r="FFA129" s="96"/>
      <c r="FFB129" s="96"/>
      <c r="FFC129" s="96"/>
      <c r="FFD129" s="96"/>
      <c r="FFE129" s="96"/>
      <c r="FFF129" s="96"/>
      <c r="FFG129" s="96"/>
      <c r="FFH129" s="96"/>
      <c r="FFI129" s="96"/>
      <c r="FFJ129" s="96"/>
      <c r="FFK129" s="96"/>
      <c r="FFL129" s="96"/>
      <c r="FFM129" s="96"/>
      <c r="FFN129" s="96"/>
      <c r="FFO129" s="96"/>
      <c r="FFP129" s="96"/>
      <c r="FFQ129" s="96"/>
      <c r="FFR129" s="96"/>
      <c r="FFS129" s="96"/>
      <c r="FFT129" s="96"/>
      <c r="FFU129" s="96"/>
      <c r="FFV129" s="96"/>
      <c r="FFW129" s="96"/>
      <c r="FFX129" s="96"/>
      <c r="FFY129" s="96"/>
      <c r="FFZ129" s="96"/>
      <c r="FGA129" s="96"/>
      <c r="FGB129" s="96"/>
      <c r="FGC129" s="96"/>
      <c r="FGD129" s="96"/>
      <c r="FGE129" s="96"/>
      <c r="FGF129" s="96"/>
      <c r="FGG129" s="96"/>
      <c r="FGH129" s="96"/>
      <c r="FGI129" s="96"/>
      <c r="FGJ129" s="96"/>
      <c r="FGK129" s="96"/>
      <c r="FGL129" s="96"/>
      <c r="FGM129" s="96"/>
      <c r="FGN129" s="96"/>
      <c r="FGO129" s="96"/>
      <c r="FGP129" s="96"/>
      <c r="FGQ129" s="96"/>
      <c r="FGR129" s="96"/>
      <c r="FGS129" s="96"/>
      <c r="FGT129" s="96"/>
      <c r="FGU129" s="96"/>
      <c r="FGV129" s="96"/>
      <c r="FGW129" s="96"/>
      <c r="FGX129" s="96"/>
      <c r="FGY129" s="96"/>
      <c r="FGZ129" s="96"/>
      <c r="FHA129" s="96"/>
      <c r="FHB129" s="96"/>
      <c r="FHC129" s="96"/>
      <c r="FHD129" s="96"/>
      <c r="FHE129" s="96"/>
      <c r="FHF129" s="96"/>
      <c r="FHG129" s="96"/>
      <c r="FHH129" s="96"/>
      <c r="FHI129" s="96"/>
      <c r="FHJ129" s="96"/>
      <c r="FHK129" s="96"/>
      <c r="FHL129" s="96"/>
      <c r="FHM129" s="96"/>
      <c r="FHN129" s="96"/>
      <c r="FHO129" s="96"/>
      <c r="FHP129" s="96"/>
      <c r="FHQ129" s="96"/>
      <c r="FHR129" s="96"/>
      <c r="FHS129" s="96"/>
      <c r="FHT129" s="96"/>
      <c r="FHU129" s="96"/>
      <c r="FHV129" s="96"/>
      <c r="FHW129" s="96"/>
      <c r="FHX129" s="96"/>
      <c r="FHY129" s="96"/>
      <c r="FHZ129" s="96"/>
      <c r="FIA129" s="96"/>
      <c r="FIB129" s="96"/>
      <c r="FIC129" s="96"/>
      <c r="FID129" s="96"/>
      <c r="FIE129" s="96"/>
      <c r="FIF129" s="96"/>
      <c r="FIG129" s="96"/>
      <c r="FIH129" s="96"/>
      <c r="FII129" s="96"/>
      <c r="FIJ129" s="96"/>
      <c r="FIK129" s="96"/>
      <c r="FIL129" s="96"/>
      <c r="FIM129" s="96"/>
      <c r="FIN129" s="96"/>
      <c r="FIO129" s="96"/>
      <c r="FIP129" s="96"/>
      <c r="FIQ129" s="96"/>
      <c r="FIR129" s="96"/>
      <c r="FIS129" s="96"/>
      <c r="FIT129" s="96"/>
      <c r="FIU129" s="96"/>
      <c r="FIV129" s="96"/>
      <c r="FIW129" s="96"/>
      <c r="FIX129" s="96"/>
      <c r="FIY129" s="96"/>
      <c r="FIZ129" s="96"/>
      <c r="FJA129" s="96"/>
      <c r="FJB129" s="96"/>
      <c r="FJC129" s="96"/>
      <c r="FJD129" s="96"/>
      <c r="FJE129" s="96"/>
      <c r="FJF129" s="96"/>
      <c r="FJG129" s="96"/>
      <c r="FJH129" s="96"/>
      <c r="FJI129" s="96"/>
      <c r="FJJ129" s="96"/>
      <c r="FJK129" s="96"/>
      <c r="FJL129" s="96"/>
      <c r="FJM129" s="96"/>
      <c r="FJN129" s="96"/>
      <c r="FJO129" s="96"/>
      <c r="FJP129" s="96"/>
      <c r="FJQ129" s="96"/>
      <c r="FJR129" s="96"/>
      <c r="FJS129" s="96"/>
      <c r="FJT129" s="96"/>
      <c r="FJU129" s="96"/>
      <c r="FJV129" s="96"/>
      <c r="FJW129" s="96"/>
      <c r="FJX129" s="96"/>
      <c r="FJY129" s="96"/>
      <c r="FJZ129" s="96"/>
      <c r="FKA129" s="96"/>
      <c r="FKB129" s="96"/>
      <c r="FKC129" s="96"/>
      <c r="FKD129" s="96"/>
      <c r="FKE129" s="96"/>
      <c r="FKF129" s="96"/>
      <c r="FKG129" s="96"/>
      <c r="FKH129" s="96"/>
      <c r="FKI129" s="96"/>
      <c r="FKJ129" s="96"/>
      <c r="FKK129" s="96"/>
      <c r="FKL129" s="96"/>
      <c r="FKM129" s="96"/>
      <c r="FKN129" s="96"/>
      <c r="FKO129" s="96"/>
      <c r="FKP129" s="96"/>
      <c r="FKQ129" s="96"/>
      <c r="FKR129" s="96"/>
      <c r="FKS129" s="96"/>
      <c r="FKT129" s="96"/>
      <c r="FKU129" s="96"/>
      <c r="FKV129" s="96"/>
      <c r="FKW129" s="96"/>
      <c r="FKX129" s="96"/>
      <c r="FKY129" s="96"/>
      <c r="FKZ129" s="96"/>
      <c r="FLA129" s="96"/>
      <c r="FLB129" s="96"/>
      <c r="FLC129" s="96"/>
      <c r="FLD129" s="96"/>
      <c r="FLE129" s="96"/>
      <c r="FLF129" s="96"/>
      <c r="FLG129" s="96"/>
      <c r="FLH129" s="96"/>
      <c r="FLI129" s="96"/>
      <c r="FLJ129" s="96"/>
      <c r="FLK129" s="96"/>
      <c r="FLL129" s="96"/>
      <c r="FLM129" s="96"/>
      <c r="FLN129" s="96"/>
      <c r="FLO129" s="96"/>
      <c r="FLP129" s="96"/>
      <c r="FLQ129" s="96"/>
      <c r="FLR129" s="96"/>
      <c r="FLS129" s="96"/>
      <c r="FLT129" s="96"/>
      <c r="FLU129" s="96"/>
      <c r="FLV129" s="96"/>
      <c r="FLW129" s="96"/>
      <c r="FLX129" s="96"/>
      <c r="FLY129" s="96"/>
      <c r="FLZ129" s="96"/>
      <c r="FMA129" s="96"/>
      <c r="FMB129" s="96"/>
      <c r="FMC129" s="96"/>
      <c r="FMD129" s="96"/>
      <c r="FME129" s="96"/>
      <c r="FMF129" s="96"/>
      <c r="FMG129" s="96"/>
      <c r="FMH129" s="96"/>
      <c r="FMI129" s="96"/>
      <c r="FMJ129" s="96"/>
      <c r="FMK129" s="96"/>
      <c r="FML129" s="96"/>
      <c r="FMM129" s="96"/>
      <c r="FMN129" s="96"/>
      <c r="FMO129" s="96"/>
      <c r="FMP129" s="96"/>
      <c r="FMQ129" s="96"/>
      <c r="FMR129" s="96"/>
      <c r="FMS129" s="96"/>
      <c r="FMT129" s="96"/>
      <c r="FMU129" s="96"/>
      <c r="FMV129" s="96"/>
      <c r="FMW129" s="96"/>
      <c r="FMX129" s="96"/>
      <c r="FMY129" s="96"/>
      <c r="FMZ129" s="96"/>
      <c r="FNA129" s="96"/>
      <c r="FNB129" s="96"/>
      <c r="FNC129" s="96"/>
      <c r="FND129" s="96"/>
      <c r="FNE129" s="96"/>
      <c r="FNF129" s="96"/>
      <c r="FNG129" s="96"/>
      <c r="FNH129" s="96"/>
      <c r="FNI129" s="96"/>
      <c r="FNJ129" s="96"/>
      <c r="FNK129" s="96"/>
      <c r="FNL129" s="96"/>
      <c r="FNM129" s="96"/>
      <c r="FNN129" s="96"/>
      <c r="FNO129" s="96"/>
      <c r="FNP129" s="96"/>
      <c r="FNQ129" s="96"/>
      <c r="FNR129" s="96"/>
      <c r="FNS129" s="96"/>
      <c r="FNT129" s="96"/>
      <c r="FNU129" s="96"/>
      <c r="FNV129" s="96"/>
      <c r="FNW129" s="96"/>
      <c r="FNX129" s="96"/>
      <c r="FNY129" s="96"/>
      <c r="FNZ129" s="96"/>
      <c r="FOA129" s="96"/>
      <c r="FOB129" s="96"/>
      <c r="FOC129" s="96"/>
      <c r="FOD129" s="96"/>
      <c r="FOE129" s="96"/>
      <c r="FOF129" s="96"/>
      <c r="FOG129" s="96"/>
      <c r="FOH129" s="96"/>
      <c r="FOI129" s="96"/>
      <c r="FOJ129" s="96"/>
      <c r="FOK129" s="96"/>
      <c r="FOL129" s="96"/>
      <c r="FOM129" s="96"/>
      <c r="FON129" s="96"/>
      <c r="FOO129" s="96"/>
      <c r="FOP129" s="96"/>
      <c r="FOQ129" s="96"/>
      <c r="FOR129" s="96"/>
      <c r="FOS129" s="96"/>
      <c r="FOT129" s="96"/>
      <c r="FOU129" s="96"/>
      <c r="FOV129" s="96"/>
      <c r="FOW129" s="96"/>
      <c r="FOX129" s="96"/>
      <c r="FOY129" s="96"/>
      <c r="FOZ129" s="96"/>
      <c r="FPA129" s="96"/>
      <c r="FPB129" s="96"/>
      <c r="FPC129" s="96"/>
      <c r="FPD129" s="96"/>
      <c r="FPE129" s="96"/>
      <c r="FPF129" s="96"/>
      <c r="FPG129" s="96"/>
      <c r="FPH129" s="96"/>
      <c r="FPI129" s="96"/>
      <c r="FPJ129" s="96"/>
      <c r="FPK129" s="96"/>
      <c r="FPL129" s="96"/>
      <c r="FPM129" s="96"/>
      <c r="FPN129" s="96"/>
      <c r="FPO129" s="96"/>
      <c r="FPP129" s="96"/>
      <c r="FPQ129" s="96"/>
      <c r="FPR129" s="96"/>
      <c r="FPS129" s="96"/>
      <c r="FPT129" s="96"/>
      <c r="FPU129" s="96"/>
      <c r="FPV129" s="96"/>
      <c r="FPW129" s="96"/>
      <c r="FPX129" s="96"/>
      <c r="FPY129" s="96"/>
      <c r="FPZ129" s="96"/>
      <c r="FQA129" s="96"/>
      <c r="FQB129" s="96"/>
      <c r="FQC129" s="96"/>
      <c r="FQD129" s="96"/>
      <c r="FQE129" s="96"/>
      <c r="FQF129" s="96"/>
      <c r="FQG129" s="96"/>
      <c r="FQH129" s="96"/>
      <c r="FQI129" s="96"/>
      <c r="FQJ129" s="96"/>
      <c r="FQK129" s="96"/>
      <c r="FQL129" s="96"/>
      <c r="FQM129" s="96"/>
      <c r="FQN129" s="96"/>
      <c r="FQO129" s="96"/>
      <c r="FQP129" s="96"/>
      <c r="FQQ129" s="96"/>
      <c r="FQR129" s="96"/>
      <c r="FQS129" s="96"/>
      <c r="FQT129" s="96"/>
      <c r="FQU129" s="96"/>
      <c r="FQV129" s="96"/>
      <c r="FQW129" s="96"/>
      <c r="FQX129" s="96"/>
      <c r="FQY129" s="96"/>
      <c r="FQZ129" s="96"/>
      <c r="FRA129" s="96"/>
      <c r="FRB129" s="96"/>
      <c r="FRC129" s="96"/>
      <c r="FRD129" s="96"/>
      <c r="FRE129" s="96"/>
      <c r="FRF129" s="96"/>
      <c r="FRG129" s="96"/>
      <c r="FRH129" s="96"/>
      <c r="FRI129" s="96"/>
      <c r="FRJ129" s="96"/>
      <c r="FRK129" s="96"/>
      <c r="FRL129" s="96"/>
      <c r="FRM129" s="96"/>
      <c r="FRN129" s="96"/>
      <c r="FRO129" s="96"/>
      <c r="FRP129" s="96"/>
      <c r="FRQ129" s="96"/>
      <c r="FRR129" s="96"/>
      <c r="FRS129" s="96"/>
      <c r="FRT129" s="96"/>
      <c r="FRU129" s="96"/>
      <c r="FRV129" s="96"/>
      <c r="FRW129" s="96"/>
      <c r="FRX129" s="96"/>
      <c r="FRY129" s="96"/>
      <c r="FRZ129" s="96"/>
      <c r="FSA129" s="96"/>
      <c r="FSB129" s="96"/>
      <c r="FSC129" s="96"/>
      <c r="FSD129" s="96"/>
      <c r="FSE129" s="96"/>
      <c r="FSF129" s="96"/>
      <c r="FSG129" s="96"/>
      <c r="FSH129" s="96"/>
      <c r="FSI129" s="96"/>
      <c r="FSJ129" s="96"/>
      <c r="FSK129" s="96"/>
      <c r="FSL129" s="96"/>
      <c r="FSM129" s="96"/>
      <c r="FSN129" s="96"/>
      <c r="FSO129" s="96"/>
      <c r="FSP129" s="96"/>
      <c r="FSQ129" s="96"/>
      <c r="FSR129" s="96"/>
      <c r="FSS129" s="96"/>
      <c r="FST129" s="96"/>
      <c r="FSU129" s="96"/>
      <c r="FSV129" s="96"/>
      <c r="FSW129" s="96"/>
      <c r="FSX129" s="96"/>
      <c r="FSY129" s="96"/>
      <c r="FSZ129" s="96"/>
      <c r="FTA129" s="96"/>
      <c r="FTB129" s="96"/>
      <c r="FTC129" s="96"/>
      <c r="FTD129" s="96"/>
      <c r="FTE129" s="96"/>
      <c r="FTF129" s="96"/>
      <c r="FTG129" s="96"/>
      <c r="FTH129" s="96"/>
      <c r="FTI129" s="96"/>
      <c r="FTJ129" s="96"/>
      <c r="FTK129" s="96"/>
      <c r="FTL129" s="96"/>
      <c r="FTM129" s="96"/>
      <c r="FTN129" s="96"/>
      <c r="FTO129" s="96"/>
      <c r="FTP129" s="96"/>
      <c r="FTQ129" s="96"/>
      <c r="FTR129" s="96"/>
      <c r="FTS129" s="96"/>
      <c r="FTT129" s="96"/>
      <c r="FTU129" s="96"/>
      <c r="FTV129" s="96"/>
      <c r="FTW129" s="96"/>
      <c r="FTX129" s="96"/>
      <c r="FTY129" s="96"/>
      <c r="FTZ129" s="96"/>
      <c r="FUA129" s="96"/>
      <c r="FUB129" s="96"/>
      <c r="FUC129" s="96"/>
      <c r="FUD129" s="96"/>
      <c r="FUE129" s="96"/>
      <c r="FUF129" s="96"/>
      <c r="FUG129" s="96"/>
      <c r="FUH129" s="96"/>
      <c r="FUI129" s="96"/>
      <c r="FUJ129" s="96"/>
      <c r="FUK129" s="96"/>
      <c r="FUL129" s="96"/>
      <c r="FUM129" s="96"/>
      <c r="FUN129" s="96"/>
      <c r="FUO129" s="96"/>
      <c r="FUP129" s="96"/>
      <c r="FUQ129" s="96"/>
      <c r="FUR129" s="96"/>
      <c r="FUS129" s="96"/>
      <c r="FUT129" s="96"/>
      <c r="FUU129" s="96"/>
      <c r="FUV129" s="96"/>
      <c r="FUW129" s="96"/>
      <c r="FUX129" s="96"/>
      <c r="FUY129" s="96"/>
      <c r="FUZ129" s="96"/>
      <c r="FVA129" s="96"/>
      <c r="FVB129" s="96"/>
      <c r="FVC129" s="96"/>
      <c r="FVD129" s="96"/>
      <c r="FVE129" s="96"/>
      <c r="FVF129" s="96"/>
      <c r="FVG129" s="96"/>
      <c r="FVH129" s="96"/>
      <c r="FVI129" s="96"/>
      <c r="FVJ129" s="96"/>
      <c r="FVK129" s="96"/>
      <c r="FVL129" s="96"/>
      <c r="FVM129" s="96"/>
      <c r="FVN129" s="96"/>
      <c r="FVO129" s="96"/>
      <c r="FVP129" s="96"/>
      <c r="FVQ129" s="96"/>
      <c r="FVR129" s="96"/>
      <c r="FVS129" s="96"/>
      <c r="FVT129" s="96"/>
      <c r="FVU129" s="96"/>
      <c r="FVV129" s="96"/>
      <c r="FVW129" s="96"/>
      <c r="FVX129" s="96"/>
      <c r="FVY129" s="96"/>
      <c r="FVZ129" s="96"/>
      <c r="FWA129" s="96"/>
      <c r="FWB129" s="96"/>
      <c r="FWC129" s="96"/>
      <c r="FWD129" s="96"/>
      <c r="FWE129" s="96"/>
      <c r="FWF129" s="96"/>
      <c r="FWG129" s="96"/>
      <c r="FWH129" s="96"/>
      <c r="FWI129" s="96"/>
      <c r="FWJ129" s="96"/>
      <c r="FWK129" s="96"/>
      <c r="FWL129" s="96"/>
      <c r="FWM129" s="96"/>
      <c r="FWN129" s="96"/>
      <c r="FWO129" s="96"/>
      <c r="FWP129" s="96"/>
      <c r="FWQ129" s="96"/>
      <c r="FWR129" s="96"/>
      <c r="FWS129" s="96"/>
      <c r="FWT129" s="96"/>
      <c r="FWU129" s="96"/>
      <c r="FWV129" s="96"/>
      <c r="FWW129" s="96"/>
      <c r="FWX129" s="96"/>
      <c r="FWY129" s="96"/>
      <c r="FWZ129" s="96"/>
      <c r="FXA129" s="96"/>
      <c r="FXB129" s="96"/>
      <c r="FXC129" s="96"/>
      <c r="FXD129" s="96"/>
      <c r="FXE129" s="96"/>
      <c r="FXF129" s="96"/>
      <c r="FXG129" s="96"/>
      <c r="FXH129" s="96"/>
      <c r="FXI129" s="96"/>
      <c r="FXJ129" s="96"/>
      <c r="FXK129" s="96"/>
      <c r="FXL129" s="96"/>
      <c r="FXM129" s="96"/>
      <c r="FXN129" s="96"/>
      <c r="FXO129" s="96"/>
      <c r="FXP129" s="96"/>
      <c r="FXQ129" s="96"/>
      <c r="FXR129" s="96"/>
      <c r="FXS129" s="96"/>
      <c r="FXT129" s="96"/>
      <c r="FXU129" s="96"/>
      <c r="FXV129" s="96"/>
      <c r="FXW129" s="96"/>
      <c r="FXX129" s="96"/>
      <c r="FXY129" s="96"/>
      <c r="FXZ129" s="96"/>
      <c r="FYA129" s="96"/>
      <c r="FYB129" s="96"/>
      <c r="FYC129" s="96"/>
      <c r="FYD129" s="96"/>
      <c r="FYE129" s="96"/>
      <c r="FYF129" s="96"/>
      <c r="FYG129" s="96"/>
      <c r="FYH129" s="96"/>
      <c r="FYI129" s="96"/>
      <c r="FYJ129" s="96"/>
      <c r="FYK129" s="96"/>
      <c r="FYL129" s="96"/>
      <c r="FYM129" s="96"/>
      <c r="FYN129" s="96"/>
      <c r="FYO129" s="96"/>
      <c r="FYP129" s="96"/>
      <c r="FYQ129" s="96"/>
      <c r="FYR129" s="96"/>
      <c r="FYS129" s="96"/>
      <c r="FYT129" s="96"/>
      <c r="FYU129" s="96"/>
      <c r="FYV129" s="96"/>
      <c r="FYW129" s="96"/>
      <c r="FYX129" s="96"/>
      <c r="FYY129" s="96"/>
      <c r="FYZ129" s="96"/>
      <c r="FZA129" s="96"/>
      <c r="FZB129" s="96"/>
      <c r="FZC129" s="96"/>
      <c r="FZD129" s="96"/>
      <c r="FZE129" s="96"/>
      <c r="FZF129" s="96"/>
      <c r="FZG129" s="96"/>
      <c r="FZH129" s="96"/>
      <c r="FZI129" s="96"/>
      <c r="FZJ129" s="96"/>
      <c r="FZK129" s="96"/>
      <c r="FZL129" s="96"/>
      <c r="FZM129" s="96"/>
      <c r="FZN129" s="96"/>
      <c r="FZO129" s="96"/>
      <c r="FZP129" s="96"/>
      <c r="FZQ129" s="96"/>
      <c r="FZR129" s="96"/>
      <c r="FZS129" s="96"/>
      <c r="FZT129" s="96"/>
      <c r="FZU129" s="96"/>
      <c r="FZV129" s="96"/>
      <c r="FZW129" s="96"/>
      <c r="FZX129" s="96"/>
      <c r="FZY129" s="96"/>
      <c r="FZZ129" s="96"/>
      <c r="GAA129" s="96"/>
      <c r="GAB129" s="96"/>
      <c r="GAC129" s="96"/>
      <c r="GAD129" s="96"/>
      <c r="GAE129" s="96"/>
      <c r="GAF129" s="96"/>
      <c r="GAG129" s="96"/>
      <c r="GAH129" s="96"/>
      <c r="GAI129" s="96"/>
      <c r="GAJ129" s="96"/>
      <c r="GAK129" s="96"/>
      <c r="GAL129" s="96"/>
      <c r="GAM129" s="96"/>
      <c r="GAN129" s="96"/>
      <c r="GAO129" s="96"/>
      <c r="GAP129" s="96"/>
      <c r="GAQ129" s="96"/>
      <c r="GAR129" s="96"/>
      <c r="GAS129" s="96"/>
      <c r="GAT129" s="96"/>
      <c r="GAU129" s="96"/>
      <c r="GAV129" s="96"/>
      <c r="GAW129" s="96"/>
      <c r="GAX129" s="96"/>
      <c r="GAY129" s="96"/>
      <c r="GAZ129" s="96"/>
      <c r="GBA129" s="96"/>
      <c r="GBB129" s="96"/>
      <c r="GBC129" s="96"/>
      <c r="GBD129" s="96"/>
      <c r="GBE129" s="96"/>
      <c r="GBF129" s="96"/>
      <c r="GBG129" s="96"/>
      <c r="GBH129" s="96"/>
      <c r="GBI129" s="96"/>
      <c r="GBJ129" s="96"/>
      <c r="GBK129" s="96"/>
      <c r="GBL129" s="96"/>
      <c r="GBM129" s="96"/>
      <c r="GBN129" s="96"/>
      <c r="GBO129" s="96"/>
      <c r="GBP129" s="96"/>
      <c r="GBQ129" s="96"/>
      <c r="GBR129" s="96"/>
      <c r="GBS129" s="96"/>
      <c r="GBT129" s="96"/>
      <c r="GBU129" s="96"/>
      <c r="GBV129" s="96"/>
      <c r="GBW129" s="96"/>
      <c r="GBX129" s="96"/>
      <c r="GBY129" s="96"/>
      <c r="GBZ129" s="96"/>
      <c r="GCA129" s="96"/>
      <c r="GCB129" s="96"/>
      <c r="GCC129" s="96"/>
      <c r="GCD129" s="96"/>
      <c r="GCE129" s="96"/>
      <c r="GCF129" s="96"/>
      <c r="GCG129" s="96"/>
      <c r="GCH129" s="96"/>
      <c r="GCI129" s="96"/>
      <c r="GCJ129" s="96"/>
      <c r="GCK129" s="96"/>
      <c r="GCL129" s="96"/>
      <c r="GCM129" s="96"/>
      <c r="GCN129" s="96"/>
      <c r="GCO129" s="96"/>
      <c r="GCP129" s="96"/>
      <c r="GCQ129" s="96"/>
      <c r="GCR129" s="96"/>
      <c r="GCS129" s="96"/>
      <c r="GCT129" s="96"/>
      <c r="GCU129" s="96"/>
      <c r="GCV129" s="96"/>
      <c r="GCW129" s="96"/>
      <c r="GCX129" s="96"/>
      <c r="GCY129" s="96"/>
      <c r="GCZ129" s="96"/>
      <c r="GDA129" s="96"/>
      <c r="GDB129" s="96"/>
      <c r="GDC129" s="96"/>
      <c r="GDD129" s="96"/>
      <c r="GDE129" s="96"/>
      <c r="GDF129" s="96"/>
      <c r="GDG129" s="96"/>
      <c r="GDH129" s="96"/>
      <c r="GDI129" s="96"/>
      <c r="GDJ129" s="96"/>
      <c r="GDK129" s="96"/>
      <c r="GDL129" s="96"/>
      <c r="GDM129" s="96"/>
      <c r="GDN129" s="96"/>
      <c r="GDO129" s="96"/>
      <c r="GDP129" s="96"/>
      <c r="GDQ129" s="96"/>
      <c r="GDR129" s="96"/>
      <c r="GDS129" s="96"/>
      <c r="GDT129" s="96"/>
      <c r="GDU129" s="96"/>
      <c r="GDV129" s="96"/>
      <c r="GDW129" s="96"/>
      <c r="GDX129" s="96"/>
      <c r="GDY129" s="96"/>
      <c r="GDZ129" s="96"/>
      <c r="GEA129" s="96"/>
      <c r="GEB129" s="96"/>
      <c r="GEC129" s="96"/>
      <c r="GED129" s="96"/>
      <c r="GEE129" s="96"/>
      <c r="GEF129" s="96"/>
      <c r="GEG129" s="96"/>
      <c r="GEH129" s="96"/>
      <c r="GEI129" s="96"/>
      <c r="GEJ129" s="96"/>
      <c r="GEK129" s="96"/>
      <c r="GEL129" s="96"/>
      <c r="GEM129" s="96"/>
      <c r="GEN129" s="96"/>
      <c r="GEO129" s="96"/>
      <c r="GEP129" s="96"/>
      <c r="GEQ129" s="96"/>
      <c r="GER129" s="96"/>
      <c r="GES129" s="96"/>
      <c r="GET129" s="96"/>
      <c r="GEU129" s="96"/>
      <c r="GEV129" s="96"/>
      <c r="GEW129" s="96"/>
      <c r="GEX129" s="96"/>
      <c r="GEY129" s="96"/>
      <c r="GEZ129" s="96"/>
      <c r="GFA129" s="96"/>
      <c r="GFB129" s="96"/>
      <c r="GFC129" s="96"/>
      <c r="GFD129" s="96"/>
      <c r="GFE129" s="96"/>
      <c r="GFF129" s="96"/>
      <c r="GFG129" s="96"/>
      <c r="GFH129" s="96"/>
      <c r="GFI129" s="96"/>
      <c r="GFJ129" s="96"/>
      <c r="GFK129" s="96"/>
      <c r="GFL129" s="96"/>
      <c r="GFM129" s="96"/>
      <c r="GFN129" s="96"/>
      <c r="GFO129" s="96"/>
      <c r="GFP129" s="96"/>
      <c r="GFQ129" s="96"/>
      <c r="GFR129" s="96"/>
      <c r="GFS129" s="96"/>
      <c r="GFT129" s="96"/>
      <c r="GFU129" s="96"/>
      <c r="GFV129" s="96"/>
      <c r="GFW129" s="96"/>
      <c r="GFX129" s="96"/>
      <c r="GFY129" s="96"/>
      <c r="GFZ129" s="96"/>
      <c r="GGA129" s="96"/>
      <c r="GGB129" s="96"/>
      <c r="GGC129" s="96"/>
      <c r="GGD129" s="96"/>
      <c r="GGE129" s="96"/>
      <c r="GGF129" s="96"/>
      <c r="GGG129" s="96"/>
      <c r="GGH129" s="96"/>
      <c r="GGI129" s="96"/>
      <c r="GGJ129" s="96"/>
      <c r="GGK129" s="96"/>
      <c r="GGL129" s="96"/>
      <c r="GGM129" s="96"/>
      <c r="GGN129" s="96"/>
      <c r="GGO129" s="96"/>
      <c r="GGP129" s="96"/>
      <c r="GGQ129" s="96"/>
      <c r="GGR129" s="96"/>
      <c r="GGS129" s="96"/>
      <c r="GGT129" s="96"/>
      <c r="GGU129" s="96"/>
      <c r="GGV129" s="96"/>
      <c r="GGW129" s="96"/>
      <c r="GGX129" s="96"/>
      <c r="GGY129" s="96"/>
      <c r="GGZ129" s="96"/>
      <c r="GHA129" s="96"/>
      <c r="GHB129" s="96"/>
      <c r="GHC129" s="96"/>
      <c r="GHD129" s="96"/>
      <c r="GHE129" s="96"/>
      <c r="GHF129" s="96"/>
      <c r="GHG129" s="96"/>
      <c r="GHH129" s="96"/>
      <c r="GHI129" s="96"/>
      <c r="GHJ129" s="96"/>
      <c r="GHK129" s="96"/>
      <c r="GHL129" s="96"/>
      <c r="GHM129" s="96"/>
      <c r="GHN129" s="96"/>
      <c r="GHO129" s="96"/>
      <c r="GHP129" s="96"/>
      <c r="GHQ129" s="96"/>
      <c r="GHR129" s="96"/>
      <c r="GHS129" s="96"/>
      <c r="GHT129" s="96"/>
      <c r="GHU129" s="96"/>
      <c r="GHV129" s="96"/>
      <c r="GHW129" s="96"/>
      <c r="GHX129" s="96"/>
      <c r="GHY129" s="96"/>
      <c r="GHZ129" s="96"/>
      <c r="GIA129" s="96"/>
      <c r="GIB129" s="96"/>
      <c r="GIC129" s="96"/>
      <c r="GID129" s="96"/>
      <c r="GIE129" s="96"/>
      <c r="GIF129" s="96"/>
      <c r="GIG129" s="96"/>
      <c r="GIH129" s="96"/>
      <c r="GII129" s="96"/>
      <c r="GIJ129" s="96"/>
      <c r="GIK129" s="96"/>
      <c r="GIL129" s="96"/>
      <c r="GIM129" s="96"/>
      <c r="GIN129" s="96"/>
      <c r="GIO129" s="96"/>
      <c r="GIP129" s="96"/>
      <c r="GIQ129" s="96"/>
      <c r="GIR129" s="96"/>
      <c r="GIS129" s="96"/>
      <c r="GIT129" s="96"/>
      <c r="GIU129" s="96"/>
      <c r="GIV129" s="96"/>
      <c r="GIW129" s="96"/>
      <c r="GIX129" s="96"/>
      <c r="GIY129" s="96"/>
      <c r="GIZ129" s="96"/>
      <c r="GJA129" s="96"/>
      <c r="GJB129" s="96"/>
      <c r="GJC129" s="96"/>
      <c r="GJD129" s="96"/>
      <c r="GJE129" s="96"/>
      <c r="GJF129" s="96"/>
      <c r="GJG129" s="96"/>
      <c r="GJH129" s="96"/>
      <c r="GJI129" s="96"/>
      <c r="GJJ129" s="96"/>
      <c r="GJK129" s="96"/>
      <c r="GJL129" s="96"/>
      <c r="GJM129" s="96"/>
      <c r="GJN129" s="96"/>
      <c r="GJO129" s="96"/>
      <c r="GJP129" s="96"/>
      <c r="GJQ129" s="96"/>
      <c r="GJR129" s="96"/>
      <c r="GJS129" s="96"/>
      <c r="GJT129" s="96"/>
      <c r="GJU129" s="96"/>
      <c r="GJV129" s="96"/>
      <c r="GJW129" s="96"/>
      <c r="GJX129" s="96"/>
      <c r="GJY129" s="96"/>
      <c r="GJZ129" s="96"/>
      <c r="GKA129" s="96"/>
      <c r="GKB129" s="96"/>
      <c r="GKC129" s="96"/>
      <c r="GKD129" s="96"/>
      <c r="GKE129" s="96"/>
      <c r="GKF129" s="96"/>
      <c r="GKG129" s="96"/>
      <c r="GKH129" s="96"/>
      <c r="GKI129" s="96"/>
      <c r="GKJ129" s="96"/>
      <c r="GKK129" s="96"/>
      <c r="GKL129" s="96"/>
      <c r="GKM129" s="96"/>
      <c r="GKN129" s="96"/>
      <c r="GKO129" s="96"/>
      <c r="GKP129" s="96"/>
      <c r="GKQ129" s="96"/>
      <c r="GKR129" s="96"/>
      <c r="GKS129" s="96"/>
      <c r="GKT129" s="96"/>
      <c r="GKU129" s="96"/>
      <c r="GKV129" s="96"/>
      <c r="GKW129" s="96"/>
      <c r="GKX129" s="96"/>
      <c r="GKY129" s="96"/>
      <c r="GKZ129" s="96"/>
      <c r="GLA129" s="96"/>
      <c r="GLB129" s="96"/>
      <c r="GLC129" s="96"/>
      <c r="GLD129" s="96"/>
      <c r="GLE129" s="96"/>
      <c r="GLF129" s="96"/>
      <c r="GLG129" s="96"/>
      <c r="GLH129" s="96"/>
      <c r="GLI129" s="96"/>
      <c r="GLJ129" s="96"/>
      <c r="GLK129" s="96"/>
      <c r="GLL129" s="96"/>
      <c r="GLM129" s="96"/>
      <c r="GLN129" s="96"/>
      <c r="GLO129" s="96"/>
      <c r="GLP129" s="96"/>
      <c r="GLQ129" s="96"/>
      <c r="GLR129" s="96"/>
      <c r="GLS129" s="96"/>
      <c r="GLT129" s="96"/>
      <c r="GLU129" s="96"/>
      <c r="GLV129" s="96"/>
      <c r="GLW129" s="96"/>
      <c r="GLX129" s="96"/>
      <c r="GLY129" s="96"/>
      <c r="GLZ129" s="96"/>
      <c r="GMA129" s="96"/>
      <c r="GMB129" s="96"/>
      <c r="GMC129" s="96"/>
      <c r="GMD129" s="96"/>
      <c r="GME129" s="96"/>
      <c r="GMF129" s="96"/>
      <c r="GMG129" s="96"/>
      <c r="GMH129" s="96"/>
      <c r="GMI129" s="96"/>
      <c r="GMJ129" s="96"/>
      <c r="GMK129" s="96"/>
      <c r="GML129" s="96"/>
      <c r="GMM129" s="96"/>
      <c r="GMN129" s="96"/>
      <c r="GMO129" s="96"/>
      <c r="GMP129" s="96"/>
      <c r="GMQ129" s="96"/>
      <c r="GMR129" s="96"/>
      <c r="GMS129" s="96"/>
      <c r="GMT129" s="96"/>
      <c r="GMU129" s="96"/>
      <c r="GMV129" s="96"/>
      <c r="GMW129" s="96"/>
      <c r="GMX129" s="96"/>
      <c r="GMY129" s="96"/>
      <c r="GMZ129" s="96"/>
      <c r="GNA129" s="96"/>
      <c r="GNB129" s="96"/>
      <c r="GNC129" s="96"/>
      <c r="GND129" s="96"/>
      <c r="GNE129" s="96"/>
      <c r="GNF129" s="96"/>
      <c r="GNG129" s="96"/>
      <c r="GNH129" s="96"/>
      <c r="GNI129" s="96"/>
      <c r="GNJ129" s="96"/>
      <c r="GNK129" s="96"/>
      <c r="GNL129" s="96"/>
      <c r="GNM129" s="96"/>
      <c r="GNN129" s="96"/>
      <c r="GNO129" s="96"/>
      <c r="GNP129" s="96"/>
      <c r="GNQ129" s="96"/>
      <c r="GNR129" s="96"/>
      <c r="GNS129" s="96"/>
      <c r="GNT129" s="96"/>
      <c r="GNU129" s="96"/>
      <c r="GNV129" s="96"/>
      <c r="GNW129" s="96"/>
      <c r="GNX129" s="96"/>
      <c r="GNY129" s="96"/>
      <c r="GNZ129" s="96"/>
      <c r="GOA129" s="96"/>
      <c r="GOB129" s="96"/>
      <c r="GOC129" s="96"/>
      <c r="GOD129" s="96"/>
      <c r="GOE129" s="96"/>
      <c r="GOF129" s="96"/>
      <c r="GOG129" s="96"/>
      <c r="GOH129" s="96"/>
      <c r="GOI129" s="96"/>
      <c r="GOJ129" s="96"/>
      <c r="GOK129" s="96"/>
      <c r="GOL129" s="96"/>
      <c r="GOM129" s="96"/>
      <c r="GON129" s="96"/>
      <c r="GOO129" s="96"/>
      <c r="GOP129" s="96"/>
      <c r="GOQ129" s="96"/>
      <c r="GOR129" s="96"/>
      <c r="GOS129" s="96"/>
      <c r="GOT129" s="96"/>
      <c r="GOU129" s="96"/>
      <c r="GOV129" s="96"/>
      <c r="GOW129" s="96"/>
      <c r="GOX129" s="96"/>
      <c r="GOY129" s="96"/>
      <c r="GOZ129" s="96"/>
      <c r="GPA129" s="96"/>
      <c r="GPB129" s="96"/>
      <c r="GPC129" s="96"/>
      <c r="GPD129" s="96"/>
      <c r="GPE129" s="96"/>
      <c r="GPF129" s="96"/>
      <c r="GPG129" s="96"/>
      <c r="GPH129" s="96"/>
      <c r="GPI129" s="96"/>
      <c r="GPJ129" s="96"/>
      <c r="GPK129" s="96"/>
      <c r="GPL129" s="96"/>
      <c r="GPM129" s="96"/>
      <c r="GPN129" s="96"/>
      <c r="GPO129" s="96"/>
      <c r="GPP129" s="96"/>
      <c r="GPQ129" s="96"/>
      <c r="GPR129" s="96"/>
      <c r="GPS129" s="96"/>
      <c r="GPT129" s="96"/>
      <c r="GPU129" s="96"/>
      <c r="GPV129" s="96"/>
      <c r="GPW129" s="96"/>
      <c r="GPX129" s="96"/>
      <c r="GPY129" s="96"/>
      <c r="GPZ129" s="96"/>
      <c r="GQA129" s="96"/>
      <c r="GQB129" s="96"/>
      <c r="GQC129" s="96"/>
      <c r="GQD129" s="96"/>
      <c r="GQE129" s="96"/>
      <c r="GQF129" s="96"/>
      <c r="GQG129" s="96"/>
      <c r="GQH129" s="96"/>
      <c r="GQI129" s="96"/>
      <c r="GQJ129" s="96"/>
      <c r="GQK129" s="96"/>
      <c r="GQL129" s="96"/>
      <c r="GQM129" s="96"/>
      <c r="GQN129" s="96"/>
      <c r="GQO129" s="96"/>
      <c r="GQP129" s="96"/>
      <c r="GQQ129" s="96"/>
      <c r="GQR129" s="96"/>
      <c r="GQS129" s="96"/>
      <c r="GQT129" s="96"/>
      <c r="GQU129" s="96"/>
      <c r="GQV129" s="96"/>
      <c r="GQW129" s="96"/>
      <c r="GQX129" s="96"/>
      <c r="GQY129" s="96"/>
      <c r="GQZ129" s="96"/>
      <c r="GRA129" s="96"/>
      <c r="GRB129" s="96"/>
      <c r="GRC129" s="96"/>
      <c r="GRD129" s="96"/>
      <c r="GRE129" s="96"/>
      <c r="GRF129" s="96"/>
      <c r="GRG129" s="96"/>
      <c r="GRH129" s="96"/>
      <c r="GRI129" s="96"/>
      <c r="GRJ129" s="96"/>
      <c r="GRK129" s="96"/>
      <c r="GRL129" s="96"/>
      <c r="GRM129" s="96"/>
      <c r="GRN129" s="96"/>
      <c r="GRO129" s="96"/>
      <c r="GRP129" s="96"/>
      <c r="GRQ129" s="96"/>
      <c r="GRR129" s="96"/>
      <c r="GRS129" s="96"/>
      <c r="GRT129" s="96"/>
      <c r="GRU129" s="96"/>
      <c r="GRV129" s="96"/>
      <c r="GRW129" s="96"/>
      <c r="GRX129" s="96"/>
      <c r="GRY129" s="96"/>
      <c r="GRZ129" s="96"/>
      <c r="GSA129" s="96"/>
      <c r="GSB129" s="96"/>
      <c r="GSC129" s="96"/>
      <c r="GSD129" s="96"/>
      <c r="GSE129" s="96"/>
      <c r="GSF129" s="96"/>
      <c r="GSG129" s="96"/>
      <c r="GSH129" s="96"/>
      <c r="GSI129" s="96"/>
      <c r="GSJ129" s="96"/>
      <c r="GSK129" s="96"/>
      <c r="GSL129" s="96"/>
      <c r="GSM129" s="96"/>
      <c r="GSN129" s="96"/>
      <c r="GSO129" s="96"/>
      <c r="GSP129" s="96"/>
      <c r="GSQ129" s="96"/>
      <c r="GSR129" s="96"/>
      <c r="GSS129" s="96"/>
      <c r="GST129" s="96"/>
      <c r="GSU129" s="96"/>
      <c r="GSV129" s="96"/>
      <c r="GSW129" s="96"/>
      <c r="GSX129" s="96"/>
      <c r="GSY129" s="96"/>
      <c r="GSZ129" s="96"/>
      <c r="GTA129" s="96"/>
      <c r="GTB129" s="96"/>
      <c r="GTC129" s="96"/>
      <c r="GTD129" s="96"/>
      <c r="GTE129" s="96"/>
      <c r="GTF129" s="96"/>
      <c r="GTG129" s="96"/>
      <c r="GTH129" s="96"/>
      <c r="GTI129" s="96"/>
      <c r="GTJ129" s="96"/>
      <c r="GTK129" s="96"/>
      <c r="GTL129" s="96"/>
      <c r="GTM129" s="96"/>
      <c r="GTN129" s="96"/>
      <c r="GTO129" s="96"/>
      <c r="GTP129" s="96"/>
      <c r="GTQ129" s="96"/>
      <c r="GTR129" s="96"/>
      <c r="GTS129" s="96"/>
      <c r="GTT129" s="96"/>
      <c r="GTU129" s="96"/>
      <c r="GTV129" s="96"/>
      <c r="GTW129" s="96"/>
      <c r="GTX129" s="96"/>
      <c r="GTY129" s="96"/>
      <c r="GTZ129" s="96"/>
      <c r="GUA129" s="96"/>
      <c r="GUB129" s="96"/>
      <c r="GUC129" s="96"/>
      <c r="GUD129" s="96"/>
      <c r="GUE129" s="96"/>
      <c r="GUF129" s="96"/>
      <c r="GUG129" s="96"/>
      <c r="GUH129" s="96"/>
      <c r="GUI129" s="96"/>
      <c r="GUJ129" s="96"/>
      <c r="GUK129" s="96"/>
      <c r="GUL129" s="96"/>
      <c r="GUM129" s="96"/>
      <c r="GUN129" s="96"/>
      <c r="GUO129" s="96"/>
      <c r="GUP129" s="96"/>
      <c r="GUQ129" s="96"/>
      <c r="GUR129" s="96"/>
      <c r="GUS129" s="96"/>
      <c r="GUT129" s="96"/>
      <c r="GUU129" s="96"/>
      <c r="GUV129" s="96"/>
      <c r="GUW129" s="96"/>
      <c r="GUX129" s="96"/>
      <c r="GUY129" s="96"/>
      <c r="GUZ129" s="96"/>
      <c r="GVA129" s="96"/>
      <c r="GVB129" s="96"/>
      <c r="GVC129" s="96"/>
      <c r="GVD129" s="96"/>
      <c r="GVE129" s="96"/>
    </row>
    <row r="130" spans="1:5309" s="91" customFormat="1">
      <c r="A130" s="106" t="s">
        <v>12</v>
      </c>
      <c r="B130" s="106" t="s">
        <v>46</v>
      </c>
      <c r="C130" s="106" t="s">
        <v>13</v>
      </c>
      <c r="D130" s="106" t="s">
        <v>14</v>
      </c>
      <c r="E130" s="106" t="s">
        <v>15</v>
      </c>
      <c r="F130" s="107" t="s">
        <v>16</v>
      </c>
      <c r="G130" s="106" t="s">
        <v>17</v>
      </c>
      <c r="H130" s="106" t="s">
        <v>18</v>
      </c>
      <c r="I130" s="106" t="s">
        <v>19</v>
      </c>
      <c r="J130" s="106" t="s">
        <v>20</v>
      </c>
      <c r="K130" s="106" t="s">
        <v>21</v>
      </c>
      <c r="L130" s="106" t="s">
        <v>15</v>
      </c>
      <c r="M130" s="122"/>
      <c r="N130" s="123" t="s">
        <v>22</v>
      </c>
      <c r="O130" s="106" t="s">
        <v>23</v>
      </c>
      <c r="P130" s="123" t="s">
        <v>11</v>
      </c>
      <c r="Q130" s="106" t="s">
        <v>24</v>
      </c>
      <c r="R130" s="107" t="s">
        <v>25</v>
      </c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90"/>
      <c r="DH130" s="90"/>
      <c r="DI130" s="90"/>
      <c r="DJ130" s="90"/>
      <c r="DK130" s="90"/>
      <c r="DL130" s="90"/>
      <c r="DM130" s="90"/>
      <c r="DN130" s="90"/>
      <c r="DO130" s="90"/>
      <c r="DP130" s="90"/>
      <c r="DQ130" s="90"/>
      <c r="DR130" s="90"/>
      <c r="DS130" s="90"/>
      <c r="DT130" s="90"/>
      <c r="DU130" s="90"/>
      <c r="DV130" s="90"/>
      <c r="DW130" s="90"/>
      <c r="DX130" s="90"/>
      <c r="DY130" s="90"/>
      <c r="DZ130" s="90"/>
      <c r="EA130" s="90"/>
      <c r="EB130" s="90"/>
      <c r="EC130" s="90"/>
      <c r="ED130" s="90"/>
      <c r="EE130" s="90"/>
      <c r="EF130" s="90"/>
      <c r="EG130" s="90"/>
      <c r="EH130" s="90"/>
      <c r="EI130" s="90"/>
      <c r="EJ130" s="90"/>
      <c r="EK130" s="90"/>
      <c r="EL130" s="90"/>
      <c r="EM130" s="90"/>
      <c r="EN130" s="90"/>
      <c r="EO130" s="90"/>
      <c r="EP130" s="90"/>
      <c r="EQ130" s="90"/>
      <c r="ER130" s="90"/>
      <c r="ES130" s="90"/>
      <c r="ET130" s="90"/>
      <c r="EU130" s="90"/>
      <c r="EV130" s="90"/>
      <c r="EW130" s="90"/>
      <c r="EX130" s="90"/>
      <c r="EY130" s="90"/>
      <c r="EZ130" s="90"/>
      <c r="FA130" s="90"/>
      <c r="FB130" s="90"/>
      <c r="FC130" s="90"/>
      <c r="FD130" s="90"/>
      <c r="FE130" s="90"/>
      <c r="FF130" s="90"/>
      <c r="FG130" s="90"/>
      <c r="FH130" s="90"/>
      <c r="FI130" s="90"/>
      <c r="FJ130" s="90"/>
      <c r="FK130" s="90"/>
      <c r="FL130" s="90"/>
      <c r="FM130" s="90"/>
      <c r="FN130" s="90"/>
      <c r="FO130" s="90"/>
      <c r="FP130" s="90"/>
      <c r="FQ130" s="90"/>
      <c r="FR130" s="90"/>
      <c r="FS130" s="90"/>
      <c r="FT130" s="90"/>
      <c r="FU130" s="90"/>
      <c r="FV130" s="90"/>
      <c r="FW130" s="90"/>
      <c r="FX130" s="90"/>
      <c r="FY130" s="90"/>
      <c r="FZ130" s="90"/>
      <c r="GA130" s="90"/>
      <c r="GB130" s="90"/>
      <c r="GC130" s="90"/>
      <c r="GD130" s="90"/>
      <c r="GE130" s="90"/>
      <c r="GF130" s="90"/>
      <c r="GG130" s="90"/>
      <c r="GH130" s="90"/>
      <c r="GI130" s="90"/>
      <c r="GJ130" s="90"/>
      <c r="GK130" s="90"/>
      <c r="GL130" s="90"/>
      <c r="GM130" s="90"/>
      <c r="GN130" s="90"/>
      <c r="GO130" s="90"/>
      <c r="GP130" s="90"/>
      <c r="GQ130" s="90"/>
      <c r="GR130" s="90"/>
      <c r="GS130" s="90"/>
      <c r="GT130" s="90"/>
      <c r="GU130" s="90"/>
      <c r="GV130" s="90"/>
      <c r="GW130" s="90"/>
      <c r="GX130" s="90"/>
      <c r="GY130" s="90"/>
      <c r="GZ130" s="90"/>
      <c r="HA130" s="90"/>
      <c r="HB130" s="90"/>
      <c r="HC130" s="90"/>
      <c r="HD130" s="90"/>
      <c r="HE130" s="90"/>
      <c r="HF130" s="90"/>
      <c r="HG130" s="90"/>
      <c r="HH130" s="90"/>
      <c r="HI130" s="90"/>
      <c r="HJ130" s="90"/>
      <c r="HK130" s="90"/>
      <c r="HL130" s="90"/>
      <c r="HM130" s="90"/>
      <c r="HN130" s="90"/>
      <c r="HO130" s="90"/>
      <c r="HP130" s="90"/>
      <c r="HQ130" s="90"/>
      <c r="HR130" s="90"/>
      <c r="HS130" s="90"/>
      <c r="HT130" s="90"/>
      <c r="HU130" s="90"/>
      <c r="HV130" s="90"/>
      <c r="HW130" s="90"/>
      <c r="HX130" s="90"/>
      <c r="HY130" s="90"/>
      <c r="HZ130" s="90"/>
      <c r="IA130" s="90"/>
      <c r="IB130" s="90"/>
      <c r="IC130" s="90"/>
      <c r="ID130" s="90"/>
      <c r="IE130" s="90"/>
      <c r="IF130" s="90"/>
      <c r="IG130" s="90"/>
      <c r="IH130" s="90"/>
      <c r="II130" s="90"/>
      <c r="IJ130" s="90"/>
      <c r="IK130" s="90"/>
      <c r="IL130" s="90"/>
      <c r="IM130" s="90"/>
      <c r="IN130" s="90"/>
      <c r="IO130" s="90"/>
      <c r="IP130" s="90"/>
      <c r="IQ130" s="90"/>
      <c r="IR130" s="90"/>
      <c r="IS130" s="90"/>
      <c r="IT130" s="90"/>
      <c r="IU130" s="90"/>
      <c r="IV130" s="90"/>
      <c r="IW130" s="90"/>
      <c r="IX130" s="90"/>
      <c r="IY130" s="90"/>
      <c r="IZ130" s="90"/>
      <c r="JA130" s="90"/>
      <c r="JB130" s="90"/>
      <c r="JC130" s="90"/>
      <c r="JD130" s="90"/>
      <c r="JE130" s="90"/>
      <c r="JF130" s="90"/>
      <c r="JG130" s="90"/>
      <c r="JH130" s="90"/>
      <c r="JI130" s="90"/>
      <c r="JJ130" s="90"/>
      <c r="JK130" s="90"/>
      <c r="JL130" s="90"/>
      <c r="JM130" s="90"/>
      <c r="JN130" s="90"/>
      <c r="JO130" s="90"/>
      <c r="JP130" s="90"/>
      <c r="JQ130" s="90"/>
      <c r="JR130" s="90"/>
      <c r="JS130" s="90"/>
      <c r="JT130" s="90"/>
      <c r="JU130" s="90"/>
      <c r="JV130" s="90"/>
      <c r="JW130" s="90"/>
      <c r="JX130" s="90"/>
      <c r="JY130" s="90"/>
      <c r="JZ130" s="90"/>
      <c r="KA130" s="90"/>
      <c r="KB130" s="90"/>
      <c r="KC130" s="90"/>
      <c r="KD130" s="90"/>
      <c r="KE130" s="90"/>
      <c r="KF130" s="90"/>
      <c r="KG130" s="90"/>
      <c r="KH130" s="90"/>
      <c r="KI130" s="90"/>
      <c r="KJ130" s="90"/>
      <c r="KK130" s="90"/>
      <c r="KL130" s="90"/>
      <c r="KM130" s="90"/>
      <c r="KN130" s="90"/>
      <c r="KO130" s="90"/>
      <c r="KP130" s="90"/>
      <c r="KQ130" s="90"/>
      <c r="KR130" s="90"/>
      <c r="KS130" s="90"/>
      <c r="KT130" s="90"/>
      <c r="KU130" s="90"/>
      <c r="KV130" s="90"/>
      <c r="KW130" s="90"/>
      <c r="KX130" s="90"/>
      <c r="KY130" s="90"/>
      <c r="KZ130" s="90"/>
      <c r="LA130" s="90"/>
      <c r="LB130" s="90"/>
      <c r="LC130" s="90"/>
      <c r="LD130" s="90"/>
      <c r="LE130" s="90"/>
      <c r="LF130" s="90"/>
      <c r="LG130" s="90"/>
      <c r="LH130" s="90"/>
      <c r="LI130" s="90"/>
      <c r="LJ130" s="90"/>
      <c r="LK130" s="90"/>
      <c r="LL130" s="90"/>
      <c r="LM130" s="90"/>
      <c r="LN130" s="90"/>
      <c r="LO130" s="90"/>
      <c r="LP130" s="90"/>
      <c r="LQ130" s="90"/>
      <c r="LR130" s="90"/>
      <c r="LS130" s="90"/>
      <c r="LT130" s="90"/>
      <c r="LU130" s="90"/>
      <c r="LV130" s="90"/>
      <c r="LW130" s="90"/>
      <c r="LX130" s="90"/>
      <c r="LY130" s="90"/>
      <c r="LZ130" s="90"/>
      <c r="MA130" s="90"/>
      <c r="MB130" s="90"/>
      <c r="MC130" s="90"/>
      <c r="MD130" s="90"/>
      <c r="ME130" s="90"/>
      <c r="MF130" s="90"/>
      <c r="MG130" s="90"/>
      <c r="MH130" s="90"/>
      <c r="MI130" s="90"/>
      <c r="MJ130" s="90"/>
      <c r="MK130" s="90"/>
      <c r="ML130" s="90"/>
      <c r="MM130" s="90"/>
      <c r="MN130" s="90"/>
      <c r="MO130" s="90"/>
      <c r="MP130" s="90"/>
      <c r="MQ130" s="90"/>
      <c r="MR130" s="90"/>
      <c r="MS130" s="90"/>
      <c r="MT130" s="90"/>
      <c r="MU130" s="90"/>
      <c r="MV130" s="90"/>
      <c r="MW130" s="90"/>
      <c r="MX130" s="90"/>
      <c r="MY130" s="90"/>
      <c r="MZ130" s="90"/>
      <c r="NA130" s="90"/>
      <c r="NB130" s="90"/>
      <c r="NC130" s="90"/>
      <c r="ND130" s="90"/>
      <c r="NE130" s="90"/>
      <c r="NF130" s="90"/>
      <c r="NG130" s="90"/>
      <c r="NH130" s="90"/>
      <c r="NI130" s="90"/>
      <c r="NJ130" s="90"/>
      <c r="NK130" s="90"/>
      <c r="NL130" s="90"/>
      <c r="NM130" s="90"/>
      <c r="NN130" s="90"/>
      <c r="NO130" s="90"/>
      <c r="NP130" s="90"/>
      <c r="NQ130" s="90"/>
      <c r="NR130" s="90"/>
      <c r="NS130" s="90"/>
      <c r="NT130" s="90"/>
      <c r="NU130" s="90"/>
      <c r="NV130" s="90"/>
      <c r="NW130" s="90"/>
      <c r="NX130" s="90"/>
      <c r="NY130" s="90"/>
      <c r="NZ130" s="90"/>
      <c r="OA130" s="90"/>
      <c r="OB130" s="90"/>
      <c r="OC130" s="90"/>
      <c r="OD130" s="90"/>
      <c r="OE130" s="90"/>
      <c r="OF130" s="90"/>
      <c r="OG130" s="90"/>
      <c r="OH130" s="90"/>
      <c r="OI130" s="90"/>
      <c r="OJ130" s="90"/>
      <c r="OK130" s="90"/>
      <c r="OL130" s="90"/>
      <c r="OM130" s="90"/>
      <c r="ON130" s="90"/>
      <c r="OO130" s="90"/>
      <c r="OP130" s="90"/>
      <c r="OQ130" s="90"/>
      <c r="OR130" s="90"/>
      <c r="OS130" s="90"/>
      <c r="OT130" s="90"/>
      <c r="OU130" s="90"/>
      <c r="OV130" s="90"/>
      <c r="OW130" s="90"/>
      <c r="OX130" s="90"/>
      <c r="OY130" s="90"/>
      <c r="OZ130" s="90"/>
      <c r="PA130" s="90"/>
      <c r="PB130" s="90"/>
      <c r="PC130" s="90"/>
      <c r="PD130" s="90"/>
      <c r="PE130" s="90"/>
      <c r="PF130" s="90"/>
      <c r="PG130" s="90"/>
      <c r="PH130" s="90"/>
      <c r="PI130" s="90"/>
      <c r="PJ130" s="90"/>
      <c r="PK130" s="90"/>
      <c r="PL130" s="90"/>
      <c r="PM130" s="90"/>
      <c r="PN130" s="90"/>
      <c r="PO130" s="90"/>
      <c r="PP130" s="90"/>
      <c r="PQ130" s="90"/>
      <c r="PR130" s="90"/>
      <c r="PS130" s="90"/>
      <c r="PT130" s="90"/>
      <c r="PU130" s="90"/>
      <c r="PV130" s="90"/>
      <c r="PW130" s="90"/>
      <c r="PX130" s="90"/>
      <c r="PY130" s="90"/>
      <c r="PZ130" s="90"/>
      <c r="QA130" s="90"/>
      <c r="QB130" s="90"/>
      <c r="QC130" s="90"/>
      <c r="QD130" s="90"/>
      <c r="QE130" s="90"/>
      <c r="QF130" s="90"/>
      <c r="QG130" s="90"/>
      <c r="QH130" s="90"/>
      <c r="QI130" s="90"/>
      <c r="QJ130" s="90"/>
      <c r="QK130" s="90"/>
      <c r="QL130" s="90"/>
      <c r="QM130" s="90"/>
      <c r="QN130" s="90"/>
      <c r="QO130" s="90"/>
      <c r="QP130" s="90"/>
      <c r="QQ130" s="90"/>
      <c r="QR130" s="90"/>
      <c r="QS130" s="90"/>
      <c r="QT130" s="90"/>
      <c r="QU130" s="90"/>
      <c r="QV130" s="90"/>
      <c r="QW130" s="90"/>
      <c r="QX130" s="90"/>
      <c r="QY130" s="90"/>
      <c r="QZ130" s="90"/>
      <c r="RA130" s="90"/>
      <c r="RB130" s="90"/>
      <c r="RC130" s="90"/>
      <c r="RD130" s="90"/>
      <c r="RE130" s="90"/>
      <c r="RF130" s="90"/>
      <c r="RG130" s="90"/>
      <c r="RH130" s="90"/>
      <c r="RI130" s="90"/>
      <c r="RJ130" s="90"/>
      <c r="RK130" s="90"/>
      <c r="RL130" s="90"/>
      <c r="RM130" s="90"/>
      <c r="RN130" s="90"/>
      <c r="RO130" s="90"/>
      <c r="RP130" s="90"/>
      <c r="RQ130" s="90"/>
      <c r="RR130" s="90"/>
      <c r="RS130" s="90"/>
      <c r="RT130" s="90"/>
      <c r="RU130" s="90"/>
      <c r="RV130" s="90"/>
      <c r="RW130" s="90"/>
      <c r="RX130" s="90"/>
      <c r="RY130" s="90"/>
      <c r="RZ130" s="90"/>
      <c r="SA130" s="90"/>
      <c r="SB130" s="90"/>
      <c r="SC130" s="90"/>
      <c r="SD130" s="90"/>
      <c r="SE130" s="90"/>
      <c r="SF130" s="90"/>
      <c r="SG130" s="90"/>
      <c r="SH130" s="90"/>
      <c r="SI130" s="90"/>
      <c r="SJ130" s="90"/>
      <c r="SK130" s="90"/>
      <c r="SL130" s="90"/>
      <c r="SM130" s="90"/>
      <c r="SN130" s="90"/>
      <c r="SO130" s="90"/>
      <c r="SP130" s="90"/>
      <c r="SQ130" s="90"/>
      <c r="SR130" s="90"/>
      <c r="SS130" s="90"/>
      <c r="ST130" s="90"/>
      <c r="SU130" s="90"/>
      <c r="SV130" s="90"/>
      <c r="SW130" s="90"/>
      <c r="SX130" s="90"/>
      <c r="SY130" s="90"/>
      <c r="SZ130" s="90"/>
      <c r="TA130" s="90"/>
      <c r="TB130" s="90"/>
      <c r="TC130" s="90"/>
      <c r="TD130" s="90"/>
      <c r="TE130" s="90"/>
      <c r="TF130" s="90"/>
      <c r="TG130" s="90"/>
      <c r="TH130" s="90"/>
      <c r="TI130" s="90"/>
      <c r="TJ130" s="90"/>
      <c r="TK130" s="90"/>
      <c r="TL130" s="90"/>
      <c r="TM130" s="90"/>
      <c r="TN130" s="90"/>
      <c r="TO130" s="90"/>
      <c r="TP130" s="90"/>
      <c r="TQ130" s="90"/>
      <c r="TR130" s="90"/>
      <c r="TS130" s="90"/>
      <c r="TT130" s="90"/>
      <c r="TU130" s="90"/>
      <c r="TV130" s="90"/>
      <c r="TW130" s="90"/>
      <c r="TX130" s="90"/>
      <c r="TY130" s="90"/>
      <c r="TZ130" s="90"/>
      <c r="UA130" s="90"/>
      <c r="UB130" s="90"/>
      <c r="UC130" s="90"/>
      <c r="UD130" s="90"/>
      <c r="UE130" s="90"/>
      <c r="UF130" s="90"/>
      <c r="UG130" s="90"/>
      <c r="UH130" s="90"/>
      <c r="UI130" s="90"/>
      <c r="UJ130" s="90"/>
      <c r="UK130" s="90"/>
      <c r="UL130" s="90"/>
      <c r="UM130" s="90"/>
      <c r="UN130" s="90"/>
      <c r="UO130" s="90"/>
      <c r="UP130" s="90"/>
      <c r="UQ130" s="90"/>
      <c r="UR130" s="90"/>
      <c r="US130" s="90"/>
      <c r="UT130" s="90"/>
      <c r="UU130" s="90"/>
      <c r="UV130" s="90"/>
      <c r="UW130" s="90"/>
      <c r="UX130" s="90"/>
      <c r="UY130" s="90"/>
      <c r="UZ130" s="90"/>
      <c r="VA130" s="90"/>
      <c r="VB130" s="90"/>
      <c r="VC130" s="90"/>
      <c r="VD130" s="90"/>
      <c r="VE130" s="90"/>
      <c r="VF130" s="90"/>
      <c r="VG130" s="90"/>
      <c r="VH130" s="90"/>
      <c r="VI130" s="90"/>
      <c r="VJ130" s="90"/>
      <c r="VK130" s="90"/>
      <c r="VL130" s="90"/>
      <c r="VM130" s="90"/>
      <c r="VN130" s="90"/>
      <c r="VO130" s="90"/>
      <c r="VP130" s="90"/>
      <c r="VQ130" s="90"/>
      <c r="VR130" s="90"/>
      <c r="VS130" s="90"/>
      <c r="VT130" s="90"/>
      <c r="VU130" s="90"/>
      <c r="VV130" s="90"/>
      <c r="VW130" s="90"/>
      <c r="VX130" s="90"/>
      <c r="VY130" s="90"/>
      <c r="VZ130" s="90"/>
      <c r="WA130" s="90"/>
      <c r="WB130" s="90"/>
      <c r="WC130" s="90"/>
      <c r="WD130" s="90"/>
      <c r="WE130" s="90"/>
      <c r="WF130" s="90"/>
      <c r="WG130" s="90"/>
      <c r="WH130" s="90"/>
      <c r="WI130" s="90"/>
      <c r="WJ130" s="90"/>
      <c r="WK130" s="90"/>
      <c r="WL130" s="90"/>
      <c r="WM130" s="90"/>
      <c r="WN130" s="90"/>
      <c r="WO130" s="90"/>
      <c r="WP130" s="90"/>
      <c r="WQ130" s="90"/>
      <c r="WR130" s="90"/>
      <c r="WS130" s="90"/>
      <c r="WT130" s="90"/>
      <c r="WU130" s="90"/>
      <c r="WV130" s="90"/>
      <c r="WW130" s="90"/>
      <c r="WX130" s="90"/>
      <c r="WY130" s="90"/>
      <c r="WZ130" s="90"/>
      <c r="XA130" s="90"/>
      <c r="XB130" s="90"/>
      <c r="XC130" s="90"/>
      <c r="XD130" s="90"/>
      <c r="XE130" s="90"/>
      <c r="XF130" s="90"/>
      <c r="XG130" s="90"/>
      <c r="XH130" s="90"/>
      <c r="XI130" s="90"/>
      <c r="XJ130" s="90"/>
      <c r="XK130" s="90"/>
      <c r="XL130" s="90"/>
      <c r="XM130" s="90"/>
      <c r="XN130" s="90"/>
      <c r="XO130" s="90"/>
      <c r="XP130" s="90"/>
      <c r="XQ130" s="90"/>
      <c r="XR130" s="90"/>
      <c r="XS130" s="90"/>
      <c r="XT130" s="90"/>
      <c r="XU130" s="90"/>
      <c r="XV130" s="90"/>
      <c r="XW130" s="90"/>
      <c r="XX130" s="90"/>
      <c r="XY130" s="90"/>
      <c r="XZ130" s="90"/>
      <c r="YA130" s="90"/>
      <c r="YB130" s="90"/>
      <c r="YC130" s="90"/>
      <c r="YD130" s="90"/>
      <c r="YE130" s="90"/>
      <c r="YF130" s="90"/>
      <c r="YG130" s="90"/>
      <c r="YH130" s="90"/>
      <c r="YI130" s="90"/>
      <c r="YJ130" s="90"/>
      <c r="YK130" s="90"/>
      <c r="YL130" s="90"/>
      <c r="YM130" s="90"/>
      <c r="YN130" s="90"/>
      <c r="YO130" s="90"/>
      <c r="YP130" s="90"/>
      <c r="YQ130" s="90"/>
      <c r="YR130" s="90"/>
      <c r="YS130" s="90"/>
      <c r="YT130" s="90"/>
      <c r="YU130" s="90"/>
      <c r="YV130" s="90"/>
      <c r="YW130" s="90"/>
      <c r="YX130" s="90"/>
      <c r="YY130" s="90"/>
      <c r="YZ130" s="90"/>
      <c r="ZA130" s="90"/>
      <c r="ZB130" s="90"/>
      <c r="ZC130" s="90"/>
      <c r="ZD130" s="90"/>
      <c r="ZE130" s="90"/>
      <c r="ZF130" s="90"/>
      <c r="ZG130" s="90"/>
      <c r="ZH130" s="90"/>
      <c r="ZI130" s="90"/>
      <c r="ZJ130" s="90"/>
      <c r="ZK130" s="90"/>
      <c r="ZL130" s="90"/>
      <c r="ZM130" s="90"/>
      <c r="ZN130" s="90"/>
      <c r="ZO130" s="90"/>
      <c r="ZP130" s="90"/>
      <c r="ZQ130" s="90"/>
      <c r="ZR130" s="90"/>
      <c r="ZS130" s="90"/>
      <c r="ZT130" s="90"/>
      <c r="ZU130" s="90"/>
      <c r="ZV130" s="90"/>
      <c r="ZW130" s="90"/>
      <c r="ZX130" s="90"/>
      <c r="ZY130" s="90"/>
      <c r="ZZ130" s="90"/>
      <c r="AAA130" s="90"/>
      <c r="AAB130" s="90"/>
      <c r="AAC130" s="90"/>
      <c r="AAD130" s="90"/>
      <c r="AAE130" s="90"/>
      <c r="AAF130" s="90"/>
      <c r="AAG130" s="90"/>
      <c r="AAH130" s="90"/>
      <c r="AAI130" s="90"/>
      <c r="AAJ130" s="90"/>
      <c r="AAK130" s="90"/>
      <c r="AAL130" s="90"/>
      <c r="AAM130" s="90"/>
      <c r="AAN130" s="90"/>
      <c r="AAO130" s="90"/>
      <c r="AAP130" s="90"/>
      <c r="AAQ130" s="90"/>
      <c r="AAR130" s="90"/>
      <c r="AAS130" s="90"/>
      <c r="AAT130" s="90"/>
      <c r="AAU130" s="90"/>
      <c r="AAV130" s="90"/>
      <c r="AAW130" s="90"/>
      <c r="AAX130" s="90"/>
      <c r="AAY130" s="90"/>
      <c r="AAZ130" s="90"/>
      <c r="ABA130" s="90"/>
      <c r="ABB130" s="90"/>
      <c r="ABC130" s="90"/>
      <c r="ABD130" s="90"/>
      <c r="ABE130" s="90"/>
      <c r="ABF130" s="90"/>
      <c r="ABG130" s="90"/>
      <c r="ABH130" s="90"/>
      <c r="ABI130" s="90"/>
      <c r="ABJ130" s="90"/>
      <c r="ABK130" s="90"/>
      <c r="ABL130" s="90"/>
      <c r="ABM130" s="90"/>
      <c r="ABN130" s="90"/>
      <c r="ABO130" s="90"/>
      <c r="ABP130" s="90"/>
      <c r="ABQ130" s="90"/>
      <c r="ABR130" s="90"/>
      <c r="ABS130" s="90"/>
      <c r="ABT130" s="90"/>
      <c r="ABU130" s="90"/>
      <c r="ABV130" s="90"/>
      <c r="ABW130" s="90"/>
      <c r="ABX130" s="90"/>
      <c r="ABY130" s="90"/>
      <c r="ABZ130" s="90"/>
      <c r="ACA130" s="90"/>
      <c r="ACB130" s="90"/>
      <c r="ACC130" s="90"/>
      <c r="ACD130" s="90"/>
      <c r="ACE130" s="90"/>
      <c r="ACF130" s="90"/>
      <c r="ACG130" s="90"/>
      <c r="ACH130" s="90"/>
      <c r="ACI130" s="90"/>
      <c r="ACJ130" s="90"/>
      <c r="ACK130" s="90"/>
      <c r="ACL130" s="90"/>
      <c r="ACM130" s="90"/>
      <c r="ACN130" s="90"/>
      <c r="ACO130" s="90"/>
      <c r="ACP130" s="90"/>
      <c r="ACQ130" s="90"/>
      <c r="ACR130" s="90"/>
      <c r="ACS130" s="90"/>
      <c r="ACT130" s="90"/>
      <c r="ACU130" s="90"/>
      <c r="ACV130" s="90"/>
      <c r="ACW130" s="90"/>
      <c r="ACX130" s="90"/>
      <c r="ACY130" s="90"/>
      <c r="ACZ130" s="90"/>
      <c r="ADA130" s="90"/>
      <c r="ADB130" s="90"/>
      <c r="ADC130" s="90"/>
      <c r="ADD130" s="90"/>
      <c r="ADE130" s="90"/>
      <c r="ADF130" s="90"/>
      <c r="ADG130" s="90"/>
      <c r="ADH130" s="90"/>
      <c r="ADI130" s="90"/>
      <c r="ADJ130" s="90"/>
      <c r="ADK130" s="90"/>
      <c r="ADL130" s="90"/>
      <c r="ADM130" s="90"/>
      <c r="ADN130" s="90"/>
      <c r="ADO130" s="90"/>
      <c r="ADP130" s="90"/>
      <c r="ADQ130" s="90"/>
      <c r="ADR130" s="90"/>
      <c r="ADS130" s="90"/>
      <c r="ADT130" s="90"/>
      <c r="ADU130" s="90"/>
      <c r="ADV130" s="90"/>
      <c r="ADW130" s="90"/>
      <c r="ADX130" s="90"/>
      <c r="ADY130" s="90"/>
      <c r="ADZ130" s="90"/>
      <c r="AEA130" s="90"/>
      <c r="AEB130" s="90"/>
      <c r="AEC130" s="90"/>
      <c r="AED130" s="90"/>
      <c r="AEE130" s="90"/>
      <c r="AEF130" s="90"/>
      <c r="AEG130" s="90"/>
      <c r="AEH130" s="90"/>
      <c r="AEI130" s="90"/>
      <c r="AEJ130" s="90"/>
      <c r="AEK130" s="90"/>
      <c r="AEL130" s="90"/>
      <c r="AEM130" s="90"/>
      <c r="AEN130" s="90"/>
      <c r="AEO130" s="90"/>
      <c r="AEP130" s="90"/>
      <c r="AEQ130" s="90"/>
      <c r="AER130" s="90"/>
      <c r="AES130" s="90"/>
      <c r="AET130" s="90"/>
      <c r="AEU130" s="90"/>
      <c r="AEV130" s="90"/>
      <c r="AEW130" s="90"/>
      <c r="AEX130" s="90"/>
      <c r="AEY130" s="90"/>
      <c r="AEZ130" s="90"/>
      <c r="AFA130" s="90"/>
      <c r="AFB130" s="90"/>
      <c r="AFC130" s="90"/>
      <c r="AFD130" s="90"/>
      <c r="AFE130" s="90"/>
      <c r="AFF130" s="90"/>
      <c r="AFG130" s="90"/>
      <c r="AFH130" s="90"/>
      <c r="AFI130" s="90"/>
      <c r="AFJ130" s="90"/>
      <c r="AFK130" s="90"/>
      <c r="AFL130" s="90"/>
      <c r="AFM130" s="90"/>
      <c r="AFN130" s="90"/>
      <c r="AFO130" s="90"/>
      <c r="AFP130" s="90"/>
      <c r="AFQ130" s="90"/>
      <c r="AFR130" s="90"/>
      <c r="AFS130" s="90"/>
      <c r="AFT130" s="90"/>
      <c r="AFU130" s="90"/>
      <c r="AFV130" s="90"/>
      <c r="AFW130" s="90"/>
      <c r="AFX130" s="90"/>
      <c r="AFY130" s="90"/>
      <c r="AFZ130" s="90"/>
      <c r="AGA130" s="90"/>
      <c r="AGB130" s="90"/>
      <c r="AGC130" s="90"/>
      <c r="AGD130" s="90"/>
      <c r="AGE130" s="90"/>
      <c r="AGF130" s="90"/>
      <c r="AGG130" s="90"/>
      <c r="AGH130" s="90"/>
      <c r="AGI130" s="90"/>
      <c r="AGJ130" s="90"/>
      <c r="AGK130" s="90"/>
      <c r="AGL130" s="90"/>
      <c r="AGM130" s="90"/>
      <c r="AGN130" s="90"/>
      <c r="AGO130" s="90"/>
      <c r="AGP130" s="90"/>
      <c r="AGQ130" s="90"/>
      <c r="AGR130" s="90"/>
      <c r="AGS130" s="90"/>
      <c r="AGT130" s="90"/>
      <c r="AGU130" s="90"/>
      <c r="AGV130" s="90"/>
      <c r="AGW130" s="90"/>
      <c r="AGX130" s="90"/>
      <c r="AGY130" s="90"/>
      <c r="AGZ130" s="90"/>
      <c r="AHA130" s="90"/>
      <c r="AHB130" s="90"/>
      <c r="AHC130" s="90"/>
      <c r="AHD130" s="90"/>
      <c r="AHE130" s="90"/>
      <c r="AHF130" s="90"/>
      <c r="AHG130" s="90"/>
      <c r="AHH130" s="90"/>
      <c r="AHI130" s="90"/>
      <c r="AHJ130" s="90"/>
      <c r="AHK130" s="90"/>
      <c r="AHL130" s="90"/>
      <c r="AHM130" s="90"/>
      <c r="AHN130" s="90"/>
      <c r="AHO130" s="90"/>
      <c r="AHP130" s="90"/>
      <c r="AHQ130" s="90"/>
      <c r="AHR130" s="90"/>
      <c r="AHS130" s="90"/>
      <c r="AHT130" s="90"/>
      <c r="AHU130" s="90"/>
      <c r="AHV130" s="90"/>
      <c r="AHW130" s="90"/>
      <c r="AHX130" s="90"/>
      <c r="AHY130" s="90"/>
      <c r="AHZ130" s="90"/>
      <c r="AIA130" s="90"/>
      <c r="AIB130" s="90"/>
      <c r="AIC130" s="90"/>
      <c r="AID130" s="90"/>
      <c r="AIE130" s="90"/>
      <c r="AIF130" s="90"/>
      <c r="AIG130" s="90"/>
      <c r="AIH130" s="90"/>
      <c r="AII130" s="90"/>
      <c r="AIJ130" s="90"/>
      <c r="AIK130" s="90"/>
      <c r="AIL130" s="90"/>
      <c r="AIM130" s="90"/>
      <c r="AIN130" s="90"/>
      <c r="AIO130" s="90"/>
      <c r="AIP130" s="90"/>
      <c r="AIQ130" s="90"/>
      <c r="AIR130" s="90"/>
      <c r="AIS130" s="90"/>
      <c r="AIT130" s="90"/>
      <c r="AIU130" s="90"/>
      <c r="AIV130" s="90"/>
      <c r="AIW130" s="90"/>
      <c r="AIX130" s="90"/>
      <c r="AIY130" s="90"/>
      <c r="AIZ130" s="90"/>
      <c r="AJA130" s="90"/>
      <c r="AJB130" s="90"/>
      <c r="AJC130" s="90"/>
      <c r="AJD130" s="90"/>
      <c r="AJE130" s="90"/>
      <c r="AJF130" s="90"/>
      <c r="AJG130" s="90"/>
      <c r="AJH130" s="90"/>
      <c r="AJI130" s="90"/>
      <c r="AJJ130" s="90"/>
      <c r="AJK130" s="90"/>
      <c r="AJL130" s="90"/>
      <c r="AJM130" s="90"/>
      <c r="AJN130" s="90"/>
      <c r="AJO130" s="90"/>
      <c r="AJP130" s="90"/>
      <c r="AJQ130" s="90"/>
      <c r="AJR130" s="90"/>
      <c r="AJS130" s="90"/>
      <c r="AJT130" s="90"/>
      <c r="AJU130" s="90"/>
      <c r="AJV130" s="90"/>
      <c r="AJW130" s="90"/>
      <c r="AJX130" s="90"/>
      <c r="AJY130" s="90"/>
      <c r="AJZ130" s="90"/>
      <c r="AKA130" s="90"/>
      <c r="AKB130" s="90"/>
      <c r="AKC130" s="90"/>
      <c r="AKD130" s="90"/>
      <c r="AKE130" s="90"/>
      <c r="AKF130" s="90"/>
      <c r="AKG130" s="90"/>
      <c r="AKH130" s="90"/>
      <c r="AKI130" s="90"/>
      <c r="AKJ130" s="90"/>
      <c r="AKK130" s="90"/>
      <c r="AKL130" s="90"/>
      <c r="AKM130" s="90"/>
      <c r="AKN130" s="90"/>
      <c r="AKO130" s="90"/>
      <c r="AKP130" s="90"/>
      <c r="AKQ130" s="90"/>
      <c r="AKR130" s="90"/>
      <c r="AKS130" s="90"/>
      <c r="AKT130" s="90"/>
      <c r="AKU130" s="90"/>
      <c r="AKV130" s="90"/>
      <c r="AKW130" s="90"/>
      <c r="AKX130" s="90"/>
      <c r="AKY130" s="90"/>
      <c r="AKZ130" s="90"/>
      <c r="ALA130" s="90"/>
      <c r="ALB130" s="90"/>
      <c r="ALC130" s="90"/>
      <c r="ALD130" s="90"/>
      <c r="ALE130" s="90"/>
      <c r="ALF130" s="90"/>
      <c r="ALG130" s="90"/>
      <c r="ALH130" s="90"/>
      <c r="ALI130" s="90"/>
      <c r="ALJ130" s="90"/>
      <c r="ALK130" s="90"/>
      <c r="ALL130" s="90"/>
      <c r="ALM130" s="90"/>
      <c r="ALN130" s="90"/>
      <c r="ALO130" s="90"/>
      <c r="ALP130" s="90"/>
      <c r="ALQ130" s="90"/>
      <c r="ALR130" s="90"/>
      <c r="ALS130" s="90"/>
      <c r="ALT130" s="90"/>
      <c r="ALU130" s="90"/>
      <c r="ALV130" s="90"/>
      <c r="ALW130" s="90"/>
      <c r="ALX130" s="90"/>
      <c r="ALY130" s="90"/>
      <c r="ALZ130" s="90"/>
      <c r="AMA130" s="90"/>
      <c r="AMB130" s="90"/>
      <c r="AMC130" s="90"/>
      <c r="AMD130" s="90"/>
      <c r="AME130" s="90"/>
      <c r="AMF130" s="90"/>
      <c r="AMG130" s="90"/>
      <c r="AMH130" s="90"/>
      <c r="AMI130" s="90"/>
      <c r="AMJ130" s="90"/>
      <c r="AMK130" s="90"/>
      <c r="AML130" s="90"/>
      <c r="AMM130" s="90"/>
      <c r="AMN130" s="90"/>
      <c r="AMO130" s="90"/>
      <c r="AMP130" s="90"/>
      <c r="AMQ130" s="90"/>
      <c r="AMR130" s="90"/>
      <c r="AMS130" s="90"/>
      <c r="AMT130" s="90"/>
      <c r="AMU130" s="90"/>
      <c r="AMV130" s="90"/>
      <c r="AMW130" s="90"/>
      <c r="AMX130" s="90"/>
      <c r="AMY130" s="90"/>
      <c r="AMZ130" s="90"/>
      <c r="ANA130" s="90"/>
      <c r="ANB130" s="90"/>
      <c r="ANC130" s="90"/>
      <c r="AND130" s="90"/>
      <c r="ANE130" s="90"/>
      <c r="ANF130" s="90"/>
      <c r="ANG130" s="90"/>
      <c r="ANH130" s="90"/>
      <c r="ANI130" s="90"/>
      <c r="ANJ130" s="90"/>
      <c r="ANK130" s="90"/>
      <c r="ANL130" s="90"/>
      <c r="ANM130" s="90"/>
      <c r="ANN130" s="90"/>
      <c r="ANO130" s="90"/>
      <c r="ANP130" s="90"/>
      <c r="ANQ130" s="90"/>
      <c r="ANR130" s="90"/>
      <c r="ANS130" s="90"/>
      <c r="ANT130" s="90"/>
      <c r="ANU130" s="90"/>
      <c r="ANV130" s="90"/>
      <c r="ANW130" s="90"/>
      <c r="ANX130" s="90"/>
      <c r="ANY130" s="90"/>
      <c r="ANZ130" s="90"/>
      <c r="AOA130" s="90"/>
      <c r="AOB130" s="90"/>
      <c r="AOC130" s="90"/>
      <c r="AOD130" s="90"/>
      <c r="AOE130" s="90"/>
      <c r="AOF130" s="90"/>
      <c r="AOG130" s="90"/>
      <c r="AOH130" s="90"/>
      <c r="AOI130" s="90"/>
      <c r="AOJ130" s="90"/>
      <c r="AOK130" s="90"/>
      <c r="AOL130" s="90"/>
      <c r="AOM130" s="90"/>
      <c r="AON130" s="90"/>
      <c r="AOO130" s="90"/>
      <c r="AOP130" s="90"/>
      <c r="AOQ130" s="90"/>
      <c r="AOR130" s="90"/>
      <c r="AOS130" s="90"/>
      <c r="AOT130" s="90"/>
      <c r="AOU130" s="90"/>
      <c r="AOV130" s="90"/>
      <c r="AOW130" s="90"/>
      <c r="AOX130" s="90"/>
      <c r="AOY130" s="90"/>
      <c r="AOZ130" s="90"/>
      <c r="APA130" s="90"/>
      <c r="APB130" s="90"/>
      <c r="APC130" s="90"/>
      <c r="APD130" s="90"/>
      <c r="APE130" s="90"/>
      <c r="APF130" s="90"/>
      <c r="APG130" s="90"/>
      <c r="APH130" s="90"/>
      <c r="API130" s="90"/>
      <c r="APJ130" s="90"/>
      <c r="APK130" s="90"/>
      <c r="APL130" s="90"/>
      <c r="APM130" s="90"/>
      <c r="APN130" s="90"/>
      <c r="APO130" s="90"/>
      <c r="APP130" s="90"/>
      <c r="APQ130" s="90"/>
      <c r="APR130" s="90"/>
      <c r="APS130" s="90"/>
      <c r="APT130" s="90"/>
      <c r="APU130" s="90"/>
      <c r="APV130" s="90"/>
      <c r="APW130" s="90"/>
      <c r="APX130" s="90"/>
      <c r="APY130" s="90"/>
      <c r="APZ130" s="90"/>
      <c r="AQA130" s="90"/>
      <c r="AQB130" s="90"/>
      <c r="AQC130" s="90"/>
      <c r="AQD130" s="90"/>
      <c r="AQE130" s="90"/>
      <c r="AQF130" s="90"/>
      <c r="AQG130" s="90"/>
      <c r="AQH130" s="90"/>
      <c r="AQI130" s="90"/>
      <c r="AQJ130" s="90"/>
      <c r="AQK130" s="90"/>
      <c r="AQL130" s="90"/>
      <c r="AQM130" s="90"/>
      <c r="AQN130" s="90"/>
      <c r="AQO130" s="90"/>
      <c r="AQP130" s="90"/>
      <c r="AQQ130" s="90"/>
      <c r="AQR130" s="90"/>
      <c r="AQS130" s="90"/>
      <c r="AQT130" s="90"/>
      <c r="AQU130" s="90"/>
      <c r="AQV130" s="90"/>
      <c r="AQW130" s="90"/>
      <c r="AQX130" s="90"/>
      <c r="AQY130" s="90"/>
      <c r="AQZ130" s="90"/>
      <c r="ARA130" s="90"/>
      <c r="ARB130" s="90"/>
      <c r="ARC130" s="90"/>
      <c r="ARD130" s="90"/>
      <c r="ARE130" s="90"/>
      <c r="ARF130" s="90"/>
      <c r="ARG130" s="90"/>
      <c r="ARH130" s="90"/>
      <c r="ARI130" s="90"/>
      <c r="ARJ130" s="90"/>
      <c r="ARK130" s="90"/>
      <c r="ARL130" s="90"/>
      <c r="ARM130" s="90"/>
      <c r="ARN130" s="90"/>
      <c r="ARO130" s="90"/>
      <c r="ARP130" s="90"/>
      <c r="ARQ130" s="90"/>
      <c r="ARR130" s="90"/>
      <c r="ARS130" s="90"/>
      <c r="ART130" s="90"/>
      <c r="ARU130" s="90"/>
      <c r="ARV130" s="90"/>
      <c r="ARW130" s="90"/>
      <c r="ARX130" s="90"/>
      <c r="ARY130" s="90"/>
      <c r="ARZ130" s="90"/>
      <c r="ASA130" s="90"/>
      <c r="ASB130" s="90"/>
      <c r="ASC130" s="90"/>
      <c r="ASD130" s="90"/>
      <c r="ASE130" s="90"/>
      <c r="ASF130" s="90"/>
      <c r="ASG130" s="90"/>
      <c r="ASH130" s="90"/>
      <c r="ASI130" s="90"/>
      <c r="ASJ130" s="90"/>
      <c r="ASK130" s="90"/>
      <c r="ASL130" s="90"/>
      <c r="ASM130" s="90"/>
      <c r="ASN130" s="90"/>
      <c r="ASO130" s="90"/>
      <c r="ASP130" s="90"/>
      <c r="ASQ130" s="90"/>
      <c r="ASR130" s="90"/>
      <c r="ASS130" s="90"/>
      <c r="AST130" s="90"/>
      <c r="ASU130" s="90"/>
      <c r="ASV130" s="90"/>
      <c r="ASW130" s="90"/>
      <c r="ASX130" s="90"/>
      <c r="ASY130" s="90"/>
      <c r="ASZ130" s="90"/>
      <c r="ATA130" s="90"/>
      <c r="ATB130" s="90"/>
      <c r="ATC130" s="90"/>
      <c r="ATD130" s="90"/>
      <c r="ATE130" s="90"/>
      <c r="ATF130" s="90"/>
      <c r="ATG130" s="90"/>
      <c r="ATH130" s="90"/>
      <c r="ATI130" s="90"/>
      <c r="ATJ130" s="90"/>
      <c r="ATK130" s="90"/>
      <c r="ATL130" s="90"/>
      <c r="ATM130" s="90"/>
      <c r="ATN130" s="90"/>
      <c r="ATO130" s="90"/>
      <c r="ATP130" s="90"/>
      <c r="ATQ130" s="90"/>
      <c r="ATR130" s="90"/>
      <c r="ATS130" s="90"/>
      <c r="ATT130" s="90"/>
      <c r="ATU130" s="90"/>
      <c r="ATV130" s="90"/>
      <c r="ATW130" s="90"/>
      <c r="ATX130" s="90"/>
      <c r="ATY130" s="90"/>
      <c r="ATZ130" s="90"/>
      <c r="AUA130" s="90"/>
      <c r="AUB130" s="90"/>
      <c r="AUC130" s="90"/>
      <c r="AUD130" s="90"/>
      <c r="AUE130" s="90"/>
      <c r="AUF130" s="90"/>
      <c r="AUG130" s="90"/>
      <c r="AUH130" s="90"/>
      <c r="AUI130" s="90"/>
      <c r="AUJ130" s="90"/>
      <c r="AUK130" s="90"/>
      <c r="AUL130" s="90"/>
      <c r="AUM130" s="90"/>
      <c r="AUN130" s="90"/>
      <c r="AUO130" s="90"/>
      <c r="AUP130" s="90"/>
      <c r="AUQ130" s="90"/>
      <c r="AUR130" s="90"/>
      <c r="AUS130" s="90"/>
      <c r="AUT130" s="90"/>
      <c r="AUU130" s="90"/>
      <c r="AUV130" s="90"/>
      <c r="AUW130" s="90"/>
      <c r="AUX130" s="90"/>
      <c r="AUY130" s="90"/>
      <c r="AUZ130" s="90"/>
      <c r="AVA130" s="90"/>
      <c r="AVB130" s="90"/>
      <c r="AVC130" s="90"/>
      <c r="AVD130" s="90"/>
      <c r="AVE130" s="90"/>
      <c r="AVF130" s="90"/>
      <c r="AVG130" s="90"/>
      <c r="AVH130" s="90"/>
      <c r="AVI130" s="90"/>
      <c r="AVJ130" s="90"/>
      <c r="AVK130" s="90"/>
      <c r="AVL130" s="90"/>
      <c r="AVM130" s="90"/>
      <c r="AVN130" s="90"/>
      <c r="AVO130" s="90"/>
      <c r="AVP130" s="90"/>
      <c r="AVQ130" s="90"/>
      <c r="AVR130" s="90"/>
      <c r="AVS130" s="90"/>
      <c r="AVT130" s="90"/>
      <c r="AVU130" s="90"/>
      <c r="AVV130" s="90"/>
      <c r="AVW130" s="90"/>
      <c r="AVX130" s="90"/>
      <c r="AVY130" s="90"/>
      <c r="AVZ130" s="90"/>
      <c r="AWA130" s="90"/>
      <c r="AWB130" s="90"/>
      <c r="AWC130" s="90"/>
      <c r="AWD130" s="90"/>
      <c r="AWE130" s="90"/>
      <c r="AWF130" s="90"/>
      <c r="AWG130" s="90"/>
      <c r="AWH130" s="90"/>
      <c r="AWI130" s="90"/>
      <c r="AWJ130" s="90"/>
      <c r="AWK130" s="90"/>
      <c r="AWL130" s="90"/>
      <c r="AWM130" s="90"/>
      <c r="AWN130" s="90"/>
      <c r="AWO130" s="90"/>
      <c r="AWP130" s="90"/>
      <c r="AWQ130" s="90"/>
      <c r="AWR130" s="90"/>
      <c r="AWS130" s="90"/>
      <c r="AWT130" s="90"/>
      <c r="AWU130" s="90"/>
      <c r="AWV130" s="90"/>
      <c r="AWW130" s="90"/>
      <c r="AWX130" s="90"/>
      <c r="AWY130" s="90"/>
      <c r="AWZ130" s="90"/>
      <c r="AXA130" s="90"/>
      <c r="AXB130" s="90"/>
      <c r="AXC130" s="90"/>
      <c r="AXD130" s="90"/>
      <c r="AXE130" s="90"/>
      <c r="AXF130" s="90"/>
      <c r="AXG130" s="90"/>
      <c r="AXH130" s="90"/>
      <c r="AXI130" s="90"/>
      <c r="AXJ130" s="90"/>
      <c r="AXK130" s="90"/>
      <c r="AXL130" s="90"/>
      <c r="AXM130" s="90"/>
      <c r="AXN130" s="90"/>
      <c r="AXO130" s="90"/>
      <c r="AXP130" s="90"/>
      <c r="AXQ130" s="90"/>
      <c r="AXR130" s="90"/>
      <c r="AXS130" s="90"/>
      <c r="AXT130" s="90"/>
      <c r="AXU130" s="90"/>
      <c r="AXV130" s="90"/>
      <c r="AXW130" s="90"/>
      <c r="AXX130" s="90"/>
      <c r="AXY130" s="90"/>
      <c r="AXZ130" s="90"/>
      <c r="AYA130" s="90"/>
      <c r="AYB130" s="90"/>
      <c r="AYC130" s="90"/>
      <c r="AYD130" s="90"/>
      <c r="AYE130" s="90"/>
      <c r="AYF130" s="90"/>
      <c r="AYG130" s="90"/>
      <c r="AYH130" s="90"/>
      <c r="AYI130" s="90"/>
      <c r="AYJ130" s="90"/>
      <c r="AYK130" s="90"/>
      <c r="AYL130" s="90"/>
      <c r="AYM130" s="90"/>
      <c r="AYN130" s="90"/>
      <c r="AYO130" s="90"/>
      <c r="AYP130" s="90"/>
      <c r="AYQ130" s="90"/>
      <c r="AYR130" s="90"/>
      <c r="AYS130" s="90"/>
      <c r="AYT130" s="90"/>
      <c r="AYU130" s="90"/>
      <c r="AYV130" s="90"/>
      <c r="AYW130" s="90"/>
      <c r="AYX130" s="90"/>
      <c r="AYY130" s="90"/>
      <c r="AYZ130" s="90"/>
      <c r="AZA130" s="90"/>
      <c r="AZB130" s="90"/>
      <c r="AZC130" s="90"/>
      <c r="AZD130" s="90"/>
      <c r="AZE130" s="90"/>
      <c r="AZF130" s="90"/>
      <c r="AZG130" s="90"/>
      <c r="AZH130" s="90"/>
      <c r="AZI130" s="90"/>
      <c r="AZJ130" s="90"/>
      <c r="AZK130" s="90"/>
      <c r="AZL130" s="90"/>
      <c r="AZM130" s="90"/>
      <c r="AZN130" s="90"/>
      <c r="AZO130" s="90"/>
      <c r="AZP130" s="90"/>
      <c r="AZQ130" s="90"/>
      <c r="AZR130" s="90"/>
      <c r="AZS130" s="90"/>
      <c r="AZT130" s="90"/>
      <c r="AZU130" s="90"/>
      <c r="AZV130" s="90"/>
      <c r="AZW130" s="90"/>
      <c r="AZX130" s="90"/>
      <c r="AZY130" s="90"/>
      <c r="AZZ130" s="90"/>
      <c r="BAA130" s="90"/>
      <c r="BAB130" s="90"/>
      <c r="BAC130" s="90"/>
      <c r="BAD130" s="90"/>
      <c r="BAE130" s="90"/>
      <c r="BAF130" s="90"/>
      <c r="BAG130" s="90"/>
      <c r="BAH130" s="90"/>
      <c r="BAI130" s="90"/>
      <c r="BAJ130" s="90"/>
      <c r="BAK130" s="90"/>
      <c r="BAL130" s="90"/>
      <c r="BAM130" s="90"/>
      <c r="BAN130" s="90"/>
      <c r="BAO130" s="90"/>
      <c r="BAP130" s="90"/>
      <c r="BAQ130" s="90"/>
      <c r="BAR130" s="90"/>
      <c r="BAS130" s="90"/>
      <c r="BAT130" s="90"/>
      <c r="BAU130" s="90"/>
      <c r="BAV130" s="90"/>
      <c r="BAW130" s="90"/>
      <c r="BAX130" s="90"/>
      <c r="BAY130" s="90"/>
      <c r="BAZ130" s="90"/>
      <c r="BBA130" s="90"/>
      <c r="BBB130" s="90"/>
      <c r="BBC130" s="90"/>
      <c r="BBD130" s="90"/>
      <c r="BBE130" s="90"/>
      <c r="BBF130" s="90"/>
      <c r="BBG130" s="90"/>
      <c r="BBH130" s="90"/>
      <c r="BBI130" s="90"/>
      <c r="BBJ130" s="90"/>
      <c r="BBK130" s="90"/>
      <c r="BBL130" s="90"/>
      <c r="BBM130" s="90"/>
      <c r="BBN130" s="90"/>
      <c r="BBO130" s="90"/>
      <c r="BBP130" s="90"/>
      <c r="BBQ130" s="90"/>
      <c r="BBR130" s="90"/>
      <c r="BBS130" s="90"/>
      <c r="BBT130" s="90"/>
      <c r="BBU130" s="90"/>
      <c r="BBV130" s="90"/>
      <c r="BBW130" s="90"/>
      <c r="BBX130" s="90"/>
      <c r="BBY130" s="90"/>
      <c r="BBZ130" s="90"/>
      <c r="BCA130" s="90"/>
      <c r="BCB130" s="90"/>
      <c r="BCC130" s="90"/>
      <c r="BCD130" s="90"/>
      <c r="BCE130" s="90"/>
      <c r="BCF130" s="90"/>
      <c r="BCG130" s="90"/>
      <c r="BCH130" s="90"/>
      <c r="BCI130" s="90"/>
      <c r="BCJ130" s="90"/>
      <c r="BCK130" s="90"/>
      <c r="BCL130" s="90"/>
      <c r="BCM130" s="90"/>
      <c r="BCN130" s="90"/>
      <c r="BCO130" s="90"/>
      <c r="BCP130" s="90"/>
      <c r="BCQ130" s="90"/>
      <c r="BCR130" s="90"/>
      <c r="BCS130" s="90"/>
      <c r="BCT130" s="90"/>
      <c r="BCU130" s="90"/>
      <c r="BCV130" s="90"/>
      <c r="BCW130" s="90"/>
      <c r="BCX130" s="90"/>
      <c r="BCY130" s="90"/>
      <c r="BCZ130" s="90"/>
      <c r="BDA130" s="90"/>
      <c r="BDB130" s="90"/>
      <c r="BDC130" s="90"/>
      <c r="BDD130" s="90"/>
      <c r="BDE130" s="90"/>
      <c r="BDF130" s="90"/>
      <c r="BDG130" s="90"/>
      <c r="BDH130" s="90"/>
      <c r="BDI130" s="90"/>
      <c r="BDJ130" s="90"/>
      <c r="BDK130" s="90"/>
      <c r="BDL130" s="90"/>
      <c r="BDM130" s="90"/>
      <c r="BDN130" s="90"/>
      <c r="BDO130" s="90"/>
      <c r="BDP130" s="90"/>
      <c r="BDQ130" s="90"/>
      <c r="BDR130" s="90"/>
      <c r="BDS130" s="90"/>
      <c r="BDT130" s="90"/>
      <c r="BDU130" s="90"/>
      <c r="BDV130" s="90"/>
      <c r="BDW130" s="90"/>
      <c r="BDX130" s="90"/>
      <c r="BDY130" s="90"/>
      <c r="BDZ130" s="90"/>
      <c r="BEA130" s="90"/>
      <c r="BEB130" s="90"/>
      <c r="BEC130" s="90"/>
      <c r="BED130" s="90"/>
      <c r="BEE130" s="90"/>
      <c r="BEF130" s="90"/>
      <c r="BEG130" s="90"/>
      <c r="BEH130" s="90"/>
      <c r="BEI130" s="90"/>
      <c r="BEJ130" s="90"/>
      <c r="BEK130" s="90"/>
      <c r="BEL130" s="90"/>
      <c r="BEM130" s="90"/>
      <c r="BEN130" s="90"/>
      <c r="BEO130" s="90"/>
      <c r="BEP130" s="90"/>
      <c r="BEQ130" s="90"/>
      <c r="BER130" s="90"/>
      <c r="BES130" s="90"/>
      <c r="BET130" s="90"/>
      <c r="BEU130" s="90"/>
      <c r="BEV130" s="90"/>
      <c r="BEW130" s="90"/>
      <c r="BEX130" s="90"/>
      <c r="BEY130" s="90"/>
      <c r="BEZ130" s="90"/>
      <c r="BFA130" s="90"/>
      <c r="BFB130" s="90"/>
      <c r="BFC130" s="90"/>
      <c r="BFD130" s="90"/>
      <c r="BFE130" s="90"/>
      <c r="BFF130" s="90"/>
      <c r="BFG130" s="90"/>
      <c r="BFH130" s="90"/>
      <c r="BFI130" s="90"/>
      <c r="BFJ130" s="90"/>
      <c r="BFK130" s="90"/>
      <c r="BFL130" s="90"/>
      <c r="BFM130" s="90"/>
      <c r="BFN130" s="90"/>
      <c r="BFO130" s="90"/>
      <c r="BFP130" s="90"/>
      <c r="BFQ130" s="90"/>
      <c r="BFR130" s="90"/>
      <c r="BFS130" s="90"/>
      <c r="BFT130" s="90"/>
      <c r="BFU130" s="90"/>
      <c r="BFV130" s="90"/>
      <c r="BFW130" s="90"/>
      <c r="BFX130" s="90"/>
      <c r="BFY130" s="90"/>
      <c r="BFZ130" s="90"/>
      <c r="BGA130" s="90"/>
      <c r="BGB130" s="90"/>
      <c r="BGC130" s="90"/>
      <c r="BGD130" s="90"/>
      <c r="BGE130" s="90"/>
      <c r="BGF130" s="90"/>
      <c r="BGG130" s="90"/>
      <c r="BGH130" s="90"/>
      <c r="BGI130" s="90"/>
      <c r="BGJ130" s="90"/>
      <c r="BGK130" s="90"/>
      <c r="BGL130" s="90"/>
      <c r="BGM130" s="90"/>
      <c r="BGN130" s="90"/>
      <c r="BGO130" s="90"/>
      <c r="BGP130" s="90"/>
      <c r="BGQ130" s="90"/>
      <c r="BGR130" s="90"/>
      <c r="BGS130" s="90"/>
      <c r="BGT130" s="90"/>
      <c r="BGU130" s="90"/>
      <c r="BGV130" s="90"/>
      <c r="BGW130" s="90"/>
      <c r="BGX130" s="90"/>
      <c r="BGY130" s="90"/>
      <c r="BGZ130" s="90"/>
      <c r="BHA130" s="90"/>
      <c r="BHB130" s="90"/>
      <c r="BHC130" s="90"/>
      <c r="BHD130" s="90"/>
      <c r="BHE130" s="90"/>
      <c r="BHF130" s="90"/>
      <c r="BHG130" s="90"/>
      <c r="BHH130" s="90"/>
      <c r="BHI130" s="90"/>
      <c r="BHJ130" s="90"/>
      <c r="BHK130" s="90"/>
      <c r="BHL130" s="90"/>
      <c r="BHM130" s="90"/>
      <c r="BHN130" s="90"/>
      <c r="BHO130" s="90"/>
      <c r="BHP130" s="90"/>
      <c r="BHQ130" s="90"/>
      <c r="BHR130" s="90"/>
      <c r="BHS130" s="90"/>
      <c r="BHT130" s="90"/>
      <c r="BHU130" s="90"/>
      <c r="BHV130" s="90"/>
      <c r="BHW130" s="90"/>
      <c r="BHX130" s="90"/>
      <c r="BHY130" s="90"/>
      <c r="BHZ130" s="90"/>
      <c r="BIA130" s="90"/>
      <c r="BIB130" s="90"/>
      <c r="BIC130" s="90"/>
      <c r="BID130" s="90"/>
      <c r="BIE130" s="90"/>
      <c r="BIF130" s="90"/>
      <c r="BIG130" s="90"/>
      <c r="BIH130" s="90"/>
      <c r="BII130" s="90"/>
      <c r="BIJ130" s="90"/>
      <c r="BIK130" s="90"/>
      <c r="BIL130" s="90"/>
      <c r="BIM130" s="90"/>
      <c r="BIN130" s="90"/>
      <c r="BIO130" s="90"/>
      <c r="BIP130" s="90"/>
      <c r="BIQ130" s="90"/>
      <c r="BIR130" s="90"/>
      <c r="BIS130" s="90"/>
      <c r="BIT130" s="90"/>
      <c r="BIU130" s="90"/>
      <c r="BIV130" s="90"/>
      <c r="BIW130" s="90"/>
      <c r="BIX130" s="90"/>
      <c r="BIY130" s="90"/>
      <c r="BIZ130" s="90"/>
      <c r="BJA130" s="90"/>
      <c r="BJB130" s="90"/>
      <c r="BJC130" s="90"/>
      <c r="BJD130" s="90"/>
      <c r="BJE130" s="90"/>
      <c r="BJF130" s="90"/>
      <c r="BJG130" s="90"/>
      <c r="BJH130" s="90"/>
      <c r="BJI130" s="90"/>
      <c r="BJJ130" s="90"/>
      <c r="BJK130" s="90"/>
      <c r="BJL130" s="90"/>
      <c r="BJM130" s="90"/>
      <c r="BJN130" s="90"/>
      <c r="BJO130" s="90"/>
      <c r="BJP130" s="90"/>
      <c r="BJQ130" s="90"/>
      <c r="BJR130" s="90"/>
      <c r="BJS130" s="90"/>
      <c r="BJT130" s="90"/>
      <c r="BJU130" s="90"/>
      <c r="BJV130" s="90"/>
      <c r="BJW130" s="90"/>
      <c r="BJX130" s="90"/>
      <c r="BJY130" s="90"/>
      <c r="BJZ130" s="90"/>
      <c r="BKA130" s="90"/>
      <c r="BKB130" s="90"/>
      <c r="BKC130" s="90"/>
      <c r="BKD130" s="90"/>
      <c r="BKE130" s="90"/>
      <c r="BKF130" s="90"/>
      <c r="BKG130" s="90"/>
      <c r="BKH130" s="90"/>
      <c r="BKI130" s="90"/>
      <c r="BKJ130" s="90"/>
      <c r="BKK130" s="90"/>
      <c r="BKL130" s="90"/>
      <c r="BKM130" s="90"/>
      <c r="BKN130" s="90"/>
      <c r="BKO130" s="90"/>
      <c r="BKP130" s="90"/>
      <c r="BKQ130" s="90"/>
      <c r="BKR130" s="90"/>
      <c r="BKS130" s="90"/>
      <c r="BKT130" s="90"/>
      <c r="BKU130" s="90"/>
      <c r="BKV130" s="90"/>
      <c r="BKW130" s="90"/>
      <c r="BKX130" s="90"/>
      <c r="BKY130" s="90"/>
      <c r="BKZ130" s="90"/>
      <c r="BLA130" s="90"/>
      <c r="BLB130" s="90"/>
      <c r="BLC130" s="90"/>
      <c r="BLD130" s="90"/>
      <c r="BLE130" s="90"/>
      <c r="BLF130" s="90"/>
      <c r="BLG130" s="90"/>
      <c r="BLH130" s="90"/>
      <c r="BLI130" s="90"/>
      <c r="BLJ130" s="90"/>
      <c r="BLK130" s="90"/>
      <c r="BLL130" s="90"/>
      <c r="BLM130" s="90"/>
      <c r="BLN130" s="90"/>
      <c r="BLO130" s="90"/>
      <c r="BLP130" s="90"/>
      <c r="BLQ130" s="90"/>
      <c r="BLR130" s="90"/>
      <c r="BLS130" s="90"/>
      <c r="BLT130" s="90"/>
      <c r="BLU130" s="90"/>
      <c r="BLV130" s="90"/>
      <c r="BLW130" s="90"/>
      <c r="BLX130" s="90"/>
      <c r="BLY130" s="90"/>
      <c r="BLZ130" s="90"/>
      <c r="BMA130" s="90"/>
      <c r="BMB130" s="90"/>
      <c r="BMC130" s="90"/>
      <c r="BMD130" s="90"/>
      <c r="BME130" s="90"/>
      <c r="BMF130" s="90"/>
      <c r="BMG130" s="90"/>
      <c r="BMH130" s="90"/>
      <c r="BMI130" s="90"/>
      <c r="BMJ130" s="90"/>
      <c r="BMK130" s="90"/>
      <c r="BML130" s="90"/>
      <c r="BMM130" s="90"/>
      <c r="BMN130" s="90"/>
      <c r="BMO130" s="90"/>
      <c r="BMP130" s="90"/>
      <c r="BMQ130" s="90"/>
      <c r="BMR130" s="90"/>
      <c r="BMS130" s="90"/>
      <c r="BMT130" s="90"/>
      <c r="BMU130" s="90"/>
      <c r="BMV130" s="90"/>
      <c r="BMW130" s="90"/>
      <c r="BMX130" s="90"/>
      <c r="BMY130" s="90"/>
      <c r="BMZ130" s="90"/>
      <c r="BNA130" s="90"/>
      <c r="BNB130" s="90"/>
      <c r="BNC130" s="90"/>
      <c r="BND130" s="90"/>
      <c r="BNE130" s="90"/>
      <c r="BNF130" s="90"/>
      <c r="BNG130" s="90"/>
      <c r="BNH130" s="90"/>
      <c r="BNI130" s="90"/>
      <c r="BNJ130" s="90"/>
      <c r="BNK130" s="90"/>
      <c r="BNL130" s="90"/>
      <c r="BNM130" s="90"/>
      <c r="BNN130" s="90"/>
      <c r="BNO130" s="90"/>
      <c r="BNP130" s="90"/>
      <c r="BNQ130" s="90"/>
      <c r="BNR130" s="90"/>
      <c r="BNS130" s="90"/>
      <c r="BNT130" s="90"/>
      <c r="BNU130" s="90"/>
      <c r="BNV130" s="90"/>
      <c r="BNW130" s="90"/>
      <c r="BNX130" s="90"/>
      <c r="BNY130" s="90"/>
      <c r="BNZ130" s="90"/>
      <c r="BOA130" s="90"/>
      <c r="BOB130" s="90"/>
      <c r="BOC130" s="90"/>
      <c r="BOD130" s="90"/>
      <c r="BOE130" s="90"/>
      <c r="BOF130" s="90"/>
      <c r="BOG130" s="90"/>
      <c r="BOH130" s="90"/>
      <c r="BOI130" s="90"/>
      <c r="BOJ130" s="90"/>
      <c r="BOK130" s="90"/>
      <c r="BOL130" s="90"/>
      <c r="BOM130" s="90"/>
      <c r="BON130" s="90"/>
      <c r="BOO130" s="90"/>
      <c r="BOP130" s="90"/>
      <c r="BOQ130" s="90"/>
      <c r="BOR130" s="90"/>
      <c r="BOS130" s="90"/>
      <c r="BOT130" s="90"/>
      <c r="BOU130" s="90"/>
      <c r="BOV130" s="90"/>
      <c r="BOW130" s="90"/>
      <c r="BOX130" s="90"/>
      <c r="BOY130" s="90"/>
      <c r="BOZ130" s="90"/>
      <c r="BPA130" s="90"/>
      <c r="BPB130" s="90"/>
      <c r="BPC130" s="90"/>
      <c r="BPD130" s="90"/>
      <c r="BPE130" s="90"/>
      <c r="BPF130" s="90"/>
      <c r="BPG130" s="90"/>
      <c r="BPH130" s="90"/>
      <c r="BPI130" s="90"/>
      <c r="BPJ130" s="90"/>
      <c r="BPK130" s="90"/>
      <c r="BPL130" s="90"/>
      <c r="BPM130" s="90"/>
      <c r="BPN130" s="90"/>
      <c r="BPO130" s="90"/>
      <c r="BPP130" s="90"/>
      <c r="BPQ130" s="90"/>
      <c r="BPR130" s="90"/>
      <c r="BPS130" s="90"/>
      <c r="BPT130" s="90"/>
      <c r="BPU130" s="90"/>
      <c r="BPV130" s="90"/>
      <c r="BPW130" s="90"/>
      <c r="BPX130" s="90"/>
      <c r="BPY130" s="90"/>
      <c r="BPZ130" s="90"/>
      <c r="BQA130" s="90"/>
      <c r="BQB130" s="90"/>
      <c r="BQC130" s="90"/>
      <c r="BQD130" s="90"/>
      <c r="BQE130" s="90"/>
      <c r="BQF130" s="90"/>
      <c r="BQG130" s="90"/>
      <c r="BQH130" s="90"/>
      <c r="BQI130" s="90"/>
      <c r="BQJ130" s="90"/>
      <c r="BQK130" s="90"/>
      <c r="BQL130" s="90"/>
      <c r="BQM130" s="90"/>
      <c r="BQN130" s="90"/>
      <c r="BQO130" s="90"/>
      <c r="BQP130" s="90"/>
      <c r="BQQ130" s="90"/>
      <c r="BQR130" s="90"/>
      <c r="BQS130" s="90"/>
      <c r="BQT130" s="90"/>
      <c r="BQU130" s="90"/>
      <c r="BQV130" s="90"/>
      <c r="BQW130" s="90"/>
      <c r="BQX130" s="90"/>
      <c r="BQY130" s="90"/>
      <c r="BQZ130" s="90"/>
      <c r="BRA130" s="90"/>
      <c r="BRB130" s="90"/>
      <c r="BRC130" s="90"/>
      <c r="BRD130" s="90"/>
      <c r="BRE130" s="90"/>
      <c r="BRF130" s="90"/>
      <c r="BRG130" s="90"/>
      <c r="BRH130" s="90"/>
      <c r="BRI130" s="90"/>
      <c r="BRJ130" s="90"/>
      <c r="BRK130" s="90"/>
      <c r="BRL130" s="90"/>
      <c r="BRM130" s="90"/>
      <c r="BRN130" s="90"/>
      <c r="BRO130" s="90"/>
      <c r="BRP130" s="90"/>
      <c r="BRQ130" s="90"/>
      <c r="BRR130" s="90"/>
      <c r="BRS130" s="90"/>
      <c r="BRT130" s="90"/>
      <c r="BRU130" s="90"/>
      <c r="BRV130" s="90"/>
      <c r="BRW130" s="90"/>
      <c r="BRX130" s="90"/>
      <c r="BRY130" s="90"/>
      <c r="BRZ130" s="90"/>
      <c r="BSA130" s="90"/>
      <c r="BSB130" s="90"/>
      <c r="BSC130" s="90"/>
      <c r="BSD130" s="90"/>
      <c r="BSE130" s="90"/>
      <c r="BSF130" s="90"/>
      <c r="BSG130" s="90"/>
      <c r="BSH130" s="90"/>
      <c r="BSI130" s="90"/>
      <c r="BSJ130" s="90"/>
      <c r="BSK130" s="90"/>
      <c r="BSL130" s="90"/>
      <c r="BSM130" s="90"/>
      <c r="BSN130" s="90"/>
      <c r="BSO130" s="90"/>
      <c r="BSP130" s="90"/>
      <c r="BSQ130" s="90"/>
      <c r="BSR130" s="90"/>
      <c r="BSS130" s="90"/>
      <c r="BST130" s="90"/>
      <c r="BSU130" s="90"/>
      <c r="BSV130" s="90"/>
      <c r="BSW130" s="90"/>
      <c r="BSX130" s="90"/>
      <c r="BSY130" s="90"/>
      <c r="BSZ130" s="90"/>
      <c r="BTA130" s="90"/>
      <c r="BTB130" s="90"/>
      <c r="BTC130" s="90"/>
      <c r="BTD130" s="90"/>
      <c r="BTE130" s="90"/>
      <c r="BTF130" s="90"/>
      <c r="BTG130" s="90"/>
      <c r="BTH130" s="90"/>
      <c r="BTI130" s="90"/>
      <c r="BTJ130" s="90"/>
      <c r="BTK130" s="90"/>
      <c r="BTL130" s="90"/>
      <c r="BTM130" s="90"/>
      <c r="BTN130" s="90"/>
      <c r="BTO130" s="90"/>
      <c r="BTP130" s="90"/>
      <c r="BTQ130" s="90"/>
      <c r="BTR130" s="90"/>
      <c r="BTS130" s="90"/>
      <c r="BTT130" s="90"/>
      <c r="BTU130" s="90"/>
      <c r="BTV130" s="90"/>
      <c r="BTW130" s="90"/>
      <c r="BTX130" s="90"/>
      <c r="BTY130" s="90"/>
      <c r="BTZ130" s="90"/>
      <c r="BUA130" s="90"/>
      <c r="BUB130" s="90"/>
      <c r="BUC130" s="90"/>
      <c r="BUD130" s="90"/>
      <c r="BUE130" s="90"/>
      <c r="BUF130" s="90"/>
      <c r="BUG130" s="90"/>
      <c r="BUH130" s="90"/>
      <c r="BUI130" s="90"/>
      <c r="BUJ130" s="90"/>
      <c r="BUK130" s="90"/>
      <c r="BUL130" s="90"/>
      <c r="BUM130" s="90"/>
      <c r="BUN130" s="90"/>
      <c r="BUO130" s="90"/>
      <c r="BUP130" s="90"/>
      <c r="BUQ130" s="90"/>
      <c r="BUR130" s="90"/>
      <c r="BUS130" s="90"/>
      <c r="BUT130" s="90"/>
      <c r="BUU130" s="90"/>
      <c r="BUV130" s="90"/>
      <c r="BUW130" s="90"/>
      <c r="BUX130" s="90"/>
      <c r="BUY130" s="90"/>
      <c r="BUZ130" s="90"/>
      <c r="BVA130" s="90"/>
      <c r="BVB130" s="90"/>
      <c r="BVC130" s="90"/>
      <c r="BVD130" s="90"/>
      <c r="BVE130" s="90"/>
      <c r="BVF130" s="90"/>
      <c r="BVG130" s="90"/>
      <c r="BVH130" s="90"/>
      <c r="BVI130" s="90"/>
      <c r="BVJ130" s="90"/>
      <c r="BVK130" s="90"/>
      <c r="BVL130" s="90"/>
      <c r="BVM130" s="90"/>
      <c r="BVN130" s="90"/>
      <c r="BVO130" s="90"/>
      <c r="BVP130" s="90"/>
      <c r="BVQ130" s="90"/>
      <c r="BVR130" s="90"/>
      <c r="BVS130" s="90"/>
      <c r="BVT130" s="90"/>
      <c r="BVU130" s="90"/>
      <c r="BVV130" s="90"/>
      <c r="BVW130" s="90"/>
      <c r="BVX130" s="90"/>
      <c r="BVY130" s="90"/>
      <c r="BVZ130" s="90"/>
      <c r="BWA130" s="90"/>
      <c r="BWB130" s="90"/>
      <c r="BWC130" s="90"/>
      <c r="BWD130" s="90"/>
      <c r="BWE130" s="90"/>
      <c r="BWF130" s="90"/>
      <c r="BWG130" s="90"/>
      <c r="BWH130" s="90"/>
      <c r="BWI130" s="90"/>
      <c r="BWJ130" s="90"/>
      <c r="BWK130" s="90"/>
      <c r="BWL130" s="90"/>
      <c r="BWM130" s="90"/>
      <c r="BWN130" s="90"/>
      <c r="BWO130" s="90"/>
      <c r="BWP130" s="90"/>
      <c r="BWQ130" s="90"/>
      <c r="BWR130" s="90"/>
      <c r="BWS130" s="90"/>
      <c r="BWT130" s="90"/>
      <c r="BWU130" s="90"/>
      <c r="BWV130" s="90"/>
      <c r="BWW130" s="90"/>
      <c r="BWX130" s="90"/>
      <c r="BWY130" s="90"/>
      <c r="BWZ130" s="90"/>
      <c r="BXA130" s="90"/>
      <c r="BXB130" s="90"/>
      <c r="BXC130" s="90"/>
      <c r="BXD130" s="90"/>
      <c r="BXE130" s="90"/>
      <c r="BXF130" s="90"/>
      <c r="BXG130" s="90"/>
      <c r="BXH130" s="90"/>
      <c r="BXI130" s="90"/>
      <c r="BXJ130" s="90"/>
      <c r="BXK130" s="90"/>
      <c r="BXL130" s="90"/>
      <c r="BXM130" s="90"/>
      <c r="BXN130" s="90"/>
      <c r="BXO130" s="90"/>
      <c r="BXP130" s="90"/>
      <c r="BXQ130" s="90"/>
      <c r="BXR130" s="90"/>
      <c r="BXS130" s="90"/>
      <c r="BXT130" s="90"/>
      <c r="BXU130" s="90"/>
      <c r="BXV130" s="90"/>
      <c r="BXW130" s="90"/>
      <c r="BXX130" s="90"/>
      <c r="BXY130" s="90"/>
      <c r="BXZ130" s="90"/>
      <c r="BYA130" s="90"/>
      <c r="BYB130" s="90"/>
      <c r="BYC130" s="90"/>
      <c r="BYD130" s="90"/>
      <c r="BYE130" s="90"/>
      <c r="BYF130" s="90"/>
      <c r="BYG130" s="90"/>
      <c r="BYH130" s="90"/>
      <c r="BYI130" s="90"/>
      <c r="BYJ130" s="90"/>
      <c r="BYK130" s="90"/>
      <c r="BYL130" s="90"/>
      <c r="BYM130" s="90"/>
      <c r="BYN130" s="90"/>
      <c r="BYO130" s="90"/>
      <c r="BYP130" s="90"/>
      <c r="BYQ130" s="90"/>
      <c r="BYR130" s="90"/>
      <c r="BYS130" s="90"/>
      <c r="BYT130" s="90"/>
      <c r="BYU130" s="90"/>
      <c r="BYV130" s="90"/>
      <c r="BYW130" s="90"/>
      <c r="BYX130" s="90"/>
      <c r="BYY130" s="90"/>
      <c r="BYZ130" s="90"/>
      <c r="BZA130" s="90"/>
      <c r="BZB130" s="90"/>
      <c r="BZC130" s="90"/>
      <c r="BZD130" s="90"/>
      <c r="BZE130" s="90"/>
      <c r="BZF130" s="90"/>
      <c r="BZG130" s="90"/>
      <c r="BZH130" s="90"/>
      <c r="BZI130" s="90"/>
      <c r="BZJ130" s="90"/>
      <c r="BZK130" s="90"/>
      <c r="BZL130" s="90"/>
      <c r="BZM130" s="90"/>
      <c r="BZN130" s="90"/>
      <c r="BZO130" s="90"/>
      <c r="BZP130" s="90"/>
      <c r="BZQ130" s="90"/>
      <c r="BZR130" s="90"/>
      <c r="BZS130" s="90"/>
      <c r="BZT130" s="90"/>
      <c r="BZU130" s="90"/>
      <c r="BZV130" s="90"/>
      <c r="BZW130" s="90"/>
      <c r="BZX130" s="90"/>
      <c r="BZY130" s="90"/>
      <c r="BZZ130" s="90"/>
      <c r="CAA130" s="90"/>
      <c r="CAB130" s="90"/>
      <c r="CAC130" s="90"/>
      <c r="CAD130" s="90"/>
      <c r="CAE130" s="90"/>
      <c r="CAF130" s="90"/>
      <c r="CAG130" s="90"/>
      <c r="CAH130" s="90"/>
      <c r="CAI130" s="90"/>
      <c r="CAJ130" s="90"/>
      <c r="CAK130" s="90"/>
      <c r="CAL130" s="90"/>
      <c r="CAM130" s="90"/>
      <c r="CAN130" s="90"/>
      <c r="CAO130" s="90"/>
      <c r="CAP130" s="90"/>
      <c r="CAQ130" s="90"/>
      <c r="CAR130" s="90"/>
      <c r="CAS130" s="90"/>
      <c r="CAT130" s="90"/>
      <c r="CAU130" s="90"/>
      <c r="CAV130" s="90"/>
      <c r="CAW130" s="90"/>
      <c r="CAX130" s="90"/>
      <c r="CAY130" s="90"/>
      <c r="CAZ130" s="90"/>
      <c r="CBA130" s="90"/>
      <c r="CBB130" s="90"/>
      <c r="CBC130" s="90"/>
      <c r="CBD130" s="90"/>
      <c r="CBE130" s="90"/>
      <c r="CBF130" s="90"/>
      <c r="CBG130" s="90"/>
      <c r="CBH130" s="90"/>
      <c r="CBI130" s="90"/>
      <c r="CBJ130" s="90"/>
      <c r="CBK130" s="90"/>
      <c r="CBL130" s="90"/>
      <c r="CBM130" s="90"/>
      <c r="CBN130" s="90"/>
      <c r="CBO130" s="90"/>
      <c r="CBP130" s="90"/>
      <c r="CBQ130" s="90"/>
      <c r="CBR130" s="90"/>
      <c r="CBS130" s="90"/>
      <c r="CBT130" s="90"/>
      <c r="CBU130" s="90"/>
      <c r="CBV130" s="90"/>
      <c r="CBW130" s="90"/>
      <c r="CBX130" s="90"/>
      <c r="CBY130" s="90"/>
      <c r="CBZ130" s="90"/>
      <c r="CCA130" s="90"/>
      <c r="CCB130" s="90"/>
      <c r="CCC130" s="90"/>
      <c r="CCD130" s="90"/>
      <c r="CCE130" s="90"/>
      <c r="CCF130" s="90"/>
      <c r="CCG130" s="90"/>
      <c r="CCH130" s="90"/>
      <c r="CCI130" s="90"/>
      <c r="CCJ130" s="90"/>
      <c r="CCK130" s="90"/>
      <c r="CCL130" s="90"/>
      <c r="CCM130" s="90"/>
      <c r="CCN130" s="90"/>
      <c r="CCO130" s="90"/>
      <c r="CCP130" s="90"/>
      <c r="CCQ130" s="90"/>
      <c r="CCR130" s="90"/>
      <c r="CCS130" s="90"/>
      <c r="CCT130" s="90"/>
      <c r="CCU130" s="90"/>
      <c r="CCV130" s="90"/>
      <c r="CCW130" s="90"/>
      <c r="CCX130" s="90"/>
      <c r="CCY130" s="90"/>
      <c r="CCZ130" s="90"/>
      <c r="CDA130" s="90"/>
      <c r="CDB130" s="90"/>
      <c r="CDC130" s="90"/>
      <c r="CDD130" s="90"/>
      <c r="CDE130" s="90"/>
      <c r="CDF130" s="90"/>
      <c r="CDG130" s="90"/>
      <c r="CDH130" s="90"/>
      <c r="CDI130" s="90"/>
      <c r="CDJ130" s="90"/>
      <c r="CDK130" s="90"/>
      <c r="CDL130" s="90"/>
      <c r="CDM130" s="90"/>
      <c r="CDN130" s="90"/>
      <c r="CDO130" s="90"/>
      <c r="CDP130" s="90"/>
      <c r="CDQ130" s="90"/>
      <c r="CDR130" s="90"/>
      <c r="CDS130" s="90"/>
      <c r="CDT130" s="90"/>
      <c r="CDU130" s="90"/>
      <c r="CDV130" s="90"/>
      <c r="CDW130" s="90"/>
      <c r="CDX130" s="90"/>
      <c r="CDY130" s="90"/>
      <c r="CDZ130" s="90"/>
      <c r="CEA130" s="90"/>
      <c r="CEB130" s="90"/>
      <c r="CEC130" s="90"/>
      <c r="CED130" s="90"/>
      <c r="CEE130" s="90"/>
      <c r="CEF130" s="90"/>
      <c r="CEG130" s="90"/>
      <c r="CEH130" s="90"/>
      <c r="CEI130" s="90"/>
      <c r="CEJ130" s="90"/>
      <c r="CEK130" s="90"/>
      <c r="CEL130" s="90"/>
      <c r="CEM130" s="90"/>
      <c r="CEN130" s="90"/>
      <c r="CEO130" s="90"/>
      <c r="CEP130" s="90"/>
      <c r="CEQ130" s="90"/>
      <c r="CER130" s="90"/>
      <c r="CES130" s="90"/>
      <c r="CET130" s="90"/>
      <c r="CEU130" s="90"/>
      <c r="CEV130" s="90"/>
      <c r="CEW130" s="90"/>
      <c r="CEX130" s="90"/>
      <c r="CEY130" s="90"/>
      <c r="CEZ130" s="90"/>
      <c r="CFA130" s="90"/>
      <c r="CFB130" s="90"/>
      <c r="CFC130" s="90"/>
      <c r="CFD130" s="90"/>
      <c r="CFE130" s="90"/>
      <c r="CFF130" s="90"/>
      <c r="CFG130" s="90"/>
      <c r="CFH130" s="90"/>
      <c r="CFI130" s="90"/>
      <c r="CFJ130" s="90"/>
      <c r="CFK130" s="90"/>
      <c r="CFL130" s="90"/>
      <c r="CFM130" s="90"/>
      <c r="CFN130" s="90"/>
      <c r="CFO130" s="90"/>
      <c r="CFP130" s="90"/>
      <c r="CFQ130" s="90"/>
      <c r="CFR130" s="90"/>
      <c r="CFS130" s="90"/>
      <c r="CFT130" s="90"/>
      <c r="CFU130" s="90"/>
      <c r="CFV130" s="90"/>
      <c r="CFW130" s="90"/>
      <c r="CFX130" s="90"/>
      <c r="CFY130" s="90"/>
      <c r="CFZ130" s="90"/>
      <c r="CGA130" s="90"/>
      <c r="CGB130" s="90"/>
      <c r="CGC130" s="90"/>
      <c r="CGD130" s="90"/>
      <c r="CGE130" s="90"/>
      <c r="CGF130" s="90"/>
      <c r="CGG130" s="90"/>
      <c r="CGH130" s="90"/>
      <c r="CGI130" s="90"/>
      <c r="CGJ130" s="90"/>
      <c r="CGK130" s="90"/>
      <c r="CGL130" s="90"/>
      <c r="CGM130" s="90"/>
      <c r="CGN130" s="90"/>
      <c r="CGO130" s="90"/>
      <c r="CGP130" s="90"/>
      <c r="CGQ130" s="90"/>
      <c r="CGR130" s="90"/>
      <c r="CGS130" s="90"/>
      <c r="CGT130" s="90"/>
      <c r="CGU130" s="90"/>
      <c r="CGV130" s="90"/>
      <c r="CGW130" s="90"/>
      <c r="CGX130" s="90"/>
      <c r="CGY130" s="90"/>
      <c r="CGZ130" s="90"/>
      <c r="CHA130" s="90"/>
      <c r="CHB130" s="90"/>
      <c r="CHC130" s="90"/>
      <c r="CHD130" s="90"/>
      <c r="CHE130" s="90"/>
      <c r="CHF130" s="90"/>
      <c r="CHG130" s="90"/>
      <c r="CHH130" s="90"/>
      <c r="CHI130" s="90"/>
      <c r="CHJ130" s="90"/>
      <c r="CHK130" s="90"/>
      <c r="CHL130" s="90"/>
      <c r="CHM130" s="90"/>
      <c r="CHN130" s="90"/>
      <c r="CHO130" s="90"/>
      <c r="CHP130" s="90"/>
      <c r="CHQ130" s="90"/>
      <c r="CHR130" s="90"/>
      <c r="CHS130" s="90"/>
      <c r="CHT130" s="90"/>
      <c r="CHU130" s="90"/>
      <c r="CHV130" s="90"/>
      <c r="CHW130" s="90"/>
      <c r="CHX130" s="90"/>
      <c r="CHY130" s="90"/>
      <c r="CHZ130" s="90"/>
      <c r="CIA130" s="90"/>
      <c r="CIB130" s="90"/>
      <c r="CIC130" s="90"/>
      <c r="CID130" s="90"/>
      <c r="CIE130" s="90"/>
      <c r="CIF130" s="90"/>
      <c r="CIG130" s="90"/>
      <c r="CIH130" s="90"/>
      <c r="CII130" s="90"/>
      <c r="CIJ130" s="90"/>
      <c r="CIK130" s="90"/>
      <c r="CIL130" s="90"/>
      <c r="CIM130" s="90"/>
      <c r="CIN130" s="90"/>
      <c r="CIO130" s="90"/>
      <c r="CIP130" s="90"/>
      <c r="CIQ130" s="90"/>
      <c r="CIR130" s="90"/>
      <c r="CIS130" s="90"/>
      <c r="CIT130" s="90"/>
      <c r="CIU130" s="90"/>
      <c r="CIV130" s="90"/>
      <c r="CIW130" s="90"/>
      <c r="CIX130" s="90"/>
      <c r="CIY130" s="90"/>
      <c r="CIZ130" s="90"/>
      <c r="CJA130" s="90"/>
      <c r="CJB130" s="90"/>
      <c r="CJC130" s="90"/>
      <c r="CJD130" s="90"/>
      <c r="CJE130" s="90"/>
      <c r="CJF130" s="90"/>
      <c r="CJG130" s="90"/>
      <c r="CJH130" s="90"/>
      <c r="CJI130" s="90"/>
      <c r="CJJ130" s="90"/>
      <c r="CJK130" s="90"/>
      <c r="CJL130" s="90"/>
      <c r="CJM130" s="90"/>
      <c r="CJN130" s="90"/>
      <c r="CJO130" s="90"/>
      <c r="CJP130" s="90"/>
      <c r="CJQ130" s="90"/>
      <c r="CJR130" s="90"/>
      <c r="CJS130" s="90"/>
      <c r="CJT130" s="90"/>
      <c r="CJU130" s="90"/>
      <c r="CJV130" s="90"/>
      <c r="CJW130" s="90"/>
      <c r="CJX130" s="90"/>
      <c r="CJY130" s="90"/>
      <c r="CJZ130" s="90"/>
      <c r="CKA130" s="90"/>
      <c r="CKB130" s="90"/>
      <c r="CKC130" s="90"/>
      <c r="CKD130" s="90"/>
      <c r="CKE130" s="90"/>
      <c r="CKF130" s="90"/>
      <c r="CKG130" s="90"/>
      <c r="CKH130" s="90"/>
      <c r="CKI130" s="90"/>
      <c r="CKJ130" s="90"/>
      <c r="CKK130" s="90"/>
      <c r="CKL130" s="90"/>
      <c r="CKM130" s="90"/>
      <c r="CKN130" s="90"/>
      <c r="CKO130" s="90"/>
      <c r="CKP130" s="90"/>
      <c r="CKQ130" s="90"/>
      <c r="CKR130" s="90"/>
      <c r="CKS130" s="90"/>
      <c r="CKT130" s="90"/>
      <c r="CKU130" s="90"/>
      <c r="CKV130" s="90"/>
      <c r="CKW130" s="90"/>
      <c r="CKX130" s="90"/>
      <c r="CKY130" s="90"/>
      <c r="CKZ130" s="90"/>
      <c r="CLA130" s="90"/>
      <c r="CLB130" s="90"/>
      <c r="CLC130" s="90"/>
      <c r="CLD130" s="90"/>
      <c r="CLE130" s="90"/>
      <c r="CLF130" s="90"/>
      <c r="CLG130" s="90"/>
      <c r="CLH130" s="90"/>
      <c r="CLI130" s="90"/>
      <c r="CLJ130" s="90"/>
      <c r="CLK130" s="90"/>
      <c r="CLL130" s="90"/>
      <c r="CLM130" s="90"/>
      <c r="CLN130" s="90"/>
      <c r="CLO130" s="90"/>
      <c r="CLP130" s="90"/>
      <c r="CLQ130" s="90"/>
      <c r="CLR130" s="90"/>
      <c r="CLS130" s="90"/>
      <c r="CLT130" s="90"/>
      <c r="CLU130" s="90"/>
      <c r="CLV130" s="90"/>
      <c r="CLW130" s="90"/>
      <c r="CLX130" s="90"/>
      <c r="CLY130" s="90"/>
      <c r="CLZ130" s="90"/>
      <c r="CMA130" s="90"/>
      <c r="CMB130" s="90"/>
      <c r="CMC130" s="90"/>
      <c r="CMD130" s="90"/>
      <c r="CME130" s="90"/>
      <c r="CMF130" s="90"/>
      <c r="CMG130" s="90"/>
      <c r="CMH130" s="90"/>
      <c r="CMI130" s="90"/>
      <c r="CMJ130" s="90"/>
      <c r="CMK130" s="90"/>
      <c r="CML130" s="90"/>
      <c r="CMM130" s="90"/>
      <c r="CMN130" s="90"/>
      <c r="CMO130" s="90"/>
      <c r="CMP130" s="90"/>
      <c r="CMQ130" s="90"/>
      <c r="CMR130" s="90"/>
      <c r="CMS130" s="90"/>
      <c r="CMT130" s="90"/>
      <c r="CMU130" s="90"/>
      <c r="CMV130" s="90"/>
      <c r="CMW130" s="90"/>
      <c r="CMX130" s="90"/>
      <c r="CMY130" s="90"/>
      <c r="CMZ130" s="90"/>
      <c r="CNA130" s="90"/>
      <c r="CNB130" s="90"/>
      <c r="CNC130" s="90"/>
      <c r="CND130" s="90"/>
      <c r="CNE130" s="90"/>
      <c r="CNF130" s="90"/>
      <c r="CNG130" s="90"/>
      <c r="CNH130" s="90"/>
      <c r="CNI130" s="90"/>
      <c r="CNJ130" s="90"/>
      <c r="CNK130" s="90"/>
      <c r="CNL130" s="90"/>
      <c r="CNM130" s="90"/>
      <c r="CNN130" s="90"/>
      <c r="CNO130" s="90"/>
      <c r="CNP130" s="90"/>
      <c r="CNQ130" s="90"/>
      <c r="CNR130" s="90"/>
      <c r="CNS130" s="90"/>
      <c r="CNT130" s="90"/>
      <c r="CNU130" s="90"/>
      <c r="CNV130" s="90"/>
      <c r="CNW130" s="90"/>
      <c r="CNX130" s="90"/>
      <c r="CNY130" s="90"/>
      <c r="CNZ130" s="90"/>
      <c r="COA130" s="90"/>
      <c r="COB130" s="90"/>
      <c r="COC130" s="90"/>
      <c r="COD130" s="90"/>
      <c r="COE130" s="90"/>
      <c r="COF130" s="90"/>
      <c r="COG130" s="90"/>
      <c r="COH130" s="90"/>
      <c r="COI130" s="90"/>
      <c r="COJ130" s="90"/>
      <c r="COK130" s="90"/>
      <c r="COL130" s="90"/>
      <c r="COM130" s="90"/>
      <c r="CON130" s="90"/>
      <c r="COO130" s="90"/>
      <c r="COP130" s="90"/>
      <c r="COQ130" s="90"/>
      <c r="COR130" s="90"/>
      <c r="COS130" s="90"/>
      <c r="COT130" s="90"/>
      <c r="COU130" s="90"/>
      <c r="COV130" s="90"/>
      <c r="COW130" s="90"/>
      <c r="COX130" s="90"/>
      <c r="COY130" s="90"/>
      <c r="COZ130" s="90"/>
      <c r="CPA130" s="90"/>
      <c r="CPB130" s="90"/>
      <c r="CPC130" s="90"/>
      <c r="CPD130" s="90"/>
      <c r="CPE130" s="90"/>
      <c r="CPF130" s="90"/>
      <c r="CPG130" s="90"/>
      <c r="CPH130" s="90"/>
      <c r="CPI130" s="90"/>
      <c r="CPJ130" s="90"/>
      <c r="CPK130" s="90"/>
      <c r="CPL130" s="90"/>
      <c r="CPM130" s="90"/>
      <c r="CPN130" s="90"/>
      <c r="CPO130" s="90"/>
      <c r="CPP130" s="90"/>
      <c r="CPQ130" s="90"/>
      <c r="CPR130" s="90"/>
      <c r="CPS130" s="90"/>
      <c r="CPT130" s="90"/>
      <c r="CPU130" s="90"/>
      <c r="CPV130" s="90"/>
      <c r="CPW130" s="90"/>
      <c r="CPX130" s="90"/>
      <c r="CPY130" s="90"/>
      <c r="CPZ130" s="90"/>
      <c r="CQA130" s="90"/>
      <c r="CQB130" s="90"/>
      <c r="CQC130" s="90"/>
      <c r="CQD130" s="90"/>
      <c r="CQE130" s="90"/>
      <c r="CQF130" s="90"/>
      <c r="CQG130" s="90"/>
      <c r="CQH130" s="90"/>
      <c r="CQI130" s="90"/>
      <c r="CQJ130" s="90"/>
      <c r="CQK130" s="90"/>
      <c r="CQL130" s="90"/>
      <c r="CQM130" s="90"/>
      <c r="CQN130" s="90"/>
      <c r="CQO130" s="90"/>
      <c r="CQP130" s="90"/>
      <c r="CQQ130" s="90"/>
      <c r="CQR130" s="90"/>
      <c r="CQS130" s="90"/>
      <c r="CQT130" s="90"/>
      <c r="CQU130" s="90"/>
      <c r="CQV130" s="90"/>
      <c r="CQW130" s="90"/>
      <c r="CQX130" s="90"/>
      <c r="CQY130" s="90"/>
      <c r="CQZ130" s="90"/>
      <c r="CRA130" s="90"/>
      <c r="CRB130" s="90"/>
      <c r="CRC130" s="90"/>
      <c r="CRD130" s="90"/>
      <c r="CRE130" s="90"/>
      <c r="CRF130" s="90"/>
      <c r="CRG130" s="90"/>
      <c r="CRH130" s="90"/>
      <c r="CRI130" s="90"/>
      <c r="CRJ130" s="90"/>
      <c r="CRK130" s="90"/>
      <c r="CRL130" s="90"/>
      <c r="CRM130" s="90"/>
      <c r="CRN130" s="90"/>
      <c r="CRO130" s="90"/>
      <c r="CRP130" s="90"/>
      <c r="CRQ130" s="90"/>
      <c r="CRR130" s="90"/>
      <c r="CRS130" s="90"/>
      <c r="CRT130" s="90"/>
      <c r="CRU130" s="90"/>
      <c r="CRV130" s="90"/>
      <c r="CRW130" s="90"/>
      <c r="CRX130" s="90"/>
      <c r="CRY130" s="90"/>
      <c r="CRZ130" s="90"/>
      <c r="CSA130" s="90"/>
      <c r="CSB130" s="90"/>
      <c r="CSC130" s="90"/>
      <c r="CSD130" s="90"/>
      <c r="CSE130" s="90"/>
      <c r="CSF130" s="90"/>
      <c r="CSG130" s="90"/>
      <c r="CSH130" s="90"/>
      <c r="CSI130" s="90"/>
      <c r="CSJ130" s="90"/>
      <c r="CSK130" s="90"/>
      <c r="CSL130" s="90"/>
      <c r="CSM130" s="90"/>
      <c r="CSN130" s="90"/>
      <c r="CSO130" s="90"/>
      <c r="CSP130" s="90"/>
      <c r="CSQ130" s="90"/>
      <c r="CSR130" s="90"/>
      <c r="CSS130" s="90"/>
      <c r="CST130" s="90"/>
      <c r="CSU130" s="90"/>
      <c r="CSV130" s="90"/>
      <c r="CSW130" s="90"/>
      <c r="CSX130" s="90"/>
      <c r="CSY130" s="90"/>
      <c r="CSZ130" s="90"/>
      <c r="CTA130" s="90"/>
      <c r="CTB130" s="90"/>
      <c r="CTC130" s="90"/>
      <c r="CTD130" s="90"/>
      <c r="CTE130" s="90"/>
      <c r="CTF130" s="90"/>
      <c r="CTG130" s="90"/>
      <c r="CTH130" s="90"/>
      <c r="CTI130" s="90"/>
      <c r="CTJ130" s="90"/>
      <c r="CTK130" s="90"/>
      <c r="CTL130" s="90"/>
      <c r="CTM130" s="90"/>
      <c r="CTN130" s="90"/>
      <c r="CTO130" s="90"/>
      <c r="CTP130" s="90"/>
      <c r="CTQ130" s="90"/>
      <c r="CTR130" s="90"/>
      <c r="CTS130" s="90"/>
      <c r="CTT130" s="90"/>
      <c r="CTU130" s="90"/>
      <c r="CTV130" s="90"/>
      <c r="CTW130" s="90"/>
      <c r="CTX130" s="90"/>
      <c r="CTY130" s="90"/>
      <c r="CTZ130" s="90"/>
      <c r="CUA130" s="90"/>
      <c r="CUB130" s="90"/>
      <c r="CUC130" s="90"/>
      <c r="CUD130" s="90"/>
      <c r="CUE130" s="90"/>
      <c r="CUF130" s="90"/>
      <c r="CUG130" s="90"/>
      <c r="CUH130" s="90"/>
      <c r="CUI130" s="90"/>
      <c r="CUJ130" s="90"/>
      <c r="CUK130" s="90"/>
      <c r="CUL130" s="90"/>
      <c r="CUM130" s="90"/>
      <c r="CUN130" s="90"/>
      <c r="CUO130" s="90"/>
      <c r="CUP130" s="90"/>
      <c r="CUQ130" s="90"/>
      <c r="CUR130" s="90"/>
      <c r="CUS130" s="90"/>
      <c r="CUT130" s="90"/>
      <c r="CUU130" s="90"/>
      <c r="CUV130" s="90"/>
      <c r="CUW130" s="90"/>
      <c r="CUX130" s="90"/>
      <c r="CUY130" s="90"/>
      <c r="CUZ130" s="90"/>
      <c r="CVA130" s="90"/>
      <c r="CVB130" s="90"/>
      <c r="CVC130" s="90"/>
      <c r="CVD130" s="90"/>
      <c r="CVE130" s="90"/>
      <c r="CVF130" s="90"/>
      <c r="CVG130" s="90"/>
      <c r="CVH130" s="90"/>
      <c r="CVI130" s="90"/>
      <c r="CVJ130" s="90"/>
      <c r="CVK130" s="90"/>
      <c r="CVL130" s="90"/>
      <c r="CVM130" s="90"/>
      <c r="CVN130" s="90"/>
      <c r="CVO130" s="90"/>
      <c r="CVP130" s="90"/>
      <c r="CVQ130" s="90"/>
      <c r="CVR130" s="90"/>
      <c r="CVS130" s="90"/>
      <c r="CVT130" s="90"/>
      <c r="CVU130" s="90"/>
      <c r="CVV130" s="90"/>
      <c r="CVW130" s="90"/>
      <c r="CVX130" s="90"/>
      <c r="CVY130" s="90"/>
      <c r="CVZ130" s="90"/>
      <c r="CWA130" s="90"/>
      <c r="CWB130" s="90"/>
      <c r="CWC130" s="90"/>
      <c r="CWD130" s="90"/>
      <c r="CWE130" s="90"/>
      <c r="CWF130" s="90"/>
      <c r="CWG130" s="90"/>
      <c r="CWH130" s="90"/>
      <c r="CWI130" s="90"/>
      <c r="CWJ130" s="90"/>
      <c r="CWK130" s="90"/>
      <c r="CWL130" s="90"/>
      <c r="CWM130" s="90"/>
      <c r="CWN130" s="90"/>
      <c r="CWO130" s="90"/>
      <c r="CWP130" s="90"/>
      <c r="CWQ130" s="90"/>
      <c r="CWR130" s="90"/>
      <c r="CWS130" s="90"/>
      <c r="CWT130" s="90"/>
      <c r="CWU130" s="90"/>
      <c r="CWV130" s="90"/>
      <c r="CWW130" s="90"/>
      <c r="CWX130" s="90"/>
      <c r="CWY130" s="90"/>
      <c r="CWZ130" s="90"/>
      <c r="CXA130" s="90"/>
      <c r="CXB130" s="90"/>
      <c r="CXC130" s="90"/>
      <c r="CXD130" s="90"/>
      <c r="CXE130" s="90"/>
      <c r="CXF130" s="90"/>
      <c r="CXG130" s="90"/>
      <c r="CXH130" s="90"/>
      <c r="CXI130" s="90"/>
      <c r="CXJ130" s="90"/>
      <c r="CXK130" s="90"/>
      <c r="CXL130" s="90"/>
      <c r="CXM130" s="90"/>
      <c r="CXN130" s="90"/>
      <c r="CXO130" s="90"/>
      <c r="CXP130" s="90"/>
      <c r="CXQ130" s="90"/>
      <c r="CXR130" s="90"/>
      <c r="CXS130" s="90"/>
      <c r="CXT130" s="90"/>
      <c r="CXU130" s="90"/>
      <c r="CXV130" s="90"/>
      <c r="CXW130" s="90"/>
      <c r="CXX130" s="90"/>
      <c r="CXY130" s="90"/>
      <c r="CXZ130" s="90"/>
      <c r="CYA130" s="90"/>
      <c r="CYB130" s="90"/>
      <c r="CYC130" s="90"/>
      <c r="CYD130" s="90"/>
      <c r="CYE130" s="90"/>
      <c r="CYF130" s="90"/>
      <c r="CYG130" s="90"/>
      <c r="CYH130" s="90"/>
      <c r="CYI130" s="90"/>
      <c r="CYJ130" s="90"/>
      <c r="CYK130" s="90"/>
      <c r="CYL130" s="90"/>
      <c r="CYM130" s="90"/>
      <c r="CYN130" s="90"/>
      <c r="CYO130" s="90"/>
      <c r="CYP130" s="90"/>
      <c r="CYQ130" s="90"/>
      <c r="CYR130" s="90"/>
      <c r="CYS130" s="90"/>
      <c r="CYT130" s="90"/>
      <c r="CYU130" s="90"/>
      <c r="CYV130" s="90"/>
      <c r="CYW130" s="90"/>
      <c r="CYX130" s="90"/>
      <c r="CYY130" s="90"/>
      <c r="CYZ130" s="90"/>
      <c r="CZA130" s="90"/>
      <c r="CZB130" s="90"/>
      <c r="CZC130" s="90"/>
      <c r="CZD130" s="90"/>
      <c r="CZE130" s="90"/>
      <c r="CZF130" s="90"/>
      <c r="CZG130" s="90"/>
      <c r="CZH130" s="90"/>
      <c r="CZI130" s="90"/>
      <c r="CZJ130" s="90"/>
      <c r="CZK130" s="90"/>
      <c r="CZL130" s="90"/>
      <c r="CZM130" s="90"/>
      <c r="CZN130" s="90"/>
      <c r="CZO130" s="90"/>
      <c r="CZP130" s="90"/>
      <c r="CZQ130" s="90"/>
      <c r="CZR130" s="90"/>
      <c r="CZS130" s="90"/>
      <c r="CZT130" s="90"/>
      <c r="CZU130" s="90"/>
      <c r="CZV130" s="90"/>
      <c r="CZW130" s="90"/>
      <c r="CZX130" s="90"/>
      <c r="CZY130" s="90"/>
      <c r="CZZ130" s="90"/>
      <c r="DAA130" s="90"/>
      <c r="DAB130" s="90"/>
      <c r="DAC130" s="90"/>
      <c r="DAD130" s="90"/>
      <c r="DAE130" s="90"/>
      <c r="DAF130" s="90"/>
      <c r="DAG130" s="90"/>
      <c r="DAH130" s="90"/>
      <c r="DAI130" s="90"/>
      <c r="DAJ130" s="90"/>
      <c r="DAK130" s="90"/>
      <c r="DAL130" s="90"/>
      <c r="DAM130" s="90"/>
      <c r="DAN130" s="90"/>
      <c r="DAO130" s="90"/>
      <c r="DAP130" s="90"/>
      <c r="DAQ130" s="90"/>
      <c r="DAR130" s="90"/>
      <c r="DAS130" s="90"/>
      <c r="DAT130" s="90"/>
      <c r="DAU130" s="90"/>
      <c r="DAV130" s="90"/>
      <c r="DAW130" s="90"/>
      <c r="DAX130" s="90"/>
      <c r="DAY130" s="90"/>
      <c r="DAZ130" s="90"/>
      <c r="DBA130" s="90"/>
      <c r="DBB130" s="90"/>
      <c r="DBC130" s="90"/>
      <c r="DBD130" s="90"/>
      <c r="DBE130" s="90"/>
      <c r="DBF130" s="90"/>
      <c r="DBG130" s="90"/>
      <c r="DBH130" s="90"/>
      <c r="DBI130" s="90"/>
      <c r="DBJ130" s="90"/>
      <c r="DBK130" s="90"/>
      <c r="DBL130" s="90"/>
      <c r="DBM130" s="90"/>
      <c r="DBN130" s="90"/>
      <c r="DBO130" s="90"/>
      <c r="DBP130" s="90"/>
      <c r="DBQ130" s="90"/>
      <c r="DBR130" s="90"/>
      <c r="DBS130" s="90"/>
      <c r="DBT130" s="90"/>
      <c r="DBU130" s="90"/>
      <c r="DBV130" s="90"/>
      <c r="DBW130" s="90"/>
      <c r="DBX130" s="90"/>
      <c r="DBY130" s="90"/>
      <c r="DBZ130" s="90"/>
      <c r="DCA130" s="90"/>
      <c r="DCB130" s="90"/>
      <c r="DCC130" s="90"/>
      <c r="DCD130" s="90"/>
      <c r="DCE130" s="90"/>
      <c r="DCF130" s="90"/>
      <c r="DCG130" s="90"/>
      <c r="DCH130" s="90"/>
      <c r="DCI130" s="90"/>
      <c r="DCJ130" s="90"/>
      <c r="DCK130" s="90"/>
      <c r="DCL130" s="90"/>
      <c r="DCM130" s="90"/>
      <c r="DCN130" s="90"/>
      <c r="DCO130" s="90"/>
      <c r="DCP130" s="90"/>
      <c r="DCQ130" s="90"/>
      <c r="DCR130" s="90"/>
      <c r="DCS130" s="90"/>
      <c r="DCT130" s="90"/>
      <c r="DCU130" s="90"/>
      <c r="DCV130" s="90"/>
      <c r="DCW130" s="90"/>
      <c r="DCX130" s="90"/>
      <c r="DCY130" s="90"/>
      <c r="DCZ130" s="90"/>
      <c r="DDA130" s="90"/>
      <c r="DDB130" s="90"/>
      <c r="DDC130" s="90"/>
      <c r="DDD130" s="90"/>
      <c r="DDE130" s="90"/>
      <c r="DDF130" s="90"/>
      <c r="DDG130" s="90"/>
      <c r="DDH130" s="90"/>
      <c r="DDI130" s="90"/>
      <c r="DDJ130" s="90"/>
      <c r="DDK130" s="90"/>
      <c r="DDL130" s="90"/>
      <c r="DDM130" s="90"/>
      <c r="DDN130" s="90"/>
      <c r="DDO130" s="90"/>
      <c r="DDP130" s="90"/>
      <c r="DDQ130" s="90"/>
      <c r="DDR130" s="90"/>
      <c r="DDS130" s="90"/>
      <c r="DDT130" s="90"/>
      <c r="DDU130" s="90"/>
      <c r="DDV130" s="90"/>
      <c r="DDW130" s="90"/>
      <c r="DDX130" s="90"/>
      <c r="DDY130" s="90"/>
      <c r="DDZ130" s="90"/>
      <c r="DEA130" s="90"/>
      <c r="DEB130" s="90"/>
      <c r="DEC130" s="90"/>
      <c r="DED130" s="90"/>
      <c r="DEE130" s="90"/>
      <c r="DEF130" s="90"/>
      <c r="DEG130" s="90"/>
      <c r="DEH130" s="90"/>
      <c r="DEI130" s="90"/>
      <c r="DEJ130" s="90"/>
      <c r="DEK130" s="90"/>
      <c r="DEL130" s="90"/>
      <c r="DEM130" s="90"/>
      <c r="DEN130" s="90"/>
      <c r="DEO130" s="90"/>
      <c r="DEP130" s="90"/>
      <c r="DEQ130" s="90"/>
      <c r="DER130" s="90"/>
      <c r="DES130" s="90"/>
      <c r="DET130" s="90"/>
      <c r="DEU130" s="90"/>
      <c r="DEV130" s="90"/>
      <c r="DEW130" s="90"/>
      <c r="DEX130" s="90"/>
      <c r="DEY130" s="90"/>
      <c r="DEZ130" s="90"/>
      <c r="DFA130" s="90"/>
      <c r="DFB130" s="90"/>
      <c r="DFC130" s="90"/>
      <c r="DFD130" s="90"/>
      <c r="DFE130" s="90"/>
      <c r="DFF130" s="90"/>
      <c r="DFG130" s="90"/>
      <c r="DFH130" s="90"/>
      <c r="DFI130" s="90"/>
      <c r="DFJ130" s="90"/>
      <c r="DFK130" s="90"/>
      <c r="DFL130" s="90"/>
      <c r="DFM130" s="90"/>
      <c r="DFN130" s="90"/>
      <c r="DFO130" s="90"/>
      <c r="DFP130" s="90"/>
      <c r="DFQ130" s="90"/>
      <c r="DFR130" s="90"/>
      <c r="DFS130" s="90"/>
      <c r="DFT130" s="90"/>
      <c r="DFU130" s="90"/>
      <c r="DFV130" s="90"/>
      <c r="DFW130" s="90"/>
      <c r="DFX130" s="90"/>
      <c r="DFY130" s="90"/>
      <c r="DFZ130" s="90"/>
      <c r="DGA130" s="90"/>
      <c r="DGB130" s="90"/>
      <c r="DGC130" s="90"/>
      <c r="DGD130" s="90"/>
      <c r="DGE130" s="90"/>
      <c r="DGF130" s="90"/>
      <c r="DGG130" s="90"/>
      <c r="DGH130" s="90"/>
      <c r="DGI130" s="90"/>
      <c r="DGJ130" s="90"/>
      <c r="DGK130" s="90"/>
      <c r="DGL130" s="90"/>
      <c r="DGM130" s="90"/>
      <c r="DGN130" s="90"/>
      <c r="DGO130" s="90"/>
      <c r="DGP130" s="90"/>
      <c r="DGQ130" s="90"/>
      <c r="DGR130" s="90"/>
      <c r="DGS130" s="90"/>
      <c r="DGT130" s="90"/>
      <c r="DGU130" s="90"/>
      <c r="DGV130" s="90"/>
      <c r="DGW130" s="90"/>
      <c r="DGX130" s="90"/>
      <c r="DGY130" s="90"/>
      <c r="DGZ130" s="90"/>
      <c r="DHA130" s="90"/>
      <c r="DHB130" s="90"/>
      <c r="DHC130" s="90"/>
      <c r="DHD130" s="90"/>
      <c r="DHE130" s="90"/>
      <c r="DHF130" s="90"/>
      <c r="DHG130" s="90"/>
      <c r="DHH130" s="90"/>
      <c r="DHI130" s="90"/>
      <c r="DHJ130" s="90"/>
      <c r="DHK130" s="90"/>
      <c r="DHL130" s="90"/>
      <c r="DHM130" s="90"/>
      <c r="DHN130" s="90"/>
      <c r="DHO130" s="90"/>
      <c r="DHP130" s="90"/>
      <c r="DHQ130" s="90"/>
      <c r="DHR130" s="90"/>
      <c r="DHS130" s="90"/>
      <c r="DHT130" s="90"/>
      <c r="DHU130" s="90"/>
      <c r="DHV130" s="90"/>
      <c r="DHW130" s="90"/>
      <c r="DHX130" s="90"/>
      <c r="DHY130" s="90"/>
      <c r="DHZ130" s="90"/>
      <c r="DIA130" s="90"/>
      <c r="DIB130" s="90"/>
      <c r="DIC130" s="90"/>
      <c r="DID130" s="90"/>
      <c r="DIE130" s="90"/>
      <c r="DIF130" s="90"/>
      <c r="DIG130" s="90"/>
      <c r="DIH130" s="90"/>
      <c r="DII130" s="90"/>
      <c r="DIJ130" s="90"/>
      <c r="DIK130" s="90"/>
      <c r="DIL130" s="90"/>
      <c r="DIM130" s="90"/>
      <c r="DIN130" s="90"/>
      <c r="DIO130" s="90"/>
      <c r="DIP130" s="90"/>
      <c r="DIQ130" s="90"/>
      <c r="DIR130" s="90"/>
      <c r="DIS130" s="90"/>
      <c r="DIT130" s="90"/>
      <c r="DIU130" s="90"/>
      <c r="DIV130" s="90"/>
      <c r="DIW130" s="90"/>
      <c r="DIX130" s="90"/>
      <c r="DIY130" s="90"/>
      <c r="DIZ130" s="90"/>
      <c r="DJA130" s="90"/>
      <c r="DJB130" s="90"/>
      <c r="DJC130" s="90"/>
      <c r="DJD130" s="90"/>
      <c r="DJE130" s="90"/>
      <c r="DJF130" s="90"/>
      <c r="DJG130" s="90"/>
      <c r="DJH130" s="90"/>
      <c r="DJI130" s="90"/>
      <c r="DJJ130" s="90"/>
      <c r="DJK130" s="90"/>
      <c r="DJL130" s="90"/>
      <c r="DJM130" s="90"/>
      <c r="DJN130" s="90"/>
      <c r="DJO130" s="90"/>
      <c r="DJP130" s="90"/>
      <c r="DJQ130" s="90"/>
      <c r="DJR130" s="90"/>
      <c r="DJS130" s="90"/>
      <c r="DJT130" s="90"/>
      <c r="DJU130" s="90"/>
      <c r="DJV130" s="90"/>
      <c r="DJW130" s="90"/>
      <c r="DJX130" s="90"/>
      <c r="DJY130" s="90"/>
      <c r="DJZ130" s="90"/>
      <c r="DKA130" s="90"/>
      <c r="DKB130" s="90"/>
      <c r="DKC130" s="90"/>
      <c r="DKD130" s="90"/>
      <c r="DKE130" s="90"/>
      <c r="DKF130" s="90"/>
      <c r="DKG130" s="90"/>
      <c r="DKH130" s="90"/>
      <c r="DKI130" s="90"/>
      <c r="DKJ130" s="90"/>
      <c r="DKK130" s="90"/>
      <c r="DKL130" s="90"/>
      <c r="DKM130" s="90"/>
      <c r="DKN130" s="90"/>
      <c r="DKO130" s="90"/>
      <c r="DKP130" s="90"/>
      <c r="DKQ130" s="90"/>
      <c r="DKR130" s="90"/>
      <c r="DKS130" s="90"/>
      <c r="DKT130" s="90"/>
      <c r="DKU130" s="90"/>
      <c r="DKV130" s="90"/>
      <c r="DKW130" s="90"/>
      <c r="DKX130" s="90"/>
      <c r="DKY130" s="90"/>
      <c r="DKZ130" s="90"/>
      <c r="DLA130" s="90"/>
      <c r="DLB130" s="90"/>
      <c r="DLC130" s="90"/>
      <c r="DLD130" s="90"/>
      <c r="DLE130" s="90"/>
      <c r="DLF130" s="90"/>
      <c r="DLG130" s="90"/>
      <c r="DLH130" s="90"/>
      <c r="DLI130" s="90"/>
      <c r="DLJ130" s="90"/>
      <c r="DLK130" s="90"/>
      <c r="DLL130" s="90"/>
      <c r="DLM130" s="90"/>
      <c r="DLN130" s="90"/>
      <c r="DLO130" s="90"/>
      <c r="DLP130" s="90"/>
      <c r="DLQ130" s="90"/>
      <c r="DLR130" s="90"/>
      <c r="DLS130" s="90"/>
      <c r="DLT130" s="90"/>
      <c r="DLU130" s="90"/>
      <c r="DLV130" s="90"/>
      <c r="DLW130" s="90"/>
      <c r="DLX130" s="90"/>
      <c r="DLY130" s="90"/>
      <c r="DLZ130" s="90"/>
      <c r="DMA130" s="90"/>
      <c r="DMB130" s="90"/>
      <c r="DMC130" s="90"/>
      <c r="DMD130" s="90"/>
      <c r="DME130" s="90"/>
      <c r="DMF130" s="90"/>
      <c r="DMG130" s="90"/>
      <c r="DMH130" s="90"/>
      <c r="DMI130" s="90"/>
      <c r="DMJ130" s="90"/>
      <c r="DMK130" s="90"/>
      <c r="DML130" s="90"/>
      <c r="DMM130" s="90"/>
      <c r="DMN130" s="90"/>
      <c r="DMO130" s="90"/>
      <c r="DMP130" s="90"/>
      <c r="DMQ130" s="90"/>
      <c r="DMR130" s="90"/>
      <c r="DMS130" s="90"/>
      <c r="DMT130" s="90"/>
      <c r="DMU130" s="90"/>
      <c r="DMV130" s="90"/>
      <c r="DMW130" s="90"/>
      <c r="DMX130" s="90"/>
      <c r="DMY130" s="90"/>
      <c r="DMZ130" s="90"/>
      <c r="DNA130" s="90"/>
      <c r="DNB130" s="90"/>
      <c r="DNC130" s="90"/>
      <c r="DND130" s="90"/>
      <c r="DNE130" s="90"/>
      <c r="DNF130" s="90"/>
      <c r="DNG130" s="90"/>
      <c r="DNH130" s="90"/>
      <c r="DNI130" s="90"/>
      <c r="DNJ130" s="90"/>
      <c r="DNK130" s="90"/>
      <c r="DNL130" s="90"/>
      <c r="DNM130" s="90"/>
      <c r="DNN130" s="90"/>
      <c r="DNO130" s="90"/>
      <c r="DNP130" s="90"/>
      <c r="DNQ130" s="90"/>
      <c r="DNR130" s="90"/>
      <c r="DNS130" s="90"/>
      <c r="DNT130" s="90"/>
      <c r="DNU130" s="90"/>
      <c r="DNV130" s="90"/>
      <c r="DNW130" s="90"/>
      <c r="DNX130" s="90"/>
      <c r="DNY130" s="90"/>
      <c r="DNZ130" s="90"/>
      <c r="DOA130" s="90"/>
      <c r="DOB130" s="90"/>
      <c r="DOC130" s="90"/>
      <c r="DOD130" s="90"/>
      <c r="DOE130" s="90"/>
      <c r="DOF130" s="90"/>
      <c r="DOG130" s="90"/>
      <c r="DOH130" s="90"/>
      <c r="DOI130" s="90"/>
      <c r="DOJ130" s="90"/>
      <c r="DOK130" s="90"/>
      <c r="DOL130" s="90"/>
      <c r="DOM130" s="90"/>
      <c r="DON130" s="90"/>
      <c r="DOO130" s="90"/>
      <c r="DOP130" s="90"/>
      <c r="DOQ130" s="90"/>
      <c r="DOR130" s="90"/>
      <c r="DOS130" s="90"/>
      <c r="DOT130" s="90"/>
      <c r="DOU130" s="90"/>
      <c r="DOV130" s="90"/>
      <c r="DOW130" s="90"/>
      <c r="DOX130" s="90"/>
      <c r="DOY130" s="90"/>
      <c r="DOZ130" s="90"/>
      <c r="DPA130" s="90"/>
      <c r="DPB130" s="90"/>
      <c r="DPC130" s="90"/>
      <c r="DPD130" s="90"/>
      <c r="DPE130" s="90"/>
      <c r="DPF130" s="90"/>
      <c r="DPG130" s="90"/>
      <c r="DPH130" s="90"/>
      <c r="DPI130" s="90"/>
      <c r="DPJ130" s="90"/>
      <c r="DPK130" s="90"/>
      <c r="DPL130" s="90"/>
      <c r="DPM130" s="90"/>
      <c r="DPN130" s="90"/>
      <c r="DPO130" s="90"/>
      <c r="DPP130" s="90"/>
      <c r="DPQ130" s="90"/>
      <c r="DPR130" s="90"/>
      <c r="DPS130" s="90"/>
      <c r="DPT130" s="90"/>
      <c r="DPU130" s="90"/>
      <c r="DPV130" s="90"/>
      <c r="DPW130" s="90"/>
      <c r="DPX130" s="90"/>
      <c r="DPY130" s="90"/>
      <c r="DPZ130" s="90"/>
      <c r="DQA130" s="90"/>
      <c r="DQB130" s="90"/>
      <c r="DQC130" s="90"/>
      <c r="DQD130" s="90"/>
      <c r="DQE130" s="90"/>
      <c r="DQF130" s="90"/>
      <c r="DQG130" s="90"/>
      <c r="DQH130" s="90"/>
      <c r="DQI130" s="90"/>
      <c r="DQJ130" s="90"/>
      <c r="DQK130" s="90"/>
      <c r="DQL130" s="90"/>
      <c r="DQM130" s="90"/>
      <c r="DQN130" s="90"/>
      <c r="DQO130" s="90"/>
      <c r="DQP130" s="90"/>
      <c r="DQQ130" s="90"/>
      <c r="DQR130" s="90"/>
      <c r="DQS130" s="90"/>
      <c r="DQT130" s="90"/>
      <c r="DQU130" s="90"/>
      <c r="DQV130" s="90"/>
      <c r="DQW130" s="90"/>
      <c r="DQX130" s="90"/>
      <c r="DQY130" s="90"/>
      <c r="DQZ130" s="90"/>
      <c r="DRA130" s="90"/>
      <c r="DRB130" s="90"/>
      <c r="DRC130" s="90"/>
      <c r="DRD130" s="90"/>
      <c r="DRE130" s="90"/>
      <c r="DRF130" s="90"/>
      <c r="DRG130" s="90"/>
      <c r="DRH130" s="90"/>
      <c r="DRI130" s="90"/>
      <c r="DRJ130" s="90"/>
      <c r="DRK130" s="90"/>
      <c r="DRL130" s="90"/>
      <c r="DRM130" s="90"/>
      <c r="DRN130" s="90"/>
      <c r="DRO130" s="90"/>
      <c r="DRP130" s="90"/>
      <c r="DRQ130" s="90"/>
      <c r="DRR130" s="90"/>
      <c r="DRS130" s="90"/>
      <c r="DRT130" s="90"/>
      <c r="DRU130" s="90"/>
      <c r="DRV130" s="90"/>
      <c r="DRW130" s="90"/>
      <c r="DRX130" s="90"/>
      <c r="DRY130" s="90"/>
      <c r="DRZ130" s="90"/>
      <c r="DSA130" s="90"/>
      <c r="DSB130" s="90"/>
      <c r="DSC130" s="90"/>
      <c r="DSD130" s="90"/>
      <c r="DSE130" s="90"/>
      <c r="DSF130" s="90"/>
      <c r="DSG130" s="90"/>
      <c r="DSH130" s="90"/>
      <c r="DSI130" s="90"/>
      <c r="DSJ130" s="90"/>
      <c r="DSK130" s="90"/>
      <c r="DSL130" s="90"/>
      <c r="DSM130" s="90"/>
      <c r="DSN130" s="90"/>
      <c r="DSO130" s="90"/>
      <c r="DSP130" s="90"/>
      <c r="DSQ130" s="90"/>
      <c r="DSR130" s="90"/>
      <c r="DSS130" s="90"/>
      <c r="DST130" s="90"/>
      <c r="DSU130" s="90"/>
      <c r="DSV130" s="90"/>
      <c r="DSW130" s="90"/>
      <c r="DSX130" s="90"/>
      <c r="DSY130" s="90"/>
      <c r="DSZ130" s="90"/>
      <c r="DTA130" s="90"/>
      <c r="DTB130" s="90"/>
      <c r="DTC130" s="90"/>
      <c r="DTD130" s="90"/>
      <c r="DTE130" s="90"/>
      <c r="DTF130" s="90"/>
      <c r="DTG130" s="90"/>
      <c r="DTH130" s="90"/>
      <c r="DTI130" s="90"/>
      <c r="DTJ130" s="90"/>
      <c r="DTK130" s="90"/>
      <c r="DTL130" s="90"/>
      <c r="DTM130" s="90"/>
      <c r="DTN130" s="90"/>
      <c r="DTO130" s="90"/>
      <c r="DTP130" s="90"/>
      <c r="DTQ130" s="90"/>
      <c r="DTR130" s="90"/>
      <c r="DTS130" s="90"/>
      <c r="DTT130" s="90"/>
      <c r="DTU130" s="90"/>
      <c r="DTV130" s="90"/>
      <c r="DTW130" s="90"/>
      <c r="DTX130" s="90"/>
      <c r="DTY130" s="90"/>
      <c r="DTZ130" s="90"/>
      <c r="DUA130" s="90"/>
      <c r="DUB130" s="90"/>
      <c r="DUC130" s="90"/>
      <c r="DUD130" s="90"/>
      <c r="DUE130" s="90"/>
      <c r="DUF130" s="90"/>
      <c r="DUG130" s="90"/>
      <c r="DUH130" s="90"/>
      <c r="DUI130" s="90"/>
      <c r="DUJ130" s="90"/>
      <c r="DUK130" s="90"/>
      <c r="DUL130" s="90"/>
      <c r="DUM130" s="90"/>
      <c r="DUN130" s="90"/>
      <c r="DUO130" s="90"/>
      <c r="DUP130" s="90"/>
      <c r="DUQ130" s="90"/>
      <c r="DUR130" s="90"/>
      <c r="DUS130" s="90"/>
      <c r="DUT130" s="90"/>
      <c r="DUU130" s="90"/>
      <c r="DUV130" s="90"/>
      <c r="DUW130" s="90"/>
      <c r="DUX130" s="90"/>
      <c r="DUY130" s="90"/>
      <c r="DUZ130" s="90"/>
      <c r="DVA130" s="90"/>
      <c r="DVB130" s="90"/>
      <c r="DVC130" s="90"/>
      <c r="DVD130" s="90"/>
      <c r="DVE130" s="90"/>
      <c r="DVF130" s="90"/>
      <c r="DVG130" s="90"/>
      <c r="DVH130" s="90"/>
      <c r="DVI130" s="90"/>
      <c r="DVJ130" s="90"/>
      <c r="DVK130" s="90"/>
      <c r="DVL130" s="90"/>
      <c r="DVM130" s="90"/>
      <c r="DVN130" s="90"/>
      <c r="DVO130" s="90"/>
      <c r="DVP130" s="90"/>
      <c r="DVQ130" s="90"/>
      <c r="DVR130" s="90"/>
      <c r="DVS130" s="90"/>
      <c r="DVT130" s="90"/>
      <c r="DVU130" s="90"/>
      <c r="DVV130" s="90"/>
      <c r="DVW130" s="90"/>
      <c r="DVX130" s="90"/>
      <c r="DVY130" s="90"/>
      <c r="DVZ130" s="90"/>
      <c r="DWA130" s="90"/>
      <c r="DWB130" s="90"/>
      <c r="DWC130" s="90"/>
      <c r="DWD130" s="90"/>
      <c r="DWE130" s="90"/>
      <c r="DWF130" s="90"/>
      <c r="DWG130" s="90"/>
      <c r="DWH130" s="90"/>
      <c r="DWI130" s="90"/>
      <c r="DWJ130" s="90"/>
      <c r="DWK130" s="90"/>
      <c r="DWL130" s="90"/>
      <c r="DWM130" s="90"/>
      <c r="DWN130" s="90"/>
      <c r="DWO130" s="90"/>
      <c r="DWP130" s="90"/>
      <c r="DWQ130" s="90"/>
      <c r="DWR130" s="90"/>
      <c r="DWS130" s="90"/>
      <c r="DWT130" s="90"/>
      <c r="DWU130" s="90"/>
      <c r="DWV130" s="90"/>
      <c r="DWW130" s="90"/>
      <c r="DWX130" s="90"/>
      <c r="DWY130" s="90"/>
      <c r="DWZ130" s="90"/>
      <c r="DXA130" s="90"/>
      <c r="DXB130" s="90"/>
      <c r="DXC130" s="90"/>
      <c r="DXD130" s="90"/>
      <c r="DXE130" s="90"/>
      <c r="DXF130" s="90"/>
      <c r="DXG130" s="90"/>
      <c r="DXH130" s="90"/>
      <c r="DXI130" s="90"/>
      <c r="DXJ130" s="90"/>
      <c r="DXK130" s="90"/>
      <c r="DXL130" s="90"/>
      <c r="DXM130" s="90"/>
      <c r="DXN130" s="90"/>
      <c r="DXO130" s="90"/>
      <c r="DXP130" s="90"/>
      <c r="DXQ130" s="90"/>
      <c r="DXR130" s="90"/>
      <c r="DXS130" s="90"/>
      <c r="DXT130" s="90"/>
      <c r="DXU130" s="90"/>
      <c r="DXV130" s="90"/>
      <c r="DXW130" s="90"/>
      <c r="DXX130" s="90"/>
      <c r="DXY130" s="90"/>
      <c r="DXZ130" s="90"/>
      <c r="DYA130" s="90"/>
      <c r="DYB130" s="90"/>
      <c r="DYC130" s="90"/>
      <c r="DYD130" s="90"/>
      <c r="DYE130" s="90"/>
      <c r="DYF130" s="90"/>
      <c r="DYG130" s="90"/>
      <c r="DYH130" s="90"/>
      <c r="DYI130" s="90"/>
      <c r="DYJ130" s="90"/>
      <c r="DYK130" s="90"/>
      <c r="DYL130" s="90"/>
      <c r="DYM130" s="90"/>
      <c r="DYN130" s="90"/>
      <c r="DYO130" s="90"/>
      <c r="DYP130" s="90"/>
      <c r="DYQ130" s="90"/>
      <c r="DYR130" s="90"/>
      <c r="DYS130" s="90"/>
      <c r="DYT130" s="90"/>
      <c r="DYU130" s="90"/>
      <c r="DYV130" s="90"/>
      <c r="DYW130" s="90"/>
      <c r="DYX130" s="90"/>
      <c r="DYY130" s="90"/>
      <c r="DYZ130" s="90"/>
      <c r="DZA130" s="90"/>
      <c r="DZB130" s="90"/>
      <c r="DZC130" s="90"/>
      <c r="DZD130" s="90"/>
      <c r="DZE130" s="90"/>
      <c r="DZF130" s="90"/>
      <c r="DZG130" s="90"/>
      <c r="DZH130" s="90"/>
      <c r="DZI130" s="90"/>
      <c r="DZJ130" s="90"/>
      <c r="DZK130" s="90"/>
      <c r="DZL130" s="90"/>
      <c r="DZM130" s="90"/>
      <c r="DZN130" s="90"/>
      <c r="DZO130" s="90"/>
      <c r="DZP130" s="90"/>
      <c r="DZQ130" s="90"/>
      <c r="DZR130" s="90"/>
      <c r="DZS130" s="90"/>
      <c r="DZT130" s="90"/>
      <c r="DZU130" s="90"/>
      <c r="DZV130" s="90"/>
      <c r="DZW130" s="90"/>
      <c r="DZX130" s="90"/>
      <c r="DZY130" s="90"/>
      <c r="DZZ130" s="90"/>
      <c r="EAA130" s="90"/>
      <c r="EAB130" s="90"/>
      <c r="EAC130" s="90"/>
      <c r="EAD130" s="90"/>
      <c r="EAE130" s="90"/>
      <c r="EAF130" s="90"/>
      <c r="EAG130" s="90"/>
      <c r="EAH130" s="90"/>
      <c r="EAI130" s="90"/>
      <c r="EAJ130" s="90"/>
      <c r="EAK130" s="90"/>
      <c r="EAL130" s="90"/>
      <c r="EAM130" s="90"/>
      <c r="EAN130" s="90"/>
      <c r="EAO130" s="90"/>
      <c r="EAP130" s="90"/>
      <c r="EAQ130" s="90"/>
      <c r="EAR130" s="90"/>
      <c r="EAS130" s="90"/>
      <c r="EAT130" s="90"/>
      <c r="EAU130" s="90"/>
      <c r="EAV130" s="90"/>
      <c r="EAW130" s="90"/>
      <c r="EAX130" s="90"/>
      <c r="EAY130" s="90"/>
      <c r="EAZ130" s="90"/>
      <c r="EBA130" s="90"/>
      <c r="EBB130" s="90"/>
      <c r="EBC130" s="90"/>
      <c r="EBD130" s="90"/>
      <c r="EBE130" s="90"/>
      <c r="EBF130" s="90"/>
      <c r="EBG130" s="90"/>
      <c r="EBH130" s="90"/>
      <c r="EBI130" s="90"/>
      <c r="EBJ130" s="90"/>
      <c r="EBK130" s="90"/>
      <c r="EBL130" s="90"/>
      <c r="EBM130" s="90"/>
      <c r="EBN130" s="90"/>
      <c r="EBO130" s="90"/>
      <c r="EBP130" s="90"/>
      <c r="EBQ130" s="90"/>
      <c r="EBR130" s="90"/>
      <c r="EBS130" s="90"/>
      <c r="EBT130" s="90"/>
      <c r="EBU130" s="90"/>
      <c r="EBV130" s="90"/>
      <c r="EBW130" s="90"/>
      <c r="EBX130" s="90"/>
      <c r="EBY130" s="90"/>
      <c r="EBZ130" s="90"/>
      <c r="ECA130" s="90"/>
      <c r="ECB130" s="90"/>
      <c r="ECC130" s="90"/>
      <c r="ECD130" s="90"/>
      <c r="ECE130" s="90"/>
      <c r="ECF130" s="90"/>
      <c r="ECG130" s="90"/>
      <c r="ECH130" s="90"/>
      <c r="ECI130" s="90"/>
      <c r="ECJ130" s="90"/>
      <c r="ECK130" s="90"/>
      <c r="ECL130" s="90"/>
      <c r="ECM130" s="90"/>
      <c r="ECN130" s="90"/>
      <c r="ECO130" s="90"/>
      <c r="ECP130" s="90"/>
      <c r="ECQ130" s="90"/>
      <c r="ECR130" s="90"/>
      <c r="ECS130" s="90"/>
      <c r="ECT130" s="90"/>
      <c r="ECU130" s="90"/>
      <c r="ECV130" s="90"/>
      <c r="ECW130" s="90"/>
      <c r="ECX130" s="90"/>
      <c r="ECY130" s="90"/>
      <c r="ECZ130" s="90"/>
      <c r="EDA130" s="90"/>
      <c r="EDB130" s="90"/>
      <c r="EDC130" s="90"/>
      <c r="EDD130" s="90"/>
      <c r="EDE130" s="90"/>
      <c r="EDF130" s="90"/>
      <c r="EDG130" s="90"/>
      <c r="EDH130" s="90"/>
      <c r="EDI130" s="90"/>
      <c r="EDJ130" s="90"/>
      <c r="EDK130" s="90"/>
      <c r="EDL130" s="90"/>
      <c r="EDM130" s="90"/>
      <c r="EDN130" s="90"/>
      <c r="EDO130" s="90"/>
      <c r="EDP130" s="90"/>
      <c r="EDQ130" s="90"/>
      <c r="EDR130" s="90"/>
      <c r="EDS130" s="90"/>
      <c r="EDT130" s="90"/>
      <c r="EDU130" s="90"/>
      <c r="EDV130" s="90"/>
      <c r="EDW130" s="90"/>
      <c r="EDX130" s="90"/>
      <c r="EDY130" s="90"/>
      <c r="EDZ130" s="90"/>
      <c r="EEA130" s="90"/>
      <c r="EEB130" s="90"/>
      <c r="EEC130" s="90"/>
      <c r="EED130" s="90"/>
      <c r="EEE130" s="90"/>
      <c r="EEF130" s="90"/>
      <c r="EEG130" s="90"/>
      <c r="EEH130" s="90"/>
      <c r="EEI130" s="90"/>
      <c r="EEJ130" s="90"/>
      <c r="EEK130" s="90"/>
      <c r="EEL130" s="90"/>
      <c r="EEM130" s="90"/>
      <c r="EEN130" s="90"/>
      <c r="EEO130" s="90"/>
      <c r="EEP130" s="90"/>
      <c r="EEQ130" s="90"/>
      <c r="EER130" s="90"/>
      <c r="EES130" s="90"/>
      <c r="EET130" s="90"/>
      <c r="EEU130" s="90"/>
      <c r="EEV130" s="90"/>
      <c r="EEW130" s="90"/>
      <c r="EEX130" s="90"/>
      <c r="EEY130" s="90"/>
      <c r="EEZ130" s="90"/>
      <c r="EFA130" s="90"/>
      <c r="EFB130" s="90"/>
      <c r="EFC130" s="90"/>
      <c r="EFD130" s="90"/>
      <c r="EFE130" s="90"/>
      <c r="EFF130" s="90"/>
      <c r="EFG130" s="90"/>
      <c r="EFH130" s="90"/>
      <c r="EFI130" s="90"/>
      <c r="EFJ130" s="90"/>
      <c r="EFK130" s="90"/>
      <c r="EFL130" s="90"/>
      <c r="EFM130" s="90"/>
      <c r="EFN130" s="90"/>
      <c r="EFO130" s="90"/>
      <c r="EFP130" s="90"/>
      <c r="EFQ130" s="90"/>
      <c r="EFR130" s="90"/>
      <c r="EFS130" s="90"/>
      <c r="EFT130" s="90"/>
      <c r="EFU130" s="90"/>
      <c r="EFV130" s="90"/>
      <c r="EFW130" s="90"/>
      <c r="EFX130" s="90"/>
      <c r="EFY130" s="90"/>
      <c r="EFZ130" s="90"/>
      <c r="EGA130" s="90"/>
      <c r="EGB130" s="90"/>
      <c r="EGC130" s="90"/>
      <c r="EGD130" s="90"/>
      <c r="EGE130" s="90"/>
      <c r="EGF130" s="90"/>
      <c r="EGG130" s="90"/>
      <c r="EGH130" s="90"/>
      <c r="EGI130" s="90"/>
      <c r="EGJ130" s="90"/>
      <c r="EGK130" s="90"/>
      <c r="EGL130" s="90"/>
      <c r="EGM130" s="90"/>
      <c r="EGN130" s="90"/>
      <c r="EGO130" s="90"/>
      <c r="EGP130" s="90"/>
      <c r="EGQ130" s="90"/>
      <c r="EGR130" s="90"/>
      <c r="EGS130" s="90"/>
      <c r="EGT130" s="90"/>
      <c r="EGU130" s="90"/>
      <c r="EGV130" s="90"/>
      <c r="EGW130" s="90"/>
      <c r="EGX130" s="90"/>
      <c r="EGY130" s="90"/>
      <c r="EGZ130" s="90"/>
      <c r="EHA130" s="90"/>
      <c r="EHB130" s="90"/>
      <c r="EHC130" s="90"/>
      <c r="EHD130" s="90"/>
      <c r="EHE130" s="90"/>
      <c r="EHF130" s="90"/>
      <c r="EHG130" s="90"/>
      <c r="EHH130" s="90"/>
      <c r="EHI130" s="90"/>
      <c r="EHJ130" s="90"/>
      <c r="EHK130" s="90"/>
      <c r="EHL130" s="90"/>
      <c r="EHM130" s="90"/>
      <c r="EHN130" s="90"/>
      <c r="EHO130" s="90"/>
      <c r="EHP130" s="90"/>
      <c r="EHQ130" s="90"/>
      <c r="EHR130" s="90"/>
      <c r="EHS130" s="90"/>
      <c r="EHT130" s="90"/>
      <c r="EHU130" s="90"/>
      <c r="EHV130" s="90"/>
      <c r="EHW130" s="90"/>
      <c r="EHX130" s="90"/>
      <c r="EHY130" s="90"/>
      <c r="EHZ130" s="90"/>
      <c r="EIA130" s="90"/>
      <c r="EIB130" s="90"/>
      <c r="EIC130" s="90"/>
      <c r="EID130" s="90"/>
      <c r="EIE130" s="90"/>
      <c r="EIF130" s="90"/>
      <c r="EIG130" s="90"/>
      <c r="EIH130" s="90"/>
      <c r="EII130" s="90"/>
      <c r="EIJ130" s="90"/>
      <c r="EIK130" s="90"/>
      <c r="EIL130" s="90"/>
      <c r="EIM130" s="90"/>
      <c r="EIN130" s="90"/>
      <c r="EIO130" s="90"/>
      <c r="EIP130" s="90"/>
      <c r="EIQ130" s="90"/>
      <c r="EIR130" s="90"/>
      <c r="EIS130" s="90"/>
      <c r="EIT130" s="90"/>
      <c r="EIU130" s="90"/>
      <c r="EIV130" s="90"/>
      <c r="EIW130" s="90"/>
      <c r="EIX130" s="90"/>
      <c r="EIY130" s="90"/>
      <c r="EIZ130" s="90"/>
      <c r="EJA130" s="90"/>
      <c r="EJB130" s="90"/>
      <c r="EJC130" s="90"/>
      <c r="EJD130" s="90"/>
      <c r="EJE130" s="90"/>
      <c r="EJF130" s="90"/>
      <c r="EJG130" s="90"/>
      <c r="EJH130" s="90"/>
      <c r="EJI130" s="90"/>
      <c r="EJJ130" s="90"/>
      <c r="EJK130" s="90"/>
      <c r="EJL130" s="90"/>
      <c r="EJM130" s="90"/>
      <c r="EJN130" s="90"/>
      <c r="EJO130" s="90"/>
      <c r="EJP130" s="90"/>
      <c r="EJQ130" s="90"/>
      <c r="EJR130" s="90"/>
      <c r="EJS130" s="90"/>
      <c r="EJT130" s="90"/>
      <c r="EJU130" s="90"/>
      <c r="EJV130" s="90"/>
      <c r="EJW130" s="90"/>
      <c r="EJX130" s="90"/>
      <c r="EJY130" s="90"/>
      <c r="EJZ130" s="90"/>
      <c r="EKA130" s="90"/>
      <c r="EKB130" s="90"/>
      <c r="EKC130" s="90"/>
      <c r="EKD130" s="90"/>
      <c r="EKE130" s="90"/>
      <c r="EKF130" s="90"/>
      <c r="EKG130" s="90"/>
      <c r="EKH130" s="90"/>
      <c r="EKI130" s="90"/>
      <c r="EKJ130" s="90"/>
      <c r="EKK130" s="90"/>
      <c r="EKL130" s="90"/>
      <c r="EKM130" s="90"/>
      <c r="EKN130" s="90"/>
      <c r="EKO130" s="90"/>
      <c r="EKP130" s="90"/>
      <c r="EKQ130" s="90"/>
      <c r="EKR130" s="90"/>
      <c r="EKS130" s="90"/>
      <c r="EKT130" s="90"/>
      <c r="EKU130" s="90"/>
      <c r="EKV130" s="90"/>
      <c r="EKW130" s="90"/>
      <c r="EKX130" s="90"/>
      <c r="EKY130" s="90"/>
      <c r="EKZ130" s="90"/>
      <c r="ELA130" s="90"/>
      <c r="ELB130" s="90"/>
      <c r="ELC130" s="90"/>
      <c r="ELD130" s="90"/>
      <c r="ELE130" s="90"/>
      <c r="ELF130" s="90"/>
      <c r="ELG130" s="90"/>
      <c r="ELH130" s="90"/>
      <c r="ELI130" s="90"/>
      <c r="ELJ130" s="90"/>
      <c r="ELK130" s="90"/>
      <c r="ELL130" s="90"/>
      <c r="ELM130" s="90"/>
      <c r="ELN130" s="90"/>
      <c r="ELO130" s="90"/>
      <c r="ELP130" s="90"/>
      <c r="ELQ130" s="90"/>
      <c r="ELR130" s="90"/>
      <c r="ELS130" s="90"/>
      <c r="ELT130" s="90"/>
      <c r="ELU130" s="90"/>
      <c r="ELV130" s="90"/>
      <c r="ELW130" s="90"/>
      <c r="ELX130" s="90"/>
      <c r="ELY130" s="90"/>
      <c r="ELZ130" s="90"/>
      <c r="EMA130" s="90"/>
      <c r="EMB130" s="90"/>
      <c r="EMC130" s="90"/>
      <c r="EMD130" s="90"/>
      <c r="EME130" s="90"/>
      <c r="EMF130" s="90"/>
      <c r="EMG130" s="90"/>
      <c r="EMH130" s="90"/>
      <c r="EMI130" s="90"/>
      <c r="EMJ130" s="90"/>
      <c r="EMK130" s="90"/>
      <c r="EML130" s="90"/>
      <c r="EMM130" s="90"/>
      <c r="EMN130" s="90"/>
      <c r="EMO130" s="90"/>
      <c r="EMP130" s="90"/>
      <c r="EMQ130" s="90"/>
      <c r="EMR130" s="90"/>
      <c r="EMS130" s="90"/>
      <c r="EMT130" s="90"/>
      <c r="EMU130" s="90"/>
      <c r="EMV130" s="90"/>
      <c r="EMW130" s="90"/>
      <c r="EMX130" s="90"/>
      <c r="EMY130" s="90"/>
      <c r="EMZ130" s="90"/>
      <c r="ENA130" s="90"/>
      <c r="ENB130" s="90"/>
      <c r="ENC130" s="90"/>
      <c r="END130" s="90"/>
      <c r="ENE130" s="90"/>
      <c r="ENF130" s="90"/>
      <c r="ENG130" s="90"/>
      <c r="ENH130" s="90"/>
      <c r="ENI130" s="90"/>
      <c r="ENJ130" s="90"/>
      <c r="ENK130" s="90"/>
      <c r="ENL130" s="90"/>
      <c r="ENM130" s="90"/>
      <c r="ENN130" s="90"/>
      <c r="ENO130" s="90"/>
      <c r="ENP130" s="90"/>
      <c r="ENQ130" s="90"/>
      <c r="ENR130" s="90"/>
      <c r="ENS130" s="90"/>
      <c r="ENT130" s="90"/>
      <c r="ENU130" s="90"/>
      <c r="ENV130" s="90"/>
      <c r="ENW130" s="90"/>
      <c r="ENX130" s="90"/>
      <c r="ENY130" s="90"/>
      <c r="ENZ130" s="90"/>
      <c r="EOA130" s="90"/>
      <c r="EOB130" s="90"/>
      <c r="EOC130" s="90"/>
      <c r="EOD130" s="90"/>
      <c r="EOE130" s="90"/>
      <c r="EOF130" s="90"/>
      <c r="EOG130" s="90"/>
      <c r="EOH130" s="90"/>
      <c r="EOI130" s="90"/>
      <c r="EOJ130" s="90"/>
      <c r="EOK130" s="90"/>
      <c r="EOL130" s="90"/>
      <c r="EOM130" s="90"/>
      <c r="EON130" s="90"/>
      <c r="EOO130" s="90"/>
      <c r="EOP130" s="90"/>
      <c r="EOQ130" s="90"/>
      <c r="EOR130" s="90"/>
      <c r="EOS130" s="90"/>
      <c r="EOT130" s="90"/>
      <c r="EOU130" s="90"/>
      <c r="EOV130" s="90"/>
      <c r="EOW130" s="90"/>
      <c r="EOX130" s="90"/>
      <c r="EOY130" s="90"/>
      <c r="EOZ130" s="90"/>
      <c r="EPA130" s="90"/>
      <c r="EPB130" s="90"/>
      <c r="EPC130" s="90"/>
      <c r="EPD130" s="90"/>
      <c r="EPE130" s="90"/>
      <c r="EPF130" s="90"/>
      <c r="EPG130" s="90"/>
      <c r="EPH130" s="90"/>
      <c r="EPI130" s="90"/>
      <c r="EPJ130" s="90"/>
      <c r="EPK130" s="90"/>
      <c r="EPL130" s="90"/>
      <c r="EPM130" s="90"/>
      <c r="EPN130" s="90"/>
      <c r="EPO130" s="90"/>
      <c r="EPP130" s="90"/>
      <c r="EPQ130" s="90"/>
      <c r="EPR130" s="90"/>
      <c r="EPS130" s="90"/>
      <c r="EPT130" s="90"/>
      <c r="EPU130" s="90"/>
      <c r="EPV130" s="90"/>
      <c r="EPW130" s="90"/>
      <c r="EPX130" s="90"/>
      <c r="EPY130" s="90"/>
      <c r="EPZ130" s="90"/>
      <c r="EQA130" s="90"/>
      <c r="EQB130" s="90"/>
      <c r="EQC130" s="90"/>
      <c r="EQD130" s="90"/>
      <c r="EQE130" s="90"/>
      <c r="EQF130" s="90"/>
      <c r="EQG130" s="90"/>
      <c r="EQH130" s="90"/>
      <c r="EQI130" s="90"/>
      <c r="EQJ130" s="90"/>
      <c r="EQK130" s="90"/>
      <c r="EQL130" s="90"/>
      <c r="EQM130" s="90"/>
      <c r="EQN130" s="90"/>
      <c r="EQO130" s="90"/>
      <c r="EQP130" s="90"/>
      <c r="EQQ130" s="90"/>
      <c r="EQR130" s="90"/>
      <c r="EQS130" s="90"/>
      <c r="EQT130" s="90"/>
      <c r="EQU130" s="90"/>
      <c r="EQV130" s="90"/>
      <c r="EQW130" s="90"/>
      <c r="EQX130" s="90"/>
      <c r="EQY130" s="90"/>
      <c r="EQZ130" s="90"/>
      <c r="ERA130" s="90"/>
      <c r="ERB130" s="90"/>
      <c r="ERC130" s="90"/>
      <c r="ERD130" s="90"/>
      <c r="ERE130" s="90"/>
      <c r="ERF130" s="90"/>
      <c r="ERG130" s="90"/>
      <c r="ERH130" s="90"/>
      <c r="ERI130" s="90"/>
      <c r="ERJ130" s="90"/>
      <c r="ERK130" s="90"/>
      <c r="ERL130" s="90"/>
      <c r="ERM130" s="90"/>
      <c r="ERN130" s="90"/>
      <c r="ERO130" s="90"/>
      <c r="ERP130" s="90"/>
      <c r="ERQ130" s="90"/>
      <c r="ERR130" s="90"/>
      <c r="ERS130" s="90"/>
      <c r="ERT130" s="90"/>
      <c r="ERU130" s="90"/>
      <c r="ERV130" s="90"/>
      <c r="ERW130" s="90"/>
      <c r="ERX130" s="90"/>
      <c r="ERY130" s="90"/>
      <c r="ERZ130" s="90"/>
      <c r="ESA130" s="90"/>
      <c r="ESB130" s="90"/>
      <c r="ESC130" s="90"/>
      <c r="ESD130" s="90"/>
      <c r="ESE130" s="90"/>
      <c r="ESF130" s="90"/>
      <c r="ESG130" s="90"/>
      <c r="ESH130" s="90"/>
      <c r="ESI130" s="90"/>
      <c r="ESJ130" s="90"/>
      <c r="ESK130" s="90"/>
      <c r="ESL130" s="90"/>
      <c r="ESM130" s="90"/>
      <c r="ESN130" s="90"/>
      <c r="ESO130" s="90"/>
      <c r="ESP130" s="90"/>
      <c r="ESQ130" s="90"/>
      <c r="ESR130" s="90"/>
      <c r="ESS130" s="90"/>
      <c r="EST130" s="90"/>
      <c r="ESU130" s="90"/>
      <c r="ESV130" s="90"/>
      <c r="ESW130" s="90"/>
      <c r="ESX130" s="90"/>
      <c r="ESY130" s="90"/>
      <c r="ESZ130" s="90"/>
      <c r="ETA130" s="90"/>
      <c r="ETB130" s="90"/>
      <c r="ETC130" s="90"/>
      <c r="ETD130" s="90"/>
      <c r="ETE130" s="90"/>
      <c r="ETF130" s="90"/>
      <c r="ETG130" s="90"/>
      <c r="ETH130" s="90"/>
      <c r="ETI130" s="90"/>
      <c r="ETJ130" s="90"/>
      <c r="ETK130" s="90"/>
      <c r="ETL130" s="90"/>
      <c r="ETM130" s="90"/>
      <c r="ETN130" s="90"/>
      <c r="ETO130" s="90"/>
      <c r="ETP130" s="90"/>
      <c r="ETQ130" s="90"/>
      <c r="ETR130" s="90"/>
      <c r="ETS130" s="90"/>
      <c r="ETT130" s="90"/>
      <c r="ETU130" s="90"/>
      <c r="ETV130" s="90"/>
      <c r="ETW130" s="90"/>
      <c r="ETX130" s="90"/>
      <c r="ETY130" s="90"/>
      <c r="ETZ130" s="90"/>
      <c r="EUA130" s="90"/>
      <c r="EUB130" s="90"/>
      <c r="EUC130" s="90"/>
      <c r="EUD130" s="90"/>
      <c r="EUE130" s="90"/>
      <c r="EUF130" s="90"/>
      <c r="EUG130" s="90"/>
      <c r="EUH130" s="90"/>
      <c r="EUI130" s="90"/>
      <c r="EUJ130" s="90"/>
      <c r="EUK130" s="90"/>
      <c r="EUL130" s="90"/>
      <c r="EUM130" s="90"/>
      <c r="EUN130" s="90"/>
      <c r="EUO130" s="90"/>
      <c r="EUP130" s="90"/>
      <c r="EUQ130" s="90"/>
      <c r="EUR130" s="90"/>
      <c r="EUS130" s="90"/>
      <c r="EUT130" s="90"/>
      <c r="EUU130" s="90"/>
      <c r="EUV130" s="90"/>
      <c r="EUW130" s="90"/>
      <c r="EUX130" s="90"/>
      <c r="EUY130" s="90"/>
      <c r="EUZ130" s="90"/>
      <c r="EVA130" s="90"/>
      <c r="EVB130" s="90"/>
      <c r="EVC130" s="90"/>
      <c r="EVD130" s="90"/>
      <c r="EVE130" s="90"/>
      <c r="EVF130" s="90"/>
      <c r="EVG130" s="90"/>
      <c r="EVH130" s="90"/>
      <c r="EVI130" s="90"/>
      <c r="EVJ130" s="90"/>
      <c r="EVK130" s="90"/>
      <c r="EVL130" s="90"/>
      <c r="EVM130" s="90"/>
      <c r="EVN130" s="90"/>
      <c r="EVO130" s="90"/>
      <c r="EVP130" s="90"/>
      <c r="EVQ130" s="90"/>
      <c r="EVR130" s="90"/>
      <c r="EVS130" s="90"/>
      <c r="EVT130" s="90"/>
      <c r="EVU130" s="90"/>
      <c r="EVV130" s="90"/>
      <c r="EVW130" s="90"/>
      <c r="EVX130" s="90"/>
      <c r="EVY130" s="90"/>
      <c r="EVZ130" s="90"/>
      <c r="EWA130" s="90"/>
      <c r="EWB130" s="90"/>
      <c r="EWC130" s="90"/>
      <c r="EWD130" s="90"/>
      <c r="EWE130" s="90"/>
      <c r="EWF130" s="90"/>
      <c r="EWG130" s="90"/>
      <c r="EWH130" s="90"/>
      <c r="EWI130" s="90"/>
      <c r="EWJ130" s="90"/>
      <c r="EWK130" s="90"/>
      <c r="EWL130" s="90"/>
      <c r="EWM130" s="90"/>
      <c r="EWN130" s="90"/>
      <c r="EWO130" s="90"/>
      <c r="EWP130" s="90"/>
      <c r="EWQ130" s="90"/>
      <c r="EWR130" s="90"/>
      <c r="EWS130" s="90"/>
      <c r="EWT130" s="90"/>
      <c r="EWU130" s="90"/>
      <c r="EWV130" s="90"/>
      <c r="EWW130" s="90"/>
      <c r="EWX130" s="90"/>
      <c r="EWY130" s="90"/>
      <c r="EWZ130" s="90"/>
      <c r="EXA130" s="90"/>
      <c r="EXB130" s="90"/>
      <c r="EXC130" s="90"/>
      <c r="EXD130" s="90"/>
      <c r="EXE130" s="90"/>
      <c r="EXF130" s="90"/>
      <c r="EXG130" s="90"/>
      <c r="EXH130" s="90"/>
      <c r="EXI130" s="90"/>
      <c r="EXJ130" s="90"/>
      <c r="EXK130" s="90"/>
      <c r="EXL130" s="90"/>
      <c r="EXM130" s="90"/>
      <c r="EXN130" s="90"/>
      <c r="EXO130" s="90"/>
      <c r="EXP130" s="90"/>
      <c r="EXQ130" s="90"/>
      <c r="EXR130" s="90"/>
      <c r="EXS130" s="90"/>
      <c r="EXT130" s="90"/>
      <c r="EXU130" s="90"/>
      <c r="EXV130" s="90"/>
      <c r="EXW130" s="90"/>
      <c r="EXX130" s="90"/>
      <c r="EXY130" s="90"/>
      <c r="EXZ130" s="90"/>
      <c r="EYA130" s="90"/>
      <c r="EYB130" s="90"/>
      <c r="EYC130" s="90"/>
      <c r="EYD130" s="90"/>
      <c r="EYE130" s="90"/>
      <c r="EYF130" s="90"/>
      <c r="EYG130" s="90"/>
      <c r="EYH130" s="90"/>
      <c r="EYI130" s="90"/>
      <c r="EYJ130" s="90"/>
      <c r="EYK130" s="90"/>
      <c r="EYL130" s="90"/>
      <c r="EYM130" s="90"/>
      <c r="EYN130" s="90"/>
      <c r="EYO130" s="90"/>
      <c r="EYP130" s="90"/>
      <c r="EYQ130" s="90"/>
      <c r="EYR130" s="90"/>
      <c r="EYS130" s="90"/>
      <c r="EYT130" s="90"/>
      <c r="EYU130" s="90"/>
      <c r="EYV130" s="90"/>
      <c r="EYW130" s="90"/>
      <c r="EYX130" s="90"/>
      <c r="EYY130" s="90"/>
      <c r="EYZ130" s="90"/>
      <c r="EZA130" s="90"/>
      <c r="EZB130" s="90"/>
      <c r="EZC130" s="90"/>
      <c r="EZD130" s="90"/>
      <c r="EZE130" s="90"/>
      <c r="EZF130" s="90"/>
      <c r="EZG130" s="90"/>
      <c r="EZH130" s="90"/>
      <c r="EZI130" s="90"/>
      <c r="EZJ130" s="90"/>
      <c r="EZK130" s="90"/>
      <c r="EZL130" s="90"/>
      <c r="EZM130" s="90"/>
      <c r="EZN130" s="90"/>
      <c r="EZO130" s="90"/>
      <c r="EZP130" s="90"/>
      <c r="EZQ130" s="90"/>
      <c r="EZR130" s="90"/>
      <c r="EZS130" s="90"/>
      <c r="EZT130" s="90"/>
      <c r="EZU130" s="90"/>
      <c r="EZV130" s="90"/>
      <c r="EZW130" s="90"/>
      <c r="EZX130" s="90"/>
      <c r="EZY130" s="90"/>
      <c r="EZZ130" s="90"/>
      <c r="FAA130" s="90"/>
      <c r="FAB130" s="90"/>
      <c r="FAC130" s="90"/>
      <c r="FAD130" s="90"/>
      <c r="FAE130" s="90"/>
      <c r="FAF130" s="90"/>
      <c r="FAG130" s="90"/>
      <c r="FAH130" s="90"/>
      <c r="FAI130" s="90"/>
      <c r="FAJ130" s="90"/>
      <c r="FAK130" s="90"/>
      <c r="FAL130" s="90"/>
      <c r="FAM130" s="90"/>
      <c r="FAN130" s="90"/>
      <c r="FAO130" s="90"/>
      <c r="FAP130" s="90"/>
      <c r="FAQ130" s="90"/>
      <c r="FAR130" s="90"/>
      <c r="FAS130" s="90"/>
      <c r="FAT130" s="90"/>
      <c r="FAU130" s="90"/>
      <c r="FAV130" s="90"/>
      <c r="FAW130" s="90"/>
      <c r="FAX130" s="90"/>
      <c r="FAY130" s="90"/>
      <c r="FAZ130" s="90"/>
      <c r="FBA130" s="90"/>
      <c r="FBB130" s="90"/>
      <c r="FBC130" s="90"/>
      <c r="FBD130" s="90"/>
      <c r="FBE130" s="90"/>
      <c r="FBF130" s="90"/>
      <c r="FBG130" s="90"/>
      <c r="FBH130" s="90"/>
      <c r="FBI130" s="90"/>
      <c r="FBJ130" s="90"/>
      <c r="FBK130" s="90"/>
      <c r="FBL130" s="90"/>
      <c r="FBM130" s="90"/>
      <c r="FBN130" s="90"/>
      <c r="FBO130" s="90"/>
      <c r="FBP130" s="90"/>
      <c r="FBQ130" s="90"/>
      <c r="FBR130" s="90"/>
      <c r="FBS130" s="90"/>
      <c r="FBT130" s="90"/>
      <c r="FBU130" s="90"/>
      <c r="FBV130" s="90"/>
      <c r="FBW130" s="90"/>
      <c r="FBX130" s="90"/>
      <c r="FBY130" s="90"/>
      <c r="FBZ130" s="90"/>
      <c r="FCA130" s="90"/>
      <c r="FCB130" s="90"/>
      <c r="FCC130" s="90"/>
      <c r="FCD130" s="90"/>
      <c r="FCE130" s="90"/>
      <c r="FCF130" s="90"/>
      <c r="FCG130" s="90"/>
      <c r="FCH130" s="90"/>
      <c r="FCI130" s="90"/>
      <c r="FCJ130" s="90"/>
      <c r="FCK130" s="90"/>
      <c r="FCL130" s="90"/>
      <c r="FCM130" s="90"/>
      <c r="FCN130" s="90"/>
      <c r="FCO130" s="90"/>
      <c r="FCP130" s="90"/>
      <c r="FCQ130" s="90"/>
      <c r="FCR130" s="90"/>
      <c r="FCS130" s="90"/>
      <c r="FCT130" s="90"/>
      <c r="FCU130" s="90"/>
      <c r="FCV130" s="90"/>
      <c r="FCW130" s="90"/>
      <c r="FCX130" s="90"/>
      <c r="FCY130" s="90"/>
      <c r="FCZ130" s="90"/>
      <c r="FDA130" s="90"/>
      <c r="FDB130" s="90"/>
      <c r="FDC130" s="90"/>
      <c r="FDD130" s="90"/>
      <c r="FDE130" s="90"/>
      <c r="FDF130" s="90"/>
      <c r="FDG130" s="90"/>
      <c r="FDH130" s="90"/>
      <c r="FDI130" s="90"/>
      <c r="FDJ130" s="90"/>
      <c r="FDK130" s="90"/>
      <c r="FDL130" s="90"/>
      <c r="FDM130" s="90"/>
      <c r="FDN130" s="90"/>
      <c r="FDO130" s="90"/>
      <c r="FDP130" s="90"/>
      <c r="FDQ130" s="90"/>
      <c r="FDR130" s="90"/>
      <c r="FDS130" s="90"/>
      <c r="FDT130" s="90"/>
      <c r="FDU130" s="90"/>
      <c r="FDV130" s="90"/>
      <c r="FDW130" s="90"/>
      <c r="FDX130" s="90"/>
      <c r="FDY130" s="90"/>
      <c r="FDZ130" s="90"/>
      <c r="FEA130" s="90"/>
      <c r="FEB130" s="90"/>
      <c r="FEC130" s="90"/>
      <c r="FED130" s="90"/>
      <c r="FEE130" s="90"/>
      <c r="FEF130" s="90"/>
      <c r="FEG130" s="90"/>
      <c r="FEH130" s="90"/>
      <c r="FEI130" s="90"/>
      <c r="FEJ130" s="90"/>
      <c r="FEK130" s="90"/>
      <c r="FEL130" s="90"/>
      <c r="FEM130" s="90"/>
      <c r="FEN130" s="90"/>
      <c r="FEO130" s="90"/>
      <c r="FEP130" s="90"/>
      <c r="FEQ130" s="90"/>
      <c r="FER130" s="90"/>
      <c r="FES130" s="90"/>
      <c r="FET130" s="90"/>
      <c r="FEU130" s="90"/>
      <c r="FEV130" s="90"/>
      <c r="FEW130" s="90"/>
      <c r="FEX130" s="90"/>
      <c r="FEY130" s="90"/>
      <c r="FEZ130" s="90"/>
      <c r="FFA130" s="90"/>
      <c r="FFB130" s="90"/>
      <c r="FFC130" s="90"/>
      <c r="FFD130" s="90"/>
      <c r="FFE130" s="90"/>
      <c r="FFF130" s="90"/>
      <c r="FFG130" s="90"/>
      <c r="FFH130" s="90"/>
      <c r="FFI130" s="90"/>
      <c r="FFJ130" s="90"/>
      <c r="FFK130" s="90"/>
      <c r="FFL130" s="90"/>
      <c r="FFM130" s="90"/>
      <c r="FFN130" s="90"/>
      <c r="FFO130" s="90"/>
      <c r="FFP130" s="90"/>
      <c r="FFQ130" s="90"/>
      <c r="FFR130" s="90"/>
      <c r="FFS130" s="90"/>
      <c r="FFT130" s="90"/>
      <c r="FFU130" s="90"/>
      <c r="FFV130" s="90"/>
      <c r="FFW130" s="90"/>
      <c r="FFX130" s="90"/>
      <c r="FFY130" s="90"/>
      <c r="FFZ130" s="90"/>
      <c r="FGA130" s="90"/>
      <c r="FGB130" s="90"/>
      <c r="FGC130" s="90"/>
      <c r="FGD130" s="90"/>
      <c r="FGE130" s="90"/>
      <c r="FGF130" s="90"/>
      <c r="FGG130" s="90"/>
      <c r="FGH130" s="90"/>
      <c r="FGI130" s="90"/>
      <c r="FGJ130" s="90"/>
      <c r="FGK130" s="90"/>
      <c r="FGL130" s="90"/>
      <c r="FGM130" s="90"/>
      <c r="FGN130" s="90"/>
      <c r="FGO130" s="90"/>
      <c r="FGP130" s="90"/>
      <c r="FGQ130" s="90"/>
      <c r="FGR130" s="90"/>
      <c r="FGS130" s="90"/>
      <c r="FGT130" s="90"/>
      <c r="FGU130" s="90"/>
      <c r="FGV130" s="90"/>
      <c r="FGW130" s="90"/>
      <c r="FGX130" s="90"/>
      <c r="FGY130" s="90"/>
      <c r="FGZ130" s="90"/>
      <c r="FHA130" s="90"/>
      <c r="FHB130" s="90"/>
      <c r="FHC130" s="90"/>
      <c r="FHD130" s="90"/>
      <c r="FHE130" s="90"/>
      <c r="FHF130" s="90"/>
      <c r="FHG130" s="90"/>
      <c r="FHH130" s="90"/>
      <c r="FHI130" s="90"/>
      <c r="FHJ130" s="90"/>
      <c r="FHK130" s="90"/>
      <c r="FHL130" s="90"/>
      <c r="FHM130" s="90"/>
      <c r="FHN130" s="90"/>
      <c r="FHO130" s="90"/>
      <c r="FHP130" s="90"/>
      <c r="FHQ130" s="90"/>
      <c r="FHR130" s="90"/>
      <c r="FHS130" s="90"/>
      <c r="FHT130" s="90"/>
      <c r="FHU130" s="90"/>
      <c r="FHV130" s="90"/>
      <c r="FHW130" s="90"/>
      <c r="FHX130" s="90"/>
      <c r="FHY130" s="90"/>
      <c r="FHZ130" s="90"/>
      <c r="FIA130" s="90"/>
      <c r="FIB130" s="90"/>
      <c r="FIC130" s="90"/>
      <c r="FID130" s="90"/>
      <c r="FIE130" s="90"/>
      <c r="FIF130" s="90"/>
      <c r="FIG130" s="90"/>
      <c r="FIH130" s="90"/>
      <c r="FII130" s="90"/>
      <c r="FIJ130" s="90"/>
      <c r="FIK130" s="90"/>
      <c r="FIL130" s="90"/>
      <c r="FIM130" s="90"/>
      <c r="FIN130" s="90"/>
      <c r="FIO130" s="90"/>
      <c r="FIP130" s="90"/>
      <c r="FIQ130" s="90"/>
      <c r="FIR130" s="90"/>
      <c r="FIS130" s="90"/>
      <c r="FIT130" s="90"/>
      <c r="FIU130" s="90"/>
      <c r="FIV130" s="90"/>
      <c r="FIW130" s="90"/>
      <c r="FIX130" s="90"/>
      <c r="FIY130" s="90"/>
      <c r="FIZ130" s="90"/>
      <c r="FJA130" s="90"/>
      <c r="FJB130" s="90"/>
      <c r="FJC130" s="90"/>
      <c r="FJD130" s="90"/>
      <c r="FJE130" s="90"/>
      <c r="FJF130" s="90"/>
      <c r="FJG130" s="90"/>
      <c r="FJH130" s="90"/>
      <c r="FJI130" s="90"/>
      <c r="FJJ130" s="90"/>
      <c r="FJK130" s="90"/>
      <c r="FJL130" s="90"/>
      <c r="FJM130" s="90"/>
      <c r="FJN130" s="90"/>
      <c r="FJO130" s="90"/>
      <c r="FJP130" s="90"/>
      <c r="FJQ130" s="90"/>
      <c r="FJR130" s="90"/>
      <c r="FJS130" s="90"/>
      <c r="FJT130" s="90"/>
      <c r="FJU130" s="90"/>
      <c r="FJV130" s="90"/>
      <c r="FJW130" s="90"/>
      <c r="FJX130" s="90"/>
      <c r="FJY130" s="90"/>
      <c r="FJZ130" s="90"/>
      <c r="FKA130" s="90"/>
      <c r="FKB130" s="90"/>
      <c r="FKC130" s="90"/>
      <c r="FKD130" s="90"/>
      <c r="FKE130" s="90"/>
      <c r="FKF130" s="90"/>
      <c r="FKG130" s="90"/>
      <c r="FKH130" s="90"/>
      <c r="FKI130" s="90"/>
      <c r="FKJ130" s="90"/>
      <c r="FKK130" s="90"/>
      <c r="FKL130" s="90"/>
      <c r="FKM130" s="90"/>
      <c r="FKN130" s="90"/>
      <c r="FKO130" s="90"/>
      <c r="FKP130" s="90"/>
      <c r="FKQ130" s="90"/>
      <c r="FKR130" s="90"/>
      <c r="FKS130" s="90"/>
      <c r="FKT130" s="90"/>
      <c r="FKU130" s="90"/>
      <c r="FKV130" s="90"/>
      <c r="FKW130" s="90"/>
      <c r="FKX130" s="90"/>
      <c r="FKY130" s="90"/>
      <c r="FKZ130" s="90"/>
      <c r="FLA130" s="90"/>
      <c r="FLB130" s="90"/>
      <c r="FLC130" s="90"/>
      <c r="FLD130" s="90"/>
      <c r="FLE130" s="90"/>
      <c r="FLF130" s="90"/>
      <c r="FLG130" s="90"/>
      <c r="FLH130" s="90"/>
      <c r="FLI130" s="90"/>
      <c r="FLJ130" s="90"/>
      <c r="FLK130" s="90"/>
      <c r="FLL130" s="90"/>
      <c r="FLM130" s="90"/>
      <c r="FLN130" s="90"/>
      <c r="FLO130" s="90"/>
      <c r="FLP130" s="90"/>
      <c r="FLQ130" s="90"/>
      <c r="FLR130" s="90"/>
      <c r="FLS130" s="90"/>
      <c r="FLT130" s="90"/>
      <c r="FLU130" s="90"/>
      <c r="FLV130" s="90"/>
      <c r="FLW130" s="90"/>
      <c r="FLX130" s="90"/>
      <c r="FLY130" s="90"/>
      <c r="FLZ130" s="90"/>
      <c r="FMA130" s="90"/>
      <c r="FMB130" s="90"/>
      <c r="FMC130" s="90"/>
      <c r="FMD130" s="90"/>
      <c r="FME130" s="90"/>
      <c r="FMF130" s="90"/>
      <c r="FMG130" s="90"/>
      <c r="FMH130" s="90"/>
      <c r="FMI130" s="90"/>
      <c r="FMJ130" s="90"/>
      <c r="FMK130" s="90"/>
      <c r="FML130" s="90"/>
      <c r="FMM130" s="90"/>
      <c r="FMN130" s="90"/>
      <c r="FMO130" s="90"/>
      <c r="FMP130" s="90"/>
      <c r="FMQ130" s="90"/>
      <c r="FMR130" s="90"/>
      <c r="FMS130" s="90"/>
      <c r="FMT130" s="90"/>
      <c r="FMU130" s="90"/>
      <c r="FMV130" s="90"/>
      <c r="FMW130" s="90"/>
      <c r="FMX130" s="90"/>
      <c r="FMY130" s="90"/>
      <c r="FMZ130" s="90"/>
      <c r="FNA130" s="90"/>
      <c r="FNB130" s="90"/>
      <c r="FNC130" s="90"/>
      <c r="FND130" s="90"/>
      <c r="FNE130" s="90"/>
      <c r="FNF130" s="90"/>
      <c r="FNG130" s="90"/>
      <c r="FNH130" s="90"/>
      <c r="FNI130" s="90"/>
      <c r="FNJ130" s="90"/>
      <c r="FNK130" s="90"/>
      <c r="FNL130" s="90"/>
      <c r="FNM130" s="90"/>
      <c r="FNN130" s="90"/>
      <c r="FNO130" s="90"/>
      <c r="FNP130" s="90"/>
      <c r="FNQ130" s="90"/>
      <c r="FNR130" s="90"/>
      <c r="FNS130" s="90"/>
      <c r="FNT130" s="90"/>
      <c r="FNU130" s="90"/>
      <c r="FNV130" s="90"/>
      <c r="FNW130" s="90"/>
      <c r="FNX130" s="90"/>
      <c r="FNY130" s="90"/>
      <c r="FNZ130" s="90"/>
      <c r="FOA130" s="90"/>
      <c r="FOB130" s="90"/>
      <c r="FOC130" s="90"/>
      <c r="FOD130" s="90"/>
      <c r="FOE130" s="90"/>
      <c r="FOF130" s="90"/>
      <c r="FOG130" s="90"/>
      <c r="FOH130" s="90"/>
      <c r="FOI130" s="90"/>
      <c r="FOJ130" s="90"/>
      <c r="FOK130" s="90"/>
      <c r="FOL130" s="90"/>
      <c r="FOM130" s="90"/>
      <c r="FON130" s="90"/>
      <c r="FOO130" s="90"/>
      <c r="FOP130" s="90"/>
      <c r="FOQ130" s="90"/>
      <c r="FOR130" s="90"/>
      <c r="FOS130" s="90"/>
      <c r="FOT130" s="90"/>
      <c r="FOU130" s="90"/>
      <c r="FOV130" s="90"/>
      <c r="FOW130" s="90"/>
      <c r="FOX130" s="90"/>
      <c r="FOY130" s="90"/>
      <c r="FOZ130" s="90"/>
      <c r="FPA130" s="90"/>
      <c r="FPB130" s="90"/>
      <c r="FPC130" s="90"/>
      <c r="FPD130" s="90"/>
      <c r="FPE130" s="90"/>
      <c r="FPF130" s="90"/>
      <c r="FPG130" s="90"/>
      <c r="FPH130" s="90"/>
      <c r="FPI130" s="90"/>
      <c r="FPJ130" s="90"/>
      <c r="FPK130" s="90"/>
      <c r="FPL130" s="90"/>
      <c r="FPM130" s="90"/>
      <c r="FPN130" s="90"/>
      <c r="FPO130" s="90"/>
      <c r="FPP130" s="90"/>
      <c r="FPQ130" s="90"/>
      <c r="FPR130" s="90"/>
      <c r="FPS130" s="90"/>
      <c r="FPT130" s="90"/>
      <c r="FPU130" s="90"/>
      <c r="FPV130" s="90"/>
      <c r="FPW130" s="90"/>
      <c r="FPX130" s="90"/>
      <c r="FPY130" s="90"/>
      <c r="FPZ130" s="90"/>
      <c r="FQA130" s="90"/>
      <c r="FQB130" s="90"/>
      <c r="FQC130" s="90"/>
      <c r="FQD130" s="90"/>
      <c r="FQE130" s="90"/>
      <c r="FQF130" s="90"/>
      <c r="FQG130" s="90"/>
      <c r="FQH130" s="90"/>
      <c r="FQI130" s="90"/>
      <c r="FQJ130" s="90"/>
      <c r="FQK130" s="90"/>
      <c r="FQL130" s="90"/>
      <c r="FQM130" s="90"/>
      <c r="FQN130" s="90"/>
      <c r="FQO130" s="90"/>
      <c r="FQP130" s="90"/>
      <c r="FQQ130" s="90"/>
      <c r="FQR130" s="90"/>
      <c r="FQS130" s="90"/>
      <c r="FQT130" s="90"/>
      <c r="FQU130" s="90"/>
      <c r="FQV130" s="90"/>
      <c r="FQW130" s="90"/>
      <c r="FQX130" s="90"/>
      <c r="FQY130" s="90"/>
      <c r="FQZ130" s="90"/>
      <c r="FRA130" s="90"/>
      <c r="FRB130" s="90"/>
      <c r="FRC130" s="90"/>
      <c r="FRD130" s="90"/>
      <c r="FRE130" s="90"/>
      <c r="FRF130" s="90"/>
      <c r="FRG130" s="90"/>
      <c r="FRH130" s="90"/>
      <c r="FRI130" s="90"/>
      <c r="FRJ130" s="90"/>
      <c r="FRK130" s="90"/>
      <c r="FRL130" s="90"/>
      <c r="FRM130" s="90"/>
      <c r="FRN130" s="90"/>
      <c r="FRO130" s="90"/>
      <c r="FRP130" s="90"/>
      <c r="FRQ130" s="90"/>
      <c r="FRR130" s="90"/>
      <c r="FRS130" s="90"/>
      <c r="FRT130" s="90"/>
      <c r="FRU130" s="90"/>
      <c r="FRV130" s="90"/>
      <c r="FRW130" s="90"/>
      <c r="FRX130" s="90"/>
      <c r="FRY130" s="90"/>
      <c r="FRZ130" s="90"/>
      <c r="FSA130" s="90"/>
      <c r="FSB130" s="90"/>
      <c r="FSC130" s="90"/>
      <c r="FSD130" s="90"/>
      <c r="FSE130" s="90"/>
      <c r="FSF130" s="90"/>
      <c r="FSG130" s="90"/>
      <c r="FSH130" s="90"/>
      <c r="FSI130" s="90"/>
      <c r="FSJ130" s="90"/>
      <c r="FSK130" s="90"/>
      <c r="FSL130" s="90"/>
      <c r="FSM130" s="90"/>
      <c r="FSN130" s="90"/>
      <c r="FSO130" s="90"/>
      <c r="FSP130" s="90"/>
      <c r="FSQ130" s="90"/>
      <c r="FSR130" s="90"/>
      <c r="FSS130" s="90"/>
      <c r="FST130" s="90"/>
      <c r="FSU130" s="90"/>
      <c r="FSV130" s="90"/>
      <c r="FSW130" s="90"/>
      <c r="FSX130" s="90"/>
      <c r="FSY130" s="90"/>
      <c r="FSZ130" s="90"/>
      <c r="FTA130" s="90"/>
      <c r="FTB130" s="90"/>
      <c r="FTC130" s="90"/>
      <c r="FTD130" s="90"/>
      <c r="FTE130" s="90"/>
      <c r="FTF130" s="90"/>
      <c r="FTG130" s="90"/>
      <c r="FTH130" s="90"/>
      <c r="FTI130" s="90"/>
      <c r="FTJ130" s="90"/>
      <c r="FTK130" s="90"/>
      <c r="FTL130" s="90"/>
      <c r="FTM130" s="90"/>
      <c r="FTN130" s="90"/>
      <c r="FTO130" s="90"/>
      <c r="FTP130" s="90"/>
      <c r="FTQ130" s="90"/>
      <c r="FTR130" s="90"/>
      <c r="FTS130" s="90"/>
      <c r="FTT130" s="90"/>
      <c r="FTU130" s="90"/>
      <c r="FTV130" s="90"/>
      <c r="FTW130" s="90"/>
      <c r="FTX130" s="90"/>
      <c r="FTY130" s="90"/>
      <c r="FTZ130" s="90"/>
      <c r="FUA130" s="90"/>
      <c r="FUB130" s="90"/>
      <c r="FUC130" s="90"/>
      <c r="FUD130" s="90"/>
      <c r="FUE130" s="90"/>
      <c r="FUF130" s="90"/>
      <c r="FUG130" s="90"/>
      <c r="FUH130" s="90"/>
      <c r="FUI130" s="90"/>
      <c r="FUJ130" s="90"/>
      <c r="FUK130" s="90"/>
      <c r="FUL130" s="90"/>
      <c r="FUM130" s="90"/>
      <c r="FUN130" s="90"/>
      <c r="FUO130" s="90"/>
      <c r="FUP130" s="90"/>
      <c r="FUQ130" s="90"/>
      <c r="FUR130" s="90"/>
      <c r="FUS130" s="90"/>
      <c r="FUT130" s="90"/>
      <c r="FUU130" s="90"/>
      <c r="FUV130" s="90"/>
      <c r="FUW130" s="90"/>
      <c r="FUX130" s="90"/>
      <c r="FUY130" s="90"/>
      <c r="FUZ130" s="90"/>
      <c r="FVA130" s="90"/>
      <c r="FVB130" s="90"/>
      <c r="FVC130" s="90"/>
      <c r="FVD130" s="90"/>
      <c r="FVE130" s="90"/>
      <c r="FVF130" s="90"/>
      <c r="FVG130" s="90"/>
      <c r="FVH130" s="90"/>
      <c r="FVI130" s="90"/>
      <c r="FVJ130" s="90"/>
      <c r="FVK130" s="90"/>
      <c r="FVL130" s="90"/>
      <c r="FVM130" s="90"/>
      <c r="FVN130" s="90"/>
      <c r="FVO130" s="90"/>
      <c r="FVP130" s="90"/>
      <c r="FVQ130" s="90"/>
      <c r="FVR130" s="90"/>
      <c r="FVS130" s="90"/>
      <c r="FVT130" s="90"/>
      <c r="FVU130" s="90"/>
      <c r="FVV130" s="90"/>
      <c r="FVW130" s="90"/>
      <c r="FVX130" s="90"/>
      <c r="FVY130" s="90"/>
      <c r="FVZ130" s="90"/>
      <c r="FWA130" s="90"/>
      <c r="FWB130" s="90"/>
      <c r="FWC130" s="90"/>
      <c r="FWD130" s="90"/>
      <c r="FWE130" s="90"/>
      <c r="FWF130" s="90"/>
      <c r="FWG130" s="90"/>
      <c r="FWH130" s="90"/>
      <c r="FWI130" s="90"/>
      <c r="FWJ130" s="90"/>
      <c r="FWK130" s="90"/>
      <c r="FWL130" s="90"/>
      <c r="FWM130" s="90"/>
      <c r="FWN130" s="90"/>
      <c r="FWO130" s="90"/>
      <c r="FWP130" s="90"/>
      <c r="FWQ130" s="90"/>
      <c r="FWR130" s="90"/>
      <c r="FWS130" s="90"/>
      <c r="FWT130" s="90"/>
      <c r="FWU130" s="90"/>
      <c r="FWV130" s="90"/>
      <c r="FWW130" s="90"/>
      <c r="FWX130" s="90"/>
      <c r="FWY130" s="90"/>
      <c r="FWZ130" s="90"/>
      <c r="FXA130" s="90"/>
      <c r="FXB130" s="90"/>
      <c r="FXC130" s="90"/>
      <c r="FXD130" s="90"/>
      <c r="FXE130" s="90"/>
      <c r="FXF130" s="90"/>
      <c r="FXG130" s="90"/>
      <c r="FXH130" s="90"/>
      <c r="FXI130" s="90"/>
      <c r="FXJ130" s="90"/>
      <c r="FXK130" s="90"/>
      <c r="FXL130" s="90"/>
      <c r="FXM130" s="90"/>
      <c r="FXN130" s="90"/>
      <c r="FXO130" s="90"/>
      <c r="FXP130" s="90"/>
      <c r="FXQ130" s="90"/>
      <c r="FXR130" s="90"/>
      <c r="FXS130" s="90"/>
      <c r="FXT130" s="90"/>
      <c r="FXU130" s="90"/>
      <c r="FXV130" s="90"/>
      <c r="FXW130" s="90"/>
      <c r="FXX130" s="90"/>
      <c r="FXY130" s="90"/>
      <c r="FXZ130" s="90"/>
      <c r="FYA130" s="90"/>
      <c r="FYB130" s="90"/>
      <c r="FYC130" s="90"/>
      <c r="FYD130" s="90"/>
      <c r="FYE130" s="90"/>
      <c r="FYF130" s="90"/>
      <c r="FYG130" s="90"/>
      <c r="FYH130" s="90"/>
      <c r="FYI130" s="90"/>
      <c r="FYJ130" s="90"/>
      <c r="FYK130" s="90"/>
      <c r="FYL130" s="90"/>
      <c r="FYM130" s="90"/>
      <c r="FYN130" s="90"/>
      <c r="FYO130" s="90"/>
      <c r="FYP130" s="90"/>
      <c r="FYQ130" s="90"/>
      <c r="FYR130" s="90"/>
      <c r="FYS130" s="90"/>
      <c r="FYT130" s="90"/>
      <c r="FYU130" s="90"/>
      <c r="FYV130" s="90"/>
      <c r="FYW130" s="90"/>
      <c r="FYX130" s="90"/>
      <c r="FYY130" s="90"/>
      <c r="FYZ130" s="90"/>
      <c r="FZA130" s="90"/>
      <c r="FZB130" s="90"/>
      <c r="FZC130" s="90"/>
      <c r="FZD130" s="90"/>
      <c r="FZE130" s="90"/>
      <c r="FZF130" s="90"/>
      <c r="FZG130" s="90"/>
      <c r="FZH130" s="90"/>
      <c r="FZI130" s="90"/>
      <c r="FZJ130" s="90"/>
      <c r="FZK130" s="90"/>
      <c r="FZL130" s="90"/>
      <c r="FZM130" s="90"/>
      <c r="FZN130" s="90"/>
      <c r="FZO130" s="90"/>
      <c r="FZP130" s="90"/>
      <c r="FZQ130" s="90"/>
      <c r="FZR130" s="90"/>
      <c r="FZS130" s="90"/>
      <c r="FZT130" s="90"/>
      <c r="FZU130" s="90"/>
      <c r="FZV130" s="90"/>
      <c r="FZW130" s="90"/>
      <c r="FZX130" s="90"/>
      <c r="FZY130" s="90"/>
      <c r="FZZ130" s="90"/>
      <c r="GAA130" s="90"/>
      <c r="GAB130" s="90"/>
      <c r="GAC130" s="90"/>
      <c r="GAD130" s="90"/>
      <c r="GAE130" s="90"/>
      <c r="GAF130" s="90"/>
      <c r="GAG130" s="90"/>
      <c r="GAH130" s="90"/>
      <c r="GAI130" s="90"/>
      <c r="GAJ130" s="90"/>
      <c r="GAK130" s="90"/>
      <c r="GAL130" s="90"/>
      <c r="GAM130" s="90"/>
      <c r="GAN130" s="90"/>
      <c r="GAO130" s="90"/>
      <c r="GAP130" s="90"/>
      <c r="GAQ130" s="90"/>
      <c r="GAR130" s="90"/>
      <c r="GAS130" s="90"/>
      <c r="GAT130" s="90"/>
      <c r="GAU130" s="90"/>
      <c r="GAV130" s="90"/>
      <c r="GAW130" s="90"/>
      <c r="GAX130" s="90"/>
      <c r="GAY130" s="90"/>
      <c r="GAZ130" s="90"/>
      <c r="GBA130" s="90"/>
      <c r="GBB130" s="90"/>
      <c r="GBC130" s="90"/>
      <c r="GBD130" s="90"/>
      <c r="GBE130" s="90"/>
      <c r="GBF130" s="90"/>
      <c r="GBG130" s="90"/>
      <c r="GBH130" s="90"/>
      <c r="GBI130" s="90"/>
      <c r="GBJ130" s="90"/>
      <c r="GBK130" s="90"/>
      <c r="GBL130" s="90"/>
      <c r="GBM130" s="90"/>
      <c r="GBN130" s="90"/>
      <c r="GBO130" s="90"/>
      <c r="GBP130" s="90"/>
      <c r="GBQ130" s="90"/>
      <c r="GBR130" s="90"/>
      <c r="GBS130" s="90"/>
      <c r="GBT130" s="90"/>
      <c r="GBU130" s="90"/>
      <c r="GBV130" s="90"/>
      <c r="GBW130" s="90"/>
      <c r="GBX130" s="90"/>
      <c r="GBY130" s="90"/>
      <c r="GBZ130" s="90"/>
      <c r="GCA130" s="90"/>
      <c r="GCB130" s="90"/>
      <c r="GCC130" s="90"/>
      <c r="GCD130" s="90"/>
      <c r="GCE130" s="90"/>
      <c r="GCF130" s="90"/>
      <c r="GCG130" s="90"/>
      <c r="GCH130" s="90"/>
      <c r="GCI130" s="90"/>
      <c r="GCJ130" s="90"/>
      <c r="GCK130" s="90"/>
      <c r="GCL130" s="90"/>
      <c r="GCM130" s="90"/>
      <c r="GCN130" s="90"/>
      <c r="GCO130" s="90"/>
      <c r="GCP130" s="90"/>
      <c r="GCQ130" s="90"/>
      <c r="GCR130" s="90"/>
      <c r="GCS130" s="90"/>
      <c r="GCT130" s="90"/>
      <c r="GCU130" s="90"/>
      <c r="GCV130" s="90"/>
      <c r="GCW130" s="90"/>
      <c r="GCX130" s="90"/>
      <c r="GCY130" s="90"/>
      <c r="GCZ130" s="90"/>
      <c r="GDA130" s="90"/>
      <c r="GDB130" s="90"/>
      <c r="GDC130" s="90"/>
      <c r="GDD130" s="90"/>
      <c r="GDE130" s="90"/>
      <c r="GDF130" s="90"/>
      <c r="GDG130" s="90"/>
      <c r="GDH130" s="90"/>
      <c r="GDI130" s="90"/>
      <c r="GDJ130" s="90"/>
      <c r="GDK130" s="90"/>
      <c r="GDL130" s="90"/>
      <c r="GDM130" s="90"/>
      <c r="GDN130" s="90"/>
      <c r="GDO130" s="90"/>
      <c r="GDP130" s="90"/>
      <c r="GDQ130" s="90"/>
      <c r="GDR130" s="90"/>
      <c r="GDS130" s="90"/>
      <c r="GDT130" s="90"/>
      <c r="GDU130" s="90"/>
      <c r="GDV130" s="90"/>
      <c r="GDW130" s="90"/>
      <c r="GDX130" s="90"/>
      <c r="GDY130" s="90"/>
      <c r="GDZ130" s="90"/>
      <c r="GEA130" s="90"/>
      <c r="GEB130" s="90"/>
      <c r="GEC130" s="90"/>
      <c r="GED130" s="90"/>
      <c r="GEE130" s="90"/>
      <c r="GEF130" s="90"/>
      <c r="GEG130" s="90"/>
      <c r="GEH130" s="90"/>
      <c r="GEI130" s="90"/>
      <c r="GEJ130" s="90"/>
      <c r="GEK130" s="90"/>
      <c r="GEL130" s="90"/>
      <c r="GEM130" s="90"/>
      <c r="GEN130" s="90"/>
      <c r="GEO130" s="90"/>
      <c r="GEP130" s="90"/>
      <c r="GEQ130" s="90"/>
      <c r="GER130" s="90"/>
      <c r="GES130" s="90"/>
      <c r="GET130" s="90"/>
      <c r="GEU130" s="90"/>
      <c r="GEV130" s="90"/>
      <c r="GEW130" s="90"/>
      <c r="GEX130" s="90"/>
      <c r="GEY130" s="90"/>
      <c r="GEZ130" s="90"/>
      <c r="GFA130" s="90"/>
      <c r="GFB130" s="90"/>
      <c r="GFC130" s="90"/>
      <c r="GFD130" s="90"/>
      <c r="GFE130" s="90"/>
      <c r="GFF130" s="90"/>
      <c r="GFG130" s="90"/>
      <c r="GFH130" s="90"/>
      <c r="GFI130" s="90"/>
      <c r="GFJ130" s="90"/>
      <c r="GFK130" s="90"/>
      <c r="GFL130" s="90"/>
      <c r="GFM130" s="90"/>
      <c r="GFN130" s="90"/>
      <c r="GFO130" s="90"/>
      <c r="GFP130" s="90"/>
      <c r="GFQ130" s="90"/>
      <c r="GFR130" s="90"/>
      <c r="GFS130" s="90"/>
      <c r="GFT130" s="90"/>
      <c r="GFU130" s="90"/>
      <c r="GFV130" s="90"/>
      <c r="GFW130" s="90"/>
      <c r="GFX130" s="90"/>
      <c r="GFY130" s="90"/>
      <c r="GFZ130" s="90"/>
      <c r="GGA130" s="90"/>
      <c r="GGB130" s="90"/>
      <c r="GGC130" s="90"/>
      <c r="GGD130" s="90"/>
      <c r="GGE130" s="90"/>
      <c r="GGF130" s="90"/>
      <c r="GGG130" s="90"/>
      <c r="GGH130" s="90"/>
      <c r="GGI130" s="90"/>
      <c r="GGJ130" s="90"/>
      <c r="GGK130" s="90"/>
      <c r="GGL130" s="90"/>
      <c r="GGM130" s="90"/>
      <c r="GGN130" s="90"/>
      <c r="GGO130" s="90"/>
      <c r="GGP130" s="90"/>
      <c r="GGQ130" s="90"/>
      <c r="GGR130" s="90"/>
      <c r="GGS130" s="90"/>
      <c r="GGT130" s="90"/>
      <c r="GGU130" s="90"/>
      <c r="GGV130" s="90"/>
      <c r="GGW130" s="90"/>
      <c r="GGX130" s="90"/>
      <c r="GGY130" s="90"/>
      <c r="GGZ130" s="90"/>
      <c r="GHA130" s="90"/>
      <c r="GHB130" s="90"/>
      <c r="GHC130" s="90"/>
      <c r="GHD130" s="90"/>
      <c r="GHE130" s="90"/>
      <c r="GHF130" s="90"/>
      <c r="GHG130" s="90"/>
      <c r="GHH130" s="90"/>
      <c r="GHI130" s="90"/>
      <c r="GHJ130" s="90"/>
      <c r="GHK130" s="90"/>
      <c r="GHL130" s="90"/>
      <c r="GHM130" s="90"/>
      <c r="GHN130" s="90"/>
      <c r="GHO130" s="90"/>
      <c r="GHP130" s="90"/>
      <c r="GHQ130" s="90"/>
      <c r="GHR130" s="90"/>
      <c r="GHS130" s="90"/>
      <c r="GHT130" s="90"/>
      <c r="GHU130" s="90"/>
      <c r="GHV130" s="90"/>
      <c r="GHW130" s="90"/>
      <c r="GHX130" s="90"/>
      <c r="GHY130" s="90"/>
      <c r="GHZ130" s="90"/>
      <c r="GIA130" s="90"/>
      <c r="GIB130" s="90"/>
      <c r="GIC130" s="90"/>
      <c r="GID130" s="90"/>
      <c r="GIE130" s="90"/>
      <c r="GIF130" s="90"/>
      <c r="GIG130" s="90"/>
      <c r="GIH130" s="90"/>
      <c r="GII130" s="90"/>
      <c r="GIJ130" s="90"/>
      <c r="GIK130" s="90"/>
      <c r="GIL130" s="90"/>
      <c r="GIM130" s="90"/>
      <c r="GIN130" s="90"/>
      <c r="GIO130" s="90"/>
      <c r="GIP130" s="90"/>
      <c r="GIQ130" s="90"/>
      <c r="GIR130" s="90"/>
      <c r="GIS130" s="90"/>
      <c r="GIT130" s="90"/>
      <c r="GIU130" s="90"/>
      <c r="GIV130" s="90"/>
      <c r="GIW130" s="90"/>
      <c r="GIX130" s="90"/>
      <c r="GIY130" s="90"/>
      <c r="GIZ130" s="90"/>
      <c r="GJA130" s="90"/>
      <c r="GJB130" s="90"/>
      <c r="GJC130" s="90"/>
      <c r="GJD130" s="90"/>
      <c r="GJE130" s="90"/>
      <c r="GJF130" s="90"/>
      <c r="GJG130" s="90"/>
      <c r="GJH130" s="90"/>
      <c r="GJI130" s="90"/>
      <c r="GJJ130" s="90"/>
      <c r="GJK130" s="90"/>
      <c r="GJL130" s="90"/>
      <c r="GJM130" s="90"/>
      <c r="GJN130" s="90"/>
      <c r="GJO130" s="90"/>
      <c r="GJP130" s="90"/>
      <c r="GJQ130" s="90"/>
      <c r="GJR130" s="90"/>
      <c r="GJS130" s="90"/>
      <c r="GJT130" s="90"/>
      <c r="GJU130" s="90"/>
      <c r="GJV130" s="90"/>
      <c r="GJW130" s="90"/>
      <c r="GJX130" s="90"/>
      <c r="GJY130" s="90"/>
      <c r="GJZ130" s="90"/>
      <c r="GKA130" s="90"/>
      <c r="GKB130" s="90"/>
      <c r="GKC130" s="90"/>
      <c r="GKD130" s="90"/>
      <c r="GKE130" s="90"/>
      <c r="GKF130" s="90"/>
      <c r="GKG130" s="90"/>
      <c r="GKH130" s="90"/>
      <c r="GKI130" s="90"/>
      <c r="GKJ130" s="90"/>
      <c r="GKK130" s="90"/>
      <c r="GKL130" s="90"/>
      <c r="GKM130" s="90"/>
      <c r="GKN130" s="90"/>
      <c r="GKO130" s="90"/>
      <c r="GKP130" s="90"/>
      <c r="GKQ130" s="90"/>
      <c r="GKR130" s="90"/>
      <c r="GKS130" s="90"/>
      <c r="GKT130" s="90"/>
      <c r="GKU130" s="90"/>
      <c r="GKV130" s="90"/>
      <c r="GKW130" s="90"/>
      <c r="GKX130" s="90"/>
      <c r="GKY130" s="90"/>
      <c r="GKZ130" s="90"/>
      <c r="GLA130" s="90"/>
      <c r="GLB130" s="90"/>
      <c r="GLC130" s="90"/>
      <c r="GLD130" s="90"/>
      <c r="GLE130" s="90"/>
      <c r="GLF130" s="90"/>
      <c r="GLG130" s="90"/>
      <c r="GLH130" s="90"/>
      <c r="GLI130" s="90"/>
      <c r="GLJ130" s="90"/>
      <c r="GLK130" s="90"/>
      <c r="GLL130" s="90"/>
      <c r="GLM130" s="90"/>
      <c r="GLN130" s="90"/>
      <c r="GLO130" s="90"/>
      <c r="GLP130" s="90"/>
      <c r="GLQ130" s="90"/>
      <c r="GLR130" s="90"/>
      <c r="GLS130" s="90"/>
      <c r="GLT130" s="90"/>
      <c r="GLU130" s="90"/>
      <c r="GLV130" s="90"/>
      <c r="GLW130" s="90"/>
      <c r="GLX130" s="90"/>
      <c r="GLY130" s="90"/>
      <c r="GLZ130" s="90"/>
      <c r="GMA130" s="90"/>
      <c r="GMB130" s="90"/>
      <c r="GMC130" s="90"/>
      <c r="GMD130" s="90"/>
      <c r="GME130" s="90"/>
      <c r="GMF130" s="90"/>
      <c r="GMG130" s="90"/>
      <c r="GMH130" s="90"/>
      <c r="GMI130" s="90"/>
      <c r="GMJ130" s="90"/>
      <c r="GMK130" s="90"/>
      <c r="GML130" s="90"/>
      <c r="GMM130" s="90"/>
      <c r="GMN130" s="90"/>
      <c r="GMO130" s="90"/>
      <c r="GMP130" s="90"/>
      <c r="GMQ130" s="90"/>
      <c r="GMR130" s="90"/>
      <c r="GMS130" s="90"/>
      <c r="GMT130" s="90"/>
      <c r="GMU130" s="90"/>
      <c r="GMV130" s="90"/>
      <c r="GMW130" s="90"/>
      <c r="GMX130" s="90"/>
      <c r="GMY130" s="90"/>
      <c r="GMZ130" s="90"/>
      <c r="GNA130" s="90"/>
      <c r="GNB130" s="90"/>
      <c r="GNC130" s="90"/>
      <c r="GND130" s="90"/>
      <c r="GNE130" s="90"/>
      <c r="GNF130" s="90"/>
      <c r="GNG130" s="90"/>
      <c r="GNH130" s="90"/>
      <c r="GNI130" s="90"/>
      <c r="GNJ130" s="90"/>
      <c r="GNK130" s="90"/>
      <c r="GNL130" s="90"/>
      <c r="GNM130" s="90"/>
      <c r="GNN130" s="90"/>
      <c r="GNO130" s="90"/>
      <c r="GNP130" s="90"/>
      <c r="GNQ130" s="90"/>
      <c r="GNR130" s="90"/>
      <c r="GNS130" s="90"/>
      <c r="GNT130" s="90"/>
      <c r="GNU130" s="90"/>
      <c r="GNV130" s="90"/>
      <c r="GNW130" s="90"/>
      <c r="GNX130" s="90"/>
      <c r="GNY130" s="90"/>
      <c r="GNZ130" s="90"/>
      <c r="GOA130" s="90"/>
      <c r="GOB130" s="90"/>
      <c r="GOC130" s="90"/>
      <c r="GOD130" s="90"/>
      <c r="GOE130" s="90"/>
      <c r="GOF130" s="90"/>
      <c r="GOG130" s="90"/>
      <c r="GOH130" s="90"/>
      <c r="GOI130" s="90"/>
      <c r="GOJ130" s="90"/>
      <c r="GOK130" s="90"/>
      <c r="GOL130" s="90"/>
      <c r="GOM130" s="90"/>
      <c r="GON130" s="90"/>
      <c r="GOO130" s="90"/>
      <c r="GOP130" s="90"/>
      <c r="GOQ130" s="90"/>
      <c r="GOR130" s="90"/>
      <c r="GOS130" s="90"/>
      <c r="GOT130" s="90"/>
      <c r="GOU130" s="90"/>
      <c r="GOV130" s="90"/>
      <c r="GOW130" s="90"/>
      <c r="GOX130" s="90"/>
      <c r="GOY130" s="90"/>
      <c r="GOZ130" s="90"/>
      <c r="GPA130" s="90"/>
      <c r="GPB130" s="90"/>
      <c r="GPC130" s="90"/>
      <c r="GPD130" s="90"/>
      <c r="GPE130" s="90"/>
      <c r="GPF130" s="90"/>
      <c r="GPG130" s="90"/>
      <c r="GPH130" s="90"/>
      <c r="GPI130" s="90"/>
      <c r="GPJ130" s="90"/>
      <c r="GPK130" s="90"/>
      <c r="GPL130" s="90"/>
      <c r="GPM130" s="90"/>
      <c r="GPN130" s="90"/>
      <c r="GPO130" s="90"/>
      <c r="GPP130" s="90"/>
      <c r="GPQ130" s="90"/>
      <c r="GPR130" s="90"/>
      <c r="GPS130" s="90"/>
      <c r="GPT130" s="90"/>
      <c r="GPU130" s="90"/>
      <c r="GPV130" s="90"/>
      <c r="GPW130" s="90"/>
      <c r="GPX130" s="90"/>
      <c r="GPY130" s="90"/>
      <c r="GPZ130" s="90"/>
      <c r="GQA130" s="90"/>
      <c r="GQB130" s="90"/>
      <c r="GQC130" s="90"/>
      <c r="GQD130" s="90"/>
      <c r="GQE130" s="90"/>
      <c r="GQF130" s="90"/>
      <c r="GQG130" s="90"/>
      <c r="GQH130" s="90"/>
      <c r="GQI130" s="90"/>
      <c r="GQJ130" s="90"/>
      <c r="GQK130" s="90"/>
      <c r="GQL130" s="90"/>
      <c r="GQM130" s="90"/>
      <c r="GQN130" s="90"/>
      <c r="GQO130" s="90"/>
      <c r="GQP130" s="90"/>
      <c r="GQQ130" s="90"/>
      <c r="GQR130" s="90"/>
      <c r="GQS130" s="90"/>
      <c r="GQT130" s="90"/>
      <c r="GQU130" s="90"/>
      <c r="GQV130" s="90"/>
      <c r="GQW130" s="90"/>
      <c r="GQX130" s="90"/>
      <c r="GQY130" s="90"/>
      <c r="GQZ130" s="90"/>
      <c r="GRA130" s="90"/>
      <c r="GRB130" s="90"/>
      <c r="GRC130" s="90"/>
      <c r="GRD130" s="90"/>
      <c r="GRE130" s="90"/>
      <c r="GRF130" s="90"/>
      <c r="GRG130" s="90"/>
      <c r="GRH130" s="90"/>
      <c r="GRI130" s="90"/>
      <c r="GRJ130" s="90"/>
      <c r="GRK130" s="90"/>
      <c r="GRL130" s="90"/>
      <c r="GRM130" s="90"/>
      <c r="GRN130" s="90"/>
      <c r="GRO130" s="90"/>
      <c r="GRP130" s="90"/>
      <c r="GRQ130" s="90"/>
      <c r="GRR130" s="90"/>
      <c r="GRS130" s="90"/>
      <c r="GRT130" s="90"/>
      <c r="GRU130" s="90"/>
      <c r="GRV130" s="90"/>
      <c r="GRW130" s="90"/>
      <c r="GRX130" s="90"/>
      <c r="GRY130" s="90"/>
      <c r="GRZ130" s="90"/>
      <c r="GSA130" s="90"/>
      <c r="GSB130" s="90"/>
      <c r="GSC130" s="90"/>
      <c r="GSD130" s="90"/>
      <c r="GSE130" s="90"/>
      <c r="GSF130" s="90"/>
      <c r="GSG130" s="90"/>
      <c r="GSH130" s="90"/>
      <c r="GSI130" s="90"/>
      <c r="GSJ130" s="90"/>
      <c r="GSK130" s="90"/>
      <c r="GSL130" s="90"/>
      <c r="GSM130" s="90"/>
      <c r="GSN130" s="90"/>
      <c r="GSO130" s="90"/>
      <c r="GSP130" s="90"/>
      <c r="GSQ130" s="90"/>
      <c r="GSR130" s="90"/>
      <c r="GSS130" s="90"/>
      <c r="GST130" s="90"/>
      <c r="GSU130" s="90"/>
      <c r="GSV130" s="90"/>
      <c r="GSW130" s="90"/>
      <c r="GSX130" s="90"/>
      <c r="GSY130" s="90"/>
      <c r="GSZ130" s="90"/>
      <c r="GTA130" s="90"/>
      <c r="GTB130" s="90"/>
      <c r="GTC130" s="90"/>
      <c r="GTD130" s="90"/>
      <c r="GTE130" s="90"/>
      <c r="GTF130" s="90"/>
      <c r="GTG130" s="90"/>
      <c r="GTH130" s="90"/>
      <c r="GTI130" s="90"/>
      <c r="GTJ130" s="90"/>
      <c r="GTK130" s="90"/>
      <c r="GTL130" s="90"/>
      <c r="GTM130" s="90"/>
      <c r="GTN130" s="90"/>
      <c r="GTO130" s="90"/>
      <c r="GTP130" s="90"/>
      <c r="GTQ130" s="90"/>
      <c r="GTR130" s="90"/>
      <c r="GTS130" s="90"/>
      <c r="GTT130" s="90"/>
      <c r="GTU130" s="90"/>
      <c r="GTV130" s="90"/>
      <c r="GTW130" s="90"/>
      <c r="GTX130" s="90"/>
      <c r="GTY130" s="90"/>
      <c r="GTZ130" s="90"/>
      <c r="GUA130" s="90"/>
      <c r="GUB130" s="90"/>
      <c r="GUC130" s="90"/>
      <c r="GUD130" s="90"/>
      <c r="GUE130" s="90"/>
      <c r="GUF130" s="90"/>
      <c r="GUG130" s="90"/>
      <c r="GUH130" s="90"/>
      <c r="GUI130" s="90"/>
      <c r="GUJ130" s="90"/>
      <c r="GUK130" s="90"/>
      <c r="GUL130" s="90"/>
      <c r="GUM130" s="90"/>
      <c r="GUN130" s="90"/>
      <c r="GUO130" s="90"/>
      <c r="GUP130" s="90"/>
      <c r="GUQ130" s="90"/>
      <c r="GUR130" s="90"/>
      <c r="GUS130" s="90"/>
      <c r="GUT130" s="90"/>
      <c r="GUU130" s="90"/>
      <c r="GUV130" s="90"/>
      <c r="GUW130" s="90"/>
      <c r="GUX130" s="90"/>
      <c r="GUY130" s="90"/>
      <c r="GUZ130" s="90"/>
      <c r="GVA130" s="90"/>
      <c r="GVB130" s="90"/>
      <c r="GVC130" s="90"/>
      <c r="GVD130" s="90"/>
      <c r="GVE130" s="90"/>
    </row>
    <row r="131" spans="1:5309" s="90" customFormat="1">
      <c r="A131" s="186" t="s">
        <v>808</v>
      </c>
      <c r="B131" s="106" t="s">
        <v>809</v>
      </c>
      <c r="C131" s="106">
        <v>4240</v>
      </c>
      <c r="D131" s="106"/>
      <c r="E131" s="106"/>
      <c r="F131" s="107"/>
      <c r="G131" s="106"/>
      <c r="H131" s="106"/>
      <c r="I131" s="106"/>
      <c r="J131" s="106"/>
      <c r="K131" s="106"/>
      <c r="L131" s="106"/>
      <c r="M131" s="122">
        <v>1.03</v>
      </c>
      <c r="N131" s="123"/>
      <c r="O131" s="106"/>
      <c r="P131" s="123"/>
      <c r="Q131" s="106"/>
      <c r="R131" s="107"/>
    </row>
    <row r="132" spans="1:5309" s="91" customFormat="1">
      <c r="A132" s="106" t="s">
        <v>810</v>
      </c>
      <c r="B132" s="106" t="s">
        <v>765</v>
      </c>
      <c r="C132" s="106">
        <v>219</v>
      </c>
      <c r="D132" s="106">
        <v>219</v>
      </c>
      <c r="E132" s="106">
        <f t="shared" ref="E132:E136" si="39">SUM(D132-C132)</f>
        <v>0</v>
      </c>
      <c r="F132" s="107">
        <v>9.5</v>
      </c>
      <c r="G132" s="106">
        <f t="shared" ref="G132:G137" si="40">E132*F132</f>
        <v>0</v>
      </c>
      <c r="H132" s="106">
        <v>0</v>
      </c>
      <c r="I132" s="106">
        <v>10</v>
      </c>
      <c r="J132" s="106">
        <f t="shared" ref="J132:J138" si="41">I132-H132</f>
        <v>10</v>
      </c>
      <c r="K132" s="106">
        <v>30</v>
      </c>
      <c r="L132" s="106">
        <f t="shared" ref="L132:L136" si="42">K132*J132</f>
        <v>300</v>
      </c>
      <c r="M132" s="122">
        <v>1.03</v>
      </c>
      <c r="N132" s="123">
        <f t="shared" ref="N132:N138" si="43">M132*L132</f>
        <v>309</v>
      </c>
      <c r="O132" s="106">
        <v>80</v>
      </c>
      <c r="P132" s="123">
        <f t="shared" ref="P132:P138" si="44">G132+N132+O132</f>
        <v>389</v>
      </c>
      <c r="Q132" s="106">
        <v>1</v>
      </c>
      <c r="R132" s="107">
        <f t="shared" ref="R132:R138" si="45">P132*Q132</f>
        <v>389</v>
      </c>
    </row>
    <row r="133" spans="1:5309" s="91" customFormat="1">
      <c r="A133" s="106" t="s">
        <v>811</v>
      </c>
      <c r="B133" s="106" t="s">
        <v>765</v>
      </c>
      <c r="C133" s="106"/>
      <c r="D133" s="106" t="s">
        <v>812</v>
      </c>
      <c r="E133" s="106"/>
      <c r="F133" s="107">
        <v>9.5</v>
      </c>
      <c r="G133" s="106"/>
      <c r="H133" s="106">
        <v>11454</v>
      </c>
      <c r="I133" s="106">
        <v>12967</v>
      </c>
      <c r="J133" s="106">
        <f t="shared" si="41"/>
        <v>1513</v>
      </c>
      <c r="K133" s="106">
        <v>1</v>
      </c>
      <c r="L133" s="106">
        <f t="shared" si="42"/>
        <v>1513</v>
      </c>
      <c r="M133" s="122">
        <v>1.03</v>
      </c>
      <c r="N133" s="123">
        <f t="shared" si="43"/>
        <v>1558.39</v>
      </c>
      <c r="O133" s="106"/>
      <c r="P133" s="123">
        <f t="shared" si="44"/>
        <v>1558.39</v>
      </c>
      <c r="Q133" s="106">
        <v>1</v>
      </c>
      <c r="R133" s="107">
        <f t="shared" si="45"/>
        <v>1558.39</v>
      </c>
    </row>
    <row r="134" spans="1:5309" s="91" customFormat="1">
      <c r="A134" s="106" t="s">
        <v>813</v>
      </c>
      <c r="B134" s="106" t="s">
        <v>765</v>
      </c>
      <c r="C134" s="106">
        <v>108</v>
      </c>
      <c r="D134" s="106">
        <v>108</v>
      </c>
      <c r="E134" s="106">
        <f t="shared" si="39"/>
        <v>0</v>
      </c>
      <c r="F134" s="107">
        <v>9.5</v>
      </c>
      <c r="G134" s="106">
        <f t="shared" si="40"/>
        <v>0</v>
      </c>
      <c r="H134" s="106">
        <v>32002</v>
      </c>
      <c r="I134" s="106">
        <v>36576</v>
      </c>
      <c r="J134" s="106">
        <f t="shared" si="41"/>
        <v>4574</v>
      </c>
      <c r="K134" s="106">
        <v>1</v>
      </c>
      <c r="L134" s="106">
        <f t="shared" si="42"/>
        <v>4574</v>
      </c>
      <c r="M134" s="122">
        <v>1.03</v>
      </c>
      <c r="N134" s="123">
        <f t="shared" si="43"/>
        <v>4711.22</v>
      </c>
      <c r="O134" s="106">
        <v>40</v>
      </c>
      <c r="P134" s="123">
        <f t="shared" si="44"/>
        <v>4751.22</v>
      </c>
      <c r="Q134" s="106">
        <v>1</v>
      </c>
      <c r="R134" s="107">
        <f t="shared" si="45"/>
        <v>4751.22</v>
      </c>
    </row>
    <row r="135" spans="1:5309" s="91" customFormat="1">
      <c r="A135" s="106" t="s">
        <v>814</v>
      </c>
      <c r="B135" s="106" t="s">
        <v>765</v>
      </c>
      <c r="C135" s="106"/>
      <c r="D135" s="106" t="s">
        <v>815</v>
      </c>
      <c r="E135" s="106"/>
      <c r="F135" s="107">
        <v>9.5</v>
      </c>
      <c r="G135" s="106">
        <f t="shared" si="40"/>
        <v>0</v>
      </c>
      <c r="H135" s="106">
        <v>112927</v>
      </c>
      <c r="I135" s="106">
        <v>120797</v>
      </c>
      <c r="J135" s="106">
        <f t="shared" si="41"/>
        <v>7870</v>
      </c>
      <c r="K135" s="106">
        <v>1</v>
      </c>
      <c r="L135" s="106">
        <f t="shared" si="42"/>
        <v>7870</v>
      </c>
      <c r="M135" s="122">
        <v>1.03</v>
      </c>
      <c r="N135" s="123">
        <f t="shared" si="43"/>
        <v>8106.1</v>
      </c>
      <c r="O135" s="106"/>
      <c r="P135" s="123">
        <f t="shared" si="44"/>
        <v>8106.1</v>
      </c>
      <c r="Q135" s="106">
        <v>1</v>
      </c>
      <c r="R135" s="107">
        <f t="shared" si="45"/>
        <v>8106.1</v>
      </c>
    </row>
    <row r="136" spans="1:5309" s="91" customFormat="1">
      <c r="A136" s="106" t="s">
        <v>798</v>
      </c>
      <c r="B136" s="106"/>
      <c r="C136" s="106">
        <v>49</v>
      </c>
      <c r="D136" s="106">
        <v>49</v>
      </c>
      <c r="E136" s="106">
        <f t="shared" si="39"/>
        <v>0</v>
      </c>
      <c r="F136" s="107">
        <v>9.5</v>
      </c>
      <c r="G136" s="106">
        <f t="shared" si="40"/>
        <v>0</v>
      </c>
      <c r="H136" s="106">
        <v>34729</v>
      </c>
      <c r="I136" s="106">
        <f>I128</f>
        <v>36106</v>
      </c>
      <c r="J136" s="106">
        <f t="shared" si="41"/>
        <v>1377</v>
      </c>
      <c r="K136" s="106">
        <v>1</v>
      </c>
      <c r="L136" s="106">
        <f t="shared" si="42"/>
        <v>1377</v>
      </c>
      <c r="M136" s="122">
        <v>1.03</v>
      </c>
      <c r="N136" s="123">
        <f t="shared" si="43"/>
        <v>1418.31</v>
      </c>
      <c r="O136" s="106">
        <v>0</v>
      </c>
      <c r="P136" s="123">
        <f t="shared" si="44"/>
        <v>1418.31</v>
      </c>
      <c r="Q136" s="106">
        <v>0.5</v>
      </c>
      <c r="R136" s="107">
        <f t="shared" si="45"/>
        <v>709.15499999999997</v>
      </c>
    </row>
    <row r="137" spans="1:5309" s="91" customFormat="1">
      <c r="A137" s="106" t="s">
        <v>816</v>
      </c>
      <c r="B137" s="106" t="s">
        <v>765</v>
      </c>
      <c r="C137" s="106">
        <v>58</v>
      </c>
      <c r="D137" s="106">
        <v>68</v>
      </c>
      <c r="E137" s="106">
        <f>D137-C137</f>
        <v>10</v>
      </c>
      <c r="F137" s="107">
        <v>9.5</v>
      </c>
      <c r="G137" s="106">
        <f t="shared" si="40"/>
        <v>95</v>
      </c>
      <c r="H137" s="106">
        <v>27954</v>
      </c>
      <c r="I137" s="106">
        <v>28152</v>
      </c>
      <c r="J137" s="106">
        <f t="shared" si="41"/>
        <v>198</v>
      </c>
      <c r="K137" s="106">
        <v>1</v>
      </c>
      <c r="L137" s="106">
        <f>J137*K137</f>
        <v>198</v>
      </c>
      <c r="M137" s="122">
        <v>1.03</v>
      </c>
      <c r="N137" s="123">
        <f t="shared" si="43"/>
        <v>203.94</v>
      </c>
      <c r="O137" s="106"/>
      <c r="P137" s="123">
        <f t="shared" si="44"/>
        <v>298.94</v>
      </c>
      <c r="Q137" s="106">
        <v>1</v>
      </c>
      <c r="R137" s="107">
        <f t="shared" si="45"/>
        <v>298.94</v>
      </c>
    </row>
    <row r="138" spans="1:5309" s="91" customFormat="1">
      <c r="A138" s="106" t="s">
        <v>764</v>
      </c>
      <c r="B138" s="106" t="s">
        <v>765</v>
      </c>
      <c r="C138" s="106"/>
      <c r="D138" s="106"/>
      <c r="E138" s="106"/>
      <c r="F138" s="107"/>
      <c r="G138" s="106"/>
      <c r="H138" s="106">
        <v>3079</v>
      </c>
      <c r="I138" s="106">
        <f>I68</f>
        <v>3353</v>
      </c>
      <c r="J138" s="106">
        <f t="shared" si="41"/>
        <v>274</v>
      </c>
      <c r="K138" s="106">
        <v>20</v>
      </c>
      <c r="L138" s="106">
        <f>K138*J138</f>
        <v>5480</v>
      </c>
      <c r="M138" s="122">
        <v>1.03</v>
      </c>
      <c r="N138" s="123">
        <f t="shared" si="43"/>
        <v>5644.4</v>
      </c>
      <c r="O138" s="106"/>
      <c r="P138" s="123">
        <f t="shared" si="44"/>
        <v>5644.4</v>
      </c>
      <c r="Q138" s="106">
        <v>1</v>
      </c>
      <c r="R138" s="107">
        <f t="shared" si="45"/>
        <v>5644.4</v>
      </c>
    </row>
    <row r="139" spans="1:5309" s="91" customFormat="1">
      <c r="A139" s="106" t="s">
        <v>11</v>
      </c>
      <c r="B139" s="106" t="s">
        <v>765</v>
      </c>
      <c r="C139" s="106"/>
      <c r="D139" s="106"/>
      <c r="E139" s="106">
        <f>SUM(E132:E138)</f>
        <v>10</v>
      </c>
      <c r="F139" s="107">
        <v>9.5</v>
      </c>
      <c r="G139" s="106">
        <f>E139*F139</f>
        <v>95</v>
      </c>
      <c r="H139" s="106"/>
      <c r="I139" s="106"/>
      <c r="J139" s="106"/>
      <c r="K139" s="106"/>
      <c r="L139" s="106">
        <f>SUM(L132:L138)</f>
        <v>21312</v>
      </c>
      <c r="M139" s="122">
        <v>1.03</v>
      </c>
      <c r="N139" s="123">
        <f>L139*M139</f>
        <v>21951.360000000001</v>
      </c>
      <c r="O139" s="106">
        <f>SUM(O132:O137)</f>
        <v>120</v>
      </c>
      <c r="P139" s="123">
        <f>O139+N139+G139</f>
        <v>22166.36</v>
      </c>
      <c r="Q139" s="106"/>
      <c r="R139" s="107">
        <f>SUM(R132:R138)</f>
        <v>21457.205000000002</v>
      </c>
    </row>
    <row r="140" spans="1:5309" s="91" customFormat="1">
      <c r="A140" s="106" t="s">
        <v>785</v>
      </c>
      <c r="B140" s="106" t="s">
        <v>765</v>
      </c>
      <c r="C140" s="106" t="s">
        <v>23</v>
      </c>
      <c r="D140" s="106"/>
      <c r="E140" s="106"/>
      <c r="F140" s="107">
        <v>9.5</v>
      </c>
      <c r="G140" s="106"/>
      <c r="H140" s="106"/>
      <c r="I140" s="106"/>
      <c r="J140" s="106"/>
      <c r="K140" s="106"/>
      <c r="L140" s="126"/>
      <c r="M140" s="122">
        <v>1.03</v>
      </c>
      <c r="N140" s="123"/>
      <c r="O140" s="106"/>
      <c r="P140" s="123">
        <f>R74</f>
        <v>5319.95</v>
      </c>
      <c r="Q140" s="106">
        <v>3.1969999999999998E-2</v>
      </c>
      <c r="R140" s="107">
        <f>P140*Q140</f>
        <v>170.0788015</v>
      </c>
      <c r="S140" s="197"/>
    </row>
    <row r="141" spans="1:5309" s="91" customFormat="1">
      <c r="A141" s="106" t="s">
        <v>785</v>
      </c>
      <c r="B141" s="106" t="s">
        <v>765</v>
      </c>
      <c r="C141" s="106" t="s">
        <v>787</v>
      </c>
      <c r="D141" s="106"/>
      <c r="E141" s="115">
        <f>G141/F141</f>
        <v>0.14699999999999999</v>
      </c>
      <c r="F141" s="107">
        <v>9.5</v>
      </c>
      <c r="G141" s="107">
        <f>R141</f>
        <v>1.3965000000000001</v>
      </c>
      <c r="H141" s="106"/>
      <c r="I141" s="106"/>
      <c r="J141" s="106"/>
      <c r="K141" s="106"/>
      <c r="L141" s="126"/>
      <c r="M141" s="122">
        <v>1.03</v>
      </c>
      <c r="N141" s="123"/>
      <c r="O141" s="106"/>
      <c r="P141" s="123">
        <f>R75</f>
        <v>47.5</v>
      </c>
      <c r="Q141" s="106">
        <v>2.9399999999999999E-2</v>
      </c>
      <c r="R141" s="107">
        <f>P141*Q141</f>
        <v>1.3965000000000001</v>
      </c>
      <c r="S141" s="197"/>
    </row>
    <row r="142" spans="1:5309" s="91" customFormat="1">
      <c r="A142" s="106" t="s">
        <v>788</v>
      </c>
      <c r="B142" s="106"/>
      <c r="C142" s="106"/>
      <c r="D142" s="106"/>
      <c r="E142" s="115">
        <f>G142/F142</f>
        <v>10.147</v>
      </c>
      <c r="F142" s="107">
        <v>9.5</v>
      </c>
      <c r="G142" s="106">
        <f>SUM(G139:G141)</f>
        <v>96.396500000000003</v>
      </c>
      <c r="H142" s="106"/>
      <c r="I142" s="106"/>
      <c r="J142" s="106"/>
      <c r="K142" s="106"/>
      <c r="L142" s="126">
        <f>N142/M142</f>
        <v>20905.1299043689</v>
      </c>
      <c r="M142" s="122">
        <v>1.03</v>
      </c>
      <c r="N142" s="123">
        <f>R142-G142</f>
        <v>21532.283801500002</v>
      </c>
      <c r="O142" s="106"/>
      <c r="P142" s="123"/>
      <c r="Q142" s="106"/>
      <c r="R142" s="107">
        <f>SUM(R139:R141)</f>
        <v>21628.6803015</v>
      </c>
    </row>
    <row r="143" spans="1:5309" s="91" customFormat="1">
      <c r="A143" s="117"/>
      <c r="B143" s="132"/>
      <c r="C143" s="132"/>
      <c r="D143" s="132"/>
      <c r="E143" s="187"/>
      <c r="F143" s="133"/>
      <c r="G143" s="132"/>
      <c r="H143" s="132"/>
      <c r="I143" s="132"/>
      <c r="J143" s="132"/>
      <c r="K143" s="132"/>
      <c r="L143" s="193"/>
      <c r="M143" s="156" t="s">
        <v>146</v>
      </c>
      <c r="N143" s="157"/>
      <c r="O143" s="132"/>
      <c r="P143" s="157"/>
      <c r="Q143" s="132"/>
      <c r="R143" s="198"/>
      <c r="S143" s="96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90"/>
      <c r="DH143" s="90"/>
      <c r="DI143" s="90"/>
      <c r="DJ143" s="90"/>
      <c r="DK143" s="90"/>
      <c r="DL143" s="90"/>
      <c r="DM143" s="90"/>
      <c r="DN143" s="90"/>
      <c r="DO143" s="90"/>
      <c r="DP143" s="90"/>
      <c r="DQ143" s="90"/>
      <c r="DR143" s="90"/>
      <c r="DS143" s="90"/>
      <c r="DT143" s="90"/>
      <c r="DU143" s="90"/>
      <c r="DV143" s="90"/>
      <c r="DW143" s="90"/>
      <c r="DX143" s="90"/>
      <c r="DY143" s="90"/>
      <c r="DZ143" s="90"/>
      <c r="EA143" s="90"/>
      <c r="EB143" s="90"/>
      <c r="EC143" s="90"/>
      <c r="ED143" s="90"/>
      <c r="EE143" s="90"/>
      <c r="EF143" s="90"/>
      <c r="EG143" s="90"/>
      <c r="EH143" s="90"/>
      <c r="EI143" s="90"/>
      <c r="EJ143" s="90"/>
      <c r="EK143" s="90"/>
      <c r="EL143" s="90"/>
      <c r="EM143" s="90"/>
      <c r="EN143" s="90"/>
      <c r="EO143" s="90"/>
      <c r="EP143" s="90"/>
      <c r="EQ143" s="90"/>
      <c r="ER143" s="90"/>
      <c r="ES143" s="90"/>
      <c r="ET143" s="90"/>
      <c r="EU143" s="90"/>
      <c r="EV143" s="90"/>
      <c r="EW143" s="90"/>
      <c r="EX143" s="90"/>
      <c r="EY143" s="90"/>
      <c r="EZ143" s="90"/>
      <c r="FA143" s="90"/>
      <c r="FB143" s="90"/>
      <c r="FC143" s="90"/>
      <c r="FD143" s="90"/>
      <c r="FE143" s="90"/>
      <c r="FF143" s="90"/>
      <c r="FG143" s="90"/>
      <c r="FH143" s="90"/>
      <c r="FI143" s="90"/>
      <c r="FJ143" s="90"/>
      <c r="FK143" s="90"/>
      <c r="FL143" s="90"/>
      <c r="FM143" s="90"/>
      <c r="FN143" s="90"/>
      <c r="FO143" s="90"/>
      <c r="FP143" s="90"/>
      <c r="FQ143" s="90"/>
      <c r="FR143" s="90"/>
      <c r="FS143" s="90"/>
      <c r="FT143" s="90"/>
      <c r="FU143" s="90"/>
      <c r="FV143" s="90"/>
      <c r="FW143" s="90"/>
      <c r="FX143" s="90"/>
      <c r="FY143" s="90"/>
      <c r="FZ143" s="90"/>
      <c r="GA143" s="90"/>
      <c r="GB143" s="90"/>
      <c r="GC143" s="90"/>
      <c r="GD143" s="90"/>
      <c r="GE143" s="90"/>
      <c r="GF143" s="90"/>
      <c r="GG143" s="90"/>
      <c r="GH143" s="90"/>
      <c r="GI143" s="90"/>
      <c r="GJ143" s="90"/>
      <c r="GK143" s="90"/>
      <c r="GL143" s="90"/>
      <c r="GM143" s="90"/>
      <c r="GN143" s="90"/>
      <c r="GO143" s="90"/>
      <c r="GP143" s="90"/>
      <c r="GQ143" s="90"/>
      <c r="GR143" s="90"/>
      <c r="GS143" s="90"/>
      <c r="GT143" s="90"/>
      <c r="GU143" s="90"/>
      <c r="GV143" s="90"/>
      <c r="GW143" s="90"/>
      <c r="GX143" s="90"/>
      <c r="GY143" s="90"/>
      <c r="GZ143" s="90"/>
      <c r="HA143" s="90"/>
      <c r="HB143" s="90"/>
      <c r="HC143" s="90"/>
      <c r="HD143" s="90"/>
      <c r="HE143" s="90"/>
      <c r="HF143" s="90"/>
      <c r="HG143" s="90"/>
      <c r="HH143" s="90"/>
      <c r="HI143" s="90"/>
      <c r="HJ143" s="90"/>
      <c r="HK143" s="90"/>
      <c r="HL143" s="90"/>
      <c r="HM143" s="90"/>
      <c r="HN143" s="90"/>
      <c r="HO143" s="90"/>
      <c r="HP143" s="90"/>
      <c r="HQ143" s="90"/>
      <c r="HR143" s="90"/>
      <c r="HS143" s="90"/>
      <c r="HT143" s="90"/>
      <c r="HU143" s="90"/>
      <c r="HV143" s="90"/>
      <c r="HW143" s="90"/>
      <c r="HX143" s="90"/>
      <c r="HY143" s="90"/>
      <c r="HZ143" s="90"/>
      <c r="IA143" s="90"/>
      <c r="IB143" s="90"/>
      <c r="IC143" s="90"/>
      <c r="ID143" s="90"/>
      <c r="IE143" s="90"/>
      <c r="IF143" s="90"/>
      <c r="IG143" s="90"/>
      <c r="IH143" s="90"/>
      <c r="II143" s="90"/>
      <c r="IJ143" s="90"/>
      <c r="IK143" s="90"/>
      <c r="IL143" s="90"/>
      <c r="IM143" s="90"/>
      <c r="IN143" s="90"/>
      <c r="IO143" s="90"/>
      <c r="IP143" s="90"/>
      <c r="IQ143" s="90"/>
      <c r="IR143" s="90"/>
      <c r="IS143" s="90"/>
      <c r="IT143" s="90"/>
      <c r="IU143" s="90"/>
      <c r="IV143" s="90"/>
      <c r="IW143" s="90"/>
      <c r="IX143" s="90"/>
      <c r="IY143" s="90"/>
      <c r="IZ143" s="90"/>
      <c r="JA143" s="90"/>
      <c r="JB143" s="90"/>
      <c r="JC143" s="90"/>
      <c r="JD143" s="90"/>
      <c r="JE143" s="90"/>
      <c r="JF143" s="90"/>
      <c r="JG143" s="90"/>
      <c r="JH143" s="90"/>
      <c r="JI143" s="90"/>
      <c r="JJ143" s="90"/>
      <c r="JK143" s="90"/>
      <c r="JL143" s="90"/>
      <c r="JM143" s="90"/>
      <c r="JN143" s="90"/>
      <c r="JO143" s="90"/>
      <c r="JP143" s="90"/>
      <c r="JQ143" s="90"/>
      <c r="JR143" s="90"/>
      <c r="JS143" s="90"/>
      <c r="JT143" s="90"/>
      <c r="JU143" s="90"/>
      <c r="JV143" s="90"/>
      <c r="JW143" s="90"/>
      <c r="JX143" s="90"/>
      <c r="JY143" s="90"/>
      <c r="JZ143" s="90"/>
      <c r="KA143" s="90"/>
      <c r="KB143" s="90"/>
      <c r="KC143" s="90"/>
      <c r="KD143" s="90"/>
      <c r="KE143" s="90"/>
      <c r="KF143" s="90"/>
      <c r="KG143" s="90"/>
      <c r="KH143" s="90"/>
      <c r="KI143" s="90"/>
      <c r="KJ143" s="90"/>
      <c r="KK143" s="90"/>
      <c r="KL143" s="90"/>
      <c r="KM143" s="90"/>
      <c r="KN143" s="90"/>
      <c r="KO143" s="90"/>
      <c r="KP143" s="90"/>
      <c r="KQ143" s="90"/>
      <c r="KR143" s="90"/>
      <c r="KS143" s="90"/>
      <c r="KT143" s="90"/>
      <c r="KU143" s="90"/>
      <c r="KV143" s="90"/>
      <c r="KW143" s="90"/>
      <c r="KX143" s="90"/>
      <c r="KY143" s="90"/>
      <c r="KZ143" s="90"/>
      <c r="LA143" s="90"/>
      <c r="LB143" s="90"/>
      <c r="LC143" s="90"/>
      <c r="LD143" s="90"/>
      <c r="LE143" s="90"/>
      <c r="LF143" s="90"/>
      <c r="LG143" s="90"/>
      <c r="LH143" s="90"/>
      <c r="LI143" s="90"/>
      <c r="LJ143" s="90"/>
      <c r="LK143" s="90"/>
      <c r="LL143" s="90"/>
      <c r="LM143" s="90"/>
      <c r="LN143" s="90"/>
      <c r="LO143" s="90"/>
      <c r="LP143" s="90"/>
      <c r="LQ143" s="90"/>
      <c r="LR143" s="90"/>
      <c r="LS143" s="90"/>
      <c r="LT143" s="90"/>
      <c r="LU143" s="90"/>
      <c r="LV143" s="90"/>
      <c r="LW143" s="90"/>
      <c r="LX143" s="90"/>
      <c r="LY143" s="90"/>
      <c r="LZ143" s="90"/>
      <c r="MA143" s="90"/>
      <c r="MB143" s="90"/>
      <c r="MC143" s="90"/>
      <c r="MD143" s="90"/>
      <c r="ME143" s="90"/>
      <c r="MF143" s="90"/>
      <c r="MG143" s="90"/>
      <c r="MH143" s="90"/>
      <c r="MI143" s="90"/>
      <c r="MJ143" s="90"/>
      <c r="MK143" s="90"/>
      <c r="ML143" s="90"/>
      <c r="MM143" s="90"/>
      <c r="MN143" s="90"/>
      <c r="MO143" s="90"/>
      <c r="MP143" s="90"/>
      <c r="MQ143" s="90"/>
      <c r="MR143" s="90"/>
      <c r="MS143" s="90"/>
      <c r="MT143" s="90"/>
      <c r="MU143" s="90"/>
      <c r="MV143" s="90"/>
      <c r="MW143" s="90"/>
      <c r="MX143" s="90"/>
      <c r="MY143" s="90"/>
      <c r="MZ143" s="90"/>
      <c r="NA143" s="90"/>
      <c r="NB143" s="90"/>
      <c r="NC143" s="90"/>
      <c r="ND143" s="90"/>
      <c r="NE143" s="90"/>
      <c r="NF143" s="90"/>
      <c r="NG143" s="90"/>
      <c r="NH143" s="90"/>
      <c r="NI143" s="90"/>
      <c r="NJ143" s="90"/>
      <c r="NK143" s="90"/>
      <c r="NL143" s="90"/>
      <c r="NM143" s="90"/>
      <c r="NN143" s="90"/>
      <c r="NO143" s="90"/>
      <c r="NP143" s="90"/>
      <c r="NQ143" s="90"/>
      <c r="NR143" s="90"/>
      <c r="NS143" s="90"/>
      <c r="NT143" s="90"/>
      <c r="NU143" s="90"/>
      <c r="NV143" s="90"/>
      <c r="NW143" s="90"/>
      <c r="NX143" s="90"/>
      <c r="NY143" s="90"/>
      <c r="NZ143" s="90"/>
      <c r="OA143" s="90"/>
      <c r="OB143" s="90"/>
      <c r="OC143" s="90"/>
      <c r="OD143" s="90"/>
      <c r="OE143" s="90"/>
      <c r="OF143" s="90"/>
      <c r="OG143" s="90"/>
      <c r="OH143" s="90"/>
      <c r="OI143" s="90"/>
      <c r="OJ143" s="90"/>
      <c r="OK143" s="90"/>
      <c r="OL143" s="90"/>
      <c r="OM143" s="90"/>
      <c r="ON143" s="90"/>
      <c r="OO143" s="90"/>
      <c r="OP143" s="90"/>
      <c r="OQ143" s="90"/>
      <c r="OR143" s="90"/>
      <c r="OS143" s="90"/>
      <c r="OT143" s="90"/>
      <c r="OU143" s="90"/>
      <c r="OV143" s="90"/>
      <c r="OW143" s="90"/>
      <c r="OX143" s="90"/>
      <c r="OY143" s="90"/>
      <c r="OZ143" s="90"/>
      <c r="PA143" s="90"/>
      <c r="PB143" s="90"/>
      <c r="PC143" s="90"/>
      <c r="PD143" s="90"/>
      <c r="PE143" s="90"/>
      <c r="PF143" s="90"/>
      <c r="PG143" s="90"/>
      <c r="PH143" s="90"/>
      <c r="PI143" s="90"/>
      <c r="PJ143" s="90"/>
      <c r="PK143" s="90"/>
      <c r="PL143" s="90"/>
      <c r="PM143" s="90"/>
      <c r="PN143" s="90"/>
      <c r="PO143" s="90"/>
      <c r="PP143" s="90"/>
      <c r="PQ143" s="90"/>
      <c r="PR143" s="90"/>
      <c r="PS143" s="90"/>
      <c r="PT143" s="90"/>
      <c r="PU143" s="90"/>
      <c r="PV143" s="90"/>
      <c r="PW143" s="90"/>
      <c r="PX143" s="90"/>
      <c r="PY143" s="90"/>
      <c r="PZ143" s="90"/>
      <c r="QA143" s="90"/>
      <c r="QB143" s="90"/>
      <c r="QC143" s="90"/>
      <c r="QD143" s="90"/>
      <c r="QE143" s="90"/>
      <c r="QF143" s="90"/>
      <c r="QG143" s="90"/>
      <c r="QH143" s="90"/>
      <c r="QI143" s="90"/>
      <c r="QJ143" s="90"/>
      <c r="QK143" s="90"/>
      <c r="QL143" s="90"/>
      <c r="QM143" s="90"/>
      <c r="QN143" s="90"/>
      <c r="QO143" s="90"/>
      <c r="QP143" s="90"/>
      <c r="QQ143" s="90"/>
      <c r="QR143" s="90"/>
      <c r="QS143" s="90"/>
      <c r="QT143" s="90"/>
      <c r="QU143" s="90"/>
      <c r="QV143" s="90"/>
      <c r="QW143" s="90"/>
      <c r="QX143" s="90"/>
      <c r="QY143" s="90"/>
      <c r="QZ143" s="90"/>
      <c r="RA143" s="90"/>
      <c r="RB143" s="90"/>
      <c r="RC143" s="90"/>
      <c r="RD143" s="90"/>
      <c r="RE143" s="90"/>
      <c r="RF143" s="90"/>
      <c r="RG143" s="90"/>
      <c r="RH143" s="90"/>
      <c r="RI143" s="90"/>
      <c r="RJ143" s="90"/>
      <c r="RK143" s="90"/>
      <c r="RL143" s="90"/>
      <c r="RM143" s="90"/>
      <c r="RN143" s="90"/>
      <c r="RO143" s="90"/>
      <c r="RP143" s="90"/>
      <c r="RQ143" s="90"/>
      <c r="RR143" s="90"/>
      <c r="RS143" s="90"/>
      <c r="RT143" s="90"/>
      <c r="RU143" s="90"/>
      <c r="RV143" s="90"/>
      <c r="RW143" s="90"/>
      <c r="RX143" s="90"/>
      <c r="RY143" s="90"/>
      <c r="RZ143" s="90"/>
      <c r="SA143" s="90"/>
      <c r="SB143" s="90"/>
      <c r="SC143" s="90"/>
      <c r="SD143" s="90"/>
      <c r="SE143" s="90"/>
      <c r="SF143" s="90"/>
      <c r="SG143" s="90"/>
      <c r="SH143" s="90"/>
      <c r="SI143" s="90"/>
      <c r="SJ143" s="90"/>
      <c r="SK143" s="90"/>
      <c r="SL143" s="90"/>
      <c r="SM143" s="90"/>
      <c r="SN143" s="90"/>
      <c r="SO143" s="90"/>
      <c r="SP143" s="90"/>
      <c r="SQ143" s="90"/>
      <c r="SR143" s="90"/>
      <c r="SS143" s="90"/>
      <c r="ST143" s="90"/>
      <c r="SU143" s="90"/>
      <c r="SV143" s="90"/>
      <c r="SW143" s="90"/>
      <c r="SX143" s="90"/>
      <c r="SY143" s="90"/>
      <c r="SZ143" s="90"/>
      <c r="TA143" s="90"/>
      <c r="TB143" s="90"/>
      <c r="TC143" s="90"/>
      <c r="TD143" s="90"/>
      <c r="TE143" s="90"/>
      <c r="TF143" s="90"/>
      <c r="TG143" s="90"/>
      <c r="TH143" s="90"/>
      <c r="TI143" s="90"/>
      <c r="TJ143" s="90"/>
      <c r="TK143" s="90"/>
      <c r="TL143" s="90"/>
      <c r="TM143" s="90"/>
      <c r="TN143" s="90"/>
      <c r="TO143" s="90"/>
      <c r="TP143" s="90"/>
      <c r="TQ143" s="90"/>
      <c r="TR143" s="90"/>
      <c r="TS143" s="90"/>
      <c r="TT143" s="90"/>
      <c r="TU143" s="90"/>
      <c r="TV143" s="90"/>
      <c r="TW143" s="90"/>
      <c r="TX143" s="90"/>
      <c r="TY143" s="90"/>
      <c r="TZ143" s="90"/>
      <c r="UA143" s="90"/>
      <c r="UB143" s="90"/>
      <c r="UC143" s="90"/>
      <c r="UD143" s="90"/>
      <c r="UE143" s="90"/>
      <c r="UF143" s="90"/>
      <c r="UG143" s="90"/>
      <c r="UH143" s="90"/>
      <c r="UI143" s="90"/>
      <c r="UJ143" s="90"/>
      <c r="UK143" s="90"/>
      <c r="UL143" s="90"/>
      <c r="UM143" s="90"/>
      <c r="UN143" s="90"/>
      <c r="UO143" s="90"/>
      <c r="UP143" s="90"/>
      <c r="UQ143" s="90"/>
      <c r="UR143" s="90"/>
      <c r="US143" s="90"/>
      <c r="UT143" s="90"/>
      <c r="UU143" s="90"/>
      <c r="UV143" s="90"/>
      <c r="UW143" s="90"/>
      <c r="UX143" s="90"/>
      <c r="UY143" s="90"/>
      <c r="UZ143" s="90"/>
      <c r="VA143" s="90"/>
      <c r="VB143" s="90"/>
      <c r="VC143" s="90"/>
      <c r="VD143" s="90"/>
      <c r="VE143" s="90"/>
      <c r="VF143" s="90"/>
      <c r="VG143" s="90"/>
      <c r="VH143" s="90"/>
      <c r="VI143" s="90"/>
      <c r="VJ143" s="90"/>
      <c r="VK143" s="90"/>
      <c r="VL143" s="90"/>
      <c r="VM143" s="90"/>
      <c r="VN143" s="90"/>
      <c r="VO143" s="90"/>
      <c r="VP143" s="90"/>
      <c r="VQ143" s="90"/>
      <c r="VR143" s="90"/>
      <c r="VS143" s="90"/>
      <c r="VT143" s="90"/>
      <c r="VU143" s="90"/>
      <c r="VV143" s="90"/>
      <c r="VW143" s="90"/>
      <c r="VX143" s="90"/>
      <c r="VY143" s="90"/>
      <c r="VZ143" s="90"/>
      <c r="WA143" s="90"/>
      <c r="WB143" s="90"/>
      <c r="WC143" s="90"/>
      <c r="WD143" s="90"/>
      <c r="WE143" s="90"/>
      <c r="WF143" s="90"/>
      <c r="WG143" s="90"/>
      <c r="WH143" s="90"/>
      <c r="WI143" s="90"/>
      <c r="WJ143" s="90"/>
      <c r="WK143" s="90"/>
      <c r="WL143" s="90"/>
      <c r="WM143" s="90"/>
      <c r="WN143" s="90"/>
      <c r="WO143" s="90"/>
      <c r="WP143" s="90"/>
      <c r="WQ143" s="90"/>
      <c r="WR143" s="90"/>
      <c r="WS143" s="90"/>
      <c r="WT143" s="90"/>
      <c r="WU143" s="90"/>
      <c r="WV143" s="90"/>
      <c r="WW143" s="90"/>
      <c r="WX143" s="90"/>
      <c r="WY143" s="90"/>
      <c r="WZ143" s="90"/>
      <c r="XA143" s="90"/>
      <c r="XB143" s="90"/>
      <c r="XC143" s="90"/>
      <c r="XD143" s="90"/>
      <c r="XE143" s="90"/>
      <c r="XF143" s="90"/>
      <c r="XG143" s="90"/>
      <c r="XH143" s="90"/>
      <c r="XI143" s="90"/>
      <c r="XJ143" s="90"/>
      <c r="XK143" s="90"/>
      <c r="XL143" s="90"/>
      <c r="XM143" s="90"/>
      <c r="XN143" s="90"/>
      <c r="XO143" s="90"/>
      <c r="XP143" s="90"/>
      <c r="XQ143" s="90"/>
      <c r="XR143" s="90"/>
      <c r="XS143" s="90"/>
      <c r="XT143" s="90"/>
      <c r="XU143" s="90"/>
      <c r="XV143" s="90"/>
      <c r="XW143" s="90"/>
      <c r="XX143" s="90"/>
      <c r="XY143" s="90"/>
      <c r="XZ143" s="90"/>
      <c r="YA143" s="90"/>
      <c r="YB143" s="90"/>
      <c r="YC143" s="90"/>
      <c r="YD143" s="90"/>
      <c r="YE143" s="90"/>
      <c r="YF143" s="90"/>
      <c r="YG143" s="90"/>
      <c r="YH143" s="90"/>
      <c r="YI143" s="90"/>
      <c r="YJ143" s="90"/>
      <c r="YK143" s="90"/>
      <c r="YL143" s="90"/>
      <c r="YM143" s="90"/>
      <c r="YN143" s="90"/>
      <c r="YO143" s="90"/>
      <c r="YP143" s="90"/>
      <c r="YQ143" s="90"/>
      <c r="YR143" s="90"/>
      <c r="YS143" s="90"/>
      <c r="YT143" s="90"/>
      <c r="YU143" s="90"/>
      <c r="YV143" s="90"/>
      <c r="YW143" s="90"/>
      <c r="YX143" s="90"/>
      <c r="YY143" s="90"/>
      <c r="YZ143" s="90"/>
      <c r="ZA143" s="90"/>
      <c r="ZB143" s="90"/>
      <c r="ZC143" s="90"/>
      <c r="ZD143" s="90"/>
      <c r="ZE143" s="90"/>
      <c r="ZF143" s="90"/>
      <c r="ZG143" s="90"/>
      <c r="ZH143" s="90"/>
      <c r="ZI143" s="90"/>
      <c r="ZJ143" s="90"/>
      <c r="ZK143" s="90"/>
      <c r="ZL143" s="90"/>
      <c r="ZM143" s="90"/>
      <c r="ZN143" s="90"/>
      <c r="ZO143" s="90"/>
      <c r="ZP143" s="90"/>
      <c r="ZQ143" s="90"/>
      <c r="ZR143" s="90"/>
      <c r="ZS143" s="90"/>
      <c r="ZT143" s="90"/>
      <c r="ZU143" s="90"/>
      <c r="ZV143" s="90"/>
      <c r="ZW143" s="90"/>
      <c r="ZX143" s="90"/>
      <c r="ZY143" s="90"/>
      <c r="ZZ143" s="90"/>
      <c r="AAA143" s="90"/>
      <c r="AAB143" s="90"/>
      <c r="AAC143" s="90"/>
      <c r="AAD143" s="90"/>
      <c r="AAE143" s="90"/>
      <c r="AAF143" s="90"/>
      <c r="AAG143" s="90"/>
      <c r="AAH143" s="90"/>
      <c r="AAI143" s="90"/>
      <c r="AAJ143" s="90"/>
      <c r="AAK143" s="90"/>
      <c r="AAL143" s="90"/>
      <c r="AAM143" s="90"/>
      <c r="AAN143" s="90"/>
      <c r="AAO143" s="90"/>
      <c r="AAP143" s="90"/>
      <c r="AAQ143" s="90"/>
      <c r="AAR143" s="90"/>
      <c r="AAS143" s="90"/>
      <c r="AAT143" s="90"/>
      <c r="AAU143" s="90"/>
      <c r="AAV143" s="90"/>
      <c r="AAW143" s="90"/>
      <c r="AAX143" s="90"/>
      <c r="AAY143" s="90"/>
      <c r="AAZ143" s="90"/>
      <c r="ABA143" s="90"/>
      <c r="ABB143" s="90"/>
      <c r="ABC143" s="90"/>
      <c r="ABD143" s="90"/>
      <c r="ABE143" s="90"/>
      <c r="ABF143" s="90"/>
      <c r="ABG143" s="90"/>
      <c r="ABH143" s="90"/>
      <c r="ABI143" s="90"/>
      <c r="ABJ143" s="90"/>
      <c r="ABK143" s="90"/>
      <c r="ABL143" s="90"/>
      <c r="ABM143" s="90"/>
      <c r="ABN143" s="90"/>
      <c r="ABO143" s="90"/>
      <c r="ABP143" s="90"/>
      <c r="ABQ143" s="90"/>
      <c r="ABR143" s="90"/>
      <c r="ABS143" s="90"/>
      <c r="ABT143" s="90"/>
      <c r="ABU143" s="90"/>
      <c r="ABV143" s="90"/>
      <c r="ABW143" s="90"/>
      <c r="ABX143" s="90"/>
      <c r="ABY143" s="90"/>
      <c r="ABZ143" s="90"/>
      <c r="ACA143" s="90"/>
      <c r="ACB143" s="90"/>
      <c r="ACC143" s="90"/>
      <c r="ACD143" s="90"/>
      <c r="ACE143" s="90"/>
      <c r="ACF143" s="90"/>
      <c r="ACG143" s="90"/>
      <c r="ACH143" s="90"/>
      <c r="ACI143" s="90"/>
      <c r="ACJ143" s="90"/>
      <c r="ACK143" s="90"/>
      <c r="ACL143" s="90"/>
      <c r="ACM143" s="90"/>
      <c r="ACN143" s="90"/>
      <c r="ACO143" s="90"/>
      <c r="ACP143" s="90"/>
      <c r="ACQ143" s="90"/>
      <c r="ACR143" s="90"/>
      <c r="ACS143" s="90"/>
      <c r="ACT143" s="90"/>
      <c r="ACU143" s="90"/>
      <c r="ACV143" s="90"/>
      <c r="ACW143" s="90"/>
      <c r="ACX143" s="90"/>
      <c r="ACY143" s="90"/>
      <c r="ACZ143" s="90"/>
      <c r="ADA143" s="90"/>
      <c r="ADB143" s="90"/>
      <c r="ADC143" s="90"/>
      <c r="ADD143" s="90"/>
      <c r="ADE143" s="90"/>
      <c r="ADF143" s="90"/>
      <c r="ADG143" s="90"/>
      <c r="ADH143" s="90"/>
      <c r="ADI143" s="90"/>
      <c r="ADJ143" s="90"/>
      <c r="ADK143" s="90"/>
      <c r="ADL143" s="90"/>
      <c r="ADM143" s="90"/>
      <c r="ADN143" s="90"/>
      <c r="ADO143" s="90"/>
      <c r="ADP143" s="90"/>
      <c r="ADQ143" s="90"/>
      <c r="ADR143" s="90"/>
      <c r="ADS143" s="90"/>
      <c r="ADT143" s="90"/>
      <c r="ADU143" s="90"/>
      <c r="ADV143" s="90"/>
      <c r="ADW143" s="90"/>
      <c r="ADX143" s="90"/>
      <c r="ADY143" s="90"/>
      <c r="ADZ143" s="90"/>
      <c r="AEA143" s="90"/>
      <c r="AEB143" s="90"/>
      <c r="AEC143" s="90"/>
      <c r="AED143" s="90"/>
      <c r="AEE143" s="90"/>
      <c r="AEF143" s="90"/>
      <c r="AEG143" s="90"/>
      <c r="AEH143" s="90"/>
      <c r="AEI143" s="90"/>
      <c r="AEJ143" s="90"/>
      <c r="AEK143" s="90"/>
      <c r="AEL143" s="90"/>
      <c r="AEM143" s="90"/>
      <c r="AEN143" s="90"/>
      <c r="AEO143" s="90"/>
      <c r="AEP143" s="90"/>
      <c r="AEQ143" s="90"/>
      <c r="AER143" s="90"/>
      <c r="AES143" s="90"/>
      <c r="AET143" s="90"/>
      <c r="AEU143" s="90"/>
      <c r="AEV143" s="90"/>
      <c r="AEW143" s="90"/>
      <c r="AEX143" s="90"/>
      <c r="AEY143" s="90"/>
      <c r="AEZ143" s="90"/>
      <c r="AFA143" s="90"/>
      <c r="AFB143" s="90"/>
      <c r="AFC143" s="90"/>
      <c r="AFD143" s="90"/>
      <c r="AFE143" s="90"/>
      <c r="AFF143" s="90"/>
      <c r="AFG143" s="90"/>
      <c r="AFH143" s="90"/>
      <c r="AFI143" s="90"/>
      <c r="AFJ143" s="90"/>
      <c r="AFK143" s="90"/>
      <c r="AFL143" s="90"/>
      <c r="AFM143" s="90"/>
      <c r="AFN143" s="90"/>
      <c r="AFO143" s="90"/>
      <c r="AFP143" s="90"/>
      <c r="AFQ143" s="90"/>
      <c r="AFR143" s="90"/>
      <c r="AFS143" s="90"/>
      <c r="AFT143" s="90"/>
      <c r="AFU143" s="90"/>
      <c r="AFV143" s="90"/>
      <c r="AFW143" s="90"/>
      <c r="AFX143" s="90"/>
      <c r="AFY143" s="90"/>
      <c r="AFZ143" s="90"/>
      <c r="AGA143" s="90"/>
      <c r="AGB143" s="90"/>
      <c r="AGC143" s="90"/>
      <c r="AGD143" s="90"/>
      <c r="AGE143" s="90"/>
      <c r="AGF143" s="90"/>
      <c r="AGG143" s="90"/>
      <c r="AGH143" s="90"/>
      <c r="AGI143" s="90"/>
      <c r="AGJ143" s="90"/>
      <c r="AGK143" s="90"/>
      <c r="AGL143" s="90"/>
      <c r="AGM143" s="90"/>
      <c r="AGN143" s="90"/>
      <c r="AGO143" s="90"/>
      <c r="AGP143" s="90"/>
      <c r="AGQ143" s="90"/>
      <c r="AGR143" s="90"/>
      <c r="AGS143" s="90"/>
      <c r="AGT143" s="90"/>
      <c r="AGU143" s="90"/>
      <c r="AGV143" s="90"/>
      <c r="AGW143" s="90"/>
      <c r="AGX143" s="90"/>
      <c r="AGY143" s="90"/>
      <c r="AGZ143" s="90"/>
      <c r="AHA143" s="90"/>
      <c r="AHB143" s="90"/>
      <c r="AHC143" s="90"/>
      <c r="AHD143" s="90"/>
      <c r="AHE143" s="90"/>
      <c r="AHF143" s="90"/>
      <c r="AHG143" s="90"/>
      <c r="AHH143" s="90"/>
      <c r="AHI143" s="90"/>
      <c r="AHJ143" s="90"/>
      <c r="AHK143" s="90"/>
      <c r="AHL143" s="90"/>
      <c r="AHM143" s="90"/>
      <c r="AHN143" s="90"/>
      <c r="AHO143" s="90"/>
      <c r="AHP143" s="90"/>
      <c r="AHQ143" s="90"/>
      <c r="AHR143" s="90"/>
      <c r="AHS143" s="90"/>
      <c r="AHT143" s="90"/>
      <c r="AHU143" s="90"/>
      <c r="AHV143" s="90"/>
      <c r="AHW143" s="90"/>
      <c r="AHX143" s="90"/>
      <c r="AHY143" s="90"/>
      <c r="AHZ143" s="90"/>
      <c r="AIA143" s="90"/>
      <c r="AIB143" s="90"/>
      <c r="AIC143" s="90"/>
      <c r="AID143" s="90"/>
      <c r="AIE143" s="90"/>
      <c r="AIF143" s="90"/>
      <c r="AIG143" s="90"/>
      <c r="AIH143" s="90"/>
      <c r="AII143" s="90"/>
      <c r="AIJ143" s="90"/>
      <c r="AIK143" s="90"/>
      <c r="AIL143" s="90"/>
      <c r="AIM143" s="90"/>
      <c r="AIN143" s="90"/>
      <c r="AIO143" s="90"/>
      <c r="AIP143" s="90"/>
      <c r="AIQ143" s="90"/>
      <c r="AIR143" s="90"/>
      <c r="AIS143" s="90"/>
      <c r="AIT143" s="90"/>
      <c r="AIU143" s="90"/>
      <c r="AIV143" s="90"/>
      <c r="AIW143" s="90"/>
      <c r="AIX143" s="90"/>
      <c r="AIY143" s="90"/>
      <c r="AIZ143" s="90"/>
      <c r="AJA143" s="90"/>
      <c r="AJB143" s="90"/>
      <c r="AJC143" s="90"/>
      <c r="AJD143" s="90"/>
      <c r="AJE143" s="90"/>
      <c r="AJF143" s="90"/>
      <c r="AJG143" s="90"/>
      <c r="AJH143" s="90"/>
      <c r="AJI143" s="90"/>
      <c r="AJJ143" s="90"/>
      <c r="AJK143" s="90"/>
      <c r="AJL143" s="90"/>
      <c r="AJM143" s="90"/>
      <c r="AJN143" s="90"/>
      <c r="AJO143" s="90"/>
      <c r="AJP143" s="90"/>
      <c r="AJQ143" s="90"/>
      <c r="AJR143" s="90"/>
      <c r="AJS143" s="90"/>
      <c r="AJT143" s="90"/>
      <c r="AJU143" s="90"/>
      <c r="AJV143" s="90"/>
      <c r="AJW143" s="90"/>
      <c r="AJX143" s="90"/>
      <c r="AJY143" s="90"/>
      <c r="AJZ143" s="90"/>
      <c r="AKA143" s="90"/>
      <c r="AKB143" s="90"/>
      <c r="AKC143" s="90"/>
      <c r="AKD143" s="90"/>
      <c r="AKE143" s="90"/>
      <c r="AKF143" s="90"/>
      <c r="AKG143" s="90"/>
      <c r="AKH143" s="90"/>
      <c r="AKI143" s="90"/>
      <c r="AKJ143" s="90"/>
      <c r="AKK143" s="90"/>
      <c r="AKL143" s="90"/>
      <c r="AKM143" s="90"/>
      <c r="AKN143" s="90"/>
      <c r="AKO143" s="90"/>
      <c r="AKP143" s="90"/>
      <c r="AKQ143" s="90"/>
      <c r="AKR143" s="90"/>
      <c r="AKS143" s="90"/>
      <c r="AKT143" s="90"/>
      <c r="AKU143" s="90"/>
      <c r="AKV143" s="90"/>
      <c r="AKW143" s="90"/>
      <c r="AKX143" s="90"/>
      <c r="AKY143" s="90"/>
      <c r="AKZ143" s="90"/>
      <c r="ALA143" s="90"/>
      <c r="ALB143" s="90"/>
      <c r="ALC143" s="90"/>
      <c r="ALD143" s="90"/>
      <c r="ALE143" s="90"/>
      <c r="ALF143" s="90"/>
      <c r="ALG143" s="90"/>
      <c r="ALH143" s="90"/>
      <c r="ALI143" s="90"/>
      <c r="ALJ143" s="90"/>
      <c r="ALK143" s="90"/>
      <c r="ALL143" s="90"/>
      <c r="ALM143" s="90"/>
      <c r="ALN143" s="90"/>
      <c r="ALO143" s="90"/>
      <c r="ALP143" s="90"/>
      <c r="ALQ143" s="90"/>
      <c r="ALR143" s="90"/>
      <c r="ALS143" s="90"/>
      <c r="ALT143" s="90"/>
      <c r="ALU143" s="90"/>
      <c r="ALV143" s="90"/>
      <c r="ALW143" s="90"/>
      <c r="ALX143" s="90"/>
      <c r="ALY143" s="90"/>
      <c r="ALZ143" s="90"/>
      <c r="AMA143" s="90"/>
      <c r="AMB143" s="90"/>
      <c r="AMC143" s="90"/>
      <c r="AMD143" s="90"/>
      <c r="AME143" s="90"/>
      <c r="AMF143" s="90"/>
      <c r="AMG143" s="90"/>
      <c r="AMH143" s="90"/>
      <c r="AMI143" s="90"/>
      <c r="AMJ143" s="90"/>
      <c r="AMK143" s="90"/>
      <c r="AML143" s="90"/>
      <c r="AMM143" s="90"/>
      <c r="AMN143" s="90"/>
      <c r="AMO143" s="90"/>
      <c r="AMP143" s="90"/>
      <c r="AMQ143" s="90"/>
      <c r="AMR143" s="90"/>
      <c r="AMS143" s="90"/>
      <c r="AMT143" s="90"/>
      <c r="AMU143" s="90"/>
      <c r="AMV143" s="90"/>
      <c r="AMW143" s="90"/>
      <c r="AMX143" s="90"/>
      <c r="AMY143" s="90"/>
      <c r="AMZ143" s="90"/>
      <c r="ANA143" s="90"/>
      <c r="ANB143" s="90"/>
      <c r="ANC143" s="90"/>
      <c r="AND143" s="90"/>
      <c r="ANE143" s="90"/>
      <c r="ANF143" s="90"/>
      <c r="ANG143" s="90"/>
      <c r="ANH143" s="90"/>
      <c r="ANI143" s="90"/>
      <c r="ANJ143" s="90"/>
      <c r="ANK143" s="90"/>
      <c r="ANL143" s="90"/>
      <c r="ANM143" s="90"/>
      <c r="ANN143" s="90"/>
      <c r="ANO143" s="90"/>
      <c r="ANP143" s="90"/>
      <c r="ANQ143" s="90"/>
      <c r="ANR143" s="90"/>
      <c r="ANS143" s="90"/>
      <c r="ANT143" s="90"/>
      <c r="ANU143" s="90"/>
      <c r="ANV143" s="90"/>
      <c r="ANW143" s="90"/>
      <c r="ANX143" s="90"/>
      <c r="ANY143" s="90"/>
      <c r="ANZ143" s="90"/>
      <c r="AOA143" s="90"/>
      <c r="AOB143" s="90"/>
      <c r="AOC143" s="90"/>
      <c r="AOD143" s="90"/>
      <c r="AOE143" s="90"/>
      <c r="AOF143" s="90"/>
      <c r="AOG143" s="90"/>
      <c r="AOH143" s="90"/>
      <c r="AOI143" s="90"/>
      <c r="AOJ143" s="90"/>
      <c r="AOK143" s="90"/>
      <c r="AOL143" s="90"/>
      <c r="AOM143" s="90"/>
      <c r="AON143" s="90"/>
      <c r="AOO143" s="90"/>
      <c r="AOP143" s="90"/>
      <c r="AOQ143" s="90"/>
      <c r="AOR143" s="90"/>
      <c r="AOS143" s="90"/>
      <c r="AOT143" s="90"/>
      <c r="AOU143" s="90"/>
      <c r="AOV143" s="90"/>
      <c r="AOW143" s="90"/>
      <c r="AOX143" s="90"/>
      <c r="AOY143" s="90"/>
      <c r="AOZ143" s="90"/>
      <c r="APA143" s="90"/>
      <c r="APB143" s="90"/>
      <c r="APC143" s="90"/>
      <c r="APD143" s="90"/>
      <c r="APE143" s="90"/>
      <c r="APF143" s="90"/>
      <c r="APG143" s="90"/>
      <c r="APH143" s="90"/>
      <c r="API143" s="90"/>
      <c r="APJ143" s="90"/>
      <c r="APK143" s="90"/>
      <c r="APL143" s="90"/>
      <c r="APM143" s="90"/>
      <c r="APN143" s="90"/>
      <c r="APO143" s="90"/>
      <c r="APP143" s="90"/>
      <c r="APQ143" s="90"/>
      <c r="APR143" s="90"/>
      <c r="APS143" s="90"/>
      <c r="APT143" s="90"/>
      <c r="APU143" s="90"/>
      <c r="APV143" s="90"/>
      <c r="APW143" s="90"/>
      <c r="APX143" s="90"/>
      <c r="APY143" s="90"/>
      <c r="APZ143" s="90"/>
      <c r="AQA143" s="90"/>
      <c r="AQB143" s="90"/>
      <c r="AQC143" s="90"/>
      <c r="AQD143" s="90"/>
      <c r="AQE143" s="90"/>
      <c r="AQF143" s="90"/>
      <c r="AQG143" s="90"/>
      <c r="AQH143" s="90"/>
      <c r="AQI143" s="90"/>
      <c r="AQJ143" s="90"/>
      <c r="AQK143" s="90"/>
      <c r="AQL143" s="90"/>
      <c r="AQM143" s="90"/>
      <c r="AQN143" s="90"/>
      <c r="AQO143" s="90"/>
      <c r="AQP143" s="90"/>
      <c r="AQQ143" s="90"/>
      <c r="AQR143" s="90"/>
      <c r="AQS143" s="90"/>
      <c r="AQT143" s="90"/>
      <c r="AQU143" s="90"/>
      <c r="AQV143" s="90"/>
      <c r="AQW143" s="90"/>
      <c r="AQX143" s="90"/>
      <c r="AQY143" s="90"/>
      <c r="AQZ143" s="90"/>
      <c r="ARA143" s="90"/>
      <c r="ARB143" s="90"/>
      <c r="ARC143" s="90"/>
      <c r="ARD143" s="90"/>
      <c r="ARE143" s="90"/>
      <c r="ARF143" s="90"/>
      <c r="ARG143" s="90"/>
      <c r="ARH143" s="90"/>
      <c r="ARI143" s="90"/>
      <c r="ARJ143" s="90"/>
      <c r="ARK143" s="90"/>
      <c r="ARL143" s="90"/>
      <c r="ARM143" s="90"/>
      <c r="ARN143" s="90"/>
      <c r="ARO143" s="90"/>
      <c r="ARP143" s="90"/>
      <c r="ARQ143" s="90"/>
      <c r="ARR143" s="90"/>
      <c r="ARS143" s="90"/>
      <c r="ART143" s="90"/>
      <c r="ARU143" s="90"/>
      <c r="ARV143" s="90"/>
      <c r="ARW143" s="90"/>
      <c r="ARX143" s="90"/>
      <c r="ARY143" s="90"/>
      <c r="ARZ143" s="90"/>
      <c r="ASA143" s="90"/>
      <c r="ASB143" s="90"/>
      <c r="ASC143" s="90"/>
      <c r="ASD143" s="90"/>
      <c r="ASE143" s="90"/>
      <c r="ASF143" s="90"/>
      <c r="ASG143" s="90"/>
      <c r="ASH143" s="90"/>
      <c r="ASI143" s="90"/>
      <c r="ASJ143" s="90"/>
      <c r="ASK143" s="90"/>
      <c r="ASL143" s="90"/>
      <c r="ASM143" s="90"/>
      <c r="ASN143" s="90"/>
      <c r="ASO143" s="90"/>
      <c r="ASP143" s="90"/>
      <c r="ASQ143" s="90"/>
      <c r="ASR143" s="90"/>
      <c r="ASS143" s="90"/>
      <c r="AST143" s="90"/>
      <c r="ASU143" s="90"/>
      <c r="ASV143" s="90"/>
      <c r="ASW143" s="90"/>
      <c r="ASX143" s="90"/>
      <c r="ASY143" s="90"/>
      <c r="ASZ143" s="90"/>
      <c r="ATA143" s="90"/>
      <c r="ATB143" s="90"/>
      <c r="ATC143" s="90"/>
      <c r="ATD143" s="90"/>
      <c r="ATE143" s="90"/>
      <c r="ATF143" s="90"/>
      <c r="ATG143" s="90"/>
      <c r="ATH143" s="90"/>
      <c r="ATI143" s="90"/>
      <c r="ATJ143" s="90"/>
      <c r="ATK143" s="90"/>
      <c r="ATL143" s="90"/>
      <c r="ATM143" s="90"/>
      <c r="ATN143" s="90"/>
      <c r="ATO143" s="90"/>
      <c r="ATP143" s="90"/>
      <c r="ATQ143" s="90"/>
      <c r="ATR143" s="90"/>
      <c r="ATS143" s="90"/>
      <c r="ATT143" s="90"/>
      <c r="ATU143" s="90"/>
      <c r="ATV143" s="90"/>
      <c r="ATW143" s="90"/>
      <c r="ATX143" s="90"/>
      <c r="ATY143" s="90"/>
      <c r="ATZ143" s="90"/>
      <c r="AUA143" s="90"/>
      <c r="AUB143" s="90"/>
      <c r="AUC143" s="90"/>
      <c r="AUD143" s="90"/>
      <c r="AUE143" s="90"/>
      <c r="AUF143" s="90"/>
      <c r="AUG143" s="90"/>
      <c r="AUH143" s="90"/>
      <c r="AUI143" s="90"/>
      <c r="AUJ143" s="90"/>
      <c r="AUK143" s="90"/>
      <c r="AUL143" s="90"/>
      <c r="AUM143" s="90"/>
      <c r="AUN143" s="90"/>
      <c r="AUO143" s="90"/>
      <c r="AUP143" s="90"/>
      <c r="AUQ143" s="90"/>
      <c r="AUR143" s="90"/>
      <c r="AUS143" s="90"/>
      <c r="AUT143" s="90"/>
      <c r="AUU143" s="90"/>
      <c r="AUV143" s="90"/>
      <c r="AUW143" s="90"/>
      <c r="AUX143" s="90"/>
      <c r="AUY143" s="90"/>
      <c r="AUZ143" s="90"/>
      <c r="AVA143" s="90"/>
      <c r="AVB143" s="90"/>
      <c r="AVC143" s="90"/>
      <c r="AVD143" s="90"/>
      <c r="AVE143" s="90"/>
      <c r="AVF143" s="90"/>
      <c r="AVG143" s="90"/>
      <c r="AVH143" s="90"/>
      <c r="AVI143" s="90"/>
      <c r="AVJ143" s="90"/>
      <c r="AVK143" s="90"/>
      <c r="AVL143" s="90"/>
      <c r="AVM143" s="90"/>
      <c r="AVN143" s="90"/>
      <c r="AVO143" s="90"/>
      <c r="AVP143" s="90"/>
      <c r="AVQ143" s="90"/>
      <c r="AVR143" s="90"/>
      <c r="AVS143" s="90"/>
      <c r="AVT143" s="90"/>
      <c r="AVU143" s="90"/>
      <c r="AVV143" s="90"/>
      <c r="AVW143" s="90"/>
      <c r="AVX143" s="90"/>
      <c r="AVY143" s="90"/>
      <c r="AVZ143" s="90"/>
      <c r="AWA143" s="90"/>
      <c r="AWB143" s="90"/>
      <c r="AWC143" s="90"/>
      <c r="AWD143" s="90"/>
      <c r="AWE143" s="90"/>
      <c r="AWF143" s="90"/>
      <c r="AWG143" s="90"/>
      <c r="AWH143" s="90"/>
      <c r="AWI143" s="90"/>
      <c r="AWJ143" s="90"/>
      <c r="AWK143" s="90"/>
      <c r="AWL143" s="90"/>
      <c r="AWM143" s="90"/>
      <c r="AWN143" s="90"/>
      <c r="AWO143" s="90"/>
      <c r="AWP143" s="90"/>
      <c r="AWQ143" s="90"/>
      <c r="AWR143" s="90"/>
      <c r="AWS143" s="90"/>
      <c r="AWT143" s="90"/>
      <c r="AWU143" s="90"/>
      <c r="AWV143" s="90"/>
      <c r="AWW143" s="90"/>
      <c r="AWX143" s="90"/>
      <c r="AWY143" s="90"/>
      <c r="AWZ143" s="90"/>
      <c r="AXA143" s="90"/>
      <c r="AXB143" s="90"/>
      <c r="AXC143" s="90"/>
      <c r="AXD143" s="90"/>
      <c r="AXE143" s="90"/>
      <c r="AXF143" s="90"/>
      <c r="AXG143" s="90"/>
      <c r="AXH143" s="90"/>
      <c r="AXI143" s="90"/>
      <c r="AXJ143" s="90"/>
      <c r="AXK143" s="90"/>
      <c r="AXL143" s="90"/>
      <c r="AXM143" s="90"/>
      <c r="AXN143" s="90"/>
      <c r="AXO143" s="90"/>
      <c r="AXP143" s="90"/>
      <c r="AXQ143" s="90"/>
      <c r="AXR143" s="90"/>
      <c r="AXS143" s="90"/>
      <c r="AXT143" s="90"/>
      <c r="AXU143" s="90"/>
      <c r="AXV143" s="90"/>
      <c r="AXW143" s="90"/>
      <c r="AXX143" s="90"/>
      <c r="AXY143" s="90"/>
      <c r="AXZ143" s="90"/>
      <c r="AYA143" s="90"/>
      <c r="AYB143" s="90"/>
      <c r="AYC143" s="90"/>
      <c r="AYD143" s="90"/>
      <c r="AYE143" s="90"/>
      <c r="AYF143" s="90"/>
      <c r="AYG143" s="90"/>
      <c r="AYH143" s="90"/>
      <c r="AYI143" s="90"/>
      <c r="AYJ143" s="90"/>
      <c r="AYK143" s="90"/>
      <c r="AYL143" s="90"/>
      <c r="AYM143" s="90"/>
      <c r="AYN143" s="90"/>
      <c r="AYO143" s="90"/>
      <c r="AYP143" s="90"/>
      <c r="AYQ143" s="90"/>
      <c r="AYR143" s="90"/>
      <c r="AYS143" s="90"/>
      <c r="AYT143" s="90"/>
      <c r="AYU143" s="90"/>
      <c r="AYV143" s="90"/>
      <c r="AYW143" s="90"/>
      <c r="AYX143" s="90"/>
      <c r="AYY143" s="90"/>
      <c r="AYZ143" s="90"/>
      <c r="AZA143" s="90"/>
      <c r="AZB143" s="90"/>
      <c r="AZC143" s="90"/>
      <c r="AZD143" s="90"/>
      <c r="AZE143" s="90"/>
      <c r="AZF143" s="90"/>
      <c r="AZG143" s="90"/>
      <c r="AZH143" s="90"/>
      <c r="AZI143" s="90"/>
      <c r="AZJ143" s="90"/>
      <c r="AZK143" s="90"/>
      <c r="AZL143" s="90"/>
      <c r="AZM143" s="90"/>
      <c r="AZN143" s="90"/>
      <c r="AZO143" s="90"/>
      <c r="AZP143" s="90"/>
      <c r="AZQ143" s="90"/>
      <c r="AZR143" s="90"/>
      <c r="AZS143" s="90"/>
      <c r="AZT143" s="90"/>
      <c r="AZU143" s="90"/>
      <c r="AZV143" s="90"/>
      <c r="AZW143" s="90"/>
      <c r="AZX143" s="90"/>
      <c r="AZY143" s="90"/>
      <c r="AZZ143" s="90"/>
      <c r="BAA143" s="90"/>
      <c r="BAB143" s="90"/>
      <c r="BAC143" s="90"/>
      <c r="BAD143" s="90"/>
      <c r="BAE143" s="90"/>
      <c r="BAF143" s="90"/>
      <c r="BAG143" s="90"/>
      <c r="BAH143" s="90"/>
      <c r="BAI143" s="90"/>
      <c r="BAJ143" s="90"/>
      <c r="BAK143" s="90"/>
      <c r="BAL143" s="90"/>
      <c r="BAM143" s="90"/>
      <c r="BAN143" s="90"/>
      <c r="BAO143" s="90"/>
      <c r="BAP143" s="90"/>
      <c r="BAQ143" s="90"/>
      <c r="BAR143" s="90"/>
      <c r="BAS143" s="90"/>
      <c r="BAT143" s="90"/>
      <c r="BAU143" s="90"/>
      <c r="BAV143" s="90"/>
      <c r="BAW143" s="90"/>
      <c r="BAX143" s="90"/>
      <c r="BAY143" s="90"/>
      <c r="BAZ143" s="90"/>
      <c r="BBA143" s="90"/>
      <c r="BBB143" s="90"/>
      <c r="BBC143" s="90"/>
      <c r="BBD143" s="90"/>
      <c r="BBE143" s="90"/>
      <c r="BBF143" s="90"/>
      <c r="BBG143" s="90"/>
      <c r="BBH143" s="90"/>
      <c r="BBI143" s="90"/>
      <c r="BBJ143" s="90"/>
      <c r="BBK143" s="90"/>
      <c r="BBL143" s="90"/>
      <c r="BBM143" s="90"/>
      <c r="BBN143" s="90"/>
      <c r="BBO143" s="90"/>
      <c r="BBP143" s="90"/>
      <c r="BBQ143" s="90"/>
      <c r="BBR143" s="90"/>
      <c r="BBS143" s="90"/>
      <c r="BBT143" s="90"/>
      <c r="BBU143" s="90"/>
      <c r="BBV143" s="90"/>
      <c r="BBW143" s="90"/>
      <c r="BBX143" s="90"/>
      <c r="BBY143" s="90"/>
      <c r="BBZ143" s="90"/>
      <c r="BCA143" s="90"/>
      <c r="BCB143" s="90"/>
      <c r="BCC143" s="90"/>
      <c r="BCD143" s="90"/>
      <c r="BCE143" s="90"/>
      <c r="BCF143" s="90"/>
      <c r="BCG143" s="90"/>
      <c r="BCH143" s="90"/>
      <c r="BCI143" s="90"/>
      <c r="BCJ143" s="90"/>
      <c r="BCK143" s="90"/>
      <c r="BCL143" s="90"/>
      <c r="BCM143" s="90"/>
      <c r="BCN143" s="90"/>
      <c r="BCO143" s="90"/>
      <c r="BCP143" s="90"/>
      <c r="BCQ143" s="90"/>
      <c r="BCR143" s="90"/>
      <c r="BCS143" s="90"/>
      <c r="BCT143" s="90"/>
      <c r="BCU143" s="90"/>
      <c r="BCV143" s="90"/>
      <c r="BCW143" s="90"/>
      <c r="BCX143" s="90"/>
      <c r="BCY143" s="90"/>
      <c r="BCZ143" s="90"/>
      <c r="BDA143" s="90"/>
      <c r="BDB143" s="90"/>
      <c r="BDC143" s="90"/>
      <c r="BDD143" s="90"/>
      <c r="BDE143" s="90"/>
      <c r="BDF143" s="90"/>
      <c r="BDG143" s="90"/>
      <c r="BDH143" s="90"/>
      <c r="BDI143" s="90"/>
      <c r="BDJ143" s="90"/>
      <c r="BDK143" s="90"/>
      <c r="BDL143" s="90"/>
      <c r="BDM143" s="90"/>
      <c r="BDN143" s="90"/>
      <c r="BDO143" s="90"/>
      <c r="BDP143" s="90"/>
      <c r="BDQ143" s="90"/>
      <c r="BDR143" s="90"/>
      <c r="BDS143" s="90"/>
      <c r="BDT143" s="90"/>
      <c r="BDU143" s="90"/>
      <c r="BDV143" s="90"/>
      <c r="BDW143" s="90"/>
      <c r="BDX143" s="90"/>
      <c r="BDY143" s="90"/>
      <c r="BDZ143" s="90"/>
      <c r="BEA143" s="90"/>
      <c r="BEB143" s="90"/>
      <c r="BEC143" s="90"/>
      <c r="BED143" s="90"/>
      <c r="BEE143" s="90"/>
      <c r="BEF143" s="90"/>
      <c r="BEG143" s="90"/>
      <c r="BEH143" s="90"/>
      <c r="BEI143" s="90"/>
      <c r="BEJ143" s="90"/>
      <c r="BEK143" s="90"/>
      <c r="BEL143" s="90"/>
      <c r="BEM143" s="90"/>
      <c r="BEN143" s="90"/>
      <c r="BEO143" s="90"/>
      <c r="BEP143" s="90"/>
      <c r="BEQ143" s="90"/>
      <c r="BER143" s="90"/>
      <c r="BES143" s="90"/>
      <c r="BET143" s="90"/>
      <c r="BEU143" s="90"/>
      <c r="BEV143" s="90"/>
      <c r="BEW143" s="90"/>
      <c r="BEX143" s="90"/>
      <c r="BEY143" s="90"/>
      <c r="BEZ143" s="90"/>
      <c r="BFA143" s="90"/>
      <c r="BFB143" s="90"/>
      <c r="BFC143" s="90"/>
      <c r="BFD143" s="90"/>
      <c r="BFE143" s="90"/>
      <c r="BFF143" s="90"/>
      <c r="BFG143" s="90"/>
      <c r="BFH143" s="90"/>
      <c r="BFI143" s="90"/>
      <c r="BFJ143" s="90"/>
      <c r="BFK143" s="90"/>
      <c r="BFL143" s="90"/>
      <c r="BFM143" s="90"/>
      <c r="BFN143" s="90"/>
      <c r="BFO143" s="90"/>
      <c r="BFP143" s="90"/>
      <c r="BFQ143" s="90"/>
      <c r="BFR143" s="90"/>
      <c r="BFS143" s="90"/>
      <c r="BFT143" s="90"/>
      <c r="BFU143" s="90"/>
      <c r="BFV143" s="90"/>
      <c r="BFW143" s="90"/>
      <c r="BFX143" s="90"/>
      <c r="BFY143" s="90"/>
      <c r="BFZ143" s="90"/>
      <c r="BGA143" s="90"/>
      <c r="BGB143" s="90"/>
      <c r="BGC143" s="90"/>
      <c r="BGD143" s="90"/>
      <c r="BGE143" s="90"/>
      <c r="BGF143" s="90"/>
      <c r="BGG143" s="90"/>
      <c r="BGH143" s="90"/>
      <c r="BGI143" s="90"/>
      <c r="BGJ143" s="90"/>
      <c r="BGK143" s="90"/>
      <c r="BGL143" s="90"/>
      <c r="BGM143" s="90"/>
      <c r="BGN143" s="90"/>
      <c r="BGO143" s="90"/>
      <c r="BGP143" s="90"/>
      <c r="BGQ143" s="90"/>
      <c r="BGR143" s="90"/>
      <c r="BGS143" s="90"/>
      <c r="BGT143" s="90"/>
      <c r="BGU143" s="90"/>
      <c r="BGV143" s="90"/>
      <c r="BGW143" s="90"/>
      <c r="BGX143" s="90"/>
      <c r="BGY143" s="90"/>
      <c r="BGZ143" s="90"/>
      <c r="BHA143" s="90"/>
      <c r="BHB143" s="90"/>
      <c r="BHC143" s="90"/>
      <c r="BHD143" s="90"/>
      <c r="BHE143" s="90"/>
      <c r="BHF143" s="90"/>
      <c r="BHG143" s="90"/>
      <c r="BHH143" s="90"/>
      <c r="BHI143" s="90"/>
      <c r="BHJ143" s="90"/>
      <c r="BHK143" s="90"/>
      <c r="BHL143" s="90"/>
      <c r="BHM143" s="90"/>
      <c r="BHN143" s="90"/>
      <c r="BHO143" s="90"/>
      <c r="BHP143" s="90"/>
      <c r="BHQ143" s="90"/>
      <c r="BHR143" s="90"/>
      <c r="BHS143" s="90"/>
      <c r="BHT143" s="90"/>
      <c r="BHU143" s="90"/>
      <c r="BHV143" s="90"/>
      <c r="BHW143" s="90"/>
      <c r="BHX143" s="90"/>
      <c r="BHY143" s="90"/>
      <c r="BHZ143" s="90"/>
      <c r="BIA143" s="90"/>
      <c r="BIB143" s="90"/>
      <c r="BIC143" s="90"/>
      <c r="BID143" s="90"/>
      <c r="BIE143" s="90"/>
      <c r="BIF143" s="90"/>
      <c r="BIG143" s="90"/>
      <c r="BIH143" s="90"/>
      <c r="BII143" s="90"/>
      <c r="BIJ143" s="90"/>
      <c r="BIK143" s="90"/>
      <c r="BIL143" s="90"/>
      <c r="BIM143" s="90"/>
      <c r="BIN143" s="90"/>
      <c r="BIO143" s="90"/>
      <c r="BIP143" s="90"/>
      <c r="BIQ143" s="90"/>
      <c r="BIR143" s="90"/>
      <c r="BIS143" s="90"/>
      <c r="BIT143" s="90"/>
      <c r="BIU143" s="90"/>
      <c r="BIV143" s="90"/>
      <c r="BIW143" s="90"/>
      <c r="BIX143" s="90"/>
      <c r="BIY143" s="90"/>
      <c r="BIZ143" s="90"/>
      <c r="BJA143" s="90"/>
      <c r="BJB143" s="90"/>
      <c r="BJC143" s="90"/>
      <c r="BJD143" s="90"/>
      <c r="BJE143" s="90"/>
      <c r="BJF143" s="90"/>
      <c r="BJG143" s="90"/>
      <c r="BJH143" s="90"/>
      <c r="BJI143" s="90"/>
      <c r="BJJ143" s="90"/>
      <c r="BJK143" s="90"/>
      <c r="BJL143" s="90"/>
      <c r="BJM143" s="90"/>
      <c r="BJN143" s="90"/>
      <c r="BJO143" s="90"/>
      <c r="BJP143" s="90"/>
      <c r="BJQ143" s="90"/>
      <c r="BJR143" s="90"/>
      <c r="BJS143" s="90"/>
      <c r="BJT143" s="90"/>
      <c r="BJU143" s="90"/>
      <c r="BJV143" s="90"/>
      <c r="BJW143" s="90"/>
      <c r="BJX143" s="90"/>
      <c r="BJY143" s="90"/>
      <c r="BJZ143" s="90"/>
      <c r="BKA143" s="90"/>
      <c r="BKB143" s="90"/>
      <c r="BKC143" s="90"/>
      <c r="BKD143" s="90"/>
      <c r="BKE143" s="90"/>
      <c r="BKF143" s="90"/>
      <c r="BKG143" s="90"/>
      <c r="BKH143" s="90"/>
      <c r="BKI143" s="90"/>
      <c r="BKJ143" s="90"/>
      <c r="BKK143" s="90"/>
      <c r="BKL143" s="90"/>
      <c r="BKM143" s="90"/>
      <c r="BKN143" s="90"/>
      <c r="BKO143" s="90"/>
      <c r="BKP143" s="90"/>
      <c r="BKQ143" s="90"/>
      <c r="BKR143" s="90"/>
      <c r="BKS143" s="90"/>
      <c r="BKT143" s="90"/>
      <c r="BKU143" s="90"/>
      <c r="BKV143" s="90"/>
      <c r="BKW143" s="90"/>
      <c r="BKX143" s="90"/>
      <c r="BKY143" s="90"/>
      <c r="BKZ143" s="90"/>
      <c r="BLA143" s="90"/>
      <c r="BLB143" s="90"/>
      <c r="BLC143" s="90"/>
      <c r="BLD143" s="90"/>
      <c r="BLE143" s="90"/>
      <c r="BLF143" s="90"/>
      <c r="BLG143" s="90"/>
      <c r="BLH143" s="90"/>
      <c r="BLI143" s="90"/>
      <c r="BLJ143" s="90"/>
      <c r="BLK143" s="90"/>
      <c r="BLL143" s="90"/>
      <c r="BLM143" s="90"/>
      <c r="BLN143" s="90"/>
      <c r="BLO143" s="90"/>
      <c r="BLP143" s="90"/>
      <c r="BLQ143" s="90"/>
      <c r="BLR143" s="90"/>
      <c r="BLS143" s="90"/>
      <c r="BLT143" s="90"/>
      <c r="BLU143" s="90"/>
      <c r="BLV143" s="90"/>
      <c r="BLW143" s="90"/>
      <c r="BLX143" s="90"/>
      <c r="BLY143" s="90"/>
      <c r="BLZ143" s="90"/>
      <c r="BMA143" s="90"/>
      <c r="BMB143" s="90"/>
      <c r="BMC143" s="90"/>
      <c r="BMD143" s="90"/>
      <c r="BME143" s="90"/>
      <c r="BMF143" s="90"/>
      <c r="BMG143" s="90"/>
      <c r="BMH143" s="90"/>
      <c r="BMI143" s="90"/>
      <c r="BMJ143" s="90"/>
      <c r="BMK143" s="90"/>
      <c r="BML143" s="90"/>
      <c r="BMM143" s="90"/>
      <c r="BMN143" s="90"/>
      <c r="BMO143" s="90"/>
      <c r="BMP143" s="90"/>
      <c r="BMQ143" s="90"/>
      <c r="BMR143" s="90"/>
      <c r="BMS143" s="90"/>
      <c r="BMT143" s="90"/>
      <c r="BMU143" s="90"/>
      <c r="BMV143" s="90"/>
      <c r="BMW143" s="90"/>
      <c r="BMX143" s="90"/>
      <c r="BMY143" s="90"/>
      <c r="BMZ143" s="90"/>
      <c r="BNA143" s="90"/>
      <c r="BNB143" s="90"/>
      <c r="BNC143" s="90"/>
      <c r="BND143" s="90"/>
      <c r="BNE143" s="90"/>
      <c r="BNF143" s="90"/>
      <c r="BNG143" s="90"/>
      <c r="BNH143" s="90"/>
      <c r="BNI143" s="90"/>
      <c r="BNJ143" s="90"/>
      <c r="BNK143" s="90"/>
      <c r="BNL143" s="90"/>
      <c r="BNM143" s="90"/>
      <c r="BNN143" s="90"/>
      <c r="BNO143" s="90"/>
      <c r="BNP143" s="90"/>
      <c r="BNQ143" s="90"/>
      <c r="BNR143" s="90"/>
      <c r="BNS143" s="90"/>
      <c r="BNT143" s="90"/>
      <c r="BNU143" s="90"/>
      <c r="BNV143" s="90"/>
      <c r="BNW143" s="90"/>
      <c r="BNX143" s="90"/>
      <c r="BNY143" s="90"/>
      <c r="BNZ143" s="90"/>
      <c r="BOA143" s="90"/>
      <c r="BOB143" s="90"/>
      <c r="BOC143" s="90"/>
      <c r="BOD143" s="90"/>
      <c r="BOE143" s="90"/>
      <c r="BOF143" s="90"/>
      <c r="BOG143" s="90"/>
      <c r="BOH143" s="90"/>
      <c r="BOI143" s="90"/>
      <c r="BOJ143" s="90"/>
      <c r="BOK143" s="90"/>
      <c r="BOL143" s="90"/>
      <c r="BOM143" s="90"/>
      <c r="BON143" s="90"/>
      <c r="BOO143" s="90"/>
      <c r="BOP143" s="90"/>
      <c r="BOQ143" s="90"/>
      <c r="BOR143" s="90"/>
      <c r="BOS143" s="90"/>
      <c r="BOT143" s="90"/>
      <c r="BOU143" s="90"/>
      <c r="BOV143" s="90"/>
      <c r="BOW143" s="90"/>
      <c r="BOX143" s="90"/>
      <c r="BOY143" s="90"/>
      <c r="BOZ143" s="90"/>
      <c r="BPA143" s="90"/>
      <c r="BPB143" s="90"/>
      <c r="BPC143" s="90"/>
      <c r="BPD143" s="90"/>
      <c r="BPE143" s="90"/>
      <c r="BPF143" s="90"/>
      <c r="BPG143" s="90"/>
      <c r="BPH143" s="90"/>
      <c r="BPI143" s="90"/>
      <c r="BPJ143" s="90"/>
      <c r="BPK143" s="90"/>
      <c r="BPL143" s="90"/>
      <c r="BPM143" s="90"/>
      <c r="BPN143" s="90"/>
      <c r="BPO143" s="90"/>
      <c r="BPP143" s="90"/>
      <c r="BPQ143" s="90"/>
      <c r="BPR143" s="90"/>
      <c r="BPS143" s="90"/>
      <c r="BPT143" s="90"/>
      <c r="BPU143" s="90"/>
      <c r="BPV143" s="90"/>
      <c r="BPW143" s="90"/>
      <c r="BPX143" s="90"/>
      <c r="BPY143" s="90"/>
      <c r="BPZ143" s="90"/>
      <c r="BQA143" s="90"/>
      <c r="BQB143" s="90"/>
      <c r="BQC143" s="90"/>
      <c r="BQD143" s="90"/>
      <c r="BQE143" s="90"/>
      <c r="BQF143" s="90"/>
      <c r="BQG143" s="90"/>
      <c r="BQH143" s="90"/>
      <c r="BQI143" s="90"/>
      <c r="BQJ143" s="90"/>
      <c r="BQK143" s="90"/>
      <c r="BQL143" s="90"/>
      <c r="BQM143" s="90"/>
      <c r="BQN143" s="90"/>
      <c r="BQO143" s="90"/>
      <c r="BQP143" s="90"/>
      <c r="BQQ143" s="90"/>
      <c r="BQR143" s="90"/>
      <c r="BQS143" s="90"/>
      <c r="BQT143" s="90"/>
      <c r="BQU143" s="90"/>
      <c r="BQV143" s="90"/>
      <c r="BQW143" s="90"/>
      <c r="BQX143" s="90"/>
      <c r="BQY143" s="90"/>
      <c r="BQZ143" s="90"/>
      <c r="BRA143" s="90"/>
      <c r="BRB143" s="90"/>
      <c r="BRC143" s="90"/>
      <c r="BRD143" s="90"/>
      <c r="BRE143" s="90"/>
      <c r="BRF143" s="90"/>
      <c r="BRG143" s="90"/>
      <c r="BRH143" s="90"/>
      <c r="BRI143" s="90"/>
      <c r="BRJ143" s="90"/>
      <c r="BRK143" s="90"/>
      <c r="BRL143" s="90"/>
      <c r="BRM143" s="90"/>
      <c r="BRN143" s="90"/>
      <c r="BRO143" s="90"/>
      <c r="BRP143" s="90"/>
      <c r="BRQ143" s="90"/>
      <c r="BRR143" s="90"/>
      <c r="BRS143" s="90"/>
      <c r="BRT143" s="90"/>
      <c r="BRU143" s="90"/>
      <c r="BRV143" s="90"/>
      <c r="BRW143" s="90"/>
      <c r="BRX143" s="90"/>
      <c r="BRY143" s="90"/>
      <c r="BRZ143" s="90"/>
      <c r="BSA143" s="90"/>
      <c r="BSB143" s="90"/>
      <c r="BSC143" s="90"/>
      <c r="BSD143" s="90"/>
      <c r="BSE143" s="90"/>
      <c r="BSF143" s="90"/>
      <c r="BSG143" s="90"/>
      <c r="BSH143" s="90"/>
      <c r="BSI143" s="90"/>
      <c r="BSJ143" s="90"/>
      <c r="BSK143" s="90"/>
      <c r="BSL143" s="90"/>
      <c r="BSM143" s="90"/>
      <c r="BSN143" s="90"/>
      <c r="BSO143" s="90"/>
      <c r="BSP143" s="90"/>
      <c r="BSQ143" s="90"/>
      <c r="BSR143" s="90"/>
      <c r="BSS143" s="90"/>
      <c r="BST143" s="90"/>
      <c r="BSU143" s="90"/>
      <c r="BSV143" s="90"/>
      <c r="BSW143" s="90"/>
      <c r="BSX143" s="90"/>
      <c r="BSY143" s="90"/>
      <c r="BSZ143" s="90"/>
      <c r="BTA143" s="90"/>
      <c r="BTB143" s="90"/>
      <c r="BTC143" s="90"/>
      <c r="BTD143" s="90"/>
      <c r="BTE143" s="90"/>
      <c r="BTF143" s="90"/>
      <c r="BTG143" s="90"/>
      <c r="BTH143" s="90"/>
      <c r="BTI143" s="90"/>
      <c r="BTJ143" s="90"/>
      <c r="BTK143" s="90"/>
      <c r="BTL143" s="90"/>
      <c r="BTM143" s="90"/>
      <c r="BTN143" s="90"/>
      <c r="BTO143" s="90"/>
      <c r="BTP143" s="90"/>
      <c r="BTQ143" s="90"/>
      <c r="BTR143" s="90"/>
      <c r="BTS143" s="90"/>
      <c r="BTT143" s="90"/>
      <c r="BTU143" s="90"/>
      <c r="BTV143" s="90"/>
      <c r="BTW143" s="90"/>
      <c r="BTX143" s="90"/>
      <c r="BTY143" s="90"/>
      <c r="BTZ143" s="90"/>
      <c r="BUA143" s="90"/>
      <c r="BUB143" s="90"/>
      <c r="BUC143" s="90"/>
      <c r="BUD143" s="90"/>
      <c r="BUE143" s="90"/>
      <c r="BUF143" s="90"/>
      <c r="BUG143" s="90"/>
      <c r="BUH143" s="90"/>
      <c r="BUI143" s="90"/>
      <c r="BUJ143" s="90"/>
      <c r="BUK143" s="90"/>
      <c r="BUL143" s="90"/>
      <c r="BUM143" s="90"/>
      <c r="BUN143" s="90"/>
      <c r="BUO143" s="90"/>
      <c r="BUP143" s="90"/>
      <c r="BUQ143" s="90"/>
      <c r="BUR143" s="90"/>
      <c r="BUS143" s="90"/>
      <c r="BUT143" s="90"/>
      <c r="BUU143" s="90"/>
      <c r="BUV143" s="90"/>
      <c r="BUW143" s="90"/>
      <c r="BUX143" s="90"/>
      <c r="BUY143" s="90"/>
      <c r="BUZ143" s="90"/>
      <c r="BVA143" s="90"/>
      <c r="BVB143" s="90"/>
      <c r="BVC143" s="90"/>
      <c r="BVD143" s="90"/>
      <c r="BVE143" s="90"/>
      <c r="BVF143" s="90"/>
      <c r="BVG143" s="90"/>
      <c r="BVH143" s="90"/>
      <c r="BVI143" s="90"/>
      <c r="BVJ143" s="90"/>
      <c r="BVK143" s="90"/>
      <c r="BVL143" s="90"/>
      <c r="BVM143" s="90"/>
      <c r="BVN143" s="90"/>
      <c r="BVO143" s="90"/>
      <c r="BVP143" s="90"/>
      <c r="BVQ143" s="90"/>
      <c r="BVR143" s="90"/>
      <c r="BVS143" s="90"/>
      <c r="BVT143" s="90"/>
      <c r="BVU143" s="90"/>
      <c r="BVV143" s="90"/>
      <c r="BVW143" s="90"/>
      <c r="BVX143" s="90"/>
      <c r="BVY143" s="90"/>
      <c r="BVZ143" s="90"/>
      <c r="BWA143" s="90"/>
      <c r="BWB143" s="90"/>
      <c r="BWC143" s="90"/>
      <c r="BWD143" s="90"/>
      <c r="BWE143" s="90"/>
      <c r="BWF143" s="90"/>
      <c r="BWG143" s="90"/>
      <c r="BWH143" s="90"/>
      <c r="BWI143" s="90"/>
      <c r="BWJ143" s="90"/>
      <c r="BWK143" s="90"/>
      <c r="BWL143" s="90"/>
      <c r="BWM143" s="90"/>
      <c r="BWN143" s="90"/>
      <c r="BWO143" s="90"/>
      <c r="BWP143" s="90"/>
      <c r="BWQ143" s="90"/>
      <c r="BWR143" s="90"/>
      <c r="BWS143" s="90"/>
      <c r="BWT143" s="90"/>
      <c r="BWU143" s="90"/>
      <c r="BWV143" s="90"/>
      <c r="BWW143" s="90"/>
      <c r="BWX143" s="90"/>
      <c r="BWY143" s="90"/>
      <c r="BWZ143" s="90"/>
      <c r="BXA143" s="90"/>
      <c r="BXB143" s="90"/>
      <c r="BXC143" s="90"/>
      <c r="BXD143" s="90"/>
      <c r="BXE143" s="90"/>
      <c r="BXF143" s="90"/>
      <c r="BXG143" s="90"/>
      <c r="BXH143" s="90"/>
      <c r="BXI143" s="90"/>
      <c r="BXJ143" s="90"/>
      <c r="BXK143" s="90"/>
      <c r="BXL143" s="90"/>
      <c r="BXM143" s="90"/>
      <c r="BXN143" s="90"/>
      <c r="BXO143" s="90"/>
      <c r="BXP143" s="90"/>
      <c r="BXQ143" s="90"/>
      <c r="BXR143" s="90"/>
      <c r="BXS143" s="90"/>
      <c r="BXT143" s="90"/>
      <c r="BXU143" s="90"/>
      <c r="BXV143" s="90"/>
      <c r="BXW143" s="90"/>
      <c r="BXX143" s="90"/>
      <c r="BXY143" s="90"/>
      <c r="BXZ143" s="90"/>
      <c r="BYA143" s="90"/>
      <c r="BYB143" s="90"/>
      <c r="BYC143" s="90"/>
      <c r="BYD143" s="90"/>
      <c r="BYE143" s="90"/>
      <c r="BYF143" s="90"/>
      <c r="BYG143" s="90"/>
      <c r="BYH143" s="90"/>
      <c r="BYI143" s="90"/>
      <c r="BYJ143" s="90"/>
      <c r="BYK143" s="90"/>
      <c r="BYL143" s="90"/>
      <c r="BYM143" s="90"/>
      <c r="BYN143" s="90"/>
      <c r="BYO143" s="90"/>
      <c r="BYP143" s="90"/>
      <c r="BYQ143" s="90"/>
      <c r="BYR143" s="90"/>
      <c r="BYS143" s="90"/>
      <c r="BYT143" s="90"/>
      <c r="BYU143" s="90"/>
      <c r="BYV143" s="90"/>
      <c r="BYW143" s="90"/>
      <c r="BYX143" s="90"/>
      <c r="BYY143" s="90"/>
      <c r="BYZ143" s="90"/>
      <c r="BZA143" s="90"/>
      <c r="BZB143" s="90"/>
      <c r="BZC143" s="90"/>
      <c r="BZD143" s="90"/>
      <c r="BZE143" s="90"/>
      <c r="BZF143" s="90"/>
      <c r="BZG143" s="90"/>
      <c r="BZH143" s="90"/>
      <c r="BZI143" s="90"/>
      <c r="BZJ143" s="90"/>
      <c r="BZK143" s="90"/>
      <c r="BZL143" s="90"/>
      <c r="BZM143" s="90"/>
      <c r="BZN143" s="90"/>
      <c r="BZO143" s="90"/>
      <c r="BZP143" s="90"/>
      <c r="BZQ143" s="90"/>
      <c r="BZR143" s="90"/>
      <c r="BZS143" s="90"/>
      <c r="BZT143" s="90"/>
      <c r="BZU143" s="90"/>
      <c r="BZV143" s="90"/>
      <c r="BZW143" s="90"/>
      <c r="BZX143" s="90"/>
      <c r="BZY143" s="90"/>
      <c r="BZZ143" s="90"/>
      <c r="CAA143" s="90"/>
      <c r="CAB143" s="90"/>
      <c r="CAC143" s="90"/>
      <c r="CAD143" s="90"/>
      <c r="CAE143" s="90"/>
      <c r="CAF143" s="90"/>
      <c r="CAG143" s="90"/>
      <c r="CAH143" s="90"/>
      <c r="CAI143" s="90"/>
      <c r="CAJ143" s="90"/>
      <c r="CAK143" s="90"/>
      <c r="CAL143" s="90"/>
      <c r="CAM143" s="90"/>
      <c r="CAN143" s="90"/>
      <c r="CAO143" s="90"/>
      <c r="CAP143" s="90"/>
      <c r="CAQ143" s="90"/>
      <c r="CAR143" s="90"/>
      <c r="CAS143" s="90"/>
      <c r="CAT143" s="90"/>
      <c r="CAU143" s="90"/>
      <c r="CAV143" s="90"/>
      <c r="CAW143" s="90"/>
      <c r="CAX143" s="90"/>
      <c r="CAY143" s="90"/>
      <c r="CAZ143" s="90"/>
      <c r="CBA143" s="90"/>
      <c r="CBB143" s="90"/>
      <c r="CBC143" s="90"/>
      <c r="CBD143" s="90"/>
      <c r="CBE143" s="90"/>
      <c r="CBF143" s="90"/>
      <c r="CBG143" s="90"/>
      <c r="CBH143" s="90"/>
      <c r="CBI143" s="90"/>
      <c r="CBJ143" s="90"/>
      <c r="CBK143" s="90"/>
      <c r="CBL143" s="90"/>
      <c r="CBM143" s="90"/>
      <c r="CBN143" s="90"/>
      <c r="CBO143" s="90"/>
      <c r="CBP143" s="90"/>
      <c r="CBQ143" s="90"/>
      <c r="CBR143" s="90"/>
      <c r="CBS143" s="90"/>
      <c r="CBT143" s="90"/>
      <c r="CBU143" s="90"/>
      <c r="CBV143" s="90"/>
      <c r="CBW143" s="90"/>
      <c r="CBX143" s="90"/>
      <c r="CBY143" s="90"/>
      <c r="CBZ143" s="90"/>
      <c r="CCA143" s="90"/>
      <c r="CCB143" s="90"/>
      <c r="CCC143" s="90"/>
      <c r="CCD143" s="90"/>
      <c r="CCE143" s="90"/>
      <c r="CCF143" s="90"/>
      <c r="CCG143" s="90"/>
      <c r="CCH143" s="90"/>
      <c r="CCI143" s="90"/>
      <c r="CCJ143" s="90"/>
      <c r="CCK143" s="90"/>
      <c r="CCL143" s="90"/>
      <c r="CCM143" s="90"/>
      <c r="CCN143" s="90"/>
      <c r="CCO143" s="90"/>
      <c r="CCP143" s="90"/>
      <c r="CCQ143" s="90"/>
      <c r="CCR143" s="90"/>
      <c r="CCS143" s="90"/>
      <c r="CCT143" s="90"/>
      <c r="CCU143" s="90"/>
      <c r="CCV143" s="90"/>
      <c r="CCW143" s="90"/>
      <c r="CCX143" s="90"/>
      <c r="CCY143" s="90"/>
      <c r="CCZ143" s="90"/>
      <c r="CDA143" s="90"/>
      <c r="CDB143" s="90"/>
      <c r="CDC143" s="90"/>
      <c r="CDD143" s="90"/>
      <c r="CDE143" s="90"/>
      <c r="CDF143" s="90"/>
      <c r="CDG143" s="90"/>
      <c r="CDH143" s="90"/>
      <c r="CDI143" s="90"/>
      <c r="CDJ143" s="90"/>
      <c r="CDK143" s="90"/>
      <c r="CDL143" s="90"/>
      <c r="CDM143" s="90"/>
      <c r="CDN143" s="90"/>
      <c r="CDO143" s="90"/>
      <c r="CDP143" s="90"/>
      <c r="CDQ143" s="90"/>
      <c r="CDR143" s="90"/>
      <c r="CDS143" s="90"/>
      <c r="CDT143" s="90"/>
      <c r="CDU143" s="90"/>
      <c r="CDV143" s="90"/>
      <c r="CDW143" s="90"/>
      <c r="CDX143" s="90"/>
      <c r="CDY143" s="90"/>
      <c r="CDZ143" s="90"/>
      <c r="CEA143" s="90"/>
      <c r="CEB143" s="90"/>
      <c r="CEC143" s="90"/>
      <c r="CED143" s="90"/>
      <c r="CEE143" s="90"/>
      <c r="CEF143" s="90"/>
      <c r="CEG143" s="90"/>
      <c r="CEH143" s="90"/>
      <c r="CEI143" s="90"/>
      <c r="CEJ143" s="90"/>
      <c r="CEK143" s="90"/>
      <c r="CEL143" s="90"/>
      <c r="CEM143" s="90"/>
      <c r="CEN143" s="90"/>
      <c r="CEO143" s="90"/>
      <c r="CEP143" s="90"/>
      <c r="CEQ143" s="90"/>
      <c r="CER143" s="90"/>
      <c r="CES143" s="90"/>
      <c r="CET143" s="90"/>
      <c r="CEU143" s="90"/>
      <c r="CEV143" s="90"/>
      <c r="CEW143" s="90"/>
      <c r="CEX143" s="90"/>
      <c r="CEY143" s="90"/>
      <c r="CEZ143" s="90"/>
      <c r="CFA143" s="90"/>
      <c r="CFB143" s="90"/>
      <c r="CFC143" s="90"/>
      <c r="CFD143" s="90"/>
      <c r="CFE143" s="90"/>
      <c r="CFF143" s="90"/>
      <c r="CFG143" s="90"/>
      <c r="CFH143" s="90"/>
      <c r="CFI143" s="90"/>
      <c r="CFJ143" s="90"/>
      <c r="CFK143" s="90"/>
      <c r="CFL143" s="90"/>
      <c r="CFM143" s="90"/>
      <c r="CFN143" s="90"/>
      <c r="CFO143" s="90"/>
      <c r="CFP143" s="90"/>
      <c r="CFQ143" s="90"/>
      <c r="CFR143" s="90"/>
      <c r="CFS143" s="90"/>
      <c r="CFT143" s="90"/>
      <c r="CFU143" s="90"/>
      <c r="CFV143" s="90"/>
      <c r="CFW143" s="90"/>
      <c r="CFX143" s="90"/>
      <c r="CFY143" s="90"/>
      <c r="CFZ143" s="90"/>
      <c r="CGA143" s="90"/>
      <c r="CGB143" s="90"/>
      <c r="CGC143" s="90"/>
      <c r="CGD143" s="90"/>
      <c r="CGE143" s="90"/>
      <c r="CGF143" s="90"/>
      <c r="CGG143" s="90"/>
      <c r="CGH143" s="90"/>
      <c r="CGI143" s="90"/>
      <c r="CGJ143" s="90"/>
      <c r="CGK143" s="90"/>
      <c r="CGL143" s="90"/>
      <c r="CGM143" s="90"/>
      <c r="CGN143" s="90"/>
      <c r="CGO143" s="90"/>
      <c r="CGP143" s="90"/>
      <c r="CGQ143" s="90"/>
      <c r="CGR143" s="90"/>
      <c r="CGS143" s="90"/>
      <c r="CGT143" s="90"/>
      <c r="CGU143" s="90"/>
      <c r="CGV143" s="90"/>
      <c r="CGW143" s="90"/>
      <c r="CGX143" s="90"/>
      <c r="CGY143" s="90"/>
      <c r="CGZ143" s="90"/>
      <c r="CHA143" s="90"/>
      <c r="CHB143" s="90"/>
      <c r="CHC143" s="90"/>
      <c r="CHD143" s="90"/>
      <c r="CHE143" s="90"/>
      <c r="CHF143" s="90"/>
      <c r="CHG143" s="90"/>
      <c r="CHH143" s="90"/>
      <c r="CHI143" s="90"/>
      <c r="CHJ143" s="90"/>
      <c r="CHK143" s="90"/>
      <c r="CHL143" s="90"/>
      <c r="CHM143" s="90"/>
      <c r="CHN143" s="90"/>
      <c r="CHO143" s="90"/>
      <c r="CHP143" s="90"/>
      <c r="CHQ143" s="90"/>
      <c r="CHR143" s="90"/>
      <c r="CHS143" s="90"/>
      <c r="CHT143" s="90"/>
      <c r="CHU143" s="90"/>
      <c r="CHV143" s="90"/>
      <c r="CHW143" s="90"/>
      <c r="CHX143" s="90"/>
      <c r="CHY143" s="90"/>
      <c r="CHZ143" s="90"/>
      <c r="CIA143" s="90"/>
      <c r="CIB143" s="90"/>
      <c r="CIC143" s="90"/>
      <c r="CID143" s="90"/>
      <c r="CIE143" s="90"/>
      <c r="CIF143" s="90"/>
      <c r="CIG143" s="90"/>
      <c r="CIH143" s="90"/>
      <c r="CII143" s="90"/>
      <c r="CIJ143" s="90"/>
      <c r="CIK143" s="90"/>
      <c r="CIL143" s="90"/>
      <c r="CIM143" s="90"/>
      <c r="CIN143" s="90"/>
      <c r="CIO143" s="90"/>
      <c r="CIP143" s="90"/>
      <c r="CIQ143" s="90"/>
      <c r="CIR143" s="90"/>
      <c r="CIS143" s="90"/>
      <c r="CIT143" s="90"/>
      <c r="CIU143" s="90"/>
      <c r="CIV143" s="90"/>
      <c r="CIW143" s="90"/>
      <c r="CIX143" s="90"/>
      <c r="CIY143" s="90"/>
      <c r="CIZ143" s="90"/>
      <c r="CJA143" s="90"/>
      <c r="CJB143" s="90"/>
      <c r="CJC143" s="90"/>
      <c r="CJD143" s="90"/>
      <c r="CJE143" s="90"/>
      <c r="CJF143" s="90"/>
      <c r="CJG143" s="90"/>
      <c r="CJH143" s="90"/>
      <c r="CJI143" s="90"/>
      <c r="CJJ143" s="90"/>
      <c r="CJK143" s="90"/>
      <c r="CJL143" s="90"/>
      <c r="CJM143" s="90"/>
      <c r="CJN143" s="90"/>
      <c r="CJO143" s="90"/>
      <c r="CJP143" s="90"/>
      <c r="CJQ143" s="90"/>
      <c r="CJR143" s="90"/>
      <c r="CJS143" s="90"/>
      <c r="CJT143" s="90"/>
      <c r="CJU143" s="90"/>
      <c r="CJV143" s="90"/>
      <c r="CJW143" s="90"/>
      <c r="CJX143" s="90"/>
      <c r="CJY143" s="90"/>
      <c r="CJZ143" s="90"/>
      <c r="CKA143" s="90"/>
      <c r="CKB143" s="90"/>
      <c r="CKC143" s="90"/>
      <c r="CKD143" s="90"/>
      <c r="CKE143" s="90"/>
      <c r="CKF143" s="90"/>
      <c r="CKG143" s="90"/>
      <c r="CKH143" s="90"/>
      <c r="CKI143" s="90"/>
      <c r="CKJ143" s="90"/>
      <c r="CKK143" s="90"/>
      <c r="CKL143" s="90"/>
      <c r="CKM143" s="90"/>
      <c r="CKN143" s="90"/>
      <c r="CKO143" s="90"/>
      <c r="CKP143" s="90"/>
      <c r="CKQ143" s="90"/>
      <c r="CKR143" s="90"/>
      <c r="CKS143" s="90"/>
      <c r="CKT143" s="90"/>
      <c r="CKU143" s="90"/>
      <c r="CKV143" s="90"/>
      <c r="CKW143" s="90"/>
      <c r="CKX143" s="90"/>
      <c r="CKY143" s="90"/>
      <c r="CKZ143" s="90"/>
      <c r="CLA143" s="90"/>
      <c r="CLB143" s="90"/>
      <c r="CLC143" s="90"/>
      <c r="CLD143" s="90"/>
      <c r="CLE143" s="90"/>
      <c r="CLF143" s="90"/>
      <c r="CLG143" s="90"/>
      <c r="CLH143" s="90"/>
      <c r="CLI143" s="90"/>
      <c r="CLJ143" s="90"/>
      <c r="CLK143" s="90"/>
      <c r="CLL143" s="90"/>
      <c r="CLM143" s="90"/>
      <c r="CLN143" s="90"/>
      <c r="CLO143" s="90"/>
      <c r="CLP143" s="90"/>
      <c r="CLQ143" s="90"/>
      <c r="CLR143" s="90"/>
      <c r="CLS143" s="90"/>
      <c r="CLT143" s="90"/>
      <c r="CLU143" s="90"/>
      <c r="CLV143" s="90"/>
      <c r="CLW143" s="90"/>
      <c r="CLX143" s="90"/>
      <c r="CLY143" s="90"/>
      <c r="CLZ143" s="90"/>
      <c r="CMA143" s="90"/>
      <c r="CMB143" s="90"/>
      <c r="CMC143" s="90"/>
      <c r="CMD143" s="90"/>
      <c r="CME143" s="90"/>
      <c r="CMF143" s="90"/>
      <c r="CMG143" s="90"/>
      <c r="CMH143" s="90"/>
      <c r="CMI143" s="90"/>
      <c r="CMJ143" s="90"/>
      <c r="CMK143" s="90"/>
      <c r="CML143" s="90"/>
      <c r="CMM143" s="90"/>
      <c r="CMN143" s="90"/>
      <c r="CMO143" s="90"/>
      <c r="CMP143" s="90"/>
      <c r="CMQ143" s="90"/>
      <c r="CMR143" s="90"/>
      <c r="CMS143" s="90"/>
      <c r="CMT143" s="90"/>
      <c r="CMU143" s="90"/>
      <c r="CMV143" s="90"/>
      <c r="CMW143" s="90"/>
      <c r="CMX143" s="90"/>
      <c r="CMY143" s="90"/>
      <c r="CMZ143" s="90"/>
      <c r="CNA143" s="90"/>
      <c r="CNB143" s="90"/>
      <c r="CNC143" s="90"/>
      <c r="CND143" s="90"/>
      <c r="CNE143" s="90"/>
      <c r="CNF143" s="90"/>
      <c r="CNG143" s="90"/>
      <c r="CNH143" s="90"/>
      <c r="CNI143" s="90"/>
      <c r="CNJ143" s="90"/>
      <c r="CNK143" s="90"/>
      <c r="CNL143" s="90"/>
      <c r="CNM143" s="90"/>
      <c r="CNN143" s="90"/>
      <c r="CNO143" s="90"/>
      <c r="CNP143" s="90"/>
      <c r="CNQ143" s="90"/>
      <c r="CNR143" s="90"/>
      <c r="CNS143" s="90"/>
      <c r="CNT143" s="90"/>
      <c r="CNU143" s="90"/>
      <c r="CNV143" s="90"/>
      <c r="CNW143" s="90"/>
      <c r="CNX143" s="90"/>
      <c r="CNY143" s="90"/>
      <c r="CNZ143" s="90"/>
      <c r="COA143" s="90"/>
      <c r="COB143" s="90"/>
      <c r="COC143" s="90"/>
      <c r="COD143" s="90"/>
      <c r="COE143" s="90"/>
      <c r="COF143" s="90"/>
      <c r="COG143" s="90"/>
      <c r="COH143" s="90"/>
      <c r="COI143" s="90"/>
      <c r="COJ143" s="90"/>
      <c r="COK143" s="90"/>
      <c r="COL143" s="90"/>
      <c r="COM143" s="90"/>
      <c r="CON143" s="90"/>
      <c r="COO143" s="90"/>
      <c r="COP143" s="90"/>
      <c r="COQ143" s="90"/>
      <c r="COR143" s="90"/>
      <c r="COS143" s="90"/>
      <c r="COT143" s="90"/>
      <c r="COU143" s="90"/>
      <c r="COV143" s="90"/>
      <c r="COW143" s="90"/>
      <c r="COX143" s="90"/>
      <c r="COY143" s="90"/>
      <c r="COZ143" s="90"/>
      <c r="CPA143" s="90"/>
      <c r="CPB143" s="90"/>
      <c r="CPC143" s="90"/>
      <c r="CPD143" s="90"/>
      <c r="CPE143" s="90"/>
      <c r="CPF143" s="90"/>
      <c r="CPG143" s="90"/>
      <c r="CPH143" s="90"/>
      <c r="CPI143" s="90"/>
      <c r="CPJ143" s="90"/>
      <c r="CPK143" s="90"/>
      <c r="CPL143" s="90"/>
      <c r="CPM143" s="90"/>
      <c r="CPN143" s="90"/>
      <c r="CPO143" s="90"/>
      <c r="CPP143" s="90"/>
      <c r="CPQ143" s="90"/>
      <c r="CPR143" s="90"/>
      <c r="CPS143" s="90"/>
      <c r="CPT143" s="90"/>
      <c r="CPU143" s="90"/>
      <c r="CPV143" s="90"/>
      <c r="CPW143" s="90"/>
      <c r="CPX143" s="90"/>
      <c r="CPY143" s="90"/>
      <c r="CPZ143" s="90"/>
      <c r="CQA143" s="90"/>
      <c r="CQB143" s="90"/>
      <c r="CQC143" s="90"/>
      <c r="CQD143" s="90"/>
      <c r="CQE143" s="90"/>
      <c r="CQF143" s="90"/>
      <c r="CQG143" s="90"/>
      <c r="CQH143" s="90"/>
      <c r="CQI143" s="90"/>
      <c r="CQJ143" s="90"/>
      <c r="CQK143" s="90"/>
      <c r="CQL143" s="90"/>
      <c r="CQM143" s="90"/>
      <c r="CQN143" s="90"/>
      <c r="CQO143" s="90"/>
      <c r="CQP143" s="90"/>
      <c r="CQQ143" s="90"/>
      <c r="CQR143" s="90"/>
      <c r="CQS143" s="90"/>
      <c r="CQT143" s="90"/>
      <c r="CQU143" s="90"/>
      <c r="CQV143" s="90"/>
      <c r="CQW143" s="90"/>
      <c r="CQX143" s="90"/>
      <c r="CQY143" s="90"/>
      <c r="CQZ143" s="90"/>
      <c r="CRA143" s="90"/>
      <c r="CRB143" s="90"/>
      <c r="CRC143" s="90"/>
      <c r="CRD143" s="90"/>
      <c r="CRE143" s="90"/>
      <c r="CRF143" s="90"/>
      <c r="CRG143" s="90"/>
      <c r="CRH143" s="90"/>
      <c r="CRI143" s="90"/>
      <c r="CRJ143" s="90"/>
      <c r="CRK143" s="90"/>
      <c r="CRL143" s="90"/>
      <c r="CRM143" s="90"/>
      <c r="CRN143" s="90"/>
      <c r="CRO143" s="90"/>
      <c r="CRP143" s="90"/>
      <c r="CRQ143" s="90"/>
      <c r="CRR143" s="90"/>
      <c r="CRS143" s="90"/>
      <c r="CRT143" s="90"/>
      <c r="CRU143" s="90"/>
      <c r="CRV143" s="90"/>
      <c r="CRW143" s="90"/>
      <c r="CRX143" s="90"/>
      <c r="CRY143" s="90"/>
      <c r="CRZ143" s="90"/>
      <c r="CSA143" s="90"/>
      <c r="CSB143" s="90"/>
      <c r="CSC143" s="90"/>
      <c r="CSD143" s="90"/>
      <c r="CSE143" s="90"/>
      <c r="CSF143" s="90"/>
      <c r="CSG143" s="90"/>
      <c r="CSH143" s="90"/>
      <c r="CSI143" s="90"/>
      <c r="CSJ143" s="90"/>
      <c r="CSK143" s="90"/>
      <c r="CSL143" s="90"/>
      <c r="CSM143" s="90"/>
      <c r="CSN143" s="90"/>
      <c r="CSO143" s="90"/>
      <c r="CSP143" s="90"/>
      <c r="CSQ143" s="90"/>
      <c r="CSR143" s="90"/>
      <c r="CSS143" s="90"/>
      <c r="CST143" s="90"/>
      <c r="CSU143" s="90"/>
      <c r="CSV143" s="90"/>
      <c r="CSW143" s="90"/>
      <c r="CSX143" s="90"/>
      <c r="CSY143" s="90"/>
      <c r="CSZ143" s="90"/>
      <c r="CTA143" s="90"/>
      <c r="CTB143" s="90"/>
      <c r="CTC143" s="90"/>
      <c r="CTD143" s="90"/>
      <c r="CTE143" s="90"/>
      <c r="CTF143" s="90"/>
      <c r="CTG143" s="90"/>
      <c r="CTH143" s="90"/>
      <c r="CTI143" s="90"/>
      <c r="CTJ143" s="90"/>
      <c r="CTK143" s="90"/>
      <c r="CTL143" s="90"/>
      <c r="CTM143" s="90"/>
      <c r="CTN143" s="90"/>
      <c r="CTO143" s="90"/>
      <c r="CTP143" s="90"/>
      <c r="CTQ143" s="90"/>
      <c r="CTR143" s="90"/>
      <c r="CTS143" s="90"/>
      <c r="CTT143" s="90"/>
      <c r="CTU143" s="90"/>
      <c r="CTV143" s="90"/>
      <c r="CTW143" s="90"/>
      <c r="CTX143" s="90"/>
      <c r="CTY143" s="90"/>
      <c r="CTZ143" s="90"/>
      <c r="CUA143" s="90"/>
      <c r="CUB143" s="90"/>
      <c r="CUC143" s="90"/>
      <c r="CUD143" s="90"/>
      <c r="CUE143" s="90"/>
      <c r="CUF143" s="90"/>
      <c r="CUG143" s="90"/>
      <c r="CUH143" s="90"/>
      <c r="CUI143" s="90"/>
      <c r="CUJ143" s="90"/>
      <c r="CUK143" s="90"/>
      <c r="CUL143" s="90"/>
      <c r="CUM143" s="90"/>
      <c r="CUN143" s="90"/>
      <c r="CUO143" s="90"/>
      <c r="CUP143" s="90"/>
      <c r="CUQ143" s="90"/>
      <c r="CUR143" s="90"/>
      <c r="CUS143" s="90"/>
      <c r="CUT143" s="90"/>
      <c r="CUU143" s="90"/>
      <c r="CUV143" s="90"/>
      <c r="CUW143" s="90"/>
      <c r="CUX143" s="90"/>
      <c r="CUY143" s="90"/>
      <c r="CUZ143" s="90"/>
      <c r="CVA143" s="90"/>
      <c r="CVB143" s="90"/>
      <c r="CVC143" s="90"/>
      <c r="CVD143" s="90"/>
      <c r="CVE143" s="90"/>
      <c r="CVF143" s="90"/>
      <c r="CVG143" s="90"/>
      <c r="CVH143" s="90"/>
      <c r="CVI143" s="90"/>
      <c r="CVJ143" s="90"/>
      <c r="CVK143" s="90"/>
      <c r="CVL143" s="90"/>
      <c r="CVM143" s="90"/>
      <c r="CVN143" s="90"/>
      <c r="CVO143" s="90"/>
      <c r="CVP143" s="90"/>
      <c r="CVQ143" s="90"/>
      <c r="CVR143" s="90"/>
      <c r="CVS143" s="90"/>
      <c r="CVT143" s="90"/>
      <c r="CVU143" s="90"/>
      <c r="CVV143" s="90"/>
      <c r="CVW143" s="90"/>
      <c r="CVX143" s="90"/>
      <c r="CVY143" s="90"/>
      <c r="CVZ143" s="90"/>
      <c r="CWA143" s="90"/>
      <c r="CWB143" s="90"/>
      <c r="CWC143" s="90"/>
      <c r="CWD143" s="90"/>
      <c r="CWE143" s="90"/>
      <c r="CWF143" s="90"/>
      <c r="CWG143" s="90"/>
      <c r="CWH143" s="90"/>
      <c r="CWI143" s="90"/>
      <c r="CWJ143" s="90"/>
      <c r="CWK143" s="90"/>
      <c r="CWL143" s="90"/>
      <c r="CWM143" s="90"/>
      <c r="CWN143" s="90"/>
      <c r="CWO143" s="90"/>
      <c r="CWP143" s="90"/>
      <c r="CWQ143" s="90"/>
      <c r="CWR143" s="90"/>
      <c r="CWS143" s="90"/>
      <c r="CWT143" s="90"/>
      <c r="CWU143" s="90"/>
      <c r="CWV143" s="90"/>
      <c r="CWW143" s="90"/>
      <c r="CWX143" s="90"/>
      <c r="CWY143" s="90"/>
      <c r="CWZ143" s="90"/>
      <c r="CXA143" s="90"/>
      <c r="CXB143" s="90"/>
      <c r="CXC143" s="90"/>
      <c r="CXD143" s="90"/>
      <c r="CXE143" s="90"/>
      <c r="CXF143" s="90"/>
      <c r="CXG143" s="90"/>
      <c r="CXH143" s="90"/>
      <c r="CXI143" s="90"/>
      <c r="CXJ143" s="90"/>
      <c r="CXK143" s="90"/>
      <c r="CXL143" s="90"/>
      <c r="CXM143" s="90"/>
      <c r="CXN143" s="90"/>
      <c r="CXO143" s="90"/>
      <c r="CXP143" s="90"/>
      <c r="CXQ143" s="90"/>
      <c r="CXR143" s="90"/>
      <c r="CXS143" s="90"/>
      <c r="CXT143" s="90"/>
      <c r="CXU143" s="90"/>
      <c r="CXV143" s="90"/>
      <c r="CXW143" s="90"/>
      <c r="CXX143" s="90"/>
      <c r="CXY143" s="90"/>
      <c r="CXZ143" s="90"/>
      <c r="CYA143" s="90"/>
      <c r="CYB143" s="90"/>
      <c r="CYC143" s="90"/>
      <c r="CYD143" s="90"/>
      <c r="CYE143" s="90"/>
      <c r="CYF143" s="90"/>
      <c r="CYG143" s="90"/>
      <c r="CYH143" s="90"/>
      <c r="CYI143" s="90"/>
      <c r="CYJ143" s="90"/>
      <c r="CYK143" s="90"/>
      <c r="CYL143" s="90"/>
      <c r="CYM143" s="90"/>
      <c r="CYN143" s="90"/>
      <c r="CYO143" s="90"/>
      <c r="CYP143" s="90"/>
      <c r="CYQ143" s="90"/>
      <c r="CYR143" s="90"/>
      <c r="CYS143" s="90"/>
      <c r="CYT143" s="90"/>
      <c r="CYU143" s="90"/>
      <c r="CYV143" s="90"/>
      <c r="CYW143" s="90"/>
      <c r="CYX143" s="90"/>
      <c r="CYY143" s="90"/>
      <c r="CYZ143" s="90"/>
      <c r="CZA143" s="90"/>
      <c r="CZB143" s="90"/>
      <c r="CZC143" s="90"/>
      <c r="CZD143" s="90"/>
      <c r="CZE143" s="90"/>
      <c r="CZF143" s="90"/>
      <c r="CZG143" s="90"/>
      <c r="CZH143" s="90"/>
      <c r="CZI143" s="90"/>
      <c r="CZJ143" s="90"/>
      <c r="CZK143" s="90"/>
      <c r="CZL143" s="90"/>
      <c r="CZM143" s="90"/>
      <c r="CZN143" s="90"/>
      <c r="CZO143" s="90"/>
      <c r="CZP143" s="90"/>
      <c r="CZQ143" s="90"/>
      <c r="CZR143" s="90"/>
      <c r="CZS143" s="90"/>
      <c r="CZT143" s="90"/>
      <c r="CZU143" s="90"/>
      <c r="CZV143" s="90"/>
      <c r="CZW143" s="90"/>
      <c r="CZX143" s="90"/>
      <c r="CZY143" s="90"/>
      <c r="CZZ143" s="90"/>
      <c r="DAA143" s="90"/>
      <c r="DAB143" s="90"/>
      <c r="DAC143" s="90"/>
      <c r="DAD143" s="90"/>
      <c r="DAE143" s="90"/>
      <c r="DAF143" s="90"/>
      <c r="DAG143" s="90"/>
      <c r="DAH143" s="90"/>
      <c r="DAI143" s="90"/>
      <c r="DAJ143" s="90"/>
      <c r="DAK143" s="90"/>
      <c r="DAL143" s="90"/>
      <c r="DAM143" s="90"/>
      <c r="DAN143" s="90"/>
      <c r="DAO143" s="90"/>
      <c r="DAP143" s="90"/>
      <c r="DAQ143" s="90"/>
      <c r="DAR143" s="90"/>
      <c r="DAS143" s="90"/>
      <c r="DAT143" s="90"/>
      <c r="DAU143" s="90"/>
      <c r="DAV143" s="90"/>
      <c r="DAW143" s="90"/>
      <c r="DAX143" s="90"/>
      <c r="DAY143" s="90"/>
      <c r="DAZ143" s="90"/>
      <c r="DBA143" s="90"/>
      <c r="DBB143" s="90"/>
      <c r="DBC143" s="90"/>
      <c r="DBD143" s="90"/>
      <c r="DBE143" s="90"/>
      <c r="DBF143" s="90"/>
      <c r="DBG143" s="90"/>
      <c r="DBH143" s="90"/>
      <c r="DBI143" s="90"/>
      <c r="DBJ143" s="90"/>
      <c r="DBK143" s="90"/>
      <c r="DBL143" s="90"/>
      <c r="DBM143" s="90"/>
      <c r="DBN143" s="90"/>
      <c r="DBO143" s="90"/>
      <c r="DBP143" s="90"/>
      <c r="DBQ143" s="90"/>
      <c r="DBR143" s="90"/>
      <c r="DBS143" s="90"/>
      <c r="DBT143" s="90"/>
      <c r="DBU143" s="90"/>
      <c r="DBV143" s="90"/>
      <c r="DBW143" s="90"/>
      <c r="DBX143" s="90"/>
      <c r="DBY143" s="90"/>
      <c r="DBZ143" s="90"/>
      <c r="DCA143" s="90"/>
      <c r="DCB143" s="90"/>
      <c r="DCC143" s="90"/>
      <c r="DCD143" s="90"/>
      <c r="DCE143" s="90"/>
      <c r="DCF143" s="90"/>
      <c r="DCG143" s="90"/>
      <c r="DCH143" s="90"/>
      <c r="DCI143" s="90"/>
      <c r="DCJ143" s="90"/>
      <c r="DCK143" s="90"/>
      <c r="DCL143" s="90"/>
      <c r="DCM143" s="90"/>
      <c r="DCN143" s="90"/>
      <c r="DCO143" s="90"/>
      <c r="DCP143" s="90"/>
      <c r="DCQ143" s="90"/>
      <c r="DCR143" s="90"/>
      <c r="DCS143" s="90"/>
      <c r="DCT143" s="90"/>
      <c r="DCU143" s="90"/>
      <c r="DCV143" s="90"/>
      <c r="DCW143" s="90"/>
      <c r="DCX143" s="90"/>
      <c r="DCY143" s="90"/>
      <c r="DCZ143" s="90"/>
      <c r="DDA143" s="90"/>
      <c r="DDB143" s="90"/>
      <c r="DDC143" s="90"/>
      <c r="DDD143" s="90"/>
      <c r="DDE143" s="90"/>
      <c r="DDF143" s="90"/>
      <c r="DDG143" s="90"/>
      <c r="DDH143" s="90"/>
      <c r="DDI143" s="90"/>
      <c r="DDJ143" s="90"/>
      <c r="DDK143" s="90"/>
      <c r="DDL143" s="90"/>
      <c r="DDM143" s="90"/>
      <c r="DDN143" s="90"/>
      <c r="DDO143" s="90"/>
      <c r="DDP143" s="90"/>
      <c r="DDQ143" s="90"/>
      <c r="DDR143" s="90"/>
      <c r="DDS143" s="90"/>
      <c r="DDT143" s="90"/>
      <c r="DDU143" s="90"/>
      <c r="DDV143" s="90"/>
      <c r="DDW143" s="90"/>
      <c r="DDX143" s="90"/>
      <c r="DDY143" s="90"/>
      <c r="DDZ143" s="90"/>
      <c r="DEA143" s="90"/>
      <c r="DEB143" s="90"/>
      <c r="DEC143" s="90"/>
      <c r="DED143" s="90"/>
      <c r="DEE143" s="90"/>
      <c r="DEF143" s="90"/>
      <c r="DEG143" s="90"/>
      <c r="DEH143" s="90"/>
      <c r="DEI143" s="90"/>
      <c r="DEJ143" s="90"/>
      <c r="DEK143" s="90"/>
      <c r="DEL143" s="90"/>
      <c r="DEM143" s="90"/>
      <c r="DEN143" s="90"/>
      <c r="DEO143" s="90"/>
      <c r="DEP143" s="90"/>
      <c r="DEQ143" s="90"/>
      <c r="DER143" s="90"/>
      <c r="DES143" s="90"/>
      <c r="DET143" s="90"/>
      <c r="DEU143" s="90"/>
      <c r="DEV143" s="90"/>
      <c r="DEW143" s="90"/>
      <c r="DEX143" s="90"/>
      <c r="DEY143" s="90"/>
      <c r="DEZ143" s="90"/>
      <c r="DFA143" s="90"/>
      <c r="DFB143" s="90"/>
      <c r="DFC143" s="90"/>
      <c r="DFD143" s="90"/>
      <c r="DFE143" s="90"/>
      <c r="DFF143" s="90"/>
      <c r="DFG143" s="90"/>
      <c r="DFH143" s="90"/>
      <c r="DFI143" s="90"/>
      <c r="DFJ143" s="90"/>
      <c r="DFK143" s="90"/>
      <c r="DFL143" s="90"/>
      <c r="DFM143" s="90"/>
      <c r="DFN143" s="90"/>
      <c r="DFO143" s="90"/>
      <c r="DFP143" s="90"/>
      <c r="DFQ143" s="90"/>
      <c r="DFR143" s="90"/>
      <c r="DFS143" s="90"/>
      <c r="DFT143" s="90"/>
      <c r="DFU143" s="90"/>
      <c r="DFV143" s="90"/>
      <c r="DFW143" s="90"/>
      <c r="DFX143" s="90"/>
      <c r="DFY143" s="90"/>
      <c r="DFZ143" s="90"/>
      <c r="DGA143" s="90"/>
      <c r="DGB143" s="90"/>
      <c r="DGC143" s="90"/>
      <c r="DGD143" s="90"/>
      <c r="DGE143" s="90"/>
      <c r="DGF143" s="90"/>
      <c r="DGG143" s="90"/>
      <c r="DGH143" s="90"/>
      <c r="DGI143" s="90"/>
      <c r="DGJ143" s="90"/>
      <c r="DGK143" s="90"/>
      <c r="DGL143" s="90"/>
      <c r="DGM143" s="90"/>
      <c r="DGN143" s="90"/>
      <c r="DGO143" s="90"/>
      <c r="DGP143" s="90"/>
      <c r="DGQ143" s="90"/>
      <c r="DGR143" s="90"/>
      <c r="DGS143" s="90"/>
      <c r="DGT143" s="90"/>
      <c r="DGU143" s="90"/>
      <c r="DGV143" s="90"/>
      <c r="DGW143" s="90"/>
      <c r="DGX143" s="90"/>
      <c r="DGY143" s="90"/>
      <c r="DGZ143" s="90"/>
      <c r="DHA143" s="90"/>
      <c r="DHB143" s="90"/>
      <c r="DHC143" s="90"/>
      <c r="DHD143" s="90"/>
      <c r="DHE143" s="90"/>
      <c r="DHF143" s="90"/>
      <c r="DHG143" s="90"/>
      <c r="DHH143" s="90"/>
      <c r="DHI143" s="90"/>
      <c r="DHJ143" s="90"/>
      <c r="DHK143" s="90"/>
      <c r="DHL143" s="90"/>
      <c r="DHM143" s="90"/>
      <c r="DHN143" s="90"/>
      <c r="DHO143" s="90"/>
      <c r="DHP143" s="90"/>
      <c r="DHQ143" s="90"/>
      <c r="DHR143" s="90"/>
      <c r="DHS143" s="90"/>
      <c r="DHT143" s="90"/>
      <c r="DHU143" s="90"/>
      <c r="DHV143" s="90"/>
      <c r="DHW143" s="90"/>
      <c r="DHX143" s="90"/>
      <c r="DHY143" s="90"/>
      <c r="DHZ143" s="90"/>
      <c r="DIA143" s="90"/>
      <c r="DIB143" s="90"/>
      <c r="DIC143" s="90"/>
      <c r="DID143" s="90"/>
      <c r="DIE143" s="90"/>
      <c r="DIF143" s="90"/>
      <c r="DIG143" s="90"/>
      <c r="DIH143" s="90"/>
      <c r="DII143" s="90"/>
      <c r="DIJ143" s="90"/>
      <c r="DIK143" s="90"/>
      <c r="DIL143" s="90"/>
      <c r="DIM143" s="90"/>
      <c r="DIN143" s="90"/>
      <c r="DIO143" s="90"/>
      <c r="DIP143" s="90"/>
      <c r="DIQ143" s="90"/>
      <c r="DIR143" s="90"/>
      <c r="DIS143" s="90"/>
      <c r="DIT143" s="90"/>
      <c r="DIU143" s="90"/>
      <c r="DIV143" s="90"/>
      <c r="DIW143" s="90"/>
      <c r="DIX143" s="90"/>
      <c r="DIY143" s="90"/>
      <c r="DIZ143" s="90"/>
      <c r="DJA143" s="90"/>
      <c r="DJB143" s="90"/>
      <c r="DJC143" s="90"/>
      <c r="DJD143" s="90"/>
      <c r="DJE143" s="90"/>
      <c r="DJF143" s="90"/>
      <c r="DJG143" s="90"/>
      <c r="DJH143" s="90"/>
      <c r="DJI143" s="90"/>
      <c r="DJJ143" s="90"/>
      <c r="DJK143" s="90"/>
      <c r="DJL143" s="90"/>
      <c r="DJM143" s="90"/>
      <c r="DJN143" s="90"/>
      <c r="DJO143" s="90"/>
      <c r="DJP143" s="90"/>
      <c r="DJQ143" s="90"/>
      <c r="DJR143" s="90"/>
      <c r="DJS143" s="90"/>
      <c r="DJT143" s="90"/>
      <c r="DJU143" s="90"/>
      <c r="DJV143" s="90"/>
      <c r="DJW143" s="90"/>
      <c r="DJX143" s="90"/>
      <c r="DJY143" s="90"/>
      <c r="DJZ143" s="90"/>
      <c r="DKA143" s="90"/>
      <c r="DKB143" s="90"/>
      <c r="DKC143" s="90"/>
      <c r="DKD143" s="90"/>
      <c r="DKE143" s="90"/>
      <c r="DKF143" s="90"/>
      <c r="DKG143" s="90"/>
      <c r="DKH143" s="90"/>
      <c r="DKI143" s="90"/>
      <c r="DKJ143" s="90"/>
      <c r="DKK143" s="90"/>
      <c r="DKL143" s="90"/>
      <c r="DKM143" s="90"/>
      <c r="DKN143" s="90"/>
      <c r="DKO143" s="90"/>
      <c r="DKP143" s="90"/>
      <c r="DKQ143" s="90"/>
      <c r="DKR143" s="90"/>
      <c r="DKS143" s="90"/>
      <c r="DKT143" s="90"/>
      <c r="DKU143" s="90"/>
      <c r="DKV143" s="90"/>
      <c r="DKW143" s="90"/>
      <c r="DKX143" s="90"/>
      <c r="DKY143" s="90"/>
      <c r="DKZ143" s="90"/>
      <c r="DLA143" s="90"/>
      <c r="DLB143" s="90"/>
      <c r="DLC143" s="90"/>
      <c r="DLD143" s="90"/>
      <c r="DLE143" s="90"/>
      <c r="DLF143" s="90"/>
      <c r="DLG143" s="90"/>
      <c r="DLH143" s="90"/>
      <c r="DLI143" s="90"/>
      <c r="DLJ143" s="90"/>
      <c r="DLK143" s="90"/>
      <c r="DLL143" s="90"/>
      <c r="DLM143" s="90"/>
      <c r="DLN143" s="90"/>
      <c r="DLO143" s="90"/>
      <c r="DLP143" s="90"/>
      <c r="DLQ143" s="90"/>
      <c r="DLR143" s="90"/>
      <c r="DLS143" s="90"/>
      <c r="DLT143" s="90"/>
      <c r="DLU143" s="90"/>
      <c r="DLV143" s="90"/>
      <c r="DLW143" s="90"/>
      <c r="DLX143" s="90"/>
      <c r="DLY143" s="90"/>
      <c r="DLZ143" s="90"/>
      <c r="DMA143" s="90"/>
      <c r="DMB143" s="90"/>
      <c r="DMC143" s="90"/>
      <c r="DMD143" s="90"/>
      <c r="DME143" s="90"/>
      <c r="DMF143" s="90"/>
      <c r="DMG143" s="90"/>
      <c r="DMH143" s="90"/>
      <c r="DMI143" s="90"/>
      <c r="DMJ143" s="90"/>
      <c r="DMK143" s="90"/>
      <c r="DML143" s="90"/>
      <c r="DMM143" s="90"/>
      <c r="DMN143" s="90"/>
      <c r="DMO143" s="90"/>
      <c r="DMP143" s="90"/>
      <c r="DMQ143" s="90"/>
      <c r="DMR143" s="90"/>
      <c r="DMS143" s="90"/>
      <c r="DMT143" s="90"/>
      <c r="DMU143" s="90"/>
      <c r="DMV143" s="90"/>
      <c r="DMW143" s="90"/>
      <c r="DMX143" s="90"/>
      <c r="DMY143" s="90"/>
      <c r="DMZ143" s="90"/>
      <c r="DNA143" s="90"/>
      <c r="DNB143" s="90"/>
      <c r="DNC143" s="90"/>
      <c r="DND143" s="90"/>
      <c r="DNE143" s="90"/>
      <c r="DNF143" s="90"/>
      <c r="DNG143" s="90"/>
      <c r="DNH143" s="90"/>
      <c r="DNI143" s="90"/>
      <c r="DNJ143" s="90"/>
      <c r="DNK143" s="90"/>
      <c r="DNL143" s="90"/>
      <c r="DNM143" s="90"/>
      <c r="DNN143" s="90"/>
      <c r="DNO143" s="90"/>
      <c r="DNP143" s="90"/>
      <c r="DNQ143" s="90"/>
      <c r="DNR143" s="90"/>
      <c r="DNS143" s="90"/>
      <c r="DNT143" s="90"/>
      <c r="DNU143" s="90"/>
      <c r="DNV143" s="90"/>
      <c r="DNW143" s="90"/>
      <c r="DNX143" s="90"/>
      <c r="DNY143" s="90"/>
      <c r="DNZ143" s="90"/>
      <c r="DOA143" s="90"/>
      <c r="DOB143" s="90"/>
      <c r="DOC143" s="90"/>
      <c r="DOD143" s="90"/>
      <c r="DOE143" s="90"/>
      <c r="DOF143" s="90"/>
      <c r="DOG143" s="90"/>
      <c r="DOH143" s="90"/>
      <c r="DOI143" s="90"/>
      <c r="DOJ143" s="90"/>
      <c r="DOK143" s="90"/>
      <c r="DOL143" s="90"/>
      <c r="DOM143" s="90"/>
      <c r="DON143" s="90"/>
      <c r="DOO143" s="90"/>
      <c r="DOP143" s="90"/>
      <c r="DOQ143" s="90"/>
      <c r="DOR143" s="90"/>
      <c r="DOS143" s="90"/>
      <c r="DOT143" s="90"/>
      <c r="DOU143" s="90"/>
      <c r="DOV143" s="90"/>
      <c r="DOW143" s="90"/>
      <c r="DOX143" s="90"/>
      <c r="DOY143" s="90"/>
      <c r="DOZ143" s="90"/>
      <c r="DPA143" s="90"/>
      <c r="DPB143" s="90"/>
      <c r="DPC143" s="90"/>
      <c r="DPD143" s="90"/>
      <c r="DPE143" s="90"/>
      <c r="DPF143" s="90"/>
      <c r="DPG143" s="90"/>
      <c r="DPH143" s="90"/>
      <c r="DPI143" s="90"/>
      <c r="DPJ143" s="90"/>
      <c r="DPK143" s="90"/>
      <c r="DPL143" s="90"/>
      <c r="DPM143" s="90"/>
      <c r="DPN143" s="90"/>
      <c r="DPO143" s="90"/>
      <c r="DPP143" s="90"/>
      <c r="DPQ143" s="90"/>
      <c r="DPR143" s="90"/>
      <c r="DPS143" s="90"/>
      <c r="DPT143" s="90"/>
      <c r="DPU143" s="90"/>
      <c r="DPV143" s="90"/>
      <c r="DPW143" s="90"/>
      <c r="DPX143" s="90"/>
      <c r="DPY143" s="90"/>
      <c r="DPZ143" s="90"/>
      <c r="DQA143" s="90"/>
      <c r="DQB143" s="90"/>
      <c r="DQC143" s="90"/>
      <c r="DQD143" s="90"/>
      <c r="DQE143" s="90"/>
      <c r="DQF143" s="90"/>
      <c r="DQG143" s="90"/>
      <c r="DQH143" s="90"/>
      <c r="DQI143" s="90"/>
      <c r="DQJ143" s="90"/>
      <c r="DQK143" s="90"/>
      <c r="DQL143" s="90"/>
      <c r="DQM143" s="90"/>
      <c r="DQN143" s="90"/>
      <c r="DQO143" s="90"/>
      <c r="DQP143" s="90"/>
      <c r="DQQ143" s="90"/>
      <c r="DQR143" s="90"/>
      <c r="DQS143" s="90"/>
      <c r="DQT143" s="90"/>
      <c r="DQU143" s="90"/>
      <c r="DQV143" s="90"/>
      <c r="DQW143" s="90"/>
      <c r="DQX143" s="90"/>
      <c r="DQY143" s="90"/>
      <c r="DQZ143" s="90"/>
      <c r="DRA143" s="90"/>
      <c r="DRB143" s="90"/>
      <c r="DRC143" s="90"/>
      <c r="DRD143" s="90"/>
      <c r="DRE143" s="90"/>
      <c r="DRF143" s="90"/>
      <c r="DRG143" s="90"/>
      <c r="DRH143" s="90"/>
      <c r="DRI143" s="90"/>
      <c r="DRJ143" s="90"/>
      <c r="DRK143" s="90"/>
      <c r="DRL143" s="90"/>
      <c r="DRM143" s="90"/>
      <c r="DRN143" s="90"/>
      <c r="DRO143" s="90"/>
      <c r="DRP143" s="90"/>
      <c r="DRQ143" s="90"/>
      <c r="DRR143" s="90"/>
      <c r="DRS143" s="90"/>
      <c r="DRT143" s="90"/>
      <c r="DRU143" s="90"/>
      <c r="DRV143" s="90"/>
      <c r="DRW143" s="90"/>
      <c r="DRX143" s="90"/>
      <c r="DRY143" s="90"/>
      <c r="DRZ143" s="90"/>
      <c r="DSA143" s="90"/>
      <c r="DSB143" s="90"/>
      <c r="DSC143" s="90"/>
      <c r="DSD143" s="90"/>
      <c r="DSE143" s="90"/>
      <c r="DSF143" s="90"/>
      <c r="DSG143" s="90"/>
      <c r="DSH143" s="90"/>
      <c r="DSI143" s="90"/>
      <c r="DSJ143" s="90"/>
      <c r="DSK143" s="90"/>
      <c r="DSL143" s="90"/>
      <c r="DSM143" s="90"/>
      <c r="DSN143" s="90"/>
      <c r="DSO143" s="90"/>
      <c r="DSP143" s="90"/>
      <c r="DSQ143" s="90"/>
      <c r="DSR143" s="90"/>
      <c r="DSS143" s="90"/>
      <c r="DST143" s="90"/>
      <c r="DSU143" s="90"/>
      <c r="DSV143" s="90"/>
      <c r="DSW143" s="90"/>
      <c r="DSX143" s="90"/>
      <c r="DSY143" s="90"/>
      <c r="DSZ143" s="90"/>
      <c r="DTA143" s="90"/>
      <c r="DTB143" s="90"/>
      <c r="DTC143" s="90"/>
      <c r="DTD143" s="90"/>
      <c r="DTE143" s="90"/>
      <c r="DTF143" s="90"/>
      <c r="DTG143" s="90"/>
      <c r="DTH143" s="90"/>
      <c r="DTI143" s="90"/>
      <c r="DTJ143" s="90"/>
      <c r="DTK143" s="90"/>
      <c r="DTL143" s="90"/>
      <c r="DTM143" s="90"/>
      <c r="DTN143" s="90"/>
      <c r="DTO143" s="90"/>
      <c r="DTP143" s="90"/>
      <c r="DTQ143" s="90"/>
      <c r="DTR143" s="90"/>
      <c r="DTS143" s="90"/>
      <c r="DTT143" s="90"/>
      <c r="DTU143" s="90"/>
      <c r="DTV143" s="90"/>
      <c r="DTW143" s="90"/>
      <c r="DTX143" s="90"/>
      <c r="DTY143" s="90"/>
      <c r="DTZ143" s="90"/>
      <c r="DUA143" s="90"/>
      <c r="DUB143" s="90"/>
      <c r="DUC143" s="90"/>
      <c r="DUD143" s="90"/>
      <c r="DUE143" s="90"/>
      <c r="DUF143" s="90"/>
      <c r="DUG143" s="90"/>
      <c r="DUH143" s="90"/>
      <c r="DUI143" s="90"/>
      <c r="DUJ143" s="90"/>
      <c r="DUK143" s="90"/>
      <c r="DUL143" s="90"/>
      <c r="DUM143" s="90"/>
      <c r="DUN143" s="90"/>
      <c r="DUO143" s="90"/>
      <c r="DUP143" s="90"/>
      <c r="DUQ143" s="90"/>
      <c r="DUR143" s="90"/>
      <c r="DUS143" s="90"/>
      <c r="DUT143" s="90"/>
      <c r="DUU143" s="90"/>
      <c r="DUV143" s="90"/>
      <c r="DUW143" s="90"/>
      <c r="DUX143" s="90"/>
      <c r="DUY143" s="90"/>
      <c r="DUZ143" s="90"/>
      <c r="DVA143" s="90"/>
      <c r="DVB143" s="90"/>
      <c r="DVC143" s="90"/>
      <c r="DVD143" s="90"/>
      <c r="DVE143" s="90"/>
      <c r="DVF143" s="90"/>
      <c r="DVG143" s="90"/>
      <c r="DVH143" s="90"/>
      <c r="DVI143" s="90"/>
      <c r="DVJ143" s="90"/>
      <c r="DVK143" s="90"/>
      <c r="DVL143" s="90"/>
      <c r="DVM143" s="90"/>
      <c r="DVN143" s="90"/>
      <c r="DVO143" s="90"/>
      <c r="DVP143" s="90"/>
      <c r="DVQ143" s="90"/>
      <c r="DVR143" s="90"/>
      <c r="DVS143" s="90"/>
      <c r="DVT143" s="90"/>
      <c r="DVU143" s="90"/>
      <c r="DVV143" s="90"/>
      <c r="DVW143" s="90"/>
      <c r="DVX143" s="90"/>
      <c r="DVY143" s="90"/>
      <c r="DVZ143" s="90"/>
      <c r="DWA143" s="90"/>
      <c r="DWB143" s="90"/>
      <c r="DWC143" s="90"/>
      <c r="DWD143" s="90"/>
      <c r="DWE143" s="90"/>
      <c r="DWF143" s="90"/>
      <c r="DWG143" s="90"/>
      <c r="DWH143" s="90"/>
      <c r="DWI143" s="90"/>
      <c r="DWJ143" s="90"/>
      <c r="DWK143" s="90"/>
      <c r="DWL143" s="90"/>
      <c r="DWM143" s="90"/>
      <c r="DWN143" s="90"/>
      <c r="DWO143" s="90"/>
      <c r="DWP143" s="90"/>
      <c r="DWQ143" s="90"/>
      <c r="DWR143" s="90"/>
      <c r="DWS143" s="90"/>
      <c r="DWT143" s="90"/>
      <c r="DWU143" s="90"/>
      <c r="DWV143" s="90"/>
      <c r="DWW143" s="90"/>
      <c r="DWX143" s="90"/>
      <c r="DWY143" s="90"/>
      <c r="DWZ143" s="90"/>
      <c r="DXA143" s="90"/>
      <c r="DXB143" s="90"/>
      <c r="DXC143" s="90"/>
      <c r="DXD143" s="90"/>
      <c r="DXE143" s="90"/>
      <c r="DXF143" s="90"/>
      <c r="DXG143" s="90"/>
      <c r="DXH143" s="90"/>
      <c r="DXI143" s="90"/>
      <c r="DXJ143" s="90"/>
      <c r="DXK143" s="90"/>
      <c r="DXL143" s="90"/>
      <c r="DXM143" s="90"/>
      <c r="DXN143" s="90"/>
      <c r="DXO143" s="90"/>
      <c r="DXP143" s="90"/>
      <c r="DXQ143" s="90"/>
      <c r="DXR143" s="90"/>
      <c r="DXS143" s="90"/>
      <c r="DXT143" s="90"/>
      <c r="DXU143" s="90"/>
      <c r="DXV143" s="90"/>
      <c r="DXW143" s="90"/>
      <c r="DXX143" s="90"/>
      <c r="DXY143" s="90"/>
      <c r="DXZ143" s="90"/>
      <c r="DYA143" s="90"/>
      <c r="DYB143" s="90"/>
      <c r="DYC143" s="90"/>
      <c r="DYD143" s="90"/>
      <c r="DYE143" s="90"/>
      <c r="DYF143" s="90"/>
      <c r="DYG143" s="90"/>
      <c r="DYH143" s="90"/>
      <c r="DYI143" s="90"/>
      <c r="DYJ143" s="90"/>
      <c r="DYK143" s="90"/>
      <c r="DYL143" s="90"/>
      <c r="DYM143" s="90"/>
      <c r="DYN143" s="90"/>
      <c r="DYO143" s="90"/>
      <c r="DYP143" s="90"/>
      <c r="DYQ143" s="90"/>
      <c r="DYR143" s="90"/>
      <c r="DYS143" s="90"/>
      <c r="DYT143" s="90"/>
      <c r="DYU143" s="90"/>
      <c r="DYV143" s="90"/>
      <c r="DYW143" s="90"/>
      <c r="DYX143" s="90"/>
      <c r="DYY143" s="90"/>
      <c r="DYZ143" s="90"/>
      <c r="DZA143" s="90"/>
      <c r="DZB143" s="90"/>
      <c r="DZC143" s="90"/>
      <c r="DZD143" s="90"/>
      <c r="DZE143" s="90"/>
      <c r="DZF143" s="90"/>
      <c r="DZG143" s="90"/>
      <c r="DZH143" s="90"/>
      <c r="DZI143" s="90"/>
      <c r="DZJ143" s="90"/>
      <c r="DZK143" s="90"/>
      <c r="DZL143" s="90"/>
      <c r="DZM143" s="90"/>
      <c r="DZN143" s="90"/>
      <c r="DZO143" s="90"/>
      <c r="DZP143" s="90"/>
      <c r="DZQ143" s="90"/>
      <c r="DZR143" s="90"/>
      <c r="DZS143" s="90"/>
      <c r="DZT143" s="90"/>
      <c r="DZU143" s="90"/>
      <c r="DZV143" s="90"/>
      <c r="DZW143" s="90"/>
      <c r="DZX143" s="90"/>
      <c r="DZY143" s="90"/>
      <c r="DZZ143" s="90"/>
      <c r="EAA143" s="90"/>
      <c r="EAB143" s="90"/>
      <c r="EAC143" s="90"/>
      <c r="EAD143" s="90"/>
      <c r="EAE143" s="90"/>
      <c r="EAF143" s="90"/>
      <c r="EAG143" s="90"/>
      <c r="EAH143" s="90"/>
      <c r="EAI143" s="90"/>
      <c r="EAJ143" s="90"/>
      <c r="EAK143" s="90"/>
      <c r="EAL143" s="90"/>
      <c r="EAM143" s="90"/>
      <c r="EAN143" s="90"/>
      <c r="EAO143" s="90"/>
      <c r="EAP143" s="90"/>
      <c r="EAQ143" s="90"/>
      <c r="EAR143" s="90"/>
      <c r="EAS143" s="90"/>
      <c r="EAT143" s="90"/>
      <c r="EAU143" s="90"/>
      <c r="EAV143" s="90"/>
      <c r="EAW143" s="90"/>
      <c r="EAX143" s="90"/>
      <c r="EAY143" s="90"/>
      <c r="EAZ143" s="90"/>
      <c r="EBA143" s="90"/>
      <c r="EBB143" s="90"/>
      <c r="EBC143" s="90"/>
      <c r="EBD143" s="90"/>
      <c r="EBE143" s="90"/>
      <c r="EBF143" s="90"/>
      <c r="EBG143" s="90"/>
      <c r="EBH143" s="90"/>
      <c r="EBI143" s="90"/>
      <c r="EBJ143" s="90"/>
      <c r="EBK143" s="90"/>
      <c r="EBL143" s="90"/>
      <c r="EBM143" s="90"/>
      <c r="EBN143" s="90"/>
      <c r="EBO143" s="90"/>
      <c r="EBP143" s="90"/>
      <c r="EBQ143" s="90"/>
      <c r="EBR143" s="90"/>
      <c r="EBS143" s="90"/>
      <c r="EBT143" s="90"/>
      <c r="EBU143" s="90"/>
      <c r="EBV143" s="90"/>
      <c r="EBW143" s="90"/>
      <c r="EBX143" s="90"/>
      <c r="EBY143" s="90"/>
      <c r="EBZ143" s="90"/>
      <c r="ECA143" s="90"/>
      <c r="ECB143" s="90"/>
      <c r="ECC143" s="90"/>
      <c r="ECD143" s="90"/>
      <c r="ECE143" s="90"/>
      <c r="ECF143" s="90"/>
      <c r="ECG143" s="90"/>
      <c r="ECH143" s="90"/>
      <c r="ECI143" s="90"/>
      <c r="ECJ143" s="90"/>
      <c r="ECK143" s="90"/>
      <c r="ECL143" s="90"/>
      <c r="ECM143" s="90"/>
      <c r="ECN143" s="90"/>
      <c r="ECO143" s="90"/>
      <c r="ECP143" s="90"/>
      <c r="ECQ143" s="90"/>
      <c r="ECR143" s="90"/>
      <c r="ECS143" s="90"/>
      <c r="ECT143" s="90"/>
      <c r="ECU143" s="90"/>
      <c r="ECV143" s="90"/>
      <c r="ECW143" s="90"/>
      <c r="ECX143" s="90"/>
      <c r="ECY143" s="90"/>
      <c r="ECZ143" s="90"/>
      <c r="EDA143" s="90"/>
      <c r="EDB143" s="90"/>
      <c r="EDC143" s="90"/>
      <c r="EDD143" s="90"/>
      <c r="EDE143" s="90"/>
      <c r="EDF143" s="90"/>
      <c r="EDG143" s="90"/>
      <c r="EDH143" s="90"/>
      <c r="EDI143" s="90"/>
      <c r="EDJ143" s="90"/>
      <c r="EDK143" s="90"/>
      <c r="EDL143" s="90"/>
      <c r="EDM143" s="90"/>
      <c r="EDN143" s="90"/>
      <c r="EDO143" s="90"/>
      <c r="EDP143" s="90"/>
      <c r="EDQ143" s="90"/>
      <c r="EDR143" s="90"/>
      <c r="EDS143" s="90"/>
      <c r="EDT143" s="90"/>
      <c r="EDU143" s="90"/>
      <c r="EDV143" s="90"/>
      <c r="EDW143" s="90"/>
      <c r="EDX143" s="90"/>
      <c r="EDY143" s="90"/>
      <c r="EDZ143" s="90"/>
      <c r="EEA143" s="90"/>
      <c r="EEB143" s="90"/>
      <c r="EEC143" s="90"/>
      <c r="EED143" s="90"/>
      <c r="EEE143" s="90"/>
      <c r="EEF143" s="90"/>
      <c r="EEG143" s="90"/>
      <c r="EEH143" s="90"/>
      <c r="EEI143" s="90"/>
      <c r="EEJ143" s="90"/>
      <c r="EEK143" s="90"/>
      <c r="EEL143" s="90"/>
      <c r="EEM143" s="90"/>
      <c r="EEN143" s="90"/>
      <c r="EEO143" s="90"/>
      <c r="EEP143" s="90"/>
      <c r="EEQ143" s="90"/>
      <c r="EER143" s="90"/>
      <c r="EES143" s="90"/>
      <c r="EET143" s="90"/>
      <c r="EEU143" s="90"/>
      <c r="EEV143" s="90"/>
      <c r="EEW143" s="90"/>
      <c r="EEX143" s="90"/>
      <c r="EEY143" s="90"/>
      <c r="EEZ143" s="90"/>
      <c r="EFA143" s="90"/>
      <c r="EFB143" s="90"/>
      <c r="EFC143" s="90"/>
      <c r="EFD143" s="90"/>
      <c r="EFE143" s="90"/>
      <c r="EFF143" s="90"/>
      <c r="EFG143" s="90"/>
      <c r="EFH143" s="90"/>
      <c r="EFI143" s="90"/>
      <c r="EFJ143" s="90"/>
      <c r="EFK143" s="90"/>
      <c r="EFL143" s="90"/>
      <c r="EFM143" s="90"/>
      <c r="EFN143" s="90"/>
      <c r="EFO143" s="90"/>
      <c r="EFP143" s="90"/>
      <c r="EFQ143" s="90"/>
      <c r="EFR143" s="90"/>
      <c r="EFS143" s="90"/>
      <c r="EFT143" s="90"/>
      <c r="EFU143" s="90"/>
      <c r="EFV143" s="90"/>
      <c r="EFW143" s="90"/>
      <c r="EFX143" s="90"/>
      <c r="EFY143" s="90"/>
      <c r="EFZ143" s="90"/>
      <c r="EGA143" s="90"/>
      <c r="EGB143" s="90"/>
      <c r="EGC143" s="90"/>
      <c r="EGD143" s="90"/>
      <c r="EGE143" s="90"/>
      <c r="EGF143" s="90"/>
      <c r="EGG143" s="90"/>
      <c r="EGH143" s="90"/>
      <c r="EGI143" s="90"/>
      <c r="EGJ143" s="90"/>
      <c r="EGK143" s="90"/>
      <c r="EGL143" s="90"/>
      <c r="EGM143" s="90"/>
      <c r="EGN143" s="90"/>
      <c r="EGO143" s="90"/>
      <c r="EGP143" s="90"/>
      <c r="EGQ143" s="90"/>
      <c r="EGR143" s="90"/>
      <c r="EGS143" s="90"/>
      <c r="EGT143" s="90"/>
      <c r="EGU143" s="90"/>
      <c r="EGV143" s="90"/>
      <c r="EGW143" s="90"/>
      <c r="EGX143" s="90"/>
      <c r="EGY143" s="90"/>
      <c r="EGZ143" s="90"/>
      <c r="EHA143" s="90"/>
      <c r="EHB143" s="90"/>
      <c r="EHC143" s="90"/>
      <c r="EHD143" s="90"/>
      <c r="EHE143" s="90"/>
      <c r="EHF143" s="90"/>
      <c r="EHG143" s="90"/>
      <c r="EHH143" s="90"/>
      <c r="EHI143" s="90"/>
      <c r="EHJ143" s="90"/>
      <c r="EHK143" s="90"/>
      <c r="EHL143" s="90"/>
      <c r="EHM143" s="90"/>
      <c r="EHN143" s="90"/>
      <c r="EHO143" s="90"/>
      <c r="EHP143" s="90"/>
      <c r="EHQ143" s="90"/>
      <c r="EHR143" s="90"/>
      <c r="EHS143" s="90"/>
      <c r="EHT143" s="90"/>
      <c r="EHU143" s="90"/>
      <c r="EHV143" s="90"/>
      <c r="EHW143" s="90"/>
      <c r="EHX143" s="90"/>
      <c r="EHY143" s="90"/>
      <c r="EHZ143" s="90"/>
      <c r="EIA143" s="90"/>
      <c r="EIB143" s="90"/>
      <c r="EIC143" s="90"/>
      <c r="EID143" s="90"/>
      <c r="EIE143" s="90"/>
      <c r="EIF143" s="90"/>
      <c r="EIG143" s="90"/>
      <c r="EIH143" s="90"/>
      <c r="EII143" s="90"/>
      <c r="EIJ143" s="90"/>
      <c r="EIK143" s="90"/>
      <c r="EIL143" s="90"/>
      <c r="EIM143" s="90"/>
      <c r="EIN143" s="90"/>
      <c r="EIO143" s="90"/>
      <c r="EIP143" s="90"/>
      <c r="EIQ143" s="90"/>
      <c r="EIR143" s="90"/>
      <c r="EIS143" s="90"/>
      <c r="EIT143" s="90"/>
      <c r="EIU143" s="90"/>
      <c r="EIV143" s="90"/>
      <c r="EIW143" s="90"/>
      <c r="EIX143" s="90"/>
      <c r="EIY143" s="90"/>
      <c r="EIZ143" s="90"/>
      <c r="EJA143" s="90"/>
      <c r="EJB143" s="90"/>
      <c r="EJC143" s="90"/>
      <c r="EJD143" s="90"/>
      <c r="EJE143" s="90"/>
      <c r="EJF143" s="90"/>
      <c r="EJG143" s="90"/>
      <c r="EJH143" s="90"/>
      <c r="EJI143" s="90"/>
      <c r="EJJ143" s="90"/>
      <c r="EJK143" s="90"/>
      <c r="EJL143" s="90"/>
      <c r="EJM143" s="90"/>
      <c r="EJN143" s="90"/>
      <c r="EJO143" s="90"/>
      <c r="EJP143" s="90"/>
      <c r="EJQ143" s="90"/>
      <c r="EJR143" s="90"/>
      <c r="EJS143" s="90"/>
      <c r="EJT143" s="90"/>
      <c r="EJU143" s="90"/>
      <c r="EJV143" s="90"/>
      <c r="EJW143" s="90"/>
      <c r="EJX143" s="90"/>
      <c r="EJY143" s="90"/>
      <c r="EJZ143" s="90"/>
      <c r="EKA143" s="90"/>
      <c r="EKB143" s="90"/>
      <c r="EKC143" s="90"/>
      <c r="EKD143" s="90"/>
      <c r="EKE143" s="90"/>
      <c r="EKF143" s="90"/>
      <c r="EKG143" s="90"/>
      <c r="EKH143" s="90"/>
      <c r="EKI143" s="90"/>
      <c r="EKJ143" s="90"/>
      <c r="EKK143" s="90"/>
      <c r="EKL143" s="90"/>
      <c r="EKM143" s="90"/>
      <c r="EKN143" s="90"/>
      <c r="EKO143" s="90"/>
      <c r="EKP143" s="90"/>
      <c r="EKQ143" s="90"/>
      <c r="EKR143" s="90"/>
      <c r="EKS143" s="90"/>
      <c r="EKT143" s="90"/>
      <c r="EKU143" s="90"/>
      <c r="EKV143" s="90"/>
      <c r="EKW143" s="90"/>
      <c r="EKX143" s="90"/>
      <c r="EKY143" s="90"/>
      <c r="EKZ143" s="90"/>
      <c r="ELA143" s="90"/>
      <c r="ELB143" s="90"/>
      <c r="ELC143" s="90"/>
      <c r="ELD143" s="90"/>
      <c r="ELE143" s="90"/>
      <c r="ELF143" s="90"/>
      <c r="ELG143" s="90"/>
      <c r="ELH143" s="90"/>
      <c r="ELI143" s="90"/>
      <c r="ELJ143" s="90"/>
      <c r="ELK143" s="90"/>
      <c r="ELL143" s="90"/>
      <c r="ELM143" s="90"/>
      <c r="ELN143" s="90"/>
      <c r="ELO143" s="90"/>
      <c r="ELP143" s="90"/>
      <c r="ELQ143" s="90"/>
      <c r="ELR143" s="90"/>
      <c r="ELS143" s="90"/>
      <c r="ELT143" s="90"/>
      <c r="ELU143" s="90"/>
      <c r="ELV143" s="90"/>
      <c r="ELW143" s="90"/>
      <c r="ELX143" s="90"/>
      <c r="ELY143" s="90"/>
      <c r="ELZ143" s="90"/>
      <c r="EMA143" s="90"/>
      <c r="EMB143" s="90"/>
      <c r="EMC143" s="90"/>
      <c r="EMD143" s="90"/>
      <c r="EME143" s="90"/>
      <c r="EMF143" s="90"/>
      <c r="EMG143" s="90"/>
      <c r="EMH143" s="90"/>
      <c r="EMI143" s="90"/>
      <c r="EMJ143" s="90"/>
      <c r="EMK143" s="90"/>
      <c r="EML143" s="90"/>
      <c r="EMM143" s="90"/>
      <c r="EMN143" s="90"/>
      <c r="EMO143" s="90"/>
      <c r="EMP143" s="90"/>
      <c r="EMQ143" s="90"/>
      <c r="EMR143" s="90"/>
      <c r="EMS143" s="90"/>
      <c r="EMT143" s="90"/>
      <c r="EMU143" s="90"/>
      <c r="EMV143" s="90"/>
      <c r="EMW143" s="90"/>
      <c r="EMX143" s="90"/>
      <c r="EMY143" s="90"/>
      <c r="EMZ143" s="90"/>
      <c r="ENA143" s="90"/>
      <c r="ENB143" s="90"/>
      <c r="ENC143" s="90"/>
      <c r="END143" s="90"/>
      <c r="ENE143" s="90"/>
      <c r="ENF143" s="90"/>
      <c r="ENG143" s="90"/>
      <c r="ENH143" s="90"/>
      <c r="ENI143" s="90"/>
      <c r="ENJ143" s="90"/>
      <c r="ENK143" s="90"/>
      <c r="ENL143" s="90"/>
      <c r="ENM143" s="90"/>
      <c r="ENN143" s="90"/>
      <c r="ENO143" s="90"/>
      <c r="ENP143" s="90"/>
      <c r="ENQ143" s="90"/>
      <c r="ENR143" s="90"/>
      <c r="ENS143" s="90"/>
      <c r="ENT143" s="90"/>
      <c r="ENU143" s="90"/>
      <c r="ENV143" s="90"/>
      <c r="ENW143" s="90"/>
      <c r="ENX143" s="90"/>
      <c r="ENY143" s="90"/>
      <c r="ENZ143" s="90"/>
      <c r="EOA143" s="90"/>
      <c r="EOB143" s="90"/>
      <c r="EOC143" s="90"/>
      <c r="EOD143" s="90"/>
      <c r="EOE143" s="90"/>
      <c r="EOF143" s="90"/>
      <c r="EOG143" s="90"/>
      <c r="EOH143" s="90"/>
      <c r="EOI143" s="90"/>
      <c r="EOJ143" s="90"/>
      <c r="EOK143" s="90"/>
      <c r="EOL143" s="90"/>
      <c r="EOM143" s="90"/>
      <c r="EON143" s="90"/>
      <c r="EOO143" s="90"/>
      <c r="EOP143" s="90"/>
      <c r="EOQ143" s="90"/>
      <c r="EOR143" s="90"/>
      <c r="EOS143" s="90"/>
      <c r="EOT143" s="90"/>
      <c r="EOU143" s="90"/>
      <c r="EOV143" s="90"/>
      <c r="EOW143" s="90"/>
      <c r="EOX143" s="90"/>
      <c r="EOY143" s="90"/>
      <c r="EOZ143" s="90"/>
      <c r="EPA143" s="90"/>
      <c r="EPB143" s="90"/>
      <c r="EPC143" s="90"/>
      <c r="EPD143" s="90"/>
      <c r="EPE143" s="90"/>
      <c r="EPF143" s="90"/>
      <c r="EPG143" s="90"/>
      <c r="EPH143" s="90"/>
      <c r="EPI143" s="90"/>
      <c r="EPJ143" s="90"/>
      <c r="EPK143" s="90"/>
      <c r="EPL143" s="90"/>
      <c r="EPM143" s="90"/>
      <c r="EPN143" s="90"/>
      <c r="EPO143" s="90"/>
      <c r="EPP143" s="90"/>
      <c r="EPQ143" s="90"/>
      <c r="EPR143" s="90"/>
      <c r="EPS143" s="90"/>
      <c r="EPT143" s="90"/>
      <c r="EPU143" s="90"/>
      <c r="EPV143" s="90"/>
      <c r="EPW143" s="90"/>
      <c r="EPX143" s="90"/>
      <c r="EPY143" s="90"/>
      <c r="EPZ143" s="90"/>
      <c r="EQA143" s="90"/>
      <c r="EQB143" s="90"/>
      <c r="EQC143" s="90"/>
      <c r="EQD143" s="90"/>
      <c r="EQE143" s="90"/>
      <c r="EQF143" s="90"/>
      <c r="EQG143" s="90"/>
      <c r="EQH143" s="90"/>
      <c r="EQI143" s="90"/>
      <c r="EQJ143" s="90"/>
      <c r="EQK143" s="90"/>
      <c r="EQL143" s="90"/>
      <c r="EQM143" s="90"/>
      <c r="EQN143" s="90"/>
      <c r="EQO143" s="90"/>
      <c r="EQP143" s="90"/>
      <c r="EQQ143" s="90"/>
      <c r="EQR143" s="90"/>
      <c r="EQS143" s="90"/>
      <c r="EQT143" s="90"/>
      <c r="EQU143" s="90"/>
      <c r="EQV143" s="90"/>
      <c r="EQW143" s="90"/>
      <c r="EQX143" s="90"/>
      <c r="EQY143" s="90"/>
      <c r="EQZ143" s="90"/>
      <c r="ERA143" s="90"/>
      <c r="ERB143" s="90"/>
      <c r="ERC143" s="90"/>
      <c r="ERD143" s="90"/>
      <c r="ERE143" s="90"/>
      <c r="ERF143" s="90"/>
      <c r="ERG143" s="90"/>
      <c r="ERH143" s="90"/>
      <c r="ERI143" s="90"/>
      <c r="ERJ143" s="90"/>
      <c r="ERK143" s="90"/>
      <c r="ERL143" s="90"/>
      <c r="ERM143" s="90"/>
      <c r="ERN143" s="90"/>
      <c r="ERO143" s="90"/>
      <c r="ERP143" s="90"/>
      <c r="ERQ143" s="90"/>
      <c r="ERR143" s="90"/>
      <c r="ERS143" s="90"/>
      <c r="ERT143" s="90"/>
      <c r="ERU143" s="90"/>
      <c r="ERV143" s="90"/>
      <c r="ERW143" s="90"/>
      <c r="ERX143" s="90"/>
      <c r="ERY143" s="90"/>
      <c r="ERZ143" s="90"/>
      <c r="ESA143" s="90"/>
      <c r="ESB143" s="90"/>
      <c r="ESC143" s="90"/>
      <c r="ESD143" s="90"/>
      <c r="ESE143" s="90"/>
      <c r="ESF143" s="90"/>
      <c r="ESG143" s="90"/>
      <c r="ESH143" s="90"/>
      <c r="ESI143" s="90"/>
      <c r="ESJ143" s="90"/>
      <c r="ESK143" s="90"/>
      <c r="ESL143" s="90"/>
      <c r="ESM143" s="90"/>
      <c r="ESN143" s="90"/>
      <c r="ESO143" s="90"/>
      <c r="ESP143" s="90"/>
      <c r="ESQ143" s="90"/>
      <c r="ESR143" s="90"/>
      <c r="ESS143" s="90"/>
      <c r="EST143" s="90"/>
      <c r="ESU143" s="90"/>
      <c r="ESV143" s="90"/>
      <c r="ESW143" s="90"/>
      <c r="ESX143" s="90"/>
      <c r="ESY143" s="90"/>
      <c r="ESZ143" s="90"/>
      <c r="ETA143" s="90"/>
      <c r="ETB143" s="90"/>
      <c r="ETC143" s="90"/>
      <c r="ETD143" s="90"/>
      <c r="ETE143" s="90"/>
      <c r="ETF143" s="90"/>
      <c r="ETG143" s="90"/>
      <c r="ETH143" s="90"/>
      <c r="ETI143" s="90"/>
      <c r="ETJ143" s="90"/>
      <c r="ETK143" s="90"/>
      <c r="ETL143" s="90"/>
      <c r="ETM143" s="90"/>
      <c r="ETN143" s="90"/>
      <c r="ETO143" s="90"/>
      <c r="ETP143" s="90"/>
      <c r="ETQ143" s="90"/>
      <c r="ETR143" s="90"/>
      <c r="ETS143" s="90"/>
      <c r="ETT143" s="90"/>
      <c r="ETU143" s="90"/>
      <c r="ETV143" s="90"/>
      <c r="ETW143" s="90"/>
      <c r="ETX143" s="90"/>
      <c r="ETY143" s="90"/>
      <c r="ETZ143" s="90"/>
      <c r="EUA143" s="90"/>
      <c r="EUB143" s="90"/>
      <c r="EUC143" s="90"/>
      <c r="EUD143" s="90"/>
      <c r="EUE143" s="90"/>
      <c r="EUF143" s="90"/>
      <c r="EUG143" s="90"/>
      <c r="EUH143" s="90"/>
      <c r="EUI143" s="90"/>
      <c r="EUJ143" s="90"/>
      <c r="EUK143" s="90"/>
      <c r="EUL143" s="90"/>
      <c r="EUM143" s="90"/>
      <c r="EUN143" s="90"/>
      <c r="EUO143" s="90"/>
      <c r="EUP143" s="90"/>
      <c r="EUQ143" s="90"/>
      <c r="EUR143" s="90"/>
      <c r="EUS143" s="90"/>
      <c r="EUT143" s="90"/>
      <c r="EUU143" s="90"/>
      <c r="EUV143" s="90"/>
      <c r="EUW143" s="90"/>
      <c r="EUX143" s="90"/>
      <c r="EUY143" s="90"/>
      <c r="EUZ143" s="90"/>
      <c r="EVA143" s="90"/>
      <c r="EVB143" s="90"/>
      <c r="EVC143" s="90"/>
      <c r="EVD143" s="90"/>
      <c r="EVE143" s="90"/>
      <c r="EVF143" s="90"/>
      <c r="EVG143" s="90"/>
      <c r="EVH143" s="90"/>
      <c r="EVI143" s="90"/>
      <c r="EVJ143" s="90"/>
      <c r="EVK143" s="90"/>
      <c r="EVL143" s="90"/>
      <c r="EVM143" s="90"/>
      <c r="EVN143" s="90"/>
      <c r="EVO143" s="90"/>
      <c r="EVP143" s="90"/>
      <c r="EVQ143" s="90"/>
      <c r="EVR143" s="90"/>
      <c r="EVS143" s="90"/>
      <c r="EVT143" s="90"/>
      <c r="EVU143" s="90"/>
      <c r="EVV143" s="90"/>
      <c r="EVW143" s="90"/>
      <c r="EVX143" s="90"/>
      <c r="EVY143" s="90"/>
      <c r="EVZ143" s="90"/>
      <c r="EWA143" s="90"/>
      <c r="EWB143" s="90"/>
      <c r="EWC143" s="90"/>
      <c r="EWD143" s="90"/>
      <c r="EWE143" s="90"/>
      <c r="EWF143" s="90"/>
      <c r="EWG143" s="90"/>
      <c r="EWH143" s="90"/>
      <c r="EWI143" s="90"/>
      <c r="EWJ143" s="90"/>
      <c r="EWK143" s="90"/>
      <c r="EWL143" s="90"/>
      <c r="EWM143" s="90"/>
      <c r="EWN143" s="90"/>
      <c r="EWO143" s="90"/>
      <c r="EWP143" s="90"/>
      <c r="EWQ143" s="90"/>
      <c r="EWR143" s="90"/>
      <c r="EWS143" s="90"/>
      <c r="EWT143" s="90"/>
      <c r="EWU143" s="90"/>
      <c r="EWV143" s="90"/>
      <c r="EWW143" s="90"/>
      <c r="EWX143" s="90"/>
      <c r="EWY143" s="90"/>
      <c r="EWZ143" s="90"/>
      <c r="EXA143" s="90"/>
      <c r="EXB143" s="90"/>
      <c r="EXC143" s="90"/>
      <c r="EXD143" s="90"/>
      <c r="EXE143" s="90"/>
      <c r="EXF143" s="90"/>
      <c r="EXG143" s="90"/>
      <c r="EXH143" s="90"/>
      <c r="EXI143" s="90"/>
      <c r="EXJ143" s="90"/>
      <c r="EXK143" s="90"/>
      <c r="EXL143" s="90"/>
      <c r="EXM143" s="90"/>
      <c r="EXN143" s="90"/>
      <c r="EXO143" s="90"/>
      <c r="EXP143" s="90"/>
      <c r="EXQ143" s="90"/>
      <c r="EXR143" s="90"/>
      <c r="EXS143" s="90"/>
      <c r="EXT143" s="90"/>
      <c r="EXU143" s="90"/>
      <c r="EXV143" s="90"/>
      <c r="EXW143" s="90"/>
      <c r="EXX143" s="90"/>
      <c r="EXY143" s="90"/>
      <c r="EXZ143" s="90"/>
      <c r="EYA143" s="90"/>
      <c r="EYB143" s="90"/>
      <c r="EYC143" s="90"/>
      <c r="EYD143" s="90"/>
      <c r="EYE143" s="90"/>
      <c r="EYF143" s="90"/>
      <c r="EYG143" s="90"/>
      <c r="EYH143" s="90"/>
      <c r="EYI143" s="90"/>
      <c r="EYJ143" s="90"/>
      <c r="EYK143" s="90"/>
      <c r="EYL143" s="90"/>
      <c r="EYM143" s="90"/>
      <c r="EYN143" s="90"/>
      <c r="EYO143" s="90"/>
      <c r="EYP143" s="90"/>
      <c r="EYQ143" s="90"/>
      <c r="EYR143" s="90"/>
      <c r="EYS143" s="90"/>
      <c r="EYT143" s="90"/>
      <c r="EYU143" s="90"/>
      <c r="EYV143" s="90"/>
      <c r="EYW143" s="90"/>
      <c r="EYX143" s="90"/>
      <c r="EYY143" s="90"/>
      <c r="EYZ143" s="90"/>
      <c r="EZA143" s="90"/>
      <c r="EZB143" s="90"/>
      <c r="EZC143" s="90"/>
      <c r="EZD143" s="90"/>
      <c r="EZE143" s="90"/>
      <c r="EZF143" s="90"/>
      <c r="EZG143" s="90"/>
      <c r="EZH143" s="90"/>
      <c r="EZI143" s="90"/>
      <c r="EZJ143" s="90"/>
      <c r="EZK143" s="90"/>
      <c r="EZL143" s="90"/>
      <c r="EZM143" s="90"/>
      <c r="EZN143" s="90"/>
      <c r="EZO143" s="90"/>
      <c r="EZP143" s="90"/>
      <c r="EZQ143" s="90"/>
      <c r="EZR143" s="90"/>
      <c r="EZS143" s="90"/>
      <c r="EZT143" s="90"/>
      <c r="EZU143" s="90"/>
      <c r="EZV143" s="90"/>
      <c r="EZW143" s="90"/>
      <c r="EZX143" s="90"/>
      <c r="EZY143" s="90"/>
      <c r="EZZ143" s="90"/>
      <c r="FAA143" s="90"/>
      <c r="FAB143" s="90"/>
      <c r="FAC143" s="90"/>
      <c r="FAD143" s="90"/>
      <c r="FAE143" s="90"/>
      <c r="FAF143" s="90"/>
      <c r="FAG143" s="90"/>
      <c r="FAH143" s="90"/>
      <c r="FAI143" s="90"/>
      <c r="FAJ143" s="90"/>
      <c r="FAK143" s="90"/>
      <c r="FAL143" s="90"/>
      <c r="FAM143" s="90"/>
      <c r="FAN143" s="90"/>
      <c r="FAO143" s="90"/>
      <c r="FAP143" s="90"/>
      <c r="FAQ143" s="90"/>
      <c r="FAR143" s="90"/>
      <c r="FAS143" s="90"/>
      <c r="FAT143" s="90"/>
      <c r="FAU143" s="90"/>
      <c r="FAV143" s="90"/>
      <c r="FAW143" s="90"/>
      <c r="FAX143" s="90"/>
      <c r="FAY143" s="90"/>
      <c r="FAZ143" s="90"/>
      <c r="FBA143" s="90"/>
      <c r="FBB143" s="90"/>
      <c r="FBC143" s="90"/>
      <c r="FBD143" s="90"/>
      <c r="FBE143" s="90"/>
      <c r="FBF143" s="90"/>
      <c r="FBG143" s="90"/>
      <c r="FBH143" s="90"/>
      <c r="FBI143" s="90"/>
      <c r="FBJ143" s="90"/>
      <c r="FBK143" s="90"/>
      <c r="FBL143" s="90"/>
      <c r="FBM143" s="90"/>
      <c r="FBN143" s="90"/>
      <c r="FBO143" s="90"/>
      <c r="FBP143" s="90"/>
      <c r="FBQ143" s="90"/>
      <c r="FBR143" s="90"/>
      <c r="FBS143" s="90"/>
      <c r="FBT143" s="90"/>
      <c r="FBU143" s="90"/>
      <c r="FBV143" s="90"/>
      <c r="FBW143" s="90"/>
      <c r="FBX143" s="90"/>
      <c r="FBY143" s="90"/>
      <c r="FBZ143" s="90"/>
      <c r="FCA143" s="90"/>
      <c r="FCB143" s="90"/>
      <c r="FCC143" s="90"/>
      <c r="FCD143" s="90"/>
      <c r="FCE143" s="90"/>
      <c r="FCF143" s="90"/>
      <c r="FCG143" s="90"/>
      <c r="FCH143" s="90"/>
      <c r="FCI143" s="90"/>
      <c r="FCJ143" s="90"/>
      <c r="FCK143" s="90"/>
      <c r="FCL143" s="90"/>
      <c r="FCM143" s="90"/>
      <c r="FCN143" s="90"/>
      <c r="FCO143" s="90"/>
      <c r="FCP143" s="90"/>
      <c r="FCQ143" s="90"/>
      <c r="FCR143" s="90"/>
      <c r="FCS143" s="90"/>
      <c r="FCT143" s="90"/>
      <c r="FCU143" s="90"/>
      <c r="FCV143" s="90"/>
      <c r="FCW143" s="90"/>
      <c r="FCX143" s="90"/>
      <c r="FCY143" s="90"/>
      <c r="FCZ143" s="90"/>
      <c r="FDA143" s="90"/>
      <c r="FDB143" s="90"/>
      <c r="FDC143" s="90"/>
      <c r="FDD143" s="90"/>
      <c r="FDE143" s="90"/>
      <c r="FDF143" s="90"/>
      <c r="FDG143" s="90"/>
      <c r="FDH143" s="90"/>
      <c r="FDI143" s="90"/>
      <c r="FDJ143" s="90"/>
      <c r="FDK143" s="90"/>
      <c r="FDL143" s="90"/>
      <c r="FDM143" s="90"/>
      <c r="FDN143" s="90"/>
      <c r="FDO143" s="90"/>
      <c r="FDP143" s="90"/>
      <c r="FDQ143" s="90"/>
      <c r="FDR143" s="90"/>
      <c r="FDS143" s="90"/>
      <c r="FDT143" s="90"/>
      <c r="FDU143" s="90"/>
      <c r="FDV143" s="90"/>
      <c r="FDW143" s="90"/>
      <c r="FDX143" s="90"/>
      <c r="FDY143" s="90"/>
      <c r="FDZ143" s="90"/>
      <c r="FEA143" s="90"/>
      <c r="FEB143" s="90"/>
      <c r="FEC143" s="90"/>
      <c r="FED143" s="90"/>
      <c r="FEE143" s="90"/>
      <c r="FEF143" s="90"/>
      <c r="FEG143" s="90"/>
      <c r="FEH143" s="90"/>
      <c r="FEI143" s="90"/>
      <c r="FEJ143" s="90"/>
      <c r="FEK143" s="90"/>
      <c r="FEL143" s="90"/>
      <c r="FEM143" s="90"/>
      <c r="FEN143" s="90"/>
      <c r="FEO143" s="90"/>
      <c r="FEP143" s="90"/>
      <c r="FEQ143" s="90"/>
      <c r="FER143" s="90"/>
      <c r="FES143" s="90"/>
      <c r="FET143" s="90"/>
      <c r="FEU143" s="90"/>
      <c r="FEV143" s="90"/>
      <c r="FEW143" s="90"/>
      <c r="FEX143" s="90"/>
      <c r="FEY143" s="90"/>
      <c r="FEZ143" s="90"/>
      <c r="FFA143" s="90"/>
      <c r="FFB143" s="90"/>
      <c r="FFC143" s="90"/>
      <c r="FFD143" s="90"/>
      <c r="FFE143" s="90"/>
      <c r="FFF143" s="90"/>
      <c r="FFG143" s="90"/>
      <c r="FFH143" s="90"/>
      <c r="FFI143" s="90"/>
      <c r="FFJ143" s="90"/>
      <c r="FFK143" s="90"/>
      <c r="FFL143" s="90"/>
      <c r="FFM143" s="90"/>
      <c r="FFN143" s="90"/>
      <c r="FFO143" s="90"/>
      <c r="FFP143" s="90"/>
      <c r="FFQ143" s="90"/>
      <c r="FFR143" s="90"/>
      <c r="FFS143" s="90"/>
      <c r="FFT143" s="90"/>
      <c r="FFU143" s="90"/>
      <c r="FFV143" s="90"/>
      <c r="FFW143" s="90"/>
      <c r="FFX143" s="90"/>
      <c r="FFY143" s="90"/>
      <c r="FFZ143" s="90"/>
      <c r="FGA143" s="90"/>
      <c r="FGB143" s="90"/>
      <c r="FGC143" s="90"/>
      <c r="FGD143" s="90"/>
      <c r="FGE143" s="90"/>
      <c r="FGF143" s="90"/>
      <c r="FGG143" s="90"/>
      <c r="FGH143" s="90"/>
      <c r="FGI143" s="90"/>
      <c r="FGJ143" s="90"/>
      <c r="FGK143" s="90"/>
      <c r="FGL143" s="90"/>
      <c r="FGM143" s="90"/>
      <c r="FGN143" s="90"/>
      <c r="FGO143" s="90"/>
      <c r="FGP143" s="90"/>
      <c r="FGQ143" s="90"/>
      <c r="FGR143" s="90"/>
      <c r="FGS143" s="90"/>
      <c r="FGT143" s="90"/>
      <c r="FGU143" s="90"/>
      <c r="FGV143" s="90"/>
      <c r="FGW143" s="90"/>
      <c r="FGX143" s="90"/>
      <c r="FGY143" s="90"/>
      <c r="FGZ143" s="90"/>
      <c r="FHA143" s="90"/>
      <c r="FHB143" s="90"/>
      <c r="FHC143" s="90"/>
      <c r="FHD143" s="90"/>
      <c r="FHE143" s="90"/>
      <c r="FHF143" s="90"/>
      <c r="FHG143" s="90"/>
      <c r="FHH143" s="90"/>
      <c r="FHI143" s="90"/>
      <c r="FHJ143" s="90"/>
      <c r="FHK143" s="90"/>
      <c r="FHL143" s="90"/>
      <c r="FHM143" s="90"/>
      <c r="FHN143" s="90"/>
      <c r="FHO143" s="90"/>
      <c r="FHP143" s="90"/>
      <c r="FHQ143" s="90"/>
      <c r="FHR143" s="90"/>
      <c r="FHS143" s="90"/>
      <c r="FHT143" s="90"/>
      <c r="FHU143" s="90"/>
      <c r="FHV143" s="90"/>
      <c r="FHW143" s="90"/>
      <c r="FHX143" s="90"/>
      <c r="FHY143" s="90"/>
      <c r="FHZ143" s="90"/>
      <c r="FIA143" s="90"/>
      <c r="FIB143" s="90"/>
      <c r="FIC143" s="90"/>
      <c r="FID143" s="90"/>
      <c r="FIE143" s="90"/>
      <c r="FIF143" s="90"/>
      <c r="FIG143" s="90"/>
      <c r="FIH143" s="90"/>
      <c r="FII143" s="90"/>
      <c r="FIJ143" s="90"/>
      <c r="FIK143" s="90"/>
      <c r="FIL143" s="90"/>
      <c r="FIM143" s="90"/>
      <c r="FIN143" s="90"/>
      <c r="FIO143" s="90"/>
      <c r="FIP143" s="90"/>
      <c r="FIQ143" s="90"/>
      <c r="FIR143" s="90"/>
      <c r="FIS143" s="90"/>
      <c r="FIT143" s="90"/>
      <c r="FIU143" s="90"/>
      <c r="FIV143" s="90"/>
      <c r="FIW143" s="90"/>
      <c r="FIX143" s="90"/>
      <c r="FIY143" s="90"/>
      <c r="FIZ143" s="90"/>
      <c r="FJA143" s="90"/>
      <c r="FJB143" s="90"/>
      <c r="FJC143" s="90"/>
      <c r="FJD143" s="90"/>
      <c r="FJE143" s="90"/>
      <c r="FJF143" s="90"/>
      <c r="FJG143" s="90"/>
      <c r="FJH143" s="90"/>
      <c r="FJI143" s="90"/>
      <c r="FJJ143" s="90"/>
      <c r="FJK143" s="90"/>
      <c r="FJL143" s="90"/>
      <c r="FJM143" s="90"/>
      <c r="FJN143" s="90"/>
      <c r="FJO143" s="90"/>
      <c r="FJP143" s="90"/>
      <c r="FJQ143" s="90"/>
      <c r="FJR143" s="90"/>
      <c r="FJS143" s="90"/>
      <c r="FJT143" s="90"/>
      <c r="FJU143" s="90"/>
      <c r="FJV143" s="90"/>
      <c r="FJW143" s="90"/>
      <c r="FJX143" s="90"/>
      <c r="FJY143" s="90"/>
      <c r="FJZ143" s="90"/>
      <c r="FKA143" s="90"/>
      <c r="FKB143" s="90"/>
      <c r="FKC143" s="90"/>
      <c r="FKD143" s="90"/>
      <c r="FKE143" s="90"/>
      <c r="FKF143" s="90"/>
      <c r="FKG143" s="90"/>
      <c r="FKH143" s="90"/>
      <c r="FKI143" s="90"/>
      <c r="FKJ143" s="90"/>
      <c r="FKK143" s="90"/>
      <c r="FKL143" s="90"/>
      <c r="FKM143" s="90"/>
      <c r="FKN143" s="90"/>
      <c r="FKO143" s="90"/>
      <c r="FKP143" s="90"/>
      <c r="FKQ143" s="90"/>
      <c r="FKR143" s="90"/>
      <c r="FKS143" s="90"/>
      <c r="FKT143" s="90"/>
      <c r="FKU143" s="90"/>
      <c r="FKV143" s="90"/>
      <c r="FKW143" s="90"/>
      <c r="FKX143" s="90"/>
      <c r="FKY143" s="90"/>
      <c r="FKZ143" s="90"/>
      <c r="FLA143" s="90"/>
      <c r="FLB143" s="90"/>
      <c r="FLC143" s="90"/>
      <c r="FLD143" s="90"/>
      <c r="FLE143" s="90"/>
      <c r="FLF143" s="90"/>
      <c r="FLG143" s="90"/>
      <c r="FLH143" s="90"/>
      <c r="FLI143" s="90"/>
      <c r="FLJ143" s="90"/>
      <c r="FLK143" s="90"/>
      <c r="FLL143" s="90"/>
      <c r="FLM143" s="90"/>
      <c r="FLN143" s="90"/>
      <c r="FLO143" s="90"/>
      <c r="FLP143" s="90"/>
      <c r="FLQ143" s="90"/>
      <c r="FLR143" s="90"/>
      <c r="FLS143" s="90"/>
      <c r="FLT143" s="90"/>
      <c r="FLU143" s="90"/>
      <c r="FLV143" s="90"/>
      <c r="FLW143" s="90"/>
      <c r="FLX143" s="90"/>
      <c r="FLY143" s="90"/>
      <c r="FLZ143" s="90"/>
      <c r="FMA143" s="90"/>
      <c r="FMB143" s="90"/>
      <c r="FMC143" s="90"/>
      <c r="FMD143" s="90"/>
      <c r="FME143" s="90"/>
      <c r="FMF143" s="90"/>
      <c r="FMG143" s="90"/>
      <c r="FMH143" s="90"/>
      <c r="FMI143" s="90"/>
      <c r="FMJ143" s="90"/>
      <c r="FMK143" s="90"/>
      <c r="FML143" s="90"/>
      <c r="FMM143" s="90"/>
      <c r="FMN143" s="90"/>
      <c r="FMO143" s="90"/>
      <c r="FMP143" s="90"/>
      <c r="FMQ143" s="90"/>
      <c r="FMR143" s="90"/>
      <c r="FMS143" s="90"/>
      <c r="FMT143" s="90"/>
      <c r="FMU143" s="90"/>
      <c r="FMV143" s="90"/>
      <c r="FMW143" s="90"/>
      <c r="FMX143" s="90"/>
      <c r="FMY143" s="90"/>
      <c r="FMZ143" s="90"/>
      <c r="FNA143" s="90"/>
      <c r="FNB143" s="90"/>
      <c r="FNC143" s="90"/>
      <c r="FND143" s="90"/>
      <c r="FNE143" s="90"/>
      <c r="FNF143" s="90"/>
      <c r="FNG143" s="90"/>
      <c r="FNH143" s="90"/>
      <c r="FNI143" s="90"/>
      <c r="FNJ143" s="90"/>
      <c r="FNK143" s="90"/>
      <c r="FNL143" s="90"/>
      <c r="FNM143" s="90"/>
      <c r="FNN143" s="90"/>
      <c r="FNO143" s="90"/>
      <c r="FNP143" s="90"/>
      <c r="FNQ143" s="90"/>
      <c r="FNR143" s="90"/>
      <c r="FNS143" s="90"/>
      <c r="FNT143" s="90"/>
      <c r="FNU143" s="90"/>
      <c r="FNV143" s="90"/>
      <c r="FNW143" s="90"/>
      <c r="FNX143" s="90"/>
      <c r="FNY143" s="90"/>
      <c r="FNZ143" s="90"/>
      <c r="FOA143" s="90"/>
      <c r="FOB143" s="90"/>
      <c r="FOC143" s="90"/>
      <c r="FOD143" s="90"/>
      <c r="FOE143" s="90"/>
      <c r="FOF143" s="90"/>
      <c r="FOG143" s="90"/>
      <c r="FOH143" s="90"/>
      <c r="FOI143" s="90"/>
      <c r="FOJ143" s="90"/>
      <c r="FOK143" s="90"/>
      <c r="FOL143" s="90"/>
      <c r="FOM143" s="90"/>
      <c r="FON143" s="90"/>
      <c r="FOO143" s="90"/>
      <c r="FOP143" s="90"/>
      <c r="FOQ143" s="90"/>
      <c r="FOR143" s="90"/>
      <c r="FOS143" s="90"/>
      <c r="FOT143" s="90"/>
      <c r="FOU143" s="90"/>
      <c r="FOV143" s="90"/>
      <c r="FOW143" s="90"/>
      <c r="FOX143" s="90"/>
      <c r="FOY143" s="90"/>
      <c r="FOZ143" s="90"/>
      <c r="FPA143" s="90"/>
      <c r="FPB143" s="90"/>
      <c r="FPC143" s="90"/>
      <c r="FPD143" s="90"/>
      <c r="FPE143" s="90"/>
      <c r="FPF143" s="90"/>
      <c r="FPG143" s="90"/>
      <c r="FPH143" s="90"/>
      <c r="FPI143" s="90"/>
      <c r="FPJ143" s="90"/>
      <c r="FPK143" s="90"/>
      <c r="FPL143" s="90"/>
      <c r="FPM143" s="90"/>
      <c r="FPN143" s="90"/>
      <c r="FPO143" s="90"/>
      <c r="FPP143" s="90"/>
      <c r="FPQ143" s="90"/>
      <c r="FPR143" s="90"/>
      <c r="FPS143" s="90"/>
      <c r="FPT143" s="90"/>
      <c r="FPU143" s="90"/>
      <c r="FPV143" s="90"/>
      <c r="FPW143" s="90"/>
      <c r="FPX143" s="90"/>
      <c r="FPY143" s="90"/>
      <c r="FPZ143" s="90"/>
      <c r="FQA143" s="90"/>
      <c r="FQB143" s="90"/>
      <c r="FQC143" s="90"/>
      <c r="FQD143" s="90"/>
      <c r="FQE143" s="90"/>
      <c r="FQF143" s="90"/>
      <c r="FQG143" s="90"/>
      <c r="FQH143" s="90"/>
      <c r="FQI143" s="90"/>
      <c r="FQJ143" s="90"/>
      <c r="FQK143" s="90"/>
      <c r="FQL143" s="90"/>
      <c r="FQM143" s="90"/>
      <c r="FQN143" s="90"/>
      <c r="FQO143" s="90"/>
      <c r="FQP143" s="90"/>
      <c r="FQQ143" s="90"/>
      <c r="FQR143" s="90"/>
      <c r="FQS143" s="90"/>
      <c r="FQT143" s="90"/>
      <c r="FQU143" s="90"/>
      <c r="FQV143" s="90"/>
      <c r="FQW143" s="90"/>
      <c r="FQX143" s="90"/>
      <c r="FQY143" s="90"/>
      <c r="FQZ143" s="90"/>
      <c r="FRA143" s="90"/>
      <c r="FRB143" s="90"/>
      <c r="FRC143" s="90"/>
      <c r="FRD143" s="90"/>
      <c r="FRE143" s="90"/>
      <c r="FRF143" s="90"/>
      <c r="FRG143" s="90"/>
      <c r="FRH143" s="90"/>
      <c r="FRI143" s="90"/>
      <c r="FRJ143" s="90"/>
      <c r="FRK143" s="90"/>
      <c r="FRL143" s="90"/>
      <c r="FRM143" s="90"/>
      <c r="FRN143" s="90"/>
      <c r="FRO143" s="90"/>
      <c r="FRP143" s="90"/>
      <c r="FRQ143" s="90"/>
      <c r="FRR143" s="90"/>
      <c r="FRS143" s="90"/>
      <c r="FRT143" s="90"/>
      <c r="FRU143" s="90"/>
      <c r="FRV143" s="90"/>
      <c r="FRW143" s="90"/>
      <c r="FRX143" s="90"/>
      <c r="FRY143" s="90"/>
      <c r="FRZ143" s="90"/>
      <c r="FSA143" s="90"/>
      <c r="FSB143" s="90"/>
      <c r="FSC143" s="90"/>
      <c r="FSD143" s="90"/>
      <c r="FSE143" s="90"/>
      <c r="FSF143" s="90"/>
      <c r="FSG143" s="90"/>
      <c r="FSH143" s="90"/>
      <c r="FSI143" s="90"/>
      <c r="FSJ143" s="90"/>
      <c r="FSK143" s="90"/>
      <c r="FSL143" s="90"/>
      <c r="FSM143" s="90"/>
      <c r="FSN143" s="90"/>
      <c r="FSO143" s="90"/>
      <c r="FSP143" s="90"/>
      <c r="FSQ143" s="90"/>
      <c r="FSR143" s="90"/>
      <c r="FSS143" s="90"/>
      <c r="FST143" s="90"/>
      <c r="FSU143" s="90"/>
      <c r="FSV143" s="90"/>
      <c r="FSW143" s="90"/>
      <c r="FSX143" s="90"/>
      <c r="FSY143" s="90"/>
      <c r="FSZ143" s="90"/>
      <c r="FTA143" s="90"/>
      <c r="FTB143" s="90"/>
      <c r="FTC143" s="90"/>
      <c r="FTD143" s="90"/>
      <c r="FTE143" s="90"/>
      <c r="FTF143" s="90"/>
      <c r="FTG143" s="90"/>
      <c r="FTH143" s="90"/>
      <c r="FTI143" s="90"/>
      <c r="FTJ143" s="90"/>
      <c r="FTK143" s="90"/>
      <c r="FTL143" s="90"/>
      <c r="FTM143" s="90"/>
      <c r="FTN143" s="90"/>
      <c r="FTO143" s="90"/>
      <c r="FTP143" s="90"/>
      <c r="FTQ143" s="90"/>
      <c r="FTR143" s="90"/>
      <c r="FTS143" s="90"/>
      <c r="FTT143" s="90"/>
      <c r="FTU143" s="90"/>
      <c r="FTV143" s="90"/>
      <c r="FTW143" s="90"/>
      <c r="FTX143" s="90"/>
      <c r="FTY143" s="90"/>
      <c r="FTZ143" s="90"/>
      <c r="FUA143" s="90"/>
      <c r="FUB143" s="90"/>
      <c r="FUC143" s="90"/>
      <c r="FUD143" s="90"/>
      <c r="FUE143" s="90"/>
      <c r="FUF143" s="90"/>
      <c r="FUG143" s="90"/>
      <c r="FUH143" s="90"/>
      <c r="FUI143" s="90"/>
      <c r="FUJ143" s="90"/>
      <c r="FUK143" s="90"/>
      <c r="FUL143" s="90"/>
      <c r="FUM143" s="90"/>
      <c r="FUN143" s="90"/>
      <c r="FUO143" s="90"/>
      <c r="FUP143" s="90"/>
      <c r="FUQ143" s="90"/>
      <c r="FUR143" s="90"/>
      <c r="FUS143" s="90"/>
      <c r="FUT143" s="90"/>
      <c r="FUU143" s="90"/>
      <c r="FUV143" s="90"/>
      <c r="FUW143" s="90"/>
      <c r="FUX143" s="90"/>
      <c r="FUY143" s="90"/>
      <c r="FUZ143" s="90"/>
      <c r="FVA143" s="90"/>
      <c r="FVB143" s="90"/>
      <c r="FVC143" s="90"/>
      <c r="FVD143" s="90"/>
      <c r="FVE143" s="90"/>
      <c r="FVF143" s="90"/>
      <c r="FVG143" s="90"/>
      <c r="FVH143" s="90"/>
      <c r="FVI143" s="90"/>
      <c r="FVJ143" s="90"/>
      <c r="FVK143" s="90"/>
      <c r="FVL143" s="90"/>
      <c r="FVM143" s="90"/>
      <c r="FVN143" s="90"/>
      <c r="FVO143" s="90"/>
      <c r="FVP143" s="90"/>
      <c r="FVQ143" s="90"/>
      <c r="FVR143" s="90"/>
      <c r="FVS143" s="90"/>
      <c r="FVT143" s="90"/>
      <c r="FVU143" s="90"/>
      <c r="FVV143" s="90"/>
      <c r="FVW143" s="90"/>
      <c r="FVX143" s="90"/>
      <c r="FVY143" s="90"/>
      <c r="FVZ143" s="90"/>
      <c r="FWA143" s="90"/>
      <c r="FWB143" s="90"/>
      <c r="FWC143" s="90"/>
      <c r="FWD143" s="90"/>
      <c r="FWE143" s="90"/>
      <c r="FWF143" s="90"/>
      <c r="FWG143" s="90"/>
      <c r="FWH143" s="90"/>
      <c r="FWI143" s="90"/>
      <c r="FWJ143" s="90"/>
      <c r="FWK143" s="90"/>
      <c r="FWL143" s="90"/>
      <c r="FWM143" s="90"/>
      <c r="FWN143" s="90"/>
      <c r="FWO143" s="90"/>
      <c r="FWP143" s="90"/>
      <c r="FWQ143" s="90"/>
      <c r="FWR143" s="90"/>
      <c r="FWS143" s="90"/>
      <c r="FWT143" s="90"/>
      <c r="FWU143" s="90"/>
      <c r="FWV143" s="90"/>
      <c r="FWW143" s="90"/>
      <c r="FWX143" s="90"/>
      <c r="FWY143" s="90"/>
      <c r="FWZ143" s="90"/>
      <c r="FXA143" s="90"/>
      <c r="FXB143" s="90"/>
      <c r="FXC143" s="90"/>
      <c r="FXD143" s="90"/>
      <c r="FXE143" s="90"/>
      <c r="FXF143" s="90"/>
      <c r="FXG143" s="90"/>
      <c r="FXH143" s="90"/>
      <c r="FXI143" s="90"/>
      <c r="FXJ143" s="90"/>
      <c r="FXK143" s="90"/>
      <c r="FXL143" s="90"/>
      <c r="FXM143" s="90"/>
      <c r="FXN143" s="90"/>
      <c r="FXO143" s="90"/>
      <c r="FXP143" s="90"/>
      <c r="FXQ143" s="90"/>
      <c r="FXR143" s="90"/>
      <c r="FXS143" s="90"/>
      <c r="FXT143" s="90"/>
      <c r="FXU143" s="90"/>
      <c r="FXV143" s="90"/>
      <c r="FXW143" s="90"/>
      <c r="FXX143" s="90"/>
      <c r="FXY143" s="90"/>
      <c r="FXZ143" s="90"/>
      <c r="FYA143" s="90"/>
      <c r="FYB143" s="90"/>
      <c r="FYC143" s="90"/>
      <c r="FYD143" s="90"/>
      <c r="FYE143" s="90"/>
      <c r="FYF143" s="90"/>
      <c r="FYG143" s="90"/>
      <c r="FYH143" s="90"/>
      <c r="FYI143" s="90"/>
      <c r="FYJ143" s="90"/>
      <c r="FYK143" s="90"/>
      <c r="FYL143" s="90"/>
      <c r="FYM143" s="90"/>
      <c r="FYN143" s="90"/>
      <c r="FYO143" s="90"/>
      <c r="FYP143" s="90"/>
      <c r="FYQ143" s="90"/>
      <c r="FYR143" s="90"/>
      <c r="FYS143" s="90"/>
      <c r="FYT143" s="90"/>
      <c r="FYU143" s="90"/>
      <c r="FYV143" s="90"/>
      <c r="FYW143" s="90"/>
      <c r="FYX143" s="90"/>
      <c r="FYY143" s="90"/>
      <c r="FYZ143" s="90"/>
      <c r="FZA143" s="90"/>
      <c r="FZB143" s="90"/>
      <c r="FZC143" s="90"/>
      <c r="FZD143" s="90"/>
      <c r="FZE143" s="90"/>
      <c r="FZF143" s="90"/>
      <c r="FZG143" s="90"/>
      <c r="FZH143" s="90"/>
      <c r="FZI143" s="90"/>
      <c r="FZJ143" s="90"/>
      <c r="FZK143" s="90"/>
      <c r="FZL143" s="90"/>
      <c r="FZM143" s="90"/>
      <c r="FZN143" s="90"/>
      <c r="FZO143" s="90"/>
      <c r="FZP143" s="90"/>
      <c r="FZQ143" s="90"/>
      <c r="FZR143" s="90"/>
      <c r="FZS143" s="90"/>
      <c r="FZT143" s="90"/>
      <c r="FZU143" s="90"/>
      <c r="FZV143" s="90"/>
      <c r="FZW143" s="90"/>
      <c r="FZX143" s="90"/>
      <c r="FZY143" s="90"/>
      <c r="FZZ143" s="90"/>
      <c r="GAA143" s="90"/>
      <c r="GAB143" s="90"/>
      <c r="GAC143" s="90"/>
      <c r="GAD143" s="90"/>
      <c r="GAE143" s="90"/>
      <c r="GAF143" s="90"/>
      <c r="GAG143" s="90"/>
      <c r="GAH143" s="90"/>
      <c r="GAI143" s="90"/>
      <c r="GAJ143" s="90"/>
      <c r="GAK143" s="90"/>
      <c r="GAL143" s="90"/>
      <c r="GAM143" s="90"/>
      <c r="GAN143" s="90"/>
      <c r="GAO143" s="90"/>
      <c r="GAP143" s="90"/>
      <c r="GAQ143" s="90"/>
      <c r="GAR143" s="90"/>
      <c r="GAS143" s="90"/>
      <c r="GAT143" s="90"/>
      <c r="GAU143" s="90"/>
      <c r="GAV143" s="90"/>
      <c r="GAW143" s="90"/>
      <c r="GAX143" s="90"/>
      <c r="GAY143" s="90"/>
      <c r="GAZ143" s="90"/>
      <c r="GBA143" s="90"/>
      <c r="GBB143" s="90"/>
      <c r="GBC143" s="90"/>
      <c r="GBD143" s="90"/>
      <c r="GBE143" s="90"/>
      <c r="GBF143" s="90"/>
      <c r="GBG143" s="90"/>
      <c r="GBH143" s="90"/>
      <c r="GBI143" s="90"/>
      <c r="GBJ143" s="90"/>
      <c r="GBK143" s="90"/>
      <c r="GBL143" s="90"/>
      <c r="GBM143" s="90"/>
      <c r="GBN143" s="90"/>
      <c r="GBO143" s="90"/>
      <c r="GBP143" s="90"/>
      <c r="GBQ143" s="90"/>
      <c r="GBR143" s="90"/>
      <c r="GBS143" s="90"/>
      <c r="GBT143" s="90"/>
      <c r="GBU143" s="90"/>
      <c r="GBV143" s="90"/>
      <c r="GBW143" s="90"/>
      <c r="GBX143" s="90"/>
      <c r="GBY143" s="90"/>
      <c r="GBZ143" s="90"/>
      <c r="GCA143" s="90"/>
      <c r="GCB143" s="90"/>
      <c r="GCC143" s="90"/>
      <c r="GCD143" s="90"/>
      <c r="GCE143" s="90"/>
      <c r="GCF143" s="90"/>
      <c r="GCG143" s="90"/>
      <c r="GCH143" s="90"/>
      <c r="GCI143" s="90"/>
      <c r="GCJ143" s="90"/>
      <c r="GCK143" s="90"/>
      <c r="GCL143" s="90"/>
      <c r="GCM143" s="90"/>
      <c r="GCN143" s="90"/>
      <c r="GCO143" s="90"/>
      <c r="GCP143" s="90"/>
      <c r="GCQ143" s="90"/>
      <c r="GCR143" s="90"/>
      <c r="GCS143" s="90"/>
      <c r="GCT143" s="90"/>
      <c r="GCU143" s="90"/>
      <c r="GCV143" s="90"/>
      <c r="GCW143" s="90"/>
      <c r="GCX143" s="90"/>
      <c r="GCY143" s="90"/>
      <c r="GCZ143" s="90"/>
      <c r="GDA143" s="90"/>
      <c r="GDB143" s="90"/>
      <c r="GDC143" s="90"/>
      <c r="GDD143" s="90"/>
      <c r="GDE143" s="90"/>
      <c r="GDF143" s="90"/>
      <c r="GDG143" s="90"/>
      <c r="GDH143" s="90"/>
      <c r="GDI143" s="90"/>
      <c r="GDJ143" s="90"/>
      <c r="GDK143" s="90"/>
      <c r="GDL143" s="90"/>
      <c r="GDM143" s="90"/>
      <c r="GDN143" s="90"/>
      <c r="GDO143" s="90"/>
      <c r="GDP143" s="90"/>
      <c r="GDQ143" s="90"/>
      <c r="GDR143" s="90"/>
      <c r="GDS143" s="90"/>
      <c r="GDT143" s="90"/>
      <c r="GDU143" s="90"/>
      <c r="GDV143" s="90"/>
      <c r="GDW143" s="90"/>
      <c r="GDX143" s="90"/>
      <c r="GDY143" s="90"/>
      <c r="GDZ143" s="90"/>
      <c r="GEA143" s="90"/>
      <c r="GEB143" s="90"/>
      <c r="GEC143" s="90"/>
      <c r="GED143" s="90"/>
      <c r="GEE143" s="90"/>
      <c r="GEF143" s="90"/>
      <c r="GEG143" s="90"/>
      <c r="GEH143" s="90"/>
      <c r="GEI143" s="90"/>
      <c r="GEJ143" s="90"/>
      <c r="GEK143" s="90"/>
      <c r="GEL143" s="90"/>
      <c r="GEM143" s="90"/>
      <c r="GEN143" s="90"/>
      <c r="GEO143" s="90"/>
      <c r="GEP143" s="90"/>
      <c r="GEQ143" s="90"/>
      <c r="GER143" s="90"/>
      <c r="GES143" s="90"/>
      <c r="GET143" s="90"/>
      <c r="GEU143" s="90"/>
      <c r="GEV143" s="90"/>
      <c r="GEW143" s="90"/>
      <c r="GEX143" s="90"/>
      <c r="GEY143" s="90"/>
      <c r="GEZ143" s="90"/>
      <c r="GFA143" s="90"/>
      <c r="GFB143" s="90"/>
      <c r="GFC143" s="90"/>
      <c r="GFD143" s="90"/>
      <c r="GFE143" s="90"/>
      <c r="GFF143" s="90"/>
      <c r="GFG143" s="90"/>
      <c r="GFH143" s="90"/>
      <c r="GFI143" s="90"/>
      <c r="GFJ143" s="90"/>
      <c r="GFK143" s="90"/>
      <c r="GFL143" s="90"/>
      <c r="GFM143" s="90"/>
      <c r="GFN143" s="90"/>
      <c r="GFO143" s="90"/>
      <c r="GFP143" s="90"/>
      <c r="GFQ143" s="90"/>
      <c r="GFR143" s="90"/>
      <c r="GFS143" s="90"/>
      <c r="GFT143" s="90"/>
      <c r="GFU143" s="90"/>
      <c r="GFV143" s="90"/>
      <c r="GFW143" s="90"/>
      <c r="GFX143" s="90"/>
      <c r="GFY143" s="90"/>
      <c r="GFZ143" s="90"/>
      <c r="GGA143" s="90"/>
      <c r="GGB143" s="90"/>
      <c r="GGC143" s="90"/>
      <c r="GGD143" s="90"/>
      <c r="GGE143" s="90"/>
      <c r="GGF143" s="90"/>
      <c r="GGG143" s="90"/>
      <c r="GGH143" s="90"/>
      <c r="GGI143" s="90"/>
      <c r="GGJ143" s="90"/>
      <c r="GGK143" s="90"/>
      <c r="GGL143" s="90"/>
      <c r="GGM143" s="90"/>
      <c r="GGN143" s="90"/>
      <c r="GGO143" s="90"/>
      <c r="GGP143" s="90"/>
      <c r="GGQ143" s="90"/>
      <c r="GGR143" s="90"/>
      <c r="GGS143" s="90"/>
      <c r="GGT143" s="90"/>
      <c r="GGU143" s="90"/>
      <c r="GGV143" s="90"/>
      <c r="GGW143" s="90"/>
      <c r="GGX143" s="90"/>
      <c r="GGY143" s="90"/>
      <c r="GGZ143" s="90"/>
      <c r="GHA143" s="90"/>
      <c r="GHB143" s="90"/>
      <c r="GHC143" s="90"/>
      <c r="GHD143" s="90"/>
      <c r="GHE143" s="90"/>
      <c r="GHF143" s="90"/>
      <c r="GHG143" s="90"/>
      <c r="GHH143" s="90"/>
      <c r="GHI143" s="90"/>
      <c r="GHJ143" s="90"/>
      <c r="GHK143" s="90"/>
      <c r="GHL143" s="90"/>
      <c r="GHM143" s="90"/>
      <c r="GHN143" s="90"/>
      <c r="GHO143" s="90"/>
      <c r="GHP143" s="90"/>
      <c r="GHQ143" s="90"/>
      <c r="GHR143" s="90"/>
      <c r="GHS143" s="90"/>
      <c r="GHT143" s="90"/>
      <c r="GHU143" s="90"/>
      <c r="GHV143" s="90"/>
      <c r="GHW143" s="90"/>
      <c r="GHX143" s="90"/>
      <c r="GHY143" s="90"/>
      <c r="GHZ143" s="90"/>
      <c r="GIA143" s="90"/>
      <c r="GIB143" s="90"/>
      <c r="GIC143" s="90"/>
      <c r="GID143" s="90"/>
      <c r="GIE143" s="90"/>
      <c r="GIF143" s="90"/>
      <c r="GIG143" s="90"/>
      <c r="GIH143" s="90"/>
      <c r="GII143" s="90"/>
      <c r="GIJ143" s="90"/>
      <c r="GIK143" s="90"/>
      <c r="GIL143" s="90"/>
      <c r="GIM143" s="90"/>
      <c r="GIN143" s="90"/>
      <c r="GIO143" s="90"/>
      <c r="GIP143" s="90"/>
      <c r="GIQ143" s="90"/>
      <c r="GIR143" s="90"/>
      <c r="GIS143" s="90"/>
      <c r="GIT143" s="90"/>
      <c r="GIU143" s="90"/>
      <c r="GIV143" s="90"/>
      <c r="GIW143" s="90"/>
      <c r="GIX143" s="90"/>
      <c r="GIY143" s="90"/>
      <c r="GIZ143" s="90"/>
      <c r="GJA143" s="90"/>
      <c r="GJB143" s="90"/>
      <c r="GJC143" s="90"/>
      <c r="GJD143" s="90"/>
      <c r="GJE143" s="90"/>
      <c r="GJF143" s="90"/>
      <c r="GJG143" s="90"/>
      <c r="GJH143" s="90"/>
      <c r="GJI143" s="90"/>
      <c r="GJJ143" s="90"/>
      <c r="GJK143" s="90"/>
      <c r="GJL143" s="90"/>
      <c r="GJM143" s="90"/>
      <c r="GJN143" s="90"/>
      <c r="GJO143" s="90"/>
      <c r="GJP143" s="90"/>
      <c r="GJQ143" s="90"/>
      <c r="GJR143" s="90"/>
      <c r="GJS143" s="90"/>
      <c r="GJT143" s="90"/>
      <c r="GJU143" s="90"/>
      <c r="GJV143" s="90"/>
      <c r="GJW143" s="90"/>
      <c r="GJX143" s="90"/>
      <c r="GJY143" s="90"/>
      <c r="GJZ143" s="90"/>
      <c r="GKA143" s="90"/>
      <c r="GKB143" s="90"/>
      <c r="GKC143" s="90"/>
      <c r="GKD143" s="90"/>
      <c r="GKE143" s="90"/>
      <c r="GKF143" s="90"/>
      <c r="GKG143" s="90"/>
      <c r="GKH143" s="90"/>
      <c r="GKI143" s="90"/>
      <c r="GKJ143" s="90"/>
      <c r="GKK143" s="90"/>
      <c r="GKL143" s="90"/>
      <c r="GKM143" s="90"/>
      <c r="GKN143" s="90"/>
      <c r="GKO143" s="90"/>
      <c r="GKP143" s="90"/>
      <c r="GKQ143" s="90"/>
      <c r="GKR143" s="90"/>
      <c r="GKS143" s="90"/>
      <c r="GKT143" s="90"/>
      <c r="GKU143" s="90"/>
      <c r="GKV143" s="90"/>
      <c r="GKW143" s="90"/>
      <c r="GKX143" s="90"/>
      <c r="GKY143" s="90"/>
      <c r="GKZ143" s="90"/>
      <c r="GLA143" s="90"/>
      <c r="GLB143" s="90"/>
      <c r="GLC143" s="90"/>
      <c r="GLD143" s="90"/>
      <c r="GLE143" s="90"/>
      <c r="GLF143" s="90"/>
      <c r="GLG143" s="90"/>
      <c r="GLH143" s="90"/>
      <c r="GLI143" s="90"/>
      <c r="GLJ143" s="90"/>
      <c r="GLK143" s="90"/>
      <c r="GLL143" s="90"/>
      <c r="GLM143" s="90"/>
      <c r="GLN143" s="90"/>
      <c r="GLO143" s="90"/>
      <c r="GLP143" s="90"/>
      <c r="GLQ143" s="90"/>
      <c r="GLR143" s="90"/>
      <c r="GLS143" s="90"/>
      <c r="GLT143" s="90"/>
      <c r="GLU143" s="90"/>
      <c r="GLV143" s="90"/>
      <c r="GLW143" s="90"/>
      <c r="GLX143" s="90"/>
      <c r="GLY143" s="90"/>
      <c r="GLZ143" s="90"/>
      <c r="GMA143" s="90"/>
      <c r="GMB143" s="90"/>
      <c r="GMC143" s="90"/>
      <c r="GMD143" s="90"/>
      <c r="GME143" s="90"/>
      <c r="GMF143" s="90"/>
      <c r="GMG143" s="90"/>
      <c r="GMH143" s="90"/>
      <c r="GMI143" s="90"/>
      <c r="GMJ143" s="90"/>
      <c r="GMK143" s="90"/>
      <c r="GML143" s="90"/>
      <c r="GMM143" s="90"/>
      <c r="GMN143" s="90"/>
      <c r="GMO143" s="90"/>
      <c r="GMP143" s="90"/>
      <c r="GMQ143" s="90"/>
      <c r="GMR143" s="90"/>
      <c r="GMS143" s="90"/>
      <c r="GMT143" s="90"/>
      <c r="GMU143" s="90"/>
      <c r="GMV143" s="90"/>
      <c r="GMW143" s="90"/>
      <c r="GMX143" s="90"/>
      <c r="GMY143" s="90"/>
      <c r="GMZ143" s="90"/>
      <c r="GNA143" s="90"/>
      <c r="GNB143" s="90"/>
      <c r="GNC143" s="90"/>
      <c r="GND143" s="90"/>
      <c r="GNE143" s="90"/>
      <c r="GNF143" s="90"/>
      <c r="GNG143" s="90"/>
      <c r="GNH143" s="90"/>
      <c r="GNI143" s="90"/>
      <c r="GNJ143" s="90"/>
      <c r="GNK143" s="90"/>
      <c r="GNL143" s="90"/>
      <c r="GNM143" s="90"/>
      <c r="GNN143" s="90"/>
      <c r="GNO143" s="90"/>
      <c r="GNP143" s="90"/>
      <c r="GNQ143" s="90"/>
      <c r="GNR143" s="90"/>
      <c r="GNS143" s="90"/>
      <c r="GNT143" s="90"/>
      <c r="GNU143" s="90"/>
      <c r="GNV143" s="90"/>
      <c r="GNW143" s="90"/>
      <c r="GNX143" s="90"/>
      <c r="GNY143" s="90"/>
      <c r="GNZ143" s="90"/>
      <c r="GOA143" s="90"/>
      <c r="GOB143" s="90"/>
      <c r="GOC143" s="90"/>
      <c r="GOD143" s="90"/>
      <c r="GOE143" s="90"/>
      <c r="GOF143" s="90"/>
      <c r="GOG143" s="90"/>
      <c r="GOH143" s="90"/>
      <c r="GOI143" s="90"/>
      <c r="GOJ143" s="90"/>
      <c r="GOK143" s="90"/>
      <c r="GOL143" s="90"/>
      <c r="GOM143" s="90"/>
      <c r="GON143" s="90"/>
      <c r="GOO143" s="90"/>
      <c r="GOP143" s="90"/>
      <c r="GOQ143" s="90"/>
      <c r="GOR143" s="90"/>
      <c r="GOS143" s="90"/>
      <c r="GOT143" s="90"/>
      <c r="GOU143" s="90"/>
      <c r="GOV143" s="90"/>
      <c r="GOW143" s="90"/>
      <c r="GOX143" s="90"/>
      <c r="GOY143" s="90"/>
      <c r="GOZ143" s="90"/>
      <c r="GPA143" s="90"/>
      <c r="GPB143" s="90"/>
      <c r="GPC143" s="90"/>
      <c r="GPD143" s="90"/>
      <c r="GPE143" s="90"/>
      <c r="GPF143" s="90"/>
      <c r="GPG143" s="90"/>
      <c r="GPH143" s="90"/>
      <c r="GPI143" s="90"/>
      <c r="GPJ143" s="90"/>
      <c r="GPK143" s="90"/>
      <c r="GPL143" s="90"/>
      <c r="GPM143" s="90"/>
      <c r="GPN143" s="90"/>
      <c r="GPO143" s="90"/>
      <c r="GPP143" s="90"/>
      <c r="GPQ143" s="90"/>
      <c r="GPR143" s="90"/>
      <c r="GPS143" s="90"/>
      <c r="GPT143" s="90"/>
      <c r="GPU143" s="90"/>
      <c r="GPV143" s="90"/>
      <c r="GPW143" s="90"/>
      <c r="GPX143" s="90"/>
      <c r="GPY143" s="90"/>
      <c r="GPZ143" s="90"/>
      <c r="GQA143" s="90"/>
      <c r="GQB143" s="90"/>
      <c r="GQC143" s="90"/>
      <c r="GQD143" s="90"/>
      <c r="GQE143" s="90"/>
      <c r="GQF143" s="90"/>
      <c r="GQG143" s="90"/>
      <c r="GQH143" s="90"/>
      <c r="GQI143" s="90"/>
      <c r="GQJ143" s="90"/>
      <c r="GQK143" s="90"/>
      <c r="GQL143" s="90"/>
      <c r="GQM143" s="90"/>
      <c r="GQN143" s="90"/>
      <c r="GQO143" s="90"/>
      <c r="GQP143" s="90"/>
      <c r="GQQ143" s="90"/>
      <c r="GQR143" s="90"/>
      <c r="GQS143" s="90"/>
      <c r="GQT143" s="90"/>
      <c r="GQU143" s="90"/>
      <c r="GQV143" s="90"/>
      <c r="GQW143" s="90"/>
      <c r="GQX143" s="90"/>
      <c r="GQY143" s="90"/>
      <c r="GQZ143" s="90"/>
      <c r="GRA143" s="90"/>
      <c r="GRB143" s="90"/>
      <c r="GRC143" s="90"/>
      <c r="GRD143" s="90"/>
      <c r="GRE143" s="90"/>
      <c r="GRF143" s="90"/>
      <c r="GRG143" s="90"/>
      <c r="GRH143" s="90"/>
      <c r="GRI143" s="90"/>
      <c r="GRJ143" s="90"/>
      <c r="GRK143" s="90"/>
      <c r="GRL143" s="90"/>
      <c r="GRM143" s="90"/>
      <c r="GRN143" s="90"/>
      <c r="GRO143" s="90"/>
      <c r="GRP143" s="90"/>
      <c r="GRQ143" s="90"/>
      <c r="GRR143" s="90"/>
      <c r="GRS143" s="90"/>
      <c r="GRT143" s="90"/>
      <c r="GRU143" s="90"/>
      <c r="GRV143" s="90"/>
      <c r="GRW143" s="90"/>
      <c r="GRX143" s="90"/>
      <c r="GRY143" s="90"/>
      <c r="GRZ143" s="90"/>
      <c r="GSA143" s="90"/>
      <c r="GSB143" s="90"/>
      <c r="GSC143" s="90"/>
      <c r="GSD143" s="90"/>
      <c r="GSE143" s="90"/>
      <c r="GSF143" s="90"/>
      <c r="GSG143" s="90"/>
      <c r="GSH143" s="90"/>
      <c r="GSI143" s="90"/>
      <c r="GSJ143" s="90"/>
      <c r="GSK143" s="90"/>
      <c r="GSL143" s="90"/>
      <c r="GSM143" s="90"/>
      <c r="GSN143" s="90"/>
      <c r="GSO143" s="90"/>
      <c r="GSP143" s="90"/>
      <c r="GSQ143" s="90"/>
      <c r="GSR143" s="90"/>
      <c r="GSS143" s="90"/>
      <c r="GST143" s="90"/>
      <c r="GSU143" s="90"/>
      <c r="GSV143" s="90"/>
      <c r="GSW143" s="90"/>
      <c r="GSX143" s="90"/>
      <c r="GSY143" s="90"/>
      <c r="GSZ143" s="90"/>
      <c r="GTA143" s="90"/>
      <c r="GTB143" s="90"/>
      <c r="GTC143" s="90"/>
      <c r="GTD143" s="90"/>
      <c r="GTE143" s="90"/>
      <c r="GTF143" s="90"/>
      <c r="GTG143" s="90"/>
      <c r="GTH143" s="90"/>
      <c r="GTI143" s="90"/>
      <c r="GTJ143" s="90"/>
      <c r="GTK143" s="90"/>
      <c r="GTL143" s="90"/>
      <c r="GTM143" s="90"/>
      <c r="GTN143" s="90"/>
      <c r="GTO143" s="90"/>
      <c r="GTP143" s="90"/>
      <c r="GTQ143" s="90"/>
      <c r="GTR143" s="90"/>
      <c r="GTS143" s="90"/>
      <c r="GTT143" s="90"/>
      <c r="GTU143" s="90"/>
      <c r="GTV143" s="90"/>
      <c r="GTW143" s="90"/>
      <c r="GTX143" s="90"/>
      <c r="GTY143" s="90"/>
      <c r="GTZ143" s="90"/>
      <c r="GUA143" s="90"/>
      <c r="GUB143" s="90"/>
      <c r="GUC143" s="90"/>
      <c r="GUD143" s="90"/>
      <c r="GUE143" s="90"/>
      <c r="GUF143" s="90"/>
      <c r="GUG143" s="90"/>
      <c r="GUH143" s="90"/>
      <c r="GUI143" s="90"/>
      <c r="GUJ143" s="90"/>
      <c r="GUK143" s="90"/>
      <c r="GUL143" s="90"/>
      <c r="GUM143" s="90"/>
      <c r="GUN143" s="90"/>
      <c r="GUO143" s="90"/>
      <c r="GUP143" s="90"/>
      <c r="GUQ143" s="90"/>
      <c r="GUR143" s="90"/>
      <c r="GUS143" s="90"/>
      <c r="GUT143" s="90"/>
      <c r="GUU143" s="90"/>
      <c r="GUV143" s="90"/>
      <c r="GUW143" s="90"/>
      <c r="GUX143" s="90"/>
      <c r="GUY143" s="90"/>
      <c r="GUZ143" s="90"/>
      <c r="GVA143" s="90"/>
      <c r="GVB143" s="90"/>
      <c r="GVC143" s="90"/>
      <c r="GVD143" s="90"/>
      <c r="GVE143" s="90"/>
    </row>
    <row r="144" spans="1:5309" s="91" customFormat="1">
      <c r="A144" s="188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99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90"/>
      <c r="DH144" s="90"/>
      <c r="DI144" s="90"/>
      <c r="DJ144" s="90"/>
      <c r="DK144" s="90"/>
      <c r="DL144" s="90"/>
      <c r="DM144" s="90"/>
      <c r="DN144" s="90"/>
      <c r="DO144" s="90"/>
      <c r="DP144" s="90"/>
      <c r="DQ144" s="90"/>
      <c r="DR144" s="90"/>
      <c r="DS144" s="90"/>
      <c r="DT144" s="90"/>
      <c r="DU144" s="90"/>
      <c r="DV144" s="90"/>
      <c r="DW144" s="90"/>
      <c r="DX144" s="90"/>
      <c r="DY144" s="90"/>
      <c r="DZ144" s="90"/>
      <c r="EA144" s="90"/>
      <c r="EB144" s="90"/>
      <c r="EC144" s="90"/>
      <c r="ED144" s="90"/>
      <c r="EE144" s="90"/>
      <c r="EF144" s="90"/>
      <c r="EG144" s="90"/>
      <c r="EH144" s="90"/>
      <c r="EI144" s="90"/>
      <c r="EJ144" s="90"/>
      <c r="EK144" s="90"/>
      <c r="EL144" s="90"/>
      <c r="EM144" s="90"/>
      <c r="EN144" s="90"/>
      <c r="EO144" s="90"/>
      <c r="EP144" s="90"/>
      <c r="EQ144" s="90"/>
      <c r="ER144" s="90"/>
      <c r="ES144" s="90"/>
      <c r="ET144" s="90"/>
      <c r="EU144" s="90"/>
      <c r="EV144" s="90"/>
      <c r="EW144" s="90"/>
      <c r="EX144" s="90"/>
      <c r="EY144" s="90"/>
      <c r="EZ144" s="90"/>
      <c r="FA144" s="90"/>
      <c r="FB144" s="90"/>
      <c r="FC144" s="90"/>
      <c r="FD144" s="90"/>
      <c r="FE144" s="90"/>
      <c r="FF144" s="90"/>
      <c r="FG144" s="90"/>
      <c r="FH144" s="90"/>
      <c r="FI144" s="90"/>
      <c r="FJ144" s="90"/>
      <c r="FK144" s="90"/>
      <c r="FL144" s="90"/>
      <c r="FM144" s="90"/>
      <c r="FN144" s="90"/>
      <c r="FO144" s="90"/>
      <c r="FP144" s="90"/>
      <c r="FQ144" s="90"/>
      <c r="FR144" s="90"/>
      <c r="FS144" s="90"/>
      <c r="FT144" s="90"/>
      <c r="FU144" s="90"/>
      <c r="FV144" s="90"/>
      <c r="FW144" s="90"/>
      <c r="FX144" s="90"/>
      <c r="FY144" s="90"/>
      <c r="FZ144" s="90"/>
      <c r="GA144" s="90"/>
      <c r="GB144" s="90"/>
      <c r="GC144" s="90"/>
      <c r="GD144" s="90"/>
      <c r="GE144" s="90"/>
      <c r="GF144" s="90"/>
      <c r="GG144" s="90"/>
      <c r="GH144" s="90"/>
      <c r="GI144" s="90"/>
      <c r="GJ144" s="90"/>
      <c r="GK144" s="90"/>
      <c r="GL144" s="90"/>
      <c r="GM144" s="90"/>
      <c r="GN144" s="90"/>
      <c r="GO144" s="90"/>
      <c r="GP144" s="90"/>
      <c r="GQ144" s="90"/>
      <c r="GR144" s="90"/>
      <c r="GS144" s="90"/>
      <c r="GT144" s="90"/>
      <c r="GU144" s="90"/>
      <c r="GV144" s="90"/>
      <c r="GW144" s="90"/>
      <c r="GX144" s="90"/>
      <c r="GY144" s="90"/>
      <c r="GZ144" s="90"/>
      <c r="HA144" s="90"/>
      <c r="HB144" s="90"/>
      <c r="HC144" s="90"/>
      <c r="HD144" s="90"/>
      <c r="HE144" s="90"/>
      <c r="HF144" s="90"/>
      <c r="HG144" s="90"/>
      <c r="HH144" s="90"/>
      <c r="HI144" s="90"/>
      <c r="HJ144" s="90"/>
      <c r="HK144" s="90"/>
      <c r="HL144" s="90"/>
      <c r="HM144" s="90"/>
      <c r="HN144" s="90"/>
      <c r="HO144" s="90"/>
      <c r="HP144" s="90"/>
      <c r="HQ144" s="90"/>
      <c r="HR144" s="90"/>
      <c r="HS144" s="90"/>
      <c r="HT144" s="90"/>
      <c r="HU144" s="90"/>
      <c r="HV144" s="90"/>
      <c r="HW144" s="90"/>
      <c r="HX144" s="90"/>
      <c r="HY144" s="90"/>
      <c r="HZ144" s="90"/>
      <c r="IA144" s="90"/>
      <c r="IB144" s="90"/>
      <c r="IC144" s="90"/>
      <c r="ID144" s="90"/>
      <c r="IE144" s="90"/>
      <c r="IF144" s="90"/>
      <c r="IG144" s="90"/>
      <c r="IH144" s="90"/>
      <c r="II144" s="90"/>
      <c r="IJ144" s="90"/>
      <c r="IK144" s="90"/>
      <c r="IL144" s="90"/>
      <c r="IM144" s="90"/>
      <c r="IN144" s="90"/>
      <c r="IO144" s="90"/>
      <c r="IP144" s="90"/>
      <c r="IQ144" s="90"/>
      <c r="IR144" s="90"/>
      <c r="IS144" s="90"/>
      <c r="IT144" s="90"/>
      <c r="IU144" s="90"/>
      <c r="IV144" s="90"/>
      <c r="IW144" s="90"/>
      <c r="IX144" s="90"/>
      <c r="IY144" s="90"/>
      <c r="IZ144" s="90"/>
      <c r="JA144" s="90"/>
      <c r="JB144" s="90"/>
      <c r="JC144" s="90"/>
      <c r="JD144" s="90"/>
      <c r="JE144" s="90"/>
      <c r="JF144" s="90"/>
      <c r="JG144" s="90"/>
      <c r="JH144" s="90"/>
      <c r="JI144" s="90"/>
      <c r="JJ144" s="90"/>
      <c r="JK144" s="90"/>
      <c r="JL144" s="90"/>
      <c r="JM144" s="90"/>
      <c r="JN144" s="90"/>
      <c r="JO144" s="90"/>
      <c r="JP144" s="90"/>
      <c r="JQ144" s="90"/>
      <c r="JR144" s="90"/>
      <c r="JS144" s="90"/>
      <c r="JT144" s="90"/>
      <c r="JU144" s="90"/>
      <c r="JV144" s="90"/>
      <c r="JW144" s="90"/>
      <c r="JX144" s="90"/>
      <c r="JY144" s="90"/>
      <c r="JZ144" s="90"/>
      <c r="KA144" s="90"/>
      <c r="KB144" s="90"/>
      <c r="KC144" s="90"/>
      <c r="KD144" s="90"/>
      <c r="KE144" s="90"/>
      <c r="KF144" s="90"/>
      <c r="KG144" s="90"/>
      <c r="KH144" s="90"/>
      <c r="KI144" s="90"/>
      <c r="KJ144" s="90"/>
      <c r="KK144" s="90"/>
      <c r="KL144" s="90"/>
      <c r="KM144" s="90"/>
      <c r="KN144" s="90"/>
      <c r="KO144" s="90"/>
      <c r="KP144" s="90"/>
      <c r="KQ144" s="90"/>
      <c r="KR144" s="90"/>
      <c r="KS144" s="90"/>
      <c r="KT144" s="90"/>
      <c r="KU144" s="90"/>
      <c r="KV144" s="90"/>
      <c r="KW144" s="90"/>
      <c r="KX144" s="90"/>
      <c r="KY144" s="90"/>
      <c r="KZ144" s="90"/>
      <c r="LA144" s="90"/>
      <c r="LB144" s="90"/>
      <c r="LC144" s="90"/>
      <c r="LD144" s="90"/>
      <c r="LE144" s="90"/>
      <c r="LF144" s="90"/>
      <c r="LG144" s="90"/>
      <c r="LH144" s="90"/>
      <c r="LI144" s="90"/>
      <c r="LJ144" s="90"/>
      <c r="LK144" s="90"/>
      <c r="LL144" s="90"/>
      <c r="LM144" s="90"/>
      <c r="LN144" s="90"/>
      <c r="LO144" s="90"/>
      <c r="LP144" s="90"/>
      <c r="LQ144" s="90"/>
      <c r="LR144" s="90"/>
      <c r="LS144" s="90"/>
      <c r="LT144" s="90"/>
      <c r="LU144" s="90"/>
      <c r="LV144" s="90"/>
      <c r="LW144" s="90"/>
      <c r="LX144" s="90"/>
      <c r="LY144" s="90"/>
      <c r="LZ144" s="90"/>
      <c r="MA144" s="90"/>
      <c r="MB144" s="90"/>
      <c r="MC144" s="90"/>
      <c r="MD144" s="90"/>
      <c r="ME144" s="90"/>
      <c r="MF144" s="90"/>
      <c r="MG144" s="90"/>
      <c r="MH144" s="90"/>
      <c r="MI144" s="90"/>
      <c r="MJ144" s="90"/>
      <c r="MK144" s="90"/>
      <c r="ML144" s="90"/>
      <c r="MM144" s="90"/>
      <c r="MN144" s="90"/>
      <c r="MO144" s="90"/>
      <c r="MP144" s="90"/>
      <c r="MQ144" s="90"/>
      <c r="MR144" s="90"/>
      <c r="MS144" s="90"/>
      <c r="MT144" s="90"/>
      <c r="MU144" s="90"/>
      <c r="MV144" s="90"/>
      <c r="MW144" s="90"/>
      <c r="MX144" s="90"/>
      <c r="MY144" s="90"/>
      <c r="MZ144" s="90"/>
      <c r="NA144" s="90"/>
      <c r="NB144" s="90"/>
      <c r="NC144" s="90"/>
      <c r="ND144" s="90"/>
      <c r="NE144" s="90"/>
      <c r="NF144" s="90"/>
      <c r="NG144" s="90"/>
      <c r="NH144" s="90"/>
      <c r="NI144" s="90"/>
      <c r="NJ144" s="90"/>
      <c r="NK144" s="90"/>
      <c r="NL144" s="90"/>
      <c r="NM144" s="90"/>
      <c r="NN144" s="90"/>
      <c r="NO144" s="90"/>
      <c r="NP144" s="90"/>
      <c r="NQ144" s="90"/>
      <c r="NR144" s="90"/>
      <c r="NS144" s="90"/>
      <c r="NT144" s="90"/>
      <c r="NU144" s="90"/>
      <c r="NV144" s="90"/>
      <c r="NW144" s="90"/>
      <c r="NX144" s="90"/>
      <c r="NY144" s="90"/>
      <c r="NZ144" s="90"/>
      <c r="OA144" s="90"/>
      <c r="OB144" s="90"/>
      <c r="OC144" s="90"/>
      <c r="OD144" s="90"/>
      <c r="OE144" s="90"/>
      <c r="OF144" s="90"/>
      <c r="OG144" s="90"/>
      <c r="OH144" s="90"/>
      <c r="OI144" s="90"/>
      <c r="OJ144" s="90"/>
      <c r="OK144" s="90"/>
      <c r="OL144" s="90"/>
      <c r="OM144" s="90"/>
      <c r="ON144" s="90"/>
      <c r="OO144" s="90"/>
      <c r="OP144" s="90"/>
      <c r="OQ144" s="90"/>
      <c r="OR144" s="90"/>
      <c r="OS144" s="90"/>
      <c r="OT144" s="90"/>
      <c r="OU144" s="90"/>
      <c r="OV144" s="90"/>
      <c r="OW144" s="90"/>
      <c r="OX144" s="90"/>
      <c r="OY144" s="90"/>
      <c r="OZ144" s="90"/>
      <c r="PA144" s="90"/>
      <c r="PB144" s="90"/>
      <c r="PC144" s="90"/>
      <c r="PD144" s="90"/>
      <c r="PE144" s="90"/>
      <c r="PF144" s="90"/>
      <c r="PG144" s="90"/>
      <c r="PH144" s="90"/>
      <c r="PI144" s="90"/>
      <c r="PJ144" s="90"/>
      <c r="PK144" s="90"/>
      <c r="PL144" s="90"/>
      <c r="PM144" s="90"/>
      <c r="PN144" s="90"/>
      <c r="PO144" s="90"/>
      <c r="PP144" s="90"/>
      <c r="PQ144" s="90"/>
      <c r="PR144" s="90"/>
      <c r="PS144" s="90"/>
      <c r="PT144" s="90"/>
      <c r="PU144" s="90"/>
      <c r="PV144" s="90"/>
      <c r="PW144" s="90"/>
      <c r="PX144" s="90"/>
      <c r="PY144" s="90"/>
      <c r="PZ144" s="90"/>
      <c r="QA144" s="90"/>
      <c r="QB144" s="90"/>
      <c r="QC144" s="90"/>
      <c r="QD144" s="90"/>
      <c r="QE144" s="90"/>
      <c r="QF144" s="90"/>
      <c r="QG144" s="90"/>
      <c r="QH144" s="90"/>
      <c r="QI144" s="90"/>
      <c r="QJ144" s="90"/>
      <c r="QK144" s="90"/>
      <c r="QL144" s="90"/>
      <c r="QM144" s="90"/>
      <c r="QN144" s="90"/>
      <c r="QO144" s="90"/>
      <c r="QP144" s="90"/>
      <c r="QQ144" s="90"/>
      <c r="QR144" s="90"/>
      <c r="QS144" s="90"/>
      <c r="QT144" s="90"/>
      <c r="QU144" s="90"/>
      <c r="QV144" s="90"/>
      <c r="QW144" s="90"/>
      <c r="QX144" s="90"/>
      <c r="QY144" s="90"/>
      <c r="QZ144" s="90"/>
      <c r="RA144" s="90"/>
      <c r="RB144" s="90"/>
      <c r="RC144" s="90"/>
      <c r="RD144" s="90"/>
      <c r="RE144" s="90"/>
      <c r="RF144" s="90"/>
      <c r="RG144" s="90"/>
      <c r="RH144" s="90"/>
      <c r="RI144" s="90"/>
      <c r="RJ144" s="90"/>
      <c r="RK144" s="90"/>
      <c r="RL144" s="90"/>
      <c r="RM144" s="90"/>
      <c r="RN144" s="90"/>
      <c r="RO144" s="90"/>
      <c r="RP144" s="90"/>
      <c r="RQ144" s="90"/>
      <c r="RR144" s="90"/>
      <c r="RS144" s="90"/>
      <c r="RT144" s="90"/>
      <c r="RU144" s="90"/>
      <c r="RV144" s="90"/>
      <c r="RW144" s="90"/>
      <c r="RX144" s="90"/>
      <c r="RY144" s="90"/>
      <c r="RZ144" s="90"/>
      <c r="SA144" s="90"/>
      <c r="SB144" s="90"/>
      <c r="SC144" s="90"/>
      <c r="SD144" s="90"/>
      <c r="SE144" s="90"/>
      <c r="SF144" s="90"/>
      <c r="SG144" s="90"/>
      <c r="SH144" s="90"/>
      <c r="SI144" s="90"/>
      <c r="SJ144" s="90"/>
      <c r="SK144" s="90"/>
      <c r="SL144" s="90"/>
      <c r="SM144" s="90"/>
      <c r="SN144" s="90"/>
      <c r="SO144" s="90"/>
      <c r="SP144" s="90"/>
      <c r="SQ144" s="90"/>
      <c r="SR144" s="90"/>
      <c r="SS144" s="90"/>
      <c r="ST144" s="90"/>
      <c r="SU144" s="90"/>
      <c r="SV144" s="90"/>
      <c r="SW144" s="90"/>
      <c r="SX144" s="90"/>
      <c r="SY144" s="90"/>
      <c r="SZ144" s="90"/>
      <c r="TA144" s="90"/>
      <c r="TB144" s="90"/>
      <c r="TC144" s="90"/>
      <c r="TD144" s="90"/>
      <c r="TE144" s="90"/>
      <c r="TF144" s="90"/>
      <c r="TG144" s="90"/>
      <c r="TH144" s="90"/>
      <c r="TI144" s="90"/>
      <c r="TJ144" s="90"/>
      <c r="TK144" s="90"/>
      <c r="TL144" s="90"/>
      <c r="TM144" s="90"/>
      <c r="TN144" s="90"/>
      <c r="TO144" s="90"/>
      <c r="TP144" s="90"/>
      <c r="TQ144" s="90"/>
      <c r="TR144" s="90"/>
      <c r="TS144" s="90"/>
      <c r="TT144" s="90"/>
      <c r="TU144" s="90"/>
      <c r="TV144" s="90"/>
      <c r="TW144" s="90"/>
      <c r="TX144" s="90"/>
      <c r="TY144" s="90"/>
      <c r="TZ144" s="90"/>
      <c r="UA144" s="90"/>
      <c r="UB144" s="90"/>
      <c r="UC144" s="90"/>
      <c r="UD144" s="90"/>
      <c r="UE144" s="90"/>
      <c r="UF144" s="90"/>
      <c r="UG144" s="90"/>
      <c r="UH144" s="90"/>
      <c r="UI144" s="90"/>
      <c r="UJ144" s="90"/>
      <c r="UK144" s="90"/>
      <c r="UL144" s="90"/>
      <c r="UM144" s="90"/>
      <c r="UN144" s="90"/>
      <c r="UO144" s="90"/>
      <c r="UP144" s="90"/>
      <c r="UQ144" s="90"/>
      <c r="UR144" s="90"/>
      <c r="US144" s="90"/>
      <c r="UT144" s="90"/>
      <c r="UU144" s="90"/>
      <c r="UV144" s="90"/>
      <c r="UW144" s="90"/>
      <c r="UX144" s="90"/>
      <c r="UY144" s="90"/>
      <c r="UZ144" s="90"/>
      <c r="VA144" s="90"/>
      <c r="VB144" s="90"/>
      <c r="VC144" s="90"/>
      <c r="VD144" s="90"/>
      <c r="VE144" s="90"/>
      <c r="VF144" s="90"/>
      <c r="VG144" s="90"/>
      <c r="VH144" s="90"/>
      <c r="VI144" s="90"/>
      <c r="VJ144" s="90"/>
      <c r="VK144" s="90"/>
      <c r="VL144" s="90"/>
      <c r="VM144" s="90"/>
      <c r="VN144" s="90"/>
      <c r="VO144" s="90"/>
      <c r="VP144" s="90"/>
      <c r="VQ144" s="90"/>
      <c r="VR144" s="90"/>
      <c r="VS144" s="90"/>
      <c r="VT144" s="90"/>
      <c r="VU144" s="90"/>
      <c r="VV144" s="90"/>
      <c r="VW144" s="90"/>
      <c r="VX144" s="90"/>
      <c r="VY144" s="90"/>
      <c r="VZ144" s="90"/>
      <c r="WA144" s="90"/>
      <c r="WB144" s="90"/>
      <c r="WC144" s="90"/>
      <c r="WD144" s="90"/>
      <c r="WE144" s="90"/>
      <c r="WF144" s="90"/>
      <c r="WG144" s="90"/>
      <c r="WH144" s="90"/>
      <c r="WI144" s="90"/>
      <c r="WJ144" s="90"/>
      <c r="WK144" s="90"/>
      <c r="WL144" s="90"/>
      <c r="WM144" s="90"/>
      <c r="WN144" s="90"/>
      <c r="WO144" s="90"/>
      <c r="WP144" s="90"/>
      <c r="WQ144" s="90"/>
      <c r="WR144" s="90"/>
      <c r="WS144" s="90"/>
      <c r="WT144" s="90"/>
      <c r="WU144" s="90"/>
      <c r="WV144" s="90"/>
      <c r="WW144" s="90"/>
      <c r="WX144" s="90"/>
      <c r="WY144" s="90"/>
      <c r="WZ144" s="90"/>
      <c r="XA144" s="90"/>
      <c r="XB144" s="90"/>
      <c r="XC144" s="90"/>
      <c r="XD144" s="90"/>
      <c r="XE144" s="90"/>
      <c r="XF144" s="90"/>
      <c r="XG144" s="90"/>
      <c r="XH144" s="90"/>
      <c r="XI144" s="90"/>
      <c r="XJ144" s="90"/>
      <c r="XK144" s="90"/>
      <c r="XL144" s="90"/>
      <c r="XM144" s="90"/>
      <c r="XN144" s="90"/>
      <c r="XO144" s="90"/>
      <c r="XP144" s="90"/>
      <c r="XQ144" s="90"/>
      <c r="XR144" s="90"/>
      <c r="XS144" s="90"/>
      <c r="XT144" s="90"/>
      <c r="XU144" s="90"/>
      <c r="XV144" s="90"/>
      <c r="XW144" s="90"/>
      <c r="XX144" s="90"/>
      <c r="XY144" s="90"/>
      <c r="XZ144" s="90"/>
      <c r="YA144" s="90"/>
      <c r="YB144" s="90"/>
      <c r="YC144" s="90"/>
      <c r="YD144" s="90"/>
      <c r="YE144" s="90"/>
      <c r="YF144" s="90"/>
      <c r="YG144" s="90"/>
      <c r="YH144" s="90"/>
      <c r="YI144" s="90"/>
      <c r="YJ144" s="90"/>
      <c r="YK144" s="90"/>
      <c r="YL144" s="90"/>
      <c r="YM144" s="90"/>
      <c r="YN144" s="90"/>
      <c r="YO144" s="90"/>
      <c r="YP144" s="90"/>
      <c r="YQ144" s="90"/>
      <c r="YR144" s="90"/>
      <c r="YS144" s="90"/>
      <c r="YT144" s="90"/>
      <c r="YU144" s="90"/>
      <c r="YV144" s="90"/>
      <c r="YW144" s="90"/>
      <c r="YX144" s="90"/>
      <c r="YY144" s="90"/>
      <c r="YZ144" s="90"/>
      <c r="ZA144" s="90"/>
      <c r="ZB144" s="90"/>
      <c r="ZC144" s="90"/>
      <c r="ZD144" s="90"/>
      <c r="ZE144" s="90"/>
      <c r="ZF144" s="90"/>
      <c r="ZG144" s="90"/>
      <c r="ZH144" s="90"/>
      <c r="ZI144" s="90"/>
      <c r="ZJ144" s="90"/>
      <c r="ZK144" s="90"/>
      <c r="ZL144" s="90"/>
      <c r="ZM144" s="90"/>
      <c r="ZN144" s="90"/>
      <c r="ZO144" s="90"/>
      <c r="ZP144" s="90"/>
      <c r="ZQ144" s="90"/>
      <c r="ZR144" s="90"/>
      <c r="ZS144" s="90"/>
      <c r="ZT144" s="90"/>
      <c r="ZU144" s="90"/>
      <c r="ZV144" s="90"/>
      <c r="ZW144" s="90"/>
      <c r="ZX144" s="90"/>
      <c r="ZY144" s="90"/>
      <c r="ZZ144" s="90"/>
      <c r="AAA144" s="90"/>
      <c r="AAB144" s="90"/>
      <c r="AAC144" s="90"/>
      <c r="AAD144" s="90"/>
      <c r="AAE144" s="90"/>
      <c r="AAF144" s="90"/>
      <c r="AAG144" s="90"/>
      <c r="AAH144" s="90"/>
      <c r="AAI144" s="90"/>
      <c r="AAJ144" s="90"/>
      <c r="AAK144" s="90"/>
      <c r="AAL144" s="90"/>
      <c r="AAM144" s="90"/>
      <c r="AAN144" s="90"/>
      <c r="AAO144" s="90"/>
      <c r="AAP144" s="90"/>
      <c r="AAQ144" s="90"/>
      <c r="AAR144" s="90"/>
      <c r="AAS144" s="90"/>
      <c r="AAT144" s="90"/>
      <c r="AAU144" s="90"/>
      <c r="AAV144" s="90"/>
      <c r="AAW144" s="90"/>
      <c r="AAX144" s="90"/>
      <c r="AAY144" s="90"/>
      <c r="AAZ144" s="90"/>
      <c r="ABA144" s="90"/>
      <c r="ABB144" s="90"/>
      <c r="ABC144" s="90"/>
      <c r="ABD144" s="90"/>
      <c r="ABE144" s="90"/>
      <c r="ABF144" s="90"/>
      <c r="ABG144" s="90"/>
      <c r="ABH144" s="90"/>
      <c r="ABI144" s="90"/>
      <c r="ABJ144" s="90"/>
      <c r="ABK144" s="90"/>
      <c r="ABL144" s="90"/>
      <c r="ABM144" s="90"/>
      <c r="ABN144" s="90"/>
      <c r="ABO144" s="90"/>
      <c r="ABP144" s="90"/>
      <c r="ABQ144" s="90"/>
      <c r="ABR144" s="90"/>
      <c r="ABS144" s="90"/>
      <c r="ABT144" s="90"/>
      <c r="ABU144" s="90"/>
      <c r="ABV144" s="90"/>
      <c r="ABW144" s="90"/>
      <c r="ABX144" s="90"/>
      <c r="ABY144" s="90"/>
      <c r="ABZ144" s="90"/>
      <c r="ACA144" s="90"/>
      <c r="ACB144" s="90"/>
      <c r="ACC144" s="90"/>
      <c r="ACD144" s="90"/>
      <c r="ACE144" s="90"/>
      <c r="ACF144" s="90"/>
      <c r="ACG144" s="90"/>
      <c r="ACH144" s="90"/>
      <c r="ACI144" s="90"/>
      <c r="ACJ144" s="90"/>
      <c r="ACK144" s="90"/>
      <c r="ACL144" s="90"/>
      <c r="ACM144" s="90"/>
      <c r="ACN144" s="90"/>
      <c r="ACO144" s="90"/>
      <c r="ACP144" s="90"/>
      <c r="ACQ144" s="90"/>
      <c r="ACR144" s="90"/>
      <c r="ACS144" s="90"/>
      <c r="ACT144" s="90"/>
      <c r="ACU144" s="90"/>
      <c r="ACV144" s="90"/>
      <c r="ACW144" s="90"/>
      <c r="ACX144" s="90"/>
      <c r="ACY144" s="90"/>
      <c r="ACZ144" s="90"/>
      <c r="ADA144" s="90"/>
      <c r="ADB144" s="90"/>
      <c r="ADC144" s="90"/>
      <c r="ADD144" s="90"/>
      <c r="ADE144" s="90"/>
      <c r="ADF144" s="90"/>
      <c r="ADG144" s="90"/>
      <c r="ADH144" s="90"/>
      <c r="ADI144" s="90"/>
      <c r="ADJ144" s="90"/>
      <c r="ADK144" s="90"/>
      <c r="ADL144" s="90"/>
      <c r="ADM144" s="90"/>
      <c r="ADN144" s="90"/>
      <c r="ADO144" s="90"/>
      <c r="ADP144" s="90"/>
      <c r="ADQ144" s="90"/>
      <c r="ADR144" s="90"/>
      <c r="ADS144" s="90"/>
      <c r="ADT144" s="90"/>
      <c r="ADU144" s="90"/>
      <c r="ADV144" s="90"/>
      <c r="ADW144" s="90"/>
      <c r="ADX144" s="90"/>
      <c r="ADY144" s="90"/>
      <c r="ADZ144" s="90"/>
      <c r="AEA144" s="90"/>
      <c r="AEB144" s="90"/>
      <c r="AEC144" s="90"/>
      <c r="AED144" s="90"/>
      <c r="AEE144" s="90"/>
      <c r="AEF144" s="90"/>
      <c r="AEG144" s="90"/>
      <c r="AEH144" s="90"/>
      <c r="AEI144" s="90"/>
      <c r="AEJ144" s="90"/>
      <c r="AEK144" s="90"/>
      <c r="AEL144" s="90"/>
      <c r="AEM144" s="90"/>
      <c r="AEN144" s="90"/>
      <c r="AEO144" s="90"/>
      <c r="AEP144" s="90"/>
      <c r="AEQ144" s="90"/>
      <c r="AER144" s="90"/>
      <c r="AES144" s="90"/>
      <c r="AET144" s="90"/>
      <c r="AEU144" s="90"/>
      <c r="AEV144" s="90"/>
      <c r="AEW144" s="90"/>
      <c r="AEX144" s="90"/>
      <c r="AEY144" s="90"/>
      <c r="AEZ144" s="90"/>
      <c r="AFA144" s="90"/>
      <c r="AFB144" s="90"/>
      <c r="AFC144" s="90"/>
      <c r="AFD144" s="90"/>
      <c r="AFE144" s="90"/>
      <c r="AFF144" s="90"/>
      <c r="AFG144" s="90"/>
      <c r="AFH144" s="90"/>
      <c r="AFI144" s="90"/>
      <c r="AFJ144" s="90"/>
      <c r="AFK144" s="90"/>
      <c r="AFL144" s="90"/>
      <c r="AFM144" s="90"/>
      <c r="AFN144" s="90"/>
      <c r="AFO144" s="90"/>
      <c r="AFP144" s="90"/>
      <c r="AFQ144" s="90"/>
      <c r="AFR144" s="90"/>
      <c r="AFS144" s="90"/>
      <c r="AFT144" s="90"/>
      <c r="AFU144" s="90"/>
      <c r="AFV144" s="90"/>
      <c r="AFW144" s="90"/>
      <c r="AFX144" s="90"/>
      <c r="AFY144" s="90"/>
      <c r="AFZ144" s="90"/>
      <c r="AGA144" s="90"/>
      <c r="AGB144" s="90"/>
      <c r="AGC144" s="90"/>
      <c r="AGD144" s="90"/>
      <c r="AGE144" s="90"/>
      <c r="AGF144" s="90"/>
      <c r="AGG144" s="90"/>
      <c r="AGH144" s="90"/>
      <c r="AGI144" s="90"/>
      <c r="AGJ144" s="90"/>
      <c r="AGK144" s="90"/>
      <c r="AGL144" s="90"/>
      <c r="AGM144" s="90"/>
      <c r="AGN144" s="90"/>
      <c r="AGO144" s="90"/>
      <c r="AGP144" s="90"/>
      <c r="AGQ144" s="90"/>
      <c r="AGR144" s="90"/>
      <c r="AGS144" s="90"/>
      <c r="AGT144" s="90"/>
      <c r="AGU144" s="90"/>
      <c r="AGV144" s="90"/>
      <c r="AGW144" s="90"/>
      <c r="AGX144" s="90"/>
      <c r="AGY144" s="90"/>
      <c r="AGZ144" s="90"/>
      <c r="AHA144" s="90"/>
      <c r="AHB144" s="90"/>
      <c r="AHC144" s="90"/>
      <c r="AHD144" s="90"/>
      <c r="AHE144" s="90"/>
      <c r="AHF144" s="90"/>
      <c r="AHG144" s="90"/>
      <c r="AHH144" s="90"/>
      <c r="AHI144" s="90"/>
      <c r="AHJ144" s="90"/>
      <c r="AHK144" s="90"/>
      <c r="AHL144" s="90"/>
      <c r="AHM144" s="90"/>
      <c r="AHN144" s="90"/>
      <c r="AHO144" s="90"/>
      <c r="AHP144" s="90"/>
      <c r="AHQ144" s="90"/>
      <c r="AHR144" s="90"/>
      <c r="AHS144" s="90"/>
      <c r="AHT144" s="90"/>
      <c r="AHU144" s="90"/>
      <c r="AHV144" s="90"/>
      <c r="AHW144" s="90"/>
      <c r="AHX144" s="90"/>
      <c r="AHY144" s="90"/>
      <c r="AHZ144" s="90"/>
      <c r="AIA144" s="90"/>
      <c r="AIB144" s="90"/>
      <c r="AIC144" s="90"/>
      <c r="AID144" s="90"/>
      <c r="AIE144" s="90"/>
      <c r="AIF144" s="90"/>
      <c r="AIG144" s="90"/>
      <c r="AIH144" s="90"/>
      <c r="AII144" s="90"/>
      <c r="AIJ144" s="90"/>
      <c r="AIK144" s="90"/>
      <c r="AIL144" s="90"/>
      <c r="AIM144" s="90"/>
      <c r="AIN144" s="90"/>
      <c r="AIO144" s="90"/>
      <c r="AIP144" s="90"/>
      <c r="AIQ144" s="90"/>
      <c r="AIR144" s="90"/>
      <c r="AIS144" s="90"/>
      <c r="AIT144" s="90"/>
      <c r="AIU144" s="90"/>
      <c r="AIV144" s="90"/>
      <c r="AIW144" s="90"/>
      <c r="AIX144" s="90"/>
      <c r="AIY144" s="90"/>
      <c r="AIZ144" s="90"/>
      <c r="AJA144" s="90"/>
      <c r="AJB144" s="90"/>
      <c r="AJC144" s="90"/>
      <c r="AJD144" s="90"/>
      <c r="AJE144" s="90"/>
      <c r="AJF144" s="90"/>
      <c r="AJG144" s="90"/>
      <c r="AJH144" s="90"/>
      <c r="AJI144" s="90"/>
      <c r="AJJ144" s="90"/>
      <c r="AJK144" s="90"/>
      <c r="AJL144" s="90"/>
      <c r="AJM144" s="90"/>
      <c r="AJN144" s="90"/>
      <c r="AJO144" s="90"/>
      <c r="AJP144" s="90"/>
      <c r="AJQ144" s="90"/>
      <c r="AJR144" s="90"/>
      <c r="AJS144" s="90"/>
      <c r="AJT144" s="90"/>
      <c r="AJU144" s="90"/>
      <c r="AJV144" s="90"/>
      <c r="AJW144" s="90"/>
      <c r="AJX144" s="90"/>
      <c r="AJY144" s="90"/>
      <c r="AJZ144" s="90"/>
      <c r="AKA144" s="90"/>
      <c r="AKB144" s="90"/>
      <c r="AKC144" s="90"/>
      <c r="AKD144" s="90"/>
      <c r="AKE144" s="90"/>
      <c r="AKF144" s="90"/>
      <c r="AKG144" s="90"/>
      <c r="AKH144" s="90"/>
      <c r="AKI144" s="90"/>
      <c r="AKJ144" s="90"/>
      <c r="AKK144" s="90"/>
      <c r="AKL144" s="90"/>
      <c r="AKM144" s="90"/>
      <c r="AKN144" s="90"/>
      <c r="AKO144" s="90"/>
      <c r="AKP144" s="90"/>
      <c r="AKQ144" s="90"/>
      <c r="AKR144" s="90"/>
      <c r="AKS144" s="90"/>
      <c r="AKT144" s="90"/>
      <c r="AKU144" s="90"/>
      <c r="AKV144" s="90"/>
      <c r="AKW144" s="90"/>
      <c r="AKX144" s="90"/>
      <c r="AKY144" s="90"/>
      <c r="AKZ144" s="90"/>
      <c r="ALA144" s="90"/>
      <c r="ALB144" s="90"/>
      <c r="ALC144" s="90"/>
      <c r="ALD144" s="90"/>
      <c r="ALE144" s="90"/>
      <c r="ALF144" s="90"/>
      <c r="ALG144" s="90"/>
      <c r="ALH144" s="90"/>
      <c r="ALI144" s="90"/>
      <c r="ALJ144" s="90"/>
      <c r="ALK144" s="90"/>
      <c r="ALL144" s="90"/>
      <c r="ALM144" s="90"/>
      <c r="ALN144" s="90"/>
      <c r="ALO144" s="90"/>
      <c r="ALP144" s="90"/>
      <c r="ALQ144" s="90"/>
      <c r="ALR144" s="90"/>
      <c r="ALS144" s="90"/>
      <c r="ALT144" s="90"/>
      <c r="ALU144" s="90"/>
      <c r="ALV144" s="90"/>
      <c r="ALW144" s="90"/>
      <c r="ALX144" s="90"/>
      <c r="ALY144" s="90"/>
      <c r="ALZ144" s="90"/>
      <c r="AMA144" s="90"/>
      <c r="AMB144" s="90"/>
      <c r="AMC144" s="90"/>
      <c r="AMD144" s="90"/>
      <c r="AME144" s="90"/>
      <c r="AMF144" s="90"/>
      <c r="AMG144" s="90"/>
      <c r="AMH144" s="90"/>
      <c r="AMI144" s="90"/>
      <c r="AMJ144" s="90"/>
      <c r="AMK144" s="90"/>
      <c r="AML144" s="90"/>
      <c r="AMM144" s="90"/>
      <c r="AMN144" s="90"/>
      <c r="AMO144" s="90"/>
      <c r="AMP144" s="90"/>
      <c r="AMQ144" s="90"/>
      <c r="AMR144" s="90"/>
      <c r="AMS144" s="90"/>
      <c r="AMT144" s="90"/>
      <c r="AMU144" s="90"/>
      <c r="AMV144" s="90"/>
      <c r="AMW144" s="90"/>
      <c r="AMX144" s="90"/>
      <c r="AMY144" s="90"/>
      <c r="AMZ144" s="90"/>
      <c r="ANA144" s="90"/>
      <c r="ANB144" s="90"/>
      <c r="ANC144" s="90"/>
      <c r="AND144" s="90"/>
      <c r="ANE144" s="90"/>
      <c r="ANF144" s="90"/>
      <c r="ANG144" s="90"/>
      <c r="ANH144" s="90"/>
      <c r="ANI144" s="90"/>
      <c r="ANJ144" s="90"/>
      <c r="ANK144" s="90"/>
      <c r="ANL144" s="90"/>
      <c r="ANM144" s="90"/>
      <c r="ANN144" s="90"/>
      <c r="ANO144" s="90"/>
      <c r="ANP144" s="90"/>
      <c r="ANQ144" s="90"/>
      <c r="ANR144" s="90"/>
      <c r="ANS144" s="90"/>
      <c r="ANT144" s="90"/>
      <c r="ANU144" s="90"/>
      <c r="ANV144" s="90"/>
      <c r="ANW144" s="90"/>
      <c r="ANX144" s="90"/>
      <c r="ANY144" s="90"/>
      <c r="ANZ144" s="90"/>
      <c r="AOA144" s="90"/>
      <c r="AOB144" s="90"/>
      <c r="AOC144" s="90"/>
      <c r="AOD144" s="90"/>
      <c r="AOE144" s="90"/>
      <c r="AOF144" s="90"/>
      <c r="AOG144" s="90"/>
      <c r="AOH144" s="90"/>
      <c r="AOI144" s="90"/>
      <c r="AOJ144" s="90"/>
      <c r="AOK144" s="90"/>
      <c r="AOL144" s="90"/>
      <c r="AOM144" s="90"/>
      <c r="AON144" s="90"/>
      <c r="AOO144" s="90"/>
      <c r="AOP144" s="90"/>
      <c r="AOQ144" s="90"/>
      <c r="AOR144" s="90"/>
      <c r="AOS144" s="90"/>
      <c r="AOT144" s="90"/>
      <c r="AOU144" s="90"/>
      <c r="AOV144" s="90"/>
      <c r="AOW144" s="90"/>
      <c r="AOX144" s="90"/>
      <c r="AOY144" s="90"/>
      <c r="AOZ144" s="90"/>
      <c r="APA144" s="90"/>
      <c r="APB144" s="90"/>
      <c r="APC144" s="90"/>
      <c r="APD144" s="90"/>
      <c r="APE144" s="90"/>
      <c r="APF144" s="90"/>
      <c r="APG144" s="90"/>
      <c r="APH144" s="90"/>
      <c r="API144" s="90"/>
      <c r="APJ144" s="90"/>
      <c r="APK144" s="90"/>
      <c r="APL144" s="90"/>
      <c r="APM144" s="90"/>
      <c r="APN144" s="90"/>
      <c r="APO144" s="90"/>
      <c r="APP144" s="90"/>
      <c r="APQ144" s="90"/>
      <c r="APR144" s="90"/>
      <c r="APS144" s="90"/>
      <c r="APT144" s="90"/>
      <c r="APU144" s="90"/>
      <c r="APV144" s="90"/>
      <c r="APW144" s="90"/>
      <c r="APX144" s="90"/>
      <c r="APY144" s="90"/>
      <c r="APZ144" s="90"/>
      <c r="AQA144" s="90"/>
      <c r="AQB144" s="90"/>
      <c r="AQC144" s="90"/>
      <c r="AQD144" s="90"/>
      <c r="AQE144" s="90"/>
      <c r="AQF144" s="90"/>
      <c r="AQG144" s="90"/>
      <c r="AQH144" s="90"/>
      <c r="AQI144" s="90"/>
      <c r="AQJ144" s="90"/>
      <c r="AQK144" s="90"/>
      <c r="AQL144" s="90"/>
      <c r="AQM144" s="90"/>
      <c r="AQN144" s="90"/>
      <c r="AQO144" s="90"/>
      <c r="AQP144" s="90"/>
      <c r="AQQ144" s="90"/>
      <c r="AQR144" s="90"/>
      <c r="AQS144" s="90"/>
      <c r="AQT144" s="90"/>
      <c r="AQU144" s="90"/>
      <c r="AQV144" s="90"/>
      <c r="AQW144" s="90"/>
      <c r="AQX144" s="90"/>
      <c r="AQY144" s="90"/>
      <c r="AQZ144" s="90"/>
      <c r="ARA144" s="90"/>
      <c r="ARB144" s="90"/>
      <c r="ARC144" s="90"/>
      <c r="ARD144" s="90"/>
      <c r="ARE144" s="90"/>
      <c r="ARF144" s="90"/>
      <c r="ARG144" s="90"/>
      <c r="ARH144" s="90"/>
      <c r="ARI144" s="90"/>
      <c r="ARJ144" s="90"/>
      <c r="ARK144" s="90"/>
      <c r="ARL144" s="90"/>
      <c r="ARM144" s="90"/>
      <c r="ARN144" s="90"/>
      <c r="ARO144" s="90"/>
      <c r="ARP144" s="90"/>
      <c r="ARQ144" s="90"/>
      <c r="ARR144" s="90"/>
      <c r="ARS144" s="90"/>
      <c r="ART144" s="90"/>
      <c r="ARU144" s="90"/>
      <c r="ARV144" s="90"/>
      <c r="ARW144" s="90"/>
      <c r="ARX144" s="90"/>
      <c r="ARY144" s="90"/>
      <c r="ARZ144" s="90"/>
      <c r="ASA144" s="90"/>
      <c r="ASB144" s="90"/>
      <c r="ASC144" s="90"/>
      <c r="ASD144" s="90"/>
      <c r="ASE144" s="90"/>
      <c r="ASF144" s="90"/>
      <c r="ASG144" s="90"/>
      <c r="ASH144" s="90"/>
      <c r="ASI144" s="90"/>
      <c r="ASJ144" s="90"/>
      <c r="ASK144" s="90"/>
      <c r="ASL144" s="90"/>
      <c r="ASM144" s="90"/>
      <c r="ASN144" s="90"/>
      <c r="ASO144" s="90"/>
      <c r="ASP144" s="90"/>
      <c r="ASQ144" s="90"/>
      <c r="ASR144" s="90"/>
      <c r="ASS144" s="90"/>
      <c r="AST144" s="90"/>
      <c r="ASU144" s="90"/>
      <c r="ASV144" s="90"/>
      <c r="ASW144" s="90"/>
      <c r="ASX144" s="90"/>
      <c r="ASY144" s="90"/>
      <c r="ASZ144" s="90"/>
      <c r="ATA144" s="90"/>
      <c r="ATB144" s="90"/>
      <c r="ATC144" s="90"/>
      <c r="ATD144" s="90"/>
      <c r="ATE144" s="90"/>
      <c r="ATF144" s="90"/>
      <c r="ATG144" s="90"/>
      <c r="ATH144" s="90"/>
      <c r="ATI144" s="90"/>
      <c r="ATJ144" s="90"/>
      <c r="ATK144" s="90"/>
      <c r="ATL144" s="90"/>
      <c r="ATM144" s="90"/>
      <c r="ATN144" s="90"/>
      <c r="ATO144" s="90"/>
      <c r="ATP144" s="90"/>
      <c r="ATQ144" s="90"/>
      <c r="ATR144" s="90"/>
      <c r="ATS144" s="90"/>
      <c r="ATT144" s="90"/>
      <c r="ATU144" s="90"/>
      <c r="ATV144" s="90"/>
      <c r="ATW144" s="90"/>
      <c r="ATX144" s="90"/>
      <c r="ATY144" s="90"/>
      <c r="ATZ144" s="90"/>
      <c r="AUA144" s="90"/>
      <c r="AUB144" s="90"/>
      <c r="AUC144" s="90"/>
      <c r="AUD144" s="90"/>
      <c r="AUE144" s="90"/>
      <c r="AUF144" s="90"/>
      <c r="AUG144" s="90"/>
      <c r="AUH144" s="90"/>
      <c r="AUI144" s="90"/>
      <c r="AUJ144" s="90"/>
      <c r="AUK144" s="90"/>
      <c r="AUL144" s="90"/>
      <c r="AUM144" s="90"/>
      <c r="AUN144" s="90"/>
      <c r="AUO144" s="90"/>
      <c r="AUP144" s="90"/>
      <c r="AUQ144" s="90"/>
      <c r="AUR144" s="90"/>
      <c r="AUS144" s="90"/>
      <c r="AUT144" s="90"/>
      <c r="AUU144" s="90"/>
      <c r="AUV144" s="90"/>
      <c r="AUW144" s="90"/>
      <c r="AUX144" s="90"/>
      <c r="AUY144" s="90"/>
      <c r="AUZ144" s="90"/>
      <c r="AVA144" s="90"/>
      <c r="AVB144" s="90"/>
      <c r="AVC144" s="90"/>
      <c r="AVD144" s="90"/>
      <c r="AVE144" s="90"/>
      <c r="AVF144" s="90"/>
      <c r="AVG144" s="90"/>
      <c r="AVH144" s="90"/>
      <c r="AVI144" s="90"/>
      <c r="AVJ144" s="90"/>
      <c r="AVK144" s="90"/>
      <c r="AVL144" s="90"/>
      <c r="AVM144" s="90"/>
      <c r="AVN144" s="90"/>
      <c r="AVO144" s="90"/>
      <c r="AVP144" s="90"/>
      <c r="AVQ144" s="90"/>
      <c r="AVR144" s="90"/>
      <c r="AVS144" s="90"/>
      <c r="AVT144" s="90"/>
      <c r="AVU144" s="90"/>
      <c r="AVV144" s="90"/>
      <c r="AVW144" s="90"/>
      <c r="AVX144" s="90"/>
      <c r="AVY144" s="90"/>
      <c r="AVZ144" s="90"/>
      <c r="AWA144" s="90"/>
      <c r="AWB144" s="90"/>
      <c r="AWC144" s="90"/>
      <c r="AWD144" s="90"/>
      <c r="AWE144" s="90"/>
      <c r="AWF144" s="90"/>
      <c r="AWG144" s="90"/>
      <c r="AWH144" s="90"/>
      <c r="AWI144" s="90"/>
      <c r="AWJ144" s="90"/>
      <c r="AWK144" s="90"/>
      <c r="AWL144" s="90"/>
      <c r="AWM144" s="90"/>
      <c r="AWN144" s="90"/>
      <c r="AWO144" s="90"/>
      <c r="AWP144" s="90"/>
      <c r="AWQ144" s="90"/>
      <c r="AWR144" s="90"/>
      <c r="AWS144" s="90"/>
      <c r="AWT144" s="90"/>
      <c r="AWU144" s="90"/>
      <c r="AWV144" s="90"/>
      <c r="AWW144" s="90"/>
      <c r="AWX144" s="90"/>
      <c r="AWY144" s="90"/>
      <c r="AWZ144" s="90"/>
      <c r="AXA144" s="90"/>
      <c r="AXB144" s="90"/>
      <c r="AXC144" s="90"/>
      <c r="AXD144" s="90"/>
      <c r="AXE144" s="90"/>
      <c r="AXF144" s="90"/>
      <c r="AXG144" s="90"/>
      <c r="AXH144" s="90"/>
      <c r="AXI144" s="90"/>
      <c r="AXJ144" s="90"/>
      <c r="AXK144" s="90"/>
      <c r="AXL144" s="90"/>
      <c r="AXM144" s="90"/>
      <c r="AXN144" s="90"/>
      <c r="AXO144" s="90"/>
      <c r="AXP144" s="90"/>
      <c r="AXQ144" s="90"/>
      <c r="AXR144" s="90"/>
      <c r="AXS144" s="90"/>
      <c r="AXT144" s="90"/>
      <c r="AXU144" s="90"/>
      <c r="AXV144" s="90"/>
      <c r="AXW144" s="90"/>
      <c r="AXX144" s="90"/>
      <c r="AXY144" s="90"/>
      <c r="AXZ144" s="90"/>
      <c r="AYA144" s="90"/>
      <c r="AYB144" s="90"/>
      <c r="AYC144" s="90"/>
      <c r="AYD144" s="90"/>
      <c r="AYE144" s="90"/>
      <c r="AYF144" s="90"/>
      <c r="AYG144" s="90"/>
      <c r="AYH144" s="90"/>
      <c r="AYI144" s="90"/>
      <c r="AYJ144" s="90"/>
      <c r="AYK144" s="90"/>
      <c r="AYL144" s="90"/>
      <c r="AYM144" s="90"/>
      <c r="AYN144" s="90"/>
      <c r="AYO144" s="90"/>
      <c r="AYP144" s="90"/>
      <c r="AYQ144" s="90"/>
      <c r="AYR144" s="90"/>
      <c r="AYS144" s="90"/>
      <c r="AYT144" s="90"/>
      <c r="AYU144" s="90"/>
      <c r="AYV144" s="90"/>
      <c r="AYW144" s="90"/>
      <c r="AYX144" s="90"/>
      <c r="AYY144" s="90"/>
      <c r="AYZ144" s="90"/>
      <c r="AZA144" s="90"/>
      <c r="AZB144" s="90"/>
      <c r="AZC144" s="90"/>
      <c r="AZD144" s="90"/>
      <c r="AZE144" s="90"/>
      <c r="AZF144" s="90"/>
      <c r="AZG144" s="90"/>
      <c r="AZH144" s="90"/>
      <c r="AZI144" s="90"/>
      <c r="AZJ144" s="90"/>
      <c r="AZK144" s="90"/>
      <c r="AZL144" s="90"/>
      <c r="AZM144" s="90"/>
      <c r="AZN144" s="90"/>
      <c r="AZO144" s="90"/>
      <c r="AZP144" s="90"/>
      <c r="AZQ144" s="90"/>
      <c r="AZR144" s="90"/>
      <c r="AZS144" s="90"/>
      <c r="AZT144" s="90"/>
      <c r="AZU144" s="90"/>
      <c r="AZV144" s="90"/>
      <c r="AZW144" s="90"/>
      <c r="AZX144" s="90"/>
      <c r="AZY144" s="90"/>
      <c r="AZZ144" s="90"/>
      <c r="BAA144" s="90"/>
      <c r="BAB144" s="90"/>
      <c r="BAC144" s="90"/>
      <c r="BAD144" s="90"/>
      <c r="BAE144" s="90"/>
      <c r="BAF144" s="90"/>
      <c r="BAG144" s="90"/>
      <c r="BAH144" s="90"/>
      <c r="BAI144" s="90"/>
      <c r="BAJ144" s="90"/>
      <c r="BAK144" s="90"/>
      <c r="BAL144" s="90"/>
      <c r="BAM144" s="90"/>
      <c r="BAN144" s="90"/>
      <c r="BAO144" s="90"/>
      <c r="BAP144" s="90"/>
      <c r="BAQ144" s="90"/>
      <c r="BAR144" s="90"/>
      <c r="BAS144" s="90"/>
      <c r="BAT144" s="90"/>
      <c r="BAU144" s="90"/>
      <c r="BAV144" s="90"/>
      <c r="BAW144" s="90"/>
      <c r="BAX144" s="90"/>
      <c r="BAY144" s="90"/>
      <c r="BAZ144" s="90"/>
      <c r="BBA144" s="90"/>
      <c r="BBB144" s="90"/>
      <c r="BBC144" s="90"/>
      <c r="BBD144" s="90"/>
      <c r="BBE144" s="90"/>
      <c r="BBF144" s="90"/>
      <c r="BBG144" s="90"/>
      <c r="BBH144" s="90"/>
      <c r="BBI144" s="90"/>
      <c r="BBJ144" s="90"/>
      <c r="BBK144" s="90"/>
      <c r="BBL144" s="90"/>
      <c r="BBM144" s="90"/>
      <c r="BBN144" s="90"/>
      <c r="BBO144" s="90"/>
      <c r="BBP144" s="90"/>
      <c r="BBQ144" s="90"/>
      <c r="BBR144" s="90"/>
      <c r="BBS144" s="90"/>
      <c r="BBT144" s="90"/>
      <c r="BBU144" s="90"/>
      <c r="BBV144" s="90"/>
      <c r="BBW144" s="90"/>
      <c r="BBX144" s="90"/>
      <c r="BBY144" s="90"/>
      <c r="BBZ144" s="90"/>
      <c r="BCA144" s="90"/>
      <c r="BCB144" s="90"/>
      <c r="BCC144" s="90"/>
      <c r="BCD144" s="90"/>
      <c r="BCE144" s="90"/>
      <c r="BCF144" s="90"/>
      <c r="BCG144" s="90"/>
      <c r="BCH144" s="90"/>
      <c r="BCI144" s="90"/>
      <c r="BCJ144" s="90"/>
      <c r="BCK144" s="90"/>
      <c r="BCL144" s="90"/>
      <c r="BCM144" s="90"/>
      <c r="BCN144" s="90"/>
      <c r="BCO144" s="90"/>
      <c r="BCP144" s="90"/>
      <c r="BCQ144" s="90"/>
      <c r="BCR144" s="90"/>
      <c r="BCS144" s="90"/>
      <c r="BCT144" s="90"/>
      <c r="BCU144" s="90"/>
      <c r="BCV144" s="90"/>
      <c r="BCW144" s="90"/>
      <c r="BCX144" s="90"/>
      <c r="BCY144" s="90"/>
      <c r="BCZ144" s="90"/>
      <c r="BDA144" s="90"/>
      <c r="BDB144" s="90"/>
      <c r="BDC144" s="90"/>
      <c r="BDD144" s="90"/>
      <c r="BDE144" s="90"/>
      <c r="BDF144" s="90"/>
      <c r="BDG144" s="90"/>
      <c r="BDH144" s="90"/>
      <c r="BDI144" s="90"/>
      <c r="BDJ144" s="90"/>
      <c r="BDK144" s="90"/>
      <c r="BDL144" s="90"/>
      <c r="BDM144" s="90"/>
      <c r="BDN144" s="90"/>
      <c r="BDO144" s="90"/>
      <c r="BDP144" s="90"/>
      <c r="BDQ144" s="90"/>
      <c r="BDR144" s="90"/>
      <c r="BDS144" s="90"/>
      <c r="BDT144" s="90"/>
      <c r="BDU144" s="90"/>
      <c r="BDV144" s="90"/>
      <c r="BDW144" s="90"/>
      <c r="BDX144" s="90"/>
      <c r="BDY144" s="90"/>
      <c r="BDZ144" s="90"/>
      <c r="BEA144" s="90"/>
      <c r="BEB144" s="90"/>
      <c r="BEC144" s="90"/>
      <c r="BED144" s="90"/>
      <c r="BEE144" s="90"/>
      <c r="BEF144" s="90"/>
      <c r="BEG144" s="90"/>
      <c r="BEH144" s="90"/>
      <c r="BEI144" s="90"/>
      <c r="BEJ144" s="90"/>
      <c r="BEK144" s="90"/>
      <c r="BEL144" s="90"/>
      <c r="BEM144" s="90"/>
      <c r="BEN144" s="90"/>
      <c r="BEO144" s="90"/>
      <c r="BEP144" s="90"/>
      <c r="BEQ144" s="90"/>
      <c r="BER144" s="90"/>
      <c r="BES144" s="90"/>
      <c r="BET144" s="90"/>
      <c r="BEU144" s="90"/>
      <c r="BEV144" s="90"/>
      <c r="BEW144" s="90"/>
      <c r="BEX144" s="90"/>
      <c r="BEY144" s="90"/>
      <c r="BEZ144" s="90"/>
      <c r="BFA144" s="90"/>
      <c r="BFB144" s="90"/>
      <c r="BFC144" s="90"/>
      <c r="BFD144" s="90"/>
      <c r="BFE144" s="90"/>
      <c r="BFF144" s="90"/>
      <c r="BFG144" s="90"/>
      <c r="BFH144" s="90"/>
      <c r="BFI144" s="90"/>
      <c r="BFJ144" s="90"/>
      <c r="BFK144" s="90"/>
      <c r="BFL144" s="90"/>
      <c r="BFM144" s="90"/>
      <c r="BFN144" s="90"/>
      <c r="BFO144" s="90"/>
      <c r="BFP144" s="90"/>
      <c r="BFQ144" s="90"/>
      <c r="BFR144" s="90"/>
      <c r="BFS144" s="90"/>
      <c r="BFT144" s="90"/>
      <c r="BFU144" s="90"/>
      <c r="BFV144" s="90"/>
      <c r="BFW144" s="90"/>
      <c r="BFX144" s="90"/>
      <c r="BFY144" s="90"/>
      <c r="BFZ144" s="90"/>
      <c r="BGA144" s="90"/>
      <c r="BGB144" s="90"/>
      <c r="BGC144" s="90"/>
      <c r="BGD144" s="90"/>
      <c r="BGE144" s="90"/>
      <c r="BGF144" s="90"/>
      <c r="BGG144" s="90"/>
      <c r="BGH144" s="90"/>
      <c r="BGI144" s="90"/>
      <c r="BGJ144" s="90"/>
      <c r="BGK144" s="90"/>
      <c r="BGL144" s="90"/>
      <c r="BGM144" s="90"/>
      <c r="BGN144" s="90"/>
      <c r="BGO144" s="90"/>
      <c r="BGP144" s="90"/>
      <c r="BGQ144" s="90"/>
      <c r="BGR144" s="90"/>
      <c r="BGS144" s="90"/>
      <c r="BGT144" s="90"/>
      <c r="BGU144" s="90"/>
      <c r="BGV144" s="90"/>
      <c r="BGW144" s="90"/>
      <c r="BGX144" s="90"/>
      <c r="BGY144" s="90"/>
      <c r="BGZ144" s="90"/>
      <c r="BHA144" s="90"/>
      <c r="BHB144" s="90"/>
      <c r="BHC144" s="90"/>
      <c r="BHD144" s="90"/>
      <c r="BHE144" s="90"/>
      <c r="BHF144" s="90"/>
      <c r="BHG144" s="90"/>
      <c r="BHH144" s="90"/>
      <c r="BHI144" s="90"/>
      <c r="BHJ144" s="90"/>
      <c r="BHK144" s="90"/>
      <c r="BHL144" s="90"/>
      <c r="BHM144" s="90"/>
      <c r="BHN144" s="90"/>
      <c r="BHO144" s="90"/>
      <c r="BHP144" s="90"/>
      <c r="BHQ144" s="90"/>
      <c r="BHR144" s="90"/>
      <c r="BHS144" s="90"/>
      <c r="BHT144" s="90"/>
      <c r="BHU144" s="90"/>
      <c r="BHV144" s="90"/>
      <c r="BHW144" s="90"/>
      <c r="BHX144" s="90"/>
      <c r="BHY144" s="90"/>
      <c r="BHZ144" s="90"/>
      <c r="BIA144" s="90"/>
      <c r="BIB144" s="90"/>
      <c r="BIC144" s="90"/>
      <c r="BID144" s="90"/>
      <c r="BIE144" s="90"/>
      <c r="BIF144" s="90"/>
      <c r="BIG144" s="90"/>
      <c r="BIH144" s="90"/>
      <c r="BII144" s="90"/>
      <c r="BIJ144" s="90"/>
      <c r="BIK144" s="90"/>
      <c r="BIL144" s="90"/>
      <c r="BIM144" s="90"/>
      <c r="BIN144" s="90"/>
      <c r="BIO144" s="90"/>
      <c r="BIP144" s="90"/>
      <c r="BIQ144" s="90"/>
      <c r="BIR144" s="90"/>
      <c r="BIS144" s="90"/>
      <c r="BIT144" s="90"/>
      <c r="BIU144" s="90"/>
      <c r="BIV144" s="90"/>
      <c r="BIW144" s="90"/>
      <c r="BIX144" s="90"/>
      <c r="BIY144" s="90"/>
      <c r="BIZ144" s="90"/>
      <c r="BJA144" s="90"/>
      <c r="BJB144" s="90"/>
      <c r="BJC144" s="90"/>
      <c r="BJD144" s="90"/>
      <c r="BJE144" s="90"/>
      <c r="BJF144" s="90"/>
      <c r="BJG144" s="90"/>
      <c r="BJH144" s="90"/>
      <c r="BJI144" s="90"/>
      <c r="BJJ144" s="90"/>
      <c r="BJK144" s="90"/>
      <c r="BJL144" s="90"/>
      <c r="BJM144" s="90"/>
      <c r="BJN144" s="90"/>
      <c r="BJO144" s="90"/>
      <c r="BJP144" s="90"/>
      <c r="BJQ144" s="90"/>
      <c r="BJR144" s="90"/>
      <c r="BJS144" s="90"/>
      <c r="BJT144" s="90"/>
      <c r="BJU144" s="90"/>
      <c r="BJV144" s="90"/>
      <c r="BJW144" s="90"/>
      <c r="BJX144" s="90"/>
      <c r="BJY144" s="90"/>
      <c r="BJZ144" s="90"/>
      <c r="BKA144" s="90"/>
      <c r="BKB144" s="90"/>
      <c r="BKC144" s="90"/>
      <c r="BKD144" s="90"/>
      <c r="BKE144" s="90"/>
      <c r="BKF144" s="90"/>
      <c r="BKG144" s="90"/>
      <c r="BKH144" s="90"/>
      <c r="BKI144" s="90"/>
      <c r="BKJ144" s="90"/>
      <c r="BKK144" s="90"/>
      <c r="BKL144" s="90"/>
      <c r="BKM144" s="90"/>
      <c r="BKN144" s="90"/>
      <c r="BKO144" s="90"/>
      <c r="BKP144" s="90"/>
      <c r="BKQ144" s="90"/>
      <c r="BKR144" s="90"/>
      <c r="BKS144" s="90"/>
      <c r="BKT144" s="90"/>
      <c r="BKU144" s="90"/>
      <c r="BKV144" s="90"/>
      <c r="BKW144" s="90"/>
      <c r="BKX144" s="90"/>
      <c r="BKY144" s="90"/>
      <c r="BKZ144" s="90"/>
      <c r="BLA144" s="90"/>
      <c r="BLB144" s="90"/>
      <c r="BLC144" s="90"/>
      <c r="BLD144" s="90"/>
      <c r="BLE144" s="90"/>
      <c r="BLF144" s="90"/>
      <c r="BLG144" s="90"/>
      <c r="BLH144" s="90"/>
      <c r="BLI144" s="90"/>
      <c r="BLJ144" s="90"/>
      <c r="BLK144" s="90"/>
      <c r="BLL144" s="90"/>
      <c r="BLM144" s="90"/>
      <c r="BLN144" s="90"/>
      <c r="BLO144" s="90"/>
      <c r="BLP144" s="90"/>
      <c r="BLQ144" s="90"/>
      <c r="BLR144" s="90"/>
      <c r="BLS144" s="90"/>
      <c r="BLT144" s="90"/>
      <c r="BLU144" s="90"/>
      <c r="BLV144" s="90"/>
      <c r="BLW144" s="90"/>
      <c r="BLX144" s="90"/>
      <c r="BLY144" s="90"/>
      <c r="BLZ144" s="90"/>
      <c r="BMA144" s="90"/>
      <c r="BMB144" s="90"/>
      <c r="BMC144" s="90"/>
      <c r="BMD144" s="90"/>
      <c r="BME144" s="90"/>
      <c r="BMF144" s="90"/>
      <c r="BMG144" s="90"/>
      <c r="BMH144" s="90"/>
      <c r="BMI144" s="90"/>
      <c r="BMJ144" s="90"/>
      <c r="BMK144" s="90"/>
      <c r="BML144" s="90"/>
      <c r="BMM144" s="90"/>
      <c r="BMN144" s="90"/>
      <c r="BMO144" s="90"/>
      <c r="BMP144" s="90"/>
      <c r="BMQ144" s="90"/>
      <c r="BMR144" s="90"/>
      <c r="BMS144" s="90"/>
      <c r="BMT144" s="90"/>
      <c r="BMU144" s="90"/>
      <c r="BMV144" s="90"/>
      <c r="BMW144" s="90"/>
      <c r="BMX144" s="90"/>
      <c r="BMY144" s="90"/>
      <c r="BMZ144" s="90"/>
      <c r="BNA144" s="90"/>
      <c r="BNB144" s="90"/>
      <c r="BNC144" s="90"/>
      <c r="BND144" s="90"/>
      <c r="BNE144" s="90"/>
      <c r="BNF144" s="90"/>
      <c r="BNG144" s="90"/>
      <c r="BNH144" s="90"/>
      <c r="BNI144" s="90"/>
      <c r="BNJ144" s="90"/>
      <c r="BNK144" s="90"/>
      <c r="BNL144" s="90"/>
      <c r="BNM144" s="90"/>
      <c r="BNN144" s="90"/>
      <c r="BNO144" s="90"/>
      <c r="BNP144" s="90"/>
      <c r="BNQ144" s="90"/>
      <c r="BNR144" s="90"/>
      <c r="BNS144" s="90"/>
      <c r="BNT144" s="90"/>
      <c r="BNU144" s="90"/>
      <c r="BNV144" s="90"/>
      <c r="BNW144" s="90"/>
      <c r="BNX144" s="90"/>
      <c r="BNY144" s="90"/>
      <c r="BNZ144" s="90"/>
      <c r="BOA144" s="90"/>
      <c r="BOB144" s="90"/>
      <c r="BOC144" s="90"/>
      <c r="BOD144" s="90"/>
      <c r="BOE144" s="90"/>
      <c r="BOF144" s="90"/>
      <c r="BOG144" s="90"/>
      <c r="BOH144" s="90"/>
      <c r="BOI144" s="90"/>
      <c r="BOJ144" s="90"/>
      <c r="BOK144" s="90"/>
      <c r="BOL144" s="90"/>
      <c r="BOM144" s="90"/>
      <c r="BON144" s="90"/>
      <c r="BOO144" s="90"/>
      <c r="BOP144" s="90"/>
      <c r="BOQ144" s="90"/>
      <c r="BOR144" s="90"/>
      <c r="BOS144" s="90"/>
      <c r="BOT144" s="90"/>
      <c r="BOU144" s="90"/>
      <c r="BOV144" s="90"/>
      <c r="BOW144" s="90"/>
      <c r="BOX144" s="90"/>
      <c r="BOY144" s="90"/>
      <c r="BOZ144" s="90"/>
      <c r="BPA144" s="90"/>
      <c r="BPB144" s="90"/>
      <c r="BPC144" s="90"/>
      <c r="BPD144" s="90"/>
      <c r="BPE144" s="90"/>
      <c r="BPF144" s="90"/>
      <c r="BPG144" s="90"/>
      <c r="BPH144" s="90"/>
      <c r="BPI144" s="90"/>
      <c r="BPJ144" s="90"/>
      <c r="BPK144" s="90"/>
      <c r="BPL144" s="90"/>
      <c r="BPM144" s="90"/>
      <c r="BPN144" s="90"/>
      <c r="BPO144" s="90"/>
      <c r="BPP144" s="90"/>
      <c r="BPQ144" s="90"/>
      <c r="BPR144" s="90"/>
      <c r="BPS144" s="90"/>
      <c r="BPT144" s="90"/>
      <c r="BPU144" s="90"/>
      <c r="BPV144" s="90"/>
      <c r="BPW144" s="90"/>
      <c r="BPX144" s="90"/>
      <c r="BPY144" s="90"/>
      <c r="BPZ144" s="90"/>
      <c r="BQA144" s="90"/>
      <c r="BQB144" s="90"/>
      <c r="BQC144" s="90"/>
      <c r="BQD144" s="90"/>
      <c r="BQE144" s="90"/>
      <c r="BQF144" s="90"/>
      <c r="BQG144" s="90"/>
      <c r="BQH144" s="90"/>
      <c r="BQI144" s="90"/>
      <c r="BQJ144" s="90"/>
      <c r="BQK144" s="90"/>
      <c r="BQL144" s="90"/>
      <c r="BQM144" s="90"/>
      <c r="BQN144" s="90"/>
      <c r="BQO144" s="90"/>
      <c r="BQP144" s="90"/>
      <c r="BQQ144" s="90"/>
      <c r="BQR144" s="90"/>
      <c r="BQS144" s="90"/>
      <c r="BQT144" s="90"/>
      <c r="BQU144" s="90"/>
      <c r="BQV144" s="90"/>
      <c r="BQW144" s="90"/>
      <c r="BQX144" s="90"/>
      <c r="BQY144" s="90"/>
      <c r="BQZ144" s="90"/>
      <c r="BRA144" s="90"/>
      <c r="BRB144" s="90"/>
      <c r="BRC144" s="90"/>
      <c r="BRD144" s="90"/>
      <c r="BRE144" s="90"/>
      <c r="BRF144" s="90"/>
      <c r="BRG144" s="90"/>
      <c r="BRH144" s="90"/>
      <c r="BRI144" s="90"/>
      <c r="BRJ144" s="90"/>
      <c r="BRK144" s="90"/>
      <c r="BRL144" s="90"/>
      <c r="BRM144" s="90"/>
      <c r="BRN144" s="90"/>
      <c r="BRO144" s="90"/>
      <c r="BRP144" s="90"/>
      <c r="BRQ144" s="90"/>
      <c r="BRR144" s="90"/>
      <c r="BRS144" s="90"/>
      <c r="BRT144" s="90"/>
      <c r="BRU144" s="90"/>
      <c r="BRV144" s="90"/>
      <c r="BRW144" s="90"/>
      <c r="BRX144" s="90"/>
      <c r="BRY144" s="90"/>
      <c r="BRZ144" s="90"/>
      <c r="BSA144" s="90"/>
      <c r="BSB144" s="90"/>
      <c r="BSC144" s="90"/>
      <c r="BSD144" s="90"/>
      <c r="BSE144" s="90"/>
      <c r="BSF144" s="90"/>
      <c r="BSG144" s="90"/>
      <c r="BSH144" s="90"/>
      <c r="BSI144" s="90"/>
      <c r="BSJ144" s="90"/>
      <c r="BSK144" s="90"/>
      <c r="BSL144" s="90"/>
      <c r="BSM144" s="90"/>
      <c r="BSN144" s="90"/>
      <c r="BSO144" s="90"/>
      <c r="BSP144" s="90"/>
      <c r="BSQ144" s="90"/>
      <c r="BSR144" s="90"/>
      <c r="BSS144" s="90"/>
      <c r="BST144" s="90"/>
      <c r="BSU144" s="90"/>
      <c r="BSV144" s="90"/>
      <c r="BSW144" s="90"/>
      <c r="BSX144" s="90"/>
      <c r="BSY144" s="90"/>
      <c r="BSZ144" s="90"/>
      <c r="BTA144" s="90"/>
      <c r="BTB144" s="90"/>
      <c r="BTC144" s="90"/>
      <c r="BTD144" s="90"/>
      <c r="BTE144" s="90"/>
      <c r="BTF144" s="90"/>
      <c r="BTG144" s="90"/>
      <c r="BTH144" s="90"/>
      <c r="BTI144" s="90"/>
      <c r="BTJ144" s="90"/>
      <c r="BTK144" s="90"/>
      <c r="BTL144" s="90"/>
      <c r="BTM144" s="90"/>
      <c r="BTN144" s="90"/>
      <c r="BTO144" s="90"/>
      <c r="BTP144" s="90"/>
      <c r="BTQ144" s="90"/>
      <c r="BTR144" s="90"/>
      <c r="BTS144" s="90"/>
      <c r="BTT144" s="90"/>
      <c r="BTU144" s="90"/>
      <c r="BTV144" s="90"/>
      <c r="BTW144" s="90"/>
      <c r="BTX144" s="90"/>
      <c r="BTY144" s="90"/>
      <c r="BTZ144" s="90"/>
      <c r="BUA144" s="90"/>
      <c r="BUB144" s="90"/>
      <c r="BUC144" s="90"/>
      <c r="BUD144" s="90"/>
      <c r="BUE144" s="90"/>
      <c r="BUF144" s="90"/>
      <c r="BUG144" s="90"/>
      <c r="BUH144" s="90"/>
      <c r="BUI144" s="90"/>
      <c r="BUJ144" s="90"/>
      <c r="BUK144" s="90"/>
      <c r="BUL144" s="90"/>
      <c r="BUM144" s="90"/>
      <c r="BUN144" s="90"/>
      <c r="BUO144" s="90"/>
      <c r="BUP144" s="90"/>
      <c r="BUQ144" s="90"/>
      <c r="BUR144" s="90"/>
      <c r="BUS144" s="90"/>
      <c r="BUT144" s="90"/>
      <c r="BUU144" s="90"/>
      <c r="BUV144" s="90"/>
      <c r="BUW144" s="90"/>
      <c r="BUX144" s="90"/>
      <c r="BUY144" s="90"/>
      <c r="BUZ144" s="90"/>
      <c r="BVA144" s="90"/>
      <c r="BVB144" s="90"/>
      <c r="BVC144" s="90"/>
      <c r="BVD144" s="90"/>
      <c r="BVE144" s="90"/>
      <c r="BVF144" s="90"/>
      <c r="BVG144" s="90"/>
      <c r="BVH144" s="90"/>
      <c r="BVI144" s="90"/>
      <c r="BVJ144" s="90"/>
      <c r="BVK144" s="90"/>
      <c r="BVL144" s="90"/>
      <c r="BVM144" s="90"/>
      <c r="BVN144" s="90"/>
      <c r="BVO144" s="90"/>
      <c r="BVP144" s="90"/>
      <c r="BVQ144" s="90"/>
      <c r="BVR144" s="90"/>
      <c r="BVS144" s="90"/>
      <c r="BVT144" s="90"/>
      <c r="BVU144" s="90"/>
      <c r="BVV144" s="90"/>
      <c r="BVW144" s="90"/>
      <c r="BVX144" s="90"/>
      <c r="BVY144" s="90"/>
      <c r="BVZ144" s="90"/>
      <c r="BWA144" s="90"/>
      <c r="BWB144" s="90"/>
      <c r="BWC144" s="90"/>
      <c r="BWD144" s="90"/>
      <c r="BWE144" s="90"/>
      <c r="BWF144" s="90"/>
      <c r="BWG144" s="90"/>
      <c r="BWH144" s="90"/>
      <c r="BWI144" s="90"/>
      <c r="BWJ144" s="90"/>
      <c r="BWK144" s="90"/>
      <c r="BWL144" s="90"/>
      <c r="BWM144" s="90"/>
      <c r="BWN144" s="90"/>
      <c r="BWO144" s="90"/>
      <c r="BWP144" s="90"/>
      <c r="BWQ144" s="90"/>
      <c r="BWR144" s="90"/>
      <c r="BWS144" s="90"/>
      <c r="BWT144" s="90"/>
      <c r="BWU144" s="90"/>
      <c r="BWV144" s="90"/>
      <c r="BWW144" s="90"/>
      <c r="BWX144" s="90"/>
      <c r="BWY144" s="90"/>
      <c r="BWZ144" s="90"/>
      <c r="BXA144" s="90"/>
      <c r="BXB144" s="90"/>
      <c r="BXC144" s="90"/>
      <c r="BXD144" s="90"/>
      <c r="BXE144" s="90"/>
      <c r="BXF144" s="90"/>
      <c r="BXG144" s="90"/>
      <c r="BXH144" s="90"/>
      <c r="BXI144" s="90"/>
      <c r="BXJ144" s="90"/>
      <c r="BXK144" s="90"/>
      <c r="BXL144" s="90"/>
      <c r="BXM144" s="90"/>
      <c r="BXN144" s="90"/>
      <c r="BXO144" s="90"/>
      <c r="BXP144" s="90"/>
      <c r="BXQ144" s="90"/>
      <c r="BXR144" s="90"/>
      <c r="BXS144" s="90"/>
      <c r="BXT144" s="90"/>
      <c r="BXU144" s="90"/>
      <c r="BXV144" s="90"/>
      <c r="BXW144" s="90"/>
      <c r="BXX144" s="90"/>
      <c r="BXY144" s="90"/>
      <c r="BXZ144" s="90"/>
      <c r="BYA144" s="90"/>
      <c r="BYB144" s="90"/>
      <c r="BYC144" s="90"/>
      <c r="BYD144" s="90"/>
      <c r="BYE144" s="90"/>
      <c r="BYF144" s="90"/>
      <c r="BYG144" s="90"/>
      <c r="BYH144" s="90"/>
      <c r="BYI144" s="90"/>
      <c r="BYJ144" s="90"/>
      <c r="BYK144" s="90"/>
      <c r="BYL144" s="90"/>
      <c r="BYM144" s="90"/>
      <c r="BYN144" s="90"/>
      <c r="BYO144" s="90"/>
      <c r="BYP144" s="90"/>
      <c r="BYQ144" s="90"/>
      <c r="BYR144" s="90"/>
      <c r="BYS144" s="90"/>
      <c r="BYT144" s="90"/>
      <c r="BYU144" s="90"/>
      <c r="BYV144" s="90"/>
      <c r="BYW144" s="90"/>
      <c r="BYX144" s="90"/>
      <c r="BYY144" s="90"/>
      <c r="BYZ144" s="90"/>
      <c r="BZA144" s="90"/>
      <c r="BZB144" s="90"/>
      <c r="BZC144" s="90"/>
      <c r="BZD144" s="90"/>
      <c r="BZE144" s="90"/>
      <c r="BZF144" s="90"/>
      <c r="BZG144" s="90"/>
      <c r="BZH144" s="90"/>
      <c r="BZI144" s="90"/>
      <c r="BZJ144" s="90"/>
      <c r="BZK144" s="90"/>
      <c r="BZL144" s="90"/>
      <c r="BZM144" s="90"/>
      <c r="BZN144" s="90"/>
      <c r="BZO144" s="90"/>
      <c r="BZP144" s="90"/>
      <c r="BZQ144" s="90"/>
      <c r="BZR144" s="90"/>
      <c r="BZS144" s="90"/>
      <c r="BZT144" s="90"/>
      <c r="BZU144" s="90"/>
      <c r="BZV144" s="90"/>
      <c r="BZW144" s="90"/>
      <c r="BZX144" s="90"/>
      <c r="BZY144" s="90"/>
      <c r="BZZ144" s="90"/>
      <c r="CAA144" s="90"/>
      <c r="CAB144" s="90"/>
      <c r="CAC144" s="90"/>
      <c r="CAD144" s="90"/>
      <c r="CAE144" s="90"/>
      <c r="CAF144" s="90"/>
      <c r="CAG144" s="90"/>
      <c r="CAH144" s="90"/>
      <c r="CAI144" s="90"/>
      <c r="CAJ144" s="90"/>
      <c r="CAK144" s="90"/>
      <c r="CAL144" s="90"/>
      <c r="CAM144" s="90"/>
      <c r="CAN144" s="90"/>
      <c r="CAO144" s="90"/>
      <c r="CAP144" s="90"/>
      <c r="CAQ144" s="90"/>
      <c r="CAR144" s="90"/>
      <c r="CAS144" s="90"/>
      <c r="CAT144" s="90"/>
      <c r="CAU144" s="90"/>
      <c r="CAV144" s="90"/>
      <c r="CAW144" s="90"/>
      <c r="CAX144" s="90"/>
      <c r="CAY144" s="90"/>
      <c r="CAZ144" s="90"/>
      <c r="CBA144" s="90"/>
      <c r="CBB144" s="90"/>
      <c r="CBC144" s="90"/>
      <c r="CBD144" s="90"/>
      <c r="CBE144" s="90"/>
      <c r="CBF144" s="90"/>
      <c r="CBG144" s="90"/>
      <c r="CBH144" s="90"/>
      <c r="CBI144" s="90"/>
      <c r="CBJ144" s="90"/>
      <c r="CBK144" s="90"/>
      <c r="CBL144" s="90"/>
      <c r="CBM144" s="90"/>
      <c r="CBN144" s="90"/>
      <c r="CBO144" s="90"/>
      <c r="CBP144" s="90"/>
      <c r="CBQ144" s="90"/>
      <c r="CBR144" s="90"/>
      <c r="CBS144" s="90"/>
      <c r="CBT144" s="90"/>
      <c r="CBU144" s="90"/>
      <c r="CBV144" s="90"/>
      <c r="CBW144" s="90"/>
      <c r="CBX144" s="90"/>
      <c r="CBY144" s="90"/>
      <c r="CBZ144" s="90"/>
      <c r="CCA144" s="90"/>
      <c r="CCB144" s="90"/>
      <c r="CCC144" s="90"/>
      <c r="CCD144" s="90"/>
      <c r="CCE144" s="90"/>
      <c r="CCF144" s="90"/>
      <c r="CCG144" s="90"/>
      <c r="CCH144" s="90"/>
      <c r="CCI144" s="90"/>
      <c r="CCJ144" s="90"/>
      <c r="CCK144" s="90"/>
      <c r="CCL144" s="90"/>
      <c r="CCM144" s="90"/>
      <c r="CCN144" s="90"/>
      <c r="CCO144" s="90"/>
      <c r="CCP144" s="90"/>
      <c r="CCQ144" s="90"/>
      <c r="CCR144" s="90"/>
      <c r="CCS144" s="90"/>
      <c r="CCT144" s="90"/>
      <c r="CCU144" s="90"/>
      <c r="CCV144" s="90"/>
      <c r="CCW144" s="90"/>
      <c r="CCX144" s="90"/>
      <c r="CCY144" s="90"/>
      <c r="CCZ144" s="90"/>
      <c r="CDA144" s="90"/>
      <c r="CDB144" s="90"/>
      <c r="CDC144" s="90"/>
      <c r="CDD144" s="90"/>
      <c r="CDE144" s="90"/>
      <c r="CDF144" s="90"/>
      <c r="CDG144" s="90"/>
      <c r="CDH144" s="90"/>
      <c r="CDI144" s="90"/>
      <c r="CDJ144" s="90"/>
      <c r="CDK144" s="90"/>
      <c r="CDL144" s="90"/>
      <c r="CDM144" s="90"/>
      <c r="CDN144" s="90"/>
      <c r="CDO144" s="90"/>
      <c r="CDP144" s="90"/>
      <c r="CDQ144" s="90"/>
      <c r="CDR144" s="90"/>
      <c r="CDS144" s="90"/>
      <c r="CDT144" s="90"/>
      <c r="CDU144" s="90"/>
      <c r="CDV144" s="90"/>
      <c r="CDW144" s="90"/>
      <c r="CDX144" s="90"/>
      <c r="CDY144" s="90"/>
      <c r="CDZ144" s="90"/>
      <c r="CEA144" s="90"/>
      <c r="CEB144" s="90"/>
      <c r="CEC144" s="90"/>
      <c r="CED144" s="90"/>
      <c r="CEE144" s="90"/>
      <c r="CEF144" s="90"/>
      <c r="CEG144" s="90"/>
      <c r="CEH144" s="90"/>
      <c r="CEI144" s="90"/>
      <c r="CEJ144" s="90"/>
      <c r="CEK144" s="90"/>
      <c r="CEL144" s="90"/>
      <c r="CEM144" s="90"/>
      <c r="CEN144" s="90"/>
      <c r="CEO144" s="90"/>
      <c r="CEP144" s="90"/>
      <c r="CEQ144" s="90"/>
      <c r="CER144" s="90"/>
      <c r="CES144" s="90"/>
      <c r="CET144" s="90"/>
      <c r="CEU144" s="90"/>
      <c r="CEV144" s="90"/>
      <c r="CEW144" s="90"/>
      <c r="CEX144" s="90"/>
      <c r="CEY144" s="90"/>
      <c r="CEZ144" s="90"/>
      <c r="CFA144" s="90"/>
      <c r="CFB144" s="90"/>
      <c r="CFC144" s="90"/>
      <c r="CFD144" s="90"/>
      <c r="CFE144" s="90"/>
      <c r="CFF144" s="90"/>
      <c r="CFG144" s="90"/>
      <c r="CFH144" s="90"/>
      <c r="CFI144" s="90"/>
      <c r="CFJ144" s="90"/>
      <c r="CFK144" s="90"/>
      <c r="CFL144" s="90"/>
      <c r="CFM144" s="90"/>
      <c r="CFN144" s="90"/>
      <c r="CFO144" s="90"/>
      <c r="CFP144" s="90"/>
      <c r="CFQ144" s="90"/>
      <c r="CFR144" s="90"/>
      <c r="CFS144" s="90"/>
      <c r="CFT144" s="90"/>
      <c r="CFU144" s="90"/>
      <c r="CFV144" s="90"/>
      <c r="CFW144" s="90"/>
      <c r="CFX144" s="90"/>
      <c r="CFY144" s="90"/>
      <c r="CFZ144" s="90"/>
      <c r="CGA144" s="90"/>
      <c r="CGB144" s="90"/>
      <c r="CGC144" s="90"/>
      <c r="CGD144" s="90"/>
      <c r="CGE144" s="90"/>
      <c r="CGF144" s="90"/>
      <c r="CGG144" s="90"/>
      <c r="CGH144" s="90"/>
      <c r="CGI144" s="90"/>
      <c r="CGJ144" s="90"/>
      <c r="CGK144" s="90"/>
      <c r="CGL144" s="90"/>
      <c r="CGM144" s="90"/>
      <c r="CGN144" s="90"/>
      <c r="CGO144" s="90"/>
      <c r="CGP144" s="90"/>
      <c r="CGQ144" s="90"/>
      <c r="CGR144" s="90"/>
      <c r="CGS144" s="90"/>
      <c r="CGT144" s="90"/>
      <c r="CGU144" s="90"/>
      <c r="CGV144" s="90"/>
      <c r="CGW144" s="90"/>
      <c r="CGX144" s="90"/>
      <c r="CGY144" s="90"/>
      <c r="CGZ144" s="90"/>
      <c r="CHA144" s="90"/>
      <c r="CHB144" s="90"/>
      <c r="CHC144" s="90"/>
      <c r="CHD144" s="90"/>
      <c r="CHE144" s="90"/>
      <c r="CHF144" s="90"/>
      <c r="CHG144" s="90"/>
      <c r="CHH144" s="90"/>
      <c r="CHI144" s="90"/>
      <c r="CHJ144" s="90"/>
      <c r="CHK144" s="90"/>
      <c r="CHL144" s="90"/>
      <c r="CHM144" s="90"/>
      <c r="CHN144" s="90"/>
      <c r="CHO144" s="90"/>
      <c r="CHP144" s="90"/>
      <c r="CHQ144" s="90"/>
      <c r="CHR144" s="90"/>
      <c r="CHS144" s="90"/>
      <c r="CHT144" s="90"/>
      <c r="CHU144" s="90"/>
      <c r="CHV144" s="90"/>
      <c r="CHW144" s="90"/>
      <c r="CHX144" s="90"/>
      <c r="CHY144" s="90"/>
      <c r="CHZ144" s="90"/>
      <c r="CIA144" s="90"/>
      <c r="CIB144" s="90"/>
      <c r="CIC144" s="90"/>
      <c r="CID144" s="90"/>
      <c r="CIE144" s="90"/>
      <c r="CIF144" s="90"/>
      <c r="CIG144" s="90"/>
      <c r="CIH144" s="90"/>
      <c r="CII144" s="90"/>
      <c r="CIJ144" s="90"/>
      <c r="CIK144" s="90"/>
      <c r="CIL144" s="90"/>
      <c r="CIM144" s="90"/>
      <c r="CIN144" s="90"/>
      <c r="CIO144" s="90"/>
      <c r="CIP144" s="90"/>
      <c r="CIQ144" s="90"/>
      <c r="CIR144" s="90"/>
      <c r="CIS144" s="90"/>
      <c r="CIT144" s="90"/>
      <c r="CIU144" s="90"/>
      <c r="CIV144" s="90"/>
      <c r="CIW144" s="90"/>
      <c r="CIX144" s="90"/>
      <c r="CIY144" s="90"/>
      <c r="CIZ144" s="90"/>
      <c r="CJA144" s="90"/>
      <c r="CJB144" s="90"/>
      <c r="CJC144" s="90"/>
      <c r="CJD144" s="90"/>
      <c r="CJE144" s="90"/>
      <c r="CJF144" s="90"/>
      <c r="CJG144" s="90"/>
      <c r="CJH144" s="90"/>
      <c r="CJI144" s="90"/>
      <c r="CJJ144" s="90"/>
      <c r="CJK144" s="90"/>
      <c r="CJL144" s="90"/>
      <c r="CJM144" s="90"/>
      <c r="CJN144" s="90"/>
      <c r="CJO144" s="90"/>
      <c r="CJP144" s="90"/>
      <c r="CJQ144" s="90"/>
      <c r="CJR144" s="90"/>
      <c r="CJS144" s="90"/>
      <c r="CJT144" s="90"/>
      <c r="CJU144" s="90"/>
      <c r="CJV144" s="90"/>
      <c r="CJW144" s="90"/>
      <c r="CJX144" s="90"/>
      <c r="CJY144" s="90"/>
      <c r="CJZ144" s="90"/>
      <c r="CKA144" s="90"/>
      <c r="CKB144" s="90"/>
      <c r="CKC144" s="90"/>
      <c r="CKD144" s="90"/>
      <c r="CKE144" s="90"/>
      <c r="CKF144" s="90"/>
      <c r="CKG144" s="90"/>
      <c r="CKH144" s="90"/>
      <c r="CKI144" s="90"/>
      <c r="CKJ144" s="90"/>
      <c r="CKK144" s="90"/>
      <c r="CKL144" s="90"/>
      <c r="CKM144" s="90"/>
      <c r="CKN144" s="90"/>
      <c r="CKO144" s="90"/>
      <c r="CKP144" s="90"/>
      <c r="CKQ144" s="90"/>
      <c r="CKR144" s="90"/>
      <c r="CKS144" s="90"/>
      <c r="CKT144" s="90"/>
      <c r="CKU144" s="90"/>
      <c r="CKV144" s="90"/>
      <c r="CKW144" s="90"/>
      <c r="CKX144" s="90"/>
      <c r="CKY144" s="90"/>
      <c r="CKZ144" s="90"/>
      <c r="CLA144" s="90"/>
      <c r="CLB144" s="90"/>
      <c r="CLC144" s="90"/>
      <c r="CLD144" s="90"/>
      <c r="CLE144" s="90"/>
      <c r="CLF144" s="90"/>
      <c r="CLG144" s="90"/>
      <c r="CLH144" s="90"/>
      <c r="CLI144" s="90"/>
      <c r="CLJ144" s="90"/>
      <c r="CLK144" s="90"/>
      <c r="CLL144" s="90"/>
      <c r="CLM144" s="90"/>
      <c r="CLN144" s="90"/>
      <c r="CLO144" s="90"/>
      <c r="CLP144" s="90"/>
      <c r="CLQ144" s="90"/>
      <c r="CLR144" s="90"/>
      <c r="CLS144" s="90"/>
      <c r="CLT144" s="90"/>
      <c r="CLU144" s="90"/>
      <c r="CLV144" s="90"/>
      <c r="CLW144" s="90"/>
      <c r="CLX144" s="90"/>
      <c r="CLY144" s="90"/>
      <c r="CLZ144" s="90"/>
      <c r="CMA144" s="90"/>
      <c r="CMB144" s="90"/>
      <c r="CMC144" s="90"/>
      <c r="CMD144" s="90"/>
      <c r="CME144" s="90"/>
      <c r="CMF144" s="90"/>
      <c r="CMG144" s="90"/>
      <c r="CMH144" s="90"/>
      <c r="CMI144" s="90"/>
      <c r="CMJ144" s="90"/>
      <c r="CMK144" s="90"/>
      <c r="CML144" s="90"/>
      <c r="CMM144" s="90"/>
      <c r="CMN144" s="90"/>
      <c r="CMO144" s="90"/>
      <c r="CMP144" s="90"/>
      <c r="CMQ144" s="90"/>
      <c r="CMR144" s="90"/>
      <c r="CMS144" s="90"/>
      <c r="CMT144" s="90"/>
      <c r="CMU144" s="90"/>
      <c r="CMV144" s="90"/>
      <c r="CMW144" s="90"/>
      <c r="CMX144" s="90"/>
      <c r="CMY144" s="90"/>
      <c r="CMZ144" s="90"/>
      <c r="CNA144" s="90"/>
      <c r="CNB144" s="90"/>
      <c r="CNC144" s="90"/>
      <c r="CND144" s="90"/>
      <c r="CNE144" s="90"/>
      <c r="CNF144" s="90"/>
      <c r="CNG144" s="90"/>
      <c r="CNH144" s="90"/>
      <c r="CNI144" s="90"/>
      <c r="CNJ144" s="90"/>
      <c r="CNK144" s="90"/>
      <c r="CNL144" s="90"/>
      <c r="CNM144" s="90"/>
      <c r="CNN144" s="90"/>
      <c r="CNO144" s="90"/>
      <c r="CNP144" s="90"/>
      <c r="CNQ144" s="90"/>
      <c r="CNR144" s="90"/>
      <c r="CNS144" s="90"/>
      <c r="CNT144" s="90"/>
      <c r="CNU144" s="90"/>
      <c r="CNV144" s="90"/>
      <c r="CNW144" s="90"/>
      <c r="CNX144" s="90"/>
      <c r="CNY144" s="90"/>
      <c r="CNZ144" s="90"/>
      <c r="COA144" s="90"/>
      <c r="COB144" s="90"/>
      <c r="COC144" s="90"/>
      <c r="COD144" s="90"/>
      <c r="COE144" s="90"/>
      <c r="COF144" s="90"/>
      <c r="COG144" s="90"/>
      <c r="COH144" s="90"/>
      <c r="COI144" s="90"/>
      <c r="COJ144" s="90"/>
      <c r="COK144" s="90"/>
      <c r="COL144" s="90"/>
      <c r="COM144" s="90"/>
      <c r="CON144" s="90"/>
      <c r="COO144" s="90"/>
      <c r="COP144" s="90"/>
      <c r="COQ144" s="90"/>
      <c r="COR144" s="90"/>
      <c r="COS144" s="90"/>
      <c r="COT144" s="90"/>
      <c r="COU144" s="90"/>
      <c r="COV144" s="90"/>
      <c r="COW144" s="90"/>
      <c r="COX144" s="90"/>
      <c r="COY144" s="90"/>
      <c r="COZ144" s="90"/>
      <c r="CPA144" s="90"/>
      <c r="CPB144" s="90"/>
      <c r="CPC144" s="90"/>
      <c r="CPD144" s="90"/>
      <c r="CPE144" s="90"/>
      <c r="CPF144" s="90"/>
      <c r="CPG144" s="90"/>
      <c r="CPH144" s="90"/>
      <c r="CPI144" s="90"/>
      <c r="CPJ144" s="90"/>
      <c r="CPK144" s="90"/>
      <c r="CPL144" s="90"/>
      <c r="CPM144" s="90"/>
      <c r="CPN144" s="90"/>
      <c r="CPO144" s="90"/>
      <c r="CPP144" s="90"/>
      <c r="CPQ144" s="90"/>
      <c r="CPR144" s="90"/>
      <c r="CPS144" s="90"/>
      <c r="CPT144" s="90"/>
      <c r="CPU144" s="90"/>
      <c r="CPV144" s="90"/>
      <c r="CPW144" s="90"/>
      <c r="CPX144" s="90"/>
      <c r="CPY144" s="90"/>
      <c r="CPZ144" s="90"/>
      <c r="CQA144" s="90"/>
      <c r="CQB144" s="90"/>
      <c r="CQC144" s="90"/>
      <c r="CQD144" s="90"/>
      <c r="CQE144" s="90"/>
      <c r="CQF144" s="90"/>
      <c r="CQG144" s="90"/>
      <c r="CQH144" s="90"/>
      <c r="CQI144" s="90"/>
      <c r="CQJ144" s="90"/>
      <c r="CQK144" s="90"/>
      <c r="CQL144" s="90"/>
      <c r="CQM144" s="90"/>
      <c r="CQN144" s="90"/>
      <c r="CQO144" s="90"/>
      <c r="CQP144" s="90"/>
      <c r="CQQ144" s="90"/>
      <c r="CQR144" s="90"/>
      <c r="CQS144" s="90"/>
      <c r="CQT144" s="90"/>
      <c r="CQU144" s="90"/>
      <c r="CQV144" s="90"/>
      <c r="CQW144" s="90"/>
      <c r="CQX144" s="90"/>
      <c r="CQY144" s="90"/>
      <c r="CQZ144" s="90"/>
      <c r="CRA144" s="90"/>
      <c r="CRB144" s="90"/>
      <c r="CRC144" s="90"/>
      <c r="CRD144" s="90"/>
      <c r="CRE144" s="90"/>
      <c r="CRF144" s="90"/>
      <c r="CRG144" s="90"/>
      <c r="CRH144" s="90"/>
      <c r="CRI144" s="90"/>
      <c r="CRJ144" s="90"/>
      <c r="CRK144" s="90"/>
      <c r="CRL144" s="90"/>
      <c r="CRM144" s="90"/>
      <c r="CRN144" s="90"/>
      <c r="CRO144" s="90"/>
      <c r="CRP144" s="90"/>
      <c r="CRQ144" s="90"/>
      <c r="CRR144" s="90"/>
      <c r="CRS144" s="90"/>
      <c r="CRT144" s="90"/>
      <c r="CRU144" s="90"/>
      <c r="CRV144" s="90"/>
      <c r="CRW144" s="90"/>
      <c r="CRX144" s="90"/>
      <c r="CRY144" s="90"/>
      <c r="CRZ144" s="90"/>
      <c r="CSA144" s="90"/>
      <c r="CSB144" s="90"/>
      <c r="CSC144" s="90"/>
      <c r="CSD144" s="90"/>
      <c r="CSE144" s="90"/>
      <c r="CSF144" s="90"/>
      <c r="CSG144" s="90"/>
      <c r="CSH144" s="90"/>
      <c r="CSI144" s="90"/>
      <c r="CSJ144" s="90"/>
      <c r="CSK144" s="90"/>
      <c r="CSL144" s="90"/>
      <c r="CSM144" s="90"/>
      <c r="CSN144" s="90"/>
      <c r="CSO144" s="90"/>
      <c r="CSP144" s="90"/>
      <c r="CSQ144" s="90"/>
      <c r="CSR144" s="90"/>
      <c r="CSS144" s="90"/>
      <c r="CST144" s="90"/>
      <c r="CSU144" s="90"/>
      <c r="CSV144" s="90"/>
      <c r="CSW144" s="90"/>
      <c r="CSX144" s="90"/>
      <c r="CSY144" s="90"/>
      <c r="CSZ144" s="90"/>
      <c r="CTA144" s="90"/>
      <c r="CTB144" s="90"/>
      <c r="CTC144" s="90"/>
      <c r="CTD144" s="90"/>
      <c r="CTE144" s="90"/>
      <c r="CTF144" s="90"/>
      <c r="CTG144" s="90"/>
      <c r="CTH144" s="90"/>
      <c r="CTI144" s="90"/>
      <c r="CTJ144" s="90"/>
      <c r="CTK144" s="90"/>
      <c r="CTL144" s="90"/>
      <c r="CTM144" s="90"/>
      <c r="CTN144" s="90"/>
      <c r="CTO144" s="90"/>
      <c r="CTP144" s="90"/>
      <c r="CTQ144" s="90"/>
      <c r="CTR144" s="90"/>
      <c r="CTS144" s="90"/>
      <c r="CTT144" s="90"/>
      <c r="CTU144" s="90"/>
      <c r="CTV144" s="90"/>
      <c r="CTW144" s="90"/>
      <c r="CTX144" s="90"/>
      <c r="CTY144" s="90"/>
      <c r="CTZ144" s="90"/>
      <c r="CUA144" s="90"/>
      <c r="CUB144" s="90"/>
      <c r="CUC144" s="90"/>
      <c r="CUD144" s="90"/>
      <c r="CUE144" s="90"/>
      <c r="CUF144" s="90"/>
      <c r="CUG144" s="90"/>
      <c r="CUH144" s="90"/>
      <c r="CUI144" s="90"/>
      <c r="CUJ144" s="90"/>
      <c r="CUK144" s="90"/>
      <c r="CUL144" s="90"/>
      <c r="CUM144" s="90"/>
      <c r="CUN144" s="90"/>
      <c r="CUO144" s="90"/>
      <c r="CUP144" s="90"/>
      <c r="CUQ144" s="90"/>
      <c r="CUR144" s="90"/>
      <c r="CUS144" s="90"/>
      <c r="CUT144" s="90"/>
      <c r="CUU144" s="90"/>
      <c r="CUV144" s="90"/>
      <c r="CUW144" s="90"/>
      <c r="CUX144" s="90"/>
      <c r="CUY144" s="90"/>
      <c r="CUZ144" s="90"/>
      <c r="CVA144" s="90"/>
      <c r="CVB144" s="90"/>
      <c r="CVC144" s="90"/>
      <c r="CVD144" s="90"/>
      <c r="CVE144" s="90"/>
      <c r="CVF144" s="90"/>
      <c r="CVG144" s="90"/>
      <c r="CVH144" s="90"/>
      <c r="CVI144" s="90"/>
      <c r="CVJ144" s="90"/>
      <c r="CVK144" s="90"/>
      <c r="CVL144" s="90"/>
      <c r="CVM144" s="90"/>
      <c r="CVN144" s="90"/>
      <c r="CVO144" s="90"/>
      <c r="CVP144" s="90"/>
      <c r="CVQ144" s="90"/>
      <c r="CVR144" s="90"/>
      <c r="CVS144" s="90"/>
      <c r="CVT144" s="90"/>
      <c r="CVU144" s="90"/>
      <c r="CVV144" s="90"/>
      <c r="CVW144" s="90"/>
      <c r="CVX144" s="90"/>
      <c r="CVY144" s="90"/>
      <c r="CVZ144" s="90"/>
      <c r="CWA144" s="90"/>
      <c r="CWB144" s="90"/>
      <c r="CWC144" s="90"/>
      <c r="CWD144" s="90"/>
      <c r="CWE144" s="90"/>
      <c r="CWF144" s="90"/>
      <c r="CWG144" s="90"/>
      <c r="CWH144" s="90"/>
      <c r="CWI144" s="90"/>
      <c r="CWJ144" s="90"/>
      <c r="CWK144" s="90"/>
      <c r="CWL144" s="90"/>
      <c r="CWM144" s="90"/>
      <c r="CWN144" s="90"/>
      <c r="CWO144" s="90"/>
      <c r="CWP144" s="90"/>
      <c r="CWQ144" s="90"/>
      <c r="CWR144" s="90"/>
      <c r="CWS144" s="90"/>
      <c r="CWT144" s="90"/>
      <c r="CWU144" s="90"/>
      <c r="CWV144" s="90"/>
      <c r="CWW144" s="90"/>
      <c r="CWX144" s="90"/>
      <c r="CWY144" s="90"/>
      <c r="CWZ144" s="90"/>
      <c r="CXA144" s="90"/>
      <c r="CXB144" s="90"/>
      <c r="CXC144" s="90"/>
      <c r="CXD144" s="90"/>
      <c r="CXE144" s="90"/>
      <c r="CXF144" s="90"/>
      <c r="CXG144" s="90"/>
      <c r="CXH144" s="90"/>
      <c r="CXI144" s="90"/>
      <c r="CXJ144" s="90"/>
      <c r="CXK144" s="90"/>
      <c r="CXL144" s="90"/>
      <c r="CXM144" s="90"/>
      <c r="CXN144" s="90"/>
      <c r="CXO144" s="90"/>
      <c r="CXP144" s="90"/>
      <c r="CXQ144" s="90"/>
      <c r="CXR144" s="90"/>
      <c r="CXS144" s="90"/>
      <c r="CXT144" s="90"/>
      <c r="CXU144" s="90"/>
      <c r="CXV144" s="90"/>
      <c r="CXW144" s="90"/>
      <c r="CXX144" s="90"/>
      <c r="CXY144" s="90"/>
      <c r="CXZ144" s="90"/>
      <c r="CYA144" s="90"/>
      <c r="CYB144" s="90"/>
      <c r="CYC144" s="90"/>
      <c r="CYD144" s="90"/>
      <c r="CYE144" s="90"/>
      <c r="CYF144" s="90"/>
      <c r="CYG144" s="90"/>
      <c r="CYH144" s="90"/>
      <c r="CYI144" s="90"/>
      <c r="CYJ144" s="90"/>
      <c r="CYK144" s="90"/>
      <c r="CYL144" s="90"/>
      <c r="CYM144" s="90"/>
      <c r="CYN144" s="90"/>
      <c r="CYO144" s="90"/>
      <c r="CYP144" s="90"/>
      <c r="CYQ144" s="90"/>
      <c r="CYR144" s="90"/>
      <c r="CYS144" s="90"/>
      <c r="CYT144" s="90"/>
      <c r="CYU144" s="90"/>
      <c r="CYV144" s="90"/>
      <c r="CYW144" s="90"/>
      <c r="CYX144" s="90"/>
      <c r="CYY144" s="90"/>
      <c r="CYZ144" s="90"/>
      <c r="CZA144" s="90"/>
      <c r="CZB144" s="90"/>
      <c r="CZC144" s="90"/>
      <c r="CZD144" s="90"/>
      <c r="CZE144" s="90"/>
      <c r="CZF144" s="90"/>
      <c r="CZG144" s="90"/>
      <c r="CZH144" s="90"/>
      <c r="CZI144" s="90"/>
      <c r="CZJ144" s="90"/>
      <c r="CZK144" s="90"/>
      <c r="CZL144" s="90"/>
      <c r="CZM144" s="90"/>
      <c r="CZN144" s="90"/>
      <c r="CZO144" s="90"/>
      <c r="CZP144" s="90"/>
      <c r="CZQ144" s="90"/>
      <c r="CZR144" s="90"/>
      <c r="CZS144" s="90"/>
      <c r="CZT144" s="90"/>
      <c r="CZU144" s="90"/>
      <c r="CZV144" s="90"/>
      <c r="CZW144" s="90"/>
      <c r="CZX144" s="90"/>
      <c r="CZY144" s="90"/>
      <c r="CZZ144" s="90"/>
      <c r="DAA144" s="90"/>
      <c r="DAB144" s="90"/>
      <c r="DAC144" s="90"/>
      <c r="DAD144" s="90"/>
      <c r="DAE144" s="90"/>
      <c r="DAF144" s="90"/>
      <c r="DAG144" s="90"/>
      <c r="DAH144" s="90"/>
      <c r="DAI144" s="90"/>
      <c r="DAJ144" s="90"/>
      <c r="DAK144" s="90"/>
      <c r="DAL144" s="90"/>
      <c r="DAM144" s="90"/>
      <c r="DAN144" s="90"/>
      <c r="DAO144" s="90"/>
      <c r="DAP144" s="90"/>
      <c r="DAQ144" s="90"/>
      <c r="DAR144" s="90"/>
      <c r="DAS144" s="90"/>
      <c r="DAT144" s="90"/>
      <c r="DAU144" s="90"/>
      <c r="DAV144" s="90"/>
      <c r="DAW144" s="90"/>
      <c r="DAX144" s="90"/>
      <c r="DAY144" s="90"/>
      <c r="DAZ144" s="90"/>
      <c r="DBA144" s="90"/>
      <c r="DBB144" s="90"/>
      <c r="DBC144" s="90"/>
      <c r="DBD144" s="90"/>
      <c r="DBE144" s="90"/>
      <c r="DBF144" s="90"/>
      <c r="DBG144" s="90"/>
      <c r="DBH144" s="90"/>
      <c r="DBI144" s="90"/>
      <c r="DBJ144" s="90"/>
      <c r="DBK144" s="90"/>
      <c r="DBL144" s="90"/>
      <c r="DBM144" s="90"/>
      <c r="DBN144" s="90"/>
      <c r="DBO144" s="90"/>
      <c r="DBP144" s="90"/>
      <c r="DBQ144" s="90"/>
      <c r="DBR144" s="90"/>
      <c r="DBS144" s="90"/>
      <c r="DBT144" s="90"/>
      <c r="DBU144" s="90"/>
      <c r="DBV144" s="90"/>
      <c r="DBW144" s="90"/>
      <c r="DBX144" s="90"/>
      <c r="DBY144" s="90"/>
      <c r="DBZ144" s="90"/>
      <c r="DCA144" s="90"/>
      <c r="DCB144" s="90"/>
      <c r="DCC144" s="90"/>
      <c r="DCD144" s="90"/>
      <c r="DCE144" s="90"/>
      <c r="DCF144" s="90"/>
      <c r="DCG144" s="90"/>
      <c r="DCH144" s="90"/>
      <c r="DCI144" s="90"/>
      <c r="DCJ144" s="90"/>
      <c r="DCK144" s="90"/>
      <c r="DCL144" s="90"/>
      <c r="DCM144" s="90"/>
      <c r="DCN144" s="90"/>
      <c r="DCO144" s="90"/>
      <c r="DCP144" s="90"/>
      <c r="DCQ144" s="90"/>
      <c r="DCR144" s="90"/>
      <c r="DCS144" s="90"/>
      <c r="DCT144" s="90"/>
      <c r="DCU144" s="90"/>
      <c r="DCV144" s="90"/>
      <c r="DCW144" s="90"/>
      <c r="DCX144" s="90"/>
      <c r="DCY144" s="90"/>
      <c r="DCZ144" s="90"/>
      <c r="DDA144" s="90"/>
      <c r="DDB144" s="90"/>
      <c r="DDC144" s="90"/>
      <c r="DDD144" s="90"/>
      <c r="DDE144" s="90"/>
      <c r="DDF144" s="90"/>
      <c r="DDG144" s="90"/>
      <c r="DDH144" s="90"/>
      <c r="DDI144" s="90"/>
      <c r="DDJ144" s="90"/>
      <c r="DDK144" s="90"/>
      <c r="DDL144" s="90"/>
      <c r="DDM144" s="90"/>
      <c r="DDN144" s="90"/>
      <c r="DDO144" s="90"/>
      <c r="DDP144" s="90"/>
      <c r="DDQ144" s="90"/>
      <c r="DDR144" s="90"/>
      <c r="DDS144" s="90"/>
      <c r="DDT144" s="90"/>
      <c r="DDU144" s="90"/>
      <c r="DDV144" s="90"/>
      <c r="DDW144" s="90"/>
      <c r="DDX144" s="90"/>
      <c r="DDY144" s="90"/>
      <c r="DDZ144" s="90"/>
      <c r="DEA144" s="90"/>
      <c r="DEB144" s="90"/>
      <c r="DEC144" s="90"/>
      <c r="DED144" s="90"/>
      <c r="DEE144" s="90"/>
      <c r="DEF144" s="90"/>
      <c r="DEG144" s="90"/>
      <c r="DEH144" s="90"/>
      <c r="DEI144" s="90"/>
      <c r="DEJ144" s="90"/>
      <c r="DEK144" s="90"/>
      <c r="DEL144" s="90"/>
      <c r="DEM144" s="90"/>
      <c r="DEN144" s="90"/>
      <c r="DEO144" s="90"/>
      <c r="DEP144" s="90"/>
      <c r="DEQ144" s="90"/>
      <c r="DER144" s="90"/>
      <c r="DES144" s="90"/>
      <c r="DET144" s="90"/>
      <c r="DEU144" s="90"/>
      <c r="DEV144" s="90"/>
      <c r="DEW144" s="90"/>
      <c r="DEX144" s="90"/>
      <c r="DEY144" s="90"/>
      <c r="DEZ144" s="90"/>
      <c r="DFA144" s="90"/>
      <c r="DFB144" s="90"/>
      <c r="DFC144" s="90"/>
      <c r="DFD144" s="90"/>
      <c r="DFE144" s="90"/>
      <c r="DFF144" s="90"/>
      <c r="DFG144" s="90"/>
      <c r="DFH144" s="90"/>
      <c r="DFI144" s="90"/>
      <c r="DFJ144" s="90"/>
      <c r="DFK144" s="90"/>
      <c r="DFL144" s="90"/>
      <c r="DFM144" s="90"/>
      <c r="DFN144" s="90"/>
      <c r="DFO144" s="90"/>
      <c r="DFP144" s="90"/>
      <c r="DFQ144" s="90"/>
      <c r="DFR144" s="90"/>
      <c r="DFS144" s="90"/>
      <c r="DFT144" s="90"/>
      <c r="DFU144" s="90"/>
      <c r="DFV144" s="90"/>
      <c r="DFW144" s="90"/>
      <c r="DFX144" s="90"/>
      <c r="DFY144" s="90"/>
      <c r="DFZ144" s="90"/>
      <c r="DGA144" s="90"/>
      <c r="DGB144" s="90"/>
      <c r="DGC144" s="90"/>
      <c r="DGD144" s="90"/>
      <c r="DGE144" s="90"/>
      <c r="DGF144" s="90"/>
      <c r="DGG144" s="90"/>
      <c r="DGH144" s="90"/>
      <c r="DGI144" s="90"/>
      <c r="DGJ144" s="90"/>
      <c r="DGK144" s="90"/>
      <c r="DGL144" s="90"/>
      <c r="DGM144" s="90"/>
      <c r="DGN144" s="90"/>
      <c r="DGO144" s="90"/>
      <c r="DGP144" s="90"/>
      <c r="DGQ144" s="90"/>
      <c r="DGR144" s="90"/>
      <c r="DGS144" s="90"/>
      <c r="DGT144" s="90"/>
      <c r="DGU144" s="90"/>
      <c r="DGV144" s="90"/>
      <c r="DGW144" s="90"/>
      <c r="DGX144" s="90"/>
      <c r="DGY144" s="90"/>
      <c r="DGZ144" s="90"/>
      <c r="DHA144" s="90"/>
      <c r="DHB144" s="90"/>
      <c r="DHC144" s="90"/>
      <c r="DHD144" s="90"/>
      <c r="DHE144" s="90"/>
      <c r="DHF144" s="90"/>
      <c r="DHG144" s="90"/>
      <c r="DHH144" s="90"/>
      <c r="DHI144" s="90"/>
      <c r="DHJ144" s="90"/>
      <c r="DHK144" s="90"/>
      <c r="DHL144" s="90"/>
      <c r="DHM144" s="90"/>
      <c r="DHN144" s="90"/>
      <c r="DHO144" s="90"/>
      <c r="DHP144" s="90"/>
      <c r="DHQ144" s="90"/>
      <c r="DHR144" s="90"/>
      <c r="DHS144" s="90"/>
      <c r="DHT144" s="90"/>
      <c r="DHU144" s="90"/>
      <c r="DHV144" s="90"/>
      <c r="DHW144" s="90"/>
      <c r="DHX144" s="90"/>
      <c r="DHY144" s="90"/>
      <c r="DHZ144" s="90"/>
      <c r="DIA144" s="90"/>
      <c r="DIB144" s="90"/>
      <c r="DIC144" s="90"/>
      <c r="DID144" s="90"/>
      <c r="DIE144" s="90"/>
      <c r="DIF144" s="90"/>
      <c r="DIG144" s="90"/>
      <c r="DIH144" s="90"/>
      <c r="DII144" s="90"/>
      <c r="DIJ144" s="90"/>
      <c r="DIK144" s="90"/>
      <c r="DIL144" s="90"/>
      <c r="DIM144" s="90"/>
      <c r="DIN144" s="90"/>
      <c r="DIO144" s="90"/>
      <c r="DIP144" s="90"/>
      <c r="DIQ144" s="90"/>
      <c r="DIR144" s="90"/>
      <c r="DIS144" s="90"/>
      <c r="DIT144" s="90"/>
      <c r="DIU144" s="90"/>
      <c r="DIV144" s="90"/>
      <c r="DIW144" s="90"/>
      <c r="DIX144" s="90"/>
      <c r="DIY144" s="90"/>
      <c r="DIZ144" s="90"/>
      <c r="DJA144" s="90"/>
      <c r="DJB144" s="90"/>
      <c r="DJC144" s="90"/>
      <c r="DJD144" s="90"/>
      <c r="DJE144" s="90"/>
      <c r="DJF144" s="90"/>
      <c r="DJG144" s="90"/>
      <c r="DJH144" s="90"/>
      <c r="DJI144" s="90"/>
      <c r="DJJ144" s="90"/>
      <c r="DJK144" s="90"/>
      <c r="DJL144" s="90"/>
      <c r="DJM144" s="90"/>
      <c r="DJN144" s="90"/>
      <c r="DJO144" s="90"/>
      <c r="DJP144" s="90"/>
      <c r="DJQ144" s="90"/>
      <c r="DJR144" s="90"/>
      <c r="DJS144" s="90"/>
      <c r="DJT144" s="90"/>
      <c r="DJU144" s="90"/>
      <c r="DJV144" s="90"/>
      <c r="DJW144" s="90"/>
      <c r="DJX144" s="90"/>
      <c r="DJY144" s="90"/>
      <c r="DJZ144" s="90"/>
      <c r="DKA144" s="90"/>
      <c r="DKB144" s="90"/>
      <c r="DKC144" s="90"/>
      <c r="DKD144" s="90"/>
      <c r="DKE144" s="90"/>
      <c r="DKF144" s="90"/>
      <c r="DKG144" s="90"/>
      <c r="DKH144" s="90"/>
      <c r="DKI144" s="90"/>
      <c r="DKJ144" s="90"/>
      <c r="DKK144" s="90"/>
      <c r="DKL144" s="90"/>
      <c r="DKM144" s="90"/>
      <c r="DKN144" s="90"/>
      <c r="DKO144" s="90"/>
      <c r="DKP144" s="90"/>
      <c r="DKQ144" s="90"/>
      <c r="DKR144" s="90"/>
      <c r="DKS144" s="90"/>
      <c r="DKT144" s="90"/>
      <c r="DKU144" s="90"/>
      <c r="DKV144" s="90"/>
      <c r="DKW144" s="90"/>
      <c r="DKX144" s="90"/>
      <c r="DKY144" s="90"/>
      <c r="DKZ144" s="90"/>
      <c r="DLA144" s="90"/>
      <c r="DLB144" s="90"/>
      <c r="DLC144" s="90"/>
      <c r="DLD144" s="90"/>
      <c r="DLE144" s="90"/>
      <c r="DLF144" s="90"/>
      <c r="DLG144" s="90"/>
      <c r="DLH144" s="90"/>
      <c r="DLI144" s="90"/>
      <c r="DLJ144" s="90"/>
      <c r="DLK144" s="90"/>
      <c r="DLL144" s="90"/>
      <c r="DLM144" s="90"/>
      <c r="DLN144" s="90"/>
      <c r="DLO144" s="90"/>
      <c r="DLP144" s="90"/>
      <c r="DLQ144" s="90"/>
      <c r="DLR144" s="90"/>
      <c r="DLS144" s="90"/>
      <c r="DLT144" s="90"/>
      <c r="DLU144" s="90"/>
      <c r="DLV144" s="90"/>
      <c r="DLW144" s="90"/>
      <c r="DLX144" s="90"/>
      <c r="DLY144" s="90"/>
      <c r="DLZ144" s="90"/>
      <c r="DMA144" s="90"/>
      <c r="DMB144" s="90"/>
      <c r="DMC144" s="90"/>
      <c r="DMD144" s="90"/>
      <c r="DME144" s="90"/>
      <c r="DMF144" s="90"/>
      <c r="DMG144" s="90"/>
      <c r="DMH144" s="90"/>
      <c r="DMI144" s="90"/>
      <c r="DMJ144" s="90"/>
      <c r="DMK144" s="90"/>
      <c r="DML144" s="90"/>
      <c r="DMM144" s="90"/>
      <c r="DMN144" s="90"/>
      <c r="DMO144" s="90"/>
      <c r="DMP144" s="90"/>
      <c r="DMQ144" s="90"/>
      <c r="DMR144" s="90"/>
      <c r="DMS144" s="90"/>
      <c r="DMT144" s="90"/>
      <c r="DMU144" s="90"/>
      <c r="DMV144" s="90"/>
      <c r="DMW144" s="90"/>
      <c r="DMX144" s="90"/>
      <c r="DMY144" s="90"/>
      <c r="DMZ144" s="90"/>
      <c r="DNA144" s="90"/>
      <c r="DNB144" s="90"/>
      <c r="DNC144" s="90"/>
      <c r="DND144" s="90"/>
      <c r="DNE144" s="90"/>
      <c r="DNF144" s="90"/>
      <c r="DNG144" s="90"/>
      <c r="DNH144" s="90"/>
      <c r="DNI144" s="90"/>
      <c r="DNJ144" s="90"/>
      <c r="DNK144" s="90"/>
      <c r="DNL144" s="90"/>
      <c r="DNM144" s="90"/>
      <c r="DNN144" s="90"/>
      <c r="DNO144" s="90"/>
      <c r="DNP144" s="90"/>
      <c r="DNQ144" s="90"/>
      <c r="DNR144" s="90"/>
      <c r="DNS144" s="90"/>
      <c r="DNT144" s="90"/>
      <c r="DNU144" s="90"/>
      <c r="DNV144" s="90"/>
      <c r="DNW144" s="90"/>
      <c r="DNX144" s="90"/>
      <c r="DNY144" s="90"/>
      <c r="DNZ144" s="90"/>
      <c r="DOA144" s="90"/>
      <c r="DOB144" s="90"/>
      <c r="DOC144" s="90"/>
      <c r="DOD144" s="90"/>
      <c r="DOE144" s="90"/>
      <c r="DOF144" s="90"/>
      <c r="DOG144" s="90"/>
      <c r="DOH144" s="90"/>
      <c r="DOI144" s="90"/>
      <c r="DOJ144" s="90"/>
      <c r="DOK144" s="90"/>
      <c r="DOL144" s="90"/>
      <c r="DOM144" s="90"/>
      <c r="DON144" s="90"/>
      <c r="DOO144" s="90"/>
      <c r="DOP144" s="90"/>
      <c r="DOQ144" s="90"/>
      <c r="DOR144" s="90"/>
      <c r="DOS144" s="90"/>
      <c r="DOT144" s="90"/>
      <c r="DOU144" s="90"/>
      <c r="DOV144" s="90"/>
      <c r="DOW144" s="90"/>
      <c r="DOX144" s="90"/>
      <c r="DOY144" s="90"/>
      <c r="DOZ144" s="90"/>
      <c r="DPA144" s="90"/>
      <c r="DPB144" s="90"/>
      <c r="DPC144" s="90"/>
      <c r="DPD144" s="90"/>
      <c r="DPE144" s="90"/>
      <c r="DPF144" s="90"/>
      <c r="DPG144" s="90"/>
      <c r="DPH144" s="90"/>
      <c r="DPI144" s="90"/>
      <c r="DPJ144" s="90"/>
      <c r="DPK144" s="90"/>
      <c r="DPL144" s="90"/>
      <c r="DPM144" s="90"/>
      <c r="DPN144" s="90"/>
      <c r="DPO144" s="90"/>
      <c r="DPP144" s="90"/>
      <c r="DPQ144" s="90"/>
      <c r="DPR144" s="90"/>
      <c r="DPS144" s="90"/>
      <c r="DPT144" s="90"/>
      <c r="DPU144" s="90"/>
      <c r="DPV144" s="90"/>
      <c r="DPW144" s="90"/>
      <c r="DPX144" s="90"/>
      <c r="DPY144" s="90"/>
      <c r="DPZ144" s="90"/>
      <c r="DQA144" s="90"/>
      <c r="DQB144" s="90"/>
      <c r="DQC144" s="90"/>
      <c r="DQD144" s="90"/>
      <c r="DQE144" s="90"/>
      <c r="DQF144" s="90"/>
      <c r="DQG144" s="90"/>
      <c r="DQH144" s="90"/>
      <c r="DQI144" s="90"/>
      <c r="DQJ144" s="90"/>
      <c r="DQK144" s="90"/>
      <c r="DQL144" s="90"/>
      <c r="DQM144" s="90"/>
      <c r="DQN144" s="90"/>
      <c r="DQO144" s="90"/>
      <c r="DQP144" s="90"/>
      <c r="DQQ144" s="90"/>
      <c r="DQR144" s="90"/>
      <c r="DQS144" s="90"/>
      <c r="DQT144" s="90"/>
      <c r="DQU144" s="90"/>
      <c r="DQV144" s="90"/>
      <c r="DQW144" s="90"/>
      <c r="DQX144" s="90"/>
      <c r="DQY144" s="90"/>
      <c r="DQZ144" s="90"/>
      <c r="DRA144" s="90"/>
      <c r="DRB144" s="90"/>
      <c r="DRC144" s="90"/>
      <c r="DRD144" s="90"/>
      <c r="DRE144" s="90"/>
      <c r="DRF144" s="90"/>
      <c r="DRG144" s="90"/>
      <c r="DRH144" s="90"/>
      <c r="DRI144" s="90"/>
      <c r="DRJ144" s="90"/>
      <c r="DRK144" s="90"/>
      <c r="DRL144" s="90"/>
      <c r="DRM144" s="90"/>
      <c r="DRN144" s="90"/>
      <c r="DRO144" s="90"/>
      <c r="DRP144" s="90"/>
      <c r="DRQ144" s="90"/>
      <c r="DRR144" s="90"/>
      <c r="DRS144" s="90"/>
      <c r="DRT144" s="90"/>
      <c r="DRU144" s="90"/>
      <c r="DRV144" s="90"/>
      <c r="DRW144" s="90"/>
      <c r="DRX144" s="90"/>
      <c r="DRY144" s="90"/>
      <c r="DRZ144" s="90"/>
      <c r="DSA144" s="90"/>
      <c r="DSB144" s="90"/>
      <c r="DSC144" s="90"/>
      <c r="DSD144" s="90"/>
      <c r="DSE144" s="90"/>
      <c r="DSF144" s="90"/>
      <c r="DSG144" s="90"/>
      <c r="DSH144" s="90"/>
      <c r="DSI144" s="90"/>
      <c r="DSJ144" s="90"/>
      <c r="DSK144" s="90"/>
      <c r="DSL144" s="90"/>
      <c r="DSM144" s="90"/>
      <c r="DSN144" s="90"/>
      <c r="DSO144" s="90"/>
      <c r="DSP144" s="90"/>
      <c r="DSQ144" s="90"/>
      <c r="DSR144" s="90"/>
      <c r="DSS144" s="90"/>
      <c r="DST144" s="90"/>
      <c r="DSU144" s="90"/>
      <c r="DSV144" s="90"/>
      <c r="DSW144" s="90"/>
      <c r="DSX144" s="90"/>
      <c r="DSY144" s="90"/>
      <c r="DSZ144" s="90"/>
      <c r="DTA144" s="90"/>
      <c r="DTB144" s="90"/>
      <c r="DTC144" s="90"/>
      <c r="DTD144" s="90"/>
      <c r="DTE144" s="90"/>
      <c r="DTF144" s="90"/>
      <c r="DTG144" s="90"/>
      <c r="DTH144" s="90"/>
      <c r="DTI144" s="90"/>
      <c r="DTJ144" s="90"/>
      <c r="DTK144" s="90"/>
      <c r="DTL144" s="90"/>
      <c r="DTM144" s="90"/>
      <c r="DTN144" s="90"/>
      <c r="DTO144" s="90"/>
      <c r="DTP144" s="90"/>
      <c r="DTQ144" s="90"/>
      <c r="DTR144" s="90"/>
      <c r="DTS144" s="90"/>
      <c r="DTT144" s="90"/>
      <c r="DTU144" s="90"/>
      <c r="DTV144" s="90"/>
      <c r="DTW144" s="90"/>
      <c r="DTX144" s="90"/>
      <c r="DTY144" s="90"/>
      <c r="DTZ144" s="90"/>
      <c r="DUA144" s="90"/>
      <c r="DUB144" s="90"/>
      <c r="DUC144" s="90"/>
      <c r="DUD144" s="90"/>
      <c r="DUE144" s="90"/>
      <c r="DUF144" s="90"/>
      <c r="DUG144" s="90"/>
      <c r="DUH144" s="90"/>
      <c r="DUI144" s="90"/>
      <c r="DUJ144" s="90"/>
      <c r="DUK144" s="90"/>
      <c r="DUL144" s="90"/>
      <c r="DUM144" s="90"/>
      <c r="DUN144" s="90"/>
      <c r="DUO144" s="90"/>
      <c r="DUP144" s="90"/>
      <c r="DUQ144" s="90"/>
      <c r="DUR144" s="90"/>
      <c r="DUS144" s="90"/>
      <c r="DUT144" s="90"/>
      <c r="DUU144" s="90"/>
      <c r="DUV144" s="90"/>
      <c r="DUW144" s="90"/>
      <c r="DUX144" s="90"/>
      <c r="DUY144" s="90"/>
      <c r="DUZ144" s="90"/>
      <c r="DVA144" s="90"/>
      <c r="DVB144" s="90"/>
      <c r="DVC144" s="90"/>
      <c r="DVD144" s="90"/>
      <c r="DVE144" s="90"/>
      <c r="DVF144" s="90"/>
      <c r="DVG144" s="90"/>
      <c r="DVH144" s="90"/>
      <c r="DVI144" s="90"/>
      <c r="DVJ144" s="90"/>
      <c r="DVK144" s="90"/>
      <c r="DVL144" s="90"/>
      <c r="DVM144" s="90"/>
      <c r="DVN144" s="90"/>
      <c r="DVO144" s="90"/>
      <c r="DVP144" s="90"/>
      <c r="DVQ144" s="90"/>
      <c r="DVR144" s="90"/>
      <c r="DVS144" s="90"/>
      <c r="DVT144" s="90"/>
      <c r="DVU144" s="90"/>
      <c r="DVV144" s="90"/>
      <c r="DVW144" s="90"/>
      <c r="DVX144" s="90"/>
      <c r="DVY144" s="90"/>
      <c r="DVZ144" s="90"/>
      <c r="DWA144" s="90"/>
      <c r="DWB144" s="90"/>
      <c r="DWC144" s="90"/>
      <c r="DWD144" s="90"/>
      <c r="DWE144" s="90"/>
      <c r="DWF144" s="90"/>
      <c r="DWG144" s="90"/>
      <c r="DWH144" s="90"/>
      <c r="DWI144" s="90"/>
      <c r="DWJ144" s="90"/>
      <c r="DWK144" s="90"/>
      <c r="DWL144" s="90"/>
      <c r="DWM144" s="90"/>
      <c r="DWN144" s="90"/>
      <c r="DWO144" s="90"/>
      <c r="DWP144" s="90"/>
      <c r="DWQ144" s="90"/>
      <c r="DWR144" s="90"/>
      <c r="DWS144" s="90"/>
      <c r="DWT144" s="90"/>
      <c r="DWU144" s="90"/>
      <c r="DWV144" s="90"/>
      <c r="DWW144" s="90"/>
      <c r="DWX144" s="90"/>
      <c r="DWY144" s="90"/>
      <c r="DWZ144" s="90"/>
      <c r="DXA144" s="90"/>
      <c r="DXB144" s="90"/>
      <c r="DXC144" s="90"/>
      <c r="DXD144" s="90"/>
      <c r="DXE144" s="90"/>
      <c r="DXF144" s="90"/>
      <c r="DXG144" s="90"/>
      <c r="DXH144" s="90"/>
      <c r="DXI144" s="90"/>
      <c r="DXJ144" s="90"/>
      <c r="DXK144" s="90"/>
      <c r="DXL144" s="90"/>
      <c r="DXM144" s="90"/>
      <c r="DXN144" s="90"/>
      <c r="DXO144" s="90"/>
      <c r="DXP144" s="90"/>
      <c r="DXQ144" s="90"/>
      <c r="DXR144" s="90"/>
      <c r="DXS144" s="90"/>
      <c r="DXT144" s="90"/>
      <c r="DXU144" s="90"/>
      <c r="DXV144" s="90"/>
      <c r="DXW144" s="90"/>
      <c r="DXX144" s="90"/>
      <c r="DXY144" s="90"/>
      <c r="DXZ144" s="90"/>
      <c r="DYA144" s="90"/>
      <c r="DYB144" s="90"/>
      <c r="DYC144" s="90"/>
      <c r="DYD144" s="90"/>
      <c r="DYE144" s="90"/>
      <c r="DYF144" s="90"/>
      <c r="DYG144" s="90"/>
      <c r="DYH144" s="90"/>
      <c r="DYI144" s="90"/>
      <c r="DYJ144" s="90"/>
      <c r="DYK144" s="90"/>
      <c r="DYL144" s="90"/>
      <c r="DYM144" s="90"/>
      <c r="DYN144" s="90"/>
      <c r="DYO144" s="90"/>
      <c r="DYP144" s="90"/>
      <c r="DYQ144" s="90"/>
      <c r="DYR144" s="90"/>
      <c r="DYS144" s="90"/>
      <c r="DYT144" s="90"/>
      <c r="DYU144" s="90"/>
      <c r="DYV144" s="90"/>
      <c r="DYW144" s="90"/>
      <c r="DYX144" s="90"/>
      <c r="DYY144" s="90"/>
      <c r="DYZ144" s="90"/>
      <c r="DZA144" s="90"/>
      <c r="DZB144" s="90"/>
      <c r="DZC144" s="90"/>
      <c r="DZD144" s="90"/>
      <c r="DZE144" s="90"/>
      <c r="DZF144" s="90"/>
      <c r="DZG144" s="90"/>
      <c r="DZH144" s="90"/>
      <c r="DZI144" s="90"/>
      <c r="DZJ144" s="90"/>
      <c r="DZK144" s="90"/>
      <c r="DZL144" s="90"/>
      <c r="DZM144" s="90"/>
      <c r="DZN144" s="90"/>
      <c r="DZO144" s="90"/>
      <c r="DZP144" s="90"/>
      <c r="DZQ144" s="90"/>
      <c r="DZR144" s="90"/>
      <c r="DZS144" s="90"/>
      <c r="DZT144" s="90"/>
      <c r="DZU144" s="90"/>
      <c r="DZV144" s="90"/>
      <c r="DZW144" s="90"/>
      <c r="DZX144" s="90"/>
      <c r="DZY144" s="90"/>
      <c r="DZZ144" s="90"/>
      <c r="EAA144" s="90"/>
      <c r="EAB144" s="90"/>
      <c r="EAC144" s="90"/>
      <c r="EAD144" s="90"/>
      <c r="EAE144" s="90"/>
      <c r="EAF144" s="90"/>
      <c r="EAG144" s="90"/>
      <c r="EAH144" s="90"/>
      <c r="EAI144" s="90"/>
      <c r="EAJ144" s="90"/>
      <c r="EAK144" s="90"/>
      <c r="EAL144" s="90"/>
      <c r="EAM144" s="90"/>
      <c r="EAN144" s="90"/>
      <c r="EAO144" s="90"/>
      <c r="EAP144" s="90"/>
      <c r="EAQ144" s="90"/>
      <c r="EAR144" s="90"/>
      <c r="EAS144" s="90"/>
      <c r="EAT144" s="90"/>
      <c r="EAU144" s="90"/>
      <c r="EAV144" s="90"/>
      <c r="EAW144" s="90"/>
      <c r="EAX144" s="90"/>
      <c r="EAY144" s="90"/>
      <c r="EAZ144" s="90"/>
      <c r="EBA144" s="90"/>
      <c r="EBB144" s="90"/>
      <c r="EBC144" s="90"/>
      <c r="EBD144" s="90"/>
      <c r="EBE144" s="90"/>
      <c r="EBF144" s="90"/>
      <c r="EBG144" s="90"/>
      <c r="EBH144" s="90"/>
      <c r="EBI144" s="90"/>
      <c r="EBJ144" s="90"/>
      <c r="EBK144" s="90"/>
      <c r="EBL144" s="90"/>
      <c r="EBM144" s="90"/>
      <c r="EBN144" s="90"/>
      <c r="EBO144" s="90"/>
      <c r="EBP144" s="90"/>
      <c r="EBQ144" s="90"/>
      <c r="EBR144" s="90"/>
      <c r="EBS144" s="90"/>
      <c r="EBT144" s="90"/>
      <c r="EBU144" s="90"/>
      <c r="EBV144" s="90"/>
      <c r="EBW144" s="90"/>
      <c r="EBX144" s="90"/>
      <c r="EBY144" s="90"/>
      <c r="EBZ144" s="90"/>
      <c r="ECA144" s="90"/>
      <c r="ECB144" s="90"/>
      <c r="ECC144" s="90"/>
      <c r="ECD144" s="90"/>
      <c r="ECE144" s="90"/>
      <c r="ECF144" s="90"/>
      <c r="ECG144" s="90"/>
      <c r="ECH144" s="90"/>
      <c r="ECI144" s="90"/>
      <c r="ECJ144" s="90"/>
      <c r="ECK144" s="90"/>
      <c r="ECL144" s="90"/>
      <c r="ECM144" s="90"/>
      <c r="ECN144" s="90"/>
      <c r="ECO144" s="90"/>
      <c r="ECP144" s="90"/>
      <c r="ECQ144" s="90"/>
      <c r="ECR144" s="90"/>
      <c r="ECS144" s="90"/>
      <c r="ECT144" s="90"/>
      <c r="ECU144" s="90"/>
      <c r="ECV144" s="90"/>
      <c r="ECW144" s="90"/>
      <c r="ECX144" s="90"/>
      <c r="ECY144" s="90"/>
      <c r="ECZ144" s="90"/>
      <c r="EDA144" s="90"/>
      <c r="EDB144" s="90"/>
      <c r="EDC144" s="90"/>
      <c r="EDD144" s="90"/>
      <c r="EDE144" s="90"/>
      <c r="EDF144" s="90"/>
      <c r="EDG144" s="90"/>
      <c r="EDH144" s="90"/>
      <c r="EDI144" s="90"/>
      <c r="EDJ144" s="90"/>
      <c r="EDK144" s="90"/>
      <c r="EDL144" s="90"/>
      <c r="EDM144" s="90"/>
      <c r="EDN144" s="90"/>
      <c r="EDO144" s="90"/>
      <c r="EDP144" s="90"/>
      <c r="EDQ144" s="90"/>
      <c r="EDR144" s="90"/>
      <c r="EDS144" s="90"/>
      <c r="EDT144" s="90"/>
      <c r="EDU144" s="90"/>
      <c r="EDV144" s="90"/>
      <c r="EDW144" s="90"/>
      <c r="EDX144" s="90"/>
      <c r="EDY144" s="90"/>
      <c r="EDZ144" s="90"/>
      <c r="EEA144" s="90"/>
      <c r="EEB144" s="90"/>
      <c r="EEC144" s="90"/>
      <c r="EED144" s="90"/>
      <c r="EEE144" s="90"/>
      <c r="EEF144" s="90"/>
      <c r="EEG144" s="90"/>
      <c r="EEH144" s="90"/>
      <c r="EEI144" s="90"/>
      <c r="EEJ144" s="90"/>
      <c r="EEK144" s="90"/>
      <c r="EEL144" s="90"/>
      <c r="EEM144" s="90"/>
      <c r="EEN144" s="90"/>
      <c r="EEO144" s="90"/>
      <c r="EEP144" s="90"/>
      <c r="EEQ144" s="90"/>
      <c r="EER144" s="90"/>
      <c r="EES144" s="90"/>
      <c r="EET144" s="90"/>
      <c r="EEU144" s="90"/>
      <c r="EEV144" s="90"/>
      <c r="EEW144" s="90"/>
      <c r="EEX144" s="90"/>
      <c r="EEY144" s="90"/>
      <c r="EEZ144" s="90"/>
      <c r="EFA144" s="90"/>
      <c r="EFB144" s="90"/>
      <c r="EFC144" s="90"/>
      <c r="EFD144" s="90"/>
      <c r="EFE144" s="90"/>
      <c r="EFF144" s="90"/>
      <c r="EFG144" s="90"/>
      <c r="EFH144" s="90"/>
      <c r="EFI144" s="90"/>
      <c r="EFJ144" s="90"/>
      <c r="EFK144" s="90"/>
      <c r="EFL144" s="90"/>
      <c r="EFM144" s="90"/>
      <c r="EFN144" s="90"/>
      <c r="EFO144" s="90"/>
      <c r="EFP144" s="90"/>
      <c r="EFQ144" s="90"/>
      <c r="EFR144" s="90"/>
      <c r="EFS144" s="90"/>
      <c r="EFT144" s="90"/>
      <c r="EFU144" s="90"/>
      <c r="EFV144" s="90"/>
      <c r="EFW144" s="90"/>
      <c r="EFX144" s="90"/>
      <c r="EFY144" s="90"/>
      <c r="EFZ144" s="90"/>
      <c r="EGA144" s="90"/>
      <c r="EGB144" s="90"/>
      <c r="EGC144" s="90"/>
      <c r="EGD144" s="90"/>
      <c r="EGE144" s="90"/>
      <c r="EGF144" s="90"/>
      <c r="EGG144" s="90"/>
      <c r="EGH144" s="90"/>
      <c r="EGI144" s="90"/>
      <c r="EGJ144" s="90"/>
      <c r="EGK144" s="90"/>
      <c r="EGL144" s="90"/>
      <c r="EGM144" s="90"/>
      <c r="EGN144" s="90"/>
      <c r="EGO144" s="90"/>
      <c r="EGP144" s="90"/>
      <c r="EGQ144" s="90"/>
      <c r="EGR144" s="90"/>
      <c r="EGS144" s="90"/>
      <c r="EGT144" s="90"/>
      <c r="EGU144" s="90"/>
      <c r="EGV144" s="90"/>
      <c r="EGW144" s="90"/>
      <c r="EGX144" s="90"/>
      <c r="EGY144" s="90"/>
      <c r="EGZ144" s="90"/>
      <c r="EHA144" s="90"/>
      <c r="EHB144" s="90"/>
      <c r="EHC144" s="90"/>
      <c r="EHD144" s="90"/>
      <c r="EHE144" s="90"/>
      <c r="EHF144" s="90"/>
      <c r="EHG144" s="90"/>
      <c r="EHH144" s="90"/>
      <c r="EHI144" s="90"/>
      <c r="EHJ144" s="90"/>
      <c r="EHK144" s="90"/>
      <c r="EHL144" s="90"/>
      <c r="EHM144" s="90"/>
      <c r="EHN144" s="90"/>
      <c r="EHO144" s="90"/>
      <c r="EHP144" s="90"/>
      <c r="EHQ144" s="90"/>
      <c r="EHR144" s="90"/>
      <c r="EHS144" s="90"/>
      <c r="EHT144" s="90"/>
      <c r="EHU144" s="90"/>
      <c r="EHV144" s="90"/>
      <c r="EHW144" s="90"/>
      <c r="EHX144" s="90"/>
      <c r="EHY144" s="90"/>
      <c r="EHZ144" s="90"/>
      <c r="EIA144" s="90"/>
      <c r="EIB144" s="90"/>
      <c r="EIC144" s="90"/>
      <c r="EID144" s="90"/>
      <c r="EIE144" s="90"/>
      <c r="EIF144" s="90"/>
      <c r="EIG144" s="90"/>
      <c r="EIH144" s="90"/>
      <c r="EII144" s="90"/>
      <c r="EIJ144" s="90"/>
      <c r="EIK144" s="90"/>
      <c r="EIL144" s="90"/>
      <c r="EIM144" s="90"/>
      <c r="EIN144" s="90"/>
      <c r="EIO144" s="90"/>
      <c r="EIP144" s="90"/>
      <c r="EIQ144" s="90"/>
      <c r="EIR144" s="90"/>
      <c r="EIS144" s="90"/>
      <c r="EIT144" s="90"/>
      <c r="EIU144" s="90"/>
      <c r="EIV144" s="90"/>
      <c r="EIW144" s="90"/>
      <c r="EIX144" s="90"/>
      <c r="EIY144" s="90"/>
      <c r="EIZ144" s="90"/>
      <c r="EJA144" s="90"/>
      <c r="EJB144" s="90"/>
      <c r="EJC144" s="90"/>
      <c r="EJD144" s="90"/>
      <c r="EJE144" s="90"/>
      <c r="EJF144" s="90"/>
      <c r="EJG144" s="90"/>
      <c r="EJH144" s="90"/>
      <c r="EJI144" s="90"/>
      <c r="EJJ144" s="90"/>
      <c r="EJK144" s="90"/>
      <c r="EJL144" s="90"/>
      <c r="EJM144" s="90"/>
      <c r="EJN144" s="90"/>
      <c r="EJO144" s="90"/>
      <c r="EJP144" s="90"/>
      <c r="EJQ144" s="90"/>
      <c r="EJR144" s="90"/>
      <c r="EJS144" s="90"/>
      <c r="EJT144" s="90"/>
      <c r="EJU144" s="90"/>
      <c r="EJV144" s="90"/>
      <c r="EJW144" s="90"/>
      <c r="EJX144" s="90"/>
      <c r="EJY144" s="90"/>
      <c r="EJZ144" s="90"/>
      <c r="EKA144" s="90"/>
      <c r="EKB144" s="90"/>
      <c r="EKC144" s="90"/>
      <c r="EKD144" s="90"/>
      <c r="EKE144" s="90"/>
      <c r="EKF144" s="90"/>
      <c r="EKG144" s="90"/>
      <c r="EKH144" s="90"/>
      <c r="EKI144" s="90"/>
      <c r="EKJ144" s="90"/>
      <c r="EKK144" s="90"/>
      <c r="EKL144" s="90"/>
      <c r="EKM144" s="90"/>
      <c r="EKN144" s="90"/>
      <c r="EKO144" s="90"/>
      <c r="EKP144" s="90"/>
      <c r="EKQ144" s="90"/>
      <c r="EKR144" s="90"/>
      <c r="EKS144" s="90"/>
      <c r="EKT144" s="90"/>
      <c r="EKU144" s="90"/>
      <c r="EKV144" s="90"/>
      <c r="EKW144" s="90"/>
      <c r="EKX144" s="90"/>
      <c r="EKY144" s="90"/>
      <c r="EKZ144" s="90"/>
      <c r="ELA144" s="90"/>
      <c r="ELB144" s="90"/>
      <c r="ELC144" s="90"/>
      <c r="ELD144" s="90"/>
      <c r="ELE144" s="90"/>
      <c r="ELF144" s="90"/>
      <c r="ELG144" s="90"/>
      <c r="ELH144" s="90"/>
      <c r="ELI144" s="90"/>
      <c r="ELJ144" s="90"/>
      <c r="ELK144" s="90"/>
      <c r="ELL144" s="90"/>
      <c r="ELM144" s="90"/>
      <c r="ELN144" s="90"/>
      <c r="ELO144" s="90"/>
      <c r="ELP144" s="90"/>
      <c r="ELQ144" s="90"/>
      <c r="ELR144" s="90"/>
      <c r="ELS144" s="90"/>
      <c r="ELT144" s="90"/>
      <c r="ELU144" s="90"/>
      <c r="ELV144" s="90"/>
      <c r="ELW144" s="90"/>
      <c r="ELX144" s="90"/>
      <c r="ELY144" s="90"/>
      <c r="ELZ144" s="90"/>
      <c r="EMA144" s="90"/>
      <c r="EMB144" s="90"/>
      <c r="EMC144" s="90"/>
      <c r="EMD144" s="90"/>
      <c r="EME144" s="90"/>
      <c r="EMF144" s="90"/>
      <c r="EMG144" s="90"/>
      <c r="EMH144" s="90"/>
      <c r="EMI144" s="90"/>
      <c r="EMJ144" s="90"/>
      <c r="EMK144" s="90"/>
      <c r="EML144" s="90"/>
      <c r="EMM144" s="90"/>
      <c r="EMN144" s="90"/>
      <c r="EMO144" s="90"/>
      <c r="EMP144" s="90"/>
      <c r="EMQ144" s="90"/>
      <c r="EMR144" s="90"/>
      <c r="EMS144" s="90"/>
      <c r="EMT144" s="90"/>
      <c r="EMU144" s="90"/>
      <c r="EMV144" s="90"/>
      <c r="EMW144" s="90"/>
      <c r="EMX144" s="90"/>
      <c r="EMY144" s="90"/>
      <c r="EMZ144" s="90"/>
      <c r="ENA144" s="90"/>
      <c r="ENB144" s="90"/>
      <c r="ENC144" s="90"/>
      <c r="END144" s="90"/>
      <c r="ENE144" s="90"/>
      <c r="ENF144" s="90"/>
      <c r="ENG144" s="90"/>
      <c r="ENH144" s="90"/>
      <c r="ENI144" s="90"/>
      <c r="ENJ144" s="90"/>
      <c r="ENK144" s="90"/>
      <c r="ENL144" s="90"/>
      <c r="ENM144" s="90"/>
      <c r="ENN144" s="90"/>
      <c r="ENO144" s="90"/>
      <c r="ENP144" s="90"/>
      <c r="ENQ144" s="90"/>
      <c r="ENR144" s="90"/>
      <c r="ENS144" s="90"/>
      <c r="ENT144" s="90"/>
      <c r="ENU144" s="90"/>
      <c r="ENV144" s="90"/>
      <c r="ENW144" s="90"/>
      <c r="ENX144" s="90"/>
      <c r="ENY144" s="90"/>
      <c r="ENZ144" s="90"/>
      <c r="EOA144" s="90"/>
      <c r="EOB144" s="90"/>
      <c r="EOC144" s="90"/>
      <c r="EOD144" s="90"/>
      <c r="EOE144" s="90"/>
      <c r="EOF144" s="90"/>
      <c r="EOG144" s="90"/>
      <c r="EOH144" s="90"/>
      <c r="EOI144" s="90"/>
      <c r="EOJ144" s="90"/>
      <c r="EOK144" s="90"/>
      <c r="EOL144" s="90"/>
      <c r="EOM144" s="90"/>
      <c r="EON144" s="90"/>
      <c r="EOO144" s="90"/>
      <c r="EOP144" s="90"/>
      <c r="EOQ144" s="90"/>
      <c r="EOR144" s="90"/>
      <c r="EOS144" s="90"/>
      <c r="EOT144" s="90"/>
      <c r="EOU144" s="90"/>
      <c r="EOV144" s="90"/>
      <c r="EOW144" s="90"/>
      <c r="EOX144" s="90"/>
      <c r="EOY144" s="90"/>
      <c r="EOZ144" s="90"/>
      <c r="EPA144" s="90"/>
      <c r="EPB144" s="90"/>
      <c r="EPC144" s="90"/>
      <c r="EPD144" s="90"/>
      <c r="EPE144" s="90"/>
      <c r="EPF144" s="90"/>
      <c r="EPG144" s="90"/>
      <c r="EPH144" s="90"/>
      <c r="EPI144" s="90"/>
      <c r="EPJ144" s="90"/>
      <c r="EPK144" s="90"/>
      <c r="EPL144" s="90"/>
      <c r="EPM144" s="90"/>
      <c r="EPN144" s="90"/>
      <c r="EPO144" s="90"/>
      <c r="EPP144" s="90"/>
      <c r="EPQ144" s="90"/>
      <c r="EPR144" s="90"/>
      <c r="EPS144" s="90"/>
      <c r="EPT144" s="90"/>
      <c r="EPU144" s="90"/>
      <c r="EPV144" s="90"/>
      <c r="EPW144" s="90"/>
      <c r="EPX144" s="90"/>
      <c r="EPY144" s="90"/>
      <c r="EPZ144" s="90"/>
      <c r="EQA144" s="90"/>
      <c r="EQB144" s="90"/>
      <c r="EQC144" s="90"/>
      <c r="EQD144" s="90"/>
      <c r="EQE144" s="90"/>
      <c r="EQF144" s="90"/>
      <c r="EQG144" s="90"/>
      <c r="EQH144" s="90"/>
      <c r="EQI144" s="90"/>
      <c r="EQJ144" s="90"/>
      <c r="EQK144" s="90"/>
      <c r="EQL144" s="90"/>
      <c r="EQM144" s="90"/>
      <c r="EQN144" s="90"/>
      <c r="EQO144" s="90"/>
      <c r="EQP144" s="90"/>
      <c r="EQQ144" s="90"/>
      <c r="EQR144" s="90"/>
      <c r="EQS144" s="90"/>
      <c r="EQT144" s="90"/>
      <c r="EQU144" s="90"/>
      <c r="EQV144" s="90"/>
      <c r="EQW144" s="90"/>
      <c r="EQX144" s="90"/>
      <c r="EQY144" s="90"/>
      <c r="EQZ144" s="90"/>
      <c r="ERA144" s="90"/>
      <c r="ERB144" s="90"/>
      <c r="ERC144" s="90"/>
      <c r="ERD144" s="90"/>
      <c r="ERE144" s="90"/>
      <c r="ERF144" s="90"/>
      <c r="ERG144" s="90"/>
      <c r="ERH144" s="90"/>
      <c r="ERI144" s="90"/>
      <c r="ERJ144" s="90"/>
      <c r="ERK144" s="90"/>
      <c r="ERL144" s="90"/>
      <c r="ERM144" s="90"/>
      <c r="ERN144" s="90"/>
      <c r="ERO144" s="90"/>
      <c r="ERP144" s="90"/>
      <c r="ERQ144" s="90"/>
      <c r="ERR144" s="90"/>
      <c r="ERS144" s="90"/>
      <c r="ERT144" s="90"/>
      <c r="ERU144" s="90"/>
      <c r="ERV144" s="90"/>
      <c r="ERW144" s="90"/>
      <c r="ERX144" s="90"/>
      <c r="ERY144" s="90"/>
      <c r="ERZ144" s="90"/>
      <c r="ESA144" s="90"/>
      <c r="ESB144" s="90"/>
      <c r="ESC144" s="90"/>
      <c r="ESD144" s="90"/>
      <c r="ESE144" s="90"/>
      <c r="ESF144" s="90"/>
      <c r="ESG144" s="90"/>
      <c r="ESH144" s="90"/>
      <c r="ESI144" s="90"/>
      <c r="ESJ144" s="90"/>
      <c r="ESK144" s="90"/>
      <c r="ESL144" s="90"/>
      <c r="ESM144" s="90"/>
      <c r="ESN144" s="90"/>
      <c r="ESO144" s="90"/>
      <c r="ESP144" s="90"/>
      <c r="ESQ144" s="90"/>
      <c r="ESR144" s="90"/>
      <c r="ESS144" s="90"/>
      <c r="EST144" s="90"/>
      <c r="ESU144" s="90"/>
      <c r="ESV144" s="90"/>
      <c r="ESW144" s="90"/>
      <c r="ESX144" s="90"/>
      <c r="ESY144" s="90"/>
      <c r="ESZ144" s="90"/>
      <c r="ETA144" s="90"/>
      <c r="ETB144" s="90"/>
      <c r="ETC144" s="90"/>
      <c r="ETD144" s="90"/>
      <c r="ETE144" s="90"/>
      <c r="ETF144" s="90"/>
      <c r="ETG144" s="90"/>
      <c r="ETH144" s="90"/>
      <c r="ETI144" s="90"/>
      <c r="ETJ144" s="90"/>
      <c r="ETK144" s="90"/>
      <c r="ETL144" s="90"/>
      <c r="ETM144" s="90"/>
      <c r="ETN144" s="90"/>
      <c r="ETO144" s="90"/>
      <c r="ETP144" s="90"/>
      <c r="ETQ144" s="90"/>
      <c r="ETR144" s="90"/>
      <c r="ETS144" s="90"/>
      <c r="ETT144" s="90"/>
      <c r="ETU144" s="90"/>
      <c r="ETV144" s="90"/>
      <c r="ETW144" s="90"/>
      <c r="ETX144" s="90"/>
      <c r="ETY144" s="90"/>
      <c r="ETZ144" s="90"/>
      <c r="EUA144" s="90"/>
      <c r="EUB144" s="90"/>
      <c r="EUC144" s="90"/>
      <c r="EUD144" s="90"/>
      <c r="EUE144" s="90"/>
      <c r="EUF144" s="90"/>
      <c r="EUG144" s="90"/>
      <c r="EUH144" s="90"/>
      <c r="EUI144" s="90"/>
      <c r="EUJ144" s="90"/>
      <c r="EUK144" s="90"/>
      <c r="EUL144" s="90"/>
      <c r="EUM144" s="90"/>
      <c r="EUN144" s="90"/>
      <c r="EUO144" s="90"/>
      <c r="EUP144" s="90"/>
      <c r="EUQ144" s="90"/>
      <c r="EUR144" s="90"/>
      <c r="EUS144" s="90"/>
      <c r="EUT144" s="90"/>
      <c r="EUU144" s="90"/>
      <c r="EUV144" s="90"/>
      <c r="EUW144" s="90"/>
      <c r="EUX144" s="90"/>
      <c r="EUY144" s="90"/>
      <c r="EUZ144" s="90"/>
      <c r="EVA144" s="90"/>
      <c r="EVB144" s="90"/>
      <c r="EVC144" s="90"/>
      <c r="EVD144" s="90"/>
      <c r="EVE144" s="90"/>
      <c r="EVF144" s="90"/>
      <c r="EVG144" s="90"/>
      <c r="EVH144" s="90"/>
      <c r="EVI144" s="90"/>
      <c r="EVJ144" s="90"/>
      <c r="EVK144" s="90"/>
      <c r="EVL144" s="90"/>
      <c r="EVM144" s="90"/>
      <c r="EVN144" s="90"/>
      <c r="EVO144" s="90"/>
      <c r="EVP144" s="90"/>
      <c r="EVQ144" s="90"/>
      <c r="EVR144" s="90"/>
      <c r="EVS144" s="90"/>
      <c r="EVT144" s="90"/>
      <c r="EVU144" s="90"/>
      <c r="EVV144" s="90"/>
      <c r="EVW144" s="90"/>
      <c r="EVX144" s="90"/>
      <c r="EVY144" s="90"/>
      <c r="EVZ144" s="90"/>
      <c r="EWA144" s="90"/>
      <c r="EWB144" s="90"/>
      <c r="EWC144" s="90"/>
      <c r="EWD144" s="90"/>
      <c r="EWE144" s="90"/>
      <c r="EWF144" s="90"/>
      <c r="EWG144" s="90"/>
      <c r="EWH144" s="90"/>
      <c r="EWI144" s="90"/>
      <c r="EWJ144" s="90"/>
      <c r="EWK144" s="90"/>
      <c r="EWL144" s="90"/>
      <c r="EWM144" s="90"/>
      <c r="EWN144" s="90"/>
      <c r="EWO144" s="90"/>
      <c r="EWP144" s="90"/>
      <c r="EWQ144" s="90"/>
      <c r="EWR144" s="90"/>
      <c r="EWS144" s="90"/>
      <c r="EWT144" s="90"/>
      <c r="EWU144" s="90"/>
      <c r="EWV144" s="90"/>
      <c r="EWW144" s="90"/>
      <c r="EWX144" s="90"/>
      <c r="EWY144" s="90"/>
      <c r="EWZ144" s="90"/>
      <c r="EXA144" s="90"/>
      <c r="EXB144" s="90"/>
      <c r="EXC144" s="90"/>
      <c r="EXD144" s="90"/>
      <c r="EXE144" s="90"/>
      <c r="EXF144" s="90"/>
      <c r="EXG144" s="90"/>
      <c r="EXH144" s="90"/>
      <c r="EXI144" s="90"/>
      <c r="EXJ144" s="90"/>
      <c r="EXK144" s="90"/>
      <c r="EXL144" s="90"/>
      <c r="EXM144" s="90"/>
      <c r="EXN144" s="90"/>
      <c r="EXO144" s="90"/>
      <c r="EXP144" s="90"/>
      <c r="EXQ144" s="90"/>
      <c r="EXR144" s="90"/>
      <c r="EXS144" s="90"/>
      <c r="EXT144" s="90"/>
      <c r="EXU144" s="90"/>
      <c r="EXV144" s="90"/>
      <c r="EXW144" s="90"/>
      <c r="EXX144" s="90"/>
      <c r="EXY144" s="90"/>
      <c r="EXZ144" s="90"/>
      <c r="EYA144" s="90"/>
      <c r="EYB144" s="90"/>
      <c r="EYC144" s="90"/>
      <c r="EYD144" s="90"/>
      <c r="EYE144" s="90"/>
      <c r="EYF144" s="90"/>
      <c r="EYG144" s="90"/>
      <c r="EYH144" s="90"/>
      <c r="EYI144" s="90"/>
      <c r="EYJ144" s="90"/>
      <c r="EYK144" s="90"/>
      <c r="EYL144" s="90"/>
      <c r="EYM144" s="90"/>
      <c r="EYN144" s="90"/>
      <c r="EYO144" s="90"/>
      <c r="EYP144" s="90"/>
      <c r="EYQ144" s="90"/>
      <c r="EYR144" s="90"/>
      <c r="EYS144" s="90"/>
      <c r="EYT144" s="90"/>
      <c r="EYU144" s="90"/>
      <c r="EYV144" s="90"/>
      <c r="EYW144" s="90"/>
      <c r="EYX144" s="90"/>
      <c r="EYY144" s="90"/>
      <c r="EYZ144" s="90"/>
      <c r="EZA144" s="90"/>
      <c r="EZB144" s="90"/>
      <c r="EZC144" s="90"/>
      <c r="EZD144" s="90"/>
      <c r="EZE144" s="90"/>
      <c r="EZF144" s="90"/>
      <c r="EZG144" s="90"/>
      <c r="EZH144" s="90"/>
      <c r="EZI144" s="90"/>
      <c r="EZJ144" s="90"/>
      <c r="EZK144" s="90"/>
      <c r="EZL144" s="90"/>
      <c r="EZM144" s="90"/>
      <c r="EZN144" s="90"/>
      <c r="EZO144" s="90"/>
      <c r="EZP144" s="90"/>
      <c r="EZQ144" s="90"/>
      <c r="EZR144" s="90"/>
      <c r="EZS144" s="90"/>
      <c r="EZT144" s="90"/>
      <c r="EZU144" s="90"/>
      <c r="EZV144" s="90"/>
      <c r="EZW144" s="90"/>
      <c r="EZX144" s="90"/>
      <c r="EZY144" s="90"/>
      <c r="EZZ144" s="90"/>
      <c r="FAA144" s="90"/>
      <c r="FAB144" s="90"/>
      <c r="FAC144" s="90"/>
      <c r="FAD144" s="90"/>
      <c r="FAE144" s="90"/>
      <c r="FAF144" s="90"/>
      <c r="FAG144" s="90"/>
      <c r="FAH144" s="90"/>
      <c r="FAI144" s="90"/>
      <c r="FAJ144" s="90"/>
      <c r="FAK144" s="90"/>
      <c r="FAL144" s="90"/>
      <c r="FAM144" s="90"/>
      <c r="FAN144" s="90"/>
      <c r="FAO144" s="90"/>
      <c r="FAP144" s="90"/>
      <c r="FAQ144" s="90"/>
      <c r="FAR144" s="90"/>
      <c r="FAS144" s="90"/>
      <c r="FAT144" s="90"/>
      <c r="FAU144" s="90"/>
      <c r="FAV144" s="90"/>
      <c r="FAW144" s="90"/>
      <c r="FAX144" s="90"/>
      <c r="FAY144" s="90"/>
      <c r="FAZ144" s="90"/>
      <c r="FBA144" s="90"/>
      <c r="FBB144" s="90"/>
      <c r="FBC144" s="90"/>
      <c r="FBD144" s="90"/>
      <c r="FBE144" s="90"/>
      <c r="FBF144" s="90"/>
      <c r="FBG144" s="90"/>
      <c r="FBH144" s="90"/>
      <c r="FBI144" s="90"/>
      <c r="FBJ144" s="90"/>
      <c r="FBK144" s="90"/>
      <c r="FBL144" s="90"/>
      <c r="FBM144" s="90"/>
      <c r="FBN144" s="90"/>
      <c r="FBO144" s="90"/>
      <c r="FBP144" s="90"/>
      <c r="FBQ144" s="90"/>
      <c r="FBR144" s="90"/>
      <c r="FBS144" s="90"/>
      <c r="FBT144" s="90"/>
      <c r="FBU144" s="90"/>
      <c r="FBV144" s="90"/>
      <c r="FBW144" s="90"/>
      <c r="FBX144" s="90"/>
      <c r="FBY144" s="90"/>
      <c r="FBZ144" s="90"/>
      <c r="FCA144" s="90"/>
      <c r="FCB144" s="90"/>
      <c r="FCC144" s="90"/>
      <c r="FCD144" s="90"/>
      <c r="FCE144" s="90"/>
      <c r="FCF144" s="90"/>
      <c r="FCG144" s="90"/>
      <c r="FCH144" s="90"/>
      <c r="FCI144" s="90"/>
      <c r="FCJ144" s="90"/>
      <c r="FCK144" s="90"/>
      <c r="FCL144" s="90"/>
      <c r="FCM144" s="90"/>
      <c r="FCN144" s="90"/>
      <c r="FCO144" s="90"/>
      <c r="FCP144" s="90"/>
      <c r="FCQ144" s="90"/>
      <c r="FCR144" s="90"/>
      <c r="FCS144" s="90"/>
      <c r="FCT144" s="90"/>
      <c r="FCU144" s="90"/>
      <c r="FCV144" s="90"/>
      <c r="FCW144" s="90"/>
      <c r="FCX144" s="90"/>
      <c r="FCY144" s="90"/>
      <c r="FCZ144" s="90"/>
      <c r="FDA144" s="90"/>
      <c r="FDB144" s="90"/>
      <c r="FDC144" s="90"/>
      <c r="FDD144" s="90"/>
      <c r="FDE144" s="90"/>
      <c r="FDF144" s="90"/>
      <c r="FDG144" s="90"/>
      <c r="FDH144" s="90"/>
      <c r="FDI144" s="90"/>
      <c r="FDJ144" s="90"/>
      <c r="FDK144" s="90"/>
      <c r="FDL144" s="90"/>
      <c r="FDM144" s="90"/>
      <c r="FDN144" s="90"/>
      <c r="FDO144" s="90"/>
      <c r="FDP144" s="90"/>
      <c r="FDQ144" s="90"/>
      <c r="FDR144" s="90"/>
      <c r="FDS144" s="90"/>
      <c r="FDT144" s="90"/>
      <c r="FDU144" s="90"/>
      <c r="FDV144" s="90"/>
      <c r="FDW144" s="90"/>
      <c r="FDX144" s="90"/>
      <c r="FDY144" s="90"/>
      <c r="FDZ144" s="90"/>
      <c r="FEA144" s="90"/>
      <c r="FEB144" s="90"/>
      <c r="FEC144" s="90"/>
      <c r="FED144" s="90"/>
      <c r="FEE144" s="90"/>
      <c r="FEF144" s="90"/>
      <c r="FEG144" s="90"/>
      <c r="FEH144" s="90"/>
      <c r="FEI144" s="90"/>
      <c r="FEJ144" s="90"/>
      <c r="FEK144" s="90"/>
      <c r="FEL144" s="90"/>
      <c r="FEM144" s="90"/>
      <c r="FEN144" s="90"/>
      <c r="FEO144" s="90"/>
      <c r="FEP144" s="90"/>
      <c r="FEQ144" s="90"/>
      <c r="FER144" s="90"/>
      <c r="FES144" s="90"/>
      <c r="FET144" s="90"/>
      <c r="FEU144" s="90"/>
      <c r="FEV144" s="90"/>
      <c r="FEW144" s="90"/>
      <c r="FEX144" s="90"/>
      <c r="FEY144" s="90"/>
      <c r="FEZ144" s="90"/>
      <c r="FFA144" s="90"/>
      <c r="FFB144" s="90"/>
      <c r="FFC144" s="90"/>
      <c r="FFD144" s="90"/>
      <c r="FFE144" s="90"/>
      <c r="FFF144" s="90"/>
      <c r="FFG144" s="90"/>
      <c r="FFH144" s="90"/>
      <c r="FFI144" s="90"/>
      <c r="FFJ144" s="90"/>
      <c r="FFK144" s="90"/>
      <c r="FFL144" s="90"/>
      <c r="FFM144" s="90"/>
      <c r="FFN144" s="90"/>
      <c r="FFO144" s="90"/>
      <c r="FFP144" s="90"/>
      <c r="FFQ144" s="90"/>
      <c r="FFR144" s="90"/>
      <c r="FFS144" s="90"/>
      <c r="FFT144" s="90"/>
      <c r="FFU144" s="90"/>
      <c r="FFV144" s="90"/>
      <c r="FFW144" s="90"/>
      <c r="FFX144" s="90"/>
      <c r="FFY144" s="90"/>
      <c r="FFZ144" s="90"/>
      <c r="FGA144" s="90"/>
      <c r="FGB144" s="90"/>
      <c r="FGC144" s="90"/>
      <c r="FGD144" s="90"/>
      <c r="FGE144" s="90"/>
      <c r="FGF144" s="90"/>
      <c r="FGG144" s="90"/>
      <c r="FGH144" s="90"/>
      <c r="FGI144" s="90"/>
      <c r="FGJ144" s="90"/>
      <c r="FGK144" s="90"/>
      <c r="FGL144" s="90"/>
      <c r="FGM144" s="90"/>
      <c r="FGN144" s="90"/>
      <c r="FGO144" s="90"/>
      <c r="FGP144" s="90"/>
      <c r="FGQ144" s="90"/>
      <c r="FGR144" s="90"/>
      <c r="FGS144" s="90"/>
      <c r="FGT144" s="90"/>
      <c r="FGU144" s="90"/>
      <c r="FGV144" s="90"/>
      <c r="FGW144" s="90"/>
      <c r="FGX144" s="90"/>
      <c r="FGY144" s="90"/>
      <c r="FGZ144" s="90"/>
      <c r="FHA144" s="90"/>
      <c r="FHB144" s="90"/>
      <c r="FHC144" s="90"/>
      <c r="FHD144" s="90"/>
      <c r="FHE144" s="90"/>
      <c r="FHF144" s="90"/>
      <c r="FHG144" s="90"/>
      <c r="FHH144" s="90"/>
      <c r="FHI144" s="90"/>
      <c r="FHJ144" s="90"/>
      <c r="FHK144" s="90"/>
      <c r="FHL144" s="90"/>
      <c r="FHM144" s="90"/>
      <c r="FHN144" s="90"/>
      <c r="FHO144" s="90"/>
      <c r="FHP144" s="90"/>
      <c r="FHQ144" s="90"/>
      <c r="FHR144" s="90"/>
      <c r="FHS144" s="90"/>
      <c r="FHT144" s="90"/>
      <c r="FHU144" s="90"/>
      <c r="FHV144" s="90"/>
      <c r="FHW144" s="90"/>
      <c r="FHX144" s="90"/>
      <c r="FHY144" s="90"/>
      <c r="FHZ144" s="90"/>
      <c r="FIA144" s="90"/>
      <c r="FIB144" s="90"/>
      <c r="FIC144" s="90"/>
      <c r="FID144" s="90"/>
      <c r="FIE144" s="90"/>
      <c r="FIF144" s="90"/>
      <c r="FIG144" s="90"/>
      <c r="FIH144" s="90"/>
      <c r="FII144" s="90"/>
      <c r="FIJ144" s="90"/>
      <c r="FIK144" s="90"/>
      <c r="FIL144" s="90"/>
      <c r="FIM144" s="90"/>
      <c r="FIN144" s="90"/>
      <c r="FIO144" s="90"/>
      <c r="FIP144" s="90"/>
      <c r="FIQ144" s="90"/>
      <c r="FIR144" s="90"/>
      <c r="FIS144" s="90"/>
      <c r="FIT144" s="90"/>
      <c r="FIU144" s="90"/>
      <c r="FIV144" s="90"/>
      <c r="FIW144" s="90"/>
      <c r="FIX144" s="90"/>
      <c r="FIY144" s="90"/>
      <c r="FIZ144" s="90"/>
      <c r="FJA144" s="90"/>
      <c r="FJB144" s="90"/>
      <c r="FJC144" s="90"/>
      <c r="FJD144" s="90"/>
      <c r="FJE144" s="90"/>
      <c r="FJF144" s="90"/>
      <c r="FJG144" s="90"/>
      <c r="FJH144" s="90"/>
      <c r="FJI144" s="90"/>
      <c r="FJJ144" s="90"/>
      <c r="FJK144" s="90"/>
      <c r="FJL144" s="90"/>
      <c r="FJM144" s="90"/>
      <c r="FJN144" s="90"/>
      <c r="FJO144" s="90"/>
      <c r="FJP144" s="90"/>
      <c r="FJQ144" s="90"/>
      <c r="FJR144" s="90"/>
      <c r="FJS144" s="90"/>
      <c r="FJT144" s="90"/>
      <c r="FJU144" s="90"/>
      <c r="FJV144" s="90"/>
      <c r="FJW144" s="90"/>
      <c r="FJX144" s="90"/>
      <c r="FJY144" s="90"/>
      <c r="FJZ144" s="90"/>
      <c r="FKA144" s="90"/>
      <c r="FKB144" s="90"/>
      <c r="FKC144" s="90"/>
      <c r="FKD144" s="90"/>
      <c r="FKE144" s="90"/>
      <c r="FKF144" s="90"/>
      <c r="FKG144" s="90"/>
      <c r="FKH144" s="90"/>
      <c r="FKI144" s="90"/>
      <c r="FKJ144" s="90"/>
      <c r="FKK144" s="90"/>
      <c r="FKL144" s="90"/>
      <c r="FKM144" s="90"/>
      <c r="FKN144" s="90"/>
      <c r="FKO144" s="90"/>
      <c r="FKP144" s="90"/>
      <c r="FKQ144" s="90"/>
      <c r="FKR144" s="90"/>
      <c r="FKS144" s="90"/>
      <c r="FKT144" s="90"/>
      <c r="FKU144" s="90"/>
      <c r="FKV144" s="90"/>
      <c r="FKW144" s="90"/>
      <c r="FKX144" s="90"/>
      <c r="FKY144" s="90"/>
      <c r="FKZ144" s="90"/>
      <c r="FLA144" s="90"/>
      <c r="FLB144" s="90"/>
      <c r="FLC144" s="90"/>
      <c r="FLD144" s="90"/>
      <c r="FLE144" s="90"/>
      <c r="FLF144" s="90"/>
      <c r="FLG144" s="90"/>
      <c r="FLH144" s="90"/>
      <c r="FLI144" s="90"/>
      <c r="FLJ144" s="90"/>
      <c r="FLK144" s="90"/>
      <c r="FLL144" s="90"/>
      <c r="FLM144" s="90"/>
      <c r="FLN144" s="90"/>
      <c r="FLO144" s="90"/>
      <c r="FLP144" s="90"/>
      <c r="FLQ144" s="90"/>
      <c r="FLR144" s="90"/>
      <c r="FLS144" s="90"/>
      <c r="FLT144" s="90"/>
      <c r="FLU144" s="90"/>
      <c r="FLV144" s="90"/>
      <c r="FLW144" s="90"/>
      <c r="FLX144" s="90"/>
      <c r="FLY144" s="90"/>
      <c r="FLZ144" s="90"/>
      <c r="FMA144" s="90"/>
      <c r="FMB144" s="90"/>
      <c r="FMC144" s="90"/>
      <c r="FMD144" s="90"/>
      <c r="FME144" s="90"/>
      <c r="FMF144" s="90"/>
      <c r="FMG144" s="90"/>
      <c r="FMH144" s="90"/>
      <c r="FMI144" s="90"/>
      <c r="FMJ144" s="90"/>
      <c r="FMK144" s="90"/>
      <c r="FML144" s="90"/>
      <c r="FMM144" s="90"/>
      <c r="FMN144" s="90"/>
      <c r="FMO144" s="90"/>
      <c r="FMP144" s="90"/>
      <c r="FMQ144" s="90"/>
      <c r="FMR144" s="90"/>
      <c r="FMS144" s="90"/>
      <c r="FMT144" s="90"/>
      <c r="FMU144" s="90"/>
      <c r="FMV144" s="90"/>
      <c r="FMW144" s="90"/>
      <c r="FMX144" s="90"/>
      <c r="FMY144" s="90"/>
      <c r="FMZ144" s="90"/>
      <c r="FNA144" s="90"/>
      <c r="FNB144" s="90"/>
      <c r="FNC144" s="90"/>
      <c r="FND144" s="90"/>
      <c r="FNE144" s="90"/>
      <c r="FNF144" s="90"/>
      <c r="FNG144" s="90"/>
      <c r="FNH144" s="90"/>
      <c r="FNI144" s="90"/>
      <c r="FNJ144" s="90"/>
      <c r="FNK144" s="90"/>
      <c r="FNL144" s="90"/>
      <c r="FNM144" s="90"/>
      <c r="FNN144" s="90"/>
      <c r="FNO144" s="90"/>
      <c r="FNP144" s="90"/>
      <c r="FNQ144" s="90"/>
      <c r="FNR144" s="90"/>
      <c r="FNS144" s="90"/>
      <c r="FNT144" s="90"/>
      <c r="FNU144" s="90"/>
      <c r="FNV144" s="90"/>
      <c r="FNW144" s="90"/>
      <c r="FNX144" s="90"/>
      <c r="FNY144" s="90"/>
      <c r="FNZ144" s="90"/>
      <c r="FOA144" s="90"/>
      <c r="FOB144" s="90"/>
      <c r="FOC144" s="90"/>
      <c r="FOD144" s="90"/>
      <c r="FOE144" s="90"/>
      <c r="FOF144" s="90"/>
      <c r="FOG144" s="90"/>
      <c r="FOH144" s="90"/>
      <c r="FOI144" s="90"/>
      <c r="FOJ144" s="90"/>
      <c r="FOK144" s="90"/>
      <c r="FOL144" s="90"/>
      <c r="FOM144" s="90"/>
      <c r="FON144" s="90"/>
      <c r="FOO144" s="90"/>
      <c r="FOP144" s="90"/>
      <c r="FOQ144" s="90"/>
      <c r="FOR144" s="90"/>
      <c r="FOS144" s="90"/>
      <c r="FOT144" s="90"/>
      <c r="FOU144" s="90"/>
      <c r="FOV144" s="90"/>
      <c r="FOW144" s="90"/>
      <c r="FOX144" s="90"/>
      <c r="FOY144" s="90"/>
      <c r="FOZ144" s="90"/>
      <c r="FPA144" s="90"/>
      <c r="FPB144" s="90"/>
      <c r="FPC144" s="90"/>
      <c r="FPD144" s="90"/>
      <c r="FPE144" s="90"/>
      <c r="FPF144" s="90"/>
      <c r="FPG144" s="90"/>
      <c r="FPH144" s="90"/>
      <c r="FPI144" s="90"/>
      <c r="FPJ144" s="90"/>
      <c r="FPK144" s="90"/>
      <c r="FPL144" s="90"/>
      <c r="FPM144" s="90"/>
      <c r="FPN144" s="90"/>
      <c r="FPO144" s="90"/>
      <c r="FPP144" s="90"/>
      <c r="FPQ144" s="90"/>
      <c r="FPR144" s="90"/>
      <c r="FPS144" s="90"/>
      <c r="FPT144" s="90"/>
      <c r="FPU144" s="90"/>
      <c r="FPV144" s="90"/>
      <c r="FPW144" s="90"/>
      <c r="FPX144" s="90"/>
      <c r="FPY144" s="90"/>
      <c r="FPZ144" s="90"/>
      <c r="FQA144" s="90"/>
      <c r="FQB144" s="90"/>
      <c r="FQC144" s="90"/>
      <c r="FQD144" s="90"/>
      <c r="FQE144" s="90"/>
      <c r="FQF144" s="90"/>
      <c r="FQG144" s="90"/>
      <c r="FQH144" s="90"/>
      <c r="FQI144" s="90"/>
      <c r="FQJ144" s="90"/>
      <c r="FQK144" s="90"/>
      <c r="FQL144" s="90"/>
      <c r="FQM144" s="90"/>
      <c r="FQN144" s="90"/>
      <c r="FQO144" s="90"/>
      <c r="FQP144" s="90"/>
      <c r="FQQ144" s="90"/>
      <c r="FQR144" s="90"/>
      <c r="FQS144" s="90"/>
      <c r="FQT144" s="90"/>
      <c r="FQU144" s="90"/>
      <c r="FQV144" s="90"/>
      <c r="FQW144" s="90"/>
      <c r="FQX144" s="90"/>
      <c r="FQY144" s="90"/>
      <c r="FQZ144" s="90"/>
      <c r="FRA144" s="90"/>
      <c r="FRB144" s="90"/>
      <c r="FRC144" s="90"/>
      <c r="FRD144" s="90"/>
      <c r="FRE144" s="90"/>
      <c r="FRF144" s="90"/>
      <c r="FRG144" s="90"/>
      <c r="FRH144" s="90"/>
      <c r="FRI144" s="90"/>
      <c r="FRJ144" s="90"/>
      <c r="FRK144" s="90"/>
      <c r="FRL144" s="90"/>
      <c r="FRM144" s="90"/>
      <c r="FRN144" s="90"/>
      <c r="FRO144" s="90"/>
      <c r="FRP144" s="90"/>
      <c r="FRQ144" s="90"/>
      <c r="FRR144" s="90"/>
      <c r="FRS144" s="90"/>
      <c r="FRT144" s="90"/>
      <c r="FRU144" s="90"/>
      <c r="FRV144" s="90"/>
      <c r="FRW144" s="90"/>
      <c r="FRX144" s="90"/>
      <c r="FRY144" s="90"/>
      <c r="FRZ144" s="90"/>
      <c r="FSA144" s="90"/>
      <c r="FSB144" s="90"/>
      <c r="FSC144" s="90"/>
      <c r="FSD144" s="90"/>
      <c r="FSE144" s="90"/>
      <c r="FSF144" s="90"/>
      <c r="FSG144" s="90"/>
      <c r="FSH144" s="90"/>
      <c r="FSI144" s="90"/>
      <c r="FSJ144" s="90"/>
      <c r="FSK144" s="90"/>
      <c r="FSL144" s="90"/>
      <c r="FSM144" s="90"/>
      <c r="FSN144" s="90"/>
      <c r="FSO144" s="90"/>
      <c r="FSP144" s="90"/>
      <c r="FSQ144" s="90"/>
      <c r="FSR144" s="90"/>
      <c r="FSS144" s="90"/>
      <c r="FST144" s="90"/>
      <c r="FSU144" s="90"/>
      <c r="FSV144" s="90"/>
      <c r="FSW144" s="90"/>
      <c r="FSX144" s="90"/>
      <c r="FSY144" s="90"/>
      <c r="FSZ144" s="90"/>
      <c r="FTA144" s="90"/>
      <c r="FTB144" s="90"/>
      <c r="FTC144" s="90"/>
      <c r="FTD144" s="90"/>
      <c r="FTE144" s="90"/>
      <c r="FTF144" s="90"/>
      <c r="FTG144" s="90"/>
      <c r="FTH144" s="90"/>
      <c r="FTI144" s="90"/>
      <c r="FTJ144" s="90"/>
      <c r="FTK144" s="90"/>
      <c r="FTL144" s="90"/>
      <c r="FTM144" s="90"/>
      <c r="FTN144" s="90"/>
      <c r="FTO144" s="90"/>
      <c r="FTP144" s="90"/>
      <c r="FTQ144" s="90"/>
      <c r="FTR144" s="90"/>
      <c r="FTS144" s="90"/>
      <c r="FTT144" s="90"/>
      <c r="FTU144" s="90"/>
      <c r="FTV144" s="90"/>
      <c r="FTW144" s="90"/>
      <c r="FTX144" s="90"/>
      <c r="FTY144" s="90"/>
      <c r="FTZ144" s="90"/>
      <c r="FUA144" s="90"/>
      <c r="FUB144" s="90"/>
      <c r="FUC144" s="90"/>
      <c r="FUD144" s="90"/>
      <c r="FUE144" s="90"/>
      <c r="FUF144" s="90"/>
      <c r="FUG144" s="90"/>
      <c r="FUH144" s="90"/>
      <c r="FUI144" s="90"/>
      <c r="FUJ144" s="90"/>
      <c r="FUK144" s="90"/>
      <c r="FUL144" s="90"/>
      <c r="FUM144" s="90"/>
      <c r="FUN144" s="90"/>
      <c r="FUO144" s="90"/>
      <c r="FUP144" s="90"/>
      <c r="FUQ144" s="90"/>
      <c r="FUR144" s="90"/>
      <c r="FUS144" s="90"/>
      <c r="FUT144" s="90"/>
      <c r="FUU144" s="90"/>
      <c r="FUV144" s="90"/>
      <c r="FUW144" s="90"/>
      <c r="FUX144" s="90"/>
      <c r="FUY144" s="90"/>
      <c r="FUZ144" s="90"/>
      <c r="FVA144" s="90"/>
      <c r="FVB144" s="90"/>
      <c r="FVC144" s="90"/>
      <c r="FVD144" s="90"/>
      <c r="FVE144" s="90"/>
      <c r="FVF144" s="90"/>
      <c r="FVG144" s="90"/>
      <c r="FVH144" s="90"/>
      <c r="FVI144" s="90"/>
      <c r="FVJ144" s="90"/>
      <c r="FVK144" s="90"/>
      <c r="FVL144" s="90"/>
      <c r="FVM144" s="90"/>
      <c r="FVN144" s="90"/>
      <c r="FVO144" s="90"/>
      <c r="FVP144" s="90"/>
      <c r="FVQ144" s="90"/>
      <c r="FVR144" s="90"/>
      <c r="FVS144" s="90"/>
      <c r="FVT144" s="90"/>
      <c r="FVU144" s="90"/>
      <c r="FVV144" s="90"/>
      <c r="FVW144" s="90"/>
      <c r="FVX144" s="90"/>
      <c r="FVY144" s="90"/>
      <c r="FVZ144" s="90"/>
      <c r="FWA144" s="90"/>
      <c r="FWB144" s="90"/>
      <c r="FWC144" s="90"/>
      <c r="FWD144" s="90"/>
      <c r="FWE144" s="90"/>
      <c r="FWF144" s="90"/>
      <c r="FWG144" s="90"/>
      <c r="FWH144" s="90"/>
      <c r="FWI144" s="90"/>
      <c r="FWJ144" s="90"/>
      <c r="FWK144" s="90"/>
      <c r="FWL144" s="90"/>
      <c r="FWM144" s="90"/>
      <c r="FWN144" s="90"/>
      <c r="FWO144" s="90"/>
      <c r="FWP144" s="90"/>
      <c r="FWQ144" s="90"/>
      <c r="FWR144" s="90"/>
      <c r="FWS144" s="90"/>
      <c r="FWT144" s="90"/>
      <c r="FWU144" s="90"/>
      <c r="FWV144" s="90"/>
      <c r="FWW144" s="90"/>
      <c r="FWX144" s="90"/>
      <c r="FWY144" s="90"/>
      <c r="FWZ144" s="90"/>
      <c r="FXA144" s="90"/>
      <c r="FXB144" s="90"/>
      <c r="FXC144" s="90"/>
      <c r="FXD144" s="90"/>
      <c r="FXE144" s="90"/>
      <c r="FXF144" s="90"/>
      <c r="FXG144" s="90"/>
      <c r="FXH144" s="90"/>
      <c r="FXI144" s="90"/>
      <c r="FXJ144" s="90"/>
      <c r="FXK144" s="90"/>
      <c r="FXL144" s="90"/>
      <c r="FXM144" s="90"/>
      <c r="FXN144" s="90"/>
      <c r="FXO144" s="90"/>
      <c r="FXP144" s="90"/>
      <c r="FXQ144" s="90"/>
      <c r="FXR144" s="90"/>
      <c r="FXS144" s="90"/>
      <c r="FXT144" s="90"/>
      <c r="FXU144" s="90"/>
      <c r="FXV144" s="90"/>
      <c r="FXW144" s="90"/>
      <c r="FXX144" s="90"/>
      <c r="FXY144" s="90"/>
      <c r="FXZ144" s="90"/>
      <c r="FYA144" s="90"/>
      <c r="FYB144" s="90"/>
      <c r="FYC144" s="90"/>
      <c r="FYD144" s="90"/>
      <c r="FYE144" s="90"/>
      <c r="FYF144" s="90"/>
      <c r="FYG144" s="90"/>
      <c r="FYH144" s="90"/>
      <c r="FYI144" s="90"/>
      <c r="FYJ144" s="90"/>
      <c r="FYK144" s="90"/>
      <c r="FYL144" s="90"/>
      <c r="FYM144" s="90"/>
      <c r="FYN144" s="90"/>
      <c r="FYO144" s="90"/>
      <c r="FYP144" s="90"/>
      <c r="FYQ144" s="90"/>
      <c r="FYR144" s="90"/>
      <c r="FYS144" s="90"/>
      <c r="FYT144" s="90"/>
      <c r="FYU144" s="90"/>
      <c r="FYV144" s="90"/>
      <c r="FYW144" s="90"/>
      <c r="FYX144" s="90"/>
      <c r="FYY144" s="90"/>
      <c r="FYZ144" s="90"/>
      <c r="FZA144" s="90"/>
      <c r="FZB144" s="90"/>
      <c r="FZC144" s="90"/>
      <c r="FZD144" s="90"/>
      <c r="FZE144" s="90"/>
      <c r="FZF144" s="90"/>
      <c r="FZG144" s="90"/>
      <c r="FZH144" s="90"/>
      <c r="FZI144" s="90"/>
      <c r="FZJ144" s="90"/>
      <c r="FZK144" s="90"/>
      <c r="FZL144" s="90"/>
      <c r="FZM144" s="90"/>
      <c r="FZN144" s="90"/>
      <c r="FZO144" s="90"/>
      <c r="FZP144" s="90"/>
      <c r="FZQ144" s="90"/>
      <c r="FZR144" s="90"/>
      <c r="FZS144" s="90"/>
      <c r="FZT144" s="90"/>
      <c r="FZU144" s="90"/>
      <c r="FZV144" s="90"/>
      <c r="FZW144" s="90"/>
      <c r="FZX144" s="90"/>
      <c r="FZY144" s="90"/>
      <c r="FZZ144" s="90"/>
      <c r="GAA144" s="90"/>
      <c r="GAB144" s="90"/>
      <c r="GAC144" s="90"/>
      <c r="GAD144" s="90"/>
      <c r="GAE144" s="90"/>
      <c r="GAF144" s="90"/>
      <c r="GAG144" s="90"/>
      <c r="GAH144" s="90"/>
      <c r="GAI144" s="90"/>
      <c r="GAJ144" s="90"/>
      <c r="GAK144" s="90"/>
      <c r="GAL144" s="90"/>
      <c r="GAM144" s="90"/>
      <c r="GAN144" s="90"/>
      <c r="GAO144" s="90"/>
      <c r="GAP144" s="90"/>
      <c r="GAQ144" s="90"/>
      <c r="GAR144" s="90"/>
      <c r="GAS144" s="90"/>
      <c r="GAT144" s="90"/>
      <c r="GAU144" s="90"/>
      <c r="GAV144" s="90"/>
      <c r="GAW144" s="90"/>
      <c r="GAX144" s="90"/>
      <c r="GAY144" s="90"/>
      <c r="GAZ144" s="90"/>
      <c r="GBA144" s="90"/>
      <c r="GBB144" s="90"/>
      <c r="GBC144" s="90"/>
      <c r="GBD144" s="90"/>
      <c r="GBE144" s="90"/>
      <c r="GBF144" s="90"/>
      <c r="GBG144" s="90"/>
      <c r="GBH144" s="90"/>
      <c r="GBI144" s="90"/>
      <c r="GBJ144" s="90"/>
      <c r="GBK144" s="90"/>
      <c r="GBL144" s="90"/>
      <c r="GBM144" s="90"/>
      <c r="GBN144" s="90"/>
      <c r="GBO144" s="90"/>
      <c r="GBP144" s="90"/>
      <c r="GBQ144" s="90"/>
      <c r="GBR144" s="90"/>
      <c r="GBS144" s="90"/>
      <c r="GBT144" s="90"/>
      <c r="GBU144" s="90"/>
      <c r="GBV144" s="90"/>
      <c r="GBW144" s="90"/>
      <c r="GBX144" s="90"/>
      <c r="GBY144" s="90"/>
      <c r="GBZ144" s="90"/>
      <c r="GCA144" s="90"/>
      <c r="GCB144" s="90"/>
      <c r="GCC144" s="90"/>
      <c r="GCD144" s="90"/>
      <c r="GCE144" s="90"/>
      <c r="GCF144" s="90"/>
      <c r="GCG144" s="90"/>
      <c r="GCH144" s="90"/>
      <c r="GCI144" s="90"/>
      <c r="GCJ144" s="90"/>
      <c r="GCK144" s="90"/>
      <c r="GCL144" s="90"/>
      <c r="GCM144" s="90"/>
      <c r="GCN144" s="90"/>
      <c r="GCO144" s="90"/>
      <c r="GCP144" s="90"/>
      <c r="GCQ144" s="90"/>
      <c r="GCR144" s="90"/>
      <c r="GCS144" s="90"/>
      <c r="GCT144" s="90"/>
      <c r="GCU144" s="90"/>
      <c r="GCV144" s="90"/>
      <c r="GCW144" s="90"/>
      <c r="GCX144" s="90"/>
      <c r="GCY144" s="90"/>
      <c r="GCZ144" s="90"/>
      <c r="GDA144" s="90"/>
      <c r="GDB144" s="90"/>
      <c r="GDC144" s="90"/>
      <c r="GDD144" s="90"/>
      <c r="GDE144" s="90"/>
      <c r="GDF144" s="90"/>
      <c r="GDG144" s="90"/>
      <c r="GDH144" s="90"/>
      <c r="GDI144" s="90"/>
      <c r="GDJ144" s="90"/>
      <c r="GDK144" s="90"/>
      <c r="GDL144" s="90"/>
      <c r="GDM144" s="90"/>
      <c r="GDN144" s="90"/>
      <c r="GDO144" s="90"/>
      <c r="GDP144" s="90"/>
      <c r="GDQ144" s="90"/>
      <c r="GDR144" s="90"/>
      <c r="GDS144" s="90"/>
      <c r="GDT144" s="90"/>
      <c r="GDU144" s="90"/>
      <c r="GDV144" s="90"/>
      <c r="GDW144" s="90"/>
      <c r="GDX144" s="90"/>
      <c r="GDY144" s="90"/>
      <c r="GDZ144" s="90"/>
      <c r="GEA144" s="90"/>
      <c r="GEB144" s="90"/>
      <c r="GEC144" s="90"/>
      <c r="GED144" s="90"/>
      <c r="GEE144" s="90"/>
      <c r="GEF144" s="90"/>
      <c r="GEG144" s="90"/>
      <c r="GEH144" s="90"/>
      <c r="GEI144" s="90"/>
      <c r="GEJ144" s="90"/>
      <c r="GEK144" s="90"/>
      <c r="GEL144" s="90"/>
      <c r="GEM144" s="90"/>
      <c r="GEN144" s="90"/>
      <c r="GEO144" s="90"/>
      <c r="GEP144" s="90"/>
      <c r="GEQ144" s="90"/>
      <c r="GER144" s="90"/>
      <c r="GES144" s="90"/>
      <c r="GET144" s="90"/>
      <c r="GEU144" s="90"/>
      <c r="GEV144" s="90"/>
      <c r="GEW144" s="90"/>
      <c r="GEX144" s="90"/>
      <c r="GEY144" s="90"/>
      <c r="GEZ144" s="90"/>
      <c r="GFA144" s="90"/>
      <c r="GFB144" s="90"/>
      <c r="GFC144" s="90"/>
      <c r="GFD144" s="90"/>
      <c r="GFE144" s="90"/>
      <c r="GFF144" s="90"/>
      <c r="GFG144" s="90"/>
      <c r="GFH144" s="90"/>
      <c r="GFI144" s="90"/>
      <c r="GFJ144" s="90"/>
      <c r="GFK144" s="90"/>
      <c r="GFL144" s="90"/>
      <c r="GFM144" s="90"/>
      <c r="GFN144" s="90"/>
      <c r="GFO144" s="90"/>
      <c r="GFP144" s="90"/>
      <c r="GFQ144" s="90"/>
      <c r="GFR144" s="90"/>
      <c r="GFS144" s="90"/>
      <c r="GFT144" s="90"/>
      <c r="GFU144" s="90"/>
      <c r="GFV144" s="90"/>
      <c r="GFW144" s="90"/>
      <c r="GFX144" s="90"/>
      <c r="GFY144" s="90"/>
      <c r="GFZ144" s="90"/>
      <c r="GGA144" s="90"/>
      <c r="GGB144" s="90"/>
      <c r="GGC144" s="90"/>
      <c r="GGD144" s="90"/>
      <c r="GGE144" s="90"/>
      <c r="GGF144" s="90"/>
      <c r="GGG144" s="90"/>
      <c r="GGH144" s="90"/>
      <c r="GGI144" s="90"/>
      <c r="GGJ144" s="90"/>
      <c r="GGK144" s="90"/>
      <c r="GGL144" s="90"/>
      <c r="GGM144" s="90"/>
      <c r="GGN144" s="90"/>
      <c r="GGO144" s="90"/>
      <c r="GGP144" s="90"/>
      <c r="GGQ144" s="90"/>
      <c r="GGR144" s="90"/>
      <c r="GGS144" s="90"/>
      <c r="GGT144" s="90"/>
      <c r="GGU144" s="90"/>
      <c r="GGV144" s="90"/>
      <c r="GGW144" s="90"/>
      <c r="GGX144" s="90"/>
      <c r="GGY144" s="90"/>
      <c r="GGZ144" s="90"/>
      <c r="GHA144" s="90"/>
      <c r="GHB144" s="90"/>
      <c r="GHC144" s="90"/>
      <c r="GHD144" s="90"/>
      <c r="GHE144" s="90"/>
      <c r="GHF144" s="90"/>
      <c r="GHG144" s="90"/>
      <c r="GHH144" s="90"/>
      <c r="GHI144" s="90"/>
      <c r="GHJ144" s="90"/>
      <c r="GHK144" s="90"/>
      <c r="GHL144" s="90"/>
      <c r="GHM144" s="90"/>
      <c r="GHN144" s="90"/>
      <c r="GHO144" s="90"/>
      <c r="GHP144" s="90"/>
      <c r="GHQ144" s="90"/>
      <c r="GHR144" s="90"/>
      <c r="GHS144" s="90"/>
      <c r="GHT144" s="90"/>
      <c r="GHU144" s="90"/>
      <c r="GHV144" s="90"/>
      <c r="GHW144" s="90"/>
      <c r="GHX144" s="90"/>
      <c r="GHY144" s="90"/>
      <c r="GHZ144" s="90"/>
      <c r="GIA144" s="90"/>
      <c r="GIB144" s="90"/>
      <c r="GIC144" s="90"/>
      <c r="GID144" s="90"/>
      <c r="GIE144" s="90"/>
      <c r="GIF144" s="90"/>
      <c r="GIG144" s="90"/>
      <c r="GIH144" s="90"/>
      <c r="GII144" s="90"/>
      <c r="GIJ144" s="90"/>
      <c r="GIK144" s="90"/>
      <c r="GIL144" s="90"/>
      <c r="GIM144" s="90"/>
      <c r="GIN144" s="90"/>
      <c r="GIO144" s="90"/>
      <c r="GIP144" s="90"/>
      <c r="GIQ144" s="90"/>
      <c r="GIR144" s="90"/>
      <c r="GIS144" s="90"/>
      <c r="GIT144" s="90"/>
      <c r="GIU144" s="90"/>
      <c r="GIV144" s="90"/>
      <c r="GIW144" s="90"/>
      <c r="GIX144" s="90"/>
      <c r="GIY144" s="90"/>
      <c r="GIZ144" s="90"/>
      <c r="GJA144" s="90"/>
      <c r="GJB144" s="90"/>
      <c r="GJC144" s="90"/>
      <c r="GJD144" s="90"/>
      <c r="GJE144" s="90"/>
      <c r="GJF144" s="90"/>
      <c r="GJG144" s="90"/>
      <c r="GJH144" s="90"/>
      <c r="GJI144" s="90"/>
      <c r="GJJ144" s="90"/>
      <c r="GJK144" s="90"/>
      <c r="GJL144" s="90"/>
      <c r="GJM144" s="90"/>
      <c r="GJN144" s="90"/>
      <c r="GJO144" s="90"/>
      <c r="GJP144" s="90"/>
      <c r="GJQ144" s="90"/>
      <c r="GJR144" s="90"/>
      <c r="GJS144" s="90"/>
      <c r="GJT144" s="90"/>
      <c r="GJU144" s="90"/>
      <c r="GJV144" s="90"/>
      <c r="GJW144" s="90"/>
      <c r="GJX144" s="90"/>
      <c r="GJY144" s="90"/>
      <c r="GJZ144" s="90"/>
      <c r="GKA144" s="90"/>
      <c r="GKB144" s="90"/>
      <c r="GKC144" s="90"/>
      <c r="GKD144" s="90"/>
      <c r="GKE144" s="90"/>
      <c r="GKF144" s="90"/>
      <c r="GKG144" s="90"/>
      <c r="GKH144" s="90"/>
      <c r="GKI144" s="90"/>
      <c r="GKJ144" s="90"/>
      <c r="GKK144" s="90"/>
      <c r="GKL144" s="90"/>
      <c r="GKM144" s="90"/>
      <c r="GKN144" s="90"/>
      <c r="GKO144" s="90"/>
      <c r="GKP144" s="90"/>
      <c r="GKQ144" s="90"/>
      <c r="GKR144" s="90"/>
      <c r="GKS144" s="90"/>
      <c r="GKT144" s="90"/>
      <c r="GKU144" s="90"/>
      <c r="GKV144" s="90"/>
      <c r="GKW144" s="90"/>
      <c r="GKX144" s="90"/>
      <c r="GKY144" s="90"/>
      <c r="GKZ144" s="90"/>
      <c r="GLA144" s="90"/>
      <c r="GLB144" s="90"/>
      <c r="GLC144" s="90"/>
      <c r="GLD144" s="90"/>
      <c r="GLE144" s="90"/>
      <c r="GLF144" s="90"/>
      <c r="GLG144" s="90"/>
      <c r="GLH144" s="90"/>
      <c r="GLI144" s="90"/>
      <c r="GLJ144" s="90"/>
      <c r="GLK144" s="90"/>
      <c r="GLL144" s="90"/>
      <c r="GLM144" s="90"/>
      <c r="GLN144" s="90"/>
      <c r="GLO144" s="90"/>
      <c r="GLP144" s="90"/>
      <c r="GLQ144" s="90"/>
      <c r="GLR144" s="90"/>
      <c r="GLS144" s="90"/>
      <c r="GLT144" s="90"/>
      <c r="GLU144" s="90"/>
      <c r="GLV144" s="90"/>
      <c r="GLW144" s="90"/>
      <c r="GLX144" s="90"/>
      <c r="GLY144" s="90"/>
      <c r="GLZ144" s="90"/>
      <c r="GMA144" s="90"/>
      <c r="GMB144" s="90"/>
      <c r="GMC144" s="90"/>
      <c r="GMD144" s="90"/>
      <c r="GME144" s="90"/>
      <c r="GMF144" s="90"/>
      <c r="GMG144" s="90"/>
      <c r="GMH144" s="90"/>
      <c r="GMI144" s="90"/>
      <c r="GMJ144" s="90"/>
      <c r="GMK144" s="90"/>
      <c r="GML144" s="90"/>
      <c r="GMM144" s="90"/>
      <c r="GMN144" s="90"/>
      <c r="GMO144" s="90"/>
      <c r="GMP144" s="90"/>
      <c r="GMQ144" s="90"/>
      <c r="GMR144" s="90"/>
      <c r="GMS144" s="90"/>
      <c r="GMT144" s="90"/>
      <c r="GMU144" s="90"/>
      <c r="GMV144" s="90"/>
      <c r="GMW144" s="90"/>
      <c r="GMX144" s="90"/>
      <c r="GMY144" s="90"/>
      <c r="GMZ144" s="90"/>
      <c r="GNA144" s="90"/>
      <c r="GNB144" s="90"/>
      <c r="GNC144" s="90"/>
      <c r="GND144" s="90"/>
      <c r="GNE144" s="90"/>
      <c r="GNF144" s="90"/>
      <c r="GNG144" s="90"/>
      <c r="GNH144" s="90"/>
      <c r="GNI144" s="90"/>
      <c r="GNJ144" s="90"/>
      <c r="GNK144" s="90"/>
      <c r="GNL144" s="90"/>
      <c r="GNM144" s="90"/>
      <c r="GNN144" s="90"/>
      <c r="GNO144" s="90"/>
      <c r="GNP144" s="90"/>
      <c r="GNQ144" s="90"/>
      <c r="GNR144" s="90"/>
      <c r="GNS144" s="90"/>
      <c r="GNT144" s="90"/>
      <c r="GNU144" s="90"/>
      <c r="GNV144" s="90"/>
      <c r="GNW144" s="90"/>
      <c r="GNX144" s="90"/>
      <c r="GNY144" s="90"/>
      <c r="GNZ144" s="90"/>
      <c r="GOA144" s="90"/>
      <c r="GOB144" s="90"/>
      <c r="GOC144" s="90"/>
      <c r="GOD144" s="90"/>
      <c r="GOE144" s="90"/>
      <c r="GOF144" s="90"/>
      <c r="GOG144" s="90"/>
      <c r="GOH144" s="90"/>
      <c r="GOI144" s="90"/>
      <c r="GOJ144" s="90"/>
      <c r="GOK144" s="90"/>
      <c r="GOL144" s="90"/>
      <c r="GOM144" s="90"/>
      <c r="GON144" s="90"/>
      <c r="GOO144" s="90"/>
      <c r="GOP144" s="90"/>
      <c r="GOQ144" s="90"/>
      <c r="GOR144" s="90"/>
      <c r="GOS144" s="90"/>
      <c r="GOT144" s="90"/>
      <c r="GOU144" s="90"/>
      <c r="GOV144" s="90"/>
      <c r="GOW144" s="90"/>
      <c r="GOX144" s="90"/>
      <c r="GOY144" s="90"/>
      <c r="GOZ144" s="90"/>
      <c r="GPA144" s="90"/>
      <c r="GPB144" s="90"/>
      <c r="GPC144" s="90"/>
      <c r="GPD144" s="90"/>
      <c r="GPE144" s="90"/>
      <c r="GPF144" s="90"/>
      <c r="GPG144" s="90"/>
      <c r="GPH144" s="90"/>
      <c r="GPI144" s="90"/>
      <c r="GPJ144" s="90"/>
      <c r="GPK144" s="90"/>
      <c r="GPL144" s="90"/>
      <c r="GPM144" s="90"/>
      <c r="GPN144" s="90"/>
      <c r="GPO144" s="90"/>
      <c r="GPP144" s="90"/>
      <c r="GPQ144" s="90"/>
      <c r="GPR144" s="90"/>
      <c r="GPS144" s="90"/>
      <c r="GPT144" s="90"/>
      <c r="GPU144" s="90"/>
      <c r="GPV144" s="90"/>
      <c r="GPW144" s="90"/>
      <c r="GPX144" s="90"/>
      <c r="GPY144" s="90"/>
      <c r="GPZ144" s="90"/>
      <c r="GQA144" s="90"/>
      <c r="GQB144" s="90"/>
      <c r="GQC144" s="90"/>
      <c r="GQD144" s="90"/>
      <c r="GQE144" s="90"/>
      <c r="GQF144" s="90"/>
      <c r="GQG144" s="90"/>
      <c r="GQH144" s="90"/>
      <c r="GQI144" s="90"/>
      <c r="GQJ144" s="90"/>
      <c r="GQK144" s="90"/>
      <c r="GQL144" s="90"/>
      <c r="GQM144" s="90"/>
      <c r="GQN144" s="90"/>
      <c r="GQO144" s="90"/>
      <c r="GQP144" s="90"/>
      <c r="GQQ144" s="90"/>
      <c r="GQR144" s="90"/>
      <c r="GQS144" s="90"/>
      <c r="GQT144" s="90"/>
      <c r="GQU144" s="90"/>
      <c r="GQV144" s="90"/>
      <c r="GQW144" s="90"/>
      <c r="GQX144" s="90"/>
      <c r="GQY144" s="90"/>
      <c r="GQZ144" s="90"/>
      <c r="GRA144" s="90"/>
      <c r="GRB144" s="90"/>
      <c r="GRC144" s="90"/>
      <c r="GRD144" s="90"/>
      <c r="GRE144" s="90"/>
      <c r="GRF144" s="90"/>
      <c r="GRG144" s="90"/>
      <c r="GRH144" s="90"/>
      <c r="GRI144" s="90"/>
      <c r="GRJ144" s="90"/>
      <c r="GRK144" s="90"/>
      <c r="GRL144" s="90"/>
      <c r="GRM144" s="90"/>
      <c r="GRN144" s="90"/>
      <c r="GRO144" s="90"/>
      <c r="GRP144" s="90"/>
      <c r="GRQ144" s="90"/>
      <c r="GRR144" s="90"/>
      <c r="GRS144" s="90"/>
      <c r="GRT144" s="90"/>
      <c r="GRU144" s="90"/>
      <c r="GRV144" s="90"/>
      <c r="GRW144" s="90"/>
      <c r="GRX144" s="90"/>
      <c r="GRY144" s="90"/>
      <c r="GRZ144" s="90"/>
      <c r="GSA144" s="90"/>
      <c r="GSB144" s="90"/>
      <c r="GSC144" s="90"/>
      <c r="GSD144" s="90"/>
      <c r="GSE144" s="90"/>
      <c r="GSF144" s="90"/>
      <c r="GSG144" s="90"/>
      <c r="GSH144" s="90"/>
      <c r="GSI144" s="90"/>
      <c r="GSJ144" s="90"/>
      <c r="GSK144" s="90"/>
      <c r="GSL144" s="90"/>
      <c r="GSM144" s="90"/>
      <c r="GSN144" s="90"/>
      <c r="GSO144" s="90"/>
      <c r="GSP144" s="90"/>
      <c r="GSQ144" s="90"/>
      <c r="GSR144" s="90"/>
      <c r="GSS144" s="90"/>
      <c r="GST144" s="90"/>
      <c r="GSU144" s="90"/>
      <c r="GSV144" s="90"/>
      <c r="GSW144" s="90"/>
      <c r="GSX144" s="90"/>
      <c r="GSY144" s="90"/>
      <c r="GSZ144" s="90"/>
      <c r="GTA144" s="90"/>
      <c r="GTB144" s="90"/>
      <c r="GTC144" s="90"/>
      <c r="GTD144" s="90"/>
      <c r="GTE144" s="90"/>
      <c r="GTF144" s="90"/>
      <c r="GTG144" s="90"/>
      <c r="GTH144" s="90"/>
      <c r="GTI144" s="90"/>
      <c r="GTJ144" s="90"/>
      <c r="GTK144" s="90"/>
      <c r="GTL144" s="90"/>
      <c r="GTM144" s="90"/>
      <c r="GTN144" s="90"/>
      <c r="GTO144" s="90"/>
      <c r="GTP144" s="90"/>
      <c r="GTQ144" s="90"/>
      <c r="GTR144" s="90"/>
      <c r="GTS144" s="90"/>
      <c r="GTT144" s="90"/>
      <c r="GTU144" s="90"/>
      <c r="GTV144" s="90"/>
      <c r="GTW144" s="90"/>
      <c r="GTX144" s="90"/>
      <c r="GTY144" s="90"/>
      <c r="GTZ144" s="90"/>
      <c r="GUA144" s="90"/>
      <c r="GUB144" s="90"/>
      <c r="GUC144" s="90"/>
      <c r="GUD144" s="90"/>
      <c r="GUE144" s="90"/>
      <c r="GUF144" s="90"/>
      <c r="GUG144" s="90"/>
      <c r="GUH144" s="90"/>
      <c r="GUI144" s="90"/>
      <c r="GUJ144" s="90"/>
      <c r="GUK144" s="90"/>
      <c r="GUL144" s="90"/>
      <c r="GUM144" s="90"/>
      <c r="GUN144" s="90"/>
      <c r="GUO144" s="90"/>
      <c r="GUP144" s="90"/>
      <c r="GUQ144" s="90"/>
      <c r="GUR144" s="90"/>
      <c r="GUS144" s="90"/>
      <c r="GUT144" s="90"/>
      <c r="GUU144" s="90"/>
      <c r="GUV144" s="90"/>
      <c r="GUW144" s="90"/>
      <c r="GUX144" s="90"/>
      <c r="GUY144" s="90"/>
      <c r="GUZ144" s="90"/>
      <c r="GVA144" s="90"/>
      <c r="GVB144" s="90"/>
      <c r="GVC144" s="90"/>
      <c r="GVD144" s="90"/>
      <c r="GVE144" s="90"/>
    </row>
    <row r="145" spans="1:5309 16366:16366" s="96" customFormat="1">
      <c r="A145" s="106" t="s">
        <v>12</v>
      </c>
      <c r="B145" s="106" t="s">
        <v>46</v>
      </c>
      <c r="C145" s="106" t="s">
        <v>13</v>
      </c>
      <c r="D145" s="106" t="s">
        <v>14</v>
      </c>
      <c r="E145" s="106" t="s">
        <v>15</v>
      </c>
      <c r="F145" s="107" t="s">
        <v>16</v>
      </c>
      <c r="G145" s="106" t="s">
        <v>17</v>
      </c>
      <c r="H145" s="106" t="s">
        <v>18</v>
      </c>
      <c r="I145" s="106" t="s">
        <v>19</v>
      </c>
      <c r="J145" s="106" t="s">
        <v>20</v>
      </c>
      <c r="K145" s="106" t="s">
        <v>21</v>
      </c>
      <c r="L145" s="106" t="s">
        <v>15</v>
      </c>
      <c r="M145" s="122"/>
      <c r="N145" s="123" t="s">
        <v>817</v>
      </c>
      <c r="O145" s="106" t="s">
        <v>23</v>
      </c>
      <c r="P145" s="123" t="s">
        <v>818</v>
      </c>
      <c r="Q145" s="106" t="s">
        <v>24</v>
      </c>
      <c r="R145" s="107" t="s">
        <v>25</v>
      </c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90"/>
      <c r="DH145" s="90"/>
      <c r="DI145" s="90"/>
      <c r="DJ145" s="90"/>
      <c r="DK145" s="90"/>
      <c r="DL145" s="90"/>
      <c r="DM145" s="90"/>
      <c r="DN145" s="90"/>
      <c r="DO145" s="90"/>
      <c r="DP145" s="90"/>
      <c r="DQ145" s="90"/>
      <c r="DR145" s="90"/>
      <c r="DS145" s="90"/>
      <c r="DT145" s="90"/>
      <c r="DU145" s="90"/>
      <c r="DV145" s="90"/>
      <c r="DW145" s="90"/>
      <c r="DX145" s="90"/>
      <c r="DY145" s="90"/>
      <c r="DZ145" s="90"/>
      <c r="EA145" s="90"/>
      <c r="EB145" s="90"/>
      <c r="EC145" s="90"/>
      <c r="ED145" s="90"/>
      <c r="EE145" s="90"/>
      <c r="EF145" s="90"/>
      <c r="EG145" s="90"/>
      <c r="EH145" s="90"/>
      <c r="EI145" s="90"/>
      <c r="EJ145" s="90"/>
      <c r="EK145" s="90"/>
      <c r="EL145" s="90"/>
      <c r="EM145" s="90"/>
      <c r="EN145" s="90"/>
      <c r="EO145" s="90"/>
      <c r="EP145" s="90"/>
      <c r="EQ145" s="90"/>
      <c r="ER145" s="90"/>
      <c r="ES145" s="90"/>
      <c r="ET145" s="90"/>
      <c r="EU145" s="90"/>
      <c r="EV145" s="90"/>
      <c r="EW145" s="90"/>
      <c r="EX145" s="90"/>
      <c r="EY145" s="90"/>
      <c r="EZ145" s="90"/>
      <c r="FA145" s="90"/>
      <c r="FB145" s="90"/>
      <c r="FC145" s="90"/>
      <c r="FD145" s="90"/>
      <c r="FE145" s="90"/>
      <c r="FF145" s="90"/>
      <c r="FG145" s="90"/>
      <c r="FH145" s="90"/>
      <c r="FI145" s="90"/>
      <c r="FJ145" s="90"/>
      <c r="FK145" s="90"/>
      <c r="FL145" s="90"/>
      <c r="FM145" s="90"/>
      <c r="FN145" s="90"/>
      <c r="FO145" s="90"/>
      <c r="FP145" s="90"/>
      <c r="FQ145" s="90"/>
      <c r="FR145" s="90"/>
      <c r="FS145" s="90"/>
      <c r="FT145" s="90"/>
      <c r="FU145" s="90"/>
      <c r="FV145" s="90"/>
      <c r="FW145" s="90"/>
      <c r="FX145" s="90"/>
      <c r="FY145" s="90"/>
      <c r="FZ145" s="90"/>
      <c r="GA145" s="90"/>
      <c r="GB145" s="90"/>
      <c r="GC145" s="90"/>
      <c r="GD145" s="90"/>
      <c r="GE145" s="90"/>
      <c r="GF145" s="90"/>
      <c r="GG145" s="90"/>
      <c r="GH145" s="90"/>
      <c r="GI145" s="90"/>
      <c r="GJ145" s="90"/>
      <c r="GK145" s="90"/>
      <c r="GL145" s="90"/>
      <c r="GM145" s="90"/>
      <c r="GN145" s="90"/>
      <c r="GO145" s="90"/>
      <c r="GP145" s="90"/>
      <c r="GQ145" s="90"/>
      <c r="GR145" s="90"/>
      <c r="GS145" s="90"/>
      <c r="GT145" s="90"/>
      <c r="GU145" s="90"/>
      <c r="GV145" s="90"/>
      <c r="GW145" s="90"/>
      <c r="GX145" s="90"/>
      <c r="GY145" s="90"/>
      <c r="GZ145" s="90"/>
      <c r="HA145" s="90"/>
      <c r="HB145" s="90"/>
      <c r="HC145" s="90"/>
      <c r="HD145" s="90"/>
      <c r="HE145" s="90"/>
      <c r="HF145" s="90"/>
      <c r="HG145" s="90"/>
      <c r="HH145" s="90"/>
      <c r="HI145" s="90"/>
      <c r="HJ145" s="90"/>
      <c r="HK145" s="90"/>
      <c r="HL145" s="90"/>
      <c r="HM145" s="90"/>
      <c r="HN145" s="90"/>
      <c r="HO145" s="90"/>
      <c r="HP145" s="90"/>
      <c r="HQ145" s="90"/>
      <c r="HR145" s="90"/>
      <c r="HS145" s="90"/>
      <c r="HT145" s="90"/>
      <c r="HU145" s="90"/>
      <c r="HV145" s="90"/>
      <c r="HW145" s="90"/>
      <c r="HX145" s="90"/>
      <c r="HY145" s="90"/>
      <c r="HZ145" s="90"/>
      <c r="IA145" s="90"/>
      <c r="IB145" s="90"/>
      <c r="IC145" s="90"/>
      <c r="ID145" s="90"/>
      <c r="IE145" s="90"/>
      <c r="IF145" s="90"/>
      <c r="IG145" s="90"/>
      <c r="IH145" s="90"/>
      <c r="II145" s="90"/>
      <c r="IJ145" s="90"/>
      <c r="IK145" s="90"/>
      <c r="IL145" s="90"/>
      <c r="IM145" s="90"/>
      <c r="IN145" s="90"/>
      <c r="IO145" s="90"/>
      <c r="IP145" s="90"/>
      <c r="IQ145" s="90"/>
      <c r="IR145" s="90"/>
      <c r="IS145" s="90"/>
      <c r="IT145" s="90"/>
      <c r="IU145" s="90"/>
      <c r="IV145" s="90"/>
      <c r="IW145" s="90"/>
      <c r="IX145" s="90"/>
      <c r="IY145" s="90"/>
      <c r="IZ145" s="90"/>
      <c r="JA145" s="90"/>
      <c r="JB145" s="90"/>
      <c r="JC145" s="90"/>
      <c r="JD145" s="90"/>
      <c r="JE145" s="90"/>
      <c r="JF145" s="90"/>
      <c r="JG145" s="90"/>
      <c r="JH145" s="90"/>
      <c r="JI145" s="90"/>
      <c r="JJ145" s="90"/>
      <c r="JK145" s="90"/>
      <c r="JL145" s="90"/>
      <c r="JM145" s="90"/>
      <c r="JN145" s="90"/>
      <c r="JO145" s="90"/>
      <c r="JP145" s="90"/>
      <c r="JQ145" s="90"/>
      <c r="JR145" s="90"/>
      <c r="JS145" s="90"/>
      <c r="JT145" s="90"/>
      <c r="JU145" s="90"/>
      <c r="JV145" s="90"/>
      <c r="JW145" s="90"/>
      <c r="JX145" s="90"/>
      <c r="JY145" s="90"/>
      <c r="JZ145" s="90"/>
      <c r="KA145" s="90"/>
      <c r="KB145" s="90"/>
      <c r="KC145" s="90"/>
      <c r="KD145" s="90"/>
      <c r="KE145" s="90"/>
      <c r="KF145" s="90"/>
      <c r="KG145" s="90"/>
      <c r="KH145" s="90"/>
      <c r="KI145" s="90"/>
      <c r="KJ145" s="90"/>
      <c r="KK145" s="90"/>
      <c r="KL145" s="90"/>
      <c r="KM145" s="90"/>
      <c r="KN145" s="90"/>
      <c r="KO145" s="90"/>
      <c r="KP145" s="90"/>
      <c r="KQ145" s="90"/>
      <c r="KR145" s="90"/>
      <c r="KS145" s="90"/>
      <c r="KT145" s="90"/>
      <c r="KU145" s="90"/>
      <c r="KV145" s="90"/>
      <c r="KW145" s="90"/>
      <c r="KX145" s="90"/>
      <c r="KY145" s="90"/>
      <c r="KZ145" s="90"/>
      <c r="LA145" s="90"/>
      <c r="LB145" s="90"/>
      <c r="LC145" s="90"/>
      <c r="LD145" s="90"/>
      <c r="LE145" s="90"/>
      <c r="LF145" s="90"/>
      <c r="LG145" s="90"/>
      <c r="LH145" s="90"/>
      <c r="LI145" s="90"/>
      <c r="LJ145" s="90"/>
      <c r="LK145" s="90"/>
      <c r="LL145" s="90"/>
      <c r="LM145" s="90"/>
      <c r="LN145" s="90"/>
      <c r="LO145" s="90"/>
      <c r="LP145" s="90"/>
      <c r="LQ145" s="90"/>
      <c r="LR145" s="90"/>
      <c r="LS145" s="90"/>
      <c r="LT145" s="90"/>
      <c r="LU145" s="90"/>
      <c r="LV145" s="90"/>
      <c r="LW145" s="90"/>
      <c r="LX145" s="90"/>
      <c r="LY145" s="90"/>
      <c r="LZ145" s="90"/>
      <c r="MA145" s="90"/>
      <c r="MB145" s="90"/>
      <c r="MC145" s="90"/>
      <c r="MD145" s="90"/>
      <c r="ME145" s="90"/>
      <c r="MF145" s="90"/>
      <c r="MG145" s="90"/>
      <c r="MH145" s="90"/>
      <c r="MI145" s="90"/>
      <c r="MJ145" s="90"/>
      <c r="MK145" s="90"/>
      <c r="ML145" s="90"/>
      <c r="MM145" s="90"/>
      <c r="MN145" s="90"/>
      <c r="MO145" s="90"/>
      <c r="MP145" s="90"/>
      <c r="MQ145" s="90"/>
      <c r="MR145" s="90"/>
      <c r="MS145" s="90"/>
      <c r="MT145" s="90"/>
      <c r="MU145" s="90"/>
      <c r="MV145" s="90"/>
      <c r="MW145" s="90"/>
      <c r="MX145" s="90"/>
      <c r="MY145" s="90"/>
      <c r="MZ145" s="90"/>
      <c r="NA145" s="90"/>
      <c r="NB145" s="90"/>
      <c r="NC145" s="90"/>
      <c r="ND145" s="90"/>
      <c r="NE145" s="90"/>
      <c r="NF145" s="90"/>
      <c r="NG145" s="90"/>
      <c r="NH145" s="90"/>
      <c r="NI145" s="90"/>
      <c r="NJ145" s="90"/>
      <c r="NK145" s="90"/>
      <c r="NL145" s="90"/>
      <c r="NM145" s="90"/>
      <c r="NN145" s="90"/>
      <c r="NO145" s="90"/>
      <c r="NP145" s="90"/>
      <c r="NQ145" s="90"/>
      <c r="NR145" s="90"/>
      <c r="NS145" s="90"/>
      <c r="NT145" s="90"/>
      <c r="NU145" s="90"/>
      <c r="NV145" s="90"/>
      <c r="NW145" s="90"/>
      <c r="NX145" s="90"/>
      <c r="NY145" s="90"/>
      <c r="NZ145" s="90"/>
      <c r="OA145" s="90"/>
      <c r="OB145" s="90"/>
      <c r="OC145" s="90"/>
      <c r="OD145" s="90"/>
      <c r="OE145" s="90"/>
      <c r="OF145" s="90"/>
      <c r="OG145" s="90"/>
      <c r="OH145" s="90"/>
      <c r="OI145" s="90"/>
      <c r="OJ145" s="90"/>
      <c r="OK145" s="90"/>
      <c r="OL145" s="90"/>
      <c r="OM145" s="90"/>
      <c r="ON145" s="90"/>
      <c r="OO145" s="90"/>
      <c r="OP145" s="90"/>
      <c r="OQ145" s="90"/>
      <c r="OR145" s="90"/>
      <c r="OS145" s="90"/>
      <c r="OT145" s="90"/>
      <c r="OU145" s="90"/>
      <c r="OV145" s="90"/>
      <c r="OW145" s="90"/>
      <c r="OX145" s="90"/>
      <c r="OY145" s="90"/>
      <c r="OZ145" s="90"/>
      <c r="PA145" s="90"/>
      <c r="PB145" s="90"/>
      <c r="PC145" s="90"/>
      <c r="PD145" s="90"/>
      <c r="PE145" s="90"/>
      <c r="PF145" s="90"/>
      <c r="PG145" s="90"/>
      <c r="PH145" s="90"/>
      <c r="PI145" s="90"/>
      <c r="PJ145" s="90"/>
      <c r="PK145" s="90"/>
      <c r="PL145" s="90"/>
      <c r="PM145" s="90"/>
      <c r="PN145" s="90"/>
      <c r="PO145" s="90"/>
      <c r="PP145" s="90"/>
      <c r="PQ145" s="90"/>
      <c r="PR145" s="90"/>
      <c r="PS145" s="90"/>
      <c r="PT145" s="90"/>
      <c r="PU145" s="90"/>
      <c r="PV145" s="90"/>
      <c r="PW145" s="90"/>
      <c r="PX145" s="90"/>
      <c r="PY145" s="90"/>
      <c r="PZ145" s="90"/>
      <c r="QA145" s="90"/>
      <c r="QB145" s="90"/>
      <c r="QC145" s="90"/>
      <c r="QD145" s="90"/>
      <c r="QE145" s="90"/>
      <c r="QF145" s="90"/>
      <c r="QG145" s="90"/>
      <c r="QH145" s="90"/>
      <c r="QI145" s="90"/>
      <c r="QJ145" s="90"/>
      <c r="QK145" s="90"/>
      <c r="QL145" s="90"/>
      <c r="QM145" s="90"/>
      <c r="QN145" s="90"/>
      <c r="QO145" s="90"/>
      <c r="QP145" s="90"/>
      <c r="QQ145" s="90"/>
      <c r="QR145" s="90"/>
      <c r="QS145" s="90"/>
      <c r="QT145" s="90"/>
      <c r="QU145" s="90"/>
      <c r="QV145" s="90"/>
      <c r="QW145" s="90"/>
      <c r="QX145" s="90"/>
      <c r="QY145" s="90"/>
      <c r="QZ145" s="90"/>
      <c r="RA145" s="90"/>
      <c r="RB145" s="90"/>
      <c r="RC145" s="90"/>
      <c r="RD145" s="90"/>
      <c r="RE145" s="90"/>
      <c r="RF145" s="90"/>
      <c r="RG145" s="90"/>
      <c r="RH145" s="90"/>
      <c r="RI145" s="90"/>
      <c r="RJ145" s="90"/>
      <c r="RK145" s="90"/>
      <c r="RL145" s="90"/>
      <c r="RM145" s="90"/>
      <c r="RN145" s="90"/>
      <c r="RO145" s="90"/>
      <c r="RP145" s="90"/>
      <c r="RQ145" s="90"/>
      <c r="RR145" s="90"/>
      <c r="RS145" s="90"/>
      <c r="RT145" s="90"/>
      <c r="RU145" s="90"/>
      <c r="RV145" s="90"/>
      <c r="RW145" s="90"/>
      <c r="RX145" s="90"/>
      <c r="RY145" s="90"/>
      <c r="RZ145" s="90"/>
      <c r="SA145" s="90"/>
      <c r="SB145" s="90"/>
      <c r="SC145" s="90"/>
      <c r="SD145" s="90"/>
      <c r="SE145" s="90"/>
      <c r="SF145" s="90"/>
      <c r="SG145" s="90"/>
      <c r="SH145" s="90"/>
      <c r="SI145" s="90"/>
      <c r="SJ145" s="90"/>
      <c r="SK145" s="90"/>
      <c r="SL145" s="90"/>
      <c r="SM145" s="90"/>
      <c r="SN145" s="90"/>
      <c r="SO145" s="90"/>
      <c r="SP145" s="90"/>
      <c r="SQ145" s="90"/>
      <c r="SR145" s="90"/>
      <c r="SS145" s="90"/>
      <c r="ST145" s="90"/>
      <c r="SU145" s="90"/>
      <c r="SV145" s="90"/>
      <c r="SW145" s="90"/>
      <c r="SX145" s="90"/>
      <c r="SY145" s="90"/>
      <c r="SZ145" s="90"/>
      <c r="TA145" s="90"/>
      <c r="TB145" s="90"/>
      <c r="TC145" s="90"/>
      <c r="TD145" s="90"/>
      <c r="TE145" s="90"/>
      <c r="TF145" s="90"/>
      <c r="TG145" s="90"/>
      <c r="TH145" s="90"/>
      <c r="TI145" s="90"/>
      <c r="TJ145" s="90"/>
      <c r="TK145" s="90"/>
      <c r="TL145" s="90"/>
      <c r="TM145" s="90"/>
      <c r="TN145" s="90"/>
      <c r="TO145" s="90"/>
      <c r="TP145" s="90"/>
      <c r="TQ145" s="90"/>
      <c r="TR145" s="90"/>
      <c r="TS145" s="90"/>
      <c r="TT145" s="90"/>
      <c r="TU145" s="90"/>
      <c r="TV145" s="90"/>
      <c r="TW145" s="90"/>
      <c r="TX145" s="90"/>
      <c r="TY145" s="90"/>
      <c r="TZ145" s="90"/>
      <c r="UA145" s="90"/>
      <c r="UB145" s="90"/>
      <c r="UC145" s="90"/>
      <c r="UD145" s="90"/>
      <c r="UE145" s="90"/>
      <c r="UF145" s="90"/>
      <c r="UG145" s="90"/>
      <c r="UH145" s="90"/>
      <c r="UI145" s="90"/>
      <c r="UJ145" s="90"/>
      <c r="UK145" s="90"/>
      <c r="UL145" s="90"/>
      <c r="UM145" s="90"/>
      <c r="UN145" s="90"/>
      <c r="UO145" s="90"/>
      <c r="UP145" s="90"/>
      <c r="UQ145" s="90"/>
      <c r="UR145" s="90"/>
      <c r="US145" s="90"/>
      <c r="UT145" s="90"/>
      <c r="UU145" s="90"/>
      <c r="UV145" s="90"/>
      <c r="UW145" s="90"/>
      <c r="UX145" s="90"/>
      <c r="UY145" s="90"/>
      <c r="UZ145" s="90"/>
      <c r="VA145" s="90"/>
      <c r="VB145" s="90"/>
      <c r="VC145" s="90"/>
      <c r="VD145" s="90"/>
      <c r="VE145" s="90"/>
      <c r="VF145" s="90"/>
      <c r="VG145" s="90"/>
      <c r="VH145" s="90"/>
      <c r="VI145" s="90"/>
      <c r="VJ145" s="90"/>
      <c r="VK145" s="90"/>
      <c r="VL145" s="90"/>
      <c r="VM145" s="90"/>
      <c r="VN145" s="90"/>
      <c r="VO145" s="90"/>
      <c r="VP145" s="90"/>
      <c r="VQ145" s="90"/>
      <c r="VR145" s="90"/>
      <c r="VS145" s="90"/>
      <c r="VT145" s="90"/>
      <c r="VU145" s="90"/>
      <c r="VV145" s="90"/>
      <c r="VW145" s="90"/>
      <c r="VX145" s="90"/>
      <c r="VY145" s="90"/>
      <c r="VZ145" s="90"/>
      <c r="WA145" s="90"/>
      <c r="WB145" s="90"/>
      <c r="WC145" s="90"/>
      <c r="WD145" s="90"/>
      <c r="WE145" s="90"/>
      <c r="WF145" s="90"/>
      <c r="WG145" s="90"/>
      <c r="WH145" s="90"/>
      <c r="WI145" s="90"/>
      <c r="WJ145" s="90"/>
      <c r="WK145" s="90"/>
      <c r="WL145" s="90"/>
      <c r="WM145" s="90"/>
      <c r="WN145" s="90"/>
      <c r="WO145" s="90"/>
      <c r="WP145" s="90"/>
      <c r="WQ145" s="90"/>
      <c r="WR145" s="90"/>
      <c r="WS145" s="90"/>
      <c r="WT145" s="90"/>
      <c r="WU145" s="90"/>
      <c r="WV145" s="90"/>
      <c r="WW145" s="90"/>
      <c r="WX145" s="90"/>
      <c r="WY145" s="90"/>
      <c r="WZ145" s="90"/>
      <c r="XA145" s="90"/>
      <c r="XB145" s="90"/>
      <c r="XC145" s="90"/>
      <c r="XD145" s="90"/>
      <c r="XE145" s="90"/>
      <c r="XF145" s="90"/>
      <c r="XG145" s="90"/>
      <c r="XH145" s="90"/>
      <c r="XI145" s="90"/>
      <c r="XJ145" s="90"/>
      <c r="XK145" s="90"/>
      <c r="XL145" s="90"/>
      <c r="XM145" s="90"/>
      <c r="XN145" s="90"/>
      <c r="XO145" s="90"/>
      <c r="XP145" s="90"/>
      <c r="XQ145" s="90"/>
      <c r="XR145" s="90"/>
      <c r="XS145" s="90"/>
      <c r="XT145" s="90"/>
      <c r="XU145" s="90"/>
      <c r="XV145" s="90"/>
      <c r="XW145" s="90"/>
      <c r="XX145" s="90"/>
      <c r="XY145" s="90"/>
      <c r="XZ145" s="90"/>
      <c r="YA145" s="90"/>
      <c r="YB145" s="90"/>
      <c r="YC145" s="90"/>
      <c r="YD145" s="90"/>
      <c r="YE145" s="90"/>
      <c r="YF145" s="90"/>
      <c r="YG145" s="90"/>
      <c r="YH145" s="90"/>
      <c r="YI145" s="90"/>
      <c r="YJ145" s="90"/>
      <c r="YK145" s="90"/>
      <c r="YL145" s="90"/>
      <c r="YM145" s="90"/>
      <c r="YN145" s="90"/>
      <c r="YO145" s="90"/>
      <c r="YP145" s="90"/>
      <c r="YQ145" s="90"/>
      <c r="YR145" s="90"/>
      <c r="YS145" s="90"/>
      <c r="YT145" s="90"/>
      <c r="YU145" s="90"/>
      <c r="YV145" s="90"/>
      <c r="YW145" s="90"/>
      <c r="YX145" s="90"/>
      <c r="YY145" s="90"/>
      <c r="YZ145" s="90"/>
      <c r="ZA145" s="90"/>
      <c r="ZB145" s="90"/>
      <c r="ZC145" s="90"/>
      <c r="ZD145" s="90"/>
      <c r="ZE145" s="90"/>
      <c r="ZF145" s="90"/>
      <c r="ZG145" s="90"/>
      <c r="ZH145" s="90"/>
      <c r="ZI145" s="90"/>
      <c r="ZJ145" s="90"/>
      <c r="ZK145" s="90"/>
      <c r="ZL145" s="90"/>
      <c r="ZM145" s="90"/>
      <c r="ZN145" s="90"/>
      <c r="ZO145" s="90"/>
      <c r="ZP145" s="90"/>
      <c r="ZQ145" s="90"/>
      <c r="ZR145" s="90"/>
      <c r="ZS145" s="90"/>
      <c r="ZT145" s="90"/>
      <c r="ZU145" s="90"/>
      <c r="ZV145" s="90"/>
      <c r="ZW145" s="90"/>
      <c r="ZX145" s="90"/>
      <c r="ZY145" s="90"/>
      <c r="ZZ145" s="90"/>
      <c r="AAA145" s="90"/>
      <c r="AAB145" s="90"/>
      <c r="AAC145" s="90"/>
      <c r="AAD145" s="90"/>
      <c r="AAE145" s="90"/>
      <c r="AAF145" s="90"/>
      <c r="AAG145" s="90"/>
      <c r="AAH145" s="90"/>
      <c r="AAI145" s="90"/>
      <c r="AAJ145" s="90"/>
      <c r="AAK145" s="90"/>
      <c r="AAL145" s="90"/>
      <c r="AAM145" s="90"/>
      <c r="AAN145" s="90"/>
      <c r="AAO145" s="90"/>
      <c r="AAP145" s="90"/>
      <c r="AAQ145" s="90"/>
      <c r="AAR145" s="90"/>
      <c r="AAS145" s="90"/>
      <c r="AAT145" s="90"/>
      <c r="AAU145" s="90"/>
      <c r="AAV145" s="90"/>
      <c r="AAW145" s="90"/>
      <c r="AAX145" s="90"/>
      <c r="AAY145" s="90"/>
      <c r="AAZ145" s="90"/>
      <c r="ABA145" s="90"/>
      <c r="ABB145" s="90"/>
      <c r="ABC145" s="90"/>
      <c r="ABD145" s="90"/>
      <c r="ABE145" s="90"/>
      <c r="ABF145" s="90"/>
      <c r="ABG145" s="90"/>
      <c r="ABH145" s="90"/>
      <c r="ABI145" s="90"/>
      <c r="ABJ145" s="90"/>
      <c r="ABK145" s="90"/>
      <c r="ABL145" s="90"/>
      <c r="ABM145" s="90"/>
      <c r="ABN145" s="90"/>
      <c r="ABO145" s="90"/>
      <c r="ABP145" s="90"/>
      <c r="ABQ145" s="90"/>
      <c r="ABR145" s="90"/>
      <c r="ABS145" s="90"/>
      <c r="ABT145" s="90"/>
      <c r="ABU145" s="90"/>
      <c r="ABV145" s="90"/>
      <c r="ABW145" s="90"/>
      <c r="ABX145" s="90"/>
      <c r="ABY145" s="90"/>
      <c r="ABZ145" s="90"/>
      <c r="ACA145" s="90"/>
      <c r="ACB145" s="90"/>
      <c r="ACC145" s="90"/>
      <c r="ACD145" s="90"/>
      <c r="ACE145" s="90"/>
      <c r="ACF145" s="90"/>
      <c r="ACG145" s="90"/>
      <c r="ACH145" s="90"/>
      <c r="ACI145" s="90"/>
      <c r="ACJ145" s="90"/>
      <c r="ACK145" s="90"/>
      <c r="ACL145" s="90"/>
      <c r="ACM145" s="90"/>
      <c r="ACN145" s="90"/>
      <c r="ACO145" s="90"/>
      <c r="ACP145" s="90"/>
      <c r="ACQ145" s="90"/>
      <c r="ACR145" s="90"/>
      <c r="ACS145" s="90"/>
      <c r="ACT145" s="90"/>
      <c r="ACU145" s="90"/>
      <c r="ACV145" s="90"/>
      <c r="ACW145" s="90"/>
      <c r="ACX145" s="90"/>
      <c r="ACY145" s="90"/>
      <c r="ACZ145" s="90"/>
      <c r="ADA145" s="90"/>
      <c r="ADB145" s="90"/>
      <c r="ADC145" s="90"/>
      <c r="ADD145" s="90"/>
      <c r="ADE145" s="90"/>
      <c r="ADF145" s="90"/>
      <c r="ADG145" s="90"/>
      <c r="ADH145" s="90"/>
      <c r="ADI145" s="90"/>
      <c r="ADJ145" s="90"/>
      <c r="ADK145" s="90"/>
      <c r="ADL145" s="90"/>
      <c r="ADM145" s="90"/>
      <c r="ADN145" s="90"/>
      <c r="ADO145" s="90"/>
      <c r="ADP145" s="90"/>
      <c r="ADQ145" s="90"/>
      <c r="ADR145" s="90"/>
      <c r="ADS145" s="90"/>
      <c r="ADT145" s="90"/>
      <c r="ADU145" s="90"/>
      <c r="ADV145" s="90"/>
      <c r="ADW145" s="90"/>
      <c r="ADX145" s="90"/>
      <c r="ADY145" s="90"/>
      <c r="ADZ145" s="90"/>
      <c r="AEA145" s="90"/>
      <c r="AEB145" s="90"/>
      <c r="AEC145" s="90"/>
      <c r="AED145" s="90"/>
      <c r="AEE145" s="90"/>
      <c r="AEF145" s="90"/>
      <c r="AEG145" s="90"/>
      <c r="AEH145" s="90"/>
      <c r="AEI145" s="90"/>
      <c r="AEJ145" s="90"/>
      <c r="AEK145" s="90"/>
      <c r="AEL145" s="90"/>
      <c r="AEM145" s="90"/>
      <c r="AEN145" s="90"/>
      <c r="AEO145" s="90"/>
      <c r="AEP145" s="90"/>
      <c r="AEQ145" s="90"/>
      <c r="AER145" s="90"/>
      <c r="AES145" s="90"/>
      <c r="AET145" s="90"/>
      <c r="AEU145" s="90"/>
      <c r="AEV145" s="90"/>
      <c r="AEW145" s="90"/>
      <c r="AEX145" s="90"/>
      <c r="AEY145" s="90"/>
      <c r="AEZ145" s="90"/>
      <c r="AFA145" s="90"/>
      <c r="AFB145" s="90"/>
      <c r="AFC145" s="90"/>
      <c r="AFD145" s="90"/>
      <c r="AFE145" s="90"/>
      <c r="AFF145" s="90"/>
      <c r="AFG145" s="90"/>
      <c r="AFH145" s="90"/>
      <c r="AFI145" s="90"/>
      <c r="AFJ145" s="90"/>
      <c r="AFK145" s="90"/>
      <c r="AFL145" s="90"/>
      <c r="AFM145" s="90"/>
      <c r="AFN145" s="90"/>
      <c r="AFO145" s="90"/>
      <c r="AFP145" s="90"/>
      <c r="AFQ145" s="90"/>
      <c r="AFR145" s="90"/>
      <c r="AFS145" s="90"/>
      <c r="AFT145" s="90"/>
      <c r="AFU145" s="90"/>
      <c r="AFV145" s="90"/>
      <c r="AFW145" s="90"/>
      <c r="AFX145" s="90"/>
      <c r="AFY145" s="90"/>
      <c r="AFZ145" s="90"/>
      <c r="AGA145" s="90"/>
      <c r="AGB145" s="90"/>
      <c r="AGC145" s="90"/>
      <c r="AGD145" s="90"/>
      <c r="AGE145" s="90"/>
      <c r="AGF145" s="90"/>
      <c r="AGG145" s="90"/>
      <c r="AGH145" s="90"/>
      <c r="AGI145" s="90"/>
      <c r="AGJ145" s="90"/>
      <c r="AGK145" s="90"/>
      <c r="AGL145" s="90"/>
      <c r="AGM145" s="90"/>
      <c r="AGN145" s="90"/>
      <c r="AGO145" s="90"/>
      <c r="AGP145" s="90"/>
      <c r="AGQ145" s="90"/>
      <c r="AGR145" s="90"/>
      <c r="AGS145" s="90"/>
      <c r="AGT145" s="90"/>
      <c r="AGU145" s="90"/>
      <c r="AGV145" s="90"/>
      <c r="AGW145" s="90"/>
      <c r="AGX145" s="90"/>
      <c r="AGY145" s="90"/>
      <c r="AGZ145" s="90"/>
      <c r="AHA145" s="90"/>
      <c r="AHB145" s="90"/>
      <c r="AHC145" s="90"/>
      <c r="AHD145" s="90"/>
      <c r="AHE145" s="90"/>
      <c r="AHF145" s="90"/>
      <c r="AHG145" s="90"/>
      <c r="AHH145" s="90"/>
      <c r="AHI145" s="90"/>
      <c r="AHJ145" s="90"/>
      <c r="AHK145" s="90"/>
      <c r="AHL145" s="90"/>
      <c r="AHM145" s="90"/>
      <c r="AHN145" s="90"/>
      <c r="AHO145" s="90"/>
      <c r="AHP145" s="90"/>
      <c r="AHQ145" s="90"/>
      <c r="AHR145" s="90"/>
      <c r="AHS145" s="90"/>
      <c r="AHT145" s="90"/>
      <c r="AHU145" s="90"/>
      <c r="AHV145" s="90"/>
      <c r="AHW145" s="90"/>
      <c r="AHX145" s="90"/>
      <c r="AHY145" s="90"/>
      <c r="AHZ145" s="90"/>
      <c r="AIA145" s="90"/>
      <c r="AIB145" s="90"/>
      <c r="AIC145" s="90"/>
      <c r="AID145" s="90"/>
      <c r="AIE145" s="90"/>
      <c r="AIF145" s="90"/>
      <c r="AIG145" s="90"/>
      <c r="AIH145" s="90"/>
      <c r="AII145" s="90"/>
      <c r="AIJ145" s="90"/>
      <c r="AIK145" s="90"/>
      <c r="AIL145" s="90"/>
      <c r="AIM145" s="90"/>
      <c r="AIN145" s="90"/>
      <c r="AIO145" s="90"/>
      <c r="AIP145" s="90"/>
      <c r="AIQ145" s="90"/>
      <c r="AIR145" s="90"/>
      <c r="AIS145" s="90"/>
      <c r="AIT145" s="90"/>
      <c r="AIU145" s="90"/>
      <c r="AIV145" s="90"/>
      <c r="AIW145" s="90"/>
      <c r="AIX145" s="90"/>
      <c r="AIY145" s="90"/>
      <c r="AIZ145" s="90"/>
      <c r="AJA145" s="90"/>
      <c r="AJB145" s="90"/>
      <c r="AJC145" s="90"/>
      <c r="AJD145" s="90"/>
      <c r="AJE145" s="90"/>
      <c r="AJF145" s="90"/>
      <c r="AJG145" s="90"/>
      <c r="AJH145" s="90"/>
      <c r="AJI145" s="90"/>
      <c r="AJJ145" s="90"/>
      <c r="AJK145" s="90"/>
      <c r="AJL145" s="90"/>
      <c r="AJM145" s="90"/>
      <c r="AJN145" s="90"/>
      <c r="AJO145" s="90"/>
      <c r="AJP145" s="90"/>
      <c r="AJQ145" s="90"/>
      <c r="AJR145" s="90"/>
      <c r="AJS145" s="90"/>
      <c r="AJT145" s="90"/>
      <c r="AJU145" s="90"/>
      <c r="AJV145" s="90"/>
      <c r="AJW145" s="90"/>
      <c r="AJX145" s="90"/>
      <c r="AJY145" s="90"/>
      <c r="AJZ145" s="90"/>
      <c r="AKA145" s="90"/>
      <c r="AKB145" s="90"/>
      <c r="AKC145" s="90"/>
      <c r="AKD145" s="90"/>
      <c r="AKE145" s="90"/>
      <c r="AKF145" s="90"/>
      <c r="AKG145" s="90"/>
      <c r="AKH145" s="90"/>
      <c r="AKI145" s="90"/>
      <c r="AKJ145" s="90"/>
      <c r="AKK145" s="90"/>
      <c r="AKL145" s="90"/>
      <c r="AKM145" s="90"/>
      <c r="AKN145" s="90"/>
      <c r="AKO145" s="90"/>
      <c r="AKP145" s="90"/>
      <c r="AKQ145" s="90"/>
      <c r="AKR145" s="90"/>
      <c r="AKS145" s="90"/>
      <c r="AKT145" s="90"/>
      <c r="AKU145" s="90"/>
      <c r="AKV145" s="90"/>
      <c r="AKW145" s="90"/>
      <c r="AKX145" s="90"/>
      <c r="AKY145" s="90"/>
      <c r="AKZ145" s="90"/>
      <c r="ALA145" s="90"/>
      <c r="ALB145" s="90"/>
      <c r="ALC145" s="90"/>
      <c r="ALD145" s="90"/>
      <c r="ALE145" s="90"/>
      <c r="ALF145" s="90"/>
      <c r="ALG145" s="90"/>
      <c r="ALH145" s="90"/>
      <c r="ALI145" s="90"/>
      <c r="ALJ145" s="90"/>
      <c r="ALK145" s="90"/>
      <c r="ALL145" s="90"/>
      <c r="ALM145" s="90"/>
      <c r="ALN145" s="90"/>
      <c r="ALO145" s="90"/>
      <c r="ALP145" s="90"/>
      <c r="ALQ145" s="90"/>
      <c r="ALR145" s="90"/>
      <c r="ALS145" s="90"/>
      <c r="ALT145" s="90"/>
      <c r="ALU145" s="90"/>
      <c r="ALV145" s="90"/>
      <c r="ALW145" s="90"/>
      <c r="ALX145" s="90"/>
      <c r="ALY145" s="90"/>
      <c r="ALZ145" s="90"/>
      <c r="AMA145" s="90"/>
      <c r="AMB145" s="90"/>
      <c r="AMC145" s="90"/>
      <c r="AMD145" s="90"/>
      <c r="AME145" s="90"/>
      <c r="AMF145" s="90"/>
      <c r="AMG145" s="90"/>
      <c r="AMH145" s="90"/>
      <c r="AMI145" s="90"/>
      <c r="AMJ145" s="90"/>
      <c r="AMK145" s="90"/>
      <c r="AML145" s="90"/>
      <c r="AMM145" s="90"/>
      <c r="AMN145" s="90"/>
      <c r="AMO145" s="90"/>
      <c r="AMP145" s="90"/>
      <c r="AMQ145" s="90"/>
      <c r="AMR145" s="90"/>
      <c r="AMS145" s="90"/>
      <c r="AMT145" s="90"/>
      <c r="AMU145" s="90"/>
      <c r="AMV145" s="90"/>
      <c r="AMW145" s="90"/>
      <c r="AMX145" s="90"/>
      <c r="AMY145" s="90"/>
      <c r="AMZ145" s="90"/>
      <c r="ANA145" s="90"/>
      <c r="ANB145" s="90"/>
      <c r="ANC145" s="90"/>
      <c r="AND145" s="90"/>
      <c r="ANE145" s="90"/>
      <c r="ANF145" s="90"/>
      <c r="ANG145" s="90"/>
      <c r="ANH145" s="90"/>
      <c r="ANI145" s="90"/>
      <c r="ANJ145" s="90"/>
      <c r="ANK145" s="90"/>
      <c r="ANL145" s="90"/>
      <c r="ANM145" s="90"/>
      <c r="ANN145" s="90"/>
      <c r="ANO145" s="90"/>
      <c r="ANP145" s="90"/>
      <c r="ANQ145" s="90"/>
      <c r="ANR145" s="90"/>
      <c r="ANS145" s="90"/>
      <c r="ANT145" s="90"/>
      <c r="ANU145" s="90"/>
      <c r="ANV145" s="90"/>
      <c r="ANW145" s="90"/>
      <c r="ANX145" s="90"/>
      <c r="ANY145" s="90"/>
      <c r="ANZ145" s="90"/>
      <c r="AOA145" s="90"/>
      <c r="AOB145" s="90"/>
      <c r="AOC145" s="90"/>
      <c r="AOD145" s="90"/>
      <c r="AOE145" s="90"/>
      <c r="AOF145" s="90"/>
      <c r="AOG145" s="90"/>
      <c r="AOH145" s="90"/>
      <c r="AOI145" s="90"/>
      <c r="AOJ145" s="90"/>
      <c r="AOK145" s="90"/>
      <c r="AOL145" s="90"/>
      <c r="AOM145" s="90"/>
      <c r="AON145" s="90"/>
      <c r="AOO145" s="90"/>
      <c r="AOP145" s="90"/>
      <c r="AOQ145" s="90"/>
      <c r="AOR145" s="90"/>
      <c r="AOS145" s="90"/>
      <c r="AOT145" s="90"/>
      <c r="AOU145" s="90"/>
      <c r="AOV145" s="90"/>
      <c r="AOW145" s="90"/>
      <c r="AOX145" s="90"/>
      <c r="AOY145" s="90"/>
      <c r="AOZ145" s="90"/>
      <c r="APA145" s="90"/>
      <c r="APB145" s="90"/>
      <c r="APC145" s="90"/>
      <c r="APD145" s="90"/>
      <c r="APE145" s="90"/>
      <c r="APF145" s="90"/>
      <c r="APG145" s="90"/>
      <c r="APH145" s="90"/>
      <c r="API145" s="90"/>
      <c r="APJ145" s="90"/>
      <c r="APK145" s="90"/>
      <c r="APL145" s="90"/>
      <c r="APM145" s="90"/>
      <c r="APN145" s="90"/>
      <c r="APO145" s="90"/>
      <c r="APP145" s="90"/>
      <c r="APQ145" s="90"/>
      <c r="APR145" s="90"/>
      <c r="APS145" s="90"/>
      <c r="APT145" s="90"/>
      <c r="APU145" s="90"/>
      <c r="APV145" s="90"/>
      <c r="APW145" s="90"/>
      <c r="APX145" s="90"/>
      <c r="APY145" s="90"/>
      <c r="APZ145" s="90"/>
      <c r="AQA145" s="90"/>
      <c r="AQB145" s="90"/>
      <c r="AQC145" s="90"/>
      <c r="AQD145" s="90"/>
      <c r="AQE145" s="90"/>
      <c r="AQF145" s="90"/>
      <c r="AQG145" s="90"/>
      <c r="AQH145" s="90"/>
      <c r="AQI145" s="90"/>
      <c r="AQJ145" s="90"/>
      <c r="AQK145" s="90"/>
      <c r="AQL145" s="90"/>
      <c r="AQM145" s="90"/>
      <c r="AQN145" s="90"/>
      <c r="AQO145" s="90"/>
      <c r="AQP145" s="90"/>
      <c r="AQQ145" s="90"/>
      <c r="AQR145" s="90"/>
      <c r="AQS145" s="90"/>
      <c r="AQT145" s="90"/>
      <c r="AQU145" s="90"/>
      <c r="AQV145" s="90"/>
      <c r="AQW145" s="90"/>
      <c r="AQX145" s="90"/>
      <c r="AQY145" s="90"/>
      <c r="AQZ145" s="90"/>
      <c r="ARA145" s="90"/>
      <c r="ARB145" s="90"/>
      <c r="ARC145" s="90"/>
      <c r="ARD145" s="90"/>
      <c r="ARE145" s="90"/>
      <c r="ARF145" s="90"/>
      <c r="ARG145" s="90"/>
      <c r="ARH145" s="90"/>
      <c r="ARI145" s="90"/>
      <c r="ARJ145" s="90"/>
      <c r="ARK145" s="90"/>
      <c r="ARL145" s="90"/>
      <c r="ARM145" s="90"/>
      <c r="ARN145" s="90"/>
      <c r="ARO145" s="90"/>
      <c r="ARP145" s="90"/>
      <c r="ARQ145" s="90"/>
      <c r="ARR145" s="90"/>
      <c r="ARS145" s="90"/>
      <c r="ART145" s="90"/>
      <c r="ARU145" s="90"/>
      <c r="ARV145" s="90"/>
      <c r="ARW145" s="90"/>
      <c r="ARX145" s="90"/>
      <c r="ARY145" s="90"/>
      <c r="ARZ145" s="90"/>
      <c r="ASA145" s="90"/>
      <c r="ASB145" s="90"/>
      <c r="ASC145" s="90"/>
      <c r="ASD145" s="90"/>
      <c r="ASE145" s="90"/>
      <c r="ASF145" s="90"/>
      <c r="ASG145" s="90"/>
      <c r="ASH145" s="90"/>
      <c r="ASI145" s="90"/>
      <c r="ASJ145" s="90"/>
      <c r="ASK145" s="90"/>
      <c r="ASL145" s="90"/>
      <c r="ASM145" s="90"/>
      <c r="ASN145" s="90"/>
      <c r="ASO145" s="90"/>
      <c r="ASP145" s="90"/>
      <c r="ASQ145" s="90"/>
      <c r="ASR145" s="90"/>
      <c r="ASS145" s="90"/>
      <c r="AST145" s="90"/>
      <c r="ASU145" s="90"/>
      <c r="ASV145" s="90"/>
      <c r="ASW145" s="90"/>
      <c r="ASX145" s="90"/>
      <c r="ASY145" s="90"/>
      <c r="ASZ145" s="90"/>
      <c r="ATA145" s="90"/>
      <c r="ATB145" s="90"/>
      <c r="ATC145" s="90"/>
      <c r="ATD145" s="90"/>
      <c r="ATE145" s="90"/>
      <c r="ATF145" s="90"/>
      <c r="ATG145" s="90"/>
      <c r="ATH145" s="90"/>
      <c r="ATI145" s="90"/>
      <c r="ATJ145" s="90"/>
      <c r="ATK145" s="90"/>
      <c r="ATL145" s="90"/>
      <c r="ATM145" s="90"/>
      <c r="ATN145" s="90"/>
      <c r="ATO145" s="90"/>
      <c r="ATP145" s="90"/>
      <c r="ATQ145" s="90"/>
      <c r="ATR145" s="90"/>
      <c r="ATS145" s="90"/>
      <c r="ATT145" s="90"/>
      <c r="ATU145" s="90"/>
      <c r="ATV145" s="90"/>
      <c r="ATW145" s="90"/>
      <c r="ATX145" s="90"/>
      <c r="ATY145" s="90"/>
      <c r="ATZ145" s="90"/>
      <c r="AUA145" s="90"/>
      <c r="AUB145" s="90"/>
      <c r="AUC145" s="90"/>
      <c r="AUD145" s="90"/>
      <c r="AUE145" s="90"/>
      <c r="AUF145" s="90"/>
      <c r="AUG145" s="90"/>
      <c r="AUH145" s="90"/>
      <c r="AUI145" s="90"/>
      <c r="AUJ145" s="90"/>
      <c r="AUK145" s="90"/>
      <c r="AUL145" s="90"/>
      <c r="AUM145" s="90"/>
      <c r="AUN145" s="90"/>
      <c r="AUO145" s="90"/>
      <c r="AUP145" s="90"/>
      <c r="AUQ145" s="90"/>
      <c r="AUR145" s="90"/>
      <c r="AUS145" s="90"/>
      <c r="AUT145" s="90"/>
      <c r="AUU145" s="90"/>
      <c r="AUV145" s="90"/>
      <c r="AUW145" s="90"/>
      <c r="AUX145" s="90"/>
      <c r="AUY145" s="90"/>
      <c r="AUZ145" s="90"/>
      <c r="AVA145" s="90"/>
      <c r="AVB145" s="90"/>
      <c r="AVC145" s="90"/>
      <c r="AVD145" s="90"/>
      <c r="AVE145" s="90"/>
      <c r="AVF145" s="90"/>
      <c r="AVG145" s="90"/>
      <c r="AVH145" s="90"/>
      <c r="AVI145" s="90"/>
      <c r="AVJ145" s="90"/>
      <c r="AVK145" s="90"/>
      <c r="AVL145" s="90"/>
      <c r="AVM145" s="90"/>
      <c r="AVN145" s="90"/>
      <c r="AVO145" s="90"/>
      <c r="AVP145" s="90"/>
      <c r="AVQ145" s="90"/>
      <c r="AVR145" s="90"/>
      <c r="AVS145" s="90"/>
      <c r="AVT145" s="90"/>
      <c r="AVU145" s="90"/>
      <c r="AVV145" s="90"/>
      <c r="AVW145" s="90"/>
      <c r="AVX145" s="90"/>
      <c r="AVY145" s="90"/>
      <c r="AVZ145" s="90"/>
      <c r="AWA145" s="90"/>
      <c r="AWB145" s="90"/>
      <c r="AWC145" s="90"/>
      <c r="AWD145" s="90"/>
      <c r="AWE145" s="90"/>
      <c r="AWF145" s="90"/>
      <c r="AWG145" s="90"/>
      <c r="AWH145" s="90"/>
      <c r="AWI145" s="90"/>
      <c r="AWJ145" s="90"/>
      <c r="AWK145" s="90"/>
      <c r="AWL145" s="90"/>
      <c r="AWM145" s="90"/>
      <c r="AWN145" s="90"/>
      <c r="AWO145" s="90"/>
      <c r="AWP145" s="90"/>
      <c r="AWQ145" s="90"/>
      <c r="AWR145" s="90"/>
      <c r="AWS145" s="90"/>
      <c r="AWT145" s="90"/>
      <c r="AWU145" s="90"/>
      <c r="AWV145" s="90"/>
      <c r="AWW145" s="90"/>
      <c r="AWX145" s="90"/>
      <c r="AWY145" s="90"/>
      <c r="AWZ145" s="90"/>
      <c r="AXA145" s="90"/>
      <c r="AXB145" s="90"/>
      <c r="AXC145" s="90"/>
      <c r="AXD145" s="90"/>
      <c r="AXE145" s="90"/>
      <c r="AXF145" s="90"/>
      <c r="AXG145" s="90"/>
      <c r="AXH145" s="90"/>
      <c r="AXI145" s="90"/>
      <c r="AXJ145" s="90"/>
      <c r="AXK145" s="90"/>
      <c r="AXL145" s="90"/>
      <c r="AXM145" s="90"/>
      <c r="AXN145" s="90"/>
      <c r="AXO145" s="90"/>
      <c r="AXP145" s="90"/>
      <c r="AXQ145" s="90"/>
      <c r="AXR145" s="90"/>
      <c r="AXS145" s="90"/>
      <c r="AXT145" s="90"/>
      <c r="AXU145" s="90"/>
      <c r="AXV145" s="90"/>
      <c r="AXW145" s="90"/>
      <c r="AXX145" s="90"/>
      <c r="AXY145" s="90"/>
      <c r="AXZ145" s="90"/>
      <c r="AYA145" s="90"/>
      <c r="AYB145" s="90"/>
      <c r="AYC145" s="90"/>
      <c r="AYD145" s="90"/>
      <c r="AYE145" s="90"/>
      <c r="AYF145" s="90"/>
      <c r="AYG145" s="90"/>
      <c r="AYH145" s="90"/>
      <c r="AYI145" s="90"/>
      <c r="AYJ145" s="90"/>
      <c r="AYK145" s="90"/>
      <c r="AYL145" s="90"/>
      <c r="AYM145" s="90"/>
      <c r="AYN145" s="90"/>
      <c r="AYO145" s="90"/>
      <c r="AYP145" s="90"/>
      <c r="AYQ145" s="90"/>
      <c r="AYR145" s="90"/>
      <c r="AYS145" s="90"/>
      <c r="AYT145" s="90"/>
      <c r="AYU145" s="90"/>
      <c r="AYV145" s="90"/>
      <c r="AYW145" s="90"/>
      <c r="AYX145" s="90"/>
      <c r="AYY145" s="90"/>
      <c r="AYZ145" s="90"/>
      <c r="AZA145" s="90"/>
      <c r="AZB145" s="90"/>
      <c r="AZC145" s="90"/>
      <c r="AZD145" s="90"/>
      <c r="AZE145" s="90"/>
      <c r="AZF145" s="90"/>
      <c r="AZG145" s="90"/>
      <c r="AZH145" s="90"/>
      <c r="AZI145" s="90"/>
      <c r="AZJ145" s="90"/>
      <c r="AZK145" s="90"/>
      <c r="AZL145" s="90"/>
      <c r="AZM145" s="90"/>
      <c r="AZN145" s="90"/>
      <c r="AZO145" s="90"/>
      <c r="AZP145" s="90"/>
      <c r="AZQ145" s="90"/>
      <c r="AZR145" s="90"/>
      <c r="AZS145" s="90"/>
      <c r="AZT145" s="90"/>
      <c r="AZU145" s="90"/>
      <c r="AZV145" s="90"/>
      <c r="AZW145" s="90"/>
      <c r="AZX145" s="90"/>
      <c r="AZY145" s="90"/>
      <c r="AZZ145" s="90"/>
      <c r="BAA145" s="90"/>
      <c r="BAB145" s="90"/>
      <c r="BAC145" s="90"/>
      <c r="BAD145" s="90"/>
      <c r="BAE145" s="90"/>
      <c r="BAF145" s="90"/>
      <c r="BAG145" s="90"/>
      <c r="BAH145" s="90"/>
      <c r="BAI145" s="90"/>
      <c r="BAJ145" s="90"/>
      <c r="BAK145" s="90"/>
      <c r="BAL145" s="90"/>
      <c r="BAM145" s="90"/>
      <c r="BAN145" s="90"/>
      <c r="BAO145" s="90"/>
      <c r="BAP145" s="90"/>
      <c r="BAQ145" s="90"/>
      <c r="BAR145" s="90"/>
      <c r="BAS145" s="90"/>
      <c r="BAT145" s="90"/>
      <c r="BAU145" s="90"/>
      <c r="BAV145" s="90"/>
      <c r="BAW145" s="90"/>
      <c r="BAX145" s="90"/>
      <c r="BAY145" s="90"/>
      <c r="BAZ145" s="90"/>
      <c r="BBA145" s="90"/>
      <c r="BBB145" s="90"/>
      <c r="BBC145" s="90"/>
      <c r="BBD145" s="90"/>
      <c r="BBE145" s="90"/>
      <c r="BBF145" s="90"/>
      <c r="BBG145" s="90"/>
      <c r="BBH145" s="90"/>
      <c r="BBI145" s="90"/>
      <c r="BBJ145" s="90"/>
      <c r="BBK145" s="90"/>
      <c r="BBL145" s="90"/>
      <c r="BBM145" s="90"/>
      <c r="BBN145" s="90"/>
      <c r="BBO145" s="90"/>
      <c r="BBP145" s="90"/>
      <c r="BBQ145" s="90"/>
      <c r="BBR145" s="90"/>
      <c r="BBS145" s="90"/>
      <c r="BBT145" s="90"/>
      <c r="BBU145" s="90"/>
      <c r="BBV145" s="90"/>
      <c r="BBW145" s="90"/>
      <c r="BBX145" s="90"/>
      <c r="BBY145" s="90"/>
      <c r="BBZ145" s="90"/>
      <c r="BCA145" s="90"/>
      <c r="BCB145" s="90"/>
      <c r="BCC145" s="90"/>
      <c r="BCD145" s="90"/>
      <c r="BCE145" s="90"/>
      <c r="BCF145" s="90"/>
      <c r="BCG145" s="90"/>
      <c r="BCH145" s="90"/>
      <c r="BCI145" s="90"/>
      <c r="BCJ145" s="90"/>
      <c r="BCK145" s="90"/>
      <c r="BCL145" s="90"/>
      <c r="BCM145" s="90"/>
      <c r="BCN145" s="90"/>
      <c r="BCO145" s="90"/>
      <c r="BCP145" s="90"/>
      <c r="BCQ145" s="90"/>
      <c r="BCR145" s="90"/>
      <c r="BCS145" s="90"/>
      <c r="BCT145" s="90"/>
      <c r="BCU145" s="90"/>
      <c r="BCV145" s="90"/>
      <c r="BCW145" s="90"/>
      <c r="BCX145" s="90"/>
      <c r="BCY145" s="90"/>
      <c r="BCZ145" s="90"/>
      <c r="BDA145" s="90"/>
      <c r="BDB145" s="90"/>
      <c r="BDC145" s="90"/>
      <c r="BDD145" s="90"/>
      <c r="BDE145" s="90"/>
      <c r="BDF145" s="90"/>
      <c r="BDG145" s="90"/>
      <c r="BDH145" s="90"/>
      <c r="BDI145" s="90"/>
      <c r="BDJ145" s="90"/>
      <c r="BDK145" s="90"/>
      <c r="BDL145" s="90"/>
      <c r="BDM145" s="90"/>
      <c r="BDN145" s="90"/>
      <c r="BDO145" s="90"/>
      <c r="BDP145" s="90"/>
      <c r="BDQ145" s="90"/>
      <c r="BDR145" s="90"/>
      <c r="BDS145" s="90"/>
      <c r="BDT145" s="90"/>
      <c r="BDU145" s="90"/>
      <c r="BDV145" s="90"/>
      <c r="BDW145" s="90"/>
      <c r="BDX145" s="90"/>
      <c r="BDY145" s="90"/>
      <c r="BDZ145" s="90"/>
      <c r="BEA145" s="90"/>
      <c r="BEB145" s="90"/>
      <c r="BEC145" s="90"/>
      <c r="BED145" s="90"/>
      <c r="BEE145" s="90"/>
      <c r="BEF145" s="90"/>
      <c r="BEG145" s="90"/>
      <c r="BEH145" s="90"/>
      <c r="BEI145" s="90"/>
      <c r="BEJ145" s="90"/>
      <c r="BEK145" s="90"/>
      <c r="BEL145" s="90"/>
      <c r="BEM145" s="90"/>
      <c r="BEN145" s="90"/>
      <c r="BEO145" s="90"/>
      <c r="BEP145" s="90"/>
      <c r="BEQ145" s="90"/>
      <c r="BER145" s="90"/>
      <c r="BES145" s="90"/>
      <c r="BET145" s="90"/>
      <c r="BEU145" s="90"/>
      <c r="BEV145" s="90"/>
      <c r="BEW145" s="90"/>
      <c r="BEX145" s="90"/>
      <c r="BEY145" s="90"/>
      <c r="BEZ145" s="90"/>
      <c r="BFA145" s="90"/>
      <c r="BFB145" s="90"/>
      <c r="BFC145" s="90"/>
      <c r="BFD145" s="90"/>
      <c r="BFE145" s="90"/>
      <c r="BFF145" s="90"/>
      <c r="BFG145" s="90"/>
      <c r="BFH145" s="90"/>
      <c r="BFI145" s="90"/>
      <c r="BFJ145" s="90"/>
      <c r="BFK145" s="90"/>
      <c r="BFL145" s="90"/>
      <c r="BFM145" s="90"/>
      <c r="BFN145" s="90"/>
      <c r="BFO145" s="90"/>
      <c r="BFP145" s="90"/>
      <c r="BFQ145" s="90"/>
      <c r="BFR145" s="90"/>
      <c r="BFS145" s="90"/>
      <c r="BFT145" s="90"/>
      <c r="BFU145" s="90"/>
      <c r="BFV145" s="90"/>
      <c r="BFW145" s="90"/>
      <c r="BFX145" s="90"/>
      <c r="BFY145" s="90"/>
      <c r="BFZ145" s="90"/>
      <c r="BGA145" s="90"/>
      <c r="BGB145" s="90"/>
      <c r="BGC145" s="90"/>
      <c r="BGD145" s="90"/>
      <c r="BGE145" s="90"/>
      <c r="BGF145" s="90"/>
      <c r="BGG145" s="90"/>
      <c r="BGH145" s="90"/>
      <c r="BGI145" s="90"/>
      <c r="BGJ145" s="90"/>
      <c r="BGK145" s="90"/>
      <c r="BGL145" s="90"/>
      <c r="BGM145" s="90"/>
      <c r="BGN145" s="90"/>
      <c r="BGO145" s="90"/>
      <c r="BGP145" s="90"/>
      <c r="BGQ145" s="90"/>
      <c r="BGR145" s="90"/>
      <c r="BGS145" s="90"/>
      <c r="BGT145" s="90"/>
      <c r="BGU145" s="90"/>
      <c r="BGV145" s="90"/>
      <c r="BGW145" s="90"/>
      <c r="BGX145" s="90"/>
      <c r="BGY145" s="90"/>
      <c r="BGZ145" s="90"/>
      <c r="BHA145" s="90"/>
      <c r="BHB145" s="90"/>
      <c r="BHC145" s="90"/>
      <c r="BHD145" s="90"/>
      <c r="BHE145" s="90"/>
      <c r="BHF145" s="90"/>
      <c r="BHG145" s="90"/>
      <c r="BHH145" s="90"/>
      <c r="BHI145" s="90"/>
      <c r="BHJ145" s="90"/>
      <c r="BHK145" s="90"/>
      <c r="BHL145" s="90"/>
      <c r="BHM145" s="90"/>
      <c r="BHN145" s="90"/>
      <c r="BHO145" s="90"/>
      <c r="BHP145" s="90"/>
      <c r="BHQ145" s="90"/>
      <c r="BHR145" s="90"/>
      <c r="BHS145" s="90"/>
      <c r="BHT145" s="90"/>
      <c r="BHU145" s="90"/>
      <c r="BHV145" s="90"/>
      <c r="BHW145" s="90"/>
      <c r="BHX145" s="90"/>
      <c r="BHY145" s="90"/>
      <c r="BHZ145" s="90"/>
      <c r="BIA145" s="90"/>
      <c r="BIB145" s="90"/>
      <c r="BIC145" s="90"/>
      <c r="BID145" s="90"/>
      <c r="BIE145" s="90"/>
      <c r="BIF145" s="90"/>
      <c r="BIG145" s="90"/>
      <c r="BIH145" s="90"/>
      <c r="BII145" s="90"/>
      <c r="BIJ145" s="90"/>
      <c r="BIK145" s="90"/>
      <c r="BIL145" s="90"/>
      <c r="BIM145" s="90"/>
      <c r="BIN145" s="90"/>
      <c r="BIO145" s="90"/>
      <c r="BIP145" s="90"/>
      <c r="BIQ145" s="90"/>
      <c r="BIR145" s="90"/>
      <c r="BIS145" s="90"/>
      <c r="BIT145" s="90"/>
      <c r="BIU145" s="90"/>
      <c r="BIV145" s="90"/>
      <c r="BIW145" s="90"/>
      <c r="BIX145" s="90"/>
      <c r="BIY145" s="90"/>
      <c r="BIZ145" s="90"/>
      <c r="BJA145" s="90"/>
      <c r="BJB145" s="90"/>
      <c r="BJC145" s="90"/>
      <c r="BJD145" s="90"/>
      <c r="BJE145" s="90"/>
      <c r="BJF145" s="90"/>
      <c r="BJG145" s="90"/>
      <c r="BJH145" s="90"/>
      <c r="BJI145" s="90"/>
      <c r="BJJ145" s="90"/>
      <c r="BJK145" s="90"/>
      <c r="BJL145" s="90"/>
      <c r="BJM145" s="90"/>
      <c r="BJN145" s="90"/>
      <c r="BJO145" s="90"/>
      <c r="BJP145" s="90"/>
      <c r="BJQ145" s="90"/>
      <c r="BJR145" s="90"/>
      <c r="BJS145" s="90"/>
      <c r="BJT145" s="90"/>
      <c r="BJU145" s="90"/>
      <c r="BJV145" s="90"/>
      <c r="BJW145" s="90"/>
      <c r="BJX145" s="90"/>
      <c r="BJY145" s="90"/>
      <c r="BJZ145" s="90"/>
      <c r="BKA145" s="90"/>
      <c r="BKB145" s="90"/>
      <c r="BKC145" s="90"/>
      <c r="BKD145" s="90"/>
      <c r="BKE145" s="90"/>
      <c r="BKF145" s="90"/>
      <c r="BKG145" s="90"/>
      <c r="BKH145" s="90"/>
      <c r="BKI145" s="90"/>
      <c r="BKJ145" s="90"/>
      <c r="BKK145" s="90"/>
      <c r="BKL145" s="90"/>
      <c r="BKM145" s="90"/>
      <c r="BKN145" s="90"/>
      <c r="BKO145" s="90"/>
      <c r="BKP145" s="90"/>
      <c r="BKQ145" s="90"/>
      <c r="BKR145" s="90"/>
      <c r="BKS145" s="90"/>
      <c r="BKT145" s="90"/>
      <c r="BKU145" s="90"/>
      <c r="BKV145" s="90"/>
      <c r="BKW145" s="90"/>
      <c r="BKX145" s="90"/>
      <c r="BKY145" s="90"/>
      <c r="BKZ145" s="90"/>
      <c r="BLA145" s="90"/>
      <c r="BLB145" s="90"/>
      <c r="BLC145" s="90"/>
      <c r="BLD145" s="90"/>
      <c r="BLE145" s="90"/>
      <c r="BLF145" s="90"/>
      <c r="BLG145" s="90"/>
      <c r="BLH145" s="90"/>
      <c r="BLI145" s="90"/>
      <c r="BLJ145" s="90"/>
      <c r="BLK145" s="90"/>
      <c r="BLL145" s="90"/>
      <c r="BLM145" s="90"/>
      <c r="BLN145" s="90"/>
      <c r="BLO145" s="90"/>
      <c r="BLP145" s="90"/>
      <c r="BLQ145" s="90"/>
      <c r="BLR145" s="90"/>
      <c r="BLS145" s="90"/>
      <c r="BLT145" s="90"/>
      <c r="BLU145" s="90"/>
      <c r="BLV145" s="90"/>
      <c r="BLW145" s="90"/>
      <c r="BLX145" s="90"/>
      <c r="BLY145" s="90"/>
      <c r="BLZ145" s="90"/>
      <c r="BMA145" s="90"/>
      <c r="BMB145" s="90"/>
      <c r="BMC145" s="90"/>
      <c r="BMD145" s="90"/>
      <c r="BME145" s="90"/>
      <c r="BMF145" s="90"/>
      <c r="BMG145" s="90"/>
      <c r="BMH145" s="90"/>
      <c r="BMI145" s="90"/>
      <c r="BMJ145" s="90"/>
      <c r="BMK145" s="90"/>
      <c r="BML145" s="90"/>
      <c r="BMM145" s="90"/>
      <c r="BMN145" s="90"/>
      <c r="BMO145" s="90"/>
      <c r="BMP145" s="90"/>
      <c r="BMQ145" s="90"/>
      <c r="BMR145" s="90"/>
      <c r="BMS145" s="90"/>
      <c r="BMT145" s="90"/>
      <c r="BMU145" s="90"/>
      <c r="BMV145" s="90"/>
      <c r="BMW145" s="90"/>
      <c r="BMX145" s="90"/>
      <c r="BMY145" s="90"/>
      <c r="BMZ145" s="90"/>
      <c r="BNA145" s="90"/>
      <c r="BNB145" s="90"/>
      <c r="BNC145" s="90"/>
      <c r="BND145" s="90"/>
      <c r="BNE145" s="90"/>
      <c r="BNF145" s="90"/>
      <c r="BNG145" s="90"/>
      <c r="BNH145" s="90"/>
      <c r="BNI145" s="90"/>
      <c r="BNJ145" s="90"/>
      <c r="BNK145" s="90"/>
      <c r="BNL145" s="90"/>
      <c r="BNM145" s="90"/>
      <c r="BNN145" s="90"/>
      <c r="BNO145" s="90"/>
      <c r="BNP145" s="90"/>
      <c r="BNQ145" s="90"/>
      <c r="BNR145" s="90"/>
      <c r="BNS145" s="90"/>
      <c r="BNT145" s="90"/>
      <c r="BNU145" s="90"/>
      <c r="BNV145" s="90"/>
      <c r="BNW145" s="90"/>
      <c r="BNX145" s="90"/>
      <c r="BNY145" s="90"/>
      <c r="BNZ145" s="90"/>
      <c r="BOA145" s="90"/>
      <c r="BOB145" s="90"/>
      <c r="BOC145" s="90"/>
      <c r="BOD145" s="90"/>
      <c r="BOE145" s="90"/>
      <c r="BOF145" s="90"/>
      <c r="BOG145" s="90"/>
      <c r="BOH145" s="90"/>
      <c r="BOI145" s="90"/>
      <c r="BOJ145" s="90"/>
      <c r="BOK145" s="90"/>
      <c r="BOL145" s="90"/>
      <c r="BOM145" s="90"/>
      <c r="BON145" s="90"/>
      <c r="BOO145" s="90"/>
      <c r="BOP145" s="90"/>
      <c r="BOQ145" s="90"/>
      <c r="BOR145" s="90"/>
      <c r="BOS145" s="90"/>
      <c r="BOT145" s="90"/>
      <c r="BOU145" s="90"/>
      <c r="BOV145" s="90"/>
      <c r="BOW145" s="90"/>
      <c r="BOX145" s="90"/>
      <c r="BOY145" s="90"/>
      <c r="BOZ145" s="90"/>
      <c r="BPA145" s="90"/>
      <c r="BPB145" s="90"/>
      <c r="BPC145" s="90"/>
      <c r="BPD145" s="90"/>
      <c r="BPE145" s="90"/>
      <c r="BPF145" s="90"/>
      <c r="BPG145" s="90"/>
      <c r="BPH145" s="90"/>
      <c r="BPI145" s="90"/>
      <c r="BPJ145" s="90"/>
      <c r="BPK145" s="90"/>
      <c r="BPL145" s="90"/>
      <c r="BPM145" s="90"/>
      <c r="BPN145" s="90"/>
      <c r="BPO145" s="90"/>
      <c r="BPP145" s="90"/>
      <c r="BPQ145" s="90"/>
      <c r="BPR145" s="90"/>
      <c r="BPS145" s="90"/>
      <c r="BPT145" s="90"/>
      <c r="BPU145" s="90"/>
      <c r="BPV145" s="90"/>
      <c r="BPW145" s="90"/>
      <c r="BPX145" s="90"/>
      <c r="BPY145" s="90"/>
      <c r="BPZ145" s="90"/>
      <c r="BQA145" s="90"/>
      <c r="BQB145" s="90"/>
      <c r="BQC145" s="90"/>
      <c r="BQD145" s="90"/>
      <c r="BQE145" s="90"/>
      <c r="BQF145" s="90"/>
      <c r="BQG145" s="90"/>
      <c r="BQH145" s="90"/>
      <c r="BQI145" s="90"/>
      <c r="BQJ145" s="90"/>
      <c r="BQK145" s="90"/>
      <c r="BQL145" s="90"/>
      <c r="BQM145" s="90"/>
      <c r="BQN145" s="90"/>
      <c r="BQO145" s="90"/>
      <c r="BQP145" s="90"/>
      <c r="BQQ145" s="90"/>
      <c r="BQR145" s="90"/>
      <c r="BQS145" s="90"/>
      <c r="BQT145" s="90"/>
      <c r="BQU145" s="90"/>
      <c r="BQV145" s="90"/>
      <c r="BQW145" s="90"/>
      <c r="BQX145" s="90"/>
      <c r="BQY145" s="90"/>
      <c r="BQZ145" s="90"/>
      <c r="BRA145" s="90"/>
      <c r="BRB145" s="90"/>
      <c r="BRC145" s="90"/>
      <c r="BRD145" s="90"/>
      <c r="BRE145" s="90"/>
      <c r="BRF145" s="90"/>
      <c r="BRG145" s="90"/>
      <c r="BRH145" s="90"/>
      <c r="BRI145" s="90"/>
      <c r="BRJ145" s="90"/>
      <c r="BRK145" s="90"/>
      <c r="BRL145" s="90"/>
      <c r="BRM145" s="90"/>
      <c r="BRN145" s="90"/>
      <c r="BRO145" s="90"/>
      <c r="BRP145" s="90"/>
      <c r="BRQ145" s="90"/>
      <c r="BRR145" s="90"/>
      <c r="BRS145" s="90"/>
      <c r="BRT145" s="90"/>
      <c r="BRU145" s="90"/>
      <c r="BRV145" s="90"/>
      <c r="BRW145" s="90"/>
      <c r="BRX145" s="90"/>
      <c r="BRY145" s="90"/>
      <c r="BRZ145" s="90"/>
      <c r="BSA145" s="90"/>
      <c r="BSB145" s="90"/>
      <c r="BSC145" s="90"/>
      <c r="BSD145" s="90"/>
      <c r="BSE145" s="90"/>
      <c r="BSF145" s="90"/>
      <c r="BSG145" s="90"/>
      <c r="BSH145" s="90"/>
      <c r="BSI145" s="90"/>
      <c r="BSJ145" s="90"/>
      <c r="BSK145" s="90"/>
      <c r="BSL145" s="90"/>
      <c r="BSM145" s="90"/>
      <c r="BSN145" s="90"/>
      <c r="BSO145" s="90"/>
      <c r="BSP145" s="90"/>
      <c r="BSQ145" s="90"/>
      <c r="BSR145" s="90"/>
      <c r="BSS145" s="90"/>
      <c r="BST145" s="90"/>
      <c r="BSU145" s="90"/>
      <c r="BSV145" s="90"/>
      <c r="BSW145" s="90"/>
      <c r="BSX145" s="90"/>
      <c r="BSY145" s="90"/>
      <c r="BSZ145" s="90"/>
      <c r="BTA145" s="90"/>
      <c r="BTB145" s="90"/>
      <c r="BTC145" s="90"/>
      <c r="BTD145" s="90"/>
      <c r="BTE145" s="90"/>
      <c r="BTF145" s="90"/>
      <c r="BTG145" s="90"/>
      <c r="BTH145" s="90"/>
      <c r="BTI145" s="90"/>
      <c r="BTJ145" s="90"/>
      <c r="BTK145" s="90"/>
      <c r="BTL145" s="90"/>
      <c r="BTM145" s="90"/>
      <c r="BTN145" s="90"/>
      <c r="BTO145" s="90"/>
      <c r="BTP145" s="90"/>
      <c r="BTQ145" s="90"/>
      <c r="BTR145" s="90"/>
      <c r="BTS145" s="90"/>
      <c r="BTT145" s="90"/>
      <c r="BTU145" s="90"/>
      <c r="BTV145" s="90"/>
      <c r="BTW145" s="90"/>
      <c r="BTX145" s="90"/>
      <c r="BTY145" s="90"/>
      <c r="BTZ145" s="90"/>
      <c r="BUA145" s="90"/>
      <c r="BUB145" s="90"/>
      <c r="BUC145" s="90"/>
      <c r="BUD145" s="90"/>
      <c r="BUE145" s="90"/>
      <c r="BUF145" s="90"/>
      <c r="BUG145" s="90"/>
      <c r="BUH145" s="90"/>
      <c r="BUI145" s="90"/>
      <c r="BUJ145" s="90"/>
      <c r="BUK145" s="90"/>
      <c r="BUL145" s="90"/>
      <c r="BUM145" s="90"/>
      <c r="BUN145" s="90"/>
      <c r="BUO145" s="90"/>
      <c r="BUP145" s="90"/>
      <c r="BUQ145" s="90"/>
      <c r="BUR145" s="90"/>
      <c r="BUS145" s="90"/>
      <c r="BUT145" s="90"/>
      <c r="BUU145" s="90"/>
      <c r="BUV145" s="90"/>
      <c r="BUW145" s="90"/>
      <c r="BUX145" s="90"/>
      <c r="BUY145" s="90"/>
      <c r="BUZ145" s="90"/>
      <c r="BVA145" s="90"/>
      <c r="BVB145" s="90"/>
      <c r="BVC145" s="90"/>
      <c r="BVD145" s="90"/>
      <c r="BVE145" s="90"/>
      <c r="BVF145" s="90"/>
      <c r="BVG145" s="90"/>
      <c r="BVH145" s="90"/>
      <c r="BVI145" s="90"/>
      <c r="BVJ145" s="90"/>
      <c r="BVK145" s="90"/>
      <c r="BVL145" s="90"/>
      <c r="BVM145" s="90"/>
      <c r="BVN145" s="90"/>
      <c r="BVO145" s="90"/>
      <c r="BVP145" s="90"/>
      <c r="BVQ145" s="90"/>
      <c r="BVR145" s="90"/>
      <c r="BVS145" s="90"/>
      <c r="BVT145" s="90"/>
      <c r="BVU145" s="90"/>
      <c r="BVV145" s="90"/>
      <c r="BVW145" s="90"/>
      <c r="BVX145" s="90"/>
      <c r="BVY145" s="90"/>
      <c r="BVZ145" s="90"/>
      <c r="BWA145" s="90"/>
      <c r="BWB145" s="90"/>
      <c r="BWC145" s="90"/>
      <c r="BWD145" s="90"/>
      <c r="BWE145" s="90"/>
      <c r="BWF145" s="90"/>
      <c r="BWG145" s="90"/>
      <c r="BWH145" s="90"/>
      <c r="BWI145" s="90"/>
      <c r="BWJ145" s="90"/>
      <c r="BWK145" s="90"/>
      <c r="BWL145" s="90"/>
      <c r="BWM145" s="90"/>
      <c r="BWN145" s="90"/>
      <c r="BWO145" s="90"/>
      <c r="BWP145" s="90"/>
      <c r="BWQ145" s="90"/>
      <c r="BWR145" s="90"/>
      <c r="BWS145" s="90"/>
      <c r="BWT145" s="90"/>
      <c r="BWU145" s="90"/>
      <c r="BWV145" s="90"/>
      <c r="BWW145" s="90"/>
      <c r="BWX145" s="90"/>
      <c r="BWY145" s="90"/>
      <c r="BWZ145" s="90"/>
      <c r="BXA145" s="90"/>
      <c r="BXB145" s="90"/>
      <c r="BXC145" s="90"/>
      <c r="BXD145" s="90"/>
      <c r="BXE145" s="90"/>
      <c r="BXF145" s="90"/>
      <c r="BXG145" s="90"/>
      <c r="BXH145" s="90"/>
      <c r="BXI145" s="90"/>
      <c r="BXJ145" s="90"/>
      <c r="BXK145" s="90"/>
      <c r="BXL145" s="90"/>
      <c r="BXM145" s="90"/>
      <c r="BXN145" s="90"/>
      <c r="BXO145" s="90"/>
      <c r="BXP145" s="90"/>
      <c r="BXQ145" s="90"/>
      <c r="BXR145" s="90"/>
      <c r="BXS145" s="90"/>
      <c r="BXT145" s="90"/>
      <c r="BXU145" s="90"/>
      <c r="BXV145" s="90"/>
      <c r="BXW145" s="90"/>
      <c r="BXX145" s="90"/>
      <c r="BXY145" s="90"/>
      <c r="BXZ145" s="90"/>
      <c r="BYA145" s="90"/>
      <c r="BYB145" s="90"/>
      <c r="BYC145" s="90"/>
      <c r="BYD145" s="90"/>
      <c r="BYE145" s="90"/>
      <c r="BYF145" s="90"/>
      <c r="BYG145" s="90"/>
      <c r="BYH145" s="90"/>
      <c r="BYI145" s="90"/>
      <c r="BYJ145" s="90"/>
      <c r="BYK145" s="90"/>
      <c r="BYL145" s="90"/>
      <c r="BYM145" s="90"/>
      <c r="BYN145" s="90"/>
      <c r="BYO145" s="90"/>
      <c r="BYP145" s="90"/>
      <c r="BYQ145" s="90"/>
      <c r="BYR145" s="90"/>
      <c r="BYS145" s="90"/>
      <c r="BYT145" s="90"/>
      <c r="BYU145" s="90"/>
      <c r="BYV145" s="90"/>
      <c r="BYW145" s="90"/>
      <c r="BYX145" s="90"/>
      <c r="BYY145" s="90"/>
      <c r="BYZ145" s="90"/>
      <c r="BZA145" s="90"/>
      <c r="BZB145" s="90"/>
      <c r="BZC145" s="90"/>
      <c r="BZD145" s="90"/>
      <c r="BZE145" s="90"/>
      <c r="BZF145" s="90"/>
      <c r="BZG145" s="90"/>
      <c r="BZH145" s="90"/>
      <c r="BZI145" s="90"/>
      <c r="BZJ145" s="90"/>
      <c r="BZK145" s="90"/>
      <c r="BZL145" s="90"/>
      <c r="BZM145" s="90"/>
      <c r="BZN145" s="90"/>
      <c r="BZO145" s="90"/>
      <c r="BZP145" s="90"/>
      <c r="BZQ145" s="90"/>
      <c r="BZR145" s="90"/>
      <c r="BZS145" s="90"/>
      <c r="BZT145" s="90"/>
      <c r="BZU145" s="90"/>
      <c r="BZV145" s="90"/>
      <c r="BZW145" s="90"/>
      <c r="BZX145" s="90"/>
      <c r="BZY145" s="90"/>
      <c r="BZZ145" s="90"/>
      <c r="CAA145" s="90"/>
      <c r="CAB145" s="90"/>
      <c r="CAC145" s="90"/>
      <c r="CAD145" s="90"/>
      <c r="CAE145" s="90"/>
      <c r="CAF145" s="90"/>
      <c r="CAG145" s="90"/>
      <c r="CAH145" s="90"/>
      <c r="CAI145" s="90"/>
      <c r="CAJ145" s="90"/>
      <c r="CAK145" s="90"/>
      <c r="CAL145" s="90"/>
      <c r="CAM145" s="90"/>
      <c r="CAN145" s="90"/>
      <c r="CAO145" s="90"/>
      <c r="CAP145" s="90"/>
      <c r="CAQ145" s="90"/>
      <c r="CAR145" s="90"/>
      <c r="CAS145" s="90"/>
      <c r="CAT145" s="90"/>
      <c r="CAU145" s="90"/>
      <c r="CAV145" s="90"/>
      <c r="CAW145" s="90"/>
      <c r="CAX145" s="90"/>
      <c r="CAY145" s="90"/>
      <c r="CAZ145" s="90"/>
      <c r="CBA145" s="90"/>
      <c r="CBB145" s="90"/>
      <c r="CBC145" s="90"/>
      <c r="CBD145" s="90"/>
      <c r="CBE145" s="90"/>
      <c r="CBF145" s="90"/>
      <c r="CBG145" s="90"/>
      <c r="CBH145" s="90"/>
      <c r="CBI145" s="90"/>
      <c r="CBJ145" s="90"/>
      <c r="CBK145" s="90"/>
      <c r="CBL145" s="90"/>
      <c r="CBM145" s="90"/>
      <c r="CBN145" s="90"/>
      <c r="CBO145" s="90"/>
      <c r="CBP145" s="90"/>
      <c r="CBQ145" s="90"/>
      <c r="CBR145" s="90"/>
      <c r="CBS145" s="90"/>
      <c r="CBT145" s="90"/>
      <c r="CBU145" s="90"/>
      <c r="CBV145" s="90"/>
      <c r="CBW145" s="90"/>
      <c r="CBX145" s="90"/>
      <c r="CBY145" s="90"/>
      <c r="CBZ145" s="90"/>
      <c r="CCA145" s="90"/>
      <c r="CCB145" s="90"/>
      <c r="CCC145" s="90"/>
      <c r="CCD145" s="90"/>
      <c r="CCE145" s="90"/>
      <c r="CCF145" s="90"/>
      <c r="CCG145" s="90"/>
      <c r="CCH145" s="90"/>
      <c r="CCI145" s="90"/>
      <c r="CCJ145" s="90"/>
      <c r="CCK145" s="90"/>
      <c r="CCL145" s="90"/>
      <c r="CCM145" s="90"/>
      <c r="CCN145" s="90"/>
      <c r="CCO145" s="90"/>
      <c r="CCP145" s="90"/>
      <c r="CCQ145" s="90"/>
      <c r="CCR145" s="90"/>
      <c r="CCS145" s="90"/>
      <c r="CCT145" s="90"/>
      <c r="CCU145" s="90"/>
      <c r="CCV145" s="90"/>
      <c r="CCW145" s="90"/>
      <c r="CCX145" s="90"/>
      <c r="CCY145" s="90"/>
      <c r="CCZ145" s="90"/>
      <c r="CDA145" s="90"/>
      <c r="CDB145" s="90"/>
      <c r="CDC145" s="90"/>
      <c r="CDD145" s="90"/>
      <c r="CDE145" s="90"/>
      <c r="CDF145" s="90"/>
      <c r="CDG145" s="90"/>
      <c r="CDH145" s="90"/>
      <c r="CDI145" s="90"/>
      <c r="CDJ145" s="90"/>
      <c r="CDK145" s="90"/>
      <c r="CDL145" s="90"/>
      <c r="CDM145" s="90"/>
      <c r="CDN145" s="90"/>
      <c r="CDO145" s="90"/>
      <c r="CDP145" s="90"/>
      <c r="CDQ145" s="90"/>
      <c r="CDR145" s="90"/>
      <c r="CDS145" s="90"/>
      <c r="CDT145" s="90"/>
      <c r="CDU145" s="90"/>
      <c r="CDV145" s="90"/>
      <c r="CDW145" s="90"/>
      <c r="CDX145" s="90"/>
      <c r="CDY145" s="90"/>
      <c r="CDZ145" s="90"/>
      <c r="CEA145" s="90"/>
      <c r="CEB145" s="90"/>
      <c r="CEC145" s="90"/>
      <c r="CED145" s="90"/>
      <c r="CEE145" s="90"/>
      <c r="CEF145" s="90"/>
      <c r="CEG145" s="90"/>
      <c r="CEH145" s="90"/>
      <c r="CEI145" s="90"/>
      <c r="CEJ145" s="90"/>
      <c r="CEK145" s="90"/>
      <c r="CEL145" s="90"/>
      <c r="CEM145" s="90"/>
      <c r="CEN145" s="90"/>
      <c r="CEO145" s="90"/>
      <c r="CEP145" s="90"/>
      <c r="CEQ145" s="90"/>
      <c r="CER145" s="90"/>
      <c r="CES145" s="90"/>
      <c r="CET145" s="90"/>
      <c r="CEU145" s="90"/>
      <c r="CEV145" s="90"/>
      <c r="CEW145" s="90"/>
      <c r="CEX145" s="90"/>
      <c r="CEY145" s="90"/>
      <c r="CEZ145" s="90"/>
      <c r="CFA145" s="90"/>
      <c r="CFB145" s="90"/>
      <c r="CFC145" s="90"/>
      <c r="CFD145" s="90"/>
      <c r="CFE145" s="90"/>
      <c r="CFF145" s="90"/>
      <c r="CFG145" s="90"/>
      <c r="CFH145" s="90"/>
      <c r="CFI145" s="90"/>
      <c r="CFJ145" s="90"/>
      <c r="CFK145" s="90"/>
      <c r="CFL145" s="90"/>
      <c r="CFM145" s="90"/>
      <c r="CFN145" s="90"/>
      <c r="CFO145" s="90"/>
      <c r="CFP145" s="90"/>
      <c r="CFQ145" s="90"/>
      <c r="CFR145" s="90"/>
      <c r="CFS145" s="90"/>
      <c r="CFT145" s="90"/>
      <c r="CFU145" s="90"/>
      <c r="CFV145" s="90"/>
      <c r="CFW145" s="90"/>
      <c r="CFX145" s="90"/>
      <c r="CFY145" s="90"/>
      <c r="CFZ145" s="90"/>
      <c r="CGA145" s="90"/>
      <c r="CGB145" s="90"/>
      <c r="CGC145" s="90"/>
      <c r="CGD145" s="90"/>
      <c r="CGE145" s="90"/>
      <c r="CGF145" s="90"/>
      <c r="CGG145" s="90"/>
      <c r="CGH145" s="90"/>
      <c r="CGI145" s="90"/>
      <c r="CGJ145" s="90"/>
      <c r="CGK145" s="90"/>
      <c r="CGL145" s="90"/>
      <c r="CGM145" s="90"/>
      <c r="CGN145" s="90"/>
      <c r="CGO145" s="90"/>
      <c r="CGP145" s="90"/>
      <c r="CGQ145" s="90"/>
      <c r="CGR145" s="90"/>
      <c r="CGS145" s="90"/>
      <c r="CGT145" s="90"/>
      <c r="CGU145" s="90"/>
      <c r="CGV145" s="90"/>
      <c r="CGW145" s="90"/>
      <c r="CGX145" s="90"/>
      <c r="CGY145" s="90"/>
      <c r="CGZ145" s="90"/>
      <c r="CHA145" s="90"/>
      <c r="CHB145" s="90"/>
      <c r="CHC145" s="90"/>
      <c r="CHD145" s="90"/>
      <c r="CHE145" s="90"/>
      <c r="CHF145" s="90"/>
      <c r="CHG145" s="90"/>
      <c r="CHH145" s="90"/>
      <c r="CHI145" s="90"/>
      <c r="CHJ145" s="90"/>
      <c r="CHK145" s="90"/>
      <c r="CHL145" s="90"/>
      <c r="CHM145" s="90"/>
      <c r="CHN145" s="90"/>
      <c r="CHO145" s="90"/>
      <c r="CHP145" s="90"/>
      <c r="CHQ145" s="90"/>
      <c r="CHR145" s="90"/>
      <c r="CHS145" s="90"/>
      <c r="CHT145" s="90"/>
      <c r="CHU145" s="90"/>
      <c r="CHV145" s="90"/>
      <c r="CHW145" s="90"/>
      <c r="CHX145" s="90"/>
      <c r="CHY145" s="90"/>
      <c r="CHZ145" s="90"/>
      <c r="CIA145" s="90"/>
      <c r="CIB145" s="90"/>
      <c r="CIC145" s="90"/>
      <c r="CID145" s="90"/>
      <c r="CIE145" s="90"/>
      <c r="CIF145" s="90"/>
      <c r="CIG145" s="90"/>
      <c r="CIH145" s="90"/>
      <c r="CII145" s="90"/>
      <c r="CIJ145" s="90"/>
      <c r="CIK145" s="90"/>
      <c r="CIL145" s="90"/>
      <c r="CIM145" s="90"/>
      <c r="CIN145" s="90"/>
      <c r="CIO145" s="90"/>
      <c r="CIP145" s="90"/>
      <c r="CIQ145" s="90"/>
      <c r="CIR145" s="90"/>
      <c r="CIS145" s="90"/>
      <c r="CIT145" s="90"/>
      <c r="CIU145" s="90"/>
      <c r="CIV145" s="90"/>
      <c r="CIW145" s="90"/>
      <c r="CIX145" s="90"/>
      <c r="CIY145" s="90"/>
      <c r="CIZ145" s="90"/>
      <c r="CJA145" s="90"/>
      <c r="CJB145" s="90"/>
      <c r="CJC145" s="90"/>
      <c r="CJD145" s="90"/>
      <c r="CJE145" s="90"/>
      <c r="CJF145" s="90"/>
      <c r="CJG145" s="90"/>
      <c r="CJH145" s="90"/>
      <c r="CJI145" s="90"/>
      <c r="CJJ145" s="90"/>
      <c r="CJK145" s="90"/>
      <c r="CJL145" s="90"/>
      <c r="CJM145" s="90"/>
      <c r="CJN145" s="90"/>
      <c r="CJO145" s="90"/>
      <c r="CJP145" s="90"/>
      <c r="CJQ145" s="90"/>
      <c r="CJR145" s="90"/>
      <c r="CJS145" s="90"/>
      <c r="CJT145" s="90"/>
      <c r="CJU145" s="90"/>
      <c r="CJV145" s="90"/>
      <c r="CJW145" s="90"/>
      <c r="CJX145" s="90"/>
      <c r="CJY145" s="90"/>
      <c r="CJZ145" s="90"/>
      <c r="CKA145" s="90"/>
      <c r="CKB145" s="90"/>
      <c r="CKC145" s="90"/>
      <c r="CKD145" s="90"/>
      <c r="CKE145" s="90"/>
      <c r="CKF145" s="90"/>
      <c r="CKG145" s="90"/>
      <c r="CKH145" s="90"/>
      <c r="CKI145" s="90"/>
      <c r="CKJ145" s="90"/>
      <c r="CKK145" s="90"/>
      <c r="CKL145" s="90"/>
      <c r="CKM145" s="90"/>
      <c r="CKN145" s="90"/>
      <c r="CKO145" s="90"/>
      <c r="CKP145" s="90"/>
      <c r="CKQ145" s="90"/>
      <c r="CKR145" s="90"/>
      <c r="CKS145" s="90"/>
      <c r="CKT145" s="90"/>
      <c r="CKU145" s="90"/>
      <c r="CKV145" s="90"/>
      <c r="CKW145" s="90"/>
      <c r="CKX145" s="90"/>
      <c r="CKY145" s="90"/>
      <c r="CKZ145" s="90"/>
      <c r="CLA145" s="90"/>
      <c r="CLB145" s="90"/>
      <c r="CLC145" s="90"/>
      <c r="CLD145" s="90"/>
      <c r="CLE145" s="90"/>
      <c r="CLF145" s="90"/>
      <c r="CLG145" s="90"/>
      <c r="CLH145" s="90"/>
      <c r="CLI145" s="90"/>
      <c r="CLJ145" s="90"/>
      <c r="CLK145" s="90"/>
      <c r="CLL145" s="90"/>
      <c r="CLM145" s="90"/>
      <c r="CLN145" s="90"/>
      <c r="CLO145" s="90"/>
      <c r="CLP145" s="90"/>
      <c r="CLQ145" s="90"/>
      <c r="CLR145" s="90"/>
      <c r="CLS145" s="90"/>
      <c r="CLT145" s="90"/>
      <c r="CLU145" s="90"/>
      <c r="CLV145" s="90"/>
      <c r="CLW145" s="90"/>
      <c r="CLX145" s="90"/>
      <c r="CLY145" s="90"/>
      <c r="CLZ145" s="90"/>
      <c r="CMA145" s="90"/>
      <c r="CMB145" s="90"/>
      <c r="CMC145" s="90"/>
      <c r="CMD145" s="90"/>
      <c r="CME145" s="90"/>
      <c r="CMF145" s="90"/>
      <c r="CMG145" s="90"/>
      <c r="CMH145" s="90"/>
      <c r="CMI145" s="90"/>
      <c r="CMJ145" s="90"/>
      <c r="CMK145" s="90"/>
      <c r="CML145" s="90"/>
      <c r="CMM145" s="90"/>
      <c r="CMN145" s="90"/>
      <c r="CMO145" s="90"/>
      <c r="CMP145" s="90"/>
      <c r="CMQ145" s="90"/>
      <c r="CMR145" s="90"/>
      <c r="CMS145" s="90"/>
      <c r="CMT145" s="90"/>
      <c r="CMU145" s="90"/>
      <c r="CMV145" s="90"/>
      <c r="CMW145" s="90"/>
      <c r="CMX145" s="90"/>
      <c r="CMY145" s="90"/>
      <c r="CMZ145" s="90"/>
      <c r="CNA145" s="90"/>
      <c r="CNB145" s="90"/>
      <c r="CNC145" s="90"/>
      <c r="CND145" s="90"/>
      <c r="CNE145" s="90"/>
      <c r="CNF145" s="90"/>
      <c r="CNG145" s="90"/>
      <c r="CNH145" s="90"/>
      <c r="CNI145" s="90"/>
      <c r="CNJ145" s="90"/>
      <c r="CNK145" s="90"/>
      <c r="CNL145" s="90"/>
      <c r="CNM145" s="90"/>
      <c r="CNN145" s="90"/>
      <c r="CNO145" s="90"/>
      <c r="CNP145" s="90"/>
      <c r="CNQ145" s="90"/>
      <c r="CNR145" s="90"/>
      <c r="CNS145" s="90"/>
      <c r="CNT145" s="90"/>
      <c r="CNU145" s="90"/>
      <c r="CNV145" s="90"/>
      <c r="CNW145" s="90"/>
      <c r="CNX145" s="90"/>
      <c r="CNY145" s="90"/>
      <c r="CNZ145" s="90"/>
      <c r="COA145" s="90"/>
      <c r="COB145" s="90"/>
      <c r="COC145" s="90"/>
      <c r="COD145" s="90"/>
      <c r="COE145" s="90"/>
      <c r="COF145" s="90"/>
      <c r="COG145" s="90"/>
      <c r="COH145" s="90"/>
      <c r="COI145" s="90"/>
      <c r="COJ145" s="90"/>
      <c r="COK145" s="90"/>
      <c r="COL145" s="90"/>
      <c r="COM145" s="90"/>
      <c r="CON145" s="90"/>
      <c r="COO145" s="90"/>
      <c r="COP145" s="90"/>
      <c r="COQ145" s="90"/>
      <c r="COR145" s="90"/>
      <c r="COS145" s="90"/>
      <c r="COT145" s="90"/>
      <c r="COU145" s="90"/>
      <c r="COV145" s="90"/>
      <c r="COW145" s="90"/>
      <c r="COX145" s="90"/>
      <c r="COY145" s="90"/>
      <c r="COZ145" s="90"/>
      <c r="CPA145" s="90"/>
      <c r="CPB145" s="90"/>
      <c r="CPC145" s="90"/>
      <c r="CPD145" s="90"/>
      <c r="CPE145" s="90"/>
      <c r="CPF145" s="90"/>
      <c r="CPG145" s="90"/>
      <c r="CPH145" s="90"/>
      <c r="CPI145" s="90"/>
      <c r="CPJ145" s="90"/>
      <c r="CPK145" s="90"/>
      <c r="CPL145" s="90"/>
      <c r="CPM145" s="90"/>
      <c r="CPN145" s="90"/>
      <c r="CPO145" s="90"/>
      <c r="CPP145" s="90"/>
      <c r="CPQ145" s="90"/>
      <c r="CPR145" s="90"/>
      <c r="CPS145" s="90"/>
      <c r="CPT145" s="90"/>
      <c r="CPU145" s="90"/>
      <c r="CPV145" s="90"/>
      <c r="CPW145" s="90"/>
      <c r="CPX145" s="90"/>
      <c r="CPY145" s="90"/>
      <c r="CPZ145" s="90"/>
      <c r="CQA145" s="90"/>
      <c r="CQB145" s="90"/>
      <c r="CQC145" s="90"/>
      <c r="CQD145" s="90"/>
      <c r="CQE145" s="90"/>
      <c r="CQF145" s="90"/>
      <c r="CQG145" s="90"/>
      <c r="CQH145" s="90"/>
      <c r="CQI145" s="90"/>
      <c r="CQJ145" s="90"/>
      <c r="CQK145" s="90"/>
      <c r="CQL145" s="90"/>
      <c r="CQM145" s="90"/>
      <c r="CQN145" s="90"/>
      <c r="CQO145" s="90"/>
      <c r="CQP145" s="90"/>
      <c r="CQQ145" s="90"/>
      <c r="CQR145" s="90"/>
      <c r="CQS145" s="90"/>
      <c r="CQT145" s="90"/>
      <c r="CQU145" s="90"/>
      <c r="CQV145" s="90"/>
      <c r="CQW145" s="90"/>
      <c r="CQX145" s="90"/>
      <c r="CQY145" s="90"/>
      <c r="CQZ145" s="90"/>
      <c r="CRA145" s="90"/>
      <c r="CRB145" s="90"/>
      <c r="CRC145" s="90"/>
      <c r="CRD145" s="90"/>
      <c r="CRE145" s="90"/>
      <c r="CRF145" s="90"/>
      <c r="CRG145" s="90"/>
      <c r="CRH145" s="90"/>
      <c r="CRI145" s="90"/>
      <c r="CRJ145" s="90"/>
      <c r="CRK145" s="90"/>
      <c r="CRL145" s="90"/>
      <c r="CRM145" s="90"/>
      <c r="CRN145" s="90"/>
      <c r="CRO145" s="90"/>
      <c r="CRP145" s="90"/>
      <c r="CRQ145" s="90"/>
      <c r="CRR145" s="90"/>
      <c r="CRS145" s="90"/>
      <c r="CRT145" s="90"/>
      <c r="CRU145" s="90"/>
      <c r="CRV145" s="90"/>
      <c r="CRW145" s="90"/>
      <c r="CRX145" s="90"/>
      <c r="CRY145" s="90"/>
      <c r="CRZ145" s="90"/>
      <c r="CSA145" s="90"/>
      <c r="CSB145" s="90"/>
      <c r="CSC145" s="90"/>
      <c r="CSD145" s="90"/>
      <c r="CSE145" s="90"/>
      <c r="CSF145" s="90"/>
      <c r="CSG145" s="90"/>
      <c r="CSH145" s="90"/>
      <c r="CSI145" s="90"/>
      <c r="CSJ145" s="90"/>
      <c r="CSK145" s="90"/>
      <c r="CSL145" s="90"/>
      <c r="CSM145" s="90"/>
      <c r="CSN145" s="90"/>
      <c r="CSO145" s="90"/>
      <c r="CSP145" s="90"/>
      <c r="CSQ145" s="90"/>
      <c r="CSR145" s="90"/>
      <c r="CSS145" s="90"/>
      <c r="CST145" s="90"/>
      <c r="CSU145" s="90"/>
      <c r="CSV145" s="90"/>
      <c r="CSW145" s="90"/>
      <c r="CSX145" s="90"/>
      <c r="CSY145" s="90"/>
      <c r="CSZ145" s="90"/>
      <c r="CTA145" s="90"/>
      <c r="CTB145" s="90"/>
      <c r="CTC145" s="90"/>
      <c r="CTD145" s="90"/>
      <c r="CTE145" s="90"/>
      <c r="CTF145" s="90"/>
      <c r="CTG145" s="90"/>
      <c r="CTH145" s="90"/>
      <c r="CTI145" s="90"/>
      <c r="CTJ145" s="90"/>
      <c r="CTK145" s="90"/>
      <c r="CTL145" s="90"/>
      <c r="CTM145" s="90"/>
      <c r="CTN145" s="90"/>
      <c r="CTO145" s="90"/>
      <c r="CTP145" s="90"/>
      <c r="CTQ145" s="90"/>
      <c r="CTR145" s="90"/>
      <c r="CTS145" s="90"/>
      <c r="CTT145" s="90"/>
      <c r="CTU145" s="90"/>
      <c r="CTV145" s="90"/>
      <c r="CTW145" s="90"/>
      <c r="CTX145" s="90"/>
      <c r="CTY145" s="90"/>
      <c r="CTZ145" s="90"/>
      <c r="CUA145" s="90"/>
      <c r="CUB145" s="90"/>
      <c r="CUC145" s="90"/>
      <c r="CUD145" s="90"/>
      <c r="CUE145" s="90"/>
      <c r="CUF145" s="90"/>
      <c r="CUG145" s="90"/>
      <c r="CUH145" s="90"/>
      <c r="CUI145" s="90"/>
      <c r="CUJ145" s="90"/>
      <c r="CUK145" s="90"/>
      <c r="CUL145" s="90"/>
      <c r="CUM145" s="90"/>
      <c r="CUN145" s="90"/>
      <c r="CUO145" s="90"/>
      <c r="CUP145" s="90"/>
      <c r="CUQ145" s="90"/>
      <c r="CUR145" s="90"/>
      <c r="CUS145" s="90"/>
      <c r="CUT145" s="90"/>
      <c r="CUU145" s="90"/>
      <c r="CUV145" s="90"/>
      <c r="CUW145" s="90"/>
      <c r="CUX145" s="90"/>
      <c r="CUY145" s="90"/>
      <c r="CUZ145" s="90"/>
      <c r="CVA145" s="90"/>
      <c r="CVB145" s="90"/>
      <c r="CVC145" s="90"/>
      <c r="CVD145" s="90"/>
      <c r="CVE145" s="90"/>
      <c r="CVF145" s="90"/>
      <c r="CVG145" s="90"/>
      <c r="CVH145" s="90"/>
      <c r="CVI145" s="90"/>
      <c r="CVJ145" s="90"/>
      <c r="CVK145" s="90"/>
      <c r="CVL145" s="90"/>
      <c r="CVM145" s="90"/>
      <c r="CVN145" s="90"/>
      <c r="CVO145" s="90"/>
      <c r="CVP145" s="90"/>
      <c r="CVQ145" s="90"/>
      <c r="CVR145" s="90"/>
      <c r="CVS145" s="90"/>
      <c r="CVT145" s="90"/>
      <c r="CVU145" s="90"/>
      <c r="CVV145" s="90"/>
      <c r="CVW145" s="90"/>
      <c r="CVX145" s="90"/>
      <c r="CVY145" s="90"/>
      <c r="CVZ145" s="90"/>
      <c r="CWA145" s="90"/>
      <c r="CWB145" s="90"/>
      <c r="CWC145" s="90"/>
      <c r="CWD145" s="90"/>
      <c r="CWE145" s="90"/>
      <c r="CWF145" s="90"/>
      <c r="CWG145" s="90"/>
      <c r="CWH145" s="90"/>
      <c r="CWI145" s="90"/>
      <c r="CWJ145" s="90"/>
      <c r="CWK145" s="90"/>
      <c r="CWL145" s="90"/>
      <c r="CWM145" s="90"/>
      <c r="CWN145" s="90"/>
      <c r="CWO145" s="90"/>
      <c r="CWP145" s="90"/>
      <c r="CWQ145" s="90"/>
      <c r="CWR145" s="90"/>
      <c r="CWS145" s="90"/>
      <c r="CWT145" s="90"/>
      <c r="CWU145" s="90"/>
      <c r="CWV145" s="90"/>
      <c r="CWW145" s="90"/>
      <c r="CWX145" s="90"/>
      <c r="CWY145" s="90"/>
      <c r="CWZ145" s="90"/>
      <c r="CXA145" s="90"/>
      <c r="CXB145" s="90"/>
      <c r="CXC145" s="90"/>
      <c r="CXD145" s="90"/>
      <c r="CXE145" s="90"/>
      <c r="CXF145" s="90"/>
      <c r="CXG145" s="90"/>
      <c r="CXH145" s="90"/>
      <c r="CXI145" s="90"/>
      <c r="CXJ145" s="90"/>
      <c r="CXK145" s="90"/>
      <c r="CXL145" s="90"/>
      <c r="CXM145" s="90"/>
      <c r="CXN145" s="90"/>
      <c r="CXO145" s="90"/>
      <c r="CXP145" s="90"/>
      <c r="CXQ145" s="90"/>
      <c r="CXR145" s="90"/>
      <c r="CXS145" s="90"/>
      <c r="CXT145" s="90"/>
      <c r="CXU145" s="90"/>
      <c r="CXV145" s="90"/>
      <c r="CXW145" s="90"/>
      <c r="CXX145" s="90"/>
      <c r="CXY145" s="90"/>
      <c r="CXZ145" s="90"/>
      <c r="CYA145" s="90"/>
      <c r="CYB145" s="90"/>
      <c r="CYC145" s="90"/>
      <c r="CYD145" s="90"/>
      <c r="CYE145" s="90"/>
      <c r="CYF145" s="90"/>
      <c r="CYG145" s="90"/>
      <c r="CYH145" s="90"/>
      <c r="CYI145" s="90"/>
      <c r="CYJ145" s="90"/>
      <c r="CYK145" s="90"/>
      <c r="CYL145" s="90"/>
      <c r="CYM145" s="90"/>
      <c r="CYN145" s="90"/>
      <c r="CYO145" s="90"/>
      <c r="CYP145" s="90"/>
      <c r="CYQ145" s="90"/>
      <c r="CYR145" s="90"/>
      <c r="CYS145" s="90"/>
      <c r="CYT145" s="90"/>
      <c r="CYU145" s="90"/>
      <c r="CYV145" s="90"/>
      <c r="CYW145" s="90"/>
      <c r="CYX145" s="90"/>
      <c r="CYY145" s="90"/>
      <c r="CYZ145" s="90"/>
      <c r="CZA145" s="90"/>
      <c r="CZB145" s="90"/>
      <c r="CZC145" s="90"/>
      <c r="CZD145" s="90"/>
      <c r="CZE145" s="90"/>
      <c r="CZF145" s="90"/>
      <c r="CZG145" s="90"/>
      <c r="CZH145" s="90"/>
      <c r="CZI145" s="90"/>
      <c r="CZJ145" s="90"/>
      <c r="CZK145" s="90"/>
      <c r="CZL145" s="90"/>
      <c r="CZM145" s="90"/>
      <c r="CZN145" s="90"/>
      <c r="CZO145" s="90"/>
      <c r="CZP145" s="90"/>
      <c r="CZQ145" s="90"/>
      <c r="CZR145" s="90"/>
      <c r="CZS145" s="90"/>
      <c r="CZT145" s="90"/>
      <c r="CZU145" s="90"/>
      <c r="CZV145" s="90"/>
      <c r="CZW145" s="90"/>
      <c r="CZX145" s="90"/>
      <c r="CZY145" s="90"/>
      <c r="CZZ145" s="90"/>
      <c r="DAA145" s="90"/>
      <c r="DAB145" s="90"/>
      <c r="DAC145" s="90"/>
      <c r="DAD145" s="90"/>
      <c r="DAE145" s="90"/>
      <c r="DAF145" s="90"/>
      <c r="DAG145" s="90"/>
      <c r="DAH145" s="90"/>
      <c r="DAI145" s="90"/>
      <c r="DAJ145" s="90"/>
      <c r="DAK145" s="90"/>
      <c r="DAL145" s="90"/>
      <c r="DAM145" s="90"/>
      <c r="DAN145" s="90"/>
      <c r="DAO145" s="90"/>
      <c r="DAP145" s="90"/>
      <c r="DAQ145" s="90"/>
      <c r="DAR145" s="90"/>
      <c r="DAS145" s="90"/>
      <c r="DAT145" s="90"/>
      <c r="DAU145" s="90"/>
      <c r="DAV145" s="90"/>
      <c r="DAW145" s="90"/>
      <c r="DAX145" s="90"/>
      <c r="DAY145" s="90"/>
      <c r="DAZ145" s="90"/>
      <c r="DBA145" s="90"/>
      <c r="DBB145" s="90"/>
      <c r="DBC145" s="90"/>
      <c r="DBD145" s="90"/>
      <c r="DBE145" s="90"/>
      <c r="DBF145" s="90"/>
      <c r="DBG145" s="90"/>
      <c r="DBH145" s="90"/>
      <c r="DBI145" s="90"/>
      <c r="DBJ145" s="90"/>
      <c r="DBK145" s="90"/>
      <c r="DBL145" s="90"/>
      <c r="DBM145" s="90"/>
      <c r="DBN145" s="90"/>
      <c r="DBO145" s="90"/>
      <c r="DBP145" s="90"/>
      <c r="DBQ145" s="90"/>
      <c r="DBR145" s="90"/>
      <c r="DBS145" s="90"/>
      <c r="DBT145" s="90"/>
      <c r="DBU145" s="90"/>
      <c r="DBV145" s="90"/>
      <c r="DBW145" s="90"/>
      <c r="DBX145" s="90"/>
      <c r="DBY145" s="90"/>
      <c r="DBZ145" s="90"/>
      <c r="DCA145" s="90"/>
      <c r="DCB145" s="90"/>
      <c r="DCC145" s="90"/>
      <c r="DCD145" s="90"/>
      <c r="DCE145" s="90"/>
      <c r="DCF145" s="90"/>
      <c r="DCG145" s="90"/>
      <c r="DCH145" s="90"/>
      <c r="DCI145" s="90"/>
      <c r="DCJ145" s="90"/>
      <c r="DCK145" s="90"/>
      <c r="DCL145" s="90"/>
      <c r="DCM145" s="90"/>
      <c r="DCN145" s="90"/>
      <c r="DCO145" s="90"/>
      <c r="DCP145" s="90"/>
      <c r="DCQ145" s="90"/>
      <c r="DCR145" s="90"/>
      <c r="DCS145" s="90"/>
      <c r="DCT145" s="90"/>
      <c r="DCU145" s="90"/>
      <c r="DCV145" s="90"/>
      <c r="DCW145" s="90"/>
      <c r="DCX145" s="90"/>
      <c r="DCY145" s="90"/>
      <c r="DCZ145" s="90"/>
      <c r="DDA145" s="90"/>
      <c r="DDB145" s="90"/>
      <c r="DDC145" s="90"/>
      <c r="DDD145" s="90"/>
      <c r="DDE145" s="90"/>
      <c r="DDF145" s="90"/>
      <c r="DDG145" s="90"/>
      <c r="DDH145" s="90"/>
      <c r="DDI145" s="90"/>
      <c r="DDJ145" s="90"/>
      <c r="DDK145" s="90"/>
      <c r="DDL145" s="90"/>
      <c r="DDM145" s="90"/>
      <c r="DDN145" s="90"/>
      <c r="DDO145" s="90"/>
      <c r="DDP145" s="90"/>
      <c r="DDQ145" s="90"/>
      <c r="DDR145" s="90"/>
      <c r="DDS145" s="90"/>
      <c r="DDT145" s="90"/>
      <c r="DDU145" s="90"/>
      <c r="DDV145" s="90"/>
      <c r="DDW145" s="90"/>
      <c r="DDX145" s="90"/>
      <c r="DDY145" s="90"/>
      <c r="DDZ145" s="90"/>
      <c r="DEA145" s="90"/>
      <c r="DEB145" s="90"/>
      <c r="DEC145" s="90"/>
      <c r="DED145" s="90"/>
      <c r="DEE145" s="90"/>
      <c r="DEF145" s="90"/>
      <c r="DEG145" s="90"/>
      <c r="DEH145" s="90"/>
      <c r="DEI145" s="90"/>
      <c r="DEJ145" s="90"/>
      <c r="DEK145" s="90"/>
      <c r="DEL145" s="90"/>
      <c r="DEM145" s="90"/>
      <c r="DEN145" s="90"/>
      <c r="DEO145" s="90"/>
      <c r="DEP145" s="90"/>
      <c r="DEQ145" s="90"/>
      <c r="DER145" s="90"/>
      <c r="DES145" s="90"/>
      <c r="DET145" s="90"/>
      <c r="DEU145" s="90"/>
      <c r="DEV145" s="90"/>
      <c r="DEW145" s="90"/>
      <c r="DEX145" s="90"/>
      <c r="DEY145" s="90"/>
      <c r="DEZ145" s="90"/>
      <c r="DFA145" s="90"/>
      <c r="DFB145" s="90"/>
      <c r="DFC145" s="90"/>
      <c r="DFD145" s="90"/>
      <c r="DFE145" s="90"/>
      <c r="DFF145" s="90"/>
      <c r="DFG145" s="90"/>
      <c r="DFH145" s="90"/>
      <c r="DFI145" s="90"/>
      <c r="DFJ145" s="90"/>
      <c r="DFK145" s="90"/>
      <c r="DFL145" s="90"/>
      <c r="DFM145" s="90"/>
      <c r="DFN145" s="90"/>
      <c r="DFO145" s="90"/>
      <c r="DFP145" s="90"/>
      <c r="DFQ145" s="90"/>
      <c r="DFR145" s="90"/>
      <c r="DFS145" s="90"/>
      <c r="DFT145" s="90"/>
      <c r="DFU145" s="90"/>
      <c r="DFV145" s="90"/>
      <c r="DFW145" s="90"/>
      <c r="DFX145" s="90"/>
      <c r="DFY145" s="90"/>
      <c r="DFZ145" s="90"/>
      <c r="DGA145" s="90"/>
      <c r="DGB145" s="90"/>
      <c r="DGC145" s="90"/>
      <c r="DGD145" s="90"/>
      <c r="DGE145" s="90"/>
      <c r="DGF145" s="90"/>
      <c r="DGG145" s="90"/>
      <c r="DGH145" s="90"/>
      <c r="DGI145" s="90"/>
      <c r="DGJ145" s="90"/>
      <c r="DGK145" s="90"/>
      <c r="DGL145" s="90"/>
      <c r="DGM145" s="90"/>
      <c r="DGN145" s="90"/>
      <c r="DGO145" s="90"/>
      <c r="DGP145" s="90"/>
      <c r="DGQ145" s="90"/>
      <c r="DGR145" s="90"/>
      <c r="DGS145" s="90"/>
      <c r="DGT145" s="90"/>
      <c r="DGU145" s="90"/>
      <c r="DGV145" s="90"/>
      <c r="DGW145" s="90"/>
      <c r="DGX145" s="90"/>
      <c r="DGY145" s="90"/>
      <c r="DGZ145" s="90"/>
      <c r="DHA145" s="90"/>
      <c r="DHB145" s="90"/>
      <c r="DHC145" s="90"/>
      <c r="DHD145" s="90"/>
      <c r="DHE145" s="90"/>
      <c r="DHF145" s="90"/>
      <c r="DHG145" s="90"/>
      <c r="DHH145" s="90"/>
      <c r="DHI145" s="90"/>
      <c r="DHJ145" s="90"/>
      <c r="DHK145" s="90"/>
      <c r="DHL145" s="90"/>
      <c r="DHM145" s="90"/>
      <c r="DHN145" s="90"/>
      <c r="DHO145" s="90"/>
      <c r="DHP145" s="90"/>
      <c r="DHQ145" s="90"/>
      <c r="DHR145" s="90"/>
      <c r="DHS145" s="90"/>
      <c r="DHT145" s="90"/>
      <c r="DHU145" s="90"/>
      <c r="DHV145" s="90"/>
      <c r="DHW145" s="90"/>
      <c r="DHX145" s="90"/>
      <c r="DHY145" s="90"/>
      <c r="DHZ145" s="90"/>
      <c r="DIA145" s="90"/>
      <c r="DIB145" s="90"/>
      <c r="DIC145" s="90"/>
      <c r="DID145" s="90"/>
      <c r="DIE145" s="90"/>
      <c r="DIF145" s="90"/>
      <c r="DIG145" s="90"/>
      <c r="DIH145" s="90"/>
      <c r="DII145" s="90"/>
      <c r="DIJ145" s="90"/>
      <c r="DIK145" s="90"/>
      <c r="DIL145" s="90"/>
      <c r="DIM145" s="90"/>
      <c r="DIN145" s="90"/>
      <c r="DIO145" s="90"/>
      <c r="DIP145" s="90"/>
      <c r="DIQ145" s="90"/>
      <c r="DIR145" s="90"/>
      <c r="DIS145" s="90"/>
      <c r="DIT145" s="90"/>
      <c r="DIU145" s="90"/>
      <c r="DIV145" s="90"/>
      <c r="DIW145" s="90"/>
      <c r="DIX145" s="90"/>
      <c r="DIY145" s="90"/>
      <c r="DIZ145" s="90"/>
      <c r="DJA145" s="90"/>
      <c r="DJB145" s="90"/>
      <c r="DJC145" s="90"/>
      <c r="DJD145" s="90"/>
      <c r="DJE145" s="90"/>
      <c r="DJF145" s="90"/>
      <c r="DJG145" s="90"/>
      <c r="DJH145" s="90"/>
      <c r="DJI145" s="90"/>
      <c r="DJJ145" s="90"/>
      <c r="DJK145" s="90"/>
      <c r="DJL145" s="90"/>
      <c r="DJM145" s="90"/>
      <c r="DJN145" s="90"/>
      <c r="DJO145" s="90"/>
      <c r="DJP145" s="90"/>
      <c r="DJQ145" s="90"/>
      <c r="DJR145" s="90"/>
      <c r="DJS145" s="90"/>
      <c r="DJT145" s="90"/>
      <c r="DJU145" s="90"/>
      <c r="DJV145" s="90"/>
      <c r="DJW145" s="90"/>
      <c r="DJX145" s="90"/>
      <c r="DJY145" s="90"/>
      <c r="DJZ145" s="90"/>
      <c r="DKA145" s="90"/>
      <c r="DKB145" s="90"/>
      <c r="DKC145" s="90"/>
      <c r="DKD145" s="90"/>
      <c r="DKE145" s="90"/>
      <c r="DKF145" s="90"/>
      <c r="DKG145" s="90"/>
      <c r="DKH145" s="90"/>
      <c r="DKI145" s="90"/>
      <c r="DKJ145" s="90"/>
      <c r="DKK145" s="90"/>
      <c r="DKL145" s="90"/>
      <c r="DKM145" s="90"/>
      <c r="DKN145" s="90"/>
      <c r="DKO145" s="90"/>
      <c r="DKP145" s="90"/>
      <c r="DKQ145" s="90"/>
      <c r="DKR145" s="90"/>
      <c r="DKS145" s="90"/>
      <c r="DKT145" s="90"/>
      <c r="DKU145" s="90"/>
      <c r="DKV145" s="90"/>
      <c r="DKW145" s="90"/>
      <c r="DKX145" s="90"/>
      <c r="DKY145" s="90"/>
      <c r="DKZ145" s="90"/>
      <c r="DLA145" s="90"/>
      <c r="DLB145" s="90"/>
      <c r="DLC145" s="90"/>
      <c r="DLD145" s="90"/>
      <c r="DLE145" s="90"/>
      <c r="DLF145" s="90"/>
      <c r="DLG145" s="90"/>
      <c r="DLH145" s="90"/>
      <c r="DLI145" s="90"/>
      <c r="DLJ145" s="90"/>
      <c r="DLK145" s="90"/>
      <c r="DLL145" s="90"/>
      <c r="DLM145" s="90"/>
      <c r="DLN145" s="90"/>
      <c r="DLO145" s="90"/>
      <c r="DLP145" s="90"/>
      <c r="DLQ145" s="90"/>
      <c r="DLR145" s="90"/>
      <c r="DLS145" s="90"/>
      <c r="DLT145" s="90"/>
      <c r="DLU145" s="90"/>
      <c r="DLV145" s="90"/>
      <c r="DLW145" s="90"/>
      <c r="DLX145" s="90"/>
      <c r="DLY145" s="90"/>
      <c r="DLZ145" s="90"/>
      <c r="DMA145" s="90"/>
      <c r="DMB145" s="90"/>
      <c r="DMC145" s="90"/>
      <c r="DMD145" s="90"/>
      <c r="DME145" s="90"/>
      <c r="DMF145" s="90"/>
      <c r="DMG145" s="90"/>
      <c r="DMH145" s="90"/>
      <c r="DMI145" s="90"/>
      <c r="DMJ145" s="90"/>
      <c r="DMK145" s="90"/>
      <c r="DML145" s="90"/>
      <c r="DMM145" s="90"/>
      <c r="DMN145" s="90"/>
      <c r="DMO145" s="90"/>
      <c r="DMP145" s="90"/>
      <c r="DMQ145" s="90"/>
      <c r="DMR145" s="90"/>
      <c r="DMS145" s="90"/>
      <c r="DMT145" s="90"/>
      <c r="DMU145" s="90"/>
      <c r="DMV145" s="90"/>
      <c r="DMW145" s="90"/>
      <c r="DMX145" s="90"/>
      <c r="DMY145" s="90"/>
      <c r="DMZ145" s="90"/>
      <c r="DNA145" s="90"/>
      <c r="DNB145" s="90"/>
      <c r="DNC145" s="90"/>
      <c r="DND145" s="90"/>
      <c r="DNE145" s="90"/>
      <c r="DNF145" s="90"/>
      <c r="DNG145" s="90"/>
      <c r="DNH145" s="90"/>
      <c r="DNI145" s="90"/>
      <c r="DNJ145" s="90"/>
      <c r="DNK145" s="90"/>
      <c r="DNL145" s="90"/>
      <c r="DNM145" s="90"/>
      <c r="DNN145" s="90"/>
      <c r="DNO145" s="90"/>
      <c r="DNP145" s="90"/>
      <c r="DNQ145" s="90"/>
      <c r="DNR145" s="90"/>
      <c r="DNS145" s="90"/>
      <c r="DNT145" s="90"/>
      <c r="DNU145" s="90"/>
      <c r="DNV145" s="90"/>
      <c r="DNW145" s="90"/>
      <c r="DNX145" s="90"/>
      <c r="DNY145" s="90"/>
      <c r="DNZ145" s="90"/>
      <c r="DOA145" s="90"/>
      <c r="DOB145" s="90"/>
      <c r="DOC145" s="90"/>
      <c r="DOD145" s="90"/>
      <c r="DOE145" s="90"/>
      <c r="DOF145" s="90"/>
      <c r="DOG145" s="90"/>
      <c r="DOH145" s="90"/>
      <c r="DOI145" s="90"/>
      <c r="DOJ145" s="90"/>
      <c r="DOK145" s="90"/>
      <c r="DOL145" s="90"/>
      <c r="DOM145" s="90"/>
      <c r="DON145" s="90"/>
      <c r="DOO145" s="90"/>
      <c r="DOP145" s="90"/>
      <c r="DOQ145" s="90"/>
      <c r="DOR145" s="90"/>
      <c r="DOS145" s="90"/>
      <c r="DOT145" s="90"/>
      <c r="DOU145" s="90"/>
      <c r="DOV145" s="90"/>
      <c r="DOW145" s="90"/>
      <c r="DOX145" s="90"/>
      <c r="DOY145" s="90"/>
      <c r="DOZ145" s="90"/>
      <c r="DPA145" s="90"/>
      <c r="DPB145" s="90"/>
      <c r="DPC145" s="90"/>
      <c r="DPD145" s="90"/>
      <c r="DPE145" s="90"/>
      <c r="DPF145" s="90"/>
      <c r="DPG145" s="90"/>
      <c r="DPH145" s="90"/>
      <c r="DPI145" s="90"/>
      <c r="DPJ145" s="90"/>
      <c r="DPK145" s="90"/>
      <c r="DPL145" s="90"/>
      <c r="DPM145" s="90"/>
      <c r="DPN145" s="90"/>
      <c r="DPO145" s="90"/>
      <c r="DPP145" s="90"/>
      <c r="DPQ145" s="90"/>
      <c r="DPR145" s="90"/>
      <c r="DPS145" s="90"/>
      <c r="DPT145" s="90"/>
      <c r="DPU145" s="90"/>
      <c r="DPV145" s="90"/>
      <c r="DPW145" s="90"/>
      <c r="DPX145" s="90"/>
      <c r="DPY145" s="90"/>
      <c r="DPZ145" s="90"/>
      <c r="DQA145" s="90"/>
      <c r="DQB145" s="90"/>
      <c r="DQC145" s="90"/>
      <c r="DQD145" s="90"/>
      <c r="DQE145" s="90"/>
      <c r="DQF145" s="90"/>
      <c r="DQG145" s="90"/>
      <c r="DQH145" s="90"/>
      <c r="DQI145" s="90"/>
      <c r="DQJ145" s="90"/>
      <c r="DQK145" s="90"/>
      <c r="DQL145" s="90"/>
      <c r="DQM145" s="90"/>
      <c r="DQN145" s="90"/>
      <c r="DQO145" s="90"/>
      <c r="DQP145" s="90"/>
      <c r="DQQ145" s="90"/>
      <c r="DQR145" s="90"/>
      <c r="DQS145" s="90"/>
      <c r="DQT145" s="90"/>
      <c r="DQU145" s="90"/>
      <c r="DQV145" s="90"/>
      <c r="DQW145" s="90"/>
      <c r="DQX145" s="90"/>
      <c r="DQY145" s="90"/>
      <c r="DQZ145" s="90"/>
      <c r="DRA145" s="90"/>
      <c r="DRB145" s="90"/>
      <c r="DRC145" s="90"/>
      <c r="DRD145" s="90"/>
      <c r="DRE145" s="90"/>
      <c r="DRF145" s="90"/>
      <c r="DRG145" s="90"/>
      <c r="DRH145" s="90"/>
      <c r="DRI145" s="90"/>
      <c r="DRJ145" s="90"/>
      <c r="DRK145" s="90"/>
      <c r="DRL145" s="90"/>
      <c r="DRM145" s="90"/>
      <c r="DRN145" s="90"/>
      <c r="DRO145" s="90"/>
      <c r="DRP145" s="90"/>
      <c r="DRQ145" s="90"/>
      <c r="DRR145" s="90"/>
      <c r="DRS145" s="90"/>
      <c r="DRT145" s="90"/>
      <c r="DRU145" s="90"/>
      <c r="DRV145" s="90"/>
      <c r="DRW145" s="90"/>
      <c r="DRX145" s="90"/>
      <c r="DRY145" s="90"/>
      <c r="DRZ145" s="90"/>
      <c r="DSA145" s="90"/>
      <c r="DSB145" s="90"/>
      <c r="DSC145" s="90"/>
      <c r="DSD145" s="90"/>
      <c r="DSE145" s="90"/>
      <c r="DSF145" s="90"/>
      <c r="DSG145" s="90"/>
      <c r="DSH145" s="90"/>
      <c r="DSI145" s="90"/>
      <c r="DSJ145" s="90"/>
      <c r="DSK145" s="90"/>
      <c r="DSL145" s="90"/>
      <c r="DSM145" s="90"/>
      <c r="DSN145" s="90"/>
      <c r="DSO145" s="90"/>
      <c r="DSP145" s="90"/>
      <c r="DSQ145" s="90"/>
      <c r="DSR145" s="90"/>
      <c r="DSS145" s="90"/>
      <c r="DST145" s="90"/>
      <c r="DSU145" s="90"/>
      <c r="DSV145" s="90"/>
      <c r="DSW145" s="90"/>
      <c r="DSX145" s="90"/>
      <c r="DSY145" s="90"/>
      <c r="DSZ145" s="90"/>
      <c r="DTA145" s="90"/>
      <c r="DTB145" s="90"/>
      <c r="DTC145" s="90"/>
      <c r="DTD145" s="90"/>
      <c r="DTE145" s="90"/>
      <c r="DTF145" s="90"/>
      <c r="DTG145" s="90"/>
      <c r="DTH145" s="90"/>
      <c r="DTI145" s="90"/>
      <c r="DTJ145" s="90"/>
      <c r="DTK145" s="90"/>
      <c r="DTL145" s="90"/>
      <c r="DTM145" s="90"/>
      <c r="DTN145" s="90"/>
      <c r="DTO145" s="90"/>
      <c r="DTP145" s="90"/>
      <c r="DTQ145" s="90"/>
      <c r="DTR145" s="90"/>
      <c r="DTS145" s="90"/>
      <c r="DTT145" s="90"/>
      <c r="DTU145" s="90"/>
      <c r="DTV145" s="90"/>
      <c r="DTW145" s="90"/>
      <c r="DTX145" s="90"/>
      <c r="DTY145" s="90"/>
      <c r="DTZ145" s="90"/>
      <c r="DUA145" s="90"/>
      <c r="DUB145" s="90"/>
      <c r="DUC145" s="90"/>
      <c r="DUD145" s="90"/>
      <c r="DUE145" s="90"/>
      <c r="DUF145" s="90"/>
      <c r="DUG145" s="90"/>
      <c r="DUH145" s="90"/>
      <c r="DUI145" s="90"/>
      <c r="DUJ145" s="90"/>
      <c r="DUK145" s="90"/>
      <c r="DUL145" s="90"/>
      <c r="DUM145" s="90"/>
      <c r="DUN145" s="90"/>
      <c r="DUO145" s="90"/>
      <c r="DUP145" s="90"/>
      <c r="DUQ145" s="90"/>
      <c r="DUR145" s="90"/>
      <c r="DUS145" s="90"/>
      <c r="DUT145" s="90"/>
      <c r="DUU145" s="90"/>
      <c r="DUV145" s="90"/>
      <c r="DUW145" s="90"/>
      <c r="DUX145" s="90"/>
      <c r="DUY145" s="90"/>
      <c r="DUZ145" s="90"/>
      <c r="DVA145" s="90"/>
      <c r="DVB145" s="90"/>
      <c r="DVC145" s="90"/>
      <c r="DVD145" s="90"/>
      <c r="DVE145" s="90"/>
      <c r="DVF145" s="90"/>
      <c r="DVG145" s="90"/>
      <c r="DVH145" s="90"/>
      <c r="DVI145" s="90"/>
      <c r="DVJ145" s="90"/>
      <c r="DVK145" s="90"/>
      <c r="DVL145" s="90"/>
      <c r="DVM145" s="90"/>
      <c r="DVN145" s="90"/>
      <c r="DVO145" s="90"/>
      <c r="DVP145" s="90"/>
      <c r="DVQ145" s="90"/>
      <c r="DVR145" s="90"/>
      <c r="DVS145" s="90"/>
      <c r="DVT145" s="90"/>
      <c r="DVU145" s="90"/>
      <c r="DVV145" s="90"/>
      <c r="DVW145" s="90"/>
      <c r="DVX145" s="90"/>
      <c r="DVY145" s="90"/>
      <c r="DVZ145" s="90"/>
      <c r="DWA145" s="90"/>
      <c r="DWB145" s="90"/>
      <c r="DWC145" s="90"/>
      <c r="DWD145" s="90"/>
      <c r="DWE145" s="90"/>
      <c r="DWF145" s="90"/>
      <c r="DWG145" s="90"/>
      <c r="DWH145" s="90"/>
      <c r="DWI145" s="90"/>
      <c r="DWJ145" s="90"/>
      <c r="DWK145" s="90"/>
      <c r="DWL145" s="90"/>
      <c r="DWM145" s="90"/>
      <c r="DWN145" s="90"/>
      <c r="DWO145" s="90"/>
      <c r="DWP145" s="90"/>
      <c r="DWQ145" s="90"/>
      <c r="DWR145" s="90"/>
      <c r="DWS145" s="90"/>
      <c r="DWT145" s="90"/>
      <c r="DWU145" s="90"/>
      <c r="DWV145" s="90"/>
      <c r="DWW145" s="90"/>
      <c r="DWX145" s="90"/>
      <c r="DWY145" s="90"/>
      <c r="DWZ145" s="90"/>
      <c r="DXA145" s="90"/>
      <c r="DXB145" s="90"/>
      <c r="DXC145" s="90"/>
      <c r="DXD145" s="90"/>
      <c r="DXE145" s="90"/>
      <c r="DXF145" s="90"/>
      <c r="DXG145" s="90"/>
      <c r="DXH145" s="90"/>
      <c r="DXI145" s="90"/>
      <c r="DXJ145" s="90"/>
      <c r="DXK145" s="90"/>
      <c r="DXL145" s="90"/>
      <c r="DXM145" s="90"/>
      <c r="DXN145" s="90"/>
      <c r="DXO145" s="90"/>
      <c r="DXP145" s="90"/>
      <c r="DXQ145" s="90"/>
      <c r="DXR145" s="90"/>
      <c r="DXS145" s="90"/>
      <c r="DXT145" s="90"/>
      <c r="DXU145" s="90"/>
      <c r="DXV145" s="90"/>
      <c r="DXW145" s="90"/>
      <c r="DXX145" s="90"/>
      <c r="DXY145" s="90"/>
      <c r="DXZ145" s="90"/>
      <c r="DYA145" s="90"/>
      <c r="DYB145" s="90"/>
      <c r="DYC145" s="90"/>
      <c r="DYD145" s="90"/>
      <c r="DYE145" s="90"/>
      <c r="DYF145" s="90"/>
      <c r="DYG145" s="90"/>
      <c r="DYH145" s="90"/>
      <c r="DYI145" s="90"/>
      <c r="DYJ145" s="90"/>
      <c r="DYK145" s="90"/>
      <c r="DYL145" s="90"/>
      <c r="DYM145" s="90"/>
      <c r="DYN145" s="90"/>
      <c r="DYO145" s="90"/>
      <c r="DYP145" s="90"/>
      <c r="DYQ145" s="90"/>
      <c r="DYR145" s="90"/>
      <c r="DYS145" s="90"/>
      <c r="DYT145" s="90"/>
      <c r="DYU145" s="90"/>
      <c r="DYV145" s="90"/>
      <c r="DYW145" s="90"/>
      <c r="DYX145" s="90"/>
      <c r="DYY145" s="90"/>
      <c r="DYZ145" s="90"/>
      <c r="DZA145" s="90"/>
      <c r="DZB145" s="90"/>
      <c r="DZC145" s="90"/>
      <c r="DZD145" s="90"/>
      <c r="DZE145" s="90"/>
      <c r="DZF145" s="90"/>
      <c r="DZG145" s="90"/>
      <c r="DZH145" s="90"/>
      <c r="DZI145" s="90"/>
      <c r="DZJ145" s="90"/>
      <c r="DZK145" s="90"/>
      <c r="DZL145" s="90"/>
      <c r="DZM145" s="90"/>
      <c r="DZN145" s="90"/>
      <c r="DZO145" s="90"/>
      <c r="DZP145" s="90"/>
      <c r="DZQ145" s="90"/>
      <c r="DZR145" s="90"/>
      <c r="DZS145" s="90"/>
      <c r="DZT145" s="90"/>
      <c r="DZU145" s="90"/>
      <c r="DZV145" s="90"/>
      <c r="DZW145" s="90"/>
      <c r="DZX145" s="90"/>
      <c r="DZY145" s="90"/>
      <c r="DZZ145" s="90"/>
      <c r="EAA145" s="90"/>
      <c r="EAB145" s="90"/>
      <c r="EAC145" s="90"/>
      <c r="EAD145" s="90"/>
      <c r="EAE145" s="90"/>
      <c r="EAF145" s="90"/>
      <c r="EAG145" s="90"/>
      <c r="EAH145" s="90"/>
      <c r="EAI145" s="90"/>
      <c r="EAJ145" s="90"/>
      <c r="EAK145" s="90"/>
      <c r="EAL145" s="90"/>
      <c r="EAM145" s="90"/>
      <c r="EAN145" s="90"/>
      <c r="EAO145" s="90"/>
      <c r="EAP145" s="90"/>
      <c r="EAQ145" s="90"/>
      <c r="EAR145" s="90"/>
      <c r="EAS145" s="90"/>
      <c r="EAT145" s="90"/>
      <c r="EAU145" s="90"/>
      <c r="EAV145" s="90"/>
      <c r="EAW145" s="90"/>
      <c r="EAX145" s="90"/>
      <c r="EAY145" s="90"/>
      <c r="EAZ145" s="90"/>
      <c r="EBA145" s="90"/>
      <c r="EBB145" s="90"/>
      <c r="EBC145" s="90"/>
      <c r="EBD145" s="90"/>
      <c r="EBE145" s="90"/>
      <c r="EBF145" s="90"/>
      <c r="EBG145" s="90"/>
      <c r="EBH145" s="90"/>
      <c r="EBI145" s="90"/>
      <c r="EBJ145" s="90"/>
      <c r="EBK145" s="90"/>
      <c r="EBL145" s="90"/>
      <c r="EBM145" s="90"/>
      <c r="EBN145" s="90"/>
      <c r="EBO145" s="90"/>
      <c r="EBP145" s="90"/>
      <c r="EBQ145" s="90"/>
      <c r="EBR145" s="90"/>
      <c r="EBS145" s="90"/>
      <c r="EBT145" s="90"/>
      <c r="EBU145" s="90"/>
      <c r="EBV145" s="90"/>
      <c r="EBW145" s="90"/>
      <c r="EBX145" s="90"/>
      <c r="EBY145" s="90"/>
      <c r="EBZ145" s="90"/>
      <c r="ECA145" s="90"/>
      <c r="ECB145" s="90"/>
      <c r="ECC145" s="90"/>
      <c r="ECD145" s="90"/>
      <c r="ECE145" s="90"/>
      <c r="ECF145" s="90"/>
      <c r="ECG145" s="90"/>
      <c r="ECH145" s="90"/>
      <c r="ECI145" s="90"/>
      <c r="ECJ145" s="90"/>
      <c r="ECK145" s="90"/>
      <c r="ECL145" s="90"/>
      <c r="ECM145" s="90"/>
      <c r="ECN145" s="90"/>
      <c r="ECO145" s="90"/>
      <c r="ECP145" s="90"/>
      <c r="ECQ145" s="90"/>
      <c r="ECR145" s="90"/>
      <c r="ECS145" s="90"/>
      <c r="ECT145" s="90"/>
      <c r="ECU145" s="90"/>
      <c r="ECV145" s="90"/>
      <c r="ECW145" s="90"/>
      <c r="ECX145" s="90"/>
      <c r="ECY145" s="90"/>
      <c r="ECZ145" s="90"/>
      <c r="EDA145" s="90"/>
      <c r="EDB145" s="90"/>
      <c r="EDC145" s="90"/>
      <c r="EDD145" s="90"/>
      <c r="EDE145" s="90"/>
      <c r="EDF145" s="90"/>
      <c r="EDG145" s="90"/>
      <c r="EDH145" s="90"/>
      <c r="EDI145" s="90"/>
      <c r="EDJ145" s="90"/>
      <c r="EDK145" s="90"/>
      <c r="EDL145" s="90"/>
      <c r="EDM145" s="90"/>
      <c r="EDN145" s="90"/>
      <c r="EDO145" s="90"/>
      <c r="EDP145" s="90"/>
      <c r="EDQ145" s="90"/>
      <c r="EDR145" s="90"/>
      <c r="EDS145" s="90"/>
      <c r="EDT145" s="90"/>
      <c r="EDU145" s="90"/>
      <c r="EDV145" s="90"/>
      <c r="EDW145" s="90"/>
      <c r="EDX145" s="90"/>
      <c r="EDY145" s="90"/>
      <c r="EDZ145" s="90"/>
      <c r="EEA145" s="90"/>
      <c r="EEB145" s="90"/>
      <c r="EEC145" s="90"/>
      <c r="EED145" s="90"/>
      <c r="EEE145" s="90"/>
      <c r="EEF145" s="90"/>
      <c r="EEG145" s="90"/>
      <c r="EEH145" s="90"/>
      <c r="EEI145" s="90"/>
      <c r="EEJ145" s="90"/>
      <c r="EEK145" s="90"/>
      <c r="EEL145" s="90"/>
      <c r="EEM145" s="90"/>
      <c r="EEN145" s="90"/>
      <c r="EEO145" s="90"/>
      <c r="EEP145" s="90"/>
      <c r="EEQ145" s="90"/>
      <c r="EER145" s="90"/>
      <c r="EES145" s="90"/>
      <c r="EET145" s="90"/>
      <c r="EEU145" s="90"/>
      <c r="EEV145" s="90"/>
      <c r="EEW145" s="90"/>
      <c r="EEX145" s="90"/>
      <c r="EEY145" s="90"/>
      <c r="EEZ145" s="90"/>
      <c r="EFA145" s="90"/>
      <c r="EFB145" s="90"/>
      <c r="EFC145" s="90"/>
      <c r="EFD145" s="90"/>
      <c r="EFE145" s="90"/>
      <c r="EFF145" s="90"/>
      <c r="EFG145" s="90"/>
      <c r="EFH145" s="90"/>
      <c r="EFI145" s="90"/>
      <c r="EFJ145" s="90"/>
      <c r="EFK145" s="90"/>
      <c r="EFL145" s="90"/>
      <c r="EFM145" s="90"/>
      <c r="EFN145" s="90"/>
      <c r="EFO145" s="90"/>
      <c r="EFP145" s="90"/>
      <c r="EFQ145" s="90"/>
      <c r="EFR145" s="90"/>
      <c r="EFS145" s="90"/>
      <c r="EFT145" s="90"/>
      <c r="EFU145" s="90"/>
      <c r="EFV145" s="90"/>
      <c r="EFW145" s="90"/>
      <c r="EFX145" s="90"/>
      <c r="EFY145" s="90"/>
      <c r="EFZ145" s="90"/>
      <c r="EGA145" s="90"/>
      <c r="EGB145" s="90"/>
      <c r="EGC145" s="90"/>
      <c r="EGD145" s="90"/>
      <c r="EGE145" s="90"/>
      <c r="EGF145" s="90"/>
      <c r="EGG145" s="90"/>
      <c r="EGH145" s="90"/>
      <c r="EGI145" s="90"/>
      <c r="EGJ145" s="90"/>
      <c r="EGK145" s="90"/>
      <c r="EGL145" s="90"/>
      <c r="EGM145" s="90"/>
      <c r="EGN145" s="90"/>
      <c r="EGO145" s="90"/>
      <c r="EGP145" s="90"/>
      <c r="EGQ145" s="90"/>
      <c r="EGR145" s="90"/>
      <c r="EGS145" s="90"/>
      <c r="EGT145" s="90"/>
      <c r="EGU145" s="90"/>
      <c r="EGV145" s="90"/>
      <c r="EGW145" s="90"/>
      <c r="EGX145" s="90"/>
      <c r="EGY145" s="90"/>
      <c r="EGZ145" s="90"/>
      <c r="EHA145" s="90"/>
      <c r="EHB145" s="90"/>
      <c r="EHC145" s="90"/>
      <c r="EHD145" s="90"/>
      <c r="EHE145" s="90"/>
      <c r="EHF145" s="90"/>
      <c r="EHG145" s="90"/>
      <c r="EHH145" s="90"/>
      <c r="EHI145" s="90"/>
      <c r="EHJ145" s="90"/>
      <c r="EHK145" s="90"/>
      <c r="EHL145" s="90"/>
      <c r="EHM145" s="90"/>
      <c r="EHN145" s="90"/>
      <c r="EHO145" s="90"/>
      <c r="EHP145" s="90"/>
      <c r="EHQ145" s="90"/>
      <c r="EHR145" s="90"/>
      <c r="EHS145" s="90"/>
      <c r="EHT145" s="90"/>
      <c r="EHU145" s="90"/>
      <c r="EHV145" s="90"/>
      <c r="EHW145" s="90"/>
      <c r="EHX145" s="90"/>
      <c r="EHY145" s="90"/>
      <c r="EHZ145" s="90"/>
      <c r="EIA145" s="90"/>
      <c r="EIB145" s="90"/>
      <c r="EIC145" s="90"/>
      <c r="EID145" s="90"/>
      <c r="EIE145" s="90"/>
      <c r="EIF145" s="90"/>
      <c r="EIG145" s="90"/>
      <c r="EIH145" s="90"/>
      <c r="EII145" s="90"/>
      <c r="EIJ145" s="90"/>
      <c r="EIK145" s="90"/>
      <c r="EIL145" s="90"/>
      <c r="EIM145" s="90"/>
      <c r="EIN145" s="90"/>
      <c r="EIO145" s="90"/>
      <c r="EIP145" s="90"/>
      <c r="EIQ145" s="90"/>
      <c r="EIR145" s="90"/>
      <c r="EIS145" s="90"/>
      <c r="EIT145" s="90"/>
      <c r="EIU145" s="90"/>
      <c r="EIV145" s="90"/>
      <c r="EIW145" s="90"/>
      <c r="EIX145" s="90"/>
      <c r="EIY145" s="90"/>
      <c r="EIZ145" s="90"/>
      <c r="EJA145" s="90"/>
      <c r="EJB145" s="90"/>
      <c r="EJC145" s="90"/>
      <c r="EJD145" s="90"/>
      <c r="EJE145" s="90"/>
      <c r="EJF145" s="90"/>
      <c r="EJG145" s="90"/>
      <c r="EJH145" s="90"/>
      <c r="EJI145" s="90"/>
      <c r="EJJ145" s="90"/>
      <c r="EJK145" s="90"/>
      <c r="EJL145" s="90"/>
      <c r="EJM145" s="90"/>
      <c r="EJN145" s="90"/>
      <c r="EJO145" s="90"/>
      <c r="EJP145" s="90"/>
      <c r="EJQ145" s="90"/>
      <c r="EJR145" s="90"/>
      <c r="EJS145" s="90"/>
      <c r="EJT145" s="90"/>
      <c r="EJU145" s="90"/>
      <c r="EJV145" s="90"/>
      <c r="EJW145" s="90"/>
      <c r="EJX145" s="90"/>
      <c r="EJY145" s="90"/>
      <c r="EJZ145" s="90"/>
      <c r="EKA145" s="90"/>
      <c r="EKB145" s="90"/>
      <c r="EKC145" s="90"/>
      <c r="EKD145" s="90"/>
      <c r="EKE145" s="90"/>
      <c r="EKF145" s="90"/>
      <c r="EKG145" s="90"/>
      <c r="EKH145" s="90"/>
      <c r="EKI145" s="90"/>
      <c r="EKJ145" s="90"/>
      <c r="EKK145" s="90"/>
      <c r="EKL145" s="90"/>
      <c r="EKM145" s="90"/>
      <c r="EKN145" s="90"/>
      <c r="EKO145" s="90"/>
      <c r="EKP145" s="90"/>
      <c r="EKQ145" s="90"/>
      <c r="EKR145" s="90"/>
      <c r="EKS145" s="90"/>
      <c r="EKT145" s="90"/>
      <c r="EKU145" s="90"/>
      <c r="EKV145" s="90"/>
      <c r="EKW145" s="90"/>
      <c r="EKX145" s="90"/>
      <c r="EKY145" s="90"/>
      <c r="EKZ145" s="90"/>
      <c r="ELA145" s="90"/>
      <c r="ELB145" s="90"/>
      <c r="ELC145" s="90"/>
      <c r="ELD145" s="90"/>
      <c r="ELE145" s="90"/>
      <c r="ELF145" s="90"/>
      <c r="ELG145" s="90"/>
      <c r="ELH145" s="90"/>
      <c r="ELI145" s="90"/>
      <c r="ELJ145" s="90"/>
      <c r="ELK145" s="90"/>
      <c r="ELL145" s="90"/>
      <c r="ELM145" s="90"/>
      <c r="ELN145" s="90"/>
      <c r="ELO145" s="90"/>
      <c r="ELP145" s="90"/>
      <c r="ELQ145" s="90"/>
      <c r="ELR145" s="90"/>
      <c r="ELS145" s="90"/>
      <c r="ELT145" s="90"/>
      <c r="ELU145" s="90"/>
      <c r="ELV145" s="90"/>
      <c r="ELW145" s="90"/>
      <c r="ELX145" s="90"/>
      <c r="ELY145" s="90"/>
      <c r="ELZ145" s="90"/>
      <c r="EMA145" s="90"/>
      <c r="EMB145" s="90"/>
      <c r="EMC145" s="90"/>
      <c r="EMD145" s="90"/>
      <c r="EME145" s="90"/>
      <c r="EMF145" s="90"/>
      <c r="EMG145" s="90"/>
      <c r="EMH145" s="90"/>
      <c r="EMI145" s="90"/>
      <c r="EMJ145" s="90"/>
      <c r="EMK145" s="90"/>
      <c r="EML145" s="90"/>
      <c r="EMM145" s="90"/>
      <c r="EMN145" s="90"/>
      <c r="EMO145" s="90"/>
      <c r="EMP145" s="90"/>
      <c r="EMQ145" s="90"/>
      <c r="EMR145" s="90"/>
      <c r="EMS145" s="90"/>
      <c r="EMT145" s="90"/>
      <c r="EMU145" s="90"/>
      <c r="EMV145" s="90"/>
      <c r="EMW145" s="90"/>
      <c r="EMX145" s="90"/>
      <c r="EMY145" s="90"/>
      <c r="EMZ145" s="90"/>
      <c r="ENA145" s="90"/>
      <c r="ENB145" s="90"/>
      <c r="ENC145" s="90"/>
      <c r="END145" s="90"/>
      <c r="ENE145" s="90"/>
      <c r="ENF145" s="90"/>
      <c r="ENG145" s="90"/>
      <c r="ENH145" s="90"/>
      <c r="ENI145" s="90"/>
      <c r="ENJ145" s="90"/>
      <c r="ENK145" s="90"/>
      <c r="ENL145" s="90"/>
      <c r="ENM145" s="90"/>
      <c r="ENN145" s="90"/>
      <c r="ENO145" s="90"/>
      <c r="ENP145" s="90"/>
      <c r="ENQ145" s="90"/>
      <c r="ENR145" s="90"/>
      <c r="ENS145" s="90"/>
      <c r="ENT145" s="90"/>
      <c r="ENU145" s="90"/>
      <c r="ENV145" s="90"/>
      <c r="ENW145" s="90"/>
      <c r="ENX145" s="90"/>
      <c r="ENY145" s="90"/>
      <c r="ENZ145" s="90"/>
      <c r="EOA145" s="90"/>
      <c r="EOB145" s="90"/>
      <c r="EOC145" s="90"/>
      <c r="EOD145" s="90"/>
      <c r="EOE145" s="90"/>
      <c r="EOF145" s="90"/>
      <c r="EOG145" s="90"/>
      <c r="EOH145" s="90"/>
      <c r="EOI145" s="90"/>
      <c r="EOJ145" s="90"/>
      <c r="EOK145" s="90"/>
      <c r="EOL145" s="90"/>
      <c r="EOM145" s="90"/>
      <c r="EON145" s="90"/>
      <c r="EOO145" s="90"/>
      <c r="EOP145" s="90"/>
      <c r="EOQ145" s="90"/>
      <c r="EOR145" s="90"/>
      <c r="EOS145" s="90"/>
      <c r="EOT145" s="90"/>
      <c r="EOU145" s="90"/>
      <c r="EOV145" s="90"/>
      <c r="EOW145" s="90"/>
      <c r="EOX145" s="90"/>
      <c r="EOY145" s="90"/>
      <c r="EOZ145" s="90"/>
      <c r="EPA145" s="90"/>
      <c r="EPB145" s="90"/>
      <c r="EPC145" s="90"/>
      <c r="EPD145" s="90"/>
      <c r="EPE145" s="90"/>
      <c r="EPF145" s="90"/>
      <c r="EPG145" s="90"/>
      <c r="EPH145" s="90"/>
      <c r="EPI145" s="90"/>
      <c r="EPJ145" s="90"/>
      <c r="EPK145" s="90"/>
      <c r="EPL145" s="90"/>
      <c r="EPM145" s="90"/>
      <c r="EPN145" s="90"/>
      <c r="EPO145" s="90"/>
      <c r="EPP145" s="90"/>
      <c r="EPQ145" s="90"/>
      <c r="EPR145" s="90"/>
      <c r="EPS145" s="90"/>
      <c r="EPT145" s="90"/>
      <c r="EPU145" s="90"/>
      <c r="EPV145" s="90"/>
      <c r="EPW145" s="90"/>
      <c r="EPX145" s="90"/>
      <c r="EPY145" s="90"/>
      <c r="EPZ145" s="90"/>
      <c r="EQA145" s="90"/>
      <c r="EQB145" s="90"/>
      <c r="EQC145" s="90"/>
      <c r="EQD145" s="90"/>
      <c r="EQE145" s="90"/>
      <c r="EQF145" s="90"/>
      <c r="EQG145" s="90"/>
      <c r="EQH145" s="90"/>
      <c r="EQI145" s="90"/>
      <c r="EQJ145" s="90"/>
      <c r="EQK145" s="90"/>
      <c r="EQL145" s="90"/>
      <c r="EQM145" s="90"/>
      <c r="EQN145" s="90"/>
      <c r="EQO145" s="90"/>
      <c r="EQP145" s="90"/>
      <c r="EQQ145" s="90"/>
      <c r="EQR145" s="90"/>
      <c r="EQS145" s="90"/>
      <c r="EQT145" s="90"/>
      <c r="EQU145" s="90"/>
      <c r="EQV145" s="90"/>
      <c r="EQW145" s="90"/>
      <c r="EQX145" s="90"/>
      <c r="EQY145" s="90"/>
      <c r="EQZ145" s="90"/>
      <c r="ERA145" s="90"/>
      <c r="ERB145" s="90"/>
      <c r="ERC145" s="90"/>
      <c r="ERD145" s="90"/>
      <c r="ERE145" s="90"/>
      <c r="ERF145" s="90"/>
      <c r="ERG145" s="90"/>
      <c r="ERH145" s="90"/>
      <c r="ERI145" s="90"/>
      <c r="ERJ145" s="90"/>
      <c r="ERK145" s="90"/>
      <c r="ERL145" s="90"/>
      <c r="ERM145" s="90"/>
      <c r="ERN145" s="90"/>
      <c r="ERO145" s="90"/>
      <c r="ERP145" s="90"/>
      <c r="ERQ145" s="90"/>
      <c r="ERR145" s="90"/>
      <c r="ERS145" s="90"/>
      <c r="ERT145" s="90"/>
      <c r="ERU145" s="90"/>
      <c r="ERV145" s="90"/>
      <c r="ERW145" s="90"/>
      <c r="ERX145" s="90"/>
      <c r="ERY145" s="90"/>
      <c r="ERZ145" s="90"/>
      <c r="ESA145" s="90"/>
      <c r="ESB145" s="90"/>
      <c r="ESC145" s="90"/>
      <c r="ESD145" s="90"/>
      <c r="ESE145" s="90"/>
      <c r="ESF145" s="90"/>
      <c r="ESG145" s="90"/>
      <c r="ESH145" s="90"/>
      <c r="ESI145" s="90"/>
      <c r="ESJ145" s="90"/>
      <c r="ESK145" s="90"/>
      <c r="ESL145" s="90"/>
      <c r="ESM145" s="90"/>
      <c r="ESN145" s="90"/>
      <c r="ESO145" s="90"/>
      <c r="ESP145" s="90"/>
      <c r="ESQ145" s="90"/>
      <c r="ESR145" s="90"/>
      <c r="ESS145" s="90"/>
      <c r="EST145" s="90"/>
      <c r="ESU145" s="90"/>
      <c r="ESV145" s="90"/>
      <c r="ESW145" s="90"/>
      <c r="ESX145" s="90"/>
      <c r="ESY145" s="90"/>
      <c r="ESZ145" s="90"/>
      <c r="ETA145" s="90"/>
      <c r="ETB145" s="90"/>
      <c r="ETC145" s="90"/>
      <c r="ETD145" s="90"/>
      <c r="ETE145" s="90"/>
      <c r="ETF145" s="90"/>
      <c r="ETG145" s="90"/>
      <c r="ETH145" s="90"/>
      <c r="ETI145" s="90"/>
      <c r="ETJ145" s="90"/>
      <c r="ETK145" s="90"/>
      <c r="ETL145" s="90"/>
      <c r="ETM145" s="90"/>
      <c r="ETN145" s="90"/>
      <c r="ETO145" s="90"/>
      <c r="ETP145" s="90"/>
      <c r="ETQ145" s="90"/>
      <c r="ETR145" s="90"/>
      <c r="ETS145" s="90"/>
      <c r="ETT145" s="90"/>
      <c r="ETU145" s="90"/>
      <c r="ETV145" s="90"/>
      <c r="ETW145" s="90"/>
      <c r="ETX145" s="90"/>
      <c r="ETY145" s="90"/>
      <c r="ETZ145" s="90"/>
      <c r="EUA145" s="90"/>
      <c r="EUB145" s="90"/>
      <c r="EUC145" s="90"/>
      <c r="EUD145" s="90"/>
      <c r="EUE145" s="90"/>
      <c r="EUF145" s="90"/>
      <c r="EUG145" s="90"/>
      <c r="EUH145" s="90"/>
      <c r="EUI145" s="90"/>
      <c r="EUJ145" s="90"/>
      <c r="EUK145" s="90"/>
      <c r="EUL145" s="90"/>
      <c r="EUM145" s="90"/>
      <c r="EUN145" s="90"/>
      <c r="EUO145" s="90"/>
      <c r="EUP145" s="90"/>
      <c r="EUQ145" s="90"/>
      <c r="EUR145" s="90"/>
      <c r="EUS145" s="90"/>
      <c r="EUT145" s="90"/>
      <c r="EUU145" s="90"/>
      <c r="EUV145" s="90"/>
      <c r="EUW145" s="90"/>
      <c r="EUX145" s="90"/>
      <c r="EUY145" s="90"/>
      <c r="EUZ145" s="90"/>
      <c r="EVA145" s="90"/>
      <c r="EVB145" s="90"/>
      <c r="EVC145" s="90"/>
      <c r="EVD145" s="90"/>
      <c r="EVE145" s="90"/>
      <c r="EVF145" s="90"/>
      <c r="EVG145" s="90"/>
      <c r="EVH145" s="90"/>
      <c r="EVI145" s="90"/>
      <c r="EVJ145" s="90"/>
      <c r="EVK145" s="90"/>
      <c r="EVL145" s="90"/>
      <c r="EVM145" s="90"/>
      <c r="EVN145" s="90"/>
      <c r="EVO145" s="90"/>
      <c r="EVP145" s="90"/>
      <c r="EVQ145" s="90"/>
      <c r="EVR145" s="90"/>
      <c r="EVS145" s="90"/>
      <c r="EVT145" s="90"/>
      <c r="EVU145" s="90"/>
      <c r="EVV145" s="90"/>
      <c r="EVW145" s="90"/>
      <c r="EVX145" s="90"/>
      <c r="EVY145" s="90"/>
      <c r="EVZ145" s="90"/>
      <c r="EWA145" s="90"/>
      <c r="EWB145" s="90"/>
      <c r="EWC145" s="90"/>
      <c r="EWD145" s="90"/>
      <c r="EWE145" s="90"/>
      <c r="EWF145" s="90"/>
      <c r="EWG145" s="90"/>
      <c r="EWH145" s="90"/>
      <c r="EWI145" s="90"/>
      <c r="EWJ145" s="90"/>
      <c r="EWK145" s="90"/>
      <c r="EWL145" s="90"/>
      <c r="EWM145" s="90"/>
      <c r="EWN145" s="90"/>
      <c r="EWO145" s="90"/>
      <c r="EWP145" s="90"/>
      <c r="EWQ145" s="90"/>
      <c r="EWR145" s="90"/>
      <c r="EWS145" s="90"/>
      <c r="EWT145" s="90"/>
      <c r="EWU145" s="90"/>
      <c r="EWV145" s="90"/>
      <c r="EWW145" s="90"/>
      <c r="EWX145" s="90"/>
      <c r="EWY145" s="90"/>
      <c r="EWZ145" s="90"/>
      <c r="EXA145" s="90"/>
      <c r="EXB145" s="90"/>
      <c r="EXC145" s="90"/>
      <c r="EXD145" s="90"/>
      <c r="EXE145" s="90"/>
      <c r="EXF145" s="90"/>
      <c r="EXG145" s="90"/>
      <c r="EXH145" s="90"/>
      <c r="EXI145" s="90"/>
      <c r="EXJ145" s="90"/>
      <c r="EXK145" s="90"/>
      <c r="EXL145" s="90"/>
      <c r="EXM145" s="90"/>
      <c r="EXN145" s="90"/>
      <c r="EXO145" s="90"/>
      <c r="EXP145" s="90"/>
      <c r="EXQ145" s="90"/>
      <c r="EXR145" s="90"/>
      <c r="EXS145" s="90"/>
      <c r="EXT145" s="90"/>
      <c r="EXU145" s="90"/>
      <c r="EXV145" s="90"/>
      <c r="EXW145" s="90"/>
      <c r="EXX145" s="90"/>
      <c r="EXY145" s="90"/>
      <c r="EXZ145" s="90"/>
      <c r="EYA145" s="90"/>
      <c r="EYB145" s="90"/>
      <c r="EYC145" s="90"/>
      <c r="EYD145" s="90"/>
      <c r="EYE145" s="90"/>
      <c r="EYF145" s="90"/>
      <c r="EYG145" s="90"/>
      <c r="EYH145" s="90"/>
      <c r="EYI145" s="90"/>
      <c r="EYJ145" s="90"/>
      <c r="EYK145" s="90"/>
      <c r="EYL145" s="90"/>
      <c r="EYM145" s="90"/>
      <c r="EYN145" s="90"/>
      <c r="EYO145" s="90"/>
      <c r="EYP145" s="90"/>
      <c r="EYQ145" s="90"/>
      <c r="EYR145" s="90"/>
      <c r="EYS145" s="90"/>
      <c r="EYT145" s="90"/>
      <c r="EYU145" s="90"/>
      <c r="EYV145" s="90"/>
      <c r="EYW145" s="90"/>
      <c r="EYX145" s="90"/>
      <c r="EYY145" s="90"/>
      <c r="EYZ145" s="90"/>
      <c r="EZA145" s="90"/>
      <c r="EZB145" s="90"/>
      <c r="EZC145" s="90"/>
      <c r="EZD145" s="90"/>
      <c r="EZE145" s="90"/>
      <c r="EZF145" s="90"/>
      <c r="EZG145" s="90"/>
      <c r="EZH145" s="90"/>
      <c r="EZI145" s="90"/>
      <c r="EZJ145" s="90"/>
      <c r="EZK145" s="90"/>
      <c r="EZL145" s="90"/>
      <c r="EZM145" s="90"/>
      <c r="EZN145" s="90"/>
      <c r="EZO145" s="90"/>
      <c r="EZP145" s="90"/>
      <c r="EZQ145" s="90"/>
      <c r="EZR145" s="90"/>
      <c r="EZS145" s="90"/>
      <c r="EZT145" s="90"/>
      <c r="EZU145" s="90"/>
      <c r="EZV145" s="90"/>
      <c r="EZW145" s="90"/>
      <c r="EZX145" s="90"/>
      <c r="EZY145" s="90"/>
      <c r="EZZ145" s="90"/>
      <c r="FAA145" s="90"/>
      <c r="FAB145" s="90"/>
      <c r="FAC145" s="90"/>
      <c r="FAD145" s="90"/>
      <c r="FAE145" s="90"/>
      <c r="FAF145" s="90"/>
      <c r="FAG145" s="90"/>
      <c r="FAH145" s="90"/>
      <c r="FAI145" s="90"/>
      <c r="FAJ145" s="90"/>
      <c r="FAK145" s="90"/>
      <c r="FAL145" s="90"/>
      <c r="FAM145" s="90"/>
      <c r="FAN145" s="90"/>
      <c r="FAO145" s="90"/>
      <c r="FAP145" s="90"/>
      <c r="FAQ145" s="90"/>
      <c r="FAR145" s="90"/>
      <c r="FAS145" s="90"/>
      <c r="FAT145" s="90"/>
      <c r="FAU145" s="90"/>
      <c r="FAV145" s="90"/>
      <c r="FAW145" s="90"/>
      <c r="FAX145" s="90"/>
      <c r="FAY145" s="90"/>
      <c r="FAZ145" s="90"/>
      <c r="FBA145" s="90"/>
      <c r="FBB145" s="90"/>
      <c r="FBC145" s="90"/>
      <c r="FBD145" s="90"/>
      <c r="FBE145" s="90"/>
      <c r="FBF145" s="90"/>
      <c r="FBG145" s="90"/>
      <c r="FBH145" s="90"/>
      <c r="FBI145" s="90"/>
      <c r="FBJ145" s="90"/>
      <c r="FBK145" s="90"/>
      <c r="FBL145" s="90"/>
      <c r="FBM145" s="90"/>
      <c r="FBN145" s="90"/>
      <c r="FBO145" s="90"/>
      <c r="FBP145" s="90"/>
      <c r="FBQ145" s="90"/>
      <c r="FBR145" s="90"/>
      <c r="FBS145" s="90"/>
      <c r="FBT145" s="90"/>
      <c r="FBU145" s="90"/>
      <c r="FBV145" s="90"/>
      <c r="FBW145" s="90"/>
      <c r="FBX145" s="90"/>
      <c r="FBY145" s="90"/>
      <c r="FBZ145" s="90"/>
      <c r="FCA145" s="90"/>
      <c r="FCB145" s="90"/>
      <c r="FCC145" s="90"/>
      <c r="FCD145" s="90"/>
      <c r="FCE145" s="90"/>
      <c r="FCF145" s="90"/>
      <c r="FCG145" s="90"/>
      <c r="FCH145" s="90"/>
      <c r="FCI145" s="90"/>
      <c r="FCJ145" s="90"/>
      <c r="FCK145" s="90"/>
      <c r="FCL145" s="90"/>
      <c r="FCM145" s="90"/>
      <c r="FCN145" s="90"/>
      <c r="FCO145" s="90"/>
      <c r="FCP145" s="90"/>
      <c r="FCQ145" s="90"/>
      <c r="FCR145" s="90"/>
      <c r="FCS145" s="90"/>
      <c r="FCT145" s="90"/>
      <c r="FCU145" s="90"/>
      <c r="FCV145" s="90"/>
      <c r="FCW145" s="90"/>
      <c r="FCX145" s="90"/>
      <c r="FCY145" s="90"/>
      <c r="FCZ145" s="90"/>
      <c r="FDA145" s="90"/>
      <c r="FDB145" s="90"/>
      <c r="FDC145" s="90"/>
      <c r="FDD145" s="90"/>
      <c r="FDE145" s="90"/>
      <c r="FDF145" s="90"/>
      <c r="FDG145" s="90"/>
      <c r="FDH145" s="90"/>
      <c r="FDI145" s="90"/>
      <c r="FDJ145" s="90"/>
      <c r="FDK145" s="90"/>
      <c r="FDL145" s="90"/>
      <c r="FDM145" s="90"/>
      <c r="FDN145" s="90"/>
      <c r="FDO145" s="90"/>
      <c r="FDP145" s="90"/>
      <c r="FDQ145" s="90"/>
      <c r="FDR145" s="90"/>
      <c r="FDS145" s="90"/>
      <c r="FDT145" s="90"/>
      <c r="FDU145" s="90"/>
      <c r="FDV145" s="90"/>
      <c r="FDW145" s="90"/>
      <c r="FDX145" s="90"/>
      <c r="FDY145" s="90"/>
      <c r="FDZ145" s="90"/>
      <c r="FEA145" s="90"/>
      <c r="FEB145" s="90"/>
      <c r="FEC145" s="90"/>
      <c r="FED145" s="90"/>
      <c r="FEE145" s="90"/>
      <c r="FEF145" s="90"/>
      <c r="FEG145" s="90"/>
      <c r="FEH145" s="90"/>
      <c r="FEI145" s="90"/>
      <c r="FEJ145" s="90"/>
      <c r="FEK145" s="90"/>
      <c r="FEL145" s="90"/>
      <c r="FEM145" s="90"/>
      <c r="FEN145" s="90"/>
      <c r="FEO145" s="90"/>
      <c r="FEP145" s="90"/>
      <c r="FEQ145" s="90"/>
      <c r="FER145" s="90"/>
      <c r="FES145" s="90"/>
      <c r="FET145" s="90"/>
      <c r="FEU145" s="90"/>
      <c r="FEV145" s="90"/>
      <c r="FEW145" s="90"/>
      <c r="FEX145" s="90"/>
      <c r="FEY145" s="90"/>
      <c r="FEZ145" s="90"/>
      <c r="FFA145" s="90"/>
      <c r="FFB145" s="90"/>
      <c r="FFC145" s="90"/>
      <c r="FFD145" s="90"/>
      <c r="FFE145" s="90"/>
      <c r="FFF145" s="90"/>
      <c r="FFG145" s="90"/>
      <c r="FFH145" s="90"/>
      <c r="FFI145" s="90"/>
      <c r="FFJ145" s="90"/>
      <c r="FFK145" s="90"/>
      <c r="FFL145" s="90"/>
      <c r="FFM145" s="90"/>
      <c r="FFN145" s="90"/>
      <c r="FFO145" s="90"/>
      <c r="FFP145" s="90"/>
      <c r="FFQ145" s="90"/>
      <c r="FFR145" s="90"/>
      <c r="FFS145" s="90"/>
      <c r="FFT145" s="90"/>
      <c r="FFU145" s="90"/>
      <c r="FFV145" s="90"/>
      <c r="FFW145" s="90"/>
      <c r="FFX145" s="90"/>
      <c r="FFY145" s="90"/>
      <c r="FFZ145" s="90"/>
      <c r="FGA145" s="90"/>
      <c r="FGB145" s="90"/>
      <c r="FGC145" s="90"/>
      <c r="FGD145" s="90"/>
      <c r="FGE145" s="90"/>
      <c r="FGF145" s="90"/>
      <c r="FGG145" s="90"/>
      <c r="FGH145" s="90"/>
      <c r="FGI145" s="90"/>
      <c r="FGJ145" s="90"/>
      <c r="FGK145" s="90"/>
      <c r="FGL145" s="90"/>
      <c r="FGM145" s="90"/>
      <c r="FGN145" s="90"/>
      <c r="FGO145" s="90"/>
      <c r="FGP145" s="90"/>
      <c r="FGQ145" s="90"/>
      <c r="FGR145" s="90"/>
      <c r="FGS145" s="90"/>
      <c r="FGT145" s="90"/>
      <c r="FGU145" s="90"/>
      <c r="FGV145" s="90"/>
      <c r="FGW145" s="90"/>
      <c r="FGX145" s="90"/>
      <c r="FGY145" s="90"/>
      <c r="FGZ145" s="90"/>
      <c r="FHA145" s="90"/>
      <c r="FHB145" s="90"/>
      <c r="FHC145" s="90"/>
      <c r="FHD145" s="90"/>
      <c r="FHE145" s="90"/>
      <c r="FHF145" s="90"/>
      <c r="FHG145" s="90"/>
      <c r="FHH145" s="90"/>
      <c r="FHI145" s="90"/>
      <c r="FHJ145" s="90"/>
      <c r="FHK145" s="90"/>
      <c r="FHL145" s="90"/>
      <c r="FHM145" s="90"/>
      <c r="FHN145" s="90"/>
      <c r="FHO145" s="90"/>
      <c r="FHP145" s="90"/>
      <c r="FHQ145" s="90"/>
      <c r="FHR145" s="90"/>
      <c r="FHS145" s="90"/>
      <c r="FHT145" s="90"/>
      <c r="FHU145" s="90"/>
      <c r="FHV145" s="90"/>
      <c r="FHW145" s="90"/>
      <c r="FHX145" s="90"/>
      <c r="FHY145" s="90"/>
      <c r="FHZ145" s="90"/>
      <c r="FIA145" s="90"/>
      <c r="FIB145" s="90"/>
      <c r="FIC145" s="90"/>
      <c r="FID145" s="90"/>
      <c r="FIE145" s="90"/>
      <c r="FIF145" s="90"/>
      <c r="FIG145" s="90"/>
      <c r="FIH145" s="90"/>
      <c r="FII145" s="90"/>
      <c r="FIJ145" s="90"/>
      <c r="FIK145" s="90"/>
      <c r="FIL145" s="90"/>
      <c r="FIM145" s="90"/>
      <c r="FIN145" s="90"/>
      <c r="FIO145" s="90"/>
      <c r="FIP145" s="90"/>
      <c r="FIQ145" s="90"/>
      <c r="FIR145" s="90"/>
      <c r="FIS145" s="90"/>
      <c r="FIT145" s="90"/>
      <c r="FIU145" s="90"/>
      <c r="FIV145" s="90"/>
      <c r="FIW145" s="90"/>
      <c r="FIX145" s="90"/>
      <c r="FIY145" s="90"/>
      <c r="FIZ145" s="90"/>
      <c r="FJA145" s="90"/>
      <c r="FJB145" s="90"/>
      <c r="FJC145" s="90"/>
      <c r="FJD145" s="90"/>
      <c r="FJE145" s="90"/>
      <c r="FJF145" s="90"/>
      <c r="FJG145" s="90"/>
      <c r="FJH145" s="90"/>
      <c r="FJI145" s="90"/>
      <c r="FJJ145" s="90"/>
      <c r="FJK145" s="90"/>
      <c r="FJL145" s="90"/>
      <c r="FJM145" s="90"/>
      <c r="FJN145" s="90"/>
      <c r="FJO145" s="90"/>
      <c r="FJP145" s="90"/>
      <c r="FJQ145" s="90"/>
      <c r="FJR145" s="90"/>
      <c r="FJS145" s="90"/>
      <c r="FJT145" s="90"/>
      <c r="FJU145" s="90"/>
      <c r="FJV145" s="90"/>
      <c r="FJW145" s="90"/>
      <c r="FJX145" s="90"/>
      <c r="FJY145" s="90"/>
      <c r="FJZ145" s="90"/>
      <c r="FKA145" s="90"/>
      <c r="FKB145" s="90"/>
      <c r="FKC145" s="90"/>
      <c r="FKD145" s="90"/>
      <c r="FKE145" s="90"/>
      <c r="FKF145" s="90"/>
      <c r="FKG145" s="90"/>
      <c r="FKH145" s="90"/>
      <c r="FKI145" s="90"/>
      <c r="FKJ145" s="90"/>
      <c r="FKK145" s="90"/>
      <c r="FKL145" s="90"/>
      <c r="FKM145" s="90"/>
      <c r="FKN145" s="90"/>
      <c r="FKO145" s="90"/>
      <c r="FKP145" s="90"/>
      <c r="FKQ145" s="90"/>
      <c r="FKR145" s="90"/>
      <c r="FKS145" s="90"/>
      <c r="FKT145" s="90"/>
      <c r="FKU145" s="90"/>
      <c r="FKV145" s="90"/>
      <c r="FKW145" s="90"/>
      <c r="FKX145" s="90"/>
      <c r="FKY145" s="90"/>
      <c r="FKZ145" s="90"/>
      <c r="FLA145" s="90"/>
      <c r="FLB145" s="90"/>
      <c r="FLC145" s="90"/>
      <c r="FLD145" s="90"/>
      <c r="FLE145" s="90"/>
      <c r="FLF145" s="90"/>
      <c r="FLG145" s="90"/>
      <c r="FLH145" s="90"/>
      <c r="FLI145" s="90"/>
      <c r="FLJ145" s="90"/>
      <c r="FLK145" s="90"/>
      <c r="FLL145" s="90"/>
      <c r="FLM145" s="90"/>
      <c r="FLN145" s="90"/>
      <c r="FLO145" s="90"/>
      <c r="FLP145" s="90"/>
      <c r="FLQ145" s="90"/>
      <c r="FLR145" s="90"/>
      <c r="FLS145" s="90"/>
      <c r="FLT145" s="90"/>
      <c r="FLU145" s="90"/>
      <c r="FLV145" s="90"/>
      <c r="FLW145" s="90"/>
      <c r="FLX145" s="90"/>
      <c r="FLY145" s="90"/>
      <c r="FLZ145" s="90"/>
      <c r="FMA145" s="90"/>
      <c r="FMB145" s="90"/>
      <c r="FMC145" s="90"/>
      <c r="FMD145" s="90"/>
      <c r="FME145" s="90"/>
      <c r="FMF145" s="90"/>
      <c r="FMG145" s="90"/>
      <c r="FMH145" s="90"/>
      <c r="FMI145" s="90"/>
      <c r="FMJ145" s="90"/>
      <c r="FMK145" s="90"/>
      <c r="FML145" s="90"/>
      <c r="FMM145" s="90"/>
      <c r="FMN145" s="90"/>
      <c r="FMO145" s="90"/>
      <c r="FMP145" s="90"/>
      <c r="FMQ145" s="90"/>
      <c r="FMR145" s="90"/>
      <c r="FMS145" s="90"/>
      <c r="FMT145" s="90"/>
      <c r="FMU145" s="90"/>
      <c r="FMV145" s="90"/>
      <c r="FMW145" s="90"/>
      <c r="FMX145" s="90"/>
      <c r="FMY145" s="90"/>
      <c r="FMZ145" s="90"/>
      <c r="FNA145" s="90"/>
      <c r="FNB145" s="90"/>
      <c r="FNC145" s="90"/>
      <c r="FND145" s="90"/>
      <c r="FNE145" s="90"/>
      <c r="FNF145" s="90"/>
      <c r="FNG145" s="90"/>
      <c r="FNH145" s="90"/>
      <c r="FNI145" s="90"/>
      <c r="FNJ145" s="90"/>
      <c r="FNK145" s="90"/>
      <c r="FNL145" s="90"/>
      <c r="FNM145" s="90"/>
      <c r="FNN145" s="90"/>
      <c r="FNO145" s="90"/>
      <c r="FNP145" s="90"/>
      <c r="FNQ145" s="90"/>
      <c r="FNR145" s="90"/>
      <c r="FNS145" s="90"/>
      <c r="FNT145" s="90"/>
      <c r="FNU145" s="90"/>
      <c r="FNV145" s="90"/>
      <c r="FNW145" s="90"/>
      <c r="FNX145" s="90"/>
      <c r="FNY145" s="90"/>
      <c r="FNZ145" s="90"/>
      <c r="FOA145" s="90"/>
      <c r="FOB145" s="90"/>
      <c r="FOC145" s="90"/>
      <c r="FOD145" s="90"/>
      <c r="FOE145" s="90"/>
      <c r="FOF145" s="90"/>
      <c r="FOG145" s="90"/>
      <c r="FOH145" s="90"/>
      <c r="FOI145" s="90"/>
      <c r="FOJ145" s="90"/>
      <c r="FOK145" s="90"/>
      <c r="FOL145" s="90"/>
      <c r="FOM145" s="90"/>
      <c r="FON145" s="90"/>
      <c r="FOO145" s="90"/>
      <c r="FOP145" s="90"/>
      <c r="FOQ145" s="90"/>
      <c r="FOR145" s="90"/>
      <c r="FOS145" s="90"/>
      <c r="FOT145" s="90"/>
      <c r="FOU145" s="90"/>
      <c r="FOV145" s="90"/>
      <c r="FOW145" s="90"/>
      <c r="FOX145" s="90"/>
      <c r="FOY145" s="90"/>
      <c r="FOZ145" s="90"/>
      <c r="FPA145" s="90"/>
      <c r="FPB145" s="90"/>
      <c r="FPC145" s="90"/>
      <c r="FPD145" s="90"/>
      <c r="FPE145" s="90"/>
      <c r="FPF145" s="90"/>
      <c r="FPG145" s="90"/>
      <c r="FPH145" s="90"/>
      <c r="FPI145" s="90"/>
      <c r="FPJ145" s="90"/>
      <c r="FPK145" s="90"/>
      <c r="FPL145" s="90"/>
      <c r="FPM145" s="90"/>
      <c r="FPN145" s="90"/>
      <c r="FPO145" s="90"/>
      <c r="FPP145" s="90"/>
      <c r="FPQ145" s="90"/>
      <c r="FPR145" s="90"/>
      <c r="FPS145" s="90"/>
      <c r="FPT145" s="90"/>
      <c r="FPU145" s="90"/>
      <c r="FPV145" s="90"/>
      <c r="FPW145" s="90"/>
      <c r="FPX145" s="90"/>
      <c r="FPY145" s="90"/>
      <c r="FPZ145" s="90"/>
      <c r="FQA145" s="90"/>
      <c r="FQB145" s="90"/>
      <c r="FQC145" s="90"/>
      <c r="FQD145" s="90"/>
      <c r="FQE145" s="90"/>
      <c r="FQF145" s="90"/>
      <c r="FQG145" s="90"/>
      <c r="FQH145" s="90"/>
      <c r="FQI145" s="90"/>
      <c r="FQJ145" s="90"/>
      <c r="FQK145" s="90"/>
      <c r="FQL145" s="90"/>
      <c r="FQM145" s="90"/>
      <c r="FQN145" s="90"/>
      <c r="FQO145" s="90"/>
      <c r="FQP145" s="90"/>
      <c r="FQQ145" s="90"/>
      <c r="FQR145" s="90"/>
      <c r="FQS145" s="90"/>
      <c r="FQT145" s="90"/>
      <c r="FQU145" s="90"/>
      <c r="FQV145" s="90"/>
      <c r="FQW145" s="90"/>
      <c r="FQX145" s="90"/>
      <c r="FQY145" s="90"/>
      <c r="FQZ145" s="90"/>
      <c r="FRA145" s="90"/>
      <c r="FRB145" s="90"/>
      <c r="FRC145" s="90"/>
      <c r="FRD145" s="90"/>
      <c r="FRE145" s="90"/>
      <c r="FRF145" s="90"/>
      <c r="FRG145" s="90"/>
      <c r="FRH145" s="90"/>
      <c r="FRI145" s="90"/>
      <c r="FRJ145" s="90"/>
      <c r="FRK145" s="90"/>
      <c r="FRL145" s="90"/>
      <c r="FRM145" s="90"/>
      <c r="FRN145" s="90"/>
      <c r="FRO145" s="90"/>
      <c r="FRP145" s="90"/>
      <c r="FRQ145" s="90"/>
      <c r="FRR145" s="90"/>
      <c r="FRS145" s="90"/>
      <c r="FRT145" s="90"/>
      <c r="FRU145" s="90"/>
      <c r="FRV145" s="90"/>
      <c r="FRW145" s="90"/>
      <c r="FRX145" s="90"/>
      <c r="FRY145" s="90"/>
      <c r="FRZ145" s="90"/>
      <c r="FSA145" s="90"/>
      <c r="FSB145" s="90"/>
      <c r="FSC145" s="90"/>
      <c r="FSD145" s="90"/>
      <c r="FSE145" s="90"/>
      <c r="FSF145" s="90"/>
      <c r="FSG145" s="90"/>
      <c r="FSH145" s="90"/>
      <c r="FSI145" s="90"/>
      <c r="FSJ145" s="90"/>
      <c r="FSK145" s="90"/>
      <c r="FSL145" s="90"/>
      <c r="FSM145" s="90"/>
      <c r="FSN145" s="90"/>
      <c r="FSO145" s="90"/>
      <c r="FSP145" s="90"/>
      <c r="FSQ145" s="90"/>
      <c r="FSR145" s="90"/>
      <c r="FSS145" s="90"/>
      <c r="FST145" s="90"/>
      <c r="FSU145" s="90"/>
      <c r="FSV145" s="90"/>
      <c r="FSW145" s="90"/>
      <c r="FSX145" s="90"/>
      <c r="FSY145" s="90"/>
      <c r="FSZ145" s="90"/>
      <c r="FTA145" s="90"/>
      <c r="FTB145" s="90"/>
      <c r="FTC145" s="90"/>
      <c r="FTD145" s="90"/>
      <c r="FTE145" s="90"/>
      <c r="FTF145" s="90"/>
      <c r="FTG145" s="90"/>
      <c r="FTH145" s="90"/>
      <c r="FTI145" s="90"/>
      <c r="FTJ145" s="90"/>
      <c r="FTK145" s="90"/>
      <c r="FTL145" s="90"/>
      <c r="FTM145" s="90"/>
      <c r="FTN145" s="90"/>
      <c r="FTO145" s="90"/>
      <c r="FTP145" s="90"/>
      <c r="FTQ145" s="90"/>
      <c r="FTR145" s="90"/>
      <c r="FTS145" s="90"/>
      <c r="FTT145" s="90"/>
      <c r="FTU145" s="90"/>
      <c r="FTV145" s="90"/>
      <c r="FTW145" s="90"/>
      <c r="FTX145" s="90"/>
      <c r="FTY145" s="90"/>
      <c r="FTZ145" s="90"/>
      <c r="FUA145" s="90"/>
      <c r="FUB145" s="90"/>
      <c r="FUC145" s="90"/>
      <c r="FUD145" s="90"/>
      <c r="FUE145" s="90"/>
      <c r="FUF145" s="90"/>
      <c r="FUG145" s="90"/>
      <c r="FUH145" s="90"/>
      <c r="FUI145" s="90"/>
      <c r="FUJ145" s="90"/>
      <c r="FUK145" s="90"/>
      <c r="FUL145" s="90"/>
      <c r="FUM145" s="90"/>
      <c r="FUN145" s="90"/>
      <c r="FUO145" s="90"/>
      <c r="FUP145" s="90"/>
      <c r="FUQ145" s="90"/>
      <c r="FUR145" s="90"/>
      <c r="FUS145" s="90"/>
      <c r="FUT145" s="90"/>
      <c r="FUU145" s="90"/>
      <c r="FUV145" s="90"/>
      <c r="FUW145" s="90"/>
      <c r="FUX145" s="90"/>
      <c r="FUY145" s="90"/>
      <c r="FUZ145" s="90"/>
      <c r="FVA145" s="90"/>
      <c r="FVB145" s="90"/>
      <c r="FVC145" s="90"/>
      <c r="FVD145" s="90"/>
      <c r="FVE145" s="90"/>
      <c r="FVF145" s="90"/>
      <c r="FVG145" s="90"/>
      <c r="FVH145" s="90"/>
      <c r="FVI145" s="90"/>
      <c r="FVJ145" s="90"/>
      <c r="FVK145" s="90"/>
      <c r="FVL145" s="90"/>
      <c r="FVM145" s="90"/>
      <c r="FVN145" s="90"/>
      <c r="FVO145" s="90"/>
      <c r="FVP145" s="90"/>
      <c r="FVQ145" s="90"/>
      <c r="FVR145" s="90"/>
      <c r="FVS145" s="90"/>
      <c r="FVT145" s="90"/>
      <c r="FVU145" s="90"/>
      <c r="FVV145" s="90"/>
      <c r="FVW145" s="90"/>
      <c r="FVX145" s="90"/>
      <c r="FVY145" s="90"/>
      <c r="FVZ145" s="90"/>
      <c r="FWA145" s="90"/>
      <c r="FWB145" s="90"/>
      <c r="FWC145" s="90"/>
      <c r="FWD145" s="90"/>
      <c r="FWE145" s="90"/>
      <c r="FWF145" s="90"/>
      <c r="FWG145" s="90"/>
      <c r="FWH145" s="90"/>
      <c r="FWI145" s="90"/>
      <c r="FWJ145" s="90"/>
      <c r="FWK145" s="90"/>
      <c r="FWL145" s="90"/>
      <c r="FWM145" s="90"/>
      <c r="FWN145" s="90"/>
      <c r="FWO145" s="90"/>
      <c r="FWP145" s="90"/>
      <c r="FWQ145" s="90"/>
      <c r="FWR145" s="90"/>
      <c r="FWS145" s="90"/>
      <c r="FWT145" s="90"/>
      <c r="FWU145" s="90"/>
      <c r="FWV145" s="90"/>
      <c r="FWW145" s="90"/>
      <c r="FWX145" s="90"/>
      <c r="FWY145" s="90"/>
      <c r="FWZ145" s="90"/>
      <c r="FXA145" s="90"/>
      <c r="FXB145" s="90"/>
      <c r="FXC145" s="90"/>
      <c r="FXD145" s="90"/>
      <c r="FXE145" s="90"/>
      <c r="FXF145" s="90"/>
      <c r="FXG145" s="90"/>
      <c r="FXH145" s="90"/>
      <c r="FXI145" s="90"/>
      <c r="FXJ145" s="90"/>
      <c r="FXK145" s="90"/>
      <c r="FXL145" s="90"/>
      <c r="FXM145" s="90"/>
      <c r="FXN145" s="90"/>
      <c r="FXO145" s="90"/>
      <c r="FXP145" s="90"/>
      <c r="FXQ145" s="90"/>
      <c r="FXR145" s="90"/>
      <c r="FXS145" s="90"/>
      <c r="FXT145" s="90"/>
      <c r="FXU145" s="90"/>
      <c r="FXV145" s="90"/>
      <c r="FXW145" s="90"/>
      <c r="FXX145" s="90"/>
      <c r="FXY145" s="90"/>
      <c r="FXZ145" s="90"/>
      <c r="FYA145" s="90"/>
      <c r="FYB145" s="90"/>
      <c r="FYC145" s="90"/>
      <c r="FYD145" s="90"/>
      <c r="FYE145" s="90"/>
      <c r="FYF145" s="90"/>
      <c r="FYG145" s="90"/>
      <c r="FYH145" s="90"/>
      <c r="FYI145" s="90"/>
      <c r="FYJ145" s="90"/>
      <c r="FYK145" s="90"/>
      <c r="FYL145" s="90"/>
      <c r="FYM145" s="90"/>
      <c r="FYN145" s="90"/>
      <c r="FYO145" s="90"/>
      <c r="FYP145" s="90"/>
      <c r="FYQ145" s="90"/>
      <c r="FYR145" s="90"/>
      <c r="FYS145" s="90"/>
      <c r="FYT145" s="90"/>
      <c r="FYU145" s="90"/>
      <c r="FYV145" s="90"/>
      <c r="FYW145" s="90"/>
      <c r="FYX145" s="90"/>
      <c r="FYY145" s="90"/>
      <c r="FYZ145" s="90"/>
      <c r="FZA145" s="90"/>
      <c r="FZB145" s="90"/>
      <c r="FZC145" s="90"/>
      <c r="FZD145" s="90"/>
      <c r="FZE145" s="90"/>
      <c r="FZF145" s="90"/>
      <c r="FZG145" s="90"/>
      <c r="FZH145" s="90"/>
      <c r="FZI145" s="90"/>
      <c r="FZJ145" s="90"/>
      <c r="FZK145" s="90"/>
      <c r="FZL145" s="90"/>
      <c r="FZM145" s="90"/>
      <c r="FZN145" s="90"/>
      <c r="FZO145" s="90"/>
      <c r="FZP145" s="90"/>
      <c r="FZQ145" s="90"/>
      <c r="FZR145" s="90"/>
      <c r="FZS145" s="90"/>
      <c r="FZT145" s="90"/>
      <c r="FZU145" s="90"/>
      <c r="FZV145" s="90"/>
      <c r="FZW145" s="90"/>
      <c r="FZX145" s="90"/>
      <c r="FZY145" s="90"/>
      <c r="FZZ145" s="90"/>
      <c r="GAA145" s="90"/>
      <c r="GAB145" s="90"/>
      <c r="GAC145" s="90"/>
      <c r="GAD145" s="90"/>
      <c r="GAE145" s="90"/>
      <c r="GAF145" s="90"/>
      <c r="GAG145" s="90"/>
      <c r="GAH145" s="90"/>
      <c r="GAI145" s="90"/>
      <c r="GAJ145" s="90"/>
      <c r="GAK145" s="90"/>
      <c r="GAL145" s="90"/>
      <c r="GAM145" s="90"/>
      <c r="GAN145" s="90"/>
      <c r="GAO145" s="90"/>
      <c r="GAP145" s="90"/>
      <c r="GAQ145" s="90"/>
      <c r="GAR145" s="90"/>
      <c r="GAS145" s="90"/>
      <c r="GAT145" s="90"/>
      <c r="GAU145" s="90"/>
      <c r="GAV145" s="90"/>
      <c r="GAW145" s="90"/>
      <c r="GAX145" s="90"/>
      <c r="GAY145" s="90"/>
      <c r="GAZ145" s="90"/>
      <c r="GBA145" s="90"/>
      <c r="GBB145" s="90"/>
      <c r="GBC145" s="90"/>
      <c r="GBD145" s="90"/>
      <c r="GBE145" s="90"/>
      <c r="GBF145" s="90"/>
      <c r="GBG145" s="90"/>
      <c r="GBH145" s="90"/>
      <c r="GBI145" s="90"/>
      <c r="GBJ145" s="90"/>
      <c r="GBK145" s="90"/>
      <c r="GBL145" s="90"/>
      <c r="GBM145" s="90"/>
      <c r="GBN145" s="90"/>
      <c r="GBO145" s="90"/>
      <c r="GBP145" s="90"/>
      <c r="GBQ145" s="90"/>
      <c r="GBR145" s="90"/>
      <c r="GBS145" s="90"/>
      <c r="GBT145" s="90"/>
      <c r="GBU145" s="90"/>
      <c r="GBV145" s="90"/>
      <c r="GBW145" s="90"/>
      <c r="GBX145" s="90"/>
      <c r="GBY145" s="90"/>
      <c r="GBZ145" s="90"/>
      <c r="GCA145" s="90"/>
      <c r="GCB145" s="90"/>
      <c r="GCC145" s="90"/>
      <c r="GCD145" s="90"/>
      <c r="GCE145" s="90"/>
      <c r="GCF145" s="90"/>
      <c r="GCG145" s="90"/>
      <c r="GCH145" s="90"/>
      <c r="GCI145" s="90"/>
      <c r="GCJ145" s="90"/>
      <c r="GCK145" s="90"/>
      <c r="GCL145" s="90"/>
      <c r="GCM145" s="90"/>
      <c r="GCN145" s="90"/>
      <c r="GCO145" s="90"/>
      <c r="GCP145" s="90"/>
      <c r="GCQ145" s="90"/>
      <c r="GCR145" s="90"/>
      <c r="GCS145" s="90"/>
      <c r="GCT145" s="90"/>
      <c r="GCU145" s="90"/>
      <c r="GCV145" s="90"/>
      <c r="GCW145" s="90"/>
      <c r="GCX145" s="90"/>
      <c r="GCY145" s="90"/>
      <c r="GCZ145" s="90"/>
      <c r="GDA145" s="90"/>
      <c r="GDB145" s="90"/>
      <c r="GDC145" s="90"/>
      <c r="GDD145" s="90"/>
      <c r="GDE145" s="90"/>
      <c r="GDF145" s="90"/>
      <c r="GDG145" s="90"/>
      <c r="GDH145" s="90"/>
      <c r="GDI145" s="90"/>
      <c r="GDJ145" s="90"/>
      <c r="GDK145" s="90"/>
      <c r="GDL145" s="90"/>
      <c r="GDM145" s="90"/>
      <c r="GDN145" s="90"/>
      <c r="GDO145" s="90"/>
      <c r="GDP145" s="90"/>
      <c r="GDQ145" s="90"/>
      <c r="GDR145" s="90"/>
      <c r="GDS145" s="90"/>
      <c r="GDT145" s="90"/>
      <c r="GDU145" s="90"/>
      <c r="GDV145" s="90"/>
      <c r="GDW145" s="90"/>
      <c r="GDX145" s="90"/>
      <c r="GDY145" s="90"/>
      <c r="GDZ145" s="90"/>
      <c r="GEA145" s="90"/>
      <c r="GEB145" s="90"/>
      <c r="GEC145" s="90"/>
      <c r="GED145" s="90"/>
      <c r="GEE145" s="90"/>
      <c r="GEF145" s="90"/>
      <c r="GEG145" s="90"/>
      <c r="GEH145" s="90"/>
      <c r="GEI145" s="90"/>
      <c r="GEJ145" s="90"/>
      <c r="GEK145" s="90"/>
      <c r="GEL145" s="90"/>
      <c r="GEM145" s="90"/>
      <c r="GEN145" s="90"/>
      <c r="GEO145" s="90"/>
      <c r="GEP145" s="90"/>
      <c r="GEQ145" s="90"/>
      <c r="GER145" s="90"/>
      <c r="GES145" s="90"/>
      <c r="GET145" s="90"/>
      <c r="GEU145" s="90"/>
      <c r="GEV145" s="90"/>
      <c r="GEW145" s="90"/>
      <c r="GEX145" s="90"/>
      <c r="GEY145" s="90"/>
      <c r="GEZ145" s="90"/>
      <c r="GFA145" s="90"/>
      <c r="GFB145" s="90"/>
      <c r="GFC145" s="90"/>
      <c r="GFD145" s="90"/>
      <c r="GFE145" s="90"/>
      <c r="GFF145" s="90"/>
      <c r="GFG145" s="90"/>
      <c r="GFH145" s="90"/>
      <c r="GFI145" s="90"/>
      <c r="GFJ145" s="90"/>
      <c r="GFK145" s="90"/>
      <c r="GFL145" s="90"/>
      <c r="GFM145" s="90"/>
      <c r="GFN145" s="90"/>
      <c r="GFO145" s="90"/>
      <c r="GFP145" s="90"/>
      <c r="GFQ145" s="90"/>
      <c r="GFR145" s="90"/>
      <c r="GFS145" s="90"/>
      <c r="GFT145" s="90"/>
      <c r="GFU145" s="90"/>
      <c r="GFV145" s="90"/>
      <c r="GFW145" s="90"/>
      <c r="GFX145" s="90"/>
      <c r="GFY145" s="90"/>
      <c r="GFZ145" s="90"/>
      <c r="GGA145" s="90"/>
      <c r="GGB145" s="90"/>
      <c r="GGC145" s="90"/>
      <c r="GGD145" s="90"/>
      <c r="GGE145" s="90"/>
      <c r="GGF145" s="90"/>
      <c r="GGG145" s="90"/>
      <c r="GGH145" s="90"/>
      <c r="GGI145" s="90"/>
      <c r="GGJ145" s="90"/>
      <c r="GGK145" s="90"/>
      <c r="GGL145" s="90"/>
      <c r="GGM145" s="90"/>
      <c r="GGN145" s="90"/>
      <c r="GGO145" s="90"/>
      <c r="GGP145" s="90"/>
      <c r="GGQ145" s="90"/>
      <c r="GGR145" s="90"/>
      <c r="GGS145" s="90"/>
      <c r="GGT145" s="90"/>
      <c r="GGU145" s="90"/>
      <c r="GGV145" s="90"/>
      <c r="GGW145" s="90"/>
      <c r="GGX145" s="90"/>
      <c r="GGY145" s="90"/>
      <c r="GGZ145" s="90"/>
      <c r="GHA145" s="90"/>
      <c r="GHB145" s="90"/>
      <c r="GHC145" s="90"/>
      <c r="GHD145" s="90"/>
      <c r="GHE145" s="90"/>
      <c r="GHF145" s="90"/>
      <c r="GHG145" s="90"/>
      <c r="GHH145" s="90"/>
      <c r="GHI145" s="90"/>
      <c r="GHJ145" s="90"/>
      <c r="GHK145" s="90"/>
      <c r="GHL145" s="90"/>
      <c r="GHM145" s="90"/>
      <c r="GHN145" s="90"/>
      <c r="GHO145" s="90"/>
      <c r="GHP145" s="90"/>
      <c r="GHQ145" s="90"/>
      <c r="GHR145" s="90"/>
      <c r="GHS145" s="90"/>
      <c r="GHT145" s="90"/>
      <c r="GHU145" s="90"/>
      <c r="GHV145" s="90"/>
      <c r="GHW145" s="90"/>
      <c r="GHX145" s="90"/>
      <c r="GHY145" s="90"/>
      <c r="GHZ145" s="90"/>
      <c r="GIA145" s="90"/>
      <c r="GIB145" s="90"/>
      <c r="GIC145" s="90"/>
      <c r="GID145" s="90"/>
      <c r="GIE145" s="90"/>
      <c r="GIF145" s="90"/>
      <c r="GIG145" s="90"/>
      <c r="GIH145" s="90"/>
      <c r="GII145" s="90"/>
      <c r="GIJ145" s="90"/>
      <c r="GIK145" s="90"/>
      <c r="GIL145" s="90"/>
      <c r="GIM145" s="90"/>
      <c r="GIN145" s="90"/>
      <c r="GIO145" s="90"/>
      <c r="GIP145" s="90"/>
      <c r="GIQ145" s="90"/>
      <c r="GIR145" s="90"/>
      <c r="GIS145" s="90"/>
      <c r="GIT145" s="90"/>
      <c r="GIU145" s="90"/>
      <c r="GIV145" s="90"/>
      <c r="GIW145" s="90"/>
      <c r="GIX145" s="90"/>
      <c r="GIY145" s="90"/>
      <c r="GIZ145" s="90"/>
      <c r="GJA145" s="90"/>
      <c r="GJB145" s="90"/>
      <c r="GJC145" s="90"/>
      <c r="GJD145" s="90"/>
      <c r="GJE145" s="90"/>
      <c r="GJF145" s="90"/>
      <c r="GJG145" s="90"/>
      <c r="GJH145" s="90"/>
      <c r="GJI145" s="90"/>
      <c r="GJJ145" s="90"/>
      <c r="GJK145" s="90"/>
      <c r="GJL145" s="90"/>
      <c r="GJM145" s="90"/>
      <c r="GJN145" s="90"/>
      <c r="GJO145" s="90"/>
      <c r="GJP145" s="90"/>
      <c r="GJQ145" s="90"/>
      <c r="GJR145" s="90"/>
      <c r="GJS145" s="90"/>
      <c r="GJT145" s="90"/>
      <c r="GJU145" s="90"/>
      <c r="GJV145" s="90"/>
      <c r="GJW145" s="90"/>
      <c r="GJX145" s="90"/>
      <c r="GJY145" s="90"/>
      <c r="GJZ145" s="90"/>
      <c r="GKA145" s="90"/>
      <c r="GKB145" s="90"/>
      <c r="GKC145" s="90"/>
      <c r="GKD145" s="90"/>
      <c r="GKE145" s="90"/>
      <c r="GKF145" s="90"/>
      <c r="GKG145" s="90"/>
      <c r="GKH145" s="90"/>
      <c r="GKI145" s="90"/>
      <c r="GKJ145" s="90"/>
      <c r="GKK145" s="90"/>
      <c r="GKL145" s="90"/>
      <c r="GKM145" s="90"/>
      <c r="GKN145" s="90"/>
      <c r="GKO145" s="90"/>
      <c r="GKP145" s="90"/>
      <c r="GKQ145" s="90"/>
      <c r="GKR145" s="90"/>
      <c r="GKS145" s="90"/>
      <c r="GKT145" s="90"/>
      <c r="GKU145" s="90"/>
      <c r="GKV145" s="90"/>
      <c r="GKW145" s="90"/>
      <c r="GKX145" s="90"/>
      <c r="GKY145" s="90"/>
      <c r="GKZ145" s="90"/>
      <c r="GLA145" s="90"/>
      <c r="GLB145" s="90"/>
      <c r="GLC145" s="90"/>
      <c r="GLD145" s="90"/>
      <c r="GLE145" s="90"/>
      <c r="GLF145" s="90"/>
      <c r="GLG145" s="90"/>
      <c r="GLH145" s="90"/>
      <c r="GLI145" s="90"/>
      <c r="GLJ145" s="90"/>
      <c r="GLK145" s="90"/>
      <c r="GLL145" s="90"/>
      <c r="GLM145" s="90"/>
      <c r="GLN145" s="90"/>
      <c r="GLO145" s="90"/>
      <c r="GLP145" s="90"/>
      <c r="GLQ145" s="90"/>
      <c r="GLR145" s="90"/>
      <c r="GLS145" s="90"/>
      <c r="GLT145" s="90"/>
      <c r="GLU145" s="90"/>
      <c r="GLV145" s="90"/>
      <c r="GLW145" s="90"/>
      <c r="GLX145" s="90"/>
      <c r="GLY145" s="90"/>
      <c r="GLZ145" s="90"/>
      <c r="GMA145" s="90"/>
      <c r="GMB145" s="90"/>
      <c r="GMC145" s="90"/>
      <c r="GMD145" s="90"/>
      <c r="GME145" s="90"/>
      <c r="GMF145" s="90"/>
      <c r="GMG145" s="90"/>
      <c r="GMH145" s="90"/>
      <c r="GMI145" s="90"/>
      <c r="GMJ145" s="90"/>
      <c r="GMK145" s="90"/>
      <c r="GML145" s="90"/>
      <c r="GMM145" s="90"/>
      <c r="GMN145" s="90"/>
      <c r="GMO145" s="90"/>
      <c r="GMP145" s="90"/>
      <c r="GMQ145" s="90"/>
      <c r="GMR145" s="90"/>
      <c r="GMS145" s="90"/>
      <c r="GMT145" s="90"/>
      <c r="GMU145" s="90"/>
      <c r="GMV145" s="90"/>
      <c r="GMW145" s="90"/>
      <c r="GMX145" s="90"/>
      <c r="GMY145" s="90"/>
      <c r="GMZ145" s="90"/>
      <c r="GNA145" s="90"/>
      <c r="GNB145" s="90"/>
      <c r="GNC145" s="90"/>
      <c r="GND145" s="90"/>
      <c r="GNE145" s="90"/>
      <c r="GNF145" s="90"/>
      <c r="GNG145" s="90"/>
      <c r="GNH145" s="90"/>
      <c r="GNI145" s="90"/>
      <c r="GNJ145" s="90"/>
      <c r="GNK145" s="90"/>
      <c r="GNL145" s="90"/>
      <c r="GNM145" s="90"/>
      <c r="GNN145" s="90"/>
      <c r="GNO145" s="90"/>
      <c r="GNP145" s="90"/>
      <c r="GNQ145" s="90"/>
      <c r="GNR145" s="90"/>
      <c r="GNS145" s="90"/>
      <c r="GNT145" s="90"/>
      <c r="GNU145" s="90"/>
      <c r="GNV145" s="90"/>
      <c r="GNW145" s="90"/>
      <c r="GNX145" s="90"/>
      <c r="GNY145" s="90"/>
      <c r="GNZ145" s="90"/>
      <c r="GOA145" s="90"/>
      <c r="GOB145" s="90"/>
      <c r="GOC145" s="90"/>
      <c r="GOD145" s="90"/>
      <c r="GOE145" s="90"/>
      <c r="GOF145" s="90"/>
      <c r="GOG145" s="90"/>
      <c r="GOH145" s="90"/>
      <c r="GOI145" s="90"/>
      <c r="GOJ145" s="90"/>
      <c r="GOK145" s="90"/>
      <c r="GOL145" s="90"/>
      <c r="GOM145" s="90"/>
      <c r="GON145" s="90"/>
      <c r="GOO145" s="90"/>
      <c r="GOP145" s="90"/>
      <c r="GOQ145" s="90"/>
      <c r="GOR145" s="90"/>
      <c r="GOS145" s="90"/>
      <c r="GOT145" s="90"/>
      <c r="GOU145" s="90"/>
      <c r="GOV145" s="90"/>
      <c r="GOW145" s="90"/>
      <c r="GOX145" s="90"/>
      <c r="GOY145" s="90"/>
      <c r="GOZ145" s="90"/>
      <c r="GPA145" s="90"/>
      <c r="GPB145" s="90"/>
      <c r="GPC145" s="90"/>
      <c r="GPD145" s="90"/>
      <c r="GPE145" s="90"/>
      <c r="GPF145" s="90"/>
      <c r="GPG145" s="90"/>
      <c r="GPH145" s="90"/>
      <c r="GPI145" s="90"/>
      <c r="GPJ145" s="90"/>
      <c r="GPK145" s="90"/>
      <c r="GPL145" s="90"/>
      <c r="GPM145" s="90"/>
      <c r="GPN145" s="90"/>
      <c r="GPO145" s="90"/>
      <c r="GPP145" s="90"/>
      <c r="GPQ145" s="90"/>
      <c r="GPR145" s="90"/>
      <c r="GPS145" s="90"/>
      <c r="GPT145" s="90"/>
      <c r="GPU145" s="90"/>
      <c r="GPV145" s="90"/>
      <c r="GPW145" s="90"/>
      <c r="GPX145" s="90"/>
      <c r="GPY145" s="90"/>
      <c r="GPZ145" s="90"/>
      <c r="GQA145" s="90"/>
      <c r="GQB145" s="90"/>
      <c r="GQC145" s="90"/>
      <c r="GQD145" s="90"/>
      <c r="GQE145" s="90"/>
      <c r="GQF145" s="90"/>
      <c r="GQG145" s="90"/>
      <c r="GQH145" s="90"/>
      <c r="GQI145" s="90"/>
      <c r="GQJ145" s="90"/>
      <c r="GQK145" s="90"/>
      <c r="GQL145" s="90"/>
      <c r="GQM145" s="90"/>
      <c r="GQN145" s="90"/>
      <c r="GQO145" s="90"/>
      <c r="GQP145" s="90"/>
      <c r="GQQ145" s="90"/>
      <c r="GQR145" s="90"/>
      <c r="GQS145" s="90"/>
      <c r="GQT145" s="90"/>
      <c r="GQU145" s="90"/>
      <c r="GQV145" s="90"/>
      <c r="GQW145" s="90"/>
      <c r="GQX145" s="90"/>
      <c r="GQY145" s="90"/>
      <c r="GQZ145" s="90"/>
      <c r="GRA145" s="90"/>
      <c r="GRB145" s="90"/>
      <c r="GRC145" s="90"/>
      <c r="GRD145" s="90"/>
      <c r="GRE145" s="90"/>
      <c r="GRF145" s="90"/>
      <c r="GRG145" s="90"/>
      <c r="GRH145" s="90"/>
      <c r="GRI145" s="90"/>
      <c r="GRJ145" s="90"/>
      <c r="GRK145" s="90"/>
      <c r="GRL145" s="90"/>
      <c r="GRM145" s="90"/>
      <c r="GRN145" s="90"/>
      <c r="GRO145" s="90"/>
      <c r="GRP145" s="90"/>
      <c r="GRQ145" s="90"/>
      <c r="GRR145" s="90"/>
      <c r="GRS145" s="90"/>
      <c r="GRT145" s="90"/>
      <c r="GRU145" s="90"/>
      <c r="GRV145" s="90"/>
      <c r="GRW145" s="90"/>
      <c r="GRX145" s="90"/>
      <c r="GRY145" s="90"/>
      <c r="GRZ145" s="90"/>
      <c r="GSA145" s="90"/>
      <c r="GSB145" s="90"/>
      <c r="GSC145" s="90"/>
      <c r="GSD145" s="90"/>
      <c r="GSE145" s="90"/>
      <c r="GSF145" s="90"/>
      <c r="GSG145" s="90"/>
      <c r="GSH145" s="90"/>
      <c r="GSI145" s="90"/>
      <c r="GSJ145" s="90"/>
      <c r="GSK145" s="90"/>
      <c r="GSL145" s="90"/>
      <c r="GSM145" s="90"/>
      <c r="GSN145" s="90"/>
      <c r="GSO145" s="90"/>
      <c r="GSP145" s="90"/>
      <c r="GSQ145" s="90"/>
      <c r="GSR145" s="90"/>
      <c r="GSS145" s="90"/>
      <c r="GST145" s="90"/>
      <c r="GSU145" s="90"/>
      <c r="GSV145" s="90"/>
      <c r="GSW145" s="90"/>
      <c r="GSX145" s="90"/>
      <c r="GSY145" s="90"/>
      <c r="GSZ145" s="90"/>
      <c r="GTA145" s="90"/>
      <c r="GTB145" s="90"/>
      <c r="GTC145" s="90"/>
      <c r="GTD145" s="90"/>
      <c r="GTE145" s="90"/>
      <c r="GTF145" s="90"/>
      <c r="GTG145" s="90"/>
      <c r="GTH145" s="90"/>
      <c r="GTI145" s="90"/>
      <c r="GTJ145" s="90"/>
      <c r="GTK145" s="90"/>
      <c r="GTL145" s="90"/>
      <c r="GTM145" s="90"/>
      <c r="GTN145" s="90"/>
      <c r="GTO145" s="90"/>
      <c r="GTP145" s="90"/>
      <c r="GTQ145" s="90"/>
      <c r="GTR145" s="90"/>
      <c r="GTS145" s="90"/>
      <c r="GTT145" s="90"/>
      <c r="GTU145" s="90"/>
      <c r="GTV145" s="90"/>
      <c r="GTW145" s="90"/>
      <c r="GTX145" s="90"/>
      <c r="GTY145" s="90"/>
      <c r="GTZ145" s="90"/>
      <c r="GUA145" s="90"/>
      <c r="GUB145" s="90"/>
      <c r="GUC145" s="90"/>
      <c r="GUD145" s="90"/>
      <c r="GUE145" s="90"/>
      <c r="GUF145" s="90"/>
      <c r="GUG145" s="90"/>
      <c r="GUH145" s="90"/>
      <c r="GUI145" s="90"/>
      <c r="GUJ145" s="90"/>
      <c r="GUK145" s="90"/>
      <c r="GUL145" s="90"/>
      <c r="GUM145" s="90"/>
      <c r="GUN145" s="90"/>
      <c r="GUO145" s="90"/>
      <c r="GUP145" s="90"/>
      <c r="GUQ145" s="90"/>
      <c r="GUR145" s="90"/>
      <c r="GUS145" s="90"/>
      <c r="GUT145" s="90"/>
      <c r="GUU145" s="90"/>
      <c r="GUV145" s="90"/>
      <c r="GUW145" s="90"/>
      <c r="GUX145" s="90"/>
      <c r="GUY145" s="90"/>
      <c r="GUZ145" s="90"/>
      <c r="GVA145" s="90"/>
      <c r="GVB145" s="90"/>
      <c r="GVC145" s="90"/>
      <c r="GVD145" s="90"/>
      <c r="GVE145" s="90"/>
    </row>
    <row r="146" spans="1:5309 16366:16366" s="91" customFormat="1">
      <c r="A146" s="106" t="s">
        <v>819</v>
      </c>
      <c r="B146" s="106" t="s">
        <v>820</v>
      </c>
      <c r="C146" s="106">
        <v>49</v>
      </c>
      <c r="D146" s="106">
        <v>50</v>
      </c>
      <c r="E146" s="106">
        <f>D146-C146</f>
        <v>1</v>
      </c>
      <c r="F146" s="107">
        <v>9.5</v>
      </c>
      <c r="G146" s="106">
        <f>F146*E146</f>
        <v>9.5</v>
      </c>
      <c r="H146" s="106">
        <v>34213</v>
      </c>
      <c r="I146" s="106">
        <v>35562</v>
      </c>
      <c r="J146" s="106">
        <f>I146-H146</f>
        <v>1349</v>
      </c>
      <c r="K146" s="106">
        <v>1</v>
      </c>
      <c r="L146" s="106">
        <f>J146*K146</f>
        <v>1349</v>
      </c>
      <c r="M146" s="122">
        <v>1.03</v>
      </c>
      <c r="N146" s="123">
        <f>L146*M146</f>
        <v>1389.47</v>
      </c>
      <c r="O146" s="106"/>
      <c r="P146" s="123">
        <f>G146+N146+O146</f>
        <v>1398.97</v>
      </c>
      <c r="Q146" s="106">
        <v>1</v>
      </c>
      <c r="R146" s="107">
        <f>P146*Q146</f>
        <v>1398.97</v>
      </c>
    </row>
    <row r="147" spans="1:5309 16366:16366" s="91" customFormat="1">
      <c r="A147" s="106" t="s">
        <v>821</v>
      </c>
      <c r="B147" s="106" t="s">
        <v>820</v>
      </c>
      <c r="C147" s="106"/>
      <c r="D147" s="106"/>
      <c r="E147" s="106"/>
      <c r="F147" s="107"/>
      <c r="G147" s="106"/>
      <c r="H147" s="106">
        <v>1581398</v>
      </c>
      <c r="I147" s="106">
        <v>1753375</v>
      </c>
      <c r="J147" s="106">
        <f>I147-H147</f>
        <v>171977</v>
      </c>
      <c r="K147" s="106">
        <v>1</v>
      </c>
      <c r="L147" s="106">
        <f>J147*K147</f>
        <v>171977</v>
      </c>
      <c r="M147" s="122">
        <v>1.03</v>
      </c>
      <c r="N147" s="123">
        <f>L147*M147</f>
        <v>177136.31</v>
      </c>
      <c r="O147" s="106"/>
      <c r="P147" s="123">
        <f>G147+N147+O147</f>
        <v>177136.31</v>
      </c>
      <c r="Q147" s="106">
        <v>1</v>
      </c>
      <c r="R147" s="107">
        <f>P147*Q147</f>
        <v>177136.31</v>
      </c>
    </row>
    <row r="148" spans="1:5309 16366:16366" s="91" customFormat="1">
      <c r="A148" s="106" t="s">
        <v>822</v>
      </c>
      <c r="B148" s="106" t="s">
        <v>820</v>
      </c>
      <c r="C148" s="106">
        <v>81</v>
      </c>
      <c r="D148" s="106">
        <v>82</v>
      </c>
      <c r="E148" s="106">
        <f>D148-C148</f>
        <v>1</v>
      </c>
      <c r="F148" s="107">
        <v>9.5</v>
      </c>
      <c r="G148" s="106">
        <f>F148*E148</f>
        <v>9.5</v>
      </c>
      <c r="H148" s="106">
        <v>26874</v>
      </c>
      <c r="I148" s="106">
        <v>27708</v>
      </c>
      <c r="J148" s="106">
        <f>I148-H148</f>
        <v>834</v>
      </c>
      <c r="K148" s="106">
        <v>1</v>
      </c>
      <c r="L148" s="106">
        <f>J148/K148</f>
        <v>834</v>
      </c>
      <c r="M148" s="122">
        <v>1.03</v>
      </c>
      <c r="N148" s="123">
        <f>L148*M148</f>
        <v>859.02</v>
      </c>
      <c r="O148" s="106">
        <v>60</v>
      </c>
      <c r="P148" s="123">
        <f>G148+N148+O148</f>
        <v>928.52</v>
      </c>
      <c r="Q148" s="106">
        <v>1</v>
      </c>
      <c r="R148" s="107">
        <f>P148*Q148</f>
        <v>928.52</v>
      </c>
    </row>
    <row r="149" spans="1:5309 16366:16366" s="91" customFormat="1">
      <c r="A149" s="106" t="s">
        <v>823</v>
      </c>
      <c r="B149" s="106" t="s">
        <v>820</v>
      </c>
      <c r="C149" s="106">
        <v>31</v>
      </c>
      <c r="D149" s="106">
        <v>32</v>
      </c>
      <c r="E149" s="106">
        <f>D149-C149</f>
        <v>1</v>
      </c>
      <c r="F149" s="107">
        <v>9.5</v>
      </c>
      <c r="G149" s="106">
        <f>F149*E149</f>
        <v>9.5</v>
      </c>
      <c r="H149" s="106">
        <v>29049</v>
      </c>
      <c r="I149" s="106">
        <v>30321</v>
      </c>
      <c r="J149" s="106">
        <f>I149-H149</f>
        <v>1272</v>
      </c>
      <c r="K149" s="106">
        <v>1</v>
      </c>
      <c r="L149" s="106">
        <f>J149/K149</f>
        <v>1272</v>
      </c>
      <c r="M149" s="122">
        <v>1.03</v>
      </c>
      <c r="N149" s="123">
        <f>L149*M149</f>
        <v>1310.1600000000001</v>
      </c>
      <c r="O149" s="106">
        <v>60</v>
      </c>
      <c r="P149" s="123">
        <f>G149+N149+O149</f>
        <v>1379.66</v>
      </c>
      <c r="Q149" s="106">
        <v>1</v>
      </c>
      <c r="R149" s="107">
        <f>P149*Q149</f>
        <v>1379.66</v>
      </c>
    </row>
    <row r="150" spans="1:5309 16366:16366" s="91" customFormat="1">
      <c r="A150" s="109" t="s">
        <v>11</v>
      </c>
      <c r="B150" s="109" t="s">
        <v>820</v>
      </c>
      <c r="C150" s="109"/>
      <c r="D150" s="113"/>
      <c r="E150" s="109">
        <f>SUM(E146:E149)</f>
        <v>3</v>
      </c>
      <c r="F150" s="107">
        <v>9.5</v>
      </c>
      <c r="G150" s="109">
        <f>E150*F150</f>
        <v>28.5</v>
      </c>
      <c r="H150" s="109"/>
      <c r="I150" s="109"/>
      <c r="J150" s="109"/>
      <c r="K150" s="109"/>
      <c r="L150" s="109">
        <f>SUM(L146:L149)</f>
        <v>175432</v>
      </c>
      <c r="M150" s="124">
        <v>1.03</v>
      </c>
      <c r="N150" s="125">
        <f>L150*M150</f>
        <v>180694.96</v>
      </c>
      <c r="O150" s="109">
        <f>SUM(O146:O149)</f>
        <v>120</v>
      </c>
      <c r="P150" s="125">
        <f>P146+P147+P148+P149</f>
        <v>180843.46</v>
      </c>
      <c r="Q150" s="109">
        <v>1</v>
      </c>
      <c r="R150" s="110">
        <f>P150*Q150</f>
        <v>180843.46</v>
      </c>
      <c r="S150" s="197"/>
    </row>
    <row r="151" spans="1:5309 16366:16366" s="91" customFormat="1">
      <c r="A151" s="106" t="s">
        <v>122</v>
      </c>
      <c r="B151" s="104" t="s">
        <v>824</v>
      </c>
      <c r="C151" s="104"/>
      <c r="D151" s="104"/>
      <c r="E151" s="104"/>
      <c r="F151" s="107"/>
      <c r="G151" s="104"/>
      <c r="H151" s="104"/>
      <c r="I151" s="104"/>
      <c r="J151" s="104"/>
      <c r="K151" s="104"/>
      <c r="L151" s="127"/>
      <c r="M151" s="104"/>
      <c r="N151" s="127"/>
      <c r="O151" s="104"/>
      <c r="P151" s="105"/>
      <c r="Q151" s="104"/>
      <c r="R151" s="107">
        <v>914.75</v>
      </c>
      <c r="S151" s="197"/>
    </row>
    <row r="152" spans="1:5309 16366:16366" s="91" customFormat="1">
      <c r="A152" s="106" t="s">
        <v>308</v>
      </c>
      <c r="B152" s="104" t="s">
        <v>615</v>
      </c>
      <c r="C152" s="104"/>
      <c r="D152" s="104"/>
      <c r="E152" s="104"/>
      <c r="F152" s="107"/>
      <c r="G152" s="104"/>
      <c r="H152" s="104"/>
      <c r="I152" s="104"/>
      <c r="J152" s="104"/>
      <c r="K152" s="104"/>
      <c r="L152" s="127"/>
      <c r="M152" s="104"/>
      <c r="N152" s="127"/>
      <c r="O152" s="104"/>
      <c r="P152" s="105" t="s">
        <v>825</v>
      </c>
      <c r="Q152" s="104"/>
      <c r="R152" s="107">
        <f>R151-R150</f>
        <v>-179928.71</v>
      </c>
      <c r="S152" s="197"/>
    </row>
    <row r="153" spans="1:5309 16366:16366" s="91" customFormat="1">
      <c r="A153" s="106"/>
      <c r="B153" s="106"/>
      <c r="C153" s="104"/>
      <c r="D153" s="104"/>
      <c r="E153" s="104"/>
      <c r="F153" s="107"/>
      <c r="G153" s="104"/>
      <c r="H153" s="104"/>
      <c r="I153" s="104"/>
      <c r="J153" s="104"/>
      <c r="K153" s="104"/>
      <c r="L153" s="127"/>
      <c r="M153" s="194"/>
      <c r="N153" s="127"/>
      <c r="O153" s="104"/>
      <c r="P153" s="105"/>
      <c r="Q153" s="104"/>
      <c r="R153" s="107"/>
      <c r="S153" s="20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90"/>
      <c r="DH153" s="90"/>
      <c r="DI153" s="90"/>
      <c r="DJ153" s="90"/>
      <c r="DK153" s="90"/>
      <c r="DL153" s="90"/>
      <c r="DM153" s="90"/>
      <c r="DN153" s="90"/>
      <c r="DO153" s="90"/>
      <c r="DP153" s="90"/>
      <c r="DQ153" s="90"/>
      <c r="DR153" s="90"/>
      <c r="DS153" s="90"/>
      <c r="DT153" s="90"/>
      <c r="DU153" s="90"/>
      <c r="DV153" s="90"/>
      <c r="DW153" s="90"/>
      <c r="DX153" s="90"/>
      <c r="DY153" s="90"/>
      <c r="DZ153" s="90"/>
      <c r="EA153" s="90"/>
      <c r="EB153" s="90"/>
      <c r="EC153" s="90"/>
      <c r="ED153" s="90"/>
      <c r="EE153" s="90"/>
      <c r="EF153" s="90"/>
      <c r="EG153" s="90"/>
      <c r="EH153" s="90"/>
      <c r="EI153" s="90"/>
      <c r="EJ153" s="90"/>
      <c r="EK153" s="90"/>
      <c r="EL153" s="90"/>
      <c r="EM153" s="90"/>
      <c r="EN153" s="90"/>
      <c r="EO153" s="90"/>
      <c r="EP153" s="90"/>
      <c r="EQ153" s="90"/>
      <c r="ER153" s="90"/>
      <c r="ES153" s="90"/>
      <c r="ET153" s="90"/>
      <c r="EU153" s="90"/>
      <c r="EV153" s="90"/>
      <c r="EW153" s="90"/>
      <c r="EX153" s="90"/>
      <c r="EY153" s="90"/>
      <c r="EZ153" s="90"/>
      <c r="FA153" s="90"/>
      <c r="FB153" s="90"/>
      <c r="FC153" s="90"/>
      <c r="FD153" s="90"/>
      <c r="FE153" s="90"/>
      <c r="FF153" s="90"/>
      <c r="FG153" s="90"/>
      <c r="FH153" s="90"/>
      <c r="FI153" s="90"/>
      <c r="FJ153" s="90"/>
      <c r="FK153" s="90"/>
      <c r="FL153" s="90"/>
      <c r="FM153" s="90"/>
      <c r="FN153" s="90"/>
      <c r="FO153" s="90"/>
      <c r="FP153" s="90"/>
      <c r="FQ153" s="90"/>
      <c r="FR153" s="90"/>
      <c r="FS153" s="90"/>
      <c r="FT153" s="90"/>
      <c r="FU153" s="90"/>
      <c r="FV153" s="90"/>
      <c r="FW153" s="90"/>
      <c r="FX153" s="90"/>
      <c r="FY153" s="90"/>
      <c r="FZ153" s="90"/>
      <c r="GA153" s="90"/>
      <c r="GB153" s="90"/>
      <c r="GC153" s="90"/>
      <c r="GD153" s="90"/>
      <c r="GE153" s="90"/>
      <c r="GF153" s="90"/>
      <c r="GG153" s="90"/>
      <c r="GH153" s="90"/>
      <c r="GI153" s="90"/>
      <c r="GJ153" s="90"/>
      <c r="GK153" s="90"/>
      <c r="GL153" s="90"/>
      <c r="GM153" s="90"/>
      <c r="GN153" s="90"/>
      <c r="GO153" s="90"/>
      <c r="GP153" s="90"/>
      <c r="GQ153" s="90"/>
      <c r="GR153" s="90"/>
      <c r="GS153" s="90"/>
      <c r="GT153" s="90"/>
      <c r="GU153" s="90"/>
      <c r="GV153" s="90"/>
      <c r="GW153" s="90"/>
      <c r="GX153" s="90"/>
      <c r="GY153" s="90"/>
      <c r="GZ153" s="90"/>
      <c r="HA153" s="90"/>
      <c r="HB153" s="90"/>
      <c r="HC153" s="90"/>
      <c r="HD153" s="90"/>
      <c r="HE153" s="90"/>
      <c r="HF153" s="90"/>
      <c r="HG153" s="90"/>
      <c r="HH153" s="90"/>
      <c r="HI153" s="90"/>
      <c r="HJ153" s="90"/>
      <c r="HK153" s="90"/>
      <c r="HL153" s="90"/>
      <c r="HM153" s="90"/>
      <c r="HN153" s="90"/>
      <c r="HO153" s="90"/>
      <c r="HP153" s="90"/>
      <c r="HQ153" s="90"/>
      <c r="HR153" s="90"/>
      <c r="HS153" s="90"/>
      <c r="HT153" s="90"/>
      <c r="HU153" s="90"/>
      <c r="HV153" s="90"/>
      <c r="HW153" s="90"/>
      <c r="HX153" s="90"/>
      <c r="HY153" s="90"/>
      <c r="HZ153" s="90"/>
      <c r="IA153" s="90"/>
      <c r="IB153" s="90"/>
      <c r="IC153" s="90"/>
      <c r="ID153" s="90"/>
      <c r="IE153" s="90"/>
      <c r="IF153" s="90"/>
      <c r="IG153" s="90"/>
      <c r="IH153" s="90"/>
      <c r="II153" s="90"/>
      <c r="IJ153" s="90"/>
      <c r="IK153" s="90"/>
      <c r="IL153" s="90"/>
      <c r="IM153" s="90"/>
      <c r="IN153" s="90"/>
      <c r="IO153" s="90"/>
      <c r="IP153" s="90"/>
      <c r="IQ153" s="90"/>
      <c r="IR153" s="90"/>
      <c r="IS153" s="90"/>
      <c r="IT153" s="90"/>
      <c r="IU153" s="90"/>
      <c r="IV153" s="90"/>
      <c r="IW153" s="90"/>
      <c r="IX153" s="90"/>
      <c r="IY153" s="90"/>
      <c r="IZ153" s="90"/>
      <c r="JA153" s="90"/>
      <c r="JB153" s="90"/>
      <c r="JC153" s="90"/>
      <c r="JD153" s="90"/>
      <c r="JE153" s="90"/>
      <c r="JF153" s="90"/>
      <c r="JG153" s="90"/>
      <c r="JH153" s="90"/>
      <c r="JI153" s="90"/>
      <c r="JJ153" s="90"/>
      <c r="JK153" s="90"/>
      <c r="JL153" s="90"/>
      <c r="JM153" s="90"/>
      <c r="JN153" s="90"/>
      <c r="JO153" s="90"/>
      <c r="JP153" s="90"/>
      <c r="JQ153" s="90"/>
      <c r="JR153" s="90"/>
      <c r="JS153" s="90"/>
      <c r="JT153" s="90"/>
      <c r="JU153" s="90"/>
      <c r="JV153" s="90"/>
      <c r="JW153" s="90"/>
      <c r="JX153" s="90"/>
      <c r="JY153" s="90"/>
      <c r="JZ153" s="90"/>
      <c r="KA153" s="90"/>
      <c r="KB153" s="90"/>
      <c r="KC153" s="90"/>
      <c r="KD153" s="90"/>
      <c r="KE153" s="90"/>
      <c r="KF153" s="90"/>
      <c r="KG153" s="90"/>
      <c r="KH153" s="90"/>
      <c r="KI153" s="90"/>
      <c r="KJ153" s="90"/>
      <c r="KK153" s="90"/>
      <c r="KL153" s="90"/>
      <c r="KM153" s="90"/>
      <c r="KN153" s="90"/>
      <c r="KO153" s="90"/>
      <c r="KP153" s="90"/>
      <c r="KQ153" s="90"/>
      <c r="KR153" s="90"/>
      <c r="KS153" s="90"/>
      <c r="KT153" s="90"/>
      <c r="KU153" s="90"/>
      <c r="KV153" s="90"/>
      <c r="KW153" s="90"/>
      <c r="KX153" s="90"/>
      <c r="KY153" s="90"/>
      <c r="KZ153" s="90"/>
      <c r="LA153" s="90"/>
      <c r="LB153" s="90"/>
      <c r="LC153" s="90"/>
      <c r="LD153" s="90"/>
      <c r="LE153" s="90"/>
      <c r="LF153" s="90"/>
      <c r="LG153" s="90"/>
      <c r="LH153" s="90"/>
      <c r="LI153" s="90"/>
      <c r="LJ153" s="90"/>
      <c r="LK153" s="90"/>
      <c r="LL153" s="90"/>
      <c r="LM153" s="90"/>
      <c r="LN153" s="90"/>
      <c r="LO153" s="90"/>
      <c r="LP153" s="90"/>
      <c r="LQ153" s="90"/>
      <c r="LR153" s="90"/>
      <c r="LS153" s="90"/>
      <c r="LT153" s="90"/>
      <c r="LU153" s="90"/>
      <c r="LV153" s="90"/>
      <c r="LW153" s="90"/>
      <c r="LX153" s="90"/>
      <c r="LY153" s="90"/>
      <c r="LZ153" s="90"/>
      <c r="MA153" s="90"/>
      <c r="MB153" s="90"/>
      <c r="MC153" s="90"/>
      <c r="MD153" s="90"/>
      <c r="ME153" s="90"/>
      <c r="MF153" s="90"/>
      <c r="MG153" s="90"/>
      <c r="MH153" s="90"/>
      <c r="MI153" s="90"/>
      <c r="MJ153" s="90"/>
      <c r="MK153" s="90"/>
      <c r="ML153" s="90"/>
      <c r="MM153" s="90"/>
      <c r="MN153" s="90"/>
      <c r="MO153" s="90"/>
      <c r="MP153" s="90"/>
      <c r="MQ153" s="90"/>
      <c r="MR153" s="90"/>
      <c r="MS153" s="90"/>
      <c r="MT153" s="90"/>
      <c r="MU153" s="90"/>
      <c r="MV153" s="90"/>
      <c r="MW153" s="90"/>
      <c r="MX153" s="90"/>
      <c r="MY153" s="90"/>
      <c r="MZ153" s="90"/>
      <c r="NA153" s="90"/>
      <c r="NB153" s="90"/>
      <c r="NC153" s="90"/>
      <c r="ND153" s="90"/>
      <c r="NE153" s="90"/>
      <c r="NF153" s="90"/>
      <c r="NG153" s="90"/>
      <c r="NH153" s="90"/>
      <c r="NI153" s="90"/>
      <c r="NJ153" s="90"/>
      <c r="NK153" s="90"/>
      <c r="NL153" s="90"/>
      <c r="NM153" s="90"/>
      <c r="NN153" s="90"/>
      <c r="NO153" s="90"/>
      <c r="NP153" s="90"/>
      <c r="NQ153" s="90"/>
      <c r="NR153" s="90"/>
      <c r="NS153" s="90"/>
      <c r="NT153" s="90"/>
      <c r="NU153" s="90"/>
      <c r="NV153" s="90"/>
      <c r="NW153" s="90"/>
      <c r="NX153" s="90"/>
      <c r="NY153" s="90"/>
      <c r="NZ153" s="90"/>
      <c r="OA153" s="90"/>
      <c r="OB153" s="90"/>
      <c r="OC153" s="90"/>
      <c r="OD153" s="90"/>
      <c r="OE153" s="90"/>
      <c r="OF153" s="90"/>
      <c r="OG153" s="90"/>
      <c r="OH153" s="90"/>
      <c r="OI153" s="90"/>
      <c r="OJ153" s="90"/>
      <c r="OK153" s="90"/>
      <c r="OL153" s="90"/>
      <c r="OM153" s="90"/>
      <c r="ON153" s="90"/>
      <c r="OO153" s="90"/>
      <c r="OP153" s="90"/>
      <c r="OQ153" s="90"/>
      <c r="OR153" s="90"/>
      <c r="OS153" s="90"/>
      <c r="OT153" s="90"/>
      <c r="OU153" s="90"/>
      <c r="OV153" s="90"/>
      <c r="OW153" s="90"/>
      <c r="OX153" s="90"/>
      <c r="OY153" s="90"/>
      <c r="OZ153" s="90"/>
      <c r="PA153" s="90"/>
      <c r="PB153" s="90"/>
      <c r="PC153" s="90"/>
      <c r="PD153" s="90"/>
      <c r="PE153" s="90"/>
      <c r="PF153" s="90"/>
      <c r="PG153" s="90"/>
      <c r="PH153" s="90"/>
      <c r="PI153" s="90"/>
      <c r="PJ153" s="90"/>
      <c r="PK153" s="90"/>
      <c r="PL153" s="90"/>
      <c r="PM153" s="90"/>
      <c r="PN153" s="90"/>
      <c r="PO153" s="90"/>
      <c r="PP153" s="90"/>
      <c r="PQ153" s="90"/>
      <c r="PR153" s="90"/>
      <c r="PS153" s="90"/>
      <c r="PT153" s="90"/>
      <c r="PU153" s="90"/>
      <c r="PV153" s="90"/>
      <c r="PW153" s="90"/>
      <c r="PX153" s="90"/>
      <c r="PY153" s="90"/>
      <c r="PZ153" s="90"/>
      <c r="QA153" s="90"/>
      <c r="QB153" s="90"/>
      <c r="QC153" s="90"/>
      <c r="QD153" s="90"/>
      <c r="QE153" s="90"/>
      <c r="QF153" s="90"/>
      <c r="QG153" s="90"/>
      <c r="QH153" s="90"/>
      <c r="QI153" s="90"/>
      <c r="QJ153" s="90"/>
      <c r="QK153" s="90"/>
      <c r="QL153" s="90"/>
      <c r="QM153" s="90"/>
      <c r="QN153" s="90"/>
      <c r="QO153" s="90"/>
      <c r="QP153" s="90"/>
      <c r="QQ153" s="90"/>
      <c r="QR153" s="90"/>
      <c r="QS153" s="90"/>
      <c r="QT153" s="90"/>
      <c r="QU153" s="90"/>
      <c r="QV153" s="90"/>
      <c r="QW153" s="90"/>
      <c r="QX153" s="90"/>
      <c r="QY153" s="90"/>
      <c r="QZ153" s="90"/>
      <c r="RA153" s="90"/>
      <c r="RB153" s="90"/>
      <c r="RC153" s="90"/>
      <c r="RD153" s="90"/>
      <c r="RE153" s="90"/>
      <c r="RF153" s="90"/>
      <c r="RG153" s="90"/>
      <c r="RH153" s="90"/>
      <c r="RI153" s="90"/>
      <c r="RJ153" s="90"/>
      <c r="RK153" s="90"/>
      <c r="RL153" s="90"/>
      <c r="RM153" s="90"/>
      <c r="RN153" s="90"/>
      <c r="RO153" s="90"/>
      <c r="RP153" s="90"/>
      <c r="RQ153" s="90"/>
      <c r="RR153" s="90"/>
      <c r="RS153" s="90"/>
      <c r="RT153" s="90"/>
      <c r="RU153" s="90"/>
      <c r="RV153" s="90"/>
      <c r="RW153" s="90"/>
      <c r="RX153" s="90"/>
      <c r="RY153" s="90"/>
      <c r="RZ153" s="90"/>
      <c r="SA153" s="90"/>
      <c r="SB153" s="90"/>
      <c r="SC153" s="90"/>
      <c r="SD153" s="90"/>
      <c r="SE153" s="90"/>
      <c r="SF153" s="90"/>
      <c r="SG153" s="90"/>
      <c r="SH153" s="90"/>
      <c r="SI153" s="90"/>
      <c r="SJ153" s="90"/>
      <c r="SK153" s="90"/>
      <c r="SL153" s="90"/>
      <c r="SM153" s="90"/>
      <c r="SN153" s="90"/>
      <c r="SO153" s="90"/>
      <c r="SP153" s="90"/>
      <c r="SQ153" s="90"/>
      <c r="SR153" s="90"/>
      <c r="SS153" s="90"/>
      <c r="ST153" s="90"/>
      <c r="SU153" s="90"/>
      <c r="SV153" s="90"/>
      <c r="SW153" s="90"/>
      <c r="SX153" s="90"/>
      <c r="SY153" s="90"/>
      <c r="SZ153" s="90"/>
      <c r="TA153" s="90"/>
      <c r="TB153" s="90"/>
      <c r="TC153" s="90"/>
      <c r="TD153" s="90"/>
      <c r="TE153" s="90"/>
      <c r="TF153" s="90"/>
      <c r="TG153" s="90"/>
      <c r="TH153" s="90"/>
      <c r="TI153" s="90"/>
      <c r="TJ153" s="90"/>
      <c r="TK153" s="90"/>
      <c r="TL153" s="90"/>
      <c r="TM153" s="90"/>
      <c r="TN153" s="90"/>
      <c r="TO153" s="90"/>
      <c r="TP153" s="90"/>
      <c r="TQ153" s="90"/>
      <c r="TR153" s="90"/>
      <c r="TS153" s="90"/>
      <c r="TT153" s="90"/>
      <c r="TU153" s="90"/>
      <c r="TV153" s="90"/>
      <c r="TW153" s="90"/>
      <c r="TX153" s="90"/>
      <c r="TY153" s="90"/>
      <c r="TZ153" s="90"/>
      <c r="UA153" s="90"/>
      <c r="UB153" s="90"/>
      <c r="UC153" s="90"/>
      <c r="UD153" s="90"/>
      <c r="UE153" s="90"/>
      <c r="UF153" s="90"/>
      <c r="UG153" s="90"/>
      <c r="UH153" s="90"/>
      <c r="UI153" s="90"/>
      <c r="UJ153" s="90"/>
      <c r="UK153" s="90"/>
      <c r="UL153" s="90"/>
      <c r="UM153" s="90"/>
      <c r="UN153" s="90"/>
      <c r="UO153" s="90"/>
      <c r="UP153" s="90"/>
      <c r="UQ153" s="90"/>
      <c r="UR153" s="90"/>
      <c r="US153" s="90"/>
      <c r="UT153" s="90"/>
      <c r="UU153" s="90"/>
      <c r="UV153" s="90"/>
      <c r="UW153" s="90"/>
      <c r="UX153" s="90"/>
      <c r="UY153" s="90"/>
      <c r="UZ153" s="90"/>
      <c r="VA153" s="90"/>
      <c r="VB153" s="90"/>
      <c r="VC153" s="90"/>
      <c r="VD153" s="90"/>
      <c r="VE153" s="90"/>
      <c r="VF153" s="90"/>
      <c r="VG153" s="90"/>
      <c r="VH153" s="90"/>
      <c r="VI153" s="90"/>
      <c r="VJ153" s="90"/>
      <c r="VK153" s="90"/>
      <c r="VL153" s="90"/>
      <c r="VM153" s="90"/>
      <c r="VN153" s="90"/>
      <c r="VO153" s="90"/>
      <c r="VP153" s="90"/>
      <c r="VQ153" s="90"/>
      <c r="VR153" s="90"/>
      <c r="VS153" s="90"/>
      <c r="VT153" s="90"/>
      <c r="VU153" s="90"/>
      <c r="VV153" s="90"/>
      <c r="VW153" s="90"/>
      <c r="VX153" s="90"/>
      <c r="VY153" s="90"/>
      <c r="VZ153" s="90"/>
      <c r="WA153" s="90"/>
      <c r="WB153" s="90"/>
      <c r="WC153" s="90"/>
      <c r="WD153" s="90"/>
      <c r="WE153" s="90"/>
      <c r="WF153" s="90"/>
      <c r="WG153" s="90"/>
      <c r="WH153" s="90"/>
      <c r="WI153" s="90"/>
      <c r="WJ153" s="90"/>
      <c r="WK153" s="90"/>
      <c r="WL153" s="90"/>
      <c r="WM153" s="90"/>
      <c r="WN153" s="90"/>
      <c r="WO153" s="90"/>
      <c r="WP153" s="90"/>
      <c r="WQ153" s="90"/>
      <c r="WR153" s="90"/>
      <c r="WS153" s="90"/>
      <c r="WT153" s="90"/>
      <c r="WU153" s="90"/>
      <c r="WV153" s="90"/>
      <c r="WW153" s="90"/>
      <c r="WX153" s="90"/>
      <c r="WY153" s="90"/>
      <c r="WZ153" s="90"/>
      <c r="XA153" s="90"/>
      <c r="XB153" s="90"/>
      <c r="XC153" s="90"/>
      <c r="XD153" s="90"/>
      <c r="XE153" s="90"/>
      <c r="XF153" s="90"/>
      <c r="XG153" s="90"/>
      <c r="XH153" s="90"/>
      <c r="XI153" s="90"/>
      <c r="XJ153" s="90"/>
      <c r="XK153" s="90"/>
      <c r="XL153" s="90"/>
      <c r="XM153" s="90"/>
      <c r="XN153" s="90"/>
      <c r="XO153" s="90"/>
      <c r="XP153" s="90"/>
      <c r="XQ153" s="90"/>
      <c r="XR153" s="90"/>
      <c r="XS153" s="90"/>
      <c r="XT153" s="90"/>
      <c r="XU153" s="90"/>
      <c r="XV153" s="90"/>
      <c r="XW153" s="90"/>
      <c r="XX153" s="90"/>
      <c r="XY153" s="90"/>
      <c r="XZ153" s="90"/>
      <c r="YA153" s="90"/>
      <c r="YB153" s="90"/>
      <c r="YC153" s="90"/>
      <c r="YD153" s="90"/>
      <c r="YE153" s="90"/>
      <c r="YF153" s="90"/>
      <c r="YG153" s="90"/>
      <c r="YH153" s="90"/>
      <c r="YI153" s="90"/>
      <c r="YJ153" s="90"/>
      <c r="YK153" s="90"/>
      <c r="YL153" s="90"/>
      <c r="YM153" s="90"/>
      <c r="YN153" s="90"/>
      <c r="YO153" s="90"/>
      <c r="YP153" s="90"/>
      <c r="YQ153" s="90"/>
      <c r="YR153" s="90"/>
      <c r="YS153" s="90"/>
      <c r="YT153" s="90"/>
      <c r="YU153" s="90"/>
      <c r="YV153" s="90"/>
      <c r="YW153" s="90"/>
      <c r="YX153" s="90"/>
      <c r="YY153" s="90"/>
      <c r="YZ153" s="90"/>
      <c r="ZA153" s="90"/>
      <c r="ZB153" s="90"/>
      <c r="ZC153" s="90"/>
      <c r="ZD153" s="90"/>
      <c r="ZE153" s="90"/>
      <c r="ZF153" s="90"/>
      <c r="ZG153" s="90"/>
      <c r="ZH153" s="90"/>
      <c r="ZI153" s="90"/>
      <c r="ZJ153" s="90"/>
      <c r="ZK153" s="90"/>
      <c r="ZL153" s="90"/>
      <c r="ZM153" s="90"/>
      <c r="ZN153" s="90"/>
      <c r="ZO153" s="90"/>
      <c r="ZP153" s="90"/>
      <c r="ZQ153" s="90"/>
      <c r="ZR153" s="90"/>
      <c r="ZS153" s="90"/>
      <c r="ZT153" s="90"/>
      <c r="ZU153" s="90"/>
      <c r="ZV153" s="90"/>
      <c r="ZW153" s="90"/>
      <c r="ZX153" s="90"/>
      <c r="ZY153" s="90"/>
      <c r="ZZ153" s="90"/>
      <c r="AAA153" s="90"/>
      <c r="AAB153" s="90"/>
      <c r="AAC153" s="90"/>
      <c r="AAD153" s="90"/>
      <c r="AAE153" s="90"/>
      <c r="AAF153" s="90"/>
      <c r="AAG153" s="90"/>
      <c r="AAH153" s="90"/>
      <c r="AAI153" s="90"/>
      <c r="AAJ153" s="90"/>
      <c r="AAK153" s="90"/>
      <c r="AAL153" s="90"/>
      <c r="AAM153" s="90"/>
      <c r="AAN153" s="90"/>
      <c r="AAO153" s="90"/>
      <c r="AAP153" s="90"/>
      <c r="AAQ153" s="90"/>
      <c r="AAR153" s="90"/>
      <c r="AAS153" s="90"/>
      <c r="AAT153" s="90"/>
      <c r="AAU153" s="90"/>
      <c r="AAV153" s="90"/>
      <c r="AAW153" s="90"/>
      <c r="AAX153" s="90"/>
      <c r="AAY153" s="90"/>
      <c r="AAZ153" s="90"/>
      <c r="ABA153" s="90"/>
      <c r="ABB153" s="90"/>
      <c r="ABC153" s="90"/>
      <c r="ABD153" s="90"/>
      <c r="ABE153" s="90"/>
      <c r="ABF153" s="90"/>
      <c r="ABG153" s="90"/>
      <c r="ABH153" s="90"/>
      <c r="ABI153" s="90"/>
      <c r="ABJ153" s="90"/>
      <c r="ABK153" s="90"/>
      <c r="ABL153" s="90"/>
      <c r="ABM153" s="90"/>
      <c r="ABN153" s="90"/>
      <c r="ABO153" s="90"/>
      <c r="ABP153" s="90"/>
      <c r="ABQ153" s="90"/>
      <c r="ABR153" s="90"/>
      <c r="ABS153" s="90"/>
      <c r="ABT153" s="90"/>
      <c r="ABU153" s="90"/>
      <c r="ABV153" s="90"/>
      <c r="ABW153" s="90"/>
      <c r="ABX153" s="90"/>
      <c r="ABY153" s="90"/>
      <c r="ABZ153" s="90"/>
      <c r="ACA153" s="90"/>
      <c r="ACB153" s="90"/>
      <c r="ACC153" s="90"/>
      <c r="ACD153" s="90"/>
      <c r="ACE153" s="90"/>
      <c r="ACF153" s="90"/>
      <c r="ACG153" s="90"/>
      <c r="ACH153" s="90"/>
      <c r="ACI153" s="90"/>
      <c r="ACJ153" s="90"/>
      <c r="ACK153" s="90"/>
      <c r="ACL153" s="90"/>
      <c r="ACM153" s="90"/>
      <c r="ACN153" s="90"/>
      <c r="ACO153" s="90"/>
      <c r="ACP153" s="90"/>
      <c r="ACQ153" s="90"/>
      <c r="ACR153" s="90"/>
      <c r="ACS153" s="90"/>
      <c r="ACT153" s="90"/>
      <c r="ACU153" s="90"/>
      <c r="ACV153" s="90"/>
      <c r="ACW153" s="90"/>
      <c r="ACX153" s="90"/>
      <c r="ACY153" s="90"/>
      <c r="ACZ153" s="90"/>
      <c r="ADA153" s="90"/>
      <c r="ADB153" s="90"/>
      <c r="ADC153" s="90"/>
      <c r="ADD153" s="90"/>
      <c r="ADE153" s="90"/>
      <c r="ADF153" s="90"/>
      <c r="ADG153" s="90"/>
      <c r="ADH153" s="90"/>
      <c r="ADI153" s="90"/>
      <c r="ADJ153" s="90"/>
      <c r="ADK153" s="90"/>
      <c r="ADL153" s="90"/>
      <c r="ADM153" s="90"/>
      <c r="ADN153" s="90"/>
      <c r="ADO153" s="90"/>
      <c r="ADP153" s="90"/>
      <c r="ADQ153" s="90"/>
      <c r="ADR153" s="90"/>
      <c r="ADS153" s="90"/>
      <c r="ADT153" s="90"/>
      <c r="ADU153" s="90"/>
      <c r="ADV153" s="90"/>
      <c r="ADW153" s="90"/>
      <c r="ADX153" s="90"/>
      <c r="ADY153" s="90"/>
      <c r="ADZ153" s="90"/>
      <c r="AEA153" s="90"/>
      <c r="AEB153" s="90"/>
      <c r="AEC153" s="90"/>
      <c r="AED153" s="90"/>
      <c r="AEE153" s="90"/>
      <c r="AEF153" s="90"/>
      <c r="AEG153" s="90"/>
      <c r="AEH153" s="90"/>
      <c r="AEI153" s="90"/>
      <c r="AEJ153" s="90"/>
      <c r="AEK153" s="90"/>
      <c r="AEL153" s="90"/>
      <c r="AEM153" s="90"/>
      <c r="AEN153" s="90"/>
      <c r="AEO153" s="90"/>
      <c r="AEP153" s="90"/>
      <c r="AEQ153" s="90"/>
      <c r="AER153" s="90"/>
      <c r="AES153" s="90"/>
      <c r="AET153" s="90"/>
      <c r="AEU153" s="90"/>
      <c r="AEV153" s="90"/>
      <c r="AEW153" s="90"/>
      <c r="AEX153" s="90"/>
      <c r="AEY153" s="90"/>
      <c r="AEZ153" s="90"/>
      <c r="AFA153" s="90"/>
      <c r="AFB153" s="90"/>
      <c r="AFC153" s="90"/>
      <c r="AFD153" s="90"/>
      <c r="AFE153" s="90"/>
      <c r="AFF153" s="90"/>
      <c r="AFG153" s="90"/>
      <c r="AFH153" s="90"/>
      <c r="AFI153" s="90"/>
      <c r="AFJ153" s="90"/>
      <c r="AFK153" s="90"/>
      <c r="AFL153" s="90"/>
      <c r="AFM153" s="90"/>
      <c r="AFN153" s="90"/>
      <c r="AFO153" s="90"/>
      <c r="AFP153" s="90"/>
      <c r="AFQ153" s="90"/>
      <c r="AFR153" s="90"/>
      <c r="AFS153" s="90"/>
      <c r="AFT153" s="90"/>
      <c r="AFU153" s="90"/>
      <c r="AFV153" s="90"/>
      <c r="AFW153" s="90"/>
      <c r="AFX153" s="90"/>
      <c r="AFY153" s="90"/>
      <c r="AFZ153" s="90"/>
      <c r="AGA153" s="90"/>
      <c r="AGB153" s="90"/>
      <c r="AGC153" s="90"/>
      <c r="AGD153" s="90"/>
      <c r="AGE153" s="90"/>
      <c r="AGF153" s="90"/>
      <c r="AGG153" s="90"/>
      <c r="AGH153" s="90"/>
      <c r="AGI153" s="90"/>
      <c r="AGJ153" s="90"/>
      <c r="AGK153" s="90"/>
      <c r="AGL153" s="90"/>
      <c r="AGM153" s="90"/>
      <c r="AGN153" s="90"/>
      <c r="AGO153" s="90"/>
      <c r="AGP153" s="90"/>
      <c r="AGQ153" s="90"/>
      <c r="AGR153" s="90"/>
      <c r="AGS153" s="90"/>
      <c r="AGT153" s="90"/>
      <c r="AGU153" s="90"/>
      <c r="AGV153" s="90"/>
      <c r="AGW153" s="90"/>
      <c r="AGX153" s="90"/>
      <c r="AGY153" s="90"/>
      <c r="AGZ153" s="90"/>
      <c r="AHA153" s="90"/>
      <c r="AHB153" s="90"/>
      <c r="AHC153" s="90"/>
      <c r="AHD153" s="90"/>
      <c r="AHE153" s="90"/>
      <c r="AHF153" s="90"/>
      <c r="AHG153" s="90"/>
      <c r="AHH153" s="90"/>
      <c r="AHI153" s="90"/>
      <c r="AHJ153" s="90"/>
      <c r="AHK153" s="90"/>
      <c r="AHL153" s="90"/>
      <c r="AHM153" s="90"/>
      <c r="AHN153" s="90"/>
      <c r="AHO153" s="90"/>
      <c r="AHP153" s="90"/>
      <c r="AHQ153" s="90"/>
      <c r="AHR153" s="90"/>
      <c r="AHS153" s="90"/>
      <c r="AHT153" s="90"/>
      <c r="AHU153" s="90"/>
      <c r="AHV153" s="90"/>
      <c r="AHW153" s="90"/>
      <c r="AHX153" s="90"/>
      <c r="AHY153" s="90"/>
      <c r="AHZ153" s="90"/>
      <c r="AIA153" s="90"/>
      <c r="AIB153" s="90"/>
      <c r="AIC153" s="90"/>
      <c r="AID153" s="90"/>
      <c r="AIE153" s="90"/>
      <c r="AIF153" s="90"/>
      <c r="AIG153" s="90"/>
      <c r="AIH153" s="90"/>
      <c r="AII153" s="90"/>
      <c r="AIJ153" s="90"/>
      <c r="AIK153" s="90"/>
      <c r="AIL153" s="90"/>
      <c r="AIM153" s="90"/>
      <c r="AIN153" s="90"/>
      <c r="AIO153" s="90"/>
      <c r="AIP153" s="90"/>
      <c r="AIQ153" s="90"/>
      <c r="AIR153" s="90"/>
      <c r="AIS153" s="90"/>
      <c r="AIT153" s="90"/>
      <c r="AIU153" s="90"/>
      <c r="AIV153" s="90"/>
      <c r="AIW153" s="90"/>
      <c r="AIX153" s="90"/>
      <c r="AIY153" s="90"/>
      <c r="AIZ153" s="90"/>
      <c r="AJA153" s="90"/>
      <c r="AJB153" s="90"/>
      <c r="AJC153" s="90"/>
      <c r="AJD153" s="90"/>
      <c r="AJE153" s="90"/>
      <c r="AJF153" s="90"/>
      <c r="AJG153" s="90"/>
      <c r="AJH153" s="90"/>
      <c r="AJI153" s="90"/>
      <c r="AJJ153" s="90"/>
      <c r="AJK153" s="90"/>
      <c r="AJL153" s="90"/>
      <c r="AJM153" s="90"/>
      <c r="AJN153" s="90"/>
      <c r="AJO153" s="90"/>
      <c r="AJP153" s="90"/>
      <c r="AJQ153" s="90"/>
      <c r="AJR153" s="90"/>
      <c r="AJS153" s="90"/>
      <c r="AJT153" s="90"/>
      <c r="AJU153" s="90"/>
      <c r="AJV153" s="90"/>
      <c r="AJW153" s="90"/>
      <c r="AJX153" s="90"/>
      <c r="AJY153" s="90"/>
      <c r="AJZ153" s="90"/>
      <c r="AKA153" s="90"/>
      <c r="AKB153" s="90"/>
      <c r="AKC153" s="90"/>
      <c r="AKD153" s="90"/>
      <c r="AKE153" s="90"/>
      <c r="AKF153" s="90"/>
      <c r="AKG153" s="90"/>
      <c r="AKH153" s="90"/>
      <c r="AKI153" s="90"/>
      <c r="AKJ153" s="90"/>
      <c r="AKK153" s="90"/>
      <c r="AKL153" s="90"/>
      <c r="AKM153" s="90"/>
      <c r="AKN153" s="90"/>
      <c r="AKO153" s="90"/>
      <c r="AKP153" s="90"/>
      <c r="AKQ153" s="90"/>
      <c r="AKR153" s="90"/>
      <c r="AKS153" s="90"/>
      <c r="AKT153" s="90"/>
      <c r="AKU153" s="90"/>
      <c r="AKV153" s="90"/>
      <c r="AKW153" s="90"/>
      <c r="AKX153" s="90"/>
      <c r="AKY153" s="90"/>
      <c r="AKZ153" s="90"/>
      <c r="ALA153" s="90"/>
      <c r="ALB153" s="90"/>
      <c r="ALC153" s="90"/>
      <c r="ALD153" s="90"/>
      <c r="ALE153" s="90"/>
      <c r="ALF153" s="90"/>
      <c r="ALG153" s="90"/>
      <c r="ALH153" s="90"/>
      <c r="ALI153" s="90"/>
      <c r="ALJ153" s="90"/>
      <c r="ALK153" s="90"/>
      <c r="ALL153" s="90"/>
      <c r="ALM153" s="90"/>
      <c r="ALN153" s="90"/>
      <c r="ALO153" s="90"/>
      <c r="ALP153" s="90"/>
      <c r="ALQ153" s="90"/>
      <c r="ALR153" s="90"/>
      <c r="ALS153" s="90"/>
      <c r="ALT153" s="90"/>
      <c r="ALU153" s="90"/>
      <c r="ALV153" s="90"/>
      <c r="ALW153" s="90"/>
      <c r="ALX153" s="90"/>
      <c r="ALY153" s="90"/>
      <c r="ALZ153" s="90"/>
      <c r="AMA153" s="90"/>
      <c r="AMB153" s="90"/>
      <c r="AMC153" s="90"/>
      <c r="AMD153" s="90"/>
      <c r="AME153" s="90"/>
      <c r="AMF153" s="90"/>
      <c r="AMG153" s="90"/>
      <c r="AMH153" s="90"/>
      <c r="AMI153" s="90"/>
      <c r="AMJ153" s="90"/>
      <c r="AMK153" s="90"/>
      <c r="AML153" s="90"/>
      <c r="AMM153" s="90"/>
      <c r="AMN153" s="90"/>
      <c r="AMO153" s="90"/>
      <c r="AMP153" s="90"/>
      <c r="AMQ153" s="90"/>
      <c r="AMR153" s="90"/>
      <c r="AMS153" s="90"/>
      <c r="AMT153" s="90"/>
      <c r="AMU153" s="90"/>
      <c r="AMV153" s="90"/>
      <c r="AMW153" s="90"/>
      <c r="AMX153" s="90"/>
      <c r="AMY153" s="90"/>
      <c r="AMZ153" s="90"/>
      <c r="ANA153" s="90"/>
      <c r="ANB153" s="90"/>
      <c r="ANC153" s="90"/>
      <c r="AND153" s="90"/>
      <c r="ANE153" s="90"/>
      <c r="ANF153" s="90"/>
      <c r="ANG153" s="90"/>
      <c r="ANH153" s="90"/>
      <c r="ANI153" s="90"/>
      <c r="ANJ153" s="90"/>
      <c r="ANK153" s="90"/>
      <c r="ANL153" s="90"/>
      <c r="ANM153" s="90"/>
      <c r="ANN153" s="90"/>
      <c r="ANO153" s="90"/>
      <c r="ANP153" s="90"/>
      <c r="ANQ153" s="90"/>
      <c r="ANR153" s="90"/>
      <c r="ANS153" s="90"/>
      <c r="ANT153" s="90"/>
      <c r="ANU153" s="90"/>
      <c r="ANV153" s="90"/>
      <c r="ANW153" s="90"/>
      <c r="ANX153" s="90"/>
      <c r="ANY153" s="90"/>
      <c r="ANZ153" s="90"/>
      <c r="AOA153" s="90"/>
      <c r="AOB153" s="90"/>
      <c r="AOC153" s="90"/>
      <c r="AOD153" s="90"/>
      <c r="AOE153" s="90"/>
      <c r="AOF153" s="90"/>
      <c r="AOG153" s="90"/>
      <c r="AOH153" s="90"/>
      <c r="AOI153" s="90"/>
      <c r="AOJ153" s="90"/>
      <c r="AOK153" s="90"/>
      <c r="AOL153" s="90"/>
      <c r="AOM153" s="90"/>
      <c r="AON153" s="90"/>
      <c r="AOO153" s="90"/>
      <c r="AOP153" s="90"/>
      <c r="AOQ153" s="90"/>
      <c r="AOR153" s="90"/>
      <c r="AOS153" s="90"/>
      <c r="AOT153" s="90"/>
      <c r="AOU153" s="90"/>
      <c r="AOV153" s="90"/>
      <c r="AOW153" s="90"/>
      <c r="AOX153" s="90"/>
      <c r="AOY153" s="90"/>
      <c r="AOZ153" s="90"/>
      <c r="APA153" s="90"/>
      <c r="APB153" s="90"/>
      <c r="APC153" s="90"/>
      <c r="APD153" s="90"/>
      <c r="APE153" s="90"/>
      <c r="APF153" s="90"/>
      <c r="APG153" s="90"/>
      <c r="APH153" s="90"/>
      <c r="API153" s="90"/>
      <c r="APJ153" s="90"/>
      <c r="APK153" s="90"/>
      <c r="APL153" s="90"/>
      <c r="APM153" s="90"/>
      <c r="APN153" s="90"/>
      <c r="APO153" s="90"/>
      <c r="APP153" s="90"/>
      <c r="APQ153" s="90"/>
      <c r="APR153" s="90"/>
      <c r="APS153" s="90"/>
      <c r="APT153" s="90"/>
      <c r="APU153" s="90"/>
      <c r="APV153" s="90"/>
      <c r="APW153" s="90"/>
      <c r="APX153" s="90"/>
      <c r="APY153" s="90"/>
      <c r="APZ153" s="90"/>
      <c r="AQA153" s="90"/>
      <c r="AQB153" s="90"/>
      <c r="AQC153" s="90"/>
      <c r="AQD153" s="90"/>
      <c r="AQE153" s="90"/>
      <c r="AQF153" s="90"/>
      <c r="AQG153" s="90"/>
      <c r="AQH153" s="90"/>
      <c r="AQI153" s="90"/>
      <c r="AQJ153" s="90"/>
      <c r="AQK153" s="90"/>
      <c r="AQL153" s="90"/>
      <c r="AQM153" s="90"/>
      <c r="AQN153" s="90"/>
      <c r="AQO153" s="90"/>
      <c r="AQP153" s="90"/>
      <c r="AQQ153" s="90"/>
      <c r="AQR153" s="90"/>
      <c r="AQS153" s="90"/>
      <c r="AQT153" s="90"/>
      <c r="AQU153" s="90"/>
      <c r="AQV153" s="90"/>
      <c r="AQW153" s="90"/>
      <c r="AQX153" s="90"/>
      <c r="AQY153" s="90"/>
      <c r="AQZ153" s="90"/>
      <c r="ARA153" s="90"/>
      <c r="ARB153" s="90"/>
      <c r="ARC153" s="90"/>
      <c r="ARD153" s="90"/>
      <c r="ARE153" s="90"/>
      <c r="ARF153" s="90"/>
      <c r="ARG153" s="90"/>
      <c r="ARH153" s="90"/>
      <c r="ARI153" s="90"/>
      <c r="ARJ153" s="90"/>
      <c r="ARK153" s="90"/>
      <c r="ARL153" s="90"/>
      <c r="ARM153" s="90"/>
      <c r="ARN153" s="90"/>
      <c r="ARO153" s="90"/>
      <c r="ARP153" s="90"/>
      <c r="ARQ153" s="90"/>
      <c r="ARR153" s="90"/>
      <c r="ARS153" s="90"/>
      <c r="ART153" s="90"/>
      <c r="ARU153" s="90"/>
      <c r="ARV153" s="90"/>
      <c r="ARW153" s="90"/>
      <c r="ARX153" s="90"/>
      <c r="ARY153" s="90"/>
      <c r="ARZ153" s="90"/>
      <c r="ASA153" s="90"/>
      <c r="ASB153" s="90"/>
      <c r="ASC153" s="90"/>
      <c r="ASD153" s="90"/>
      <c r="ASE153" s="90"/>
      <c r="ASF153" s="90"/>
      <c r="ASG153" s="90"/>
      <c r="ASH153" s="90"/>
      <c r="ASI153" s="90"/>
      <c r="ASJ153" s="90"/>
      <c r="ASK153" s="90"/>
      <c r="ASL153" s="90"/>
      <c r="ASM153" s="90"/>
      <c r="ASN153" s="90"/>
      <c r="ASO153" s="90"/>
      <c r="ASP153" s="90"/>
      <c r="ASQ153" s="90"/>
      <c r="ASR153" s="90"/>
      <c r="ASS153" s="90"/>
      <c r="AST153" s="90"/>
      <c r="ASU153" s="90"/>
      <c r="ASV153" s="90"/>
      <c r="ASW153" s="90"/>
      <c r="ASX153" s="90"/>
      <c r="ASY153" s="90"/>
      <c r="ASZ153" s="90"/>
      <c r="ATA153" s="90"/>
      <c r="ATB153" s="90"/>
      <c r="ATC153" s="90"/>
      <c r="ATD153" s="90"/>
      <c r="ATE153" s="90"/>
      <c r="ATF153" s="90"/>
      <c r="ATG153" s="90"/>
      <c r="ATH153" s="90"/>
      <c r="ATI153" s="90"/>
      <c r="ATJ153" s="90"/>
      <c r="ATK153" s="90"/>
      <c r="ATL153" s="90"/>
      <c r="ATM153" s="90"/>
      <c r="ATN153" s="90"/>
      <c r="ATO153" s="90"/>
      <c r="ATP153" s="90"/>
      <c r="ATQ153" s="90"/>
      <c r="ATR153" s="90"/>
      <c r="ATS153" s="90"/>
      <c r="ATT153" s="90"/>
      <c r="ATU153" s="90"/>
      <c r="ATV153" s="90"/>
      <c r="ATW153" s="90"/>
      <c r="ATX153" s="90"/>
      <c r="ATY153" s="90"/>
      <c r="ATZ153" s="90"/>
      <c r="AUA153" s="90"/>
      <c r="AUB153" s="90"/>
      <c r="AUC153" s="90"/>
      <c r="AUD153" s="90"/>
      <c r="AUE153" s="90"/>
      <c r="AUF153" s="90"/>
      <c r="AUG153" s="90"/>
      <c r="AUH153" s="90"/>
      <c r="AUI153" s="90"/>
      <c r="AUJ153" s="90"/>
      <c r="AUK153" s="90"/>
      <c r="AUL153" s="90"/>
      <c r="AUM153" s="90"/>
      <c r="AUN153" s="90"/>
      <c r="AUO153" s="90"/>
      <c r="AUP153" s="90"/>
      <c r="AUQ153" s="90"/>
      <c r="AUR153" s="90"/>
      <c r="AUS153" s="90"/>
      <c r="AUT153" s="90"/>
      <c r="AUU153" s="90"/>
      <c r="AUV153" s="90"/>
      <c r="AUW153" s="90"/>
      <c r="AUX153" s="90"/>
      <c r="AUY153" s="90"/>
      <c r="AUZ153" s="90"/>
      <c r="AVA153" s="90"/>
      <c r="AVB153" s="90"/>
      <c r="AVC153" s="90"/>
      <c r="AVD153" s="90"/>
      <c r="AVE153" s="90"/>
      <c r="AVF153" s="90"/>
      <c r="AVG153" s="90"/>
      <c r="AVH153" s="90"/>
      <c r="AVI153" s="90"/>
      <c r="AVJ153" s="90"/>
      <c r="AVK153" s="90"/>
      <c r="AVL153" s="90"/>
      <c r="AVM153" s="90"/>
      <c r="AVN153" s="90"/>
      <c r="AVO153" s="90"/>
      <c r="AVP153" s="90"/>
      <c r="AVQ153" s="90"/>
      <c r="AVR153" s="90"/>
      <c r="AVS153" s="90"/>
      <c r="AVT153" s="90"/>
      <c r="AVU153" s="90"/>
      <c r="AVV153" s="90"/>
      <c r="AVW153" s="90"/>
      <c r="AVX153" s="90"/>
      <c r="AVY153" s="90"/>
      <c r="AVZ153" s="90"/>
      <c r="AWA153" s="90"/>
      <c r="AWB153" s="90"/>
      <c r="AWC153" s="90"/>
      <c r="AWD153" s="90"/>
      <c r="AWE153" s="90"/>
      <c r="AWF153" s="90"/>
      <c r="AWG153" s="90"/>
      <c r="AWH153" s="90"/>
      <c r="AWI153" s="90"/>
      <c r="AWJ153" s="90"/>
      <c r="AWK153" s="90"/>
      <c r="AWL153" s="90"/>
      <c r="AWM153" s="90"/>
      <c r="AWN153" s="90"/>
      <c r="AWO153" s="90"/>
      <c r="AWP153" s="90"/>
      <c r="AWQ153" s="90"/>
      <c r="AWR153" s="90"/>
      <c r="AWS153" s="90"/>
      <c r="AWT153" s="90"/>
      <c r="AWU153" s="90"/>
      <c r="AWV153" s="90"/>
      <c r="AWW153" s="90"/>
      <c r="AWX153" s="90"/>
      <c r="AWY153" s="90"/>
      <c r="AWZ153" s="90"/>
      <c r="AXA153" s="90"/>
      <c r="AXB153" s="90"/>
      <c r="AXC153" s="90"/>
      <c r="AXD153" s="90"/>
      <c r="AXE153" s="90"/>
      <c r="AXF153" s="90"/>
      <c r="AXG153" s="90"/>
      <c r="AXH153" s="90"/>
      <c r="AXI153" s="90"/>
      <c r="AXJ153" s="90"/>
      <c r="AXK153" s="90"/>
      <c r="AXL153" s="90"/>
      <c r="AXM153" s="90"/>
      <c r="AXN153" s="90"/>
      <c r="AXO153" s="90"/>
      <c r="AXP153" s="90"/>
      <c r="AXQ153" s="90"/>
      <c r="AXR153" s="90"/>
      <c r="AXS153" s="90"/>
      <c r="AXT153" s="90"/>
      <c r="AXU153" s="90"/>
      <c r="AXV153" s="90"/>
      <c r="AXW153" s="90"/>
      <c r="AXX153" s="90"/>
      <c r="AXY153" s="90"/>
      <c r="AXZ153" s="90"/>
      <c r="AYA153" s="90"/>
      <c r="AYB153" s="90"/>
      <c r="AYC153" s="90"/>
      <c r="AYD153" s="90"/>
      <c r="AYE153" s="90"/>
      <c r="AYF153" s="90"/>
      <c r="AYG153" s="90"/>
      <c r="AYH153" s="90"/>
      <c r="AYI153" s="90"/>
      <c r="AYJ153" s="90"/>
      <c r="AYK153" s="90"/>
      <c r="AYL153" s="90"/>
      <c r="AYM153" s="90"/>
      <c r="AYN153" s="90"/>
      <c r="AYO153" s="90"/>
      <c r="AYP153" s="90"/>
      <c r="AYQ153" s="90"/>
      <c r="AYR153" s="90"/>
      <c r="AYS153" s="90"/>
      <c r="AYT153" s="90"/>
      <c r="AYU153" s="90"/>
      <c r="AYV153" s="90"/>
      <c r="AYW153" s="90"/>
      <c r="AYX153" s="90"/>
      <c r="AYY153" s="90"/>
      <c r="AYZ153" s="90"/>
      <c r="AZA153" s="90"/>
      <c r="AZB153" s="90"/>
      <c r="AZC153" s="90"/>
      <c r="AZD153" s="90"/>
      <c r="AZE153" s="90"/>
      <c r="AZF153" s="90"/>
      <c r="AZG153" s="90"/>
      <c r="AZH153" s="90"/>
      <c r="AZI153" s="90"/>
      <c r="AZJ153" s="90"/>
      <c r="AZK153" s="90"/>
      <c r="AZL153" s="90"/>
      <c r="AZM153" s="90"/>
      <c r="AZN153" s="90"/>
      <c r="AZO153" s="90"/>
      <c r="AZP153" s="90"/>
      <c r="AZQ153" s="90"/>
      <c r="AZR153" s="90"/>
      <c r="AZS153" s="90"/>
      <c r="AZT153" s="90"/>
      <c r="AZU153" s="90"/>
      <c r="AZV153" s="90"/>
      <c r="AZW153" s="90"/>
      <c r="AZX153" s="90"/>
      <c r="AZY153" s="90"/>
      <c r="AZZ153" s="90"/>
      <c r="BAA153" s="90"/>
      <c r="BAB153" s="90"/>
      <c r="BAC153" s="90"/>
      <c r="BAD153" s="90"/>
      <c r="BAE153" s="90"/>
      <c r="BAF153" s="90"/>
      <c r="BAG153" s="90"/>
      <c r="BAH153" s="90"/>
      <c r="BAI153" s="90"/>
      <c r="BAJ153" s="90"/>
      <c r="BAK153" s="90"/>
      <c r="BAL153" s="90"/>
      <c r="BAM153" s="90"/>
      <c r="BAN153" s="90"/>
      <c r="BAO153" s="90"/>
      <c r="BAP153" s="90"/>
      <c r="BAQ153" s="90"/>
      <c r="BAR153" s="90"/>
      <c r="BAS153" s="90"/>
      <c r="BAT153" s="90"/>
      <c r="BAU153" s="90"/>
      <c r="BAV153" s="90"/>
      <c r="BAW153" s="90"/>
      <c r="BAX153" s="90"/>
      <c r="BAY153" s="90"/>
      <c r="BAZ153" s="90"/>
      <c r="BBA153" s="90"/>
      <c r="BBB153" s="90"/>
      <c r="BBC153" s="90"/>
      <c r="BBD153" s="90"/>
      <c r="BBE153" s="90"/>
      <c r="BBF153" s="90"/>
      <c r="BBG153" s="90"/>
      <c r="BBH153" s="90"/>
      <c r="BBI153" s="90"/>
      <c r="BBJ153" s="90"/>
      <c r="BBK153" s="90"/>
      <c r="BBL153" s="90"/>
      <c r="BBM153" s="90"/>
      <c r="BBN153" s="90"/>
      <c r="BBO153" s="90"/>
      <c r="BBP153" s="90"/>
      <c r="BBQ153" s="90"/>
      <c r="BBR153" s="90"/>
      <c r="BBS153" s="90"/>
      <c r="BBT153" s="90"/>
      <c r="BBU153" s="90"/>
      <c r="BBV153" s="90"/>
      <c r="BBW153" s="90"/>
      <c r="BBX153" s="90"/>
      <c r="BBY153" s="90"/>
      <c r="BBZ153" s="90"/>
      <c r="BCA153" s="90"/>
      <c r="BCB153" s="90"/>
      <c r="BCC153" s="90"/>
      <c r="BCD153" s="90"/>
      <c r="BCE153" s="90"/>
      <c r="BCF153" s="90"/>
      <c r="BCG153" s="90"/>
      <c r="BCH153" s="90"/>
      <c r="BCI153" s="90"/>
      <c r="BCJ153" s="90"/>
      <c r="BCK153" s="90"/>
      <c r="BCL153" s="90"/>
      <c r="BCM153" s="90"/>
      <c r="BCN153" s="90"/>
      <c r="BCO153" s="90"/>
      <c r="BCP153" s="90"/>
      <c r="BCQ153" s="90"/>
      <c r="BCR153" s="90"/>
      <c r="BCS153" s="90"/>
      <c r="BCT153" s="90"/>
      <c r="BCU153" s="90"/>
      <c r="BCV153" s="90"/>
      <c r="BCW153" s="90"/>
      <c r="BCX153" s="90"/>
      <c r="BCY153" s="90"/>
      <c r="BCZ153" s="90"/>
      <c r="BDA153" s="90"/>
      <c r="BDB153" s="90"/>
      <c r="BDC153" s="90"/>
      <c r="BDD153" s="90"/>
      <c r="BDE153" s="90"/>
      <c r="BDF153" s="90"/>
      <c r="BDG153" s="90"/>
      <c r="BDH153" s="90"/>
      <c r="BDI153" s="90"/>
      <c r="BDJ153" s="90"/>
      <c r="BDK153" s="90"/>
      <c r="BDL153" s="90"/>
      <c r="BDM153" s="90"/>
      <c r="BDN153" s="90"/>
      <c r="BDO153" s="90"/>
      <c r="BDP153" s="90"/>
      <c r="BDQ153" s="90"/>
      <c r="BDR153" s="90"/>
      <c r="BDS153" s="90"/>
      <c r="BDT153" s="90"/>
      <c r="BDU153" s="90"/>
      <c r="BDV153" s="90"/>
      <c r="BDW153" s="90"/>
      <c r="BDX153" s="90"/>
      <c r="BDY153" s="90"/>
      <c r="BDZ153" s="90"/>
      <c r="BEA153" s="90"/>
      <c r="BEB153" s="90"/>
      <c r="BEC153" s="90"/>
      <c r="BED153" s="90"/>
      <c r="BEE153" s="90"/>
      <c r="BEF153" s="90"/>
      <c r="BEG153" s="90"/>
      <c r="BEH153" s="90"/>
      <c r="BEI153" s="90"/>
      <c r="BEJ153" s="90"/>
      <c r="BEK153" s="90"/>
      <c r="BEL153" s="90"/>
      <c r="BEM153" s="90"/>
      <c r="BEN153" s="90"/>
      <c r="BEO153" s="90"/>
      <c r="BEP153" s="90"/>
      <c r="BEQ153" s="90"/>
      <c r="BER153" s="90"/>
      <c r="BES153" s="90"/>
      <c r="BET153" s="90"/>
      <c r="BEU153" s="90"/>
      <c r="BEV153" s="90"/>
      <c r="BEW153" s="90"/>
      <c r="BEX153" s="90"/>
      <c r="BEY153" s="90"/>
      <c r="BEZ153" s="90"/>
      <c r="BFA153" s="90"/>
      <c r="BFB153" s="90"/>
      <c r="BFC153" s="90"/>
      <c r="BFD153" s="90"/>
      <c r="BFE153" s="90"/>
      <c r="BFF153" s="90"/>
      <c r="BFG153" s="90"/>
      <c r="BFH153" s="90"/>
      <c r="BFI153" s="90"/>
      <c r="BFJ153" s="90"/>
      <c r="BFK153" s="90"/>
      <c r="BFL153" s="90"/>
      <c r="BFM153" s="90"/>
      <c r="BFN153" s="90"/>
      <c r="BFO153" s="90"/>
      <c r="BFP153" s="90"/>
      <c r="BFQ153" s="90"/>
      <c r="BFR153" s="90"/>
      <c r="BFS153" s="90"/>
      <c r="BFT153" s="90"/>
      <c r="BFU153" s="90"/>
      <c r="BFV153" s="90"/>
      <c r="BFW153" s="90"/>
      <c r="BFX153" s="90"/>
      <c r="BFY153" s="90"/>
      <c r="BFZ153" s="90"/>
      <c r="BGA153" s="90"/>
      <c r="BGB153" s="90"/>
      <c r="BGC153" s="90"/>
      <c r="BGD153" s="90"/>
      <c r="BGE153" s="90"/>
      <c r="BGF153" s="90"/>
      <c r="BGG153" s="90"/>
      <c r="BGH153" s="90"/>
      <c r="BGI153" s="90"/>
      <c r="BGJ153" s="90"/>
      <c r="BGK153" s="90"/>
      <c r="BGL153" s="90"/>
      <c r="BGM153" s="90"/>
      <c r="BGN153" s="90"/>
      <c r="BGO153" s="90"/>
      <c r="BGP153" s="90"/>
      <c r="BGQ153" s="90"/>
      <c r="BGR153" s="90"/>
      <c r="BGS153" s="90"/>
      <c r="BGT153" s="90"/>
      <c r="BGU153" s="90"/>
      <c r="BGV153" s="90"/>
      <c r="BGW153" s="90"/>
      <c r="BGX153" s="90"/>
      <c r="BGY153" s="90"/>
      <c r="BGZ153" s="90"/>
      <c r="BHA153" s="90"/>
      <c r="BHB153" s="90"/>
      <c r="BHC153" s="90"/>
      <c r="BHD153" s="90"/>
      <c r="BHE153" s="90"/>
      <c r="BHF153" s="90"/>
      <c r="BHG153" s="90"/>
      <c r="BHH153" s="90"/>
      <c r="BHI153" s="90"/>
      <c r="BHJ153" s="90"/>
      <c r="BHK153" s="90"/>
      <c r="BHL153" s="90"/>
      <c r="BHM153" s="90"/>
      <c r="BHN153" s="90"/>
      <c r="BHO153" s="90"/>
      <c r="BHP153" s="90"/>
      <c r="BHQ153" s="90"/>
      <c r="BHR153" s="90"/>
      <c r="BHS153" s="90"/>
      <c r="BHT153" s="90"/>
      <c r="BHU153" s="90"/>
      <c r="BHV153" s="90"/>
      <c r="BHW153" s="90"/>
      <c r="BHX153" s="90"/>
      <c r="BHY153" s="90"/>
      <c r="BHZ153" s="90"/>
      <c r="BIA153" s="90"/>
      <c r="BIB153" s="90"/>
      <c r="BIC153" s="90"/>
      <c r="BID153" s="90"/>
      <c r="BIE153" s="90"/>
      <c r="BIF153" s="90"/>
      <c r="BIG153" s="90"/>
      <c r="BIH153" s="90"/>
      <c r="BII153" s="90"/>
      <c r="BIJ153" s="90"/>
      <c r="BIK153" s="90"/>
      <c r="BIL153" s="90"/>
      <c r="BIM153" s="90"/>
      <c r="BIN153" s="90"/>
      <c r="BIO153" s="90"/>
      <c r="BIP153" s="90"/>
      <c r="BIQ153" s="90"/>
      <c r="BIR153" s="90"/>
      <c r="BIS153" s="90"/>
      <c r="BIT153" s="90"/>
      <c r="BIU153" s="90"/>
      <c r="BIV153" s="90"/>
      <c r="BIW153" s="90"/>
      <c r="BIX153" s="90"/>
      <c r="BIY153" s="90"/>
      <c r="BIZ153" s="90"/>
      <c r="BJA153" s="90"/>
      <c r="BJB153" s="90"/>
      <c r="BJC153" s="90"/>
      <c r="BJD153" s="90"/>
      <c r="BJE153" s="90"/>
      <c r="BJF153" s="90"/>
      <c r="BJG153" s="90"/>
      <c r="BJH153" s="90"/>
      <c r="BJI153" s="90"/>
      <c r="BJJ153" s="90"/>
      <c r="BJK153" s="90"/>
      <c r="BJL153" s="90"/>
      <c r="BJM153" s="90"/>
      <c r="BJN153" s="90"/>
      <c r="BJO153" s="90"/>
      <c r="BJP153" s="90"/>
      <c r="BJQ153" s="90"/>
      <c r="BJR153" s="90"/>
      <c r="BJS153" s="90"/>
      <c r="BJT153" s="90"/>
      <c r="BJU153" s="90"/>
      <c r="BJV153" s="90"/>
      <c r="BJW153" s="90"/>
      <c r="BJX153" s="90"/>
      <c r="BJY153" s="90"/>
      <c r="BJZ153" s="90"/>
      <c r="BKA153" s="90"/>
      <c r="BKB153" s="90"/>
      <c r="BKC153" s="90"/>
      <c r="BKD153" s="90"/>
      <c r="BKE153" s="90"/>
      <c r="BKF153" s="90"/>
      <c r="BKG153" s="90"/>
      <c r="BKH153" s="90"/>
      <c r="BKI153" s="90"/>
      <c r="BKJ153" s="90"/>
      <c r="BKK153" s="90"/>
      <c r="BKL153" s="90"/>
      <c r="BKM153" s="90"/>
      <c r="BKN153" s="90"/>
      <c r="BKO153" s="90"/>
      <c r="BKP153" s="90"/>
      <c r="BKQ153" s="90"/>
      <c r="BKR153" s="90"/>
      <c r="BKS153" s="90"/>
      <c r="BKT153" s="90"/>
      <c r="BKU153" s="90"/>
      <c r="BKV153" s="90"/>
      <c r="BKW153" s="90"/>
      <c r="BKX153" s="90"/>
      <c r="BKY153" s="90"/>
      <c r="BKZ153" s="90"/>
      <c r="BLA153" s="90"/>
      <c r="BLB153" s="90"/>
      <c r="BLC153" s="90"/>
      <c r="BLD153" s="90"/>
      <c r="BLE153" s="90"/>
      <c r="BLF153" s="90"/>
      <c r="BLG153" s="90"/>
      <c r="BLH153" s="90"/>
      <c r="BLI153" s="90"/>
      <c r="BLJ153" s="90"/>
      <c r="BLK153" s="90"/>
      <c r="BLL153" s="90"/>
      <c r="BLM153" s="90"/>
      <c r="BLN153" s="90"/>
      <c r="BLO153" s="90"/>
      <c r="BLP153" s="90"/>
      <c r="BLQ153" s="90"/>
      <c r="BLR153" s="90"/>
      <c r="BLS153" s="90"/>
      <c r="BLT153" s="90"/>
      <c r="BLU153" s="90"/>
      <c r="BLV153" s="90"/>
      <c r="BLW153" s="90"/>
      <c r="BLX153" s="90"/>
      <c r="BLY153" s="90"/>
      <c r="BLZ153" s="90"/>
      <c r="BMA153" s="90"/>
      <c r="BMB153" s="90"/>
      <c r="BMC153" s="90"/>
      <c r="BMD153" s="90"/>
      <c r="BME153" s="90"/>
      <c r="BMF153" s="90"/>
      <c r="BMG153" s="90"/>
      <c r="BMH153" s="90"/>
      <c r="BMI153" s="90"/>
      <c r="BMJ153" s="90"/>
      <c r="BMK153" s="90"/>
      <c r="BML153" s="90"/>
      <c r="BMM153" s="90"/>
      <c r="BMN153" s="90"/>
      <c r="BMO153" s="90"/>
      <c r="BMP153" s="90"/>
      <c r="BMQ153" s="90"/>
      <c r="BMR153" s="90"/>
      <c r="BMS153" s="90"/>
      <c r="BMT153" s="90"/>
      <c r="BMU153" s="90"/>
      <c r="BMV153" s="90"/>
      <c r="BMW153" s="90"/>
      <c r="BMX153" s="90"/>
      <c r="BMY153" s="90"/>
      <c r="BMZ153" s="90"/>
      <c r="BNA153" s="90"/>
      <c r="BNB153" s="90"/>
      <c r="BNC153" s="90"/>
      <c r="BND153" s="90"/>
      <c r="BNE153" s="90"/>
      <c r="BNF153" s="90"/>
      <c r="BNG153" s="90"/>
      <c r="BNH153" s="90"/>
      <c r="BNI153" s="90"/>
      <c r="BNJ153" s="90"/>
      <c r="BNK153" s="90"/>
      <c r="BNL153" s="90"/>
      <c r="BNM153" s="90"/>
      <c r="BNN153" s="90"/>
      <c r="BNO153" s="90"/>
      <c r="BNP153" s="90"/>
      <c r="BNQ153" s="90"/>
      <c r="BNR153" s="90"/>
      <c r="BNS153" s="90"/>
      <c r="BNT153" s="90"/>
      <c r="BNU153" s="90"/>
      <c r="BNV153" s="90"/>
      <c r="BNW153" s="90"/>
      <c r="BNX153" s="90"/>
      <c r="BNY153" s="90"/>
      <c r="BNZ153" s="90"/>
      <c r="BOA153" s="90"/>
      <c r="BOB153" s="90"/>
      <c r="BOC153" s="90"/>
      <c r="BOD153" s="90"/>
      <c r="BOE153" s="90"/>
      <c r="BOF153" s="90"/>
      <c r="BOG153" s="90"/>
      <c r="BOH153" s="90"/>
      <c r="BOI153" s="90"/>
      <c r="BOJ153" s="90"/>
      <c r="BOK153" s="90"/>
      <c r="BOL153" s="90"/>
      <c r="BOM153" s="90"/>
      <c r="BON153" s="90"/>
      <c r="BOO153" s="90"/>
      <c r="BOP153" s="90"/>
      <c r="BOQ153" s="90"/>
      <c r="BOR153" s="90"/>
      <c r="BOS153" s="90"/>
      <c r="BOT153" s="90"/>
      <c r="BOU153" s="90"/>
      <c r="BOV153" s="90"/>
      <c r="BOW153" s="90"/>
      <c r="BOX153" s="90"/>
      <c r="BOY153" s="90"/>
      <c r="BOZ153" s="90"/>
      <c r="BPA153" s="90"/>
      <c r="BPB153" s="90"/>
      <c r="BPC153" s="90"/>
      <c r="BPD153" s="90"/>
      <c r="BPE153" s="90"/>
      <c r="BPF153" s="90"/>
      <c r="BPG153" s="90"/>
      <c r="BPH153" s="90"/>
      <c r="BPI153" s="90"/>
      <c r="BPJ153" s="90"/>
      <c r="BPK153" s="90"/>
      <c r="BPL153" s="90"/>
      <c r="BPM153" s="90"/>
      <c r="BPN153" s="90"/>
      <c r="BPO153" s="90"/>
      <c r="BPP153" s="90"/>
      <c r="BPQ153" s="90"/>
      <c r="BPR153" s="90"/>
      <c r="BPS153" s="90"/>
      <c r="BPT153" s="90"/>
      <c r="BPU153" s="90"/>
      <c r="BPV153" s="90"/>
      <c r="BPW153" s="90"/>
      <c r="BPX153" s="90"/>
      <c r="BPY153" s="90"/>
      <c r="BPZ153" s="90"/>
      <c r="BQA153" s="90"/>
      <c r="BQB153" s="90"/>
      <c r="BQC153" s="90"/>
      <c r="BQD153" s="90"/>
      <c r="BQE153" s="90"/>
      <c r="BQF153" s="90"/>
      <c r="BQG153" s="90"/>
      <c r="BQH153" s="90"/>
      <c r="BQI153" s="90"/>
      <c r="BQJ153" s="90"/>
      <c r="BQK153" s="90"/>
      <c r="BQL153" s="90"/>
      <c r="BQM153" s="90"/>
      <c r="BQN153" s="90"/>
      <c r="BQO153" s="90"/>
      <c r="BQP153" s="90"/>
      <c r="BQQ153" s="90"/>
      <c r="BQR153" s="90"/>
      <c r="BQS153" s="90"/>
      <c r="BQT153" s="90"/>
      <c r="BQU153" s="90"/>
      <c r="BQV153" s="90"/>
      <c r="BQW153" s="90"/>
      <c r="BQX153" s="90"/>
      <c r="BQY153" s="90"/>
      <c r="BQZ153" s="90"/>
      <c r="BRA153" s="90"/>
      <c r="BRB153" s="90"/>
      <c r="BRC153" s="90"/>
      <c r="BRD153" s="90"/>
      <c r="BRE153" s="90"/>
      <c r="BRF153" s="90"/>
      <c r="BRG153" s="90"/>
      <c r="BRH153" s="90"/>
      <c r="BRI153" s="90"/>
      <c r="BRJ153" s="90"/>
      <c r="BRK153" s="90"/>
      <c r="BRL153" s="90"/>
      <c r="BRM153" s="90"/>
      <c r="BRN153" s="90"/>
      <c r="BRO153" s="90"/>
      <c r="BRP153" s="90"/>
      <c r="BRQ153" s="90"/>
      <c r="BRR153" s="90"/>
      <c r="BRS153" s="90"/>
      <c r="BRT153" s="90"/>
      <c r="BRU153" s="90"/>
      <c r="BRV153" s="90"/>
      <c r="BRW153" s="90"/>
      <c r="BRX153" s="90"/>
      <c r="BRY153" s="90"/>
      <c r="BRZ153" s="90"/>
      <c r="BSA153" s="90"/>
      <c r="BSB153" s="90"/>
      <c r="BSC153" s="90"/>
      <c r="BSD153" s="90"/>
      <c r="BSE153" s="90"/>
      <c r="BSF153" s="90"/>
      <c r="BSG153" s="90"/>
      <c r="BSH153" s="90"/>
      <c r="BSI153" s="90"/>
      <c r="BSJ153" s="90"/>
      <c r="BSK153" s="90"/>
      <c r="BSL153" s="90"/>
      <c r="BSM153" s="90"/>
      <c r="BSN153" s="90"/>
      <c r="BSO153" s="90"/>
      <c r="BSP153" s="90"/>
      <c r="BSQ153" s="90"/>
      <c r="BSR153" s="90"/>
      <c r="BSS153" s="90"/>
      <c r="BST153" s="90"/>
      <c r="BSU153" s="90"/>
      <c r="BSV153" s="90"/>
      <c r="BSW153" s="90"/>
      <c r="BSX153" s="90"/>
      <c r="BSY153" s="90"/>
      <c r="BSZ153" s="90"/>
      <c r="BTA153" s="90"/>
      <c r="BTB153" s="90"/>
      <c r="BTC153" s="90"/>
      <c r="BTD153" s="90"/>
      <c r="BTE153" s="90"/>
      <c r="BTF153" s="90"/>
      <c r="BTG153" s="90"/>
      <c r="BTH153" s="90"/>
      <c r="BTI153" s="90"/>
      <c r="BTJ153" s="90"/>
      <c r="BTK153" s="90"/>
      <c r="BTL153" s="90"/>
      <c r="BTM153" s="90"/>
      <c r="BTN153" s="90"/>
      <c r="BTO153" s="90"/>
      <c r="BTP153" s="90"/>
      <c r="BTQ153" s="90"/>
      <c r="BTR153" s="90"/>
      <c r="BTS153" s="90"/>
      <c r="BTT153" s="90"/>
      <c r="BTU153" s="90"/>
      <c r="BTV153" s="90"/>
      <c r="BTW153" s="90"/>
      <c r="BTX153" s="90"/>
      <c r="BTY153" s="90"/>
      <c r="BTZ153" s="90"/>
      <c r="BUA153" s="90"/>
      <c r="BUB153" s="90"/>
      <c r="BUC153" s="90"/>
      <c r="BUD153" s="90"/>
      <c r="BUE153" s="90"/>
      <c r="BUF153" s="90"/>
      <c r="BUG153" s="90"/>
      <c r="BUH153" s="90"/>
      <c r="BUI153" s="90"/>
      <c r="BUJ153" s="90"/>
      <c r="BUK153" s="90"/>
      <c r="BUL153" s="90"/>
      <c r="BUM153" s="90"/>
      <c r="BUN153" s="90"/>
      <c r="BUO153" s="90"/>
      <c r="BUP153" s="90"/>
      <c r="BUQ153" s="90"/>
      <c r="BUR153" s="90"/>
      <c r="BUS153" s="90"/>
      <c r="BUT153" s="90"/>
      <c r="BUU153" s="90"/>
      <c r="BUV153" s="90"/>
      <c r="BUW153" s="90"/>
      <c r="BUX153" s="90"/>
      <c r="BUY153" s="90"/>
      <c r="BUZ153" s="90"/>
      <c r="BVA153" s="90"/>
      <c r="BVB153" s="90"/>
      <c r="BVC153" s="90"/>
      <c r="BVD153" s="90"/>
      <c r="BVE153" s="90"/>
      <c r="BVF153" s="90"/>
      <c r="BVG153" s="90"/>
      <c r="BVH153" s="90"/>
      <c r="BVI153" s="90"/>
      <c r="BVJ153" s="90"/>
      <c r="BVK153" s="90"/>
      <c r="BVL153" s="90"/>
      <c r="BVM153" s="90"/>
      <c r="BVN153" s="90"/>
      <c r="BVO153" s="90"/>
      <c r="BVP153" s="90"/>
      <c r="BVQ153" s="90"/>
      <c r="BVR153" s="90"/>
      <c r="BVS153" s="90"/>
      <c r="BVT153" s="90"/>
      <c r="BVU153" s="90"/>
      <c r="BVV153" s="90"/>
      <c r="BVW153" s="90"/>
      <c r="BVX153" s="90"/>
      <c r="BVY153" s="90"/>
      <c r="BVZ153" s="90"/>
      <c r="BWA153" s="90"/>
      <c r="BWB153" s="90"/>
      <c r="BWC153" s="90"/>
      <c r="BWD153" s="90"/>
      <c r="BWE153" s="90"/>
      <c r="BWF153" s="90"/>
      <c r="BWG153" s="90"/>
      <c r="BWH153" s="90"/>
      <c r="BWI153" s="90"/>
      <c r="BWJ153" s="90"/>
      <c r="BWK153" s="90"/>
      <c r="BWL153" s="90"/>
      <c r="BWM153" s="90"/>
      <c r="BWN153" s="90"/>
      <c r="BWO153" s="90"/>
      <c r="BWP153" s="90"/>
      <c r="BWQ153" s="90"/>
      <c r="BWR153" s="90"/>
      <c r="BWS153" s="90"/>
      <c r="BWT153" s="90"/>
      <c r="BWU153" s="90"/>
      <c r="BWV153" s="90"/>
      <c r="BWW153" s="90"/>
      <c r="BWX153" s="90"/>
      <c r="BWY153" s="90"/>
      <c r="BWZ153" s="90"/>
      <c r="BXA153" s="90"/>
      <c r="BXB153" s="90"/>
      <c r="BXC153" s="90"/>
      <c r="BXD153" s="90"/>
      <c r="BXE153" s="90"/>
      <c r="BXF153" s="90"/>
      <c r="BXG153" s="90"/>
      <c r="BXH153" s="90"/>
      <c r="BXI153" s="90"/>
      <c r="BXJ153" s="90"/>
      <c r="BXK153" s="90"/>
      <c r="BXL153" s="90"/>
      <c r="BXM153" s="90"/>
      <c r="BXN153" s="90"/>
      <c r="BXO153" s="90"/>
      <c r="BXP153" s="90"/>
      <c r="BXQ153" s="90"/>
      <c r="BXR153" s="90"/>
      <c r="BXS153" s="90"/>
      <c r="BXT153" s="90"/>
      <c r="BXU153" s="90"/>
      <c r="BXV153" s="90"/>
      <c r="BXW153" s="90"/>
      <c r="BXX153" s="90"/>
      <c r="BXY153" s="90"/>
      <c r="BXZ153" s="90"/>
      <c r="BYA153" s="90"/>
      <c r="BYB153" s="90"/>
      <c r="BYC153" s="90"/>
      <c r="BYD153" s="90"/>
      <c r="BYE153" s="90"/>
      <c r="BYF153" s="90"/>
      <c r="BYG153" s="90"/>
      <c r="BYH153" s="90"/>
      <c r="BYI153" s="90"/>
      <c r="BYJ153" s="90"/>
      <c r="BYK153" s="90"/>
      <c r="BYL153" s="90"/>
      <c r="BYM153" s="90"/>
      <c r="BYN153" s="90"/>
      <c r="BYO153" s="90"/>
      <c r="BYP153" s="90"/>
      <c r="BYQ153" s="90"/>
      <c r="BYR153" s="90"/>
      <c r="BYS153" s="90"/>
      <c r="BYT153" s="90"/>
      <c r="BYU153" s="90"/>
      <c r="BYV153" s="90"/>
      <c r="BYW153" s="90"/>
      <c r="BYX153" s="90"/>
      <c r="BYY153" s="90"/>
      <c r="BYZ153" s="90"/>
      <c r="BZA153" s="90"/>
      <c r="BZB153" s="90"/>
      <c r="BZC153" s="90"/>
      <c r="BZD153" s="90"/>
      <c r="BZE153" s="90"/>
      <c r="BZF153" s="90"/>
      <c r="BZG153" s="90"/>
      <c r="BZH153" s="90"/>
      <c r="BZI153" s="90"/>
      <c r="BZJ153" s="90"/>
      <c r="BZK153" s="90"/>
      <c r="BZL153" s="90"/>
      <c r="BZM153" s="90"/>
      <c r="BZN153" s="90"/>
      <c r="BZO153" s="90"/>
      <c r="BZP153" s="90"/>
      <c r="BZQ153" s="90"/>
      <c r="BZR153" s="90"/>
      <c r="BZS153" s="90"/>
      <c r="BZT153" s="90"/>
      <c r="BZU153" s="90"/>
      <c r="BZV153" s="90"/>
      <c r="BZW153" s="90"/>
      <c r="BZX153" s="90"/>
      <c r="BZY153" s="90"/>
      <c r="BZZ153" s="90"/>
      <c r="CAA153" s="90"/>
      <c r="CAB153" s="90"/>
      <c r="CAC153" s="90"/>
      <c r="CAD153" s="90"/>
      <c r="CAE153" s="90"/>
      <c r="CAF153" s="90"/>
      <c r="CAG153" s="90"/>
      <c r="CAH153" s="90"/>
      <c r="CAI153" s="90"/>
      <c r="CAJ153" s="90"/>
      <c r="CAK153" s="90"/>
      <c r="CAL153" s="90"/>
      <c r="CAM153" s="90"/>
      <c r="CAN153" s="90"/>
      <c r="CAO153" s="90"/>
      <c r="CAP153" s="90"/>
      <c r="CAQ153" s="90"/>
      <c r="CAR153" s="90"/>
      <c r="CAS153" s="90"/>
      <c r="CAT153" s="90"/>
      <c r="CAU153" s="90"/>
      <c r="CAV153" s="90"/>
      <c r="CAW153" s="90"/>
      <c r="CAX153" s="90"/>
      <c r="CAY153" s="90"/>
      <c r="CAZ153" s="90"/>
      <c r="CBA153" s="90"/>
      <c r="CBB153" s="90"/>
      <c r="CBC153" s="90"/>
      <c r="CBD153" s="90"/>
      <c r="CBE153" s="90"/>
      <c r="CBF153" s="90"/>
      <c r="CBG153" s="90"/>
      <c r="CBH153" s="90"/>
      <c r="CBI153" s="90"/>
      <c r="CBJ153" s="90"/>
      <c r="CBK153" s="90"/>
      <c r="CBL153" s="90"/>
      <c r="CBM153" s="90"/>
      <c r="CBN153" s="90"/>
      <c r="CBO153" s="90"/>
      <c r="CBP153" s="90"/>
      <c r="CBQ153" s="90"/>
      <c r="CBR153" s="90"/>
      <c r="CBS153" s="90"/>
      <c r="CBT153" s="90"/>
      <c r="CBU153" s="90"/>
      <c r="CBV153" s="90"/>
      <c r="CBW153" s="90"/>
      <c r="CBX153" s="90"/>
      <c r="CBY153" s="90"/>
      <c r="CBZ153" s="90"/>
      <c r="CCA153" s="90"/>
      <c r="CCB153" s="90"/>
      <c r="CCC153" s="90"/>
      <c r="CCD153" s="90"/>
      <c r="CCE153" s="90"/>
      <c r="CCF153" s="90"/>
      <c r="CCG153" s="90"/>
      <c r="CCH153" s="90"/>
      <c r="CCI153" s="90"/>
      <c r="CCJ153" s="90"/>
      <c r="CCK153" s="90"/>
      <c r="CCL153" s="90"/>
      <c r="CCM153" s="90"/>
      <c r="CCN153" s="90"/>
      <c r="CCO153" s="90"/>
      <c r="CCP153" s="90"/>
      <c r="CCQ153" s="90"/>
      <c r="CCR153" s="90"/>
      <c r="CCS153" s="90"/>
      <c r="CCT153" s="90"/>
      <c r="CCU153" s="90"/>
      <c r="CCV153" s="90"/>
      <c r="CCW153" s="90"/>
      <c r="CCX153" s="90"/>
      <c r="CCY153" s="90"/>
      <c r="CCZ153" s="90"/>
      <c r="CDA153" s="90"/>
      <c r="CDB153" s="90"/>
      <c r="CDC153" s="90"/>
      <c r="CDD153" s="90"/>
      <c r="CDE153" s="90"/>
      <c r="CDF153" s="90"/>
      <c r="CDG153" s="90"/>
      <c r="CDH153" s="90"/>
      <c r="CDI153" s="90"/>
      <c r="CDJ153" s="90"/>
      <c r="CDK153" s="90"/>
      <c r="CDL153" s="90"/>
      <c r="CDM153" s="90"/>
      <c r="CDN153" s="90"/>
      <c r="CDO153" s="90"/>
      <c r="CDP153" s="90"/>
      <c r="CDQ153" s="90"/>
      <c r="CDR153" s="90"/>
      <c r="CDS153" s="90"/>
      <c r="CDT153" s="90"/>
      <c r="CDU153" s="90"/>
      <c r="CDV153" s="90"/>
      <c r="CDW153" s="90"/>
      <c r="CDX153" s="90"/>
      <c r="CDY153" s="90"/>
      <c r="CDZ153" s="90"/>
      <c r="CEA153" s="90"/>
      <c r="CEB153" s="90"/>
      <c r="CEC153" s="90"/>
      <c r="CED153" s="90"/>
      <c r="CEE153" s="90"/>
      <c r="CEF153" s="90"/>
      <c r="CEG153" s="90"/>
      <c r="CEH153" s="90"/>
      <c r="CEI153" s="90"/>
      <c r="CEJ153" s="90"/>
      <c r="CEK153" s="90"/>
      <c r="CEL153" s="90"/>
      <c r="CEM153" s="90"/>
      <c r="CEN153" s="90"/>
      <c r="CEO153" s="90"/>
      <c r="CEP153" s="90"/>
      <c r="CEQ153" s="90"/>
      <c r="CER153" s="90"/>
      <c r="CES153" s="90"/>
      <c r="CET153" s="90"/>
      <c r="CEU153" s="90"/>
      <c r="CEV153" s="90"/>
      <c r="CEW153" s="90"/>
      <c r="CEX153" s="90"/>
      <c r="CEY153" s="90"/>
      <c r="CEZ153" s="90"/>
      <c r="CFA153" s="90"/>
      <c r="CFB153" s="90"/>
      <c r="CFC153" s="90"/>
      <c r="CFD153" s="90"/>
      <c r="CFE153" s="90"/>
      <c r="CFF153" s="90"/>
      <c r="CFG153" s="90"/>
      <c r="CFH153" s="90"/>
      <c r="CFI153" s="90"/>
      <c r="CFJ153" s="90"/>
      <c r="CFK153" s="90"/>
      <c r="CFL153" s="90"/>
      <c r="CFM153" s="90"/>
      <c r="CFN153" s="90"/>
      <c r="CFO153" s="90"/>
      <c r="CFP153" s="90"/>
      <c r="CFQ153" s="90"/>
      <c r="CFR153" s="90"/>
      <c r="CFS153" s="90"/>
      <c r="CFT153" s="90"/>
      <c r="CFU153" s="90"/>
      <c r="CFV153" s="90"/>
      <c r="CFW153" s="90"/>
      <c r="CFX153" s="90"/>
      <c r="CFY153" s="90"/>
      <c r="CFZ153" s="90"/>
      <c r="CGA153" s="90"/>
      <c r="CGB153" s="90"/>
      <c r="CGC153" s="90"/>
      <c r="CGD153" s="90"/>
      <c r="CGE153" s="90"/>
      <c r="CGF153" s="90"/>
      <c r="CGG153" s="90"/>
      <c r="CGH153" s="90"/>
      <c r="CGI153" s="90"/>
      <c r="CGJ153" s="90"/>
      <c r="CGK153" s="90"/>
      <c r="CGL153" s="90"/>
      <c r="CGM153" s="90"/>
      <c r="CGN153" s="90"/>
      <c r="CGO153" s="90"/>
      <c r="CGP153" s="90"/>
      <c r="CGQ153" s="90"/>
      <c r="CGR153" s="90"/>
      <c r="CGS153" s="90"/>
      <c r="CGT153" s="90"/>
      <c r="CGU153" s="90"/>
      <c r="CGV153" s="90"/>
      <c r="CGW153" s="90"/>
      <c r="CGX153" s="90"/>
      <c r="CGY153" s="90"/>
      <c r="CGZ153" s="90"/>
      <c r="CHA153" s="90"/>
      <c r="CHB153" s="90"/>
      <c r="CHC153" s="90"/>
      <c r="CHD153" s="90"/>
      <c r="CHE153" s="90"/>
      <c r="CHF153" s="90"/>
      <c r="CHG153" s="90"/>
      <c r="CHH153" s="90"/>
      <c r="CHI153" s="90"/>
      <c r="CHJ153" s="90"/>
      <c r="CHK153" s="90"/>
      <c r="CHL153" s="90"/>
      <c r="CHM153" s="90"/>
      <c r="CHN153" s="90"/>
      <c r="CHO153" s="90"/>
      <c r="CHP153" s="90"/>
      <c r="CHQ153" s="90"/>
      <c r="CHR153" s="90"/>
      <c r="CHS153" s="90"/>
      <c r="CHT153" s="90"/>
      <c r="CHU153" s="90"/>
      <c r="CHV153" s="90"/>
      <c r="CHW153" s="90"/>
      <c r="CHX153" s="90"/>
      <c r="CHY153" s="90"/>
      <c r="CHZ153" s="90"/>
      <c r="CIA153" s="90"/>
      <c r="CIB153" s="90"/>
      <c r="CIC153" s="90"/>
      <c r="CID153" s="90"/>
      <c r="CIE153" s="90"/>
      <c r="CIF153" s="90"/>
      <c r="CIG153" s="90"/>
      <c r="CIH153" s="90"/>
      <c r="CII153" s="90"/>
      <c r="CIJ153" s="90"/>
      <c r="CIK153" s="90"/>
      <c r="CIL153" s="90"/>
      <c r="CIM153" s="90"/>
      <c r="CIN153" s="90"/>
      <c r="CIO153" s="90"/>
      <c r="CIP153" s="90"/>
      <c r="CIQ153" s="90"/>
      <c r="CIR153" s="90"/>
      <c r="CIS153" s="90"/>
      <c r="CIT153" s="90"/>
      <c r="CIU153" s="90"/>
      <c r="CIV153" s="90"/>
      <c r="CIW153" s="90"/>
      <c r="CIX153" s="90"/>
      <c r="CIY153" s="90"/>
      <c r="CIZ153" s="90"/>
      <c r="CJA153" s="90"/>
      <c r="CJB153" s="90"/>
      <c r="CJC153" s="90"/>
      <c r="CJD153" s="90"/>
      <c r="CJE153" s="90"/>
      <c r="CJF153" s="90"/>
      <c r="CJG153" s="90"/>
      <c r="CJH153" s="90"/>
      <c r="CJI153" s="90"/>
      <c r="CJJ153" s="90"/>
      <c r="CJK153" s="90"/>
      <c r="CJL153" s="90"/>
      <c r="CJM153" s="90"/>
      <c r="CJN153" s="90"/>
      <c r="CJO153" s="90"/>
      <c r="CJP153" s="90"/>
      <c r="CJQ153" s="90"/>
      <c r="CJR153" s="90"/>
      <c r="CJS153" s="90"/>
      <c r="CJT153" s="90"/>
      <c r="CJU153" s="90"/>
      <c r="CJV153" s="90"/>
      <c r="CJW153" s="90"/>
      <c r="CJX153" s="90"/>
      <c r="CJY153" s="90"/>
      <c r="CJZ153" s="90"/>
      <c r="CKA153" s="90"/>
      <c r="CKB153" s="90"/>
      <c r="CKC153" s="90"/>
      <c r="CKD153" s="90"/>
      <c r="CKE153" s="90"/>
      <c r="CKF153" s="90"/>
      <c r="CKG153" s="90"/>
      <c r="CKH153" s="90"/>
      <c r="CKI153" s="90"/>
      <c r="CKJ153" s="90"/>
      <c r="CKK153" s="90"/>
      <c r="CKL153" s="90"/>
      <c r="CKM153" s="90"/>
      <c r="CKN153" s="90"/>
      <c r="CKO153" s="90"/>
      <c r="CKP153" s="90"/>
      <c r="CKQ153" s="90"/>
      <c r="CKR153" s="90"/>
      <c r="CKS153" s="90"/>
      <c r="CKT153" s="90"/>
      <c r="CKU153" s="90"/>
      <c r="CKV153" s="90"/>
      <c r="CKW153" s="90"/>
      <c r="CKX153" s="90"/>
      <c r="CKY153" s="90"/>
      <c r="CKZ153" s="90"/>
      <c r="CLA153" s="90"/>
      <c r="CLB153" s="90"/>
      <c r="CLC153" s="90"/>
      <c r="CLD153" s="90"/>
      <c r="CLE153" s="90"/>
      <c r="CLF153" s="90"/>
      <c r="CLG153" s="90"/>
      <c r="CLH153" s="90"/>
      <c r="CLI153" s="90"/>
      <c r="CLJ153" s="90"/>
      <c r="CLK153" s="90"/>
      <c r="CLL153" s="90"/>
      <c r="CLM153" s="90"/>
      <c r="CLN153" s="90"/>
      <c r="CLO153" s="90"/>
      <c r="CLP153" s="90"/>
      <c r="CLQ153" s="90"/>
      <c r="CLR153" s="90"/>
      <c r="CLS153" s="90"/>
      <c r="CLT153" s="90"/>
      <c r="CLU153" s="90"/>
      <c r="CLV153" s="90"/>
      <c r="CLW153" s="90"/>
      <c r="CLX153" s="90"/>
      <c r="CLY153" s="90"/>
      <c r="CLZ153" s="90"/>
      <c r="CMA153" s="90"/>
      <c r="CMB153" s="90"/>
      <c r="CMC153" s="90"/>
      <c r="CMD153" s="90"/>
      <c r="CME153" s="90"/>
      <c r="CMF153" s="90"/>
      <c r="CMG153" s="90"/>
      <c r="CMH153" s="90"/>
      <c r="CMI153" s="90"/>
      <c r="CMJ153" s="90"/>
      <c r="CMK153" s="90"/>
      <c r="CML153" s="90"/>
      <c r="CMM153" s="90"/>
      <c r="CMN153" s="90"/>
      <c r="CMO153" s="90"/>
      <c r="CMP153" s="90"/>
      <c r="CMQ153" s="90"/>
      <c r="CMR153" s="90"/>
      <c r="CMS153" s="90"/>
      <c r="CMT153" s="90"/>
      <c r="CMU153" s="90"/>
      <c r="CMV153" s="90"/>
      <c r="CMW153" s="90"/>
      <c r="CMX153" s="90"/>
      <c r="CMY153" s="90"/>
      <c r="CMZ153" s="90"/>
      <c r="CNA153" s="90"/>
      <c r="CNB153" s="90"/>
      <c r="CNC153" s="90"/>
      <c r="CND153" s="90"/>
      <c r="CNE153" s="90"/>
      <c r="CNF153" s="90"/>
      <c r="CNG153" s="90"/>
      <c r="CNH153" s="90"/>
      <c r="CNI153" s="90"/>
      <c r="CNJ153" s="90"/>
      <c r="CNK153" s="90"/>
      <c r="CNL153" s="90"/>
      <c r="CNM153" s="90"/>
      <c r="CNN153" s="90"/>
      <c r="CNO153" s="90"/>
      <c r="CNP153" s="90"/>
      <c r="CNQ153" s="90"/>
      <c r="CNR153" s="90"/>
      <c r="CNS153" s="90"/>
      <c r="CNT153" s="90"/>
      <c r="CNU153" s="90"/>
      <c r="CNV153" s="90"/>
      <c r="CNW153" s="90"/>
      <c r="CNX153" s="90"/>
      <c r="CNY153" s="90"/>
      <c r="CNZ153" s="90"/>
      <c r="COA153" s="90"/>
      <c r="COB153" s="90"/>
      <c r="COC153" s="90"/>
      <c r="COD153" s="90"/>
      <c r="COE153" s="90"/>
      <c r="COF153" s="90"/>
      <c r="COG153" s="90"/>
      <c r="COH153" s="90"/>
      <c r="COI153" s="90"/>
      <c r="COJ153" s="90"/>
      <c r="COK153" s="90"/>
      <c r="COL153" s="90"/>
      <c r="COM153" s="90"/>
      <c r="CON153" s="90"/>
      <c r="COO153" s="90"/>
      <c r="COP153" s="90"/>
      <c r="COQ153" s="90"/>
      <c r="COR153" s="90"/>
      <c r="COS153" s="90"/>
      <c r="COT153" s="90"/>
      <c r="COU153" s="90"/>
      <c r="COV153" s="90"/>
      <c r="COW153" s="90"/>
      <c r="COX153" s="90"/>
      <c r="COY153" s="90"/>
      <c r="COZ153" s="90"/>
      <c r="CPA153" s="90"/>
      <c r="CPB153" s="90"/>
      <c r="CPC153" s="90"/>
      <c r="CPD153" s="90"/>
      <c r="CPE153" s="90"/>
      <c r="CPF153" s="90"/>
      <c r="CPG153" s="90"/>
      <c r="CPH153" s="90"/>
      <c r="CPI153" s="90"/>
      <c r="CPJ153" s="90"/>
      <c r="CPK153" s="90"/>
      <c r="CPL153" s="90"/>
      <c r="CPM153" s="90"/>
      <c r="CPN153" s="90"/>
      <c r="CPO153" s="90"/>
      <c r="CPP153" s="90"/>
      <c r="CPQ153" s="90"/>
      <c r="CPR153" s="90"/>
      <c r="CPS153" s="90"/>
      <c r="CPT153" s="90"/>
      <c r="CPU153" s="90"/>
      <c r="CPV153" s="90"/>
      <c r="CPW153" s="90"/>
      <c r="CPX153" s="90"/>
      <c r="CPY153" s="90"/>
      <c r="CPZ153" s="90"/>
      <c r="CQA153" s="90"/>
      <c r="CQB153" s="90"/>
      <c r="CQC153" s="90"/>
      <c r="CQD153" s="90"/>
      <c r="CQE153" s="90"/>
      <c r="CQF153" s="90"/>
      <c r="CQG153" s="90"/>
      <c r="CQH153" s="90"/>
      <c r="CQI153" s="90"/>
      <c r="CQJ153" s="90"/>
      <c r="CQK153" s="90"/>
      <c r="CQL153" s="90"/>
      <c r="CQM153" s="90"/>
      <c r="CQN153" s="90"/>
      <c r="CQO153" s="90"/>
      <c r="CQP153" s="90"/>
      <c r="CQQ153" s="90"/>
      <c r="CQR153" s="90"/>
      <c r="CQS153" s="90"/>
      <c r="CQT153" s="90"/>
      <c r="CQU153" s="90"/>
      <c r="CQV153" s="90"/>
      <c r="CQW153" s="90"/>
      <c r="CQX153" s="90"/>
      <c r="CQY153" s="90"/>
      <c r="CQZ153" s="90"/>
      <c r="CRA153" s="90"/>
      <c r="CRB153" s="90"/>
      <c r="CRC153" s="90"/>
      <c r="CRD153" s="90"/>
      <c r="CRE153" s="90"/>
      <c r="CRF153" s="90"/>
      <c r="CRG153" s="90"/>
      <c r="CRH153" s="90"/>
      <c r="CRI153" s="90"/>
      <c r="CRJ153" s="90"/>
      <c r="CRK153" s="90"/>
      <c r="CRL153" s="90"/>
      <c r="CRM153" s="90"/>
      <c r="CRN153" s="90"/>
      <c r="CRO153" s="90"/>
      <c r="CRP153" s="90"/>
      <c r="CRQ153" s="90"/>
      <c r="CRR153" s="90"/>
      <c r="CRS153" s="90"/>
      <c r="CRT153" s="90"/>
      <c r="CRU153" s="90"/>
      <c r="CRV153" s="90"/>
      <c r="CRW153" s="90"/>
      <c r="CRX153" s="90"/>
      <c r="CRY153" s="90"/>
      <c r="CRZ153" s="90"/>
      <c r="CSA153" s="90"/>
      <c r="CSB153" s="90"/>
      <c r="CSC153" s="90"/>
      <c r="CSD153" s="90"/>
      <c r="CSE153" s="90"/>
      <c r="CSF153" s="90"/>
      <c r="CSG153" s="90"/>
      <c r="CSH153" s="90"/>
      <c r="CSI153" s="90"/>
      <c r="CSJ153" s="90"/>
      <c r="CSK153" s="90"/>
      <c r="CSL153" s="90"/>
      <c r="CSM153" s="90"/>
      <c r="CSN153" s="90"/>
      <c r="CSO153" s="90"/>
      <c r="CSP153" s="90"/>
      <c r="CSQ153" s="90"/>
      <c r="CSR153" s="90"/>
      <c r="CSS153" s="90"/>
      <c r="CST153" s="90"/>
      <c r="CSU153" s="90"/>
      <c r="CSV153" s="90"/>
      <c r="CSW153" s="90"/>
      <c r="CSX153" s="90"/>
      <c r="CSY153" s="90"/>
      <c r="CSZ153" s="90"/>
      <c r="CTA153" s="90"/>
      <c r="CTB153" s="90"/>
      <c r="CTC153" s="90"/>
      <c r="CTD153" s="90"/>
      <c r="CTE153" s="90"/>
      <c r="CTF153" s="90"/>
      <c r="CTG153" s="90"/>
      <c r="CTH153" s="90"/>
      <c r="CTI153" s="90"/>
      <c r="CTJ153" s="90"/>
      <c r="CTK153" s="90"/>
      <c r="CTL153" s="90"/>
      <c r="CTM153" s="90"/>
      <c r="CTN153" s="90"/>
      <c r="CTO153" s="90"/>
      <c r="CTP153" s="90"/>
      <c r="CTQ153" s="90"/>
      <c r="CTR153" s="90"/>
      <c r="CTS153" s="90"/>
      <c r="CTT153" s="90"/>
      <c r="CTU153" s="90"/>
      <c r="CTV153" s="90"/>
      <c r="CTW153" s="90"/>
      <c r="CTX153" s="90"/>
      <c r="CTY153" s="90"/>
      <c r="CTZ153" s="90"/>
      <c r="CUA153" s="90"/>
      <c r="CUB153" s="90"/>
      <c r="CUC153" s="90"/>
      <c r="CUD153" s="90"/>
      <c r="CUE153" s="90"/>
      <c r="CUF153" s="90"/>
      <c r="CUG153" s="90"/>
      <c r="CUH153" s="90"/>
      <c r="CUI153" s="90"/>
      <c r="CUJ153" s="90"/>
      <c r="CUK153" s="90"/>
      <c r="CUL153" s="90"/>
      <c r="CUM153" s="90"/>
      <c r="CUN153" s="90"/>
      <c r="CUO153" s="90"/>
      <c r="CUP153" s="90"/>
      <c r="CUQ153" s="90"/>
      <c r="CUR153" s="90"/>
      <c r="CUS153" s="90"/>
      <c r="CUT153" s="90"/>
      <c r="CUU153" s="90"/>
      <c r="CUV153" s="90"/>
      <c r="CUW153" s="90"/>
      <c r="CUX153" s="90"/>
      <c r="CUY153" s="90"/>
      <c r="CUZ153" s="90"/>
      <c r="CVA153" s="90"/>
      <c r="CVB153" s="90"/>
      <c r="CVC153" s="90"/>
      <c r="CVD153" s="90"/>
      <c r="CVE153" s="90"/>
      <c r="CVF153" s="90"/>
      <c r="CVG153" s="90"/>
      <c r="CVH153" s="90"/>
      <c r="CVI153" s="90"/>
      <c r="CVJ153" s="90"/>
      <c r="CVK153" s="90"/>
      <c r="CVL153" s="90"/>
      <c r="CVM153" s="90"/>
      <c r="CVN153" s="90"/>
      <c r="CVO153" s="90"/>
      <c r="CVP153" s="90"/>
      <c r="CVQ153" s="90"/>
      <c r="CVR153" s="90"/>
      <c r="CVS153" s="90"/>
      <c r="CVT153" s="90"/>
      <c r="CVU153" s="90"/>
      <c r="CVV153" s="90"/>
      <c r="CVW153" s="90"/>
      <c r="CVX153" s="90"/>
      <c r="CVY153" s="90"/>
      <c r="CVZ153" s="90"/>
      <c r="CWA153" s="90"/>
      <c r="CWB153" s="90"/>
      <c r="CWC153" s="90"/>
      <c r="CWD153" s="90"/>
      <c r="CWE153" s="90"/>
      <c r="CWF153" s="90"/>
      <c r="CWG153" s="90"/>
      <c r="CWH153" s="90"/>
      <c r="CWI153" s="90"/>
      <c r="CWJ153" s="90"/>
      <c r="CWK153" s="90"/>
      <c r="CWL153" s="90"/>
      <c r="CWM153" s="90"/>
      <c r="CWN153" s="90"/>
      <c r="CWO153" s="90"/>
      <c r="CWP153" s="90"/>
      <c r="CWQ153" s="90"/>
      <c r="CWR153" s="90"/>
      <c r="CWS153" s="90"/>
      <c r="CWT153" s="90"/>
      <c r="CWU153" s="90"/>
      <c r="CWV153" s="90"/>
      <c r="CWW153" s="90"/>
      <c r="CWX153" s="90"/>
      <c r="CWY153" s="90"/>
      <c r="CWZ153" s="90"/>
      <c r="CXA153" s="90"/>
      <c r="CXB153" s="90"/>
      <c r="CXC153" s="90"/>
      <c r="CXD153" s="90"/>
      <c r="CXE153" s="90"/>
      <c r="CXF153" s="90"/>
      <c r="CXG153" s="90"/>
      <c r="CXH153" s="90"/>
      <c r="CXI153" s="90"/>
      <c r="CXJ153" s="90"/>
      <c r="CXK153" s="90"/>
      <c r="CXL153" s="90"/>
      <c r="CXM153" s="90"/>
      <c r="CXN153" s="90"/>
      <c r="CXO153" s="90"/>
      <c r="CXP153" s="90"/>
      <c r="CXQ153" s="90"/>
      <c r="CXR153" s="90"/>
      <c r="CXS153" s="90"/>
      <c r="CXT153" s="90"/>
      <c r="CXU153" s="90"/>
      <c r="CXV153" s="90"/>
      <c r="CXW153" s="90"/>
      <c r="CXX153" s="90"/>
      <c r="CXY153" s="90"/>
      <c r="CXZ153" s="90"/>
      <c r="CYA153" s="90"/>
      <c r="CYB153" s="90"/>
      <c r="CYC153" s="90"/>
      <c r="CYD153" s="90"/>
      <c r="CYE153" s="90"/>
      <c r="CYF153" s="90"/>
      <c r="CYG153" s="90"/>
      <c r="CYH153" s="90"/>
      <c r="CYI153" s="90"/>
      <c r="CYJ153" s="90"/>
      <c r="CYK153" s="90"/>
      <c r="CYL153" s="90"/>
      <c r="CYM153" s="90"/>
      <c r="CYN153" s="90"/>
      <c r="CYO153" s="90"/>
      <c r="CYP153" s="90"/>
      <c r="CYQ153" s="90"/>
      <c r="CYR153" s="90"/>
      <c r="CYS153" s="90"/>
      <c r="CYT153" s="90"/>
      <c r="CYU153" s="90"/>
      <c r="CYV153" s="90"/>
      <c r="CYW153" s="90"/>
      <c r="CYX153" s="90"/>
      <c r="CYY153" s="90"/>
      <c r="CYZ153" s="90"/>
      <c r="CZA153" s="90"/>
      <c r="CZB153" s="90"/>
      <c r="CZC153" s="90"/>
      <c r="CZD153" s="90"/>
      <c r="CZE153" s="90"/>
      <c r="CZF153" s="90"/>
      <c r="CZG153" s="90"/>
      <c r="CZH153" s="90"/>
      <c r="CZI153" s="90"/>
      <c r="CZJ153" s="90"/>
      <c r="CZK153" s="90"/>
      <c r="CZL153" s="90"/>
      <c r="CZM153" s="90"/>
      <c r="CZN153" s="90"/>
      <c r="CZO153" s="90"/>
      <c r="CZP153" s="90"/>
      <c r="CZQ153" s="90"/>
      <c r="CZR153" s="90"/>
      <c r="CZS153" s="90"/>
      <c r="CZT153" s="90"/>
      <c r="CZU153" s="90"/>
      <c r="CZV153" s="90"/>
      <c r="CZW153" s="90"/>
      <c r="CZX153" s="90"/>
      <c r="CZY153" s="90"/>
      <c r="CZZ153" s="90"/>
      <c r="DAA153" s="90"/>
      <c r="DAB153" s="90"/>
      <c r="DAC153" s="90"/>
      <c r="DAD153" s="90"/>
      <c r="DAE153" s="90"/>
      <c r="DAF153" s="90"/>
      <c r="DAG153" s="90"/>
      <c r="DAH153" s="90"/>
      <c r="DAI153" s="90"/>
      <c r="DAJ153" s="90"/>
      <c r="DAK153" s="90"/>
      <c r="DAL153" s="90"/>
      <c r="DAM153" s="90"/>
      <c r="DAN153" s="90"/>
      <c r="DAO153" s="90"/>
      <c r="DAP153" s="90"/>
      <c r="DAQ153" s="90"/>
      <c r="DAR153" s="90"/>
      <c r="DAS153" s="90"/>
      <c r="DAT153" s="90"/>
      <c r="DAU153" s="90"/>
      <c r="DAV153" s="90"/>
      <c r="DAW153" s="90"/>
      <c r="DAX153" s="90"/>
      <c r="DAY153" s="90"/>
      <c r="DAZ153" s="90"/>
      <c r="DBA153" s="90"/>
      <c r="DBB153" s="90"/>
      <c r="DBC153" s="90"/>
      <c r="DBD153" s="90"/>
      <c r="DBE153" s="90"/>
      <c r="DBF153" s="90"/>
      <c r="DBG153" s="90"/>
      <c r="DBH153" s="90"/>
      <c r="DBI153" s="90"/>
      <c r="DBJ153" s="90"/>
      <c r="DBK153" s="90"/>
      <c r="DBL153" s="90"/>
      <c r="DBM153" s="90"/>
      <c r="DBN153" s="90"/>
      <c r="DBO153" s="90"/>
      <c r="DBP153" s="90"/>
      <c r="DBQ153" s="90"/>
      <c r="DBR153" s="90"/>
      <c r="DBS153" s="90"/>
      <c r="DBT153" s="90"/>
      <c r="DBU153" s="90"/>
      <c r="DBV153" s="90"/>
      <c r="DBW153" s="90"/>
      <c r="DBX153" s="90"/>
      <c r="DBY153" s="90"/>
      <c r="DBZ153" s="90"/>
      <c r="DCA153" s="90"/>
      <c r="DCB153" s="90"/>
      <c r="DCC153" s="90"/>
      <c r="DCD153" s="90"/>
      <c r="DCE153" s="90"/>
      <c r="DCF153" s="90"/>
      <c r="DCG153" s="90"/>
      <c r="DCH153" s="90"/>
      <c r="DCI153" s="90"/>
      <c r="DCJ153" s="90"/>
      <c r="DCK153" s="90"/>
      <c r="DCL153" s="90"/>
      <c r="DCM153" s="90"/>
      <c r="DCN153" s="90"/>
      <c r="DCO153" s="90"/>
      <c r="DCP153" s="90"/>
      <c r="DCQ153" s="90"/>
      <c r="DCR153" s="90"/>
      <c r="DCS153" s="90"/>
      <c r="DCT153" s="90"/>
      <c r="DCU153" s="90"/>
      <c r="DCV153" s="90"/>
      <c r="DCW153" s="90"/>
      <c r="DCX153" s="90"/>
      <c r="DCY153" s="90"/>
      <c r="DCZ153" s="90"/>
      <c r="DDA153" s="90"/>
      <c r="DDB153" s="90"/>
      <c r="DDC153" s="90"/>
      <c r="DDD153" s="90"/>
      <c r="DDE153" s="90"/>
      <c r="DDF153" s="90"/>
      <c r="DDG153" s="90"/>
      <c r="DDH153" s="90"/>
      <c r="DDI153" s="90"/>
      <c r="DDJ153" s="90"/>
      <c r="DDK153" s="90"/>
      <c r="DDL153" s="90"/>
      <c r="DDM153" s="90"/>
      <c r="DDN153" s="90"/>
      <c r="DDO153" s="90"/>
      <c r="DDP153" s="90"/>
      <c r="DDQ153" s="90"/>
      <c r="DDR153" s="90"/>
      <c r="DDS153" s="90"/>
      <c r="DDT153" s="90"/>
      <c r="DDU153" s="90"/>
      <c r="DDV153" s="90"/>
      <c r="DDW153" s="90"/>
      <c r="DDX153" s="90"/>
      <c r="DDY153" s="90"/>
      <c r="DDZ153" s="90"/>
      <c r="DEA153" s="90"/>
      <c r="DEB153" s="90"/>
      <c r="DEC153" s="90"/>
      <c r="DED153" s="90"/>
      <c r="DEE153" s="90"/>
      <c r="DEF153" s="90"/>
      <c r="DEG153" s="90"/>
      <c r="DEH153" s="90"/>
      <c r="DEI153" s="90"/>
      <c r="DEJ153" s="90"/>
      <c r="DEK153" s="90"/>
      <c r="DEL153" s="90"/>
      <c r="DEM153" s="90"/>
      <c r="DEN153" s="90"/>
      <c r="DEO153" s="90"/>
      <c r="DEP153" s="90"/>
      <c r="DEQ153" s="90"/>
      <c r="DER153" s="90"/>
      <c r="DES153" s="90"/>
      <c r="DET153" s="90"/>
      <c r="DEU153" s="90"/>
      <c r="DEV153" s="90"/>
      <c r="DEW153" s="90"/>
      <c r="DEX153" s="90"/>
      <c r="DEY153" s="90"/>
      <c r="DEZ153" s="90"/>
      <c r="DFA153" s="90"/>
      <c r="DFB153" s="90"/>
      <c r="DFC153" s="90"/>
      <c r="DFD153" s="90"/>
      <c r="DFE153" s="90"/>
      <c r="DFF153" s="90"/>
      <c r="DFG153" s="90"/>
      <c r="DFH153" s="90"/>
      <c r="DFI153" s="90"/>
      <c r="DFJ153" s="90"/>
      <c r="DFK153" s="90"/>
      <c r="DFL153" s="90"/>
      <c r="DFM153" s="90"/>
      <c r="DFN153" s="90"/>
      <c r="DFO153" s="90"/>
      <c r="DFP153" s="90"/>
      <c r="DFQ153" s="90"/>
      <c r="DFR153" s="90"/>
      <c r="DFS153" s="90"/>
      <c r="DFT153" s="90"/>
      <c r="DFU153" s="90"/>
      <c r="DFV153" s="90"/>
      <c r="DFW153" s="90"/>
      <c r="DFX153" s="90"/>
      <c r="DFY153" s="90"/>
      <c r="DFZ153" s="90"/>
      <c r="DGA153" s="90"/>
      <c r="DGB153" s="90"/>
      <c r="DGC153" s="90"/>
      <c r="DGD153" s="90"/>
      <c r="DGE153" s="90"/>
      <c r="DGF153" s="90"/>
      <c r="DGG153" s="90"/>
      <c r="DGH153" s="90"/>
      <c r="DGI153" s="90"/>
      <c r="DGJ153" s="90"/>
      <c r="DGK153" s="90"/>
      <c r="DGL153" s="90"/>
      <c r="DGM153" s="90"/>
      <c r="DGN153" s="90"/>
      <c r="DGO153" s="90"/>
      <c r="DGP153" s="90"/>
      <c r="DGQ153" s="90"/>
      <c r="DGR153" s="90"/>
      <c r="DGS153" s="90"/>
      <c r="DGT153" s="90"/>
      <c r="DGU153" s="90"/>
      <c r="DGV153" s="90"/>
      <c r="DGW153" s="90"/>
      <c r="DGX153" s="90"/>
      <c r="DGY153" s="90"/>
      <c r="DGZ153" s="90"/>
      <c r="DHA153" s="90"/>
      <c r="DHB153" s="90"/>
      <c r="DHC153" s="90"/>
      <c r="DHD153" s="90"/>
      <c r="DHE153" s="90"/>
      <c r="DHF153" s="90"/>
      <c r="DHG153" s="90"/>
      <c r="DHH153" s="90"/>
      <c r="DHI153" s="90"/>
      <c r="DHJ153" s="90"/>
      <c r="DHK153" s="90"/>
      <c r="DHL153" s="90"/>
      <c r="DHM153" s="90"/>
      <c r="DHN153" s="90"/>
      <c r="DHO153" s="90"/>
      <c r="DHP153" s="90"/>
      <c r="DHQ153" s="90"/>
      <c r="DHR153" s="90"/>
      <c r="DHS153" s="90"/>
      <c r="DHT153" s="90"/>
      <c r="DHU153" s="90"/>
      <c r="DHV153" s="90"/>
      <c r="DHW153" s="90"/>
      <c r="DHX153" s="90"/>
      <c r="DHY153" s="90"/>
      <c r="DHZ153" s="90"/>
      <c r="DIA153" s="90"/>
      <c r="DIB153" s="90"/>
      <c r="DIC153" s="90"/>
      <c r="DID153" s="90"/>
      <c r="DIE153" s="90"/>
      <c r="DIF153" s="90"/>
      <c r="DIG153" s="90"/>
      <c r="DIH153" s="90"/>
      <c r="DII153" s="90"/>
      <c r="DIJ153" s="90"/>
      <c r="DIK153" s="90"/>
      <c r="DIL153" s="90"/>
      <c r="DIM153" s="90"/>
      <c r="DIN153" s="90"/>
      <c r="DIO153" s="90"/>
      <c r="DIP153" s="90"/>
      <c r="DIQ153" s="90"/>
      <c r="DIR153" s="90"/>
      <c r="DIS153" s="90"/>
      <c r="DIT153" s="90"/>
      <c r="DIU153" s="90"/>
      <c r="DIV153" s="90"/>
      <c r="DIW153" s="90"/>
      <c r="DIX153" s="90"/>
      <c r="DIY153" s="90"/>
      <c r="DIZ153" s="90"/>
      <c r="DJA153" s="90"/>
      <c r="DJB153" s="90"/>
      <c r="DJC153" s="90"/>
      <c r="DJD153" s="90"/>
      <c r="DJE153" s="90"/>
      <c r="DJF153" s="90"/>
      <c r="DJG153" s="90"/>
      <c r="DJH153" s="90"/>
      <c r="DJI153" s="90"/>
      <c r="DJJ153" s="90"/>
      <c r="DJK153" s="90"/>
      <c r="DJL153" s="90"/>
      <c r="DJM153" s="90"/>
      <c r="DJN153" s="90"/>
      <c r="DJO153" s="90"/>
      <c r="DJP153" s="90"/>
      <c r="DJQ153" s="90"/>
      <c r="DJR153" s="90"/>
      <c r="DJS153" s="90"/>
      <c r="DJT153" s="90"/>
      <c r="DJU153" s="90"/>
      <c r="DJV153" s="90"/>
      <c r="DJW153" s="90"/>
      <c r="DJX153" s="90"/>
      <c r="DJY153" s="90"/>
      <c r="DJZ153" s="90"/>
      <c r="DKA153" s="90"/>
      <c r="DKB153" s="90"/>
      <c r="DKC153" s="90"/>
      <c r="DKD153" s="90"/>
      <c r="DKE153" s="90"/>
      <c r="DKF153" s="90"/>
      <c r="DKG153" s="90"/>
      <c r="DKH153" s="90"/>
      <c r="DKI153" s="90"/>
      <c r="DKJ153" s="90"/>
      <c r="DKK153" s="90"/>
      <c r="DKL153" s="90"/>
      <c r="DKM153" s="90"/>
      <c r="DKN153" s="90"/>
      <c r="DKO153" s="90"/>
      <c r="DKP153" s="90"/>
      <c r="DKQ153" s="90"/>
      <c r="DKR153" s="90"/>
      <c r="DKS153" s="90"/>
      <c r="DKT153" s="90"/>
      <c r="DKU153" s="90"/>
      <c r="DKV153" s="90"/>
      <c r="DKW153" s="90"/>
      <c r="DKX153" s="90"/>
      <c r="DKY153" s="90"/>
      <c r="DKZ153" s="90"/>
      <c r="DLA153" s="90"/>
      <c r="DLB153" s="90"/>
      <c r="DLC153" s="90"/>
      <c r="DLD153" s="90"/>
      <c r="DLE153" s="90"/>
      <c r="DLF153" s="90"/>
      <c r="DLG153" s="90"/>
      <c r="DLH153" s="90"/>
      <c r="DLI153" s="90"/>
      <c r="DLJ153" s="90"/>
      <c r="DLK153" s="90"/>
      <c r="DLL153" s="90"/>
      <c r="DLM153" s="90"/>
      <c r="DLN153" s="90"/>
      <c r="DLO153" s="90"/>
      <c r="DLP153" s="90"/>
      <c r="DLQ153" s="90"/>
      <c r="DLR153" s="90"/>
      <c r="DLS153" s="90"/>
      <c r="DLT153" s="90"/>
      <c r="DLU153" s="90"/>
      <c r="DLV153" s="90"/>
      <c r="DLW153" s="90"/>
      <c r="DLX153" s="90"/>
      <c r="DLY153" s="90"/>
      <c r="DLZ153" s="90"/>
      <c r="DMA153" s="90"/>
      <c r="DMB153" s="90"/>
      <c r="DMC153" s="90"/>
      <c r="DMD153" s="90"/>
      <c r="DME153" s="90"/>
      <c r="DMF153" s="90"/>
      <c r="DMG153" s="90"/>
      <c r="DMH153" s="90"/>
      <c r="DMI153" s="90"/>
      <c r="DMJ153" s="90"/>
      <c r="DMK153" s="90"/>
      <c r="DML153" s="90"/>
      <c r="DMM153" s="90"/>
      <c r="DMN153" s="90"/>
      <c r="DMO153" s="90"/>
      <c r="DMP153" s="90"/>
      <c r="DMQ153" s="90"/>
      <c r="DMR153" s="90"/>
      <c r="DMS153" s="90"/>
      <c r="DMT153" s="90"/>
      <c r="DMU153" s="90"/>
      <c r="DMV153" s="90"/>
      <c r="DMW153" s="90"/>
      <c r="DMX153" s="90"/>
      <c r="DMY153" s="90"/>
      <c r="DMZ153" s="90"/>
      <c r="DNA153" s="90"/>
      <c r="DNB153" s="90"/>
      <c r="DNC153" s="90"/>
      <c r="DND153" s="90"/>
      <c r="DNE153" s="90"/>
      <c r="DNF153" s="90"/>
      <c r="DNG153" s="90"/>
      <c r="DNH153" s="90"/>
      <c r="DNI153" s="90"/>
      <c r="DNJ153" s="90"/>
      <c r="DNK153" s="90"/>
      <c r="DNL153" s="90"/>
      <c r="DNM153" s="90"/>
      <c r="DNN153" s="90"/>
      <c r="DNO153" s="90"/>
      <c r="DNP153" s="90"/>
      <c r="DNQ153" s="90"/>
      <c r="DNR153" s="90"/>
      <c r="DNS153" s="90"/>
      <c r="DNT153" s="90"/>
      <c r="DNU153" s="90"/>
      <c r="DNV153" s="90"/>
      <c r="DNW153" s="90"/>
      <c r="DNX153" s="90"/>
      <c r="DNY153" s="90"/>
      <c r="DNZ153" s="90"/>
      <c r="DOA153" s="90"/>
      <c r="DOB153" s="90"/>
      <c r="DOC153" s="90"/>
      <c r="DOD153" s="90"/>
      <c r="DOE153" s="90"/>
      <c r="DOF153" s="90"/>
      <c r="DOG153" s="90"/>
      <c r="DOH153" s="90"/>
      <c r="DOI153" s="90"/>
      <c r="DOJ153" s="90"/>
      <c r="DOK153" s="90"/>
      <c r="DOL153" s="90"/>
      <c r="DOM153" s="90"/>
      <c r="DON153" s="90"/>
      <c r="DOO153" s="90"/>
      <c r="DOP153" s="90"/>
      <c r="DOQ153" s="90"/>
      <c r="DOR153" s="90"/>
      <c r="DOS153" s="90"/>
      <c r="DOT153" s="90"/>
      <c r="DOU153" s="90"/>
      <c r="DOV153" s="90"/>
      <c r="DOW153" s="90"/>
      <c r="DOX153" s="90"/>
      <c r="DOY153" s="90"/>
      <c r="DOZ153" s="90"/>
      <c r="DPA153" s="90"/>
      <c r="DPB153" s="90"/>
      <c r="DPC153" s="90"/>
      <c r="DPD153" s="90"/>
      <c r="DPE153" s="90"/>
      <c r="DPF153" s="90"/>
      <c r="DPG153" s="90"/>
      <c r="DPH153" s="90"/>
      <c r="DPI153" s="90"/>
      <c r="DPJ153" s="90"/>
      <c r="DPK153" s="90"/>
      <c r="DPL153" s="90"/>
      <c r="DPM153" s="90"/>
      <c r="DPN153" s="90"/>
      <c r="DPO153" s="90"/>
      <c r="DPP153" s="90"/>
      <c r="DPQ153" s="90"/>
      <c r="DPR153" s="90"/>
      <c r="DPS153" s="90"/>
      <c r="DPT153" s="90"/>
      <c r="DPU153" s="90"/>
      <c r="DPV153" s="90"/>
      <c r="DPW153" s="90"/>
      <c r="DPX153" s="90"/>
      <c r="DPY153" s="90"/>
      <c r="DPZ153" s="90"/>
      <c r="DQA153" s="90"/>
      <c r="DQB153" s="90"/>
      <c r="DQC153" s="90"/>
      <c r="DQD153" s="90"/>
      <c r="DQE153" s="90"/>
      <c r="DQF153" s="90"/>
      <c r="DQG153" s="90"/>
      <c r="DQH153" s="90"/>
      <c r="DQI153" s="90"/>
      <c r="DQJ153" s="90"/>
      <c r="DQK153" s="90"/>
      <c r="DQL153" s="90"/>
      <c r="DQM153" s="90"/>
      <c r="DQN153" s="90"/>
      <c r="DQO153" s="90"/>
      <c r="DQP153" s="90"/>
      <c r="DQQ153" s="90"/>
      <c r="DQR153" s="90"/>
      <c r="DQS153" s="90"/>
      <c r="DQT153" s="90"/>
      <c r="DQU153" s="90"/>
      <c r="DQV153" s="90"/>
      <c r="DQW153" s="90"/>
      <c r="DQX153" s="90"/>
      <c r="DQY153" s="90"/>
      <c r="DQZ153" s="90"/>
      <c r="DRA153" s="90"/>
      <c r="DRB153" s="90"/>
      <c r="DRC153" s="90"/>
      <c r="DRD153" s="90"/>
      <c r="DRE153" s="90"/>
      <c r="DRF153" s="90"/>
      <c r="DRG153" s="90"/>
      <c r="DRH153" s="90"/>
      <c r="DRI153" s="90"/>
      <c r="DRJ153" s="90"/>
      <c r="DRK153" s="90"/>
      <c r="DRL153" s="90"/>
      <c r="DRM153" s="90"/>
      <c r="DRN153" s="90"/>
      <c r="DRO153" s="90"/>
      <c r="DRP153" s="90"/>
      <c r="DRQ153" s="90"/>
      <c r="DRR153" s="90"/>
      <c r="DRS153" s="90"/>
      <c r="DRT153" s="90"/>
      <c r="DRU153" s="90"/>
      <c r="DRV153" s="90"/>
      <c r="DRW153" s="90"/>
      <c r="DRX153" s="90"/>
      <c r="DRY153" s="90"/>
      <c r="DRZ153" s="90"/>
      <c r="DSA153" s="90"/>
      <c r="DSB153" s="90"/>
      <c r="DSC153" s="90"/>
      <c r="DSD153" s="90"/>
      <c r="DSE153" s="90"/>
      <c r="DSF153" s="90"/>
      <c r="DSG153" s="90"/>
      <c r="DSH153" s="90"/>
      <c r="DSI153" s="90"/>
      <c r="DSJ153" s="90"/>
      <c r="DSK153" s="90"/>
      <c r="DSL153" s="90"/>
      <c r="DSM153" s="90"/>
      <c r="DSN153" s="90"/>
      <c r="DSO153" s="90"/>
      <c r="DSP153" s="90"/>
      <c r="DSQ153" s="90"/>
      <c r="DSR153" s="90"/>
      <c r="DSS153" s="90"/>
      <c r="DST153" s="90"/>
      <c r="DSU153" s="90"/>
      <c r="DSV153" s="90"/>
      <c r="DSW153" s="90"/>
      <c r="DSX153" s="90"/>
      <c r="DSY153" s="90"/>
      <c r="DSZ153" s="90"/>
      <c r="DTA153" s="90"/>
      <c r="DTB153" s="90"/>
      <c r="DTC153" s="90"/>
      <c r="DTD153" s="90"/>
      <c r="DTE153" s="90"/>
      <c r="DTF153" s="90"/>
      <c r="DTG153" s="90"/>
      <c r="DTH153" s="90"/>
      <c r="DTI153" s="90"/>
      <c r="DTJ153" s="90"/>
      <c r="DTK153" s="90"/>
      <c r="DTL153" s="90"/>
      <c r="DTM153" s="90"/>
      <c r="DTN153" s="90"/>
      <c r="DTO153" s="90"/>
      <c r="DTP153" s="90"/>
      <c r="DTQ153" s="90"/>
      <c r="DTR153" s="90"/>
      <c r="DTS153" s="90"/>
      <c r="DTT153" s="90"/>
      <c r="DTU153" s="90"/>
      <c r="DTV153" s="90"/>
      <c r="DTW153" s="90"/>
      <c r="DTX153" s="90"/>
      <c r="DTY153" s="90"/>
      <c r="DTZ153" s="90"/>
      <c r="DUA153" s="90"/>
      <c r="DUB153" s="90"/>
      <c r="DUC153" s="90"/>
      <c r="DUD153" s="90"/>
      <c r="DUE153" s="90"/>
      <c r="DUF153" s="90"/>
      <c r="DUG153" s="90"/>
      <c r="DUH153" s="90"/>
      <c r="DUI153" s="90"/>
      <c r="DUJ153" s="90"/>
      <c r="DUK153" s="90"/>
      <c r="DUL153" s="90"/>
      <c r="DUM153" s="90"/>
      <c r="DUN153" s="90"/>
      <c r="DUO153" s="90"/>
      <c r="DUP153" s="90"/>
      <c r="DUQ153" s="90"/>
      <c r="DUR153" s="90"/>
      <c r="DUS153" s="90"/>
      <c r="DUT153" s="90"/>
      <c r="DUU153" s="90"/>
      <c r="DUV153" s="90"/>
      <c r="DUW153" s="90"/>
      <c r="DUX153" s="90"/>
      <c r="DUY153" s="90"/>
      <c r="DUZ153" s="90"/>
      <c r="DVA153" s="90"/>
      <c r="DVB153" s="90"/>
      <c r="DVC153" s="90"/>
      <c r="DVD153" s="90"/>
      <c r="DVE153" s="90"/>
      <c r="DVF153" s="90"/>
      <c r="DVG153" s="90"/>
      <c r="DVH153" s="90"/>
      <c r="DVI153" s="90"/>
      <c r="DVJ153" s="90"/>
      <c r="DVK153" s="90"/>
      <c r="DVL153" s="90"/>
      <c r="DVM153" s="90"/>
      <c r="DVN153" s="90"/>
      <c r="DVO153" s="90"/>
      <c r="DVP153" s="90"/>
      <c r="DVQ153" s="90"/>
      <c r="DVR153" s="90"/>
      <c r="DVS153" s="90"/>
      <c r="DVT153" s="90"/>
      <c r="DVU153" s="90"/>
      <c r="DVV153" s="90"/>
      <c r="DVW153" s="90"/>
      <c r="DVX153" s="90"/>
      <c r="DVY153" s="90"/>
      <c r="DVZ153" s="90"/>
      <c r="DWA153" s="90"/>
      <c r="DWB153" s="90"/>
      <c r="DWC153" s="90"/>
      <c r="DWD153" s="90"/>
      <c r="DWE153" s="90"/>
      <c r="DWF153" s="90"/>
      <c r="DWG153" s="90"/>
      <c r="DWH153" s="90"/>
      <c r="DWI153" s="90"/>
      <c r="DWJ153" s="90"/>
      <c r="DWK153" s="90"/>
      <c r="DWL153" s="90"/>
      <c r="DWM153" s="90"/>
      <c r="DWN153" s="90"/>
      <c r="DWO153" s="90"/>
      <c r="DWP153" s="90"/>
      <c r="DWQ153" s="90"/>
      <c r="DWR153" s="90"/>
      <c r="DWS153" s="90"/>
      <c r="DWT153" s="90"/>
      <c r="DWU153" s="90"/>
      <c r="DWV153" s="90"/>
      <c r="DWW153" s="90"/>
      <c r="DWX153" s="90"/>
      <c r="DWY153" s="90"/>
      <c r="DWZ153" s="90"/>
      <c r="DXA153" s="90"/>
      <c r="DXB153" s="90"/>
      <c r="DXC153" s="90"/>
      <c r="DXD153" s="90"/>
      <c r="DXE153" s="90"/>
      <c r="DXF153" s="90"/>
      <c r="DXG153" s="90"/>
      <c r="DXH153" s="90"/>
      <c r="DXI153" s="90"/>
      <c r="DXJ153" s="90"/>
      <c r="DXK153" s="90"/>
      <c r="DXL153" s="90"/>
      <c r="DXM153" s="90"/>
      <c r="DXN153" s="90"/>
      <c r="DXO153" s="90"/>
      <c r="DXP153" s="90"/>
      <c r="DXQ153" s="90"/>
      <c r="DXR153" s="90"/>
      <c r="DXS153" s="90"/>
      <c r="DXT153" s="90"/>
      <c r="DXU153" s="90"/>
      <c r="DXV153" s="90"/>
      <c r="DXW153" s="90"/>
      <c r="DXX153" s="90"/>
      <c r="DXY153" s="90"/>
      <c r="DXZ153" s="90"/>
      <c r="DYA153" s="90"/>
      <c r="DYB153" s="90"/>
      <c r="DYC153" s="90"/>
      <c r="DYD153" s="90"/>
      <c r="DYE153" s="90"/>
      <c r="DYF153" s="90"/>
      <c r="DYG153" s="90"/>
      <c r="DYH153" s="90"/>
      <c r="DYI153" s="90"/>
      <c r="DYJ153" s="90"/>
      <c r="DYK153" s="90"/>
      <c r="DYL153" s="90"/>
      <c r="DYM153" s="90"/>
      <c r="DYN153" s="90"/>
      <c r="DYO153" s="90"/>
      <c r="DYP153" s="90"/>
      <c r="DYQ153" s="90"/>
      <c r="DYR153" s="90"/>
      <c r="DYS153" s="90"/>
      <c r="DYT153" s="90"/>
      <c r="DYU153" s="90"/>
      <c r="DYV153" s="90"/>
      <c r="DYW153" s="90"/>
      <c r="DYX153" s="90"/>
      <c r="DYY153" s="90"/>
      <c r="DYZ153" s="90"/>
      <c r="DZA153" s="90"/>
      <c r="DZB153" s="90"/>
      <c r="DZC153" s="90"/>
      <c r="DZD153" s="90"/>
      <c r="DZE153" s="90"/>
      <c r="DZF153" s="90"/>
      <c r="DZG153" s="90"/>
      <c r="DZH153" s="90"/>
      <c r="DZI153" s="90"/>
      <c r="DZJ153" s="90"/>
      <c r="DZK153" s="90"/>
      <c r="DZL153" s="90"/>
      <c r="DZM153" s="90"/>
      <c r="DZN153" s="90"/>
      <c r="DZO153" s="90"/>
      <c r="DZP153" s="90"/>
      <c r="DZQ153" s="90"/>
      <c r="DZR153" s="90"/>
      <c r="DZS153" s="90"/>
      <c r="DZT153" s="90"/>
      <c r="DZU153" s="90"/>
      <c r="DZV153" s="90"/>
      <c r="DZW153" s="90"/>
      <c r="DZX153" s="90"/>
      <c r="DZY153" s="90"/>
      <c r="DZZ153" s="90"/>
      <c r="EAA153" s="90"/>
      <c r="EAB153" s="90"/>
      <c r="EAC153" s="90"/>
      <c r="EAD153" s="90"/>
      <c r="EAE153" s="90"/>
      <c r="EAF153" s="90"/>
      <c r="EAG153" s="90"/>
      <c r="EAH153" s="90"/>
      <c r="EAI153" s="90"/>
      <c r="EAJ153" s="90"/>
      <c r="EAK153" s="90"/>
      <c r="EAL153" s="90"/>
      <c r="EAM153" s="90"/>
      <c r="EAN153" s="90"/>
      <c r="EAO153" s="90"/>
      <c r="EAP153" s="90"/>
      <c r="EAQ153" s="90"/>
      <c r="EAR153" s="90"/>
      <c r="EAS153" s="90"/>
      <c r="EAT153" s="90"/>
      <c r="EAU153" s="90"/>
      <c r="EAV153" s="90"/>
      <c r="EAW153" s="90"/>
      <c r="EAX153" s="90"/>
      <c r="EAY153" s="90"/>
      <c r="EAZ153" s="90"/>
      <c r="EBA153" s="90"/>
      <c r="EBB153" s="90"/>
      <c r="EBC153" s="90"/>
      <c r="EBD153" s="90"/>
      <c r="EBE153" s="90"/>
      <c r="EBF153" s="90"/>
      <c r="EBG153" s="90"/>
      <c r="EBH153" s="90"/>
      <c r="EBI153" s="90"/>
      <c r="EBJ153" s="90"/>
      <c r="EBK153" s="90"/>
      <c r="EBL153" s="90"/>
      <c r="EBM153" s="90"/>
      <c r="EBN153" s="90"/>
      <c r="EBO153" s="90"/>
      <c r="EBP153" s="90"/>
      <c r="EBQ153" s="90"/>
      <c r="EBR153" s="90"/>
      <c r="EBS153" s="90"/>
      <c r="EBT153" s="90"/>
      <c r="EBU153" s="90"/>
      <c r="EBV153" s="90"/>
      <c r="EBW153" s="90"/>
      <c r="EBX153" s="90"/>
      <c r="EBY153" s="90"/>
      <c r="EBZ153" s="90"/>
      <c r="ECA153" s="90"/>
      <c r="ECB153" s="90"/>
      <c r="ECC153" s="90"/>
      <c r="ECD153" s="90"/>
      <c r="ECE153" s="90"/>
      <c r="ECF153" s="90"/>
      <c r="ECG153" s="90"/>
      <c r="ECH153" s="90"/>
      <c r="ECI153" s="90"/>
      <c r="ECJ153" s="90"/>
      <c r="ECK153" s="90"/>
      <c r="ECL153" s="90"/>
      <c r="ECM153" s="90"/>
      <c r="ECN153" s="90"/>
      <c r="ECO153" s="90"/>
      <c r="ECP153" s="90"/>
      <c r="ECQ153" s="90"/>
      <c r="ECR153" s="90"/>
      <c r="ECS153" s="90"/>
      <c r="ECT153" s="90"/>
      <c r="ECU153" s="90"/>
      <c r="ECV153" s="90"/>
      <c r="ECW153" s="90"/>
      <c r="ECX153" s="90"/>
      <c r="ECY153" s="90"/>
      <c r="ECZ153" s="90"/>
      <c r="EDA153" s="90"/>
      <c r="EDB153" s="90"/>
      <c r="EDC153" s="90"/>
      <c r="EDD153" s="90"/>
      <c r="EDE153" s="90"/>
      <c r="EDF153" s="90"/>
      <c r="EDG153" s="90"/>
      <c r="EDH153" s="90"/>
      <c r="EDI153" s="90"/>
      <c r="EDJ153" s="90"/>
      <c r="EDK153" s="90"/>
      <c r="EDL153" s="90"/>
      <c r="EDM153" s="90"/>
      <c r="EDN153" s="90"/>
      <c r="EDO153" s="90"/>
      <c r="EDP153" s="90"/>
      <c r="EDQ153" s="90"/>
      <c r="EDR153" s="90"/>
      <c r="EDS153" s="90"/>
      <c r="EDT153" s="90"/>
      <c r="EDU153" s="90"/>
      <c r="EDV153" s="90"/>
      <c r="EDW153" s="90"/>
      <c r="EDX153" s="90"/>
      <c r="EDY153" s="90"/>
      <c r="EDZ153" s="90"/>
      <c r="EEA153" s="90"/>
      <c r="EEB153" s="90"/>
      <c r="EEC153" s="90"/>
      <c r="EED153" s="90"/>
      <c r="EEE153" s="90"/>
      <c r="EEF153" s="90"/>
      <c r="EEG153" s="90"/>
      <c r="EEH153" s="90"/>
      <c r="EEI153" s="90"/>
      <c r="EEJ153" s="90"/>
      <c r="EEK153" s="90"/>
      <c r="EEL153" s="90"/>
      <c r="EEM153" s="90"/>
      <c r="EEN153" s="90"/>
      <c r="EEO153" s="90"/>
      <c r="EEP153" s="90"/>
      <c r="EEQ153" s="90"/>
      <c r="EER153" s="90"/>
      <c r="EES153" s="90"/>
      <c r="EET153" s="90"/>
      <c r="EEU153" s="90"/>
      <c r="EEV153" s="90"/>
      <c r="EEW153" s="90"/>
      <c r="EEX153" s="90"/>
      <c r="EEY153" s="90"/>
      <c r="EEZ153" s="90"/>
      <c r="EFA153" s="90"/>
      <c r="EFB153" s="90"/>
      <c r="EFC153" s="90"/>
      <c r="EFD153" s="90"/>
      <c r="EFE153" s="90"/>
      <c r="EFF153" s="90"/>
      <c r="EFG153" s="90"/>
      <c r="EFH153" s="90"/>
      <c r="EFI153" s="90"/>
      <c r="EFJ153" s="90"/>
      <c r="EFK153" s="90"/>
      <c r="EFL153" s="90"/>
      <c r="EFM153" s="90"/>
      <c r="EFN153" s="90"/>
      <c r="EFO153" s="90"/>
      <c r="EFP153" s="90"/>
      <c r="EFQ153" s="90"/>
      <c r="EFR153" s="90"/>
      <c r="EFS153" s="90"/>
      <c r="EFT153" s="90"/>
      <c r="EFU153" s="90"/>
      <c r="EFV153" s="90"/>
      <c r="EFW153" s="90"/>
      <c r="EFX153" s="90"/>
      <c r="EFY153" s="90"/>
      <c r="EFZ153" s="90"/>
      <c r="EGA153" s="90"/>
      <c r="EGB153" s="90"/>
      <c r="EGC153" s="90"/>
      <c r="EGD153" s="90"/>
      <c r="EGE153" s="90"/>
      <c r="EGF153" s="90"/>
      <c r="EGG153" s="90"/>
      <c r="EGH153" s="90"/>
      <c r="EGI153" s="90"/>
      <c r="EGJ153" s="90"/>
      <c r="EGK153" s="90"/>
      <c r="EGL153" s="90"/>
      <c r="EGM153" s="90"/>
      <c r="EGN153" s="90"/>
      <c r="EGO153" s="90"/>
      <c r="EGP153" s="90"/>
      <c r="EGQ153" s="90"/>
      <c r="EGR153" s="90"/>
      <c r="EGS153" s="90"/>
      <c r="EGT153" s="90"/>
      <c r="EGU153" s="90"/>
      <c r="EGV153" s="90"/>
      <c r="EGW153" s="90"/>
      <c r="EGX153" s="90"/>
      <c r="EGY153" s="90"/>
      <c r="EGZ153" s="90"/>
      <c r="EHA153" s="90"/>
      <c r="EHB153" s="90"/>
      <c r="EHC153" s="90"/>
      <c r="EHD153" s="90"/>
      <c r="EHE153" s="90"/>
      <c r="EHF153" s="90"/>
      <c r="EHG153" s="90"/>
      <c r="EHH153" s="90"/>
      <c r="EHI153" s="90"/>
      <c r="EHJ153" s="90"/>
      <c r="EHK153" s="90"/>
      <c r="EHL153" s="90"/>
      <c r="EHM153" s="90"/>
      <c r="EHN153" s="90"/>
      <c r="EHO153" s="90"/>
      <c r="EHP153" s="90"/>
      <c r="EHQ153" s="90"/>
      <c r="EHR153" s="90"/>
      <c r="EHS153" s="90"/>
      <c r="EHT153" s="90"/>
      <c r="EHU153" s="90"/>
      <c r="EHV153" s="90"/>
      <c r="EHW153" s="90"/>
      <c r="EHX153" s="90"/>
      <c r="EHY153" s="90"/>
      <c r="EHZ153" s="90"/>
      <c r="EIA153" s="90"/>
      <c r="EIB153" s="90"/>
      <c r="EIC153" s="90"/>
      <c r="EID153" s="90"/>
      <c r="EIE153" s="90"/>
      <c r="EIF153" s="90"/>
      <c r="EIG153" s="90"/>
      <c r="EIH153" s="90"/>
      <c r="EII153" s="90"/>
      <c r="EIJ153" s="90"/>
      <c r="EIK153" s="90"/>
      <c r="EIL153" s="90"/>
      <c r="EIM153" s="90"/>
      <c r="EIN153" s="90"/>
      <c r="EIO153" s="90"/>
      <c r="EIP153" s="90"/>
      <c r="EIQ153" s="90"/>
      <c r="EIR153" s="90"/>
      <c r="EIS153" s="90"/>
      <c r="EIT153" s="90"/>
      <c r="EIU153" s="90"/>
      <c r="EIV153" s="90"/>
      <c r="EIW153" s="90"/>
      <c r="EIX153" s="90"/>
      <c r="EIY153" s="90"/>
      <c r="EIZ153" s="90"/>
      <c r="EJA153" s="90"/>
      <c r="EJB153" s="90"/>
      <c r="EJC153" s="90"/>
      <c r="EJD153" s="90"/>
      <c r="EJE153" s="90"/>
      <c r="EJF153" s="90"/>
      <c r="EJG153" s="90"/>
      <c r="EJH153" s="90"/>
      <c r="EJI153" s="90"/>
      <c r="EJJ153" s="90"/>
      <c r="EJK153" s="90"/>
      <c r="EJL153" s="90"/>
      <c r="EJM153" s="90"/>
      <c r="EJN153" s="90"/>
      <c r="EJO153" s="90"/>
      <c r="EJP153" s="90"/>
      <c r="EJQ153" s="90"/>
      <c r="EJR153" s="90"/>
      <c r="EJS153" s="90"/>
      <c r="EJT153" s="90"/>
      <c r="EJU153" s="90"/>
      <c r="EJV153" s="90"/>
      <c r="EJW153" s="90"/>
      <c r="EJX153" s="90"/>
      <c r="EJY153" s="90"/>
      <c r="EJZ153" s="90"/>
      <c r="EKA153" s="90"/>
      <c r="EKB153" s="90"/>
      <c r="EKC153" s="90"/>
      <c r="EKD153" s="90"/>
      <c r="EKE153" s="90"/>
      <c r="EKF153" s="90"/>
      <c r="EKG153" s="90"/>
      <c r="EKH153" s="90"/>
      <c r="EKI153" s="90"/>
      <c r="EKJ153" s="90"/>
      <c r="EKK153" s="90"/>
      <c r="EKL153" s="90"/>
      <c r="EKM153" s="90"/>
      <c r="EKN153" s="90"/>
      <c r="EKO153" s="90"/>
      <c r="EKP153" s="90"/>
      <c r="EKQ153" s="90"/>
      <c r="EKR153" s="90"/>
      <c r="EKS153" s="90"/>
      <c r="EKT153" s="90"/>
      <c r="EKU153" s="90"/>
      <c r="EKV153" s="90"/>
      <c r="EKW153" s="90"/>
      <c r="EKX153" s="90"/>
      <c r="EKY153" s="90"/>
      <c r="EKZ153" s="90"/>
      <c r="ELA153" s="90"/>
      <c r="ELB153" s="90"/>
      <c r="ELC153" s="90"/>
      <c r="ELD153" s="90"/>
      <c r="ELE153" s="90"/>
      <c r="ELF153" s="90"/>
      <c r="ELG153" s="90"/>
      <c r="ELH153" s="90"/>
      <c r="ELI153" s="90"/>
      <c r="ELJ153" s="90"/>
      <c r="ELK153" s="90"/>
      <c r="ELL153" s="90"/>
      <c r="ELM153" s="90"/>
      <c r="ELN153" s="90"/>
      <c r="ELO153" s="90"/>
      <c r="ELP153" s="90"/>
      <c r="ELQ153" s="90"/>
      <c r="ELR153" s="90"/>
      <c r="ELS153" s="90"/>
      <c r="ELT153" s="90"/>
      <c r="ELU153" s="90"/>
      <c r="ELV153" s="90"/>
      <c r="ELW153" s="90"/>
      <c r="ELX153" s="90"/>
      <c r="ELY153" s="90"/>
      <c r="ELZ153" s="90"/>
      <c r="EMA153" s="90"/>
      <c r="EMB153" s="90"/>
      <c r="EMC153" s="90"/>
      <c r="EMD153" s="90"/>
      <c r="EME153" s="90"/>
      <c r="EMF153" s="90"/>
      <c r="EMG153" s="90"/>
      <c r="EMH153" s="90"/>
      <c r="EMI153" s="90"/>
      <c r="EMJ153" s="90"/>
      <c r="EMK153" s="90"/>
      <c r="EML153" s="90"/>
      <c r="EMM153" s="90"/>
      <c r="EMN153" s="90"/>
      <c r="EMO153" s="90"/>
      <c r="EMP153" s="90"/>
      <c r="EMQ153" s="90"/>
      <c r="EMR153" s="90"/>
      <c r="EMS153" s="90"/>
      <c r="EMT153" s="90"/>
      <c r="EMU153" s="90"/>
      <c r="EMV153" s="90"/>
      <c r="EMW153" s="90"/>
      <c r="EMX153" s="90"/>
      <c r="EMY153" s="90"/>
      <c r="EMZ153" s="90"/>
      <c r="ENA153" s="90"/>
      <c r="ENB153" s="90"/>
      <c r="ENC153" s="90"/>
      <c r="END153" s="90"/>
      <c r="ENE153" s="90"/>
      <c r="ENF153" s="90"/>
      <c r="ENG153" s="90"/>
      <c r="ENH153" s="90"/>
      <c r="ENI153" s="90"/>
      <c r="ENJ153" s="90"/>
      <c r="ENK153" s="90"/>
      <c r="ENL153" s="90"/>
      <c r="ENM153" s="90"/>
      <c r="ENN153" s="90"/>
      <c r="ENO153" s="90"/>
      <c r="ENP153" s="90"/>
      <c r="ENQ153" s="90"/>
      <c r="ENR153" s="90"/>
      <c r="ENS153" s="90"/>
      <c r="ENT153" s="90"/>
      <c r="ENU153" s="90"/>
      <c r="ENV153" s="90"/>
      <c r="ENW153" s="90"/>
      <c r="ENX153" s="90"/>
      <c r="ENY153" s="90"/>
      <c r="ENZ153" s="90"/>
      <c r="EOA153" s="90"/>
      <c r="EOB153" s="90"/>
      <c r="EOC153" s="90"/>
      <c r="EOD153" s="90"/>
      <c r="EOE153" s="90"/>
      <c r="EOF153" s="90"/>
      <c r="EOG153" s="90"/>
      <c r="EOH153" s="90"/>
      <c r="EOI153" s="90"/>
      <c r="EOJ153" s="90"/>
      <c r="EOK153" s="90"/>
      <c r="EOL153" s="90"/>
      <c r="EOM153" s="90"/>
      <c r="EON153" s="90"/>
      <c r="EOO153" s="90"/>
      <c r="EOP153" s="90"/>
      <c r="EOQ153" s="90"/>
      <c r="EOR153" s="90"/>
      <c r="EOS153" s="90"/>
      <c r="EOT153" s="90"/>
      <c r="EOU153" s="90"/>
      <c r="EOV153" s="90"/>
      <c r="EOW153" s="90"/>
      <c r="EOX153" s="90"/>
      <c r="EOY153" s="90"/>
      <c r="EOZ153" s="90"/>
      <c r="EPA153" s="90"/>
      <c r="EPB153" s="90"/>
      <c r="EPC153" s="90"/>
      <c r="EPD153" s="90"/>
      <c r="EPE153" s="90"/>
      <c r="EPF153" s="90"/>
      <c r="EPG153" s="90"/>
      <c r="EPH153" s="90"/>
      <c r="EPI153" s="90"/>
      <c r="EPJ153" s="90"/>
      <c r="EPK153" s="90"/>
      <c r="EPL153" s="90"/>
      <c r="EPM153" s="90"/>
      <c r="EPN153" s="90"/>
      <c r="EPO153" s="90"/>
      <c r="EPP153" s="90"/>
      <c r="EPQ153" s="90"/>
      <c r="EPR153" s="90"/>
      <c r="EPS153" s="90"/>
      <c r="EPT153" s="90"/>
      <c r="EPU153" s="90"/>
      <c r="EPV153" s="90"/>
      <c r="EPW153" s="90"/>
      <c r="EPX153" s="90"/>
      <c r="EPY153" s="90"/>
      <c r="EPZ153" s="90"/>
      <c r="EQA153" s="90"/>
      <c r="EQB153" s="90"/>
      <c r="EQC153" s="90"/>
      <c r="EQD153" s="90"/>
      <c r="EQE153" s="90"/>
      <c r="EQF153" s="90"/>
      <c r="EQG153" s="90"/>
      <c r="EQH153" s="90"/>
      <c r="EQI153" s="90"/>
      <c r="EQJ153" s="90"/>
      <c r="EQK153" s="90"/>
      <c r="EQL153" s="90"/>
      <c r="EQM153" s="90"/>
      <c r="EQN153" s="90"/>
      <c r="EQO153" s="90"/>
      <c r="EQP153" s="90"/>
      <c r="EQQ153" s="90"/>
      <c r="EQR153" s="90"/>
      <c r="EQS153" s="90"/>
      <c r="EQT153" s="90"/>
      <c r="EQU153" s="90"/>
      <c r="EQV153" s="90"/>
      <c r="EQW153" s="90"/>
      <c r="EQX153" s="90"/>
      <c r="EQY153" s="90"/>
      <c r="EQZ153" s="90"/>
      <c r="ERA153" s="90"/>
      <c r="ERB153" s="90"/>
      <c r="ERC153" s="90"/>
      <c r="ERD153" s="90"/>
      <c r="ERE153" s="90"/>
      <c r="ERF153" s="90"/>
      <c r="ERG153" s="90"/>
      <c r="ERH153" s="90"/>
      <c r="ERI153" s="90"/>
      <c r="ERJ153" s="90"/>
      <c r="ERK153" s="90"/>
      <c r="ERL153" s="90"/>
      <c r="ERM153" s="90"/>
      <c r="ERN153" s="90"/>
      <c r="ERO153" s="90"/>
      <c r="ERP153" s="90"/>
      <c r="ERQ153" s="90"/>
      <c r="ERR153" s="90"/>
      <c r="ERS153" s="90"/>
      <c r="ERT153" s="90"/>
      <c r="ERU153" s="90"/>
      <c r="ERV153" s="90"/>
      <c r="ERW153" s="90"/>
      <c r="ERX153" s="90"/>
      <c r="ERY153" s="90"/>
      <c r="ERZ153" s="90"/>
      <c r="ESA153" s="90"/>
      <c r="ESB153" s="90"/>
      <c r="ESC153" s="90"/>
      <c r="ESD153" s="90"/>
      <c r="ESE153" s="90"/>
      <c r="ESF153" s="90"/>
      <c r="ESG153" s="90"/>
      <c r="ESH153" s="90"/>
      <c r="ESI153" s="90"/>
      <c r="ESJ153" s="90"/>
      <c r="ESK153" s="90"/>
      <c r="ESL153" s="90"/>
      <c r="ESM153" s="90"/>
      <c r="ESN153" s="90"/>
      <c r="ESO153" s="90"/>
      <c r="ESP153" s="90"/>
      <c r="ESQ153" s="90"/>
      <c r="ESR153" s="90"/>
      <c r="ESS153" s="90"/>
      <c r="EST153" s="90"/>
      <c r="ESU153" s="90"/>
      <c r="ESV153" s="90"/>
      <c r="ESW153" s="90"/>
      <c r="ESX153" s="90"/>
      <c r="ESY153" s="90"/>
      <c r="ESZ153" s="90"/>
      <c r="ETA153" s="90"/>
      <c r="ETB153" s="90"/>
      <c r="ETC153" s="90"/>
      <c r="ETD153" s="90"/>
      <c r="ETE153" s="90"/>
      <c r="ETF153" s="90"/>
      <c r="ETG153" s="90"/>
      <c r="ETH153" s="90"/>
      <c r="ETI153" s="90"/>
      <c r="ETJ153" s="90"/>
      <c r="ETK153" s="90"/>
      <c r="ETL153" s="90"/>
      <c r="ETM153" s="90"/>
      <c r="ETN153" s="90"/>
      <c r="ETO153" s="90"/>
      <c r="ETP153" s="90"/>
      <c r="ETQ153" s="90"/>
      <c r="ETR153" s="90"/>
      <c r="ETS153" s="90"/>
      <c r="ETT153" s="90"/>
      <c r="ETU153" s="90"/>
      <c r="ETV153" s="90"/>
      <c r="ETW153" s="90"/>
      <c r="ETX153" s="90"/>
      <c r="ETY153" s="90"/>
      <c r="ETZ153" s="90"/>
      <c r="EUA153" s="90"/>
      <c r="EUB153" s="90"/>
      <c r="EUC153" s="90"/>
      <c r="EUD153" s="90"/>
      <c r="EUE153" s="90"/>
      <c r="EUF153" s="90"/>
      <c r="EUG153" s="90"/>
      <c r="EUH153" s="90"/>
      <c r="EUI153" s="90"/>
      <c r="EUJ153" s="90"/>
      <c r="EUK153" s="90"/>
      <c r="EUL153" s="90"/>
      <c r="EUM153" s="90"/>
      <c r="EUN153" s="90"/>
      <c r="EUO153" s="90"/>
      <c r="EUP153" s="90"/>
      <c r="EUQ153" s="90"/>
      <c r="EUR153" s="90"/>
      <c r="EUS153" s="90"/>
      <c r="EUT153" s="90"/>
      <c r="EUU153" s="90"/>
      <c r="EUV153" s="90"/>
      <c r="EUW153" s="90"/>
      <c r="EUX153" s="90"/>
      <c r="EUY153" s="90"/>
      <c r="EUZ153" s="90"/>
      <c r="EVA153" s="90"/>
      <c r="EVB153" s="90"/>
      <c r="EVC153" s="90"/>
      <c r="EVD153" s="90"/>
      <c r="EVE153" s="90"/>
      <c r="EVF153" s="90"/>
      <c r="EVG153" s="90"/>
      <c r="EVH153" s="90"/>
      <c r="EVI153" s="90"/>
      <c r="EVJ153" s="90"/>
      <c r="EVK153" s="90"/>
      <c r="EVL153" s="90"/>
      <c r="EVM153" s="90"/>
      <c r="EVN153" s="90"/>
      <c r="EVO153" s="90"/>
      <c r="EVP153" s="90"/>
      <c r="EVQ153" s="90"/>
      <c r="EVR153" s="90"/>
      <c r="EVS153" s="90"/>
      <c r="EVT153" s="90"/>
      <c r="EVU153" s="90"/>
      <c r="EVV153" s="90"/>
      <c r="EVW153" s="90"/>
      <c r="EVX153" s="90"/>
      <c r="EVY153" s="90"/>
      <c r="EVZ153" s="90"/>
      <c r="EWA153" s="90"/>
      <c r="EWB153" s="90"/>
      <c r="EWC153" s="90"/>
      <c r="EWD153" s="90"/>
      <c r="EWE153" s="90"/>
      <c r="EWF153" s="90"/>
      <c r="EWG153" s="90"/>
      <c r="EWH153" s="90"/>
      <c r="EWI153" s="90"/>
      <c r="EWJ153" s="90"/>
      <c r="EWK153" s="90"/>
      <c r="EWL153" s="90"/>
      <c r="EWM153" s="90"/>
      <c r="EWN153" s="90"/>
      <c r="EWO153" s="90"/>
      <c r="EWP153" s="90"/>
      <c r="EWQ153" s="90"/>
      <c r="EWR153" s="90"/>
      <c r="EWS153" s="90"/>
      <c r="EWT153" s="90"/>
      <c r="EWU153" s="90"/>
      <c r="EWV153" s="90"/>
      <c r="EWW153" s="90"/>
      <c r="EWX153" s="90"/>
      <c r="EWY153" s="90"/>
      <c r="EWZ153" s="90"/>
      <c r="EXA153" s="90"/>
      <c r="EXB153" s="90"/>
      <c r="EXC153" s="90"/>
      <c r="EXD153" s="90"/>
      <c r="EXE153" s="90"/>
      <c r="EXF153" s="90"/>
      <c r="EXG153" s="90"/>
      <c r="EXH153" s="90"/>
      <c r="EXI153" s="90"/>
      <c r="EXJ153" s="90"/>
      <c r="EXK153" s="90"/>
      <c r="EXL153" s="90"/>
      <c r="EXM153" s="90"/>
      <c r="EXN153" s="90"/>
      <c r="EXO153" s="90"/>
      <c r="EXP153" s="90"/>
      <c r="EXQ153" s="90"/>
      <c r="EXR153" s="90"/>
      <c r="EXS153" s="90"/>
      <c r="EXT153" s="90"/>
      <c r="EXU153" s="90"/>
      <c r="EXV153" s="90"/>
      <c r="EXW153" s="90"/>
      <c r="EXX153" s="90"/>
      <c r="EXY153" s="90"/>
      <c r="EXZ153" s="90"/>
      <c r="EYA153" s="90"/>
      <c r="EYB153" s="90"/>
      <c r="EYC153" s="90"/>
      <c r="EYD153" s="90"/>
      <c r="EYE153" s="90"/>
      <c r="EYF153" s="90"/>
      <c r="EYG153" s="90"/>
      <c r="EYH153" s="90"/>
      <c r="EYI153" s="90"/>
      <c r="EYJ153" s="90"/>
      <c r="EYK153" s="90"/>
      <c r="EYL153" s="90"/>
      <c r="EYM153" s="90"/>
      <c r="EYN153" s="90"/>
      <c r="EYO153" s="90"/>
      <c r="EYP153" s="90"/>
      <c r="EYQ153" s="90"/>
      <c r="EYR153" s="90"/>
      <c r="EYS153" s="90"/>
      <c r="EYT153" s="90"/>
      <c r="EYU153" s="90"/>
      <c r="EYV153" s="90"/>
      <c r="EYW153" s="90"/>
      <c r="EYX153" s="90"/>
      <c r="EYY153" s="90"/>
      <c r="EYZ153" s="90"/>
      <c r="EZA153" s="90"/>
      <c r="EZB153" s="90"/>
      <c r="EZC153" s="90"/>
      <c r="EZD153" s="90"/>
      <c r="EZE153" s="90"/>
      <c r="EZF153" s="90"/>
      <c r="EZG153" s="90"/>
      <c r="EZH153" s="90"/>
      <c r="EZI153" s="90"/>
      <c r="EZJ153" s="90"/>
      <c r="EZK153" s="90"/>
      <c r="EZL153" s="90"/>
      <c r="EZM153" s="90"/>
      <c r="EZN153" s="90"/>
      <c r="EZO153" s="90"/>
      <c r="EZP153" s="90"/>
      <c r="EZQ153" s="90"/>
      <c r="EZR153" s="90"/>
      <c r="EZS153" s="90"/>
      <c r="EZT153" s="90"/>
      <c r="EZU153" s="90"/>
      <c r="EZV153" s="90"/>
      <c r="EZW153" s="90"/>
      <c r="EZX153" s="90"/>
      <c r="EZY153" s="90"/>
      <c r="EZZ153" s="90"/>
      <c r="FAA153" s="90"/>
      <c r="FAB153" s="90"/>
      <c r="FAC153" s="90"/>
      <c r="FAD153" s="90"/>
      <c r="FAE153" s="90"/>
      <c r="FAF153" s="90"/>
      <c r="FAG153" s="90"/>
      <c r="FAH153" s="90"/>
      <c r="FAI153" s="90"/>
      <c r="FAJ153" s="90"/>
      <c r="FAK153" s="90"/>
      <c r="FAL153" s="90"/>
      <c r="FAM153" s="90"/>
      <c r="FAN153" s="90"/>
      <c r="FAO153" s="90"/>
      <c r="FAP153" s="90"/>
      <c r="FAQ153" s="90"/>
      <c r="FAR153" s="90"/>
      <c r="FAS153" s="90"/>
      <c r="FAT153" s="90"/>
      <c r="FAU153" s="90"/>
      <c r="FAV153" s="90"/>
      <c r="FAW153" s="90"/>
      <c r="FAX153" s="90"/>
      <c r="FAY153" s="90"/>
      <c r="FAZ153" s="90"/>
      <c r="FBA153" s="90"/>
      <c r="FBB153" s="90"/>
      <c r="FBC153" s="90"/>
      <c r="FBD153" s="90"/>
      <c r="FBE153" s="90"/>
      <c r="FBF153" s="90"/>
      <c r="FBG153" s="90"/>
      <c r="FBH153" s="90"/>
      <c r="FBI153" s="90"/>
      <c r="FBJ153" s="90"/>
      <c r="FBK153" s="90"/>
      <c r="FBL153" s="90"/>
      <c r="FBM153" s="90"/>
      <c r="FBN153" s="90"/>
      <c r="FBO153" s="90"/>
      <c r="FBP153" s="90"/>
      <c r="FBQ153" s="90"/>
      <c r="FBR153" s="90"/>
      <c r="FBS153" s="90"/>
      <c r="FBT153" s="90"/>
      <c r="FBU153" s="90"/>
      <c r="FBV153" s="90"/>
      <c r="FBW153" s="90"/>
      <c r="FBX153" s="90"/>
      <c r="FBY153" s="90"/>
      <c r="FBZ153" s="90"/>
      <c r="FCA153" s="90"/>
      <c r="FCB153" s="90"/>
      <c r="FCC153" s="90"/>
      <c r="FCD153" s="90"/>
      <c r="FCE153" s="90"/>
      <c r="FCF153" s="90"/>
      <c r="FCG153" s="90"/>
      <c r="FCH153" s="90"/>
      <c r="FCI153" s="90"/>
      <c r="FCJ153" s="90"/>
      <c r="FCK153" s="90"/>
      <c r="FCL153" s="90"/>
      <c r="FCM153" s="90"/>
      <c r="FCN153" s="90"/>
      <c r="FCO153" s="90"/>
      <c r="FCP153" s="90"/>
      <c r="FCQ153" s="90"/>
      <c r="FCR153" s="90"/>
      <c r="FCS153" s="90"/>
      <c r="FCT153" s="90"/>
      <c r="FCU153" s="90"/>
      <c r="FCV153" s="90"/>
      <c r="FCW153" s="90"/>
      <c r="FCX153" s="90"/>
      <c r="FCY153" s="90"/>
      <c r="FCZ153" s="90"/>
      <c r="FDA153" s="90"/>
      <c r="FDB153" s="90"/>
      <c r="FDC153" s="90"/>
      <c r="FDD153" s="90"/>
      <c r="FDE153" s="90"/>
      <c r="FDF153" s="90"/>
      <c r="FDG153" s="90"/>
      <c r="FDH153" s="90"/>
      <c r="FDI153" s="90"/>
      <c r="FDJ153" s="90"/>
      <c r="FDK153" s="90"/>
      <c r="FDL153" s="90"/>
      <c r="FDM153" s="90"/>
      <c r="FDN153" s="90"/>
      <c r="FDO153" s="90"/>
      <c r="FDP153" s="90"/>
      <c r="FDQ153" s="90"/>
      <c r="FDR153" s="90"/>
      <c r="FDS153" s="90"/>
      <c r="FDT153" s="90"/>
      <c r="FDU153" s="90"/>
      <c r="FDV153" s="90"/>
      <c r="FDW153" s="90"/>
      <c r="FDX153" s="90"/>
      <c r="FDY153" s="90"/>
      <c r="FDZ153" s="90"/>
      <c r="FEA153" s="90"/>
      <c r="FEB153" s="90"/>
      <c r="FEC153" s="90"/>
      <c r="FED153" s="90"/>
      <c r="FEE153" s="90"/>
      <c r="FEF153" s="90"/>
      <c r="FEG153" s="90"/>
      <c r="FEH153" s="90"/>
      <c r="FEI153" s="90"/>
      <c r="FEJ153" s="90"/>
      <c r="FEK153" s="90"/>
      <c r="FEL153" s="90"/>
      <c r="FEM153" s="90"/>
      <c r="FEN153" s="90"/>
      <c r="FEO153" s="90"/>
      <c r="FEP153" s="90"/>
      <c r="FEQ153" s="90"/>
      <c r="FER153" s="90"/>
      <c r="FES153" s="90"/>
      <c r="FET153" s="90"/>
      <c r="FEU153" s="90"/>
      <c r="FEV153" s="90"/>
      <c r="FEW153" s="90"/>
      <c r="FEX153" s="90"/>
      <c r="FEY153" s="90"/>
      <c r="FEZ153" s="90"/>
      <c r="FFA153" s="90"/>
      <c r="FFB153" s="90"/>
      <c r="FFC153" s="90"/>
      <c r="FFD153" s="90"/>
      <c r="FFE153" s="90"/>
      <c r="FFF153" s="90"/>
      <c r="FFG153" s="90"/>
      <c r="FFH153" s="90"/>
      <c r="FFI153" s="90"/>
      <c r="FFJ153" s="90"/>
      <c r="FFK153" s="90"/>
      <c r="FFL153" s="90"/>
      <c r="FFM153" s="90"/>
      <c r="FFN153" s="90"/>
      <c r="FFO153" s="90"/>
      <c r="FFP153" s="90"/>
      <c r="FFQ153" s="90"/>
      <c r="FFR153" s="90"/>
      <c r="FFS153" s="90"/>
      <c r="FFT153" s="90"/>
      <c r="FFU153" s="90"/>
      <c r="FFV153" s="90"/>
      <c r="FFW153" s="90"/>
      <c r="FFX153" s="90"/>
      <c r="FFY153" s="90"/>
      <c r="FFZ153" s="90"/>
      <c r="FGA153" s="90"/>
      <c r="FGB153" s="90"/>
      <c r="FGC153" s="90"/>
      <c r="FGD153" s="90"/>
      <c r="FGE153" s="90"/>
      <c r="FGF153" s="90"/>
      <c r="FGG153" s="90"/>
      <c r="FGH153" s="90"/>
      <c r="FGI153" s="90"/>
      <c r="FGJ153" s="90"/>
      <c r="FGK153" s="90"/>
      <c r="FGL153" s="90"/>
      <c r="FGM153" s="90"/>
      <c r="FGN153" s="90"/>
      <c r="FGO153" s="90"/>
      <c r="FGP153" s="90"/>
      <c r="FGQ153" s="90"/>
      <c r="FGR153" s="90"/>
      <c r="FGS153" s="90"/>
      <c r="FGT153" s="90"/>
      <c r="FGU153" s="90"/>
      <c r="FGV153" s="90"/>
      <c r="FGW153" s="90"/>
      <c r="FGX153" s="90"/>
      <c r="FGY153" s="90"/>
      <c r="FGZ153" s="90"/>
      <c r="FHA153" s="90"/>
      <c r="FHB153" s="90"/>
      <c r="FHC153" s="90"/>
      <c r="FHD153" s="90"/>
      <c r="FHE153" s="90"/>
      <c r="FHF153" s="90"/>
      <c r="FHG153" s="90"/>
      <c r="FHH153" s="90"/>
      <c r="FHI153" s="90"/>
      <c r="FHJ153" s="90"/>
      <c r="FHK153" s="90"/>
      <c r="FHL153" s="90"/>
      <c r="FHM153" s="90"/>
      <c r="FHN153" s="90"/>
      <c r="FHO153" s="90"/>
      <c r="FHP153" s="90"/>
      <c r="FHQ153" s="90"/>
      <c r="FHR153" s="90"/>
      <c r="FHS153" s="90"/>
      <c r="FHT153" s="90"/>
      <c r="FHU153" s="90"/>
      <c r="FHV153" s="90"/>
      <c r="FHW153" s="90"/>
      <c r="FHX153" s="90"/>
      <c r="FHY153" s="90"/>
      <c r="FHZ153" s="90"/>
      <c r="FIA153" s="90"/>
      <c r="FIB153" s="90"/>
      <c r="FIC153" s="90"/>
      <c r="FID153" s="90"/>
      <c r="FIE153" s="90"/>
      <c r="FIF153" s="90"/>
      <c r="FIG153" s="90"/>
      <c r="FIH153" s="90"/>
      <c r="FII153" s="90"/>
      <c r="FIJ153" s="90"/>
      <c r="FIK153" s="90"/>
      <c r="FIL153" s="90"/>
      <c r="FIM153" s="90"/>
      <c r="FIN153" s="90"/>
      <c r="FIO153" s="90"/>
      <c r="FIP153" s="90"/>
      <c r="FIQ153" s="90"/>
      <c r="FIR153" s="90"/>
      <c r="FIS153" s="90"/>
      <c r="FIT153" s="90"/>
      <c r="FIU153" s="90"/>
      <c r="FIV153" s="90"/>
      <c r="FIW153" s="90"/>
      <c r="FIX153" s="90"/>
      <c r="FIY153" s="90"/>
      <c r="FIZ153" s="90"/>
      <c r="FJA153" s="90"/>
      <c r="FJB153" s="90"/>
      <c r="FJC153" s="90"/>
      <c r="FJD153" s="90"/>
      <c r="FJE153" s="90"/>
      <c r="FJF153" s="90"/>
      <c r="FJG153" s="90"/>
      <c r="FJH153" s="90"/>
      <c r="FJI153" s="90"/>
      <c r="FJJ153" s="90"/>
      <c r="FJK153" s="90"/>
      <c r="FJL153" s="90"/>
      <c r="FJM153" s="90"/>
      <c r="FJN153" s="90"/>
      <c r="FJO153" s="90"/>
      <c r="FJP153" s="90"/>
      <c r="FJQ153" s="90"/>
      <c r="FJR153" s="90"/>
      <c r="FJS153" s="90"/>
      <c r="FJT153" s="90"/>
      <c r="FJU153" s="90"/>
      <c r="FJV153" s="90"/>
      <c r="FJW153" s="90"/>
      <c r="FJX153" s="90"/>
      <c r="FJY153" s="90"/>
      <c r="FJZ153" s="90"/>
      <c r="FKA153" s="90"/>
      <c r="FKB153" s="90"/>
      <c r="FKC153" s="90"/>
      <c r="FKD153" s="90"/>
      <c r="FKE153" s="90"/>
      <c r="FKF153" s="90"/>
      <c r="FKG153" s="90"/>
      <c r="FKH153" s="90"/>
      <c r="FKI153" s="90"/>
      <c r="FKJ153" s="90"/>
      <c r="FKK153" s="90"/>
      <c r="FKL153" s="90"/>
      <c r="FKM153" s="90"/>
      <c r="FKN153" s="90"/>
      <c r="FKO153" s="90"/>
      <c r="FKP153" s="90"/>
      <c r="FKQ153" s="90"/>
      <c r="FKR153" s="90"/>
      <c r="FKS153" s="90"/>
      <c r="FKT153" s="90"/>
      <c r="FKU153" s="90"/>
      <c r="FKV153" s="90"/>
      <c r="FKW153" s="90"/>
      <c r="FKX153" s="90"/>
      <c r="FKY153" s="90"/>
      <c r="FKZ153" s="90"/>
      <c r="FLA153" s="90"/>
      <c r="FLB153" s="90"/>
      <c r="FLC153" s="90"/>
      <c r="FLD153" s="90"/>
      <c r="FLE153" s="90"/>
      <c r="FLF153" s="90"/>
      <c r="FLG153" s="90"/>
      <c r="FLH153" s="90"/>
      <c r="FLI153" s="90"/>
      <c r="FLJ153" s="90"/>
      <c r="FLK153" s="90"/>
      <c r="FLL153" s="90"/>
      <c r="FLM153" s="90"/>
      <c r="FLN153" s="90"/>
      <c r="FLO153" s="90"/>
      <c r="FLP153" s="90"/>
      <c r="FLQ153" s="90"/>
      <c r="FLR153" s="90"/>
      <c r="FLS153" s="90"/>
      <c r="FLT153" s="90"/>
      <c r="FLU153" s="90"/>
      <c r="FLV153" s="90"/>
      <c r="FLW153" s="90"/>
      <c r="FLX153" s="90"/>
      <c r="FLY153" s="90"/>
      <c r="FLZ153" s="90"/>
      <c r="FMA153" s="90"/>
      <c r="FMB153" s="90"/>
      <c r="FMC153" s="90"/>
      <c r="FMD153" s="90"/>
      <c r="FME153" s="90"/>
      <c r="FMF153" s="90"/>
      <c r="FMG153" s="90"/>
      <c r="FMH153" s="90"/>
      <c r="FMI153" s="90"/>
      <c r="FMJ153" s="90"/>
      <c r="FMK153" s="90"/>
      <c r="FML153" s="90"/>
      <c r="FMM153" s="90"/>
      <c r="FMN153" s="90"/>
      <c r="FMO153" s="90"/>
      <c r="FMP153" s="90"/>
      <c r="FMQ153" s="90"/>
      <c r="FMR153" s="90"/>
      <c r="FMS153" s="90"/>
      <c r="FMT153" s="90"/>
      <c r="FMU153" s="90"/>
      <c r="FMV153" s="90"/>
      <c r="FMW153" s="90"/>
      <c r="FMX153" s="90"/>
      <c r="FMY153" s="90"/>
      <c r="FMZ153" s="90"/>
      <c r="FNA153" s="90"/>
      <c r="FNB153" s="90"/>
      <c r="FNC153" s="90"/>
      <c r="FND153" s="90"/>
      <c r="FNE153" s="90"/>
      <c r="FNF153" s="90"/>
      <c r="FNG153" s="90"/>
      <c r="FNH153" s="90"/>
      <c r="FNI153" s="90"/>
      <c r="FNJ153" s="90"/>
      <c r="FNK153" s="90"/>
      <c r="FNL153" s="90"/>
      <c r="FNM153" s="90"/>
      <c r="FNN153" s="90"/>
      <c r="FNO153" s="90"/>
      <c r="FNP153" s="90"/>
      <c r="FNQ153" s="90"/>
      <c r="FNR153" s="90"/>
      <c r="FNS153" s="90"/>
      <c r="FNT153" s="90"/>
      <c r="FNU153" s="90"/>
      <c r="FNV153" s="90"/>
      <c r="FNW153" s="90"/>
      <c r="FNX153" s="90"/>
      <c r="FNY153" s="90"/>
      <c r="FNZ153" s="90"/>
      <c r="FOA153" s="90"/>
      <c r="FOB153" s="90"/>
      <c r="FOC153" s="90"/>
      <c r="FOD153" s="90"/>
      <c r="FOE153" s="90"/>
      <c r="FOF153" s="90"/>
      <c r="FOG153" s="90"/>
      <c r="FOH153" s="90"/>
      <c r="FOI153" s="90"/>
      <c r="FOJ153" s="90"/>
      <c r="FOK153" s="90"/>
      <c r="FOL153" s="90"/>
      <c r="FOM153" s="90"/>
      <c r="FON153" s="90"/>
      <c r="FOO153" s="90"/>
      <c r="FOP153" s="90"/>
      <c r="FOQ153" s="90"/>
      <c r="FOR153" s="90"/>
      <c r="FOS153" s="90"/>
      <c r="FOT153" s="90"/>
      <c r="FOU153" s="90"/>
      <c r="FOV153" s="90"/>
      <c r="FOW153" s="90"/>
      <c r="FOX153" s="90"/>
      <c r="FOY153" s="90"/>
      <c r="FOZ153" s="90"/>
      <c r="FPA153" s="90"/>
      <c r="FPB153" s="90"/>
      <c r="FPC153" s="90"/>
      <c r="FPD153" s="90"/>
      <c r="FPE153" s="90"/>
      <c r="FPF153" s="90"/>
      <c r="FPG153" s="90"/>
      <c r="FPH153" s="90"/>
      <c r="FPI153" s="90"/>
      <c r="FPJ153" s="90"/>
      <c r="FPK153" s="90"/>
      <c r="FPL153" s="90"/>
      <c r="FPM153" s="90"/>
      <c r="FPN153" s="90"/>
      <c r="FPO153" s="90"/>
      <c r="FPP153" s="90"/>
      <c r="FPQ153" s="90"/>
      <c r="FPR153" s="90"/>
      <c r="FPS153" s="90"/>
      <c r="FPT153" s="90"/>
      <c r="FPU153" s="90"/>
      <c r="FPV153" s="90"/>
      <c r="FPW153" s="90"/>
      <c r="FPX153" s="90"/>
      <c r="FPY153" s="90"/>
      <c r="FPZ153" s="90"/>
      <c r="FQA153" s="90"/>
      <c r="FQB153" s="90"/>
      <c r="FQC153" s="90"/>
      <c r="FQD153" s="90"/>
      <c r="FQE153" s="90"/>
      <c r="FQF153" s="90"/>
      <c r="FQG153" s="90"/>
      <c r="FQH153" s="90"/>
      <c r="FQI153" s="90"/>
      <c r="FQJ153" s="90"/>
      <c r="FQK153" s="90"/>
      <c r="FQL153" s="90"/>
      <c r="FQM153" s="90"/>
      <c r="FQN153" s="90"/>
      <c r="FQO153" s="90"/>
      <c r="FQP153" s="90"/>
      <c r="FQQ153" s="90"/>
      <c r="FQR153" s="90"/>
      <c r="FQS153" s="90"/>
      <c r="FQT153" s="90"/>
      <c r="FQU153" s="90"/>
      <c r="FQV153" s="90"/>
      <c r="FQW153" s="90"/>
      <c r="FQX153" s="90"/>
      <c r="FQY153" s="90"/>
      <c r="FQZ153" s="90"/>
      <c r="FRA153" s="90"/>
      <c r="FRB153" s="90"/>
      <c r="FRC153" s="90"/>
      <c r="FRD153" s="90"/>
      <c r="FRE153" s="90"/>
      <c r="FRF153" s="90"/>
      <c r="FRG153" s="90"/>
      <c r="FRH153" s="90"/>
      <c r="FRI153" s="90"/>
      <c r="FRJ153" s="90"/>
      <c r="FRK153" s="90"/>
      <c r="FRL153" s="90"/>
      <c r="FRM153" s="90"/>
      <c r="FRN153" s="90"/>
      <c r="FRO153" s="90"/>
      <c r="FRP153" s="90"/>
      <c r="FRQ153" s="90"/>
      <c r="FRR153" s="90"/>
      <c r="FRS153" s="90"/>
      <c r="FRT153" s="90"/>
      <c r="FRU153" s="90"/>
      <c r="FRV153" s="90"/>
      <c r="FRW153" s="90"/>
      <c r="FRX153" s="90"/>
      <c r="FRY153" s="90"/>
      <c r="FRZ153" s="90"/>
      <c r="FSA153" s="90"/>
      <c r="FSB153" s="90"/>
      <c r="FSC153" s="90"/>
      <c r="FSD153" s="90"/>
      <c r="FSE153" s="90"/>
      <c r="FSF153" s="90"/>
      <c r="FSG153" s="90"/>
      <c r="FSH153" s="90"/>
      <c r="FSI153" s="90"/>
      <c r="FSJ153" s="90"/>
      <c r="FSK153" s="90"/>
      <c r="FSL153" s="90"/>
      <c r="FSM153" s="90"/>
      <c r="FSN153" s="90"/>
      <c r="FSO153" s="90"/>
      <c r="FSP153" s="90"/>
      <c r="FSQ153" s="90"/>
      <c r="FSR153" s="90"/>
      <c r="FSS153" s="90"/>
      <c r="FST153" s="90"/>
      <c r="FSU153" s="90"/>
      <c r="FSV153" s="90"/>
      <c r="FSW153" s="90"/>
      <c r="FSX153" s="90"/>
      <c r="FSY153" s="90"/>
      <c r="FSZ153" s="90"/>
      <c r="FTA153" s="90"/>
      <c r="FTB153" s="90"/>
      <c r="FTC153" s="90"/>
      <c r="FTD153" s="90"/>
      <c r="FTE153" s="90"/>
      <c r="FTF153" s="90"/>
      <c r="FTG153" s="90"/>
      <c r="FTH153" s="90"/>
      <c r="FTI153" s="90"/>
      <c r="FTJ153" s="90"/>
      <c r="FTK153" s="90"/>
      <c r="FTL153" s="90"/>
      <c r="FTM153" s="90"/>
      <c r="FTN153" s="90"/>
      <c r="FTO153" s="90"/>
      <c r="FTP153" s="90"/>
      <c r="FTQ153" s="90"/>
      <c r="FTR153" s="90"/>
      <c r="FTS153" s="90"/>
      <c r="FTT153" s="90"/>
      <c r="FTU153" s="90"/>
      <c r="FTV153" s="90"/>
      <c r="FTW153" s="90"/>
      <c r="FTX153" s="90"/>
      <c r="FTY153" s="90"/>
      <c r="FTZ153" s="90"/>
      <c r="FUA153" s="90"/>
      <c r="FUB153" s="90"/>
      <c r="FUC153" s="90"/>
      <c r="FUD153" s="90"/>
      <c r="FUE153" s="90"/>
      <c r="FUF153" s="90"/>
      <c r="FUG153" s="90"/>
      <c r="FUH153" s="90"/>
      <c r="FUI153" s="90"/>
      <c r="FUJ153" s="90"/>
      <c r="FUK153" s="90"/>
      <c r="FUL153" s="90"/>
      <c r="FUM153" s="90"/>
      <c r="FUN153" s="90"/>
      <c r="FUO153" s="90"/>
      <c r="FUP153" s="90"/>
      <c r="FUQ153" s="90"/>
      <c r="FUR153" s="90"/>
      <c r="FUS153" s="90"/>
      <c r="FUT153" s="90"/>
      <c r="FUU153" s="90"/>
      <c r="FUV153" s="90"/>
      <c r="FUW153" s="90"/>
      <c r="FUX153" s="90"/>
      <c r="FUY153" s="90"/>
      <c r="FUZ153" s="90"/>
      <c r="FVA153" s="90"/>
      <c r="FVB153" s="90"/>
      <c r="FVC153" s="90"/>
      <c r="FVD153" s="90"/>
      <c r="FVE153" s="90"/>
      <c r="FVF153" s="90"/>
      <c r="FVG153" s="90"/>
      <c r="FVH153" s="90"/>
      <c r="FVI153" s="90"/>
      <c r="FVJ153" s="90"/>
      <c r="FVK153" s="90"/>
      <c r="FVL153" s="90"/>
      <c r="FVM153" s="90"/>
      <c r="FVN153" s="90"/>
      <c r="FVO153" s="90"/>
      <c r="FVP153" s="90"/>
      <c r="FVQ153" s="90"/>
      <c r="FVR153" s="90"/>
      <c r="FVS153" s="90"/>
      <c r="FVT153" s="90"/>
      <c r="FVU153" s="90"/>
      <c r="FVV153" s="90"/>
      <c r="FVW153" s="90"/>
      <c r="FVX153" s="90"/>
      <c r="FVY153" s="90"/>
      <c r="FVZ153" s="90"/>
      <c r="FWA153" s="90"/>
      <c r="FWB153" s="90"/>
      <c r="FWC153" s="90"/>
      <c r="FWD153" s="90"/>
      <c r="FWE153" s="90"/>
      <c r="FWF153" s="90"/>
      <c r="FWG153" s="90"/>
      <c r="FWH153" s="90"/>
      <c r="FWI153" s="90"/>
      <c r="FWJ153" s="90"/>
      <c r="FWK153" s="90"/>
      <c r="FWL153" s="90"/>
      <c r="FWM153" s="90"/>
      <c r="FWN153" s="90"/>
      <c r="FWO153" s="90"/>
      <c r="FWP153" s="90"/>
      <c r="FWQ153" s="90"/>
      <c r="FWR153" s="90"/>
      <c r="FWS153" s="90"/>
      <c r="FWT153" s="90"/>
      <c r="FWU153" s="90"/>
      <c r="FWV153" s="90"/>
      <c r="FWW153" s="90"/>
      <c r="FWX153" s="90"/>
      <c r="FWY153" s="90"/>
      <c r="FWZ153" s="90"/>
      <c r="FXA153" s="90"/>
      <c r="FXB153" s="90"/>
      <c r="FXC153" s="90"/>
      <c r="FXD153" s="90"/>
      <c r="FXE153" s="90"/>
      <c r="FXF153" s="90"/>
      <c r="FXG153" s="90"/>
      <c r="FXH153" s="90"/>
      <c r="FXI153" s="90"/>
      <c r="FXJ153" s="90"/>
      <c r="FXK153" s="90"/>
      <c r="FXL153" s="90"/>
      <c r="FXM153" s="90"/>
      <c r="FXN153" s="90"/>
      <c r="FXO153" s="90"/>
      <c r="FXP153" s="90"/>
      <c r="FXQ153" s="90"/>
      <c r="FXR153" s="90"/>
      <c r="FXS153" s="90"/>
      <c r="FXT153" s="90"/>
      <c r="FXU153" s="90"/>
      <c r="FXV153" s="90"/>
      <c r="FXW153" s="90"/>
      <c r="FXX153" s="90"/>
      <c r="FXY153" s="90"/>
      <c r="FXZ153" s="90"/>
      <c r="FYA153" s="90"/>
      <c r="FYB153" s="90"/>
      <c r="FYC153" s="90"/>
      <c r="FYD153" s="90"/>
      <c r="FYE153" s="90"/>
      <c r="FYF153" s="90"/>
      <c r="FYG153" s="90"/>
      <c r="FYH153" s="90"/>
      <c r="FYI153" s="90"/>
      <c r="FYJ153" s="90"/>
      <c r="FYK153" s="90"/>
      <c r="FYL153" s="90"/>
      <c r="FYM153" s="90"/>
      <c r="FYN153" s="90"/>
      <c r="FYO153" s="90"/>
      <c r="FYP153" s="90"/>
      <c r="FYQ153" s="90"/>
      <c r="FYR153" s="90"/>
      <c r="FYS153" s="90"/>
      <c r="FYT153" s="90"/>
      <c r="FYU153" s="90"/>
      <c r="FYV153" s="90"/>
      <c r="FYW153" s="90"/>
      <c r="FYX153" s="90"/>
      <c r="FYY153" s="90"/>
      <c r="FYZ153" s="90"/>
      <c r="FZA153" s="90"/>
      <c r="FZB153" s="90"/>
      <c r="FZC153" s="90"/>
      <c r="FZD153" s="90"/>
      <c r="FZE153" s="90"/>
      <c r="FZF153" s="90"/>
      <c r="FZG153" s="90"/>
      <c r="FZH153" s="90"/>
      <c r="FZI153" s="90"/>
      <c r="FZJ153" s="90"/>
      <c r="FZK153" s="90"/>
      <c r="FZL153" s="90"/>
      <c r="FZM153" s="90"/>
      <c r="FZN153" s="90"/>
      <c r="FZO153" s="90"/>
      <c r="FZP153" s="90"/>
      <c r="FZQ153" s="90"/>
      <c r="FZR153" s="90"/>
      <c r="FZS153" s="90"/>
      <c r="FZT153" s="90"/>
      <c r="FZU153" s="90"/>
      <c r="FZV153" s="90"/>
      <c r="FZW153" s="90"/>
      <c r="FZX153" s="90"/>
      <c r="FZY153" s="90"/>
      <c r="FZZ153" s="90"/>
      <c r="GAA153" s="90"/>
      <c r="GAB153" s="90"/>
      <c r="GAC153" s="90"/>
      <c r="GAD153" s="90"/>
      <c r="GAE153" s="90"/>
      <c r="GAF153" s="90"/>
      <c r="GAG153" s="90"/>
      <c r="GAH153" s="90"/>
      <c r="GAI153" s="90"/>
      <c r="GAJ153" s="90"/>
      <c r="GAK153" s="90"/>
      <c r="GAL153" s="90"/>
      <c r="GAM153" s="90"/>
      <c r="GAN153" s="90"/>
      <c r="GAO153" s="90"/>
      <c r="GAP153" s="90"/>
      <c r="GAQ153" s="90"/>
      <c r="GAR153" s="90"/>
      <c r="GAS153" s="90"/>
      <c r="GAT153" s="90"/>
      <c r="GAU153" s="90"/>
      <c r="GAV153" s="90"/>
      <c r="GAW153" s="90"/>
      <c r="GAX153" s="90"/>
      <c r="GAY153" s="90"/>
      <c r="GAZ153" s="90"/>
      <c r="GBA153" s="90"/>
      <c r="GBB153" s="90"/>
      <c r="GBC153" s="90"/>
      <c r="GBD153" s="90"/>
      <c r="GBE153" s="90"/>
      <c r="GBF153" s="90"/>
      <c r="GBG153" s="90"/>
      <c r="GBH153" s="90"/>
      <c r="GBI153" s="90"/>
      <c r="GBJ153" s="90"/>
      <c r="GBK153" s="90"/>
      <c r="GBL153" s="90"/>
      <c r="GBM153" s="90"/>
      <c r="GBN153" s="90"/>
      <c r="GBO153" s="90"/>
      <c r="GBP153" s="90"/>
      <c r="GBQ153" s="90"/>
      <c r="GBR153" s="90"/>
      <c r="GBS153" s="90"/>
      <c r="GBT153" s="90"/>
      <c r="GBU153" s="90"/>
      <c r="GBV153" s="90"/>
      <c r="GBW153" s="90"/>
      <c r="GBX153" s="90"/>
      <c r="GBY153" s="90"/>
      <c r="GBZ153" s="90"/>
      <c r="GCA153" s="90"/>
      <c r="GCB153" s="90"/>
      <c r="GCC153" s="90"/>
      <c r="GCD153" s="90"/>
      <c r="GCE153" s="90"/>
      <c r="GCF153" s="90"/>
      <c r="GCG153" s="90"/>
      <c r="GCH153" s="90"/>
      <c r="GCI153" s="90"/>
      <c r="GCJ153" s="90"/>
      <c r="GCK153" s="90"/>
      <c r="GCL153" s="90"/>
      <c r="GCM153" s="90"/>
      <c r="GCN153" s="90"/>
      <c r="GCO153" s="90"/>
      <c r="GCP153" s="90"/>
      <c r="GCQ153" s="90"/>
      <c r="GCR153" s="90"/>
      <c r="GCS153" s="90"/>
      <c r="GCT153" s="90"/>
      <c r="GCU153" s="90"/>
      <c r="GCV153" s="90"/>
      <c r="GCW153" s="90"/>
      <c r="GCX153" s="90"/>
      <c r="GCY153" s="90"/>
      <c r="GCZ153" s="90"/>
      <c r="GDA153" s="90"/>
      <c r="GDB153" s="90"/>
      <c r="GDC153" s="90"/>
      <c r="GDD153" s="90"/>
      <c r="GDE153" s="90"/>
      <c r="GDF153" s="90"/>
      <c r="GDG153" s="90"/>
      <c r="GDH153" s="90"/>
      <c r="GDI153" s="90"/>
      <c r="GDJ153" s="90"/>
      <c r="GDK153" s="90"/>
      <c r="GDL153" s="90"/>
      <c r="GDM153" s="90"/>
      <c r="GDN153" s="90"/>
      <c r="GDO153" s="90"/>
      <c r="GDP153" s="90"/>
      <c r="GDQ153" s="90"/>
      <c r="GDR153" s="90"/>
      <c r="GDS153" s="90"/>
      <c r="GDT153" s="90"/>
      <c r="GDU153" s="90"/>
      <c r="GDV153" s="90"/>
      <c r="GDW153" s="90"/>
      <c r="GDX153" s="90"/>
      <c r="GDY153" s="90"/>
      <c r="GDZ153" s="90"/>
      <c r="GEA153" s="90"/>
      <c r="GEB153" s="90"/>
      <c r="GEC153" s="90"/>
      <c r="GED153" s="90"/>
      <c r="GEE153" s="90"/>
      <c r="GEF153" s="90"/>
      <c r="GEG153" s="90"/>
      <c r="GEH153" s="90"/>
      <c r="GEI153" s="90"/>
      <c r="GEJ153" s="90"/>
      <c r="GEK153" s="90"/>
      <c r="GEL153" s="90"/>
      <c r="GEM153" s="90"/>
      <c r="GEN153" s="90"/>
      <c r="GEO153" s="90"/>
      <c r="GEP153" s="90"/>
      <c r="GEQ153" s="90"/>
      <c r="GER153" s="90"/>
      <c r="GES153" s="90"/>
      <c r="GET153" s="90"/>
      <c r="GEU153" s="90"/>
      <c r="GEV153" s="90"/>
      <c r="GEW153" s="90"/>
      <c r="GEX153" s="90"/>
      <c r="GEY153" s="90"/>
      <c r="GEZ153" s="90"/>
      <c r="GFA153" s="90"/>
      <c r="GFB153" s="90"/>
      <c r="GFC153" s="90"/>
      <c r="GFD153" s="90"/>
      <c r="GFE153" s="90"/>
      <c r="GFF153" s="90"/>
      <c r="GFG153" s="90"/>
      <c r="GFH153" s="90"/>
      <c r="GFI153" s="90"/>
      <c r="GFJ153" s="90"/>
      <c r="GFK153" s="90"/>
      <c r="GFL153" s="90"/>
      <c r="GFM153" s="90"/>
      <c r="GFN153" s="90"/>
      <c r="GFO153" s="90"/>
      <c r="GFP153" s="90"/>
      <c r="GFQ153" s="90"/>
      <c r="GFR153" s="90"/>
      <c r="GFS153" s="90"/>
      <c r="GFT153" s="90"/>
      <c r="GFU153" s="90"/>
      <c r="GFV153" s="90"/>
      <c r="GFW153" s="90"/>
      <c r="GFX153" s="90"/>
      <c r="GFY153" s="90"/>
      <c r="GFZ153" s="90"/>
      <c r="GGA153" s="90"/>
      <c r="GGB153" s="90"/>
      <c r="GGC153" s="90"/>
      <c r="GGD153" s="90"/>
      <c r="GGE153" s="90"/>
      <c r="GGF153" s="90"/>
      <c r="GGG153" s="90"/>
      <c r="GGH153" s="90"/>
      <c r="GGI153" s="90"/>
      <c r="GGJ153" s="90"/>
      <c r="GGK153" s="90"/>
      <c r="GGL153" s="90"/>
      <c r="GGM153" s="90"/>
      <c r="GGN153" s="90"/>
      <c r="GGO153" s="90"/>
      <c r="GGP153" s="90"/>
      <c r="GGQ153" s="90"/>
      <c r="GGR153" s="90"/>
      <c r="GGS153" s="90"/>
      <c r="GGT153" s="90"/>
      <c r="GGU153" s="90"/>
      <c r="GGV153" s="90"/>
      <c r="GGW153" s="90"/>
      <c r="GGX153" s="90"/>
      <c r="GGY153" s="90"/>
      <c r="GGZ153" s="90"/>
      <c r="GHA153" s="90"/>
      <c r="GHB153" s="90"/>
      <c r="GHC153" s="90"/>
      <c r="GHD153" s="90"/>
      <c r="GHE153" s="90"/>
      <c r="GHF153" s="90"/>
      <c r="GHG153" s="90"/>
      <c r="GHH153" s="90"/>
      <c r="GHI153" s="90"/>
      <c r="GHJ153" s="90"/>
      <c r="GHK153" s="90"/>
      <c r="GHL153" s="90"/>
      <c r="GHM153" s="90"/>
      <c r="GHN153" s="90"/>
      <c r="GHO153" s="90"/>
      <c r="GHP153" s="90"/>
      <c r="GHQ153" s="90"/>
      <c r="GHR153" s="90"/>
      <c r="GHS153" s="90"/>
      <c r="GHT153" s="90"/>
      <c r="GHU153" s="90"/>
      <c r="GHV153" s="90"/>
      <c r="GHW153" s="90"/>
      <c r="GHX153" s="90"/>
      <c r="GHY153" s="90"/>
      <c r="GHZ153" s="90"/>
      <c r="GIA153" s="90"/>
      <c r="GIB153" s="90"/>
      <c r="GIC153" s="90"/>
      <c r="GID153" s="90"/>
      <c r="GIE153" s="90"/>
      <c r="GIF153" s="90"/>
      <c r="GIG153" s="90"/>
      <c r="GIH153" s="90"/>
      <c r="GII153" s="90"/>
      <c r="GIJ153" s="90"/>
      <c r="GIK153" s="90"/>
      <c r="GIL153" s="90"/>
      <c r="GIM153" s="90"/>
      <c r="GIN153" s="90"/>
      <c r="GIO153" s="90"/>
      <c r="GIP153" s="90"/>
      <c r="GIQ153" s="90"/>
      <c r="GIR153" s="90"/>
      <c r="GIS153" s="90"/>
      <c r="GIT153" s="90"/>
      <c r="GIU153" s="90"/>
      <c r="GIV153" s="90"/>
      <c r="GIW153" s="90"/>
      <c r="GIX153" s="90"/>
      <c r="GIY153" s="90"/>
      <c r="GIZ153" s="90"/>
      <c r="GJA153" s="90"/>
      <c r="GJB153" s="90"/>
      <c r="GJC153" s="90"/>
      <c r="GJD153" s="90"/>
      <c r="GJE153" s="90"/>
      <c r="GJF153" s="90"/>
      <c r="GJG153" s="90"/>
      <c r="GJH153" s="90"/>
      <c r="GJI153" s="90"/>
      <c r="GJJ153" s="90"/>
      <c r="GJK153" s="90"/>
      <c r="GJL153" s="90"/>
      <c r="GJM153" s="90"/>
      <c r="GJN153" s="90"/>
      <c r="GJO153" s="90"/>
      <c r="GJP153" s="90"/>
      <c r="GJQ153" s="90"/>
      <c r="GJR153" s="90"/>
      <c r="GJS153" s="90"/>
      <c r="GJT153" s="90"/>
      <c r="GJU153" s="90"/>
      <c r="GJV153" s="90"/>
      <c r="GJW153" s="90"/>
      <c r="GJX153" s="90"/>
      <c r="GJY153" s="90"/>
      <c r="GJZ153" s="90"/>
      <c r="GKA153" s="90"/>
      <c r="GKB153" s="90"/>
      <c r="GKC153" s="90"/>
      <c r="GKD153" s="90"/>
      <c r="GKE153" s="90"/>
      <c r="GKF153" s="90"/>
      <c r="GKG153" s="90"/>
      <c r="GKH153" s="90"/>
      <c r="GKI153" s="90"/>
      <c r="GKJ153" s="90"/>
      <c r="GKK153" s="90"/>
      <c r="GKL153" s="90"/>
      <c r="GKM153" s="90"/>
      <c r="GKN153" s="90"/>
      <c r="GKO153" s="90"/>
      <c r="GKP153" s="90"/>
      <c r="GKQ153" s="90"/>
      <c r="GKR153" s="90"/>
      <c r="GKS153" s="90"/>
      <c r="GKT153" s="90"/>
      <c r="GKU153" s="90"/>
      <c r="GKV153" s="90"/>
      <c r="GKW153" s="90"/>
      <c r="GKX153" s="90"/>
      <c r="GKY153" s="90"/>
      <c r="GKZ153" s="90"/>
      <c r="GLA153" s="90"/>
      <c r="GLB153" s="90"/>
      <c r="GLC153" s="90"/>
      <c r="GLD153" s="90"/>
      <c r="GLE153" s="90"/>
      <c r="GLF153" s="90"/>
      <c r="GLG153" s="90"/>
      <c r="GLH153" s="90"/>
      <c r="GLI153" s="90"/>
      <c r="GLJ153" s="90"/>
      <c r="GLK153" s="90"/>
      <c r="GLL153" s="90"/>
      <c r="GLM153" s="90"/>
      <c r="GLN153" s="90"/>
      <c r="GLO153" s="90"/>
      <c r="GLP153" s="90"/>
      <c r="GLQ153" s="90"/>
      <c r="GLR153" s="90"/>
      <c r="GLS153" s="90"/>
      <c r="GLT153" s="90"/>
      <c r="GLU153" s="90"/>
      <c r="GLV153" s="90"/>
      <c r="GLW153" s="90"/>
      <c r="GLX153" s="90"/>
      <c r="GLY153" s="90"/>
      <c r="GLZ153" s="90"/>
      <c r="GMA153" s="90"/>
      <c r="GMB153" s="90"/>
      <c r="GMC153" s="90"/>
      <c r="GMD153" s="90"/>
      <c r="GME153" s="90"/>
      <c r="GMF153" s="90"/>
      <c r="GMG153" s="90"/>
      <c r="GMH153" s="90"/>
      <c r="GMI153" s="90"/>
      <c r="GMJ153" s="90"/>
      <c r="GMK153" s="90"/>
      <c r="GML153" s="90"/>
      <c r="GMM153" s="90"/>
      <c r="GMN153" s="90"/>
      <c r="GMO153" s="90"/>
      <c r="GMP153" s="90"/>
      <c r="GMQ153" s="90"/>
      <c r="GMR153" s="90"/>
      <c r="GMS153" s="90"/>
      <c r="GMT153" s="90"/>
      <c r="GMU153" s="90"/>
      <c r="GMV153" s="90"/>
      <c r="GMW153" s="90"/>
      <c r="GMX153" s="90"/>
      <c r="GMY153" s="90"/>
      <c r="GMZ153" s="90"/>
      <c r="GNA153" s="90"/>
      <c r="GNB153" s="90"/>
      <c r="GNC153" s="90"/>
      <c r="GND153" s="90"/>
      <c r="GNE153" s="90"/>
      <c r="GNF153" s="90"/>
      <c r="GNG153" s="90"/>
      <c r="GNH153" s="90"/>
      <c r="GNI153" s="90"/>
      <c r="GNJ153" s="90"/>
      <c r="GNK153" s="90"/>
      <c r="GNL153" s="90"/>
      <c r="GNM153" s="90"/>
      <c r="GNN153" s="90"/>
      <c r="GNO153" s="90"/>
      <c r="GNP153" s="90"/>
      <c r="GNQ153" s="90"/>
      <c r="GNR153" s="90"/>
      <c r="GNS153" s="90"/>
      <c r="GNT153" s="90"/>
      <c r="GNU153" s="90"/>
      <c r="GNV153" s="90"/>
      <c r="GNW153" s="90"/>
      <c r="GNX153" s="90"/>
      <c r="GNY153" s="90"/>
      <c r="GNZ153" s="90"/>
      <c r="GOA153" s="90"/>
      <c r="GOB153" s="90"/>
      <c r="GOC153" s="90"/>
      <c r="GOD153" s="90"/>
      <c r="GOE153" s="90"/>
      <c r="GOF153" s="90"/>
      <c r="GOG153" s="90"/>
      <c r="GOH153" s="90"/>
      <c r="GOI153" s="90"/>
      <c r="GOJ153" s="90"/>
      <c r="GOK153" s="90"/>
      <c r="GOL153" s="90"/>
      <c r="GOM153" s="90"/>
      <c r="GON153" s="90"/>
      <c r="GOO153" s="90"/>
      <c r="GOP153" s="90"/>
      <c r="GOQ153" s="90"/>
      <c r="GOR153" s="90"/>
      <c r="GOS153" s="90"/>
      <c r="GOT153" s="90"/>
      <c r="GOU153" s="90"/>
      <c r="GOV153" s="90"/>
      <c r="GOW153" s="90"/>
      <c r="GOX153" s="90"/>
      <c r="GOY153" s="90"/>
      <c r="GOZ153" s="90"/>
      <c r="GPA153" s="90"/>
      <c r="GPB153" s="90"/>
      <c r="GPC153" s="90"/>
      <c r="GPD153" s="90"/>
      <c r="GPE153" s="90"/>
      <c r="GPF153" s="90"/>
      <c r="GPG153" s="90"/>
      <c r="GPH153" s="90"/>
      <c r="GPI153" s="90"/>
      <c r="GPJ153" s="90"/>
      <c r="GPK153" s="90"/>
      <c r="GPL153" s="90"/>
      <c r="GPM153" s="90"/>
      <c r="GPN153" s="90"/>
      <c r="GPO153" s="90"/>
      <c r="GPP153" s="90"/>
      <c r="GPQ153" s="90"/>
      <c r="GPR153" s="90"/>
      <c r="GPS153" s="90"/>
      <c r="GPT153" s="90"/>
      <c r="GPU153" s="90"/>
      <c r="GPV153" s="90"/>
      <c r="GPW153" s="90"/>
      <c r="GPX153" s="90"/>
      <c r="GPY153" s="90"/>
      <c r="GPZ153" s="90"/>
      <c r="GQA153" s="90"/>
      <c r="GQB153" s="90"/>
      <c r="GQC153" s="90"/>
      <c r="GQD153" s="90"/>
      <c r="GQE153" s="90"/>
      <c r="GQF153" s="90"/>
      <c r="GQG153" s="90"/>
      <c r="GQH153" s="90"/>
      <c r="GQI153" s="90"/>
      <c r="GQJ153" s="90"/>
      <c r="GQK153" s="90"/>
      <c r="GQL153" s="90"/>
      <c r="GQM153" s="90"/>
      <c r="GQN153" s="90"/>
      <c r="GQO153" s="90"/>
      <c r="GQP153" s="90"/>
      <c r="GQQ153" s="90"/>
      <c r="GQR153" s="90"/>
      <c r="GQS153" s="90"/>
      <c r="GQT153" s="90"/>
      <c r="GQU153" s="90"/>
      <c r="GQV153" s="90"/>
      <c r="GQW153" s="90"/>
      <c r="GQX153" s="90"/>
      <c r="GQY153" s="90"/>
      <c r="GQZ153" s="90"/>
      <c r="GRA153" s="90"/>
      <c r="GRB153" s="90"/>
      <c r="GRC153" s="90"/>
      <c r="GRD153" s="90"/>
      <c r="GRE153" s="90"/>
      <c r="GRF153" s="90"/>
      <c r="GRG153" s="90"/>
      <c r="GRH153" s="90"/>
      <c r="GRI153" s="90"/>
      <c r="GRJ153" s="90"/>
      <c r="GRK153" s="90"/>
      <c r="GRL153" s="90"/>
      <c r="GRM153" s="90"/>
      <c r="GRN153" s="90"/>
      <c r="GRO153" s="90"/>
      <c r="GRP153" s="90"/>
      <c r="GRQ153" s="90"/>
      <c r="GRR153" s="90"/>
      <c r="GRS153" s="90"/>
      <c r="GRT153" s="90"/>
      <c r="GRU153" s="90"/>
      <c r="GRV153" s="90"/>
      <c r="GRW153" s="90"/>
      <c r="GRX153" s="90"/>
      <c r="GRY153" s="90"/>
      <c r="GRZ153" s="90"/>
      <c r="GSA153" s="90"/>
      <c r="GSB153" s="90"/>
      <c r="GSC153" s="90"/>
      <c r="GSD153" s="90"/>
      <c r="GSE153" s="90"/>
      <c r="GSF153" s="90"/>
      <c r="GSG153" s="90"/>
      <c r="GSH153" s="90"/>
      <c r="GSI153" s="90"/>
      <c r="GSJ153" s="90"/>
      <c r="GSK153" s="90"/>
      <c r="GSL153" s="90"/>
      <c r="GSM153" s="90"/>
      <c r="GSN153" s="90"/>
      <c r="GSO153" s="90"/>
      <c r="GSP153" s="90"/>
      <c r="GSQ153" s="90"/>
      <c r="GSR153" s="90"/>
      <c r="GSS153" s="90"/>
      <c r="GST153" s="90"/>
      <c r="GSU153" s="90"/>
      <c r="GSV153" s="90"/>
      <c r="GSW153" s="90"/>
      <c r="GSX153" s="90"/>
      <c r="GSY153" s="90"/>
      <c r="GSZ153" s="90"/>
      <c r="GTA153" s="90"/>
      <c r="GTB153" s="90"/>
      <c r="GTC153" s="90"/>
      <c r="GTD153" s="90"/>
      <c r="GTE153" s="90"/>
      <c r="GTF153" s="90"/>
      <c r="GTG153" s="90"/>
      <c r="GTH153" s="90"/>
      <c r="GTI153" s="90"/>
      <c r="GTJ153" s="90"/>
      <c r="GTK153" s="90"/>
      <c r="GTL153" s="90"/>
      <c r="GTM153" s="90"/>
      <c r="GTN153" s="90"/>
      <c r="GTO153" s="90"/>
      <c r="GTP153" s="90"/>
      <c r="GTQ153" s="90"/>
      <c r="GTR153" s="90"/>
      <c r="GTS153" s="90"/>
      <c r="GTT153" s="90"/>
      <c r="GTU153" s="90"/>
      <c r="GTV153" s="90"/>
      <c r="GTW153" s="90"/>
      <c r="GTX153" s="90"/>
      <c r="GTY153" s="90"/>
      <c r="GTZ153" s="90"/>
      <c r="GUA153" s="90"/>
      <c r="GUB153" s="90"/>
      <c r="GUC153" s="90"/>
      <c r="GUD153" s="90"/>
      <c r="GUE153" s="90"/>
      <c r="GUF153" s="90"/>
      <c r="GUG153" s="90"/>
      <c r="GUH153" s="90"/>
      <c r="GUI153" s="90"/>
      <c r="GUJ153" s="90"/>
      <c r="GUK153" s="90"/>
      <c r="GUL153" s="90"/>
      <c r="GUM153" s="90"/>
      <c r="GUN153" s="90"/>
      <c r="GUO153" s="90"/>
      <c r="GUP153" s="90"/>
      <c r="GUQ153" s="90"/>
      <c r="GUR153" s="90"/>
      <c r="GUS153" s="90"/>
      <c r="GUT153" s="90"/>
      <c r="GUU153" s="90"/>
      <c r="GUV153" s="90"/>
      <c r="GUW153" s="90"/>
      <c r="GUX153" s="90"/>
      <c r="GUY153" s="90"/>
      <c r="GUZ153" s="90"/>
      <c r="GVA153" s="90"/>
      <c r="GVB153" s="90"/>
      <c r="GVC153" s="90"/>
      <c r="GVD153" s="90"/>
      <c r="GVE153" s="90"/>
    </row>
    <row r="154" spans="1:5309 16366:16366" s="91" customFormat="1">
      <c r="A154" s="106"/>
      <c r="B154" s="106"/>
      <c r="C154" s="104"/>
      <c r="D154" s="104"/>
      <c r="E154" s="104"/>
      <c r="F154" s="107"/>
      <c r="G154" s="104"/>
      <c r="H154" s="104"/>
      <c r="I154" s="104"/>
      <c r="J154" s="104"/>
      <c r="K154" s="104"/>
      <c r="L154" s="127"/>
      <c r="M154" s="104"/>
      <c r="N154" s="127"/>
      <c r="O154" s="104"/>
      <c r="P154" s="105"/>
      <c r="Q154" s="104"/>
      <c r="R154" s="107"/>
      <c r="S154" s="20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90"/>
      <c r="DH154" s="90"/>
      <c r="DI154" s="90"/>
      <c r="DJ154" s="90"/>
      <c r="DK154" s="90"/>
      <c r="DL154" s="90"/>
      <c r="DM154" s="90"/>
      <c r="DN154" s="90"/>
      <c r="DO154" s="90"/>
      <c r="DP154" s="90"/>
      <c r="DQ154" s="90"/>
      <c r="DR154" s="90"/>
      <c r="DS154" s="90"/>
      <c r="DT154" s="90"/>
      <c r="DU154" s="90"/>
      <c r="DV154" s="90"/>
      <c r="DW154" s="90"/>
      <c r="DX154" s="90"/>
      <c r="DY154" s="90"/>
      <c r="DZ154" s="90"/>
      <c r="EA154" s="90"/>
      <c r="EB154" s="90"/>
      <c r="EC154" s="90"/>
      <c r="ED154" s="90"/>
      <c r="EE154" s="90"/>
      <c r="EF154" s="90"/>
      <c r="EG154" s="90"/>
      <c r="EH154" s="90"/>
      <c r="EI154" s="90"/>
      <c r="EJ154" s="90"/>
      <c r="EK154" s="90"/>
      <c r="EL154" s="90"/>
      <c r="EM154" s="90"/>
      <c r="EN154" s="90"/>
      <c r="EO154" s="90"/>
      <c r="EP154" s="90"/>
      <c r="EQ154" s="90"/>
      <c r="ER154" s="90"/>
      <c r="ES154" s="90"/>
      <c r="ET154" s="90"/>
      <c r="EU154" s="90"/>
      <c r="EV154" s="90"/>
      <c r="EW154" s="90"/>
      <c r="EX154" s="90"/>
      <c r="EY154" s="90"/>
      <c r="EZ154" s="90"/>
      <c r="FA154" s="90"/>
      <c r="FB154" s="90"/>
      <c r="FC154" s="90"/>
      <c r="FD154" s="90"/>
      <c r="FE154" s="90"/>
      <c r="FF154" s="90"/>
      <c r="FG154" s="90"/>
      <c r="FH154" s="90"/>
      <c r="FI154" s="90"/>
      <c r="FJ154" s="90"/>
      <c r="FK154" s="90"/>
      <c r="FL154" s="90"/>
      <c r="FM154" s="90"/>
      <c r="FN154" s="90"/>
      <c r="FO154" s="90"/>
      <c r="FP154" s="90"/>
      <c r="FQ154" s="90"/>
      <c r="FR154" s="90"/>
      <c r="FS154" s="90"/>
      <c r="FT154" s="90"/>
      <c r="FU154" s="90"/>
      <c r="FV154" s="90"/>
      <c r="FW154" s="90"/>
      <c r="FX154" s="90"/>
      <c r="FY154" s="90"/>
      <c r="FZ154" s="90"/>
      <c r="GA154" s="90"/>
      <c r="GB154" s="90"/>
      <c r="GC154" s="90"/>
      <c r="GD154" s="90"/>
      <c r="GE154" s="90"/>
      <c r="GF154" s="90"/>
      <c r="GG154" s="90"/>
      <c r="GH154" s="90"/>
      <c r="GI154" s="90"/>
      <c r="GJ154" s="90"/>
      <c r="GK154" s="90"/>
      <c r="GL154" s="90"/>
      <c r="GM154" s="90"/>
      <c r="GN154" s="90"/>
      <c r="GO154" s="90"/>
      <c r="GP154" s="90"/>
      <c r="GQ154" s="90"/>
      <c r="GR154" s="90"/>
      <c r="GS154" s="90"/>
      <c r="GT154" s="90"/>
      <c r="GU154" s="90"/>
      <c r="GV154" s="90"/>
      <c r="GW154" s="90"/>
      <c r="GX154" s="90"/>
      <c r="GY154" s="90"/>
      <c r="GZ154" s="90"/>
      <c r="HA154" s="90"/>
      <c r="HB154" s="90"/>
      <c r="HC154" s="90"/>
      <c r="HD154" s="90"/>
      <c r="HE154" s="90"/>
      <c r="HF154" s="90"/>
      <c r="HG154" s="90"/>
      <c r="HH154" s="90"/>
      <c r="HI154" s="90"/>
      <c r="HJ154" s="90"/>
      <c r="HK154" s="90"/>
      <c r="HL154" s="90"/>
      <c r="HM154" s="90"/>
      <c r="HN154" s="90"/>
      <c r="HO154" s="90"/>
      <c r="HP154" s="90"/>
      <c r="HQ154" s="90"/>
      <c r="HR154" s="90"/>
      <c r="HS154" s="90"/>
      <c r="HT154" s="90"/>
      <c r="HU154" s="90"/>
      <c r="HV154" s="90"/>
      <c r="HW154" s="90"/>
      <c r="HX154" s="90"/>
      <c r="HY154" s="90"/>
      <c r="HZ154" s="90"/>
      <c r="IA154" s="90"/>
      <c r="IB154" s="90"/>
      <c r="IC154" s="90"/>
      <c r="ID154" s="90"/>
      <c r="IE154" s="90"/>
      <c r="IF154" s="90"/>
      <c r="IG154" s="90"/>
      <c r="IH154" s="90"/>
      <c r="II154" s="90"/>
      <c r="IJ154" s="90"/>
      <c r="IK154" s="90"/>
      <c r="IL154" s="90"/>
      <c r="IM154" s="90"/>
      <c r="IN154" s="90"/>
      <c r="IO154" s="90"/>
      <c r="IP154" s="90"/>
      <c r="IQ154" s="90"/>
      <c r="IR154" s="90"/>
      <c r="IS154" s="90"/>
      <c r="IT154" s="90"/>
      <c r="IU154" s="90"/>
      <c r="IV154" s="90"/>
      <c r="IW154" s="90"/>
      <c r="IX154" s="90"/>
      <c r="IY154" s="90"/>
      <c r="IZ154" s="90"/>
      <c r="JA154" s="90"/>
      <c r="JB154" s="90"/>
      <c r="JC154" s="90"/>
      <c r="JD154" s="90"/>
      <c r="JE154" s="90"/>
      <c r="JF154" s="90"/>
      <c r="JG154" s="90"/>
      <c r="JH154" s="90"/>
      <c r="JI154" s="90"/>
      <c r="JJ154" s="90"/>
      <c r="JK154" s="90"/>
      <c r="JL154" s="90"/>
      <c r="JM154" s="90"/>
      <c r="JN154" s="90"/>
      <c r="JO154" s="90"/>
      <c r="JP154" s="90"/>
      <c r="JQ154" s="90"/>
      <c r="JR154" s="90"/>
      <c r="JS154" s="90"/>
      <c r="JT154" s="90"/>
      <c r="JU154" s="90"/>
      <c r="JV154" s="90"/>
      <c r="JW154" s="90"/>
      <c r="JX154" s="90"/>
      <c r="JY154" s="90"/>
      <c r="JZ154" s="90"/>
      <c r="KA154" s="90"/>
      <c r="KB154" s="90"/>
      <c r="KC154" s="90"/>
      <c r="KD154" s="90"/>
      <c r="KE154" s="90"/>
      <c r="KF154" s="90"/>
      <c r="KG154" s="90"/>
      <c r="KH154" s="90"/>
      <c r="KI154" s="90"/>
      <c r="KJ154" s="90"/>
      <c r="KK154" s="90"/>
      <c r="KL154" s="90"/>
      <c r="KM154" s="90"/>
      <c r="KN154" s="90"/>
      <c r="KO154" s="90"/>
      <c r="KP154" s="90"/>
      <c r="KQ154" s="90"/>
      <c r="KR154" s="90"/>
      <c r="KS154" s="90"/>
      <c r="KT154" s="90"/>
      <c r="KU154" s="90"/>
      <c r="KV154" s="90"/>
      <c r="KW154" s="90"/>
      <c r="KX154" s="90"/>
      <c r="KY154" s="90"/>
      <c r="KZ154" s="90"/>
      <c r="LA154" s="90"/>
      <c r="LB154" s="90"/>
      <c r="LC154" s="90"/>
      <c r="LD154" s="90"/>
      <c r="LE154" s="90"/>
      <c r="LF154" s="90"/>
      <c r="LG154" s="90"/>
      <c r="LH154" s="90"/>
      <c r="LI154" s="90"/>
      <c r="LJ154" s="90"/>
      <c r="LK154" s="90"/>
      <c r="LL154" s="90"/>
      <c r="LM154" s="90"/>
      <c r="LN154" s="90"/>
      <c r="LO154" s="90"/>
      <c r="LP154" s="90"/>
      <c r="LQ154" s="90"/>
      <c r="LR154" s="90"/>
      <c r="LS154" s="90"/>
      <c r="LT154" s="90"/>
      <c r="LU154" s="90"/>
      <c r="LV154" s="90"/>
      <c r="LW154" s="90"/>
      <c r="LX154" s="90"/>
      <c r="LY154" s="90"/>
      <c r="LZ154" s="90"/>
      <c r="MA154" s="90"/>
      <c r="MB154" s="90"/>
      <c r="MC154" s="90"/>
      <c r="MD154" s="90"/>
      <c r="ME154" s="90"/>
      <c r="MF154" s="90"/>
      <c r="MG154" s="90"/>
      <c r="MH154" s="90"/>
      <c r="MI154" s="90"/>
      <c r="MJ154" s="90"/>
      <c r="MK154" s="90"/>
      <c r="ML154" s="90"/>
      <c r="MM154" s="90"/>
      <c r="MN154" s="90"/>
      <c r="MO154" s="90"/>
      <c r="MP154" s="90"/>
      <c r="MQ154" s="90"/>
      <c r="MR154" s="90"/>
      <c r="MS154" s="90"/>
      <c r="MT154" s="90"/>
      <c r="MU154" s="90"/>
      <c r="MV154" s="90"/>
      <c r="MW154" s="90"/>
      <c r="MX154" s="90"/>
      <c r="MY154" s="90"/>
      <c r="MZ154" s="90"/>
      <c r="NA154" s="90"/>
      <c r="NB154" s="90"/>
      <c r="NC154" s="90"/>
      <c r="ND154" s="90"/>
      <c r="NE154" s="90"/>
      <c r="NF154" s="90"/>
      <c r="NG154" s="90"/>
      <c r="NH154" s="90"/>
      <c r="NI154" s="90"/>
      <c r="NJ154" s="90"/>
      <c r="NK154" s="90"/>
      <c r="NL154" s="90"/>
      <c r="NM154" s="90"/>
      <c r="NN154" s="90"/>
      <c r="NO154" s="90"/>
      <c r="NP154" s="90"/>
      <c r="NQ154" s="90"/>
      <c r="NR154" s="90"/>
      <c r="NS154" s="90"/>
      <c r="NT154" s="90"/>
      <c r="NU154" s="90"/>
      <c r="NV154" s="90"/>
      <c r="NW154" s="90"/>
      <c r="NX154" s="90"/>
      <c r="NY154" s="90"/>
      <c r="NZ154" s="90"/>
      <c r="OA154" s="90"/>
      <c r="OB154" s="90"/>
      <c r="OC154" s="90"/>
      <c r="OD154" s="90"/>
      <c r="OE154" s="90"/>
      <c r="OF154" s="90"/>
      <c r="OG154" s="90"/>
      <c r="OH154" s="90"/>
      <c r="OI154" s="90"/>
      <c r="OJ154" s="90"/>
      <c r="OK154" s="90"/>
      <c r="OL154" s="90"/>
      <c r="OM154" s="90"/>
      <c r="ON154" s="90"/>
      <c r="OO154" s="90"/>
      <c r="OP154" s="90"/>
      <c r="OQ154" s="90"/>
      <c r="OR154" s="90"/>
      <c r="OS154" s="90"/>
      <c r="OT154" s="90"/>
      <c r="OU154" s="90"/>
      <c r="OV154" s="90"/>
      <c r="OW154" s="90"/>
      <c r="OX154" s="90"/>
      <c r="OY154" s="90"/>
      <c r="OZ154" s="90"/>
      <c r="PA154" s="90"/>
      <c r="PB154" s="90"/>
      <c r="PC154" s="90"/>
      <c r="PD154" s="90"/>
      <c r="PE154" s="90"/>
      <c r="PF154" s="90"/>
      <c r="PG154" s="90"/>
      <c r="PH154" s="90"/>
      <c r="PI154" s="90"/>
      <c r="PJ154" s="90"/>
      <c r="PK154" s="90"/>
      <c r="PL154" s="90"/>
      <c r="PM154" s="90"/>
      <c r="PN154" s="90"/>
      <c r="PO154" s="90"/>
      <c r="PP154" s="90"/>
      <c r="PQ154" s="90"/>
      <c r="PR154" s="90"/>
      <c r="PS154" s="90"/>
      <c r="PT154" s="90"/>
      <c r="PU154" s="90"/>
      <c r="PV154" s="90"/>
      <c r="PW154" s="90"/>
      <c r="PX154" s="90"/>
      <c r="PY154" s="90"/>
      <c r="PZ154" s="90"/>
      <c r="QA154" s="90"/>
      <c r="QB154" s="90"/>
      <c r="QC154" s="90"/>
      <c r="QD154" s="90"/>
      <c r="QE154" s="90"/>
      <c r="QF154" s="90"/>
      <c r="QG154" s="90"/>
      <c r="QH154" s="90"/>
      <c r="QI154" s="90"/>
      <c r="QJ154" s="90"/>
      <c r="QK154" s="90"/>
      <c r="QL154" s="90"/>
      <c r="QM154" s="90"/>
      <c r="QN154" s="90"/>
      <c r="QO154" s="90"/>
      <c r="QP154" s="90"/>
      <c r="QQ154" s="90"/>
      <c r="QR154" s="90"/>
      <c r="QS154" s="90"/>
      <c r="QT154" s="90"/>
      <c r="QU154" s="90"/>
      <c r="QV154" s="90"/>
      <c r="QW154" s="90"/>
      <c r="QX154" s="90"/>
      <c r="QY154" s="90"/>
      <c r="QZ154" s="90"/>
      <c r="RA154" s="90"/>
      <c r="RB154" s="90"/>
      <c r="RC154" s="90"/>
      <c r="RD154" s="90"/>
      <c r="RE154" s="90"/>
      <c r="RF154" s="90"/>
      <c r="RG154" s="90"/>
      <c r="RH154" s="90"/>
      <c r="RI154" s="90"/>
      <c r="RJ154" s="90"/>
      <c r="RK154" s="90"/>
      <c r="RL154" s="90"/>
      <c r="RM154" s="90"/>
      <c r="RN154" s="90"/>
      <c r="RO154" s="90"/>
      <c r="RP154" s="90"/>
      <c r="RQ154" s="90"/>
      <c r="RR154" s="90"/>
      <c r="RS154" s="90"/>
      <c r="RT154" s="90"/>
      <c r="RU154" s="90"/>
      <c r="RV154" s="90"/>
      <c r="RW154" s="90"/>
      <c r="RX154" s="90"/>
      <c r="RY154" s="90"/>
      <c r="RZ154" s="90"/>
      <c r="SA154" s="90"/>
      <c r="SB154" s="90"/>
      <c r="SC154" s="90"/>
      <c r="SD154" s="90"/>
      <c r="SE154" s="90"/>
      <c r="SF154" s="90"/>
      <c r="SG154" s="90"/>
      <c r="SH154" s="90"/>
      <c r="SI154" s="90"/>
      <c r="SJ154" s="90"/>
      <c r="SK154" s="90"/>
      <c r="SL154" s="90"/>
      <c r="SM154" s="90"/>
      <c r="SN154" s="90"/>
      <c r="SO154" s="90"/>
      <c r="SP154" s="90"/>
      <c r="SQ154" s="90"/>
      <c r="SR154" s="90"/>
      <c r="SS154" s="90"/>
      <c r="ST154" s="90"/>
      <c r="SU154" s="90"/>
      <c r="SV154" s="90"/>
      <c r="SW154" s="90"/>
      <c r="SX154" s="90"/>
      <c r="SY154" s="90"/>
      <c r="SZ154" s="90"/>
      <c r="TA154" s="90"/>
      <c r="TB154" s="90"/>
      <c r="TC154" s="90"/>
      <c r="TD154" s="90"/>
      <c r="TE154" s="90"/>
      <c r="TF154" s="90"/>
      <c r="TG154" s="90"/>
      <c r="TH154" s="90"/>
      <c r="TI154" s="90"/>
      <c r="TJ154" s="90"/>
      <c r="TK154" s="90"/>
      <c r="TL154" s="90"/>
      <c r="TM154" s="90"/>
      <c r="TN154" s="90"/>
      <c r="TO154" s="90"/>
      <c r="TP154" s="90"/>
      <c r="TQ154" s="90"/>
      <c r="TR154" s="90"/>
      <c r="TS154" s="90"/>
      <c r="TT154" s="90"/>
      <c r="TU154" s="90"/>
      <c r="TV154" s="90"/>
      <c r="TW154" s="90"/>
      <c r="TX154" s="90"/>
      <c r="TY154" s="90"/>
      <c r="TZ154" s="90"/>
      <c r="UA154" s="90"/>
      <c r="UB154" s="90"/>
      <c r="UC154" s="90"/>
      <c r="UD154" s="90"/>
      <c r="UE154" s="90"/>
      <c r="UF154" s="90"/>
      <c r="UG154" s="90"/>
      <c r="UH154" s="90"/>
      <c r="UI154" s="90"/>
      <c r="UJ154" s="90"/>
      <c r="UK154" s="90"/>
      <c r="UL154" s="90"/>
      <c r="UM154" s="90"/>
      <c r="UN154" s="90"/>
      <c r="UO154" s="90"/>
      <c r="UP154" s="90"/>
      <c r="UQ154" s="90"/>
      <c r="UR154" s="90"/>
      <c r="US154" s="90"/>
      <c r="UT154" s="90"/>
      <c r="UU154" s="90"/>
      <c r="UV154" s="90"/>
      <c r="UW154" s="90"/>
      <c r="UX154" s="90"/>
      <c r="UY154" s="90"/>
      <c r="UZ154" s="90"/>
      <c r="VA154" s="90"/>
      <c r="VB154" s="90"/>
      <c r="VC154" s="90"/>
      <c r="VD154" s="90"/>
      <c r="VE154" s="90"/>
      <c r="VF154" s="90"/>
      <c r="VG154" s="90"/>
      <c r="VH154" s="90"/>
      <c r="VI154" s="90"/>
      <c r="VJ154" s="90"/>
      <c r="VK154" s="90"/>
      <c r="VL154" s="90"/>
      <c r="VM154" s="90"/>
      <c r="VN154" s="90"/>
      <c r="VO154" s="90"/>
      <c r="VP154" s="90"/>
      <c r="VQ154" s="90"/>
      <c r="VR154" s="90"/>
      <c r="VS154" s="90"/>
      <c r="VT154" s="90"/>
      <c r="VU154" s="90"/>
      <c r="VV154" s="90"/>
      <c r="VW154" s="90"/>
      <c r="VX154" s="90"/>
      <c r="VY154" s="90"/>
      <c r="VZ154" s="90"/>
      <c r="WA154" s="90"/>
      <c r="WB154" s="90"/>
      <c r="WC154" s="90"/>
      <c r="WD154" s="90"/>
      <c r="WE154" s="90"/>
      <c r="WF154" s="90"/>
      <c r="WG154" s="90"/>
      <c r="WH154" s="90"/>
      <c r="WI154" s="90"/>
      <c r="WJ154" s="90"/>
      <c r="WK154" s="90"/>
      <c r="WL154" s="90"/>
      <c r="WM154" s="90"/>
      <c r="WN154" s="90"/>
      <c r="WO154" s="90"/>
      <c r="WP154" s="90"/>
      <c r="WQ154" s="90"/>
      <c r="WR154" s="90"/>
      <c r="WS154" s="90"/>
      <c r="WT154" s="90"/>
      <c r="WU154" s="90"/>
      <c r="WV154" s="90"/>
      <c r="WW154" s="90"/>
      <c r="WX154" s="90"/>
      <c r="WY154" s="90"/>
      <c r="WZ154" s="90"/>
      <c r="XA154" s="90"/>
      <c r="XB154" s="90"/>
      <c r="XC154" s="90"/>
      <c r="XD154" s="90"/>
      <c r="XE154" s="90"/>
      <c r="XF154" s="90"/>
      <c r="XG154" s="90"/>
      <c r="XH154" s="90"/>
      <c r="XI154" s="90"/>
      <c r="XJ154" s="90"/>
      <c r="XK154" s="90"/>
      <c r="XL154" s="90"/>
      <c r="XM154" s="90"/>
      <c r="XN154" s="90"/>
      <c r="XO154" s="90"/>
      <c r="XP154" s="90"/>
      <c r="XQ154" s="90"/>
      <c r="XR154" s="90"/>
      <c r="XS154" s="90"/>
      <c r="XT154" s="90"/>
      <c r="XU154" s="90"/>
      <c r="XV154" s="90"/>
      <c r="XW154" s="90"/>
      <c r="XX154" s="90"/>
      <c r="XY154" s="90"/>
      <c r="XZ154" s="90"/>
      <c r="YA154" s="90"/>
      <c r="YB154" s="90"/>
      <c r="YC154" s="90"/>
      <c r="YD154" s="90"/>
      <c r="YE154" s="90"/>
      <c r="YF154" s="90"/>
      <c r="YG154" s="90"/>
      <c r="YH154" s="90"/>
      <c r="YI154" s="90"/>
      <c r="YJ154" s="90"/>
      <c r="YK154" s="90"/>
      <c r="YL154" s="90"/>
      <c r="YM154" s="90"/>
      <c r="YN154" s="90"/>
      <c r="YO154" s="90"/>
      <c r="YP154" s="90"/>
      <c r="YQ154" s="90"/>
      <c r="YR154" s="90"/>
      <c r="YS154" s="90"/>
      <c r="YT154" s="90"/>
      <c r="YU154" s="90"/>
      <c r="YV154" s="90"/>
      <c r="YW154" s="90"/>
      <c r="YX154" s="90"/>
      <c r="YY154" s="90"/>
      <c r="YZ154" s="90"/>
      <c r="ZA154" s="90"/>
      <c r="ZB154" s="90"/>
      <c r="ZC154" s="90"/>
      <c r="ZD154" s="90"/>
      <c r="ZE154" s="90"/>
      <c r="ZF154" s="90"/>
      <c r="ZG154" s="90"/>
      <c r="ZH154" s="90"/>
      <c r="ZI154" s="90"/>
      <c r="ZJ154" s="90"/>
      <c r="ZK154" s="90"/>
      <c r="ZL154" s="90"/>
      <c r="ZM154" s="90"/>
      <c r="ZN154" s="90"/>
      <c r="ZO154" s="90"/>
      <c r="ZP154" s="90"/>
      <c r="ZQ154" s="90"/>
      <c r="ZR154" s="90"/>
      <c r="ZS154" s="90"/>
      <c r="ZT154" s="90"/>
      <c r="ZU154" s="90"/>
      <c r="ZV154" s="90"/>
      <c r="ZW154" s="90"/>
      <c r="ZX154" s="90"/>
      <c r="ZY154" s="90"/>
      <c r="ZZ154" s="90"/>
      <c r="AAA154" s="90"/>
      <c r="AAB154" s="90"/>
      <c r="AAC154" s="90"/>
      <c r="AAD154" s="90"/>
      <c r="AAE154" s="90"/>
      <c r="AAF154" s="90"/>
      <c r="AAG154" s="90"/>
      <c r="AAH154" s="90"/>
      <c r="AAI154" s="90"/>
      <c r="AAJ154" s="90"/>
      <c r="AAK154" s="90"/>
      <c r="AAL154" s="90"/>
      <c r="AAM154" s="90"/>
      <c r="AAN154" s="90"/>
      <c r="AAO154" s="90"/>
      <c r="AAP154" s="90"/>
      <c r="AAQ154" s="90"/>
      <c r="AAR154" s="90"/>
      <c r="AAS154" s="90"/>
      <c r="AAT154" s="90"/>
      <c r="AAU154" s="90"/>
      <c r="AAV154" s="90"/>
      <c r="AAW154" s="90"/>
      <c r="AAX154" s="90"/>
      <c r="AAY154" s="90"/>
      <c r="AAZ154" s="90"/>
      <c r="ABA154" s="90"/>
      <c r="ABB154" s="90"/>
      <c r="ABC154" s="90"/>
      <c r="ABD154" s="90"/>
      <c r="ABE154" s="90"/>
      <c r="ABF154" s="90"/>
      <c r="ABG154" s="90"/>
      <c r="ABH154" s="90"/>
      <c r="ABI154" s="90"/>
      <c r="ABJ154" s="90"/>
      <c r="ABK154" s="90"/>
      <c r="ABL154" s="90"/>
      <c r="ABM154" s="90"/>
      <c r="ABN154" s="90"/>
      <c r="ABO154" s="90"/>
      <c r="ABP154" s="90"/>
      <c r="ABQ154" s="90"/>
      <c r="ABR154" s="90"/>
      <c r="ABS154" s="90"/>
      <c r="ABT154" s="90"/>
      <c r="ABU154" s="90"/>
      <c r="ABV154" s="90"/>
      <c r="ABW154" s="90"/>
      <c r="ABX154" s="90"/>
      <c r="ABY154" s="90"/>
      <c r="ABZ154" s="90"/>
      <c r="ACA154" s="90"/>
      <c r="ACB154" s="90"/>
      <c r="ACC154" s="90"/>
      <c r="ACD154" s="90"/>
      <c r="ACE154" s="90"/>
      <c r="ACF154" s="90"/>
      <c r="ACG154" s="90"/>
      <c r="ACH154" s="90"/>
      <c r="ACI154" s="90"/>
      <c r="ACJ154" s="90"/>
      <c r="ACK154" s="90"/>
      <c r="ACL154" s="90"/>
      <c r="ACM154" s="90"/>
      <c r="ACN154" s="90"/>
      <c r="ACO154" s="90"/>
      <c r="ACP154" s="90"/>
      <c r="ACQ154" s="90"/>
      <c r="ACR154" s="90"/>
      <c r="ACS154" s="90"/>
      <c r="ACT154" s="90"/>
      <c r="ACU154" s="90"/>
      <c r="ACV154" s="90"/>
      <c r="ACW154" s="90"/>
      <c r="ACX154" s="90"/>
      <c r="ACY154" s="90"/>
      <c r="ACZ154" s="90"/>
      <c r="ADA154" s="90"/>
      <c r="ADB154" s="90"/>
      <c r="ADC154" s="90"/>
      <c r="ADD154" s="90"/>
      <c r="ADE154" s="90"/>
      <c r="ADF154" s="90"/>
      <c r="ADG154" s="90"/>
      <c r="ADH154" s="90"/>
      <c r="ADI154" s="90"/>
      <c r="ADJ154" s="90"/>
      <c r="ADK154" s="90"/>
      <c r="ADL154" s="90"/>
      <c r="ADM154" s="90"/>
      <c r="ADN154" s="90"/>
      <c r="ADO154" s="90"/>
      <c r="ADP154" s="90"/>
      <c r="ADQ154" s="90"/>
      <c r="ADR154" s="90"/>
      <c r="ADS154" s="90"/>
      <c r="ADT154" s="90"/>
      <c r="ADU154" s="90"/>
      <c r="ADV154" s="90"/>
      <c r="ADW154" s="90"/>
      <c r="ADX154" s="90"/>
      <c r="ADY154" s="90"/>
      <c r="ADZ154" s="90"/>
      <c r="AEA154" s="90"/>
      <c r="AEB154" s="90"/>
      <c r="AEC154" s="90"/>
      <c r="AED154" s="90"/>
      <c r="AEE154" s="90"/>
      <c r="AEF154" s="90"/>
      <c r="AEG154" s="90"/>
      <c r="AEH154" s="90"/>
      <c r="AEI154" s="90"/>
      <c r="AEJ154" s="90"/>
      <c r="AEK154" s="90"/>
      <c r="AEL154" s="90"/>
      <c r="AEM154" s="90"/>
      <c r="AEN154" s="90"/>
      <c r="AEO154" s="90"/>
      <c r="AEP154" s="90"/>
      <c r="AEQ154" s="90"/>
      <c r="AER154" s="90"/>
      <c r="AES154" s="90"/>
      <c r="AET154" s="90"/>
      <c r="AEU154" s="90"/>
      <c r="AEV154" s="90"/>
      <c r="AEW154" s="90"/>
      <c r="AEX154" s="90"/>
      <c r="AEY154" s="90"/>
      <c r="AEZ154" s="90"/>
      <c r="AFA154" s="90"/>
      <c r="AFB154" s="90"/>
      <c r="AFC154" s="90"/>
      <c r="AFD154" s="90"/>
      <c r="AFE154" s="90"/>
      <c r="AFF154" s="90"/>
      <c r="AFG154" s="90"/>
      <c r="AFH154" s="90"/>
      <c r="AFI154" s="90"/>
      <c r="AFJ154" s="90"/>
      <c r="AFK154" s="90"/>
      <c r="AFL154" s="90"/>
      <c r="AFM154" s="90"/>
      <c r="AFN154" s="90"/>
      <c r="AFO154" s="90"/>
      <c r="AFP154" s="90"/>
      <c r="AFQ154" s="90"/>
      <c r="AFR154" s="90"/>
      <c r="AFS154" s="90"/>
      <c r="AFT154" s="90"/>
      <c r="AFU154" s="90"/>
      <c r="AFV154" s="90"/>
      <c r="AFW154" s="90"/>
      <c r="AFX154" s="90"/>
      <c r="AFY154" s="90"/>
      <c r="AFZ154" s="90"/>
      <c r="AGA154" s="90"/>
      <c r="AGB154" s="90"/>
      <c r="AGC154" s="90"/>
      <c r="AGD154" s="90"/>
      <c r="AGE154" s="90"/>
      <c r="AGF154" s="90"/>
      <c r="AGG154" s="90"/>
      <c r="AGH154" s="90"/>
      <c r="AGI154" s="90"/>
      <c r="AGJ154" s="90"/>
      <c r="AGK154" s="90"/>
      <c r="AGL154" s="90"/>
      <c r="AGM154" s="90"/>
      <c r="AGN154" s="90"/>
      <c r="AGO154" s="90"/>
      <c r="AGP154" s="90"/>
      <c r="AGQ154" s="90"/>
      <c r="AGR154" s="90"/>
      <c r="AGS154" s="90"/>
      <c r="AGT154" s="90"/>
      <c r="AGU154" s="90"/>
      <c r="AGV154" s="90"/>
      <c r="AGW154" s="90"/>
      <c r="AGX154" s="90"/>
      <c r="AGY154" s="90"/>
      <c r="AGZ154" s="90"/>
      <c r="AHA154" s="90"/>
      <c r="AHB154" s="90"/>
      <c r="AHC154" s="90"/>
      <c r="AHD154" s="90"/>
      <c r="AHE154" s="90"/>
      <c r="AHF154" s="90"/>
      <c r="AHG154" s="90"/>
      <c r="AHH154" s="90"/>
      <c r="AHI154" s="90"/>
      <c r="AHJ154" s="90"/>
      <c r="AHK154" s="90"/>
      <c r="AHL154" s="90"/>
      <c r="AHM154" s="90"/>
      <c r="AHN154" s="90"/>
      <c r="AHO154" s="90"/>
      <c r="AHP154" s="90"/>
      <c r="AHQ154" s="90"/>
      <c r="AHR154" s="90"/>
      <c r="AHS154" s="90"/>
      <c r="AHT154" s="90"/>
      <c r="AHU154" s="90"/>
      <c r="AHV154" s="90"/>
      <c r="AHW154" s="90"/>
      <c r="AHX154" s="90"/>
      <c r="AHY154" s="90"/>
      <c r="AHZ154" s="90"/>
      <c r="AIA154" s="90"/>
      <c r="AIB154" s="90"/>
      <c r="AIC154" s="90"/>
      <c r="AID154" s="90"/>
      <c r="AIE154" s="90"/>
      <c r="AIF154" s="90"/>
      <c r="AIG154" s="90"/>
      <c r="AIH154" s="90"/>
      <c r="AII154" s="90"/>
      <c r="AIJ154" s="90"/>
      <c r="AIK154" s="90"/>
      <c r="AIL154" s="90"/>
      <c r="AIM154" s="90"/>
      <c r="AIN154" s="90"/>
      <c r="AIO154" s="90"/>
      <c r="AIP154" s="90"/>
      <c r="AIQ154" s="90"/>
      <c r="AIR154" s="90"/>
      <c r="AIS154" s="90"/>
      <c r="AIT154" s="90"/>
      <c r="AIU154" s="90"/>
      <c r="AIV154" s="90"/>
      <c r="AIW154" s="90"/>
      <c r="AIX154" s="90"/>
      <c r="AIY154" s="90"/>
      <c r="AIZ154" s="90"/>
      <c r="AJA154" s="90"/>
      <c r="AJB154" s="90"/>
      <c r="AJC154" s="90"/>
      <c r="AJD154" s="90"/>
      <c r="AJE154" s="90"/>
      <c r="AJF154" s="90"/>
      <c r="AJG154" s="90"/>
      <c r="AJH154" s="90"/>
      <c r="AJI154" s="90"/>
      <c r="AJJ154" s="90"/>
      <c r="AJK154" s="90"/>
      <c r="AJL154" s="90"/>
      <c r="AJM154" s="90"/>
      <c r="AJN154" s="90"/>
      <c r="AJO154" s="90"/>
      <c r="AJP154" s="90"/>
      <c r="AJQ154" s="90"/>
      <c r="AJR154" s="90"/>
      <c r="AJS154" s="90"/>
      <c r="AJT154" s="90"/>
      <c r="AJU154" s="90"/>
      <c r="AJV154" s="90"/>
      <c r="AJW154" s="90"/>
      <c r="AJX154" s="90"/>
      <c r="AJY154" s="90"/>
      <c r="AJZ154" s="90"/>
      <c r="AKA154" s="90"/>
      <c r="AKB154" s="90"/>
      <c r="AKC154" s="90"/>
      <c r="AKD154" s="90"/>
      <c r="AKE154" s="90"/>
      <c r="AKF154" s="90"/>
      <c r="AKG154" s="90"/>
      <c r="AKH154" s="90"/>
      <c r="AKI154" s="90"/>
      <c r="AKJ154" s="90"/>
      <c r="AKK154" s="90"/>
      <c r="AKL154" s="90"/>
      <c r="AKM154" s="90"/>
      <c r="AKN154" s="90"/>
      <c r="AKO154" s="90"/>
      <c r="AKP154" s="90"/>
      <c r="AKQ154" s="90"/>
      <c r="AKR154" s="90"/>
      <c r="AKS154" s="90"/>
      <c r="AKT154" s="90"/>
      <c r="AKU154" s="90"/>
      <c r="AKV154" s="90"/>
      <c r="AKW154" s="90"/>
      <c r="AKX154" s="90"/>
      <c r="AKY154" s="90"/>
      <c r="AKZ154" s="90"/>
      <c r="ALA154" s="90"/>
      <c r="ALB154" s="90"/>
      <c r="ALC154" s="90"/>
      <c r="ALD154" s="90"/>
      <c r="ALE154" s="90"/>
      <c r="ALF154" s="90"/>
      <c r="ALG154" s="90"/>
      <c r="ALH154" s="90"/>
      <c r="ALI154" s="90"/>
      <c r="ALJ154" s="90"/>
      <c r="ALK154" s="90"/>
      <c r="ALL154" s="90"/>
      <c r="ALM154" s="90"/>
      <c r="ALN154" s="90"/>
      <c r="ALO154" s="90"/>
      <c r="ALP154" s="90"/>
      <c r="ALQ154" s="90"/>
      <c r="ALR154" s="90"/>
      <c r="ALS154" s="90"/>
      <c r="ALT154" s="90"/>
      <c r="ALU154" s="90"/>
      <c r="ALV154" s="90"/>
      <c r="ALW154" s="90"/>
      <c r="ALX154" s="90"/>
      <c r="ALY154" s="90"/>
      <c r="ALZ154" s="90"/>
      <c r="AMA154" s="90"/>
      <c r="AMB154" s="90"/>
      <c r="AMC154" s="90"/>
      <c r="AMD154" s="90"/>
      <c r="AME154" s="90"/>
      <c r="AMF154" s="90"/>
      <c r="AMG154" s="90"/>
      <c r="AMH154" s="90"/>
      <c r="AMI154" s="90"/>
      <c r="AMJ154" s="90"/>
      <c r="AMK154" s="90"/>
      <c r="AML154" s="90"/>
      <c r="AMM154" s="90"/>
      <c r="AMN154" s="90"/>
      <c r="AMO154" s="90"/>
      <c r="AMP154" s="90"/>
      <c r="AMQ154" s="90"/>
      <c r="AMR154" s="90"/>
      <c r="AMS154" s="90"/>
      <c r="AMT154" s="90"/>
      <c r="AMU154" s="90"/>
      <c r="AMV154" s="90"/>
      <c r="AMW154" s="90"/>
      <c r="AMX154" s="90"/>
      <c r="AMY154" s="90"/>
      <c r="AMZ154" s="90"/>
      <c r="ANA154" s="90"/>
      <c r="ANB154" s="90"/>
      <c r="ANC154" s="90"/>
      <c r="AND154" s="90"/>
      <c r="ANE154" s="90"/>
      <c r="ANF154" s="90"/>
      <c r="ANG154" s="90"/>
      <c r="ANH154" s="90"/>
      <c r="ANI154" s="90"/>
      <c r="ANJ154" s="90"/>
      <c r="ANK154" s="90"/>
      <c r="ANL154" s="90"/>
      <c r="ANM154" s="90"/>
      <c r="ANN154" s="90"/>
      <c r="ANO154" s="90"/>
      <c r="ANP154" s="90"/>
      <c r="ANQ154" s="90"/>
      <c r="ANR154" s="90"/>
      <c r="ANS154" s="90"/>
      <c r="ANT154" s="90"/>
      <c r="ANU154" s="90"/>
      <c r="ANV154" s="90"/>
      <c r="ANW154" s="90"/>
      <c r="ANX154" s="90"/>
      <c r="ANY154" s="90"/>
      <c r="ANZ154" s="90"/>
      <c r="AOA154" s="90"/>
      <c r="AOB154" s="90"/>
      <c r="AOC154" s="90"/>
      <c r="AOD154" s="90"/>
      <c r="AOE154" s="90"/>
      <c r="AOF154" s="90"/>
      <c r="AOG154" s="90"/>
      <c r="AOH154" s="90"/>
      <c r="AOI154" s="90"/>
      <c r="AOJ154" s="90"/>
      <c r="AOK154" s="90"/>
      <c r="AOL154" s="90"/>
      <c r="AOM154" s="90"/>
      <c r="AON154" s="90"/>
      <c r="AOO154" s="90"/>
      <c r="AOP154" s="90"/>
      <c r="AOQ154" s="90"/>
      <c r="AOR154" s="90"/>
      <c r="AOS154" s="90"/>
      <c r="AOT154" s="90"/>
      <c r="AOU154" s="90"/>
      <c r="AOV154" s="90"/>
      <c r="AOW154" s="90"/>
      <c r="AOX154" s="90"/>
      <c r="AOY154" s="90"/>
      <c r="AOZ154" s="90"/>
      <c r="APA154" s="90"/>
      <c r="APB154" s="90"/>
      <c r="APC154" s="90"/>
      <c r="APD154" s="90"/>
      <c r="APE154" s="90"/>
      <c r="APF154" s="90"/>
      <c r="APG154" s="90"/>
      <c r="APH154" s="90"/>
      <c r="API154" s="90"/>
      <c r="APJ154" s="90"/>
      <c r="APK154" s="90"/>
      <c r="APL154" s="90"/>
      <c r="APM154" s="90"/>
      <c r="APN154" s="90"/>
      <c r="APO154" s="90"/>
      <c r="APP154" s="90"/>
      <c r="APQ154" s="90"/>
      <c r="APR154" s="90"/>
      <c r="APS154" s="90"/>
      <c r="APT154" s="90"/>
      <c r="APU154" s="90"/>
      <c r="APV154" s="90"/>
      <c r="APW154" s="90"/>
      <c r="APX154" s="90"/>
      <c r="APY154" s="90"/>
      <c r="APZ154" s="90"/>
      <c r="AQA154" s="90"/>
      <c r="AQB154" s="90"/>
      <c r="AQC154" s="90"/>
      <c r="AQD154" s="90"/>
      <c r="AQE154" s="90"/>
      <c r="AQF154" s="90"/>
      <c r="AQG154" s="90"/>
      <c r="AQH154" s="90"/>
      <c r="AQI154" s="90"/>
      <c r="AQJ154" s="90"/>
      <c r="AQK154" s="90"/>
      <c r="AQL154" s="90"/>
      <c r="AQM154" s="90"/>
      <c r="AQN154" s="90"/>
      <c r="AQO154" s="90"/>
      <c r="AQP154" s="90"/>
      <c r="AQQ154" s="90"/>
      <c r="AQR154" s="90"/>
      <c r="AQS154" s="90"/>
      <c r="AQT154" s="90"/>
      <c r="AQU154" s="90"/>
      <c r="AQV154" s="90"/>
      <c r="AQW154" s="90"/>
      <c r="AQX154" s="90"/>
      <c r="AQY154" s="90"/>
      <c r="AQZ154" s="90"/>
      <c r="ARA154" s="90"/>
      <c r="ARB154" s="90"/>
      <c r="ARC154" s="90"/>
      <c r="ARD154" s="90"/>
      <c r="ARE154" s="90"/>
      <c r="ARF154" s="90"/>
      <c r="ARG154" s="90"/>
      <c r="ARH154" s="90"/>
      <c r="ARI154" s="90"/>
      <c r="ARJ154" s="90"/>
      <c r="ARK154" s="90"/>
      <c r="ARL154" s="90"/>
      <c r="ARM154" s="90"/>
      <c r="ARN154" s="90"/>
      <c r="ARO154" s="90"/>
      <c r="ARP154" s="90"/>
      <c r="ARQ154" s="90"/>
      <c r="ARR154" s="90"/>
      <c r="ARS154" s="90"/>
      <c r="ART154" s="90"/>
      <c r="ARU154" s="90"/>
      <c r="ARV154" s="90"/>
      <c r="ARW154" s="90"/>
      <c r="ARX154" s="90"/>
      <c r="ARY154" s="90"/>
      <c r="ARZ154" s="90"/>
      <c r="ASA154" s="90"/>
      <c r="ASB154" s="90"/>
      <c r="ASC154" s="90"/>
      <c r="ASD154" s="90"/>
      <c r="ASE154" s="90"/>
      <c r="ASF154" s="90"/>
      <c r="ASG154" s="90"/>
      <c r="ASH154" s="90"/>
      <c r="ASI154" s="90"/>
      <c r="ASJ154" s="90"/>
      <c r="ASK154" s="90"/>
      <c r="ASL154" s="90"/>
      <c r="ASM154" s="90"/>
      <c r="ASN154" s="90"/>
      <c r="ASO154" s="90"/>
      <c r="ASP154" s="90"/>
      <c r="ASQ154" s="90"/>
      <c r="ASR154" s="90"/>
      <c r="ASS154" s="90"/>
      <c r="AST154" s="90"/>
      <c r="ASU154" s="90"/>
      <c r="ASV154" s="90"/>
      <c r="ASW154" s="90"/>
      <c r="ASX154" s="90"/>
      <c r="ASY154" s="90"/>
      <c r="ASZ154" s="90"/>
      <c r="ATA154" s="90"/>
      <c r="ATB154" s="90"/>
      <c r="ATC154" s="90"/>
      <c r="ATD154" s="90"/>
      <c r="ATE154" s="90"/>
      <c r="ATF154" s="90"/>
      <c r="ATG154" s="90"/>
      <c r="ATH154" s="90"/>
      <c r="ATI154" s="90"/>
      <c r="ATJ154" s="90"/>
      <c r="ATK154" s="90"/>
      <c r="ATL154" s="90"/>
      <c r="ATM154" s="90"/>
      <c r="ATN154" s="90"/>
      <c r="ATO154" s="90"/>
      <c r="ATP154" s="90"/>
      <c r="ATQ154" s="90"/>
      <c r="ATR154" s="90"/>
      <c r="ATS154" s="90"/>
      <c r="ATT154" s="90"/>
      <c r="ATU154" s="90"/>
      <c r="ATV154" s="90"/>
      <c r="ATW154" s="90"/>
      <c r="ATX154" s="90"/>
      <c r="ATY154" s="90"/>
      <c r="ATZ154" s="90"/>
      <c r="AUA154" s="90"/>
      <c r="AUB154" s="90"/>
      <c r="AUC154" s="90"/>
      <c r="AUD154" s="90"/>
      <c r="AUE154" s="90"/>
      <c r="AUF154" s="90"/>
      <c r="AUG154" s="90"/>
      <c r="AUH154" s="90"/>
      <c r="AUI154" s="90"/>
      <c r="AUJ154" s="90"/>
      <c r="AUK154" s="90"/>
      <c r="AUL154" s="90"/>
      <c r="AUM154" s="90"/>
      <c r="AUN154" s="90"/>
      <c r="AUO154" s="90"/>
      <c r="AUP154" s="90"/>
      <c r="AUQ154" s="90"/>
      <c r="AUR154" s="90"/>
      <c r="AUS154" s="90"/>
      <c r="AUT154" s="90"/>
      <c r="AUU154" s="90"/>
      <c r="AUV154" s="90"/>
      <c r="AUW154" s="90"/>
      <c r="AUX154" s="90"/>
      <c r="AUY154" s="90"/>
      <c r="AUZ154" s="90"/>
      <c r="AVA154" s="90"/>
      <c r="AVB154" s="90"/>
      <c r="AVC154" s="90"/>
      <c r="AVD154" s="90"/>
      <c r="AVE154" s="90"/>
      <c r="AVF154" s="90"/>
      <c r="AVG154" s="90"/>
      <c r="AVH154" s="90"/>
      <c r="AVI154" s="90"/>
      <c r="AVJ154" s="90"/>
      <c r="AVK154" s="90"/>
      <c r="AVL154" s="90"/>
      <c r="AVM154" s="90"/>
      <c r="AVN154" s="90"/>
      <c r="AVO154" s="90"/>
      <c r="AVP154" s="90"/>
      <c r="AVQ154" s="90"/>
      <c r="AVR154" s="90"/>
      <c r="AVS154" s="90"/>
      <c r="AVT154" s="90"/>
      <c r="AVU154" s="90"/>
      <c r="AVV154" s="90"/>
      <c r="AVW154" s="90"/>
      <c r="AVX154" s="90"/>
      <c r="AVY154" s="90"/>
      <c r="AVZ154" s="90"/>
      <c r="AWA154" s="90"/>
      <c r="AWB154" s="90"/>
      <c r="AWC154" s="90"/>
      <c r="AWD154" s="90"/>
      <c r="AWE154" s="90"/>
      <c r="AWF154" s="90"/>
      <c r="AWG154" s="90"/>
      <c r="AWH154" s="90"/>
      <c r="AWI154" s="90"/>
      <c r="AWJ154" s="90"/>
      <c r="AWK154" s="90"/>
      <c r="AWL154" s="90"/>
      <c r="AWM154" s="90"/>
      <c r="AWN154" s="90"/>
      <c r="AWO154" s="90"/>
      <c r="AWP154" s="90"/>
      <c r="AWQ154" s="90"/>
      <c r="AWR154" s="90"/>
      <c r="AWS154" s="90"/>
      <c r="AWT154" s="90"/>
      <c r="AWU154" s="90"/>
      <c r="AWV154" s="90"/>
      <c r="AWW154" s="90"/>
      <c r="AWX154" s="90"/>
      <c r="AWY154" s="90"/>
      <c r="AWZ154" s="90"/>
      <c r="AXA154" s="90"/>
      <c r="AXB154" s="90"/>
      <c r="AXC154" s="90"/>
      <c r="AXD154" s="90"/>
      <c r="AXE154" s="90"/>
      <c r="AXF154" s="90"/>
      <c r="AXG154" s="90"/>
      <c r="AXH154" s="90"/>
      <c r="AXI154" s="90"/>
      <c r="AXJ154" s="90"/>
      <c r="AXK154" s="90"/>
      <c r="AXL154" s="90"/>
      <c r="AXM154" s="90"/>
      <c r="AXN154" s="90"/>
      <c r="AXO154" s="90"/>
      <c r="AXP154" s="90"/>
      <c r="AXQ154" s="90"/>
      <c r="AXR154" s="90"/>
      <c r="AXS154" s="90"/>
      <c r="AXT154" s="90"/>
      <c r="AXU154" s="90"/>
      <c r="AXV154" s="90"/>
      <c r="AXW154" s="90"/>
      <c r="AXX154" s="90"/>
      <c r="AXY154" s="90"/>
      <c r="AXZ154" s="90"/>
      <c r="AYA154" s="90"/>
      <c r="AYB154" s="90"/>
      <c r="AYC154" s="90"/>
      <c r="AYD154" s="90"/>
      <c r="AYE154" s="90"/>
      <c r="AYF154" s="90"/>
      <c r="AYG154" s="90"/>
      <c r="AYH154" s="90"/>
      <c r="AYI154" s="90"/>
      <c r="AYJ154" s="90"/>
      <c r="AYK154" s="90"/>
      <c r="AYL154" s="90"/>
      <c r="AYM154" s="90"/>
      <c r="AYN154" s="90"/>
      <c r="AYO154" s="90"/>
      <c r="AYP154" s="90"/>
      <c r="AYQ154" s="90"/>
      <c r="AYR154" s="90"/>
      <c r="AYS154" s="90"/>
      <c r="AYT154" s="90"/>
      <c r="AYU154" s="90"/>
      <c r="AYV154" s="90"/>
      <c r="AYW154" s="90"/>
      <c r="AYX154" s="90"/>
      <c r="AYY154" s="90"/>
      <c r="AYZ154" s="90"/>
      <c r="AZA154" s="90"/>
      <c r="AZB154" s="90"/>
      <c r="AZC154" s="90"/>
      <c r="AZD154" s="90"/>
      <c r="AZE154" s="90"/>
      <c r="AZF154" s="90"/>
      <c r="AZG154" s="90"/>
      <c r="AZH154" s="90"/>
      <c r="AZI154" s="90"/>
      <c r="AZJ154" s="90"/>
      <c r="AZK154" s="90"/>
      <c r="AZL154" s="90"/>
      <c r="AZM154" s="90"/>
      <c r="AZN154" s="90"/>
      <c r="AZO154" s="90"/>
      <c r="AZP154" s="90"/>
      <c r="AZQ154" s="90"/>
      <c r="AZR154" s="90"/>
      <c r="AZS154" s="90"/>
      <c r="AZT154" s="90"/>
      <c r="AZU154" s="90"/>
      <c r="AZV154" s="90"/>
      <c r="AZW154" s="90"/>
      <c r="AZX154" s="90"/>
      <c r="AZY154" s="90"/>
      <c r="AZZ154" s="90"/>
      <c r="BAA154" s="90"/>
      <c r="BAB154" s="90"/>
      <c r="BAC154" s="90"/>
      <c r="BAD154" s="90"/>
      <c r="BAE154" s="90"/>
      <c r="BAF154" s="90"/>
      <c r="BAG154" s="90"/>
      <c r="BAH154" s="90"/>
      <c r="BAI154" s="90"/>
      <c r="BAJ154" s="90"/>
      <c r="BAK154" s="90"/>
      <c r="BAL154" s="90"/>
      <c r="BAM154" s="90"/>
      <c r="BAN154" s="90"/>
      <c r="BAO154" s="90"/>
      <c r="BAP154" s="90"/>
      <c r="BAQ154" s="90"/>
      <c r="BAR154" s="90"/>
      <c r="BAS154" s="90"/>
      <c r="BAT154" s="90"/>
      <c r="BAU154" s="90"/>
      <c r="BAV154" s="90"/>
      <c r="BAW154" s="90"/>
      <c r="BAX154" s="90"/>
      <c r="BAY154" s="90"/>
      <c r="BAZ154" s="90"/>
      <c r="BBA154" s="90"/>
      <c r="BBB154" s="90"/>
      <c r="BBC154" s="90"/>
      <c r="BBD154" s="90"/>
      <c r="BBE154" s="90"/>
      <c r="BBF154" s="90"/>
      <c r="BBG154" s="90"/>
      <c r="BBH154" s="90"/>
      <c r="BBI154" s="90"/>
      <c r="BBJ154" s="90"/>
      <c r="BBK154" s="90"/>
      <c r="BBL154" s="90"/>
      <c r="BBM154" s="90"/>
      <c r="BBN154" s="90"/>
      <c r="BBO154" s="90"/>
      <c r="BBP154" s="90"/>
      <c r="BBQ154" s="90"/>
      <c r="BBR154" s="90"/>
      <c r="BBS154" s="90"/>
      <c r="BBT154" s="90"/>
      <c r="BBU154" s="90"/>
      <c r="BBV154" s="90"/>
      <c r="BBW154" s="90"/>
      <c r="BBX154" s="90"/>
      <c r="BBY154" s="90"/>
      <c r="BBZ154" s="90"/>
      <c r="BCA154" s="90"/>
      <c r="BCB154" s="90"/>
      <c r="BCC154" s="90"/>
      <c r="BCD154" s="90"/>
      <c r="BCE154" s="90"/>
      <c r="BCF154" s="90"/>
      <c r="BCG154" s="90"/>
      <c r="BCH154" s="90"/>
      <c r="BCI154" s="90"/>
      <c r="BCJ154" s="90"/>
      <c r="BCK154" s="90"/>
      <c r="BCL154" s="90"/>
      <c r="BCM154" s="90"/>
      <c r="BCN154" s="90"/>
      <c r="BCO154" s="90"/>
      <c r="BCP154" s="90"/>
      <c r="BCQ154" s="90"/>
      <c r="BCR154" s="90"/>
      <c r="BCS154" s="90"/>
      <c r="BCT154" s="90"/>
      <c r="BCU154" s="90"/>
      <c r="BCV154" s="90"/>
      <c r="BCW154" s="90"/>
      <c r="BCX154" s="90"/>
      <c r="BCY154" s="90"/>
      <c r="BCZ154" s="90"/>
      <c r="BDA154" s="90"/>
      <c r="BDB154" s="90"/>
      <c r="BDC154" s="90"/>
      <c r="BDD154" s="90"/>
      <c r="BDE154" s="90"/>
      <c r="BDF154" s="90"/>
      <c r="BDG154" s="90"/>
      <c r="BDH154" s="90"/>
      <c r="BDI154" s="90"/>
      <c r="BDJ154" s="90"/>
      <c r="BDK154" s="90"/>
      <c r="BDL154" s="90"/>
      <c r="BDM154" s="90"/>
      <c r="BDN154" s="90"/>
      <c r="BDO154" s="90"/>
      <c r="BDP154" s="90"/>
      <c r="BDQ154" s="90"/>
      <c r="BDR154" s="90"/>
      <c r="BDS154" s="90"/>
      <c r="BDT154" s="90"/>
      <c r="BDU154" s="90"/>
      <c r="BDV154" s="90"/>
      <c r="BDW154" s="90"/>
      <c r="BDX154" s="90"/>
      <c r="BDY154" s="90"/>
      <c r="BDZ154" s="90"/>
      <c r="BEA154" s="90"/>
      <c r="BEB154" s="90"/>
      <c r="BEC154" s="90"/>
      <c r="BED154" s="90"/>
      <c r="BEE154" s="90"/>
      <c r="BEF154" s="90"/>
      <c r="BEG154" s="90"/>
      <c r="BEH154" s="90"/>
      <c r="BEI154" s="90"/>
      <c r="BEJ154" s="90"/>
      <c r="BEK154" s="90"/>
      <c r="BEL154" s="90"/>
      <c r="BEM154" s="90"/>
      <c r="BEN154" s="90"/>
      <c r="BEO154" s="90"/>
      <c r="BEP154" s="90"/>
      <c r="BEQ154" s="90"/>
      <c r="BER154" s="90"/>
      <c r="BES154" s="90"/>
      <c r="BET154" s="90"/>
      <c r="BEU154" s="90"/>
      <c r="BEV154" s="90"/>
      <c r="BEW154" s="90"/>
      <c r="BEX154" s="90"/>
      <c r="BEY154" s="90"/>
      <c r="BEZ154" s="90"/>
      <c r="BFA154" s="90"/>
      <c r="BFB154" s="90"/>
      <c r="BFC154" s="90"/>
      <c r="BFD154" s="90"/>
      <c r="BFE154" s="90"/>
      <c r="BFF154" s="90"/>
      <c r="BFG154" s="90"/>
      <c r="BFH154" s="90"/>
      <c r="BFI154" s="90"/>
      <c r="BFJ154" s="90"/>
      <c r="BFK154" s="90"/>
      <c r="BFL154" s="90"/>
      <c r="BFM154" s="90"/>
      <c r="BFN154" s="90"/>
      <c r="BFO154" s="90"/>
      <c r="BFP154" s="90"/>
      <c r="BFQ154" s="90"/>
      <c r="BFR154" s="90"/>
      <c r="BFS154" s="90"/>
      <c r="BFT154" s="90"/>
      <c r="BFU154" s="90"/>
      <c r="BFV154" s="90"/>
      <c r="BFW154" s="90"/>
      <c r="BFX154" s="90"/>
      <c r="BFY154" s="90"/>
      <c r="BFZ154" s="90"/>
      <c r="BGA154" s="90"/>
      <c r="BGB154" s="90"/>
      <c r="BGC154" s="90"/>
      <c r="BGD154" s="90"/>
      <c r="BGE154" s="90"/>
      <c r="BGF154" s="90"/>
      <c r="BGG154" s="90"/>
      <c r="BGH154" s="90"/>
      <c r="BGI154" s="90"/>
      <c r="BGJ154" s="90"/>
      <c r="BGK154" s="90"/>
      <c r="BGL154" s="90"/>
      <c r="BGM154" s="90"/>
      <c r="BGN154" s="90"/>
      <c r="BGO154" s="90"/>
      <c r="BGP154" s="90"/>
      <c r="BGQ154" s="90"/>
      <c r="BGR154" s="90"/>
      <c r="BGS154" s="90"/>
      <c r="BGT154" s="90"/>
      <c r="BGU154" s="90"/>
      <c r="BGV154" s="90"/>
      <c r="BGW154" s="90"/>
      <c r="BGX154" s="90"/>
      <c r="BGY154" s="90"/>
      <c r="BGZ154" s="90"/>
      <c r="BHA154" s="90"/>
      <c r="BHB154" s="90"/>
      <c r="BHC154" s="90"/>
      <c r="BHD154" s="90"/>
      <c r="BHE154" s="90"/>
      <c r="BHF154" s="90"/>
      <c r="BHG154" s="90"/>
      <c r="BHH154" s="90"/>
      <c r="BHI154" s="90"/>
      <c r="BHJ154" s="90"/>
      <c r="BHK154" s="90"/>
      <c r="BHL154" s="90"/>
      <c r="BHM154" s="90"/>
      <c r="BHN154" s="90"/>
      <c r="BHO154" s="90"/>
      <c r="BHP154" s="90"/>
      <c r="BHQ154" s="90"/>
      <c r="BHR154" s="90"/>
      <c r="BHS154" s="90"/>
      <c r="BHT154" s="90"/>
      <c r="BHU154" s="90"/>
      <c r="BHV154" s="90"/>
      <c r="BHW154" s="90"/>
      <c r="BHX154" s="90"/>
      <c r="BHY154" s="90"/>
      <c r="BHZ154" s="90"/>
      <c r="BIA154" s="90"/>
      <c r="BIB154" s="90"/>
      <c r="BIC154" s="90"/>
      <c r="BID154" s="90"/>
      <c r="BIE154" s="90"/>
      <c r="BIF154" s="90"/>
      <c r="BIG154" s="90"/>
      <c r="BIH154" s="90"/>
      <c r="BII154" s="90"/>
      <c r="BIJ154" s="90"/>
      <c r="BIK154" s="90"/>
      <c r="BIL154" s="90"/>
      <c r="BIM154" s="90"/>
      <c r="BIN154" s="90"/>
      <c r="BIO154" s="90"/>
      <c r="BIP154" s="90"/>
      <c r="BIQ154" s="90"/>
      <c r="BIR154" s="90"/>
      <c r="BIS154" s="90"/>
      <c r="BIT154" s="90"/>
      <c r="BIU154" s="90"/>
      <c r="BIV154" s="90"/>
      <c r="BIW154" s="90"/>
      <c r="BIX154" s="90"/>
      <c r="BIY154" s="90"/>
      <c r="BIZ154" s="90"/>
      <c r="BJA154" s="90"/>
      <c r="BJB154" s="90"/>
      <c r="BJC154" s="90"/>
      <c r="BJD154" s="90"/>
      <c r="BJE154" s="90"/>
      <c r="BJF154" s="90"/>
      <c r="BJG154" s="90"/>
      <c r="BJH154" s="90"/>
      <c r="BJI154" s="90"/>
      <c r="BJJ154" s="90"/>
      <c r="BJK154" s="90"/>
      <c r="BJL154" s="90"/>
      <c r="BJM154" s="90"/>
      <c r="BJN154" s="90"/>
      <c r="BJO154" s="90"/>
      <c r="BJP154" s="90"/>
      <c r="BJQ154" s="90"/>
      <c r="BJR154" s="90"/>
      <c r="BJS154" s="90"/>
      <c r="BJT154" s="90"/>
      <c r="BJU154" s="90"/>
      <c r="BJV154" s="90"/>
      <c r="BJW154" s="90"/>
      <c r="BJX154" s="90"/>
      <c r="BJY154" s="90"/>
      <c r="BJZ154" s="90"/>
      <c r="BKA154" s="90"/>
      <c r="BKB154" s="90"/>
      <c r="BKC154" s="90"/>
      <c r="BKD154" s="90"/>
      <c r="BKE154" s="90"/>
      <c r="BKF154" s="90"/>
      <c r="BKG154" s="90"/>
      <c r="BKH154" s="90"/>
      <c r="BKI154" s="90"/>
      <c r="BKJ154" s="90"/>
      <c r="BKK154" s="90"/>
      <c r="BKL154" s="90"/>
      <c r="BKM154" s="90"/>
      <c r="BKN154" s="90"/>
      <c r="BKO154" s="90"/>
      <c r="BKP154" s="90"/>
      <c r="BKQ154" s="90"/>
      <c r="BKR154" s="90"/>
      <c r="BKS154" s="90"/>
      <c r="BKT154" s="90"/>
      <c r="BKU154" s="90"/>
      <c r="BKV154" s="90"/>
      <c r="BKW154" s="90"/>
      <c r="BKX154" s="90"/>
      <c r="BKY154" s="90"/>
      <c r="BKZ154" s="90"/>
      <c r="BLA154" s="90"/>
      <c r="BLB154" s="90"/>
      <c r="BLC154" s="90"/>
      <c r="BLD154" s="90"/>
      <c r="BLE154" s="90"/>
      <c r="BLF154" s="90"/>
      <c r="BLG154" s="90"/>
      <c r="BLH154" s="90"/>
      <c r="BLI154" s="90"/>
      <c r="BLJ154" s="90"/>
      <c r="BLK154" s="90"/>
      <c r="BLL154" s="90"/>
      <c r="BLM154" s="90"/>
      <c r="BLN154" s="90"/>
      <c r="BLO154" s="90"/>
      <c r="BLP154" s="90"/>
      <c r="BLQ154" s="90"/>
      <c r="BLR154" s="90"/>
      <c r="BLS154" s="90"/>
      <c r="BLT154" s="90"/>
      <c r="BLU154" s="90"/>
      <c r="BLV154" s="90"/>
      <c r="BLW154" s="90"/>
      <c r="BLX154" s="90"/>
      <c r="BLY154" s="90"/>
      <c r="BLZ154" s="90"/>
      <c r="BMA154" s="90"/>
      <c r="BMB154" s="90"/>
      <c r="BMC154" s="90"/>
      <c r="BMD154" s="90"/>
      <c r="BME154" s="90"/>
      <c r="BMF154" s="90"/>
      <c r="BMG154" s="90"/>
      <c r="BMH154" s="90"/>
      <c r="BMI154" s="90"/>
      <c r="BMJ154" s="90"/>
      <c r="BMK154" s="90"/>
      <c r="BML154" s="90"/>
      <c r="BMM154" s="90"/>
      <c r="BMN154" s="90"/>
      <c r="BMO154" s="90"/>
      <c r="BMP154" s="90"/>
      <c r="BMQ154" s="90"/>
      <c r="BMR154" s="90"/>
      <c r="BMS154" s="90"/>
      <c r="BMT154" s="90"/>
      <c r="BMU154" s="90"/>
      <c r="BMV154" s="90"/>
      <c r="BMW154" s="90"/>
      <c r="BMX154" s="90"/>
      <c r="BMY154" s="90"/>
      <c r="BMZ154" s="90"/>
      <c r="BNA154" s="90"/>
      <c r="BNB154" s="90"/>
      <c r="BNC154" s="90"/>
      <c r="BND154" s="90"/>
      <c r="BNE154" s="90"/>
      <c r="BNF154" s="90"/>
      <c r="BNG154" s="90"/>
      <c r="BNH154" s="90"/>
      <c r="BNI154" s="90"/>
      <c r="BNJ154" s="90"/>
      <c r="BNK154" s="90"/>
      <c r="BNL154" s="90"/>
      <c r="BNM154" s="90"/>
      <c r="BNN154" s="90"/>
      <c r="BNO154" s="90"/>
      <c r="BNP154" s="90"/>
      <c r="BNQ154" s="90"/>
      <c r="BNR154" s="90"/>
      <c r="BNS154" s="90"/>
      <c r="BNT154" s="90"/>
      <c r="BNU154" s="90"/>
      <c r="BNV154" s="90"/>
      <c r="BNW154" s="90"/>
      <c r="BNX154" s="90"/>
      <c r="BNY154" s="90"/>
      <c r="BNZ154" s="90"/>
      <c r="BOA154" s="90"/>
      <c r="BOB154" s="90"/>
      <c r="BOC154" s="90"/>
      <c r="BOD154" s="90"/>
      <c r="BOE154" s="90"/>
      <c r="BOF154" s="90"/>
      <c r="BOG154" s="90"/>
      <c r="BOH154" s="90"/>
      <c r="BOI154" s="90"/>
      <c r="BOJ154" s="90"/>
      <c r="BOK154" s="90"/>
      <c r="BOL154" s="90"/>
      <c r="BOM154" s="90"/>
      <c r="BON154" s="90"/>
      <c r="BOO154" s="90"/>
      <c r="BOP154" s="90"/>
      <c r="BOQ154" s="90"/>
      <c r="BOR154" s="90"/>
      <c r="BOS154" s="90"/>
      <c r="BOT154" s="90"/>
      <c r="BOU154" s="90"/>
      <c r="BOV154" s="90"/>
      <c r="BOW154" s="90"/>
      <c r="BOX154" s="90"/>
      <c r="BOY154" s="90"/>
      <c r="BOZ154" s="90"/>
      <c r="BPA154" s="90"/>
      <c r="BPB154" s="90"/>
      <c r="BPC154" s="90"/>
      <c r="BPD154" s="90"/>
      <c r="BPE154" s="90"/>
      <c r="BPF154" s="90"/>
      <c r="BPG154" s="90"/>
      <c r="BPH154" s="90"/>
      <c r="BPI154" s="90"/>
      <c r="BPJ154" s="90"/>
      <c r="BPK154" s="90"/>
      <c r="BPL154" s="90"/>
      <c r="BPM154" s="90"/>
      <c r="BPN154" s="90"/>
      <c r="BPO154" s="90"/>
      <c r="BPP154" s="90"/>
      <c r="BPQ154" s="90"/>
      <c r="BPR154" s="90"/>
      <c r="BPS154" s="90"/>
      <c r="BPT154" s="90"/>
      <c r="BPU154" s="90"/>
      <c r="BPV154" s="90"/>
      <c r="BPW154" s="90"/>
      <c r="BPX154" s="90"/>
      <c r="BPY154" s="90"/>
      <c r="BPZ154" s="90"/>
      <c r="BQA154" s="90"/>
      <c r="BQB154" s="90"/>
      <c r="BQC154" s="90"/>
      <c r="BQD154" s="90"/>
      <c r="BQE154" s="90"/>
      <c r="BQF154" s="90"/>
      <c r="BQG154" s="90"/>
      <c r="BQH154" s="90"/>
      <c r="BQI154" s="90"/>
      <c r="BQJ154" s="90"/>
      <c r="BQK154" s="90"/>
      <c r="BQL154" s="90"/>
      <c r="BQM154" s="90"/>
      <c r="BQN154" s="90"/>
      <c r="BQO154" s="90"/>
      <c r="BQP154" s="90"/>
      <c r="BQQ154" s="90"/>
      <c r="BQR154" s="90"/>
      <c r="BQS154" s="90"/>
      <c r="BQT154" s="90"/>
      <c r="BQU154" s="90"/>
      <c r="BQV154" s="90"/>
      <c r="BQW154" s="90"/>
      <c r="BQX154" s="90"/>
      <c r="BQY154" s="90"/>
      <c r="BQZ154" s="90"/>
      <c r="BRA154" s="90"/>
      <c r="BRB154" s="90"/>
      <c r="BRC154" s="90"/>
      <c r="BRD154" s="90"/>
      <c r="BRE154" s="90"/>
      <c r="BRF154" s="90"/>
      <c r="BRG154" s="90"/>
      <c r="BRH154" s="90"/>
      <c r="BRI154" s="90"/>
      <c r="BRJ154" s="90"/>
      <c r="BRK154" s="90"/>
      <c r="BRL154" s="90"/>
      <c r="BRM154" s="90"/>
      <c r="BRN154" s="90"/>
      <c r="BRO154" s="90"/>
      <c r="BRP154" s="90"/>
      <c r="BRQ154" s="90"/>
      <c r="BRR154" s="90"/>
      <c r="BRS154" s="90"/>
      <c r="BRT154" s="90"/>
      <c r="BRU154" s="90"/>
      <c r="BRV154" s="90"/>
      <c r="BRW154" s="90"/>
      <c r="BRX154" s="90"/>
      <c r="BRY154" s="90"/>
      <c r="BRZ154" s="90"/>
      <c r="BSA154" s="90"/>
      <c r="BSB154" s="90"/>
      <c r="BSC154" s="90"/>
      <c r="BSD154" s="90"/>
      <c r="BSE154" s="90"/>
      <c r="BSF154" s="90"/>
      <c r="BSG154" s="90"/>
      <c r="BSH154" s="90"/>
      <c r="BSI154" s="90"/>
      <c r="BSJ154" s="90"/>
      <c r="BSK154" s="90"/>
      <c r="BSL154" s="90"/>
      <c r="BSM154" s="90"/>
      <c r="BSN154" s="90"/>
      <c r="BSO154" s="90"/>
      <c r="BSP154" s="90"/>
      <c r="BSQ154" s="90"/>
      <c r="BSR154" s="90"/>
      <c r="BSS154" s="90"/>
      <c r="BST154" s="90"/>
      <c r="BSU154" s="90"/>
      <c r="BSV154" s="90"/>
      <c r="BSW154" s="90"/>
      <c r="BSX154" s="90"/>
      <c r="BSY154" s="90"/>
      <c r="BSZ154" s="90"/>
      <c r="BTA154" s="90"/>
      <c r="BTB154" s="90"/>
      <c r="BTC154" s="90"/>
      <c r="BTD154" s="90"/>
      <c r="BTE154" s="90"/>
      <c r="BTF154" s="90"/>
      <c r="BTG154" s="90"/>
      <c r="BTH154" s="90"/>
      <c r="BTI154" s="90"/>
      <c r="BTJ154" s="90"/>
      <c r="BTK154" s="90"/>
      <c r="BTL154" s="90"/>
      <c r="BTM154" s="90"/>
      <c r="BTN154" s="90"/>
      <c r="BTO154" s="90"/>
      <c r="BTP154" s="90"/>
      <c r="BTQ154" s="90"/>
      <c r="BTR154" s="90"/>
      <c r="BTS154" s="90"/>
      <c r="BTT154" s="90"/>
      <c r="BTU154" s="90"/>
      <c r="BTV154" s="90"/>
      <c r="BTW154" s="90"/>
      <c r="BTX154" s="90"/>
      <c r="BTY154" s="90"/>
      <c r="BTZ154" s="90"/>
      <c r="BUA154" s="90"/>
      <c r="BUB154" s="90"/>
      <c r="BUC154" s="90"/>
      <c r="BUD154" s="90"/>
      <c r="BUE154" s="90"/>
      <c r="BUF154" s="90"/>
      <c r="BUG154" s="90"/>
      <c r="BUH154" s="90"/>
      <c r="BUI154" s="90"/>
      <c r="BUJ154" s="90"/>
      <c r="BUK154" s="90"/>
      <c r="BUL154" s="90"/>
      <c r="BUM154" s="90"/>
      <c r="BUN154" s="90"/>
      <c r="BUO154" s="90"/>
      <c r="BUP154" s="90"/>
      <c r="BUQ154" s="90"/>
      <c r="BUR154" s="90"/>
      <c r="BUS154" s="90"/>
      <c r="BUT154" s="90"/>
      <c r="BUU154" s="90"/>
      <c r="BUV154" s="90"/>
      <c r="BUW154" s="90"/>
      <c r="BUX154" s="90"/>
      <c r="BUY154" s="90"/>
      <c r="BUZ154" s="90"/>
      <c r="BVA154" s="90"/>
      <c r="BVB154" s="90"/>
      <c r="BVC154" s="90"/>
      <c r="BVD154" s="90"/>
      <c r="BVE154" s="90"/>
      <c r="BVF154" s="90"/>
      <c r="BVG154" s="90"/>
      <c r="BVH154" s="90"/>
      <c r="BVI154" s="90"/>
      <c r="BVJ154" s="90"/>
      <c r="BVK154" s="90"/>
      <c r="BVL154" s="90"/>
      <c r="BVM154" s="90"/>
      <c r="BVN154" s="90"/>
      <c r="BVO154" s="90"/>
      <c r="BVP154" s="90"/>
      <c r="BVQ154" s="90"/>
      <c r="BVR154" s="90"/>
      <c r="BVS154" s="90"/>
      <c r="BVT154" s="90"/>
      <c r="BVU154" s="90"/>
      <c r="BVV154" s="90"/>
      <c r="BVW154" s="90"/>
      <c r="BVX154" s="90"/>
      <c r="BVY154" s="90"/>
      <c r="BVZ154" s="90"/>
      <c r="BWA154" s="90"/>
      <c r="BWB154" s="90"/>
      <c r="BWC154" s="90"/>
      <c r="BWD154" s="90"/>
      <c r="BWE154" s="90"/>
      <c r="BWF154" s="90"/>
      <c r="BWG154" s="90"/>
      <c r="BWH154" s="90"/>
      <c r="BWI154" s="90"/>
      <c r="BWJ154" s="90"/>
      <c r="BWK154" s="90"/>
      <c r="BWL154" s="90"/>
      <c r="BWM154" s="90"/>
      <c r="BWN154" s="90"/>
      <c r="BWO154" s="90"/>
      <c r="BWP154" s="90"/>
      <c r="BWQ154" s="90"/>
      <c r="BWR154" s="90"/>
      <c r="BWS154" s="90"/>
      <c r="BWT154" s="90"/>
      <c r="BWU154" s="90"/>
      <c r="BWV154" s="90"/>
      <c r="BWW154" s="90"/>
      <c r="BWX154" s="90"/>
      <c r="BWY154" s="90"/>
      <c r="BWZ154" s="90"/>
      <c r="BXA154" s="90"/>
      <c r="BXB154" s="90"/>
      <c r="BXC154" s="90"/>
      <c r="BXD154" s="90"/>
      <c r="BXE154" s="90"/>
      <c r="BXF154" s="90"/>
      <c r="BXG154" s="90"/>
      <c r="BXH154" s="90"/>
      <c r="BXI154" s="90"/>
      <c r="BXJ154" s="90"/>
      <c r="BXK154" s="90"/>
      <c r="BXL154" s="90"/>
      <c r="BXM154" s="90"/>
      <c r="BXN154" s="90"/>
      <c r="BXO154" s="90"/>
      <c r="BXP154" s="90"/>
      <c r="BXQ154" s="90"/>
      <c r="BXR154" s="90"/>
      <c r="BXS154" s="90"/>
      <c r="BXT154" s="90"/>
      <c r="BXU154" s="90"/>
      <c r="BXV154" s="90"/>
      <c r="BXW154" s="90"/>
      <c r="BXX154" s="90"/>
      <c r="BXY154" s="90"/>
      <c r="BXZ154" s="90"/>
      <c r="BYA154" s="90"/>
      <c r="BYB154" s="90"/>
      <c r="BYC154" s="90"/>
      <c r="BYD154" s="90"/>
      <c r="BYE154" s="90"/>
      <c r="BYF154" s="90"/>
      <c r="BYG154" s="90"/>
      <c r="BYH154" s="90"/>
      <c r="BYI154" s="90"/>
      <c r="BYJ154" s="90"/>
      <c r="BYK154" s="90"/>
      <c r="BYL154" s="90"/>
      <c r="BYM154" s="90"/>
      <c r="BYN154" s="90"/>
      <c r="BYO154" s="90"/>
      <c r="BYP154" s="90"/>
      <c r="BYQ154" s="90"/>
      <c r="BYR154" s="90"/>
      <c r="BYS154" s="90"/>
      <c r="BYT154" s="90"/>
      <c r="BYU154" s="90"/>
      <c r="BYV154" s="90"/>
      <c r="BYW154" s="90"/>
      <c r="BYX154" s="90"/>
      <c r="BYY154" s="90"/>
      <c r="BYZ154" s="90"/>
      <c r="BZA154" s="90"/>
      <c r="BZB154" s="90"/>
      <c r="BZC154" s="90"/>
      <c r="BZD154" s="90"/>
      <c r="BZE154" s="90"/>
      <c r="BZF154" s="90"/>
      <c r="BZG154" s="90"/>
      <c r="BZH154" s="90"/>
      <c r="BZI154" s="90"/>
      <c r="BZJ154" s="90"/>
      <c r="BZK154" s="90"/>
      <c r="BZL154" s="90"/>
      <c r="BZM154" s="90"/>
      <c r="BZN154" s="90"/>
      <c r="BZO154" s="90"/>
      <c r="BZP154" s="90"/>
      <c r="BZQ154" s="90"/>
      <c r="BZR154" s="90"/>
      <c r="BZS154" s="90"/>
      <c r="BZT154" s="90"/>
      <c r="BZU154" s="90"/>
      <c r="BZV154" s="90"/>
      <c r="BZW154" s="90"/>
      <c r="BZX154" s="90"/>
      <c r="BZY154" s="90"/>
      <c r="BZZ154" s="90"/>
      <c r="CAA154" s="90"/>
      <c r="CAB154" s="90"/>
      <c r="CAC154" s="90"/>
      <c r="CAD154" s="90"/>
      <c r="CAE154" s="90"/>
      <c r="CAF154" s="90"/>
      <c r="CAG154" s="90"/>
      <c r="CAH154" s="90"/>
      <c r="CAI154" s="90"/>
      <c r="CAJ154" s="90"/>
      <c r="CAK154" s="90"/>
      <c r="CAL154" s="90"/>
      <c r="CAM154" s="90"/>
      <c r="CAN154" s="90"/>
      <c r="CAO154" s="90"/>
      <c r="CAP154" s="90"/>
      <c r="CAQ154" s="90"/>
      <c r="CAR154" s="90"/>
      <c r="CAS154" s="90"/>
      <c r="CAT154" s="90"/>
      <c r="CAU154" s="90"/>
      <c r="CAV154" s="90"/>
      <c r="CAW154" s="90"/>
      <c r="CAX154" s="90"/>
      <c r="CAY154" s="90"/>
      <c r="CAZ154" s="90"/>
      <c r="CBA154" s="90"/>
      <c r="CBB154" s="90"/>
      <c r="CBC154" s="90"/>
      <c r="CBD154" s="90"/>
      <c r="CBE154" s="90"/>
      <c r="CBF154" s="90"/>
      <c r="CBG154" s="90"/>
      <c r="CBH154" s="90"/>
      <c r="CBI154" s="90"/>
      <c r="CBJ154" s="90"/>
      <c r="CBK154" s="90"/>
      <c r="CBL154" s="90"/>
      <c r="CBM154" s="90"/>
      <c r="CBN154" s="90"/>
      <c r="CBO154" s="90"/>
      <c r="CBP154" s="90"/>
      <c r="CBQ154" s="90"/>
      <c r="CBR154" s="90"/>
      <c r="CBS154" s="90"/>
      <c r="CBT154" s="90"/>
      <c r="CBU154" s="90"/>
      <c r="CBV154" s="90"/>
      <c r="CBW154" s="90"/>
      <c r="CBX154" s="90"/>
      <c r="CBY154" s="90"/>
      <c r="CBZ154" s="90"/>
      <c r="CCA154" s="90"/>
      <c r="CCB154" s="90"/>
      <c r="CCC154" s="90"/>
      <c r="CCD154" s="90"/>
      <c r="CCE154" s="90"/>
      <c r="CCF154" s="90"/>
      <c r="CCG154" s="90"/>
      <c r="CCH154" s="90"/>
      <c r="CCI154" s="90"/>
      <c r="CCJ154" s="90"/>
      <c r="CCK154" s="90"/>
      <c r="CCL154" s="90"/>
      <c r="CCM154" s="90"/>
      <c r="CCN154" s="90"/>
      <c r="CCO154" s="90"/>
      <c r="CCP154" s="90"/>
      <c r="CCQ154" s="90"/>
      <c r="CCR154" s="90"/>
      <c r="CCS154" s="90"/>
      <c r="CCT154" s="90"/>
      <c r="CCU154" s="90"/>
      <c r="CCV154" s="90"/>
      <c r="CCW154" s="90"/>
      <c r="CCX154" s="90"/>
      <c r="CCY154" s="90"/>
      <c r="CCZ154" s="90"/>
      <c r="CDA154" s="90"/>
      <c r="CDB154" s="90"/>
      <c r="CDC154" s="90"/>
      <c r="CDD154" s="90"/>
      <c r="CDE154" s="90"/>
      <c r="CDF154" s="90"/>
      <c r="CDG154" s="90"/>
      <c r="CDH154" s="90"/>
      <c r="CDI154" s="90"/>
      <c r="CDJ154" s="90"/>
      <c r="CDK154" s="90"/>
      <c r="CDL154" s="90"/>
      <c r="CDM154" s="90"/>
      <c r="CDN154" s="90"/>
      <c r="CDO154" s="90"/>
      <c r="CDP154" s="90"/>
      <c r="CDQ154" s="90"/>
      <c r="CDR154" s="90"/>
      <c r="CDS154" s="90"/>
      <c r="CDT154" s="90"/>
      <c r="CDU154" s="90"/>
      <c r="CDV154" s="90"/>
      <c r="CDW154" s="90"/>
      <c r="CDX154" s="90"/>
      <c r="CDY154" s="90"/>
      <c r="CDZ154" s="90"/>
      <c r="CEA154" s="90"/>
      <c r="CEB154" s="90"/>
      <c r="CEC154" s="90"/>
      <c r="CED154" s="90"/>
      <c r="CEE154" s="90"/>
      <c r="CEF154" s="90"/>
      <c r="CEG154" s="90"/>
      <c r="CEH154" s="90"/>
      <c r="CEI154" s="90"/>
      <c r="CEJ154" s="90"/>
      <c r="CEK154" s="90"/>
      <c r="CEL154" s="90"/>
      <c r="CEM154" s="90"/>
      <c r="CEN154" s="90"/>
      <c r="CEO154" s="90"/>
      <c r="CEP154" s="90"/>
      <c r="CEQ154" s="90"/>
      <c r="CER154" s="90"/>
      <c r="CES154" s="90"/>
      <c r="CET154" s="90"/>
      <c r="CEU154" s="90"/>
      <c r="CEV154" s="90"/>
      <c r="CEW154" s="90"/>
      <c r="CEX154" s="90"/>
      <c r="CEY154" s="90"/>
      <c r="CEZ154" s="90"/>
      <c r="CFA154" s="90"/>
      <c r="CFB154" s="90"/>
      <c r="CFC154" s="90"/>
      <c r="CFD154" s="90"/>
      <c r="CFE154" s="90"/>
      <c r="CFF154" s="90"/>
      <c r="CFG154" s="90"/>
      <c r="CFH154" s="90"/>
      <c r="CFI154" s="90"/>
      <c r="CFJ154" s="90"/>
      <c r="CFK154" s="90"/>
      <c r="CFL154" s="90"/>
      <c r="CFM154" s="90"/>
      <c r="CFN154" s="90"/>
      <c r="CFO154" s="90"/>
      <c r="CFP154" s="90"/>
      <c r="CFQ154" s="90"/>
      <c r="CFR154" s="90"/>
      <c r="CFS154" s="90"/>
      <c r="CFT154" s="90"/>
      <c r="CFU154" s="90"/>
      <c r="CFV154" s="90"/>
      <c r="CFW154" s="90"/>
      <c r="CFX154" s="90"/>
      <c r="CFY154" s="90"/>
      <c r="CFZ154" s="90"/>
      <c r="CGA154" s="90"/>
      <c r="CGB154" s="90"/>
      <c r="CGC154" s="90"/>
      <c r="CGD154" s="90"/>
      <c r="CGE154" s="90"/>
      <c r="CGF154" s="90"/>
      <c r="CGG154" s="90"/>
      <c r="CGH154" s="90"/>
      <c r="CGI154" s="90"/>
      <c r="CGJ154" s="90"/>
      <c r="CGK154" s="90"/>
      <c r="CGL154" s="90"/>
      <c r="CGM154" s="90"/>
      <c r="CGN154" s="90"/>
      <c r="CGO154" s="90"/>
      <c r="CGP154" s="90"/>
      <c r="CGQ154" s="90"/>
      <c r="CGR154" s="90"/>
      <c r="CGS154" s="90"/>
      <c r="CGT154" s="90"/>
      <c r="CGU154" s="90"/>
      <c r="CGV154" s="90"/>
      <c r="CGW154" s="90"/>
      <c r="CGX154" s="90"/>
      <c r="CGY154" s="90"/>
      <c r="CGZ154" s="90"/>
      <c r="CHA154" s="90"/>
      <c r="CHB154" s="90"/>
      <c r="CHC154" s="90"/>
      <c r="CHD154" s="90"/>
      <c r="CHE154" s="90"/>
      <c r="CHF154" s="90"/>
      <c r="CHG154" s="90"/>
      <c r="CHH154" s="90"/>
      <c r="CHI154" s="90"/>
      <c r="CHJ154" s="90"/>
      <c r="CHK154" s="90"/>
      <c r="CHL154" s="90"/>
      <c r="CHM154" s="90"/>
      <c r="CHN154" s="90"/>
      <c r="CHO154" s="90"/>
      <c r="CHP154" s="90"/>
      <c r="CHQ154" s="90"/>
      <c r="CHR154" s="90"/>
      <c r="CHS154" s="90"/>
      <c r="CHT154" s="90"/>
      <c r="CHU154" s="90"/>
      <c r="CHV154" s="90"/>
      <c r="CHW154" s="90"/>
      <c r="CHX154" s="90"/>
      <c r="CHY154" s="90"/>
      <c r="CHZ154" s="90"/>
      <c r="CIA154" s="90"/>
      <c r="CIB154" s="90"/>
      <c r="CIC154" s="90"/>
      <c r="CID154" s="90"/>
      <c r="CIE154" s="90"/>
      <c r="CIF154" s="90"/>
      <c r="CIG154" s="90"/>
      <c r="CIH154" s="90"/>
      <c r="CII154" s="90"/>
      <c r="CIJ154" s="90"/>
      <c r="CIK154" s="90"/>
      <c r="CIL154" s="90"/>
      <c r="CIM154" s="90"/>
      <c r="CIN154" s="90"/>
      <c r="CIO154" s="90"/>
      <c r="CIP154" s="90"/>
      <c r="CIQ154" s="90"/>
      <c r="CIR154" s="90"/>
      <c r="CIS154" s="90"/>
      <c r="CIT154" s="90"/>
      <c r="CIU154" s="90"/>
      <c r="CIV154" s="90"/>
      <c r="CIW154" s="90"/>
      <c r="CIX154" s="90"/>
      <c r="CIY154" s="90"/>
      <c r="CIZ154" s="90"/>
      <c r="CJA154" s="90"/>
      <c r="CJB154" s="90"/>
      <c r="CJC154" s="90"/>
      <c r="CJD154" s="90"/>
      <c r="CJE154" s="90"/>
      <c r="CJF154" s="90"/>
      <c r="CJG154" s="90"/>
      <c r="CJH154" s="90"/>
      <c r="CJI154" s="90"/>
      <c r="CJJ154" s="90"/>
      <c r="CJK154" s="90"/>
      <c r="CJL154" s="90"/>
      <c r="CJM154" s="90"/>
      <c r="CJN154" s="90"/>
      <c r="CJO154" s="90"/>
      <c r="CJP154" s="90"/>
      <c r="CJQ154" s="90"/>
      <c r="CJR154" s="90"/>
      <c r="CJS154" s="90"/>
      <c r="CJT154" s="90"/>
      <c r="CJU154" s="90"/>
      <c r="CJV154" s="90"/>
      <c r="CJW154" s="90"/>
      <c r="CJX154" s="90"/>
      <c r="CJY154" s="90"/>
      <c r="CJZ154" s="90"/>
      <c r="CKA154" s="90"/>
      <c r="CKB154" s="90"/>
      <c r="CKC154" s="90"/>
      <c r="CKD154" s="90"/>
      <c r="CKE154" s="90"/>
      <c r="CKF154" s="90"/>
      <c r="CKG154" s="90"/>
      <c r="CKH154" s="90"/>
      <c r="CKI154" s="90"/>
      <c r="CKJ154" s="90"/>
      <c r="CKK154" s="90"/>
      <c r="CKL154" s="90"/>
      <c r="CKM154" s="90"/>
      <c r="CKN154" s="90"/>
      <c r="CKO154" s="90"/>
      <c r="CKP154" s="90"/>
      <c r="CKQ154" s="90"/>
      <c r="CKR154" s="90"/>
      <c r="CKS154" s="90"/>
      <c r="CKT154" s="90"/>
      <c r="CKU154" s="90"/>
      <c r="CKV154" s="90"/>
      <c r="CKW154" s="90"/>
      <c r="CKX154" s="90"/>
      <c r="CKY154" s="90"/>
      <c r="CKZ154" s="90"/>
      <c r="CLA154" s="90"/>
      <c r="CLB154" s="90"/>
      <c r="CLC154" s="90"/>
      <c r="CLD154" s="90"/>
      <c r="CLE154" s="90"/>
      <c r="CLF154" s="90"/>
      <c r="CLG154" s="90"/>
      <c r="CLH154" s="90"/>
      <c r="CLI154" s="90"/>
      <c r="CLJ154" s="90"/>
      <c r="CLK154" s="90"/>
      <c r="CLL154" s="90"/>
      <c r="CLM154" s="90"/>
      <c r="CLN154" s="90"/>
      <c r="CLO154" s="90"/>
      <c r="CLP154" s="90"/>
      <c r="CLQ154" s="90"/>
      <c r="CLR154" s="90"/>
      <c r="CLS154" s="90"/>
      <c r="CLT154" s="90"/>
      <c r="CLU154" s="90"/>
      <c r="CLV154" s="90"/>
      <c r="CLW154" s="90"/>
      <c r="CLX154" s="90"/>
      <c r="CLY154" s="90"/>
      <c r="CLZ154" s="90"/>
      <c r="CMA154" s="90"/>
      <c r="CMB154" s="90"/>
      <c r="CMC154" s="90"/>
      <c r="CMD154" s="90"/>
      <c r="CME154" s="90"/>
      <c r="CMF154" s="90"/>
      <c r="CMG154" s="90"/>
      <c r="CMH154" s="90"/>
      <c r="CMI154" s="90"/>
      <c r="CMJ154" s="90"/>
      <c r="CMK154" s="90"/>
      <c r="CML154" s="90"/>
      <c r="CMM154" s="90"/>
      <c r="CMN154" s="90"/>
      <c r="CMO154" s="90"/>
      <c r="CMP154" s="90"/>
      <c r="CMQ154" s="90"/>
      <c r="CMR154" s="90"/>
      <c r="CMS154" s="90"/>
      <c r="CMT154" s="90"/>
      <c r="CMU154" s="90"/>
      <c r="CMV154" s="90"/>
      <c r="CMW154" s="90"/>
      <c r="CMX154" s="90"/>
      <c r="CMY154" s="90"/>
      <c r="CMZ154" s="90"/>
      <c r="CNA154" s="90"/>
      <c r="CNB154" s="90"/>
      <c r="CNC154" s="90"/>
      <c r="CND154" s="90"/>
      <c r="CNE154" s="90"/>
      <c r="CNF154" s="90"/>
      <c r="CNG154" s="90"/>
      <c r="CNH154" s="90"/>
      <c r="CNI154" s="90"/>
      <c r="CNJ154" s="90"/>
      <c r="CNK154" s="90"/>
      <c r="CNL154" s="90"/>
      <c r="CNM154" s="90"/>
      <c r="CNN154" s="90"/>
      <c r="CNO154" s="90"/>
      <c r="CNP154" s="90"/>
      <c r="CNQ154" s="90"/>
      <c r="CNR154" s="90"/>
      <c r="CNS154" s="90"/>
      <c r="CNT154" s="90"/>
      <c r="CNU154" s="90"/>
      <c r="CNV154" s="90"/>
      <c r="CNW154" s="90"/>
      <c r="CNX154" s="90"/>
      <c r="CNY154" s="90"/>
      <c r="CNZ154" s="90"/>
      <c r="COA154" s="90"/>
      <c r="COB154" s="90"/>
      <c r="COC154" s="90"/>
      <c r="COD154" s="90"/>
      <c r="COE154" s="90"/>
      <c r="COF154" s="90"/>
      <c r="COG154" s="90"/>
      <c r="COH154" s="90"/>
      <c r="COI154" s="90"/>
      <c r="COJ154" s="90"/>
      <c r="COK154" s="90"/>
      <c r="COL154" s="90"/>
      <c r="COM154" s="90"/>
      <c r="CON154" s="90"/>
      <c r="COO154" s="90"/>
      <c r="COP154" s="90"/>
      <c r="COQ154" s="90"/>
      <c r="COR154" s="90"/>
      <c r="COS154" s="90"/>
      <c r="COT154" s="90"/>
      <c r="COU154" s="90"/>
      <c r="COV154" s="90"/>
      <c r="COW154" s="90"/>
      <c r="COX154" s="90"/>
      <c r="COY154" s="90"/>
      <c r="COZ154" s="90"/>
      <c r="CPA154" s="90"/>
      <c r="CPB154" s="90"/>
      <c r="CPC154" s="90"/>
      <c r="CPD154" s="90"/>
      <c r="CPE154" s="90"/>
      <c r="CPF154" s="90"/>
      <c r="CPG154" s="90"/>
      <c r="CPH154" s="90"/>
      <c r="CPI154" s="90"/>
      <c r="CPJ154" s="90"/>
      <c r="CPK154" s="90"/>
      <c r="CPL154" s="90"/>
      <c r="CPM154" s="90"/>
      <c r="CPN154" s="90"/>
      <c r="CPO154" s="90"/>
      <c r="CPP154" s="90"/>
      <c r="CPQ154" s="90"/>
      <c r="CPR154" s="90"/>
      <c r="CPS154" s="90"/>
      <c r="CPT154" s="90"/>
      <c r="CPU154" s="90"/>
      <c r="CPV154" s="90"/>
      <c r="CPW154" s="90"/>
      <c r="CPX154" s="90"/>
      <c r="CPY154" s="90"/>
      <c r="CPZ154" s="90"/>
      <c r="CQA154" s="90"/>
      <c r="CQB154" s="90"/>
      <c r="CQC154" s="90"/>
      <c r="CQD154" s="90"/>
      <c r="CQE154" s="90"/>
      <c r="CQF154" s="90"/>
      <c r="CQG154" s="90"/>
      <c r="CQH154" s="90"/>
      <c r="CQI154" s="90"/>
      <c r="CQJ154" s="90"/>
      <c r="CQK154" s="90"/>
      <c r="CQL154" s="90"/>
      <c r="CQM154" s="90"/>
      <c r="CQN154" s="90"/>
      <c r="CQO154" s="90"/>
      <c r="CQP154" s="90"/>
      <c r="CQQ154" s="90"/>
      <c r="CQR154" s="90"/>
      <c r="CQS154" s="90"/>
      <c r="CQT154" s="90"/>
      <c r="CQU154" s="90"/>
      <c r="CQV154" s="90"/>
      <c r="CQW154" s="90"/>
      <c r="CQX154" s="90"/>
      <c r="CQY154" s="90"/>
      <c r="CQZ154" s="90"/>
      <c r="CRA154" s="90"/>
      <c r="CRB154" s="90"/>
      <c r="CRC154" s="90"/>
      <c r="CRD154" s="90"/>
      <c r="CRE154" s="90"/>
      <c r="CRF154" s="90"/>
      <c r="CRG154" s="90"/>
      <c r="CRH154" s="90"/>
      <c r="CRI154" s="90"/>
      <c r="CRJ154" s="90"/>
      <c r="CRK154" s="90"/>
      <c r="CRL154" s="90"/>
      <c r="CRM154" s="90"/>
      <c r="CRN154" s="90"/>
      <c r="CRO154" s="90"/>
      <c r="CRP154" s="90"/>
      <c r="CRQ154" s="90"/>
      <c r="CRR154" s="90"/>
      <c r="CRS154" s="90"/>
      <c r="CRT154" s="90"/>
      <c r="CRU154" s="90"/>
      <c r="CRV154" s="90"/>
      <c r="CRW154" s="90"/>
      <c r="CRX154" s="90"/>
      <c r="CRY154" s="90"/>
      <c r="CRZ154" s="90"/>
      <c r="CSA154" s="90"/>
      <c r="CSB154" s="90"/>
      <c r="CSC154" s="90"/>
      <c r="CSD154" s="90"/>
      <c r="CSE154" s="90"/>
      <c r="CSF154" s="90"/>
      <c r="CSG154" s="90"/>
      <c r="CSH154" s="90"/>
      <c r="CSI154" s="90"/>
      <c r="CSJ154" s="90"/>
      <c r="CSK154" s="90"/>
      <c r="CSL154" s="90"/>
      <c r="CSM154" s="90"/>
      <c r="CSN154" s="90"/>
      <c r="CSO154" s="90"/>
      <c r="CSP154" s="90"/>
      <c r="CSQ154" s="90"/>
      <c r="CSR154" s="90"/>
      <c r="CSS154" s="90"/>
      <c r="CST154" s="90"/>
      <c r="CSU154" s="90"/>
      <c r="CSV154" s="90"/>
      <c r="CSW154" s="90"/>
      <c r="CSX154" s="90"/>
      <c r="CSY154" s="90"/>
      <c r="CSZ154" s="90"/>
      <c r="CTA154" s="90"/>
      <c r="CTB154" s="90"/>
      <c r="CTC154" s="90"/>
      <c r="CTD154" s="90"/>
      <c r="CTE154" s="90"/>
      <c r="CTF154" s="90"/>
      <c r="CTG154" s="90"/>
      <c r="CTH154" s="90"/>
      <c r="CTI154" s="90"/>
      <c r="CTJ154" s="90"/>
      <c r="CTK154" s="90"/>
      <c r="CTL154" s="90"/>
      <c r="CTM154" s="90"/>
      <c r="CTN154" s="90"/>
      <c r="CTO154" s="90"/>
      <c r="CTP154" s="90"/>
      <c r="CTQ154" s="90"/>
      <c r="CTR154" s="90"/>
      <c r="CTS154" s="90"/>
      <c r="CTT154" s="90"/>
      <c r="CTU154" s="90"/>
      <c r="CTV154" s="90"/>
      <c r="CTW154" s="90"/>
      <c r="CTX154" s="90"/>
      <c r="CTY154" s="90"/>
      <c r="CTZ154" s="90"/>
      <c r="CUA154" s="90"/>
      <c r="CUB154" s="90"/>
      <c r="CUC154" s="90"/>
      <c r="CUD154" s="90"/>
      <c r="CUE154" s="90"/>
      <c r="CUF154" s="90"/>
      <c r="CUG154" s="90"/>
      <c r="CUH154" s="90"/>
      <c r="CUI154" s="90"/>
      <c r="CUJ154" s="90"/>
      <c r="CUK154" s="90"/>
      <c r="CUL154" s="90"/>
      <c r="CUM154" s="90"/>
      <c r="CUN154" s="90"/>
      <c r="CUO154" s="90"/>
      <c r="CUP154" s="90"/>
      <c r="CUQ154" s="90"/>
      <c r="CUR154" s="90"/>
      <c r="CUS154" s="90"/>
      <c r="CUT154" s="90"/>
      <c r="CUU154" s="90"/>
      <c r="CUV154" s="90"/>
      <c r="CUW154" s="90"/>
      <c r="CUX154" s="90"/>
      <c r="CUY154" s="90"/>
      <c r="CUZ154" s="90"/>
      <c r="CVA154" s="90"/>
      <c r="CVB154" s="90"/>
      <c r="CVC154" s="90"/>
      <c r="CVD154" s="90"/>
      <c r="CVE154" s="90"/>
      <c r="CVF154" s="90"/>
      <c r="CVG154" s="90"/>
      <c r="CVH154" s="90"/>
      <c r="CVI154" s="90"/>
      <c r="CVJ154" s="90"/>
      <c r="CVK154" s="90"/>
      <c r="CVL154" s="90"/>
      <c r="CVM154" s="90"/>
      <c r="CVN154" s="90"/>
      <c r="CVO154" s="90"/>
      <c r="CVP154" s="90"/>
      <c r="CVQ154" s="90"/>
      <c r="CVR154" s="90"/>
      <c r="CVS154" s="90"/>
      <c r="CVT154" s="90"/>
      <c r="CVU154" s="90"/>
      <c r="CVV154" s="90"/>
      <c r="CVW154" s="90"/>
      <c r="CVX154" s="90"/>
      <c r="CVY154" s="90"/>
      <c r="CVZ154" s="90"/>
      <c r="CWA154" s="90"/>
      <c r="CWB154" s="90"/>
      <c r="CWC154" s="90"/>
      <c r="CWD154" s="90"/>
      <c r="CWE154" s="90"/>
      <c r="CWF154" s="90"/>
      <c r="CWG154" s="90"/>
      <c r="CWH154" s="90"/>
      <c r="CWI154" s="90"/>
      <c r="CWJ154" s="90"/>
      <c r="CWK154" s="90"/>
      <c r="CWL154" s="90"/>
      <c r="CWM154" s="90"/>
      <c r="CWN154" s="90"/>
      <c r="CWO154" s="90"/>
      <c r="CWP154" s="90"/>
      <c r="CWQ154" s="90"/>
      <c r="CWR154" s="90"/>
      <c r="CWS154" s="90"/>
      <c r="CWT154" s="90"/>
      <c r="CWU154" s="90"/>
      <c r="CWV154" s="90"/>
      <c r="CWW154" s="90"/>
      <c r="CWX154" s="90"/>
      <c r="CWY154" s="90"/>
      <c r="CWZ154" s="90"/>
      <c r="CXA154" s="90"/>
      <c r="CXB154" s="90"/>
      <c r="CXC154" s="90"/>
      <c r="CXD154" s="90"/>
      <c r="CXE154" s="90"/>
      <c r="CXF154" s="90"/>
      <c r="CXG154" s="90"/>
      <c r="CXH154" s="90"/>
      <c r="CXI154" s="90"/>
      <c r="CXJ154" s="90"/>
      <c r="CXK154" s="90"/>
      <c r="CXL154" s="90"/>
      <c r="CXM154" s="90"/>
      <c r="CXN154" s="90"/>
      <c r="CXO154" s="90"/>
      <c r="CXP154" s="90"/>
      <c r="CXQ154" s="90"/>
      <c r="CXR154" s="90"/>
      <c r="CXS154" s="90"/>
      <c r="CXT154" s="90"/>
      <c r="CXU154" s="90"/>
      <c r="CXV154" s="90"/>
      <c r="CXW154" s="90"/>
      <c r="CXX154" s="90"/>
      <c r="CXY154" s="90"/>
      <c r="CXZ154" s="90"/>
      <c r="CYA154" s="90"/>
      <c r="CYB154" s="90"/>
      <c r="CYC154" s="90"/>
      <c r="CYD154" s="90"/>
      <c r="CYE154" s="90"/>
      <c r="CYF154" s="90"/>
      <c r="CYG154" s="90"/>
      <c r="CYH154" s="90"/>
      <c r="CYI154" s="90"/>
      <c r="CYJ154" s="90"/>
      <c r="CYK154" s="90"/>
      <c r="CYL154" s="90"/>
      <c r="CYM154" s="90"/>
      <c r="CYN154" s="90"/>
      <c r="CYO154" s="90"/>
      <c r="CYP154" s="90"/>
      <c r="CYQ154" s="90"/>
      <c r="CYR154" s="90"/>
      <c r="CYS154" s="90"/>
      <c r="CYT154" s="90"/>
      <c r="CYU154" s="90"/>
      <c r="CYV154" s="90"/>
      <c r="CYW154" s="90"/>
      <c r="CYX154" s="90"/>
      <c r="CYY154" s="90"/>
      <c r="CYZ154" s="90"/>
      <c r="CZA154" s="90"/>
      <c r="CZB154" s="90"/>
      <c r="CZC154" s="90"/>
      <c r="CZD154" s="90"/>
      <c r="CZE154" s="90"/>
      <c r="CZF154" s="90"/>
      <c r="CZG154" s="90"/>
      <c r="CZH154" s="90"/>
      <c r="CZI154" s="90"/>
      <c r="CZJ154" s="90"/>
      <c r="CZK154" s="90"/>
      <c r="CZL154" s="90"/>
      <c r="CZM154" s="90"/>
      <c r="CZN154" s="90"/>
      <c r="CZO154" s="90"/>
      <c r="CZP154" s="90"/>
      <c r="CZQ154" s="90"/>
      <c r="CZR154" s="90"/>
      <c r="CZS154" s="90"/>
      <c r="CZT154" s="90"/>
      <c r="CZU154" s="90"/>
      <c r="CZV154" s="90"/>
      <c r="CZW154" s="90"/>
      <c r="CZX154" s="90"/>
      <c r="CZY154" s="90"/>
      <c r="CZZ154" s="90"/>
      <c r="DAA154" s="90"/>
      <c r="DAB154" s="90"/>
      <c r="DAC154" s="90"/>
      <c r="DAD154" s="90"/>
      <c r="DAE154" s="90"/>
      <c r="DAF154" s="90"/>
      <c r="DAG154" s="90"/>
      <c r="DAH154" s="90"/>
      <c r="DAI154" s="90"/>
      <c r="DAJ154" s="90"/>
      <c r="DAK154" s="90"/>
      <c r="DAL154" s="90"/>
      <c r="DAM154" s="90"/>
      <c r="DAN154" s="90"/>
      <c r="DAO154" s="90"/>
      <c r="DAP154" s="90"/>
      <c r="DAQ154" s="90"/>
      <c r="DAR154" s="90"/>
      <c r="DAS154" s="90"/>
      <c r="DAT154" s="90"/>
      <c r="DAU154" s="90"/>
      <c r="DAV154" s="90"/>
      <c r="DAW154" s="90"/>
      <c r="DAX154" s="90"/>
      <c r="DAY154" s="90"/>
      <c r="DAZ154" s="90"/>
      <c r="DBA154" s="90"/>
      <c r="DBB154" s="90"/>
      <c r="DBC154" s="90"/>
      <c r="DBD154" s="90"/>
      <c r="DBE154" s="90"/>
      <c r="DBF154" s="90"/>
      <c r="DBG154" s="90"/>
      <c r="DBH154" s="90"/>
      <c r="DBI154" s="90"/>
      <c r="DBJ154" s="90"/>
      <c r="DBK154" s="90"/>
      <c r="DBL154" s="90"/>
      <c r="DBM154" s="90"/>
      <c r="DBN154" s="90"/>
      <c r="DBO154" s="90"/>
      <c r="DBP154" s="90"/>
      <c r="DBQ154" s="90"/>
      <c r="DBR154" s="90"/>
      <c r="DBS154" s="90"/>
      <c r="DBT154" s="90"/>
      <c r="DBU154" s="90"/>
      <c r="DBV154" s="90"/>
      <c r="DBW154" s="90"/>
      <c r="DBX154" s="90"/>
      <c r="DBY154" s="90"/>
      <c r="DBZ154" s="90"/>
      <c r="DCA154" s="90"/>
      <c r="DCB154" s="90"/>
      <c r="DCC154" s="90"/>
      <c r="DCD154" s="90"/>
      <c r="DCE154" s="90"/>
      <c r="DCF154" s="90"/>
      <c r="DCG154" s="90"/>
      <c r="DCH154" s="90"/>
      <c r="DCI154" s="90"/>
      <c r="DCJ154" s="90"/>
      <c r="DCK154" s="90"/>
      <c r="DCL154" s="90"/>
      <c r="DCM154" s="90"/>
      <c r="DCN154" s="90"/>
      <c r="DCO154" s="90"/>
      <c r="DCP154" s="90"/>
      <c r="DCQ154" s="90"/>
      <c r="DCR154" s="90"/>
      <c r="DCS154" s="90"/>
      <c r="DCT154" s="90"/>
      <c r="DCU154" s="90"/>
      <c r="DCV154" s="90"/>
      <c r="DCW154" s="90"/>
      <c r="DCX154" s="90"/>
      <c r="DCY154" s="90"/>
      <c r="DCZ154" s="90"/>
      <c r="DDA154" s="90"/>
      <c r="DDB154" s="90"/>
      <c r="DDC154" s="90"/>
      <c r="DDD154" s="90"/>
      <c r="DDE154" s="90"/>
      <c r="DDF154" s="90"/>
      <c r="DDG154" s="90"/>
      <c r="DDH154" s="90"/>
      <c r="DDI154" s="90"/>
      <c r="DDJ154" s="90"/>
      <c r="DDK154" s="90"/>
      <c r="DDL154" s="90"/>
      <c r="DDM154" s="90"/>
      <c r="DDN154" s="90"/>
      <c r="DDO154" s="90"/>
      <c r="DDP154" s="90"/>
      <c r="DDQ154" s="90"/>
      <c r="DDR154" s="90"/>
      <c r="DDS154" s="90"/>
      <c r="DDT154" s="90"/>
      <c r="DDU154" s="90"/>
      <c r="DDV154" s="90"/>
      <c r="DDW154" s="90"/>
      <c r="DDX154" s="90"/>
      <c r="DDY154" s="90"/>
      <c r="DDZ154" s="90"/>
      <c r="DEA154" s="90"/>
      <c r="DEB154" s="90"/>
      <c r="DEC154" s="90"/>
      <c r="DED154" s="90"/>
      <c r="DEE154" s="90"/>
      <c r="DEF154" s="90"/>
      <c r="DEG154" s="90"/>
      <c r="DEH154" s="90"/>
      <c r="DEI154" s="90"/>
      <c r="DEJ154" s="90"/>
      <c r="DEK154" s="90"/>
      <c r="DEL154" s="90"/>
      <c r="DEM154" s="90"/>
      <c r="DEN154" s="90"/>
      <c r="DEO154" s="90"/>
      <c r="DEP154" s="90"/>
      <c r="DEQ154" s="90"/>
      <c r="DER154" s="90"/>
      <c r="DES154" s="90"/>
      <c r="DET154" s="90"/>
      <c r="DEU154" s="90"/>
      <c r="DEV154" s="90"/>
      <c r="DEW154" s="90"/>
      <c r="DEX154" s="90"/>
      <c r="DEY154" s="90"/>
      <c r="DEZ154" s="90"/>
      <c r="DFA154" s="90"/>
      <c r="DFB154" s="90"/>
      <c r="DFC154" s="90"/>
      <c r="DFD154" s="90"/>
      <c r="DFE154" s="90"/>
      <c r="DFF154" s="90"/>
      <c r="DFG154" s="90"/>
      <c r="DFH154" s="90"/>
      <c r="DFI154" s="90"/>
      <c r="DFJ154" s="90"/>
      <c r="DFK154" s="90"/>
      <c r="DFL154" s="90"/>
      <c r="DFM154" s="90"/>
      <c r="DFN154" s="90"/>
      <c r="DFO154" s="90"/>
      <c r="DFP154" s="90"/>
      <c r="DFQ154" s="90"/>
      <c r="DFR154" s="90"/>
      <c r="DFS154" s="90"/>
      <c r="DFT154" s="90"/>
      <c r="DFU154" s="90"/>
      <c r="DFV154" s="90"/>
      <c r="DFW154" s="90"/>
      <c r="DFX154" s="90"/>
      <c r="DFY154" s="90"/>
      <c r="DFZ154" s="90"/>
      <c r="DGA154" s="90"/>
      <c r="DGB154" s="90"/>
      <c r="DGC154" s="90"/>
      <c r="DGD154" s="90"/>
      <c r="DGE154" s="90"/>
      <c r="DGF154" s="90"/>
      <c r="DGG154" s="90"/>
      <c r="DGH154" s="90"/>
      <c r="DGI154" s="90"/>
      <c r="DGJ154" s="90"/>
      <c r="DGK154" s="90"/>
      <c r="DGL154" s="90"/>
      <c r="DGM154" s="90"/>
      <c r="DGN154" s="90"/>
      <c r="DGO154" s="90"/>
      <c r="DGP154" s="90"/>
      <c r="DGQ154" s="90"/>
      <c r="DGR154" s="90"/>
      <c r="DGS154" s="90"/>
      <c r="DGT154" s="90"/>
      <c r="DGU154" s="90"/>
      <c r="DGV154" s="90"/>
      <c r="DGW154" s="90"/>
      <c r="DGX154" s="90"/>
      <c r="DGY154" s="90"/>
      <c r="DGZ154" s="90"/>
      <c r="DHA154" s="90"/>
      <c r="DHB154" s="90"/>
      <c r="DHC154" s="90"/>
      <c r="DHD154" s="90"/>
      <c r="DHE154" s="90"/>
      <c r="DHF154" s="90"/>
      <c r="DHG154" s="90"/>
      <c r="DHH154" s="90"/>
      <c r="DHI154" s="90"/>
      <c r="DHJ154" s="90"/>
      <c r="DHK154" s="90"/>
      <c r="DHL154" s="90"/>
      <c r="DHM154" s="90"/>
      <c r="DHN154" s="90"/>
      <c r="DHO154" s="90"/>
      <c r="DHP154" s="90"/>
      <c r="DHQ154" s="90"/>
      <c r="DHR154" s="90"/>
      <c r="DHS154" s="90"/>
      <c r="DHT154" s="90"/>
      <c r="DHU154" s="90"/>
      <c r="DHV154" s="90"/>
      <c r="DHW154" s="90"/>
      <c r="DHX154" s="90"/>
      <c r="DHY154" s="90"/>
      <c r="DHZ154" s="90"/>
      <c r="DIA154" s="90"/>
      <c r="DIB154" s="90"/>
      <c r="DIC154" s="90"/>
      <c r="DID154" s="90"/>
      <c r="DIE154" s="90"/>
      <c r="DIF154" s="90"/>
      <c r="DIG154" s="90"/>
      <c r="DIH154" s="90"/>
      <c r="DII154" s="90"/>
      <c r="DIJ154" s="90"/>
      <c r="DIK154" s="90"/>
      <c r="DIL154" s="90"/>
      <c r="DIM154" s="90"/>
      <c r="DIN154" s="90"/>
      <c r="DIO154" s="90"/>
      <c r="DIP154" s="90"/>
      <c r="DIQ154" s="90"/>
      <c r="DIR154" s="90"/>
      <c r="DIS154" s="90"/>
      <c r="DIT154" s="90"/>
      <c r="DIU154" s="90"/>
      <c r="DIV154" s="90"/>
      <c r="DIW154" s="90"/>
      <c r="DIX154" s="90"/>
      <c r="DIY154" s="90"/>
      <c r="DIZ154" s="90"/>
      <c r="DJA154" s="90"/>
      <c r="DJB154" s="90"/>
      <c r="DJC154" s="90"/>
      <c r="DJD154" s="90"/>
      <c r="DJE154" s="90"/>
      <c r="DJF154" s="90"/>
      <c r="DJG154" s="90"/>
      <c r="DJH154" s="90"/>
      <c r="DJI154" s="90"/>
      <c r="DJJ154" s="90"/>
      <c r="DJK154" s="90"/>
      <c r="DJL154" s="90"/>
      <c r="DJM154" s="90"/>
      <c r="DJN154" s="90"/>
      <c r="DJO154" s="90"/>
      <c r="DJP154" s="90"/>
      <c r="DJQ154" s="90"/>
      <c r="DJR154" s="90"/>
      <c r="DJS154" s="90"/>
      <c r="DJT154" s="90"/>
      <c r="DJU154" s="90"/>
      <c r="DJV154" s="90"/>
      <c r="DJW154" s="90"/>
      <c r="DJX154" s="90"/>
      <c r="DJY154" s="90"/>
      <c r="DJZ154" s="90"/>
      <c r="DKA154" s="90"/>
      <c r="DKB154" s="90"/>
      <c r="DKC154" s="90"/>
      <c r="DKD154" s="90"/>
      <c r="DKE154" s="90"/>
      <c r="DKF154" s="90"/>
      <c r="DKG154" s="90"/>
      <c r="DKH154" s="90"/>
      <c r="DKI154" s="90"/>
      <c r="DKJ154" s="90"/>
      <c r="DKK154" s="90"/>
      <c r="DKL154" s="90"/>
      <c r="DKM154" s="90"/>
      <c r="DKN154" s="90"/>
      <c r="DKO154" s="90"/>
      <c r="DKP154" s="90"/>
      <c r="DKQ154" s="90"/>
      <c r="DKR154" s="90"/>
      <c r="DKS154" s="90"/>
      <c r="DKT154" s="90"/>
      <c r="DKU154" s="90"/>
      <c r="DKV154" s="90"/>
      <c r="DKW154" s="90"/>
      <c r="DKX154" s="90"/>
      <c r="DKY154" s="90"/>
      <c r="DKZ154" s="90"/>
      <c r="DLA154" s="90"/>
      <c r="DLB154" s="90"/>
      <c r="DLC154" s="90"/>
      <c r="DLD154" s="90"/>
      <c r="DLE154" s="90"/>
      <c r="DLF154" s="90"/>
      <c r="DLG154" s="90"/>
      <c r="DLH154" s="90"/>
      <c r="DLI154" s="90"/>
      <c r="DLJ154" s="90"/>
      <c r="DLK154" s="90"/>
      <c r="DLL154" s="90"/>
      <c r="DLM154" s="90"/>
      <c r="DLN154" s="90"/>
      <c r="DLO154" s="90"/>
      <c r="DLP154" s="90"/>
      <c r="DLQ154" s="90"/>
      <c r="DLR154" s="90"/>
      <c r="DLS154" s="90"/>
      <c r="DLT154" s="90"/>
      <c r="DLU154" s="90"/>
      <c r="DLV154" s="90"/>
      <c r="DLW154" s="90"/>
      <c r="DLX154" s="90"/>
      <c r="DLY154" s="90"/>
      <c r="DLZ154" s="90"/>
      <c r="DMA154" s="90"/>
      <c r="DMB154" s="90"/>
      <c r="DMC154" s="90"/>
      <c r="DMD154" s="90"/>
      <c r="DME154" s="90"/>
      <c r="DMF154" s="90"/>
      <c r="DMG154" s="90"/>
      <c r="DMH154" s="90"/>
      <c r="DMI154" s="90"/>
      <c r="DMJ154" s="90"/>
      <c r="DMK154" s="90"/>
      <c r="DML154" s="90"/>
      <c r="DMM154" s="90"/>
      <c r="DMN154" s="90"/>
      <c r="DMO154" s="90"/>
      <c r="DMP154" s="90"/>
      <c r="DMQ154" s="90"/>
      <c r="DMR154" s="90"/>
      <c r="DMS154" s="90"/>
      <c r="DMT154" s="90"/>
      <c r="DMU154" s="90"/>
      <c r="DMV154" s="90"/>
      <c r="DMW154" s="90"/>
      <c r="DMX154" s="90"/>
      <c r="DMY154" s="90"/>
      <c r="DMZ154" s="90"/>
      <c r="DNA154" s="90"/>
      <c r="DNB154" s="90"/>
      <c r="DNC154" s="90"/>
      <c r="DND154" s="90"/>
      <c r="DNE154" s="90"/>
      <c r="DNF154" s="90"/>
      <c r="DNG154" s="90"/>
      <c r="DNH154" s="90"/>
      <c r="DNI154" s="90"/>
      <c r="DNJ154" s="90"/>
      <c r="DNK154" s="90"/>
      <c r="DNL154" s="90"/>
      <c r="DNM154" s="90"/>
      <c r="DNN154" s="90"/>
      <c r="DNO154" s="90"/>
      <c r="DNP154" s="90"/>
      <c r="DNQ154" s="90"/>
      <c r="DNR154" s="90"/>
      <c r="DNS154" s="90"/>
      <c r="DNT154" s="90"/>
      <c r="DNU154" s="90"/>
      <c r="DNV154" s="90"/>
      <c r="DNW154" s="90"/>
      <c r="DNX154" s="90"/>
      <c r="DNY154" s="90"/>
      <c r="DNZ154" s="90"/>
      <c r="DOA154" s="90"/>
      <c r="DOB154" s="90"/>
      <c r="DOC154" s="90"/>
      <c r="DOD154" s="90"/>
      <c r="DOE154" s="90"/>
      <c r="DOF154" s="90"/>
      <c r="DOG154" s="90"/>
      <c r="DOH154" s="90"/>
      <c r="DOI154" s="90"/>
      <c r="DOJ154" s="90"/>
      <c r="DOK154" s="90"/>
      <c r="DOL154" s="90"/>
      <c r="DOM154" s="90"/>
      <c r="DON154" s="90"/>
      <c r="DOO154" s="90"/>
      <c r="DOP154" s="90"/>
      <c r="DOQ154" s="90"/>
      <c r="DOR154" s="90"/>
      <c r="DOS154" s="90"/>
      <c r="DOT154" s="90"/>
      <c r="DOU154" s="90"/>
      <c r="DOV154" s="90"/>
      <c r="DOW154" s="90"/>
      <c r="DOX154" s="90"/>
      <c r="DOY154" s="90"/>
      <c r="DOZ154" s="90"/>
      <c r="DPA154" s="90"/>
      <c r="DPB154" s="90"/>
      <c r="DPC154" s="90"/>
      <c r="DPD154" s="90"/>
      <c r="DPE154" s="90"/>
      <c r="DPF154" s="90"/>
      <c r="DPG154" s="90"/>
      <c r="DPH154" s="90"/>
      <c r="DPI154" s="90"/>
      <c r="DPJ154" s="90"/>
      <c r="DPK154" s="90"/>
      <c r="DPL154" s="90"/>
      <c r="DPM154" s="90"/>
      <c r="DPN154" s="90"/>
      <c r="DPO154" s="90"/>
      <c r="DPP154" s="90"/>
      <c r="DPQ154" s="90"/>
      <c r="DPR154" s="90"/>
      <c r="DPS154" s="90"/>
      <c r="DPT154" s="90"/>
      <c r="DPU154" s="90"/>
      <c r="DPV154" s="90"/>
      <c r="DPW154" s="90"/>
      <c r="DPX154" s="90"/>
      <c r="DPY154" s="90"/>
      <c r="DPZ154" s="90"/>
      <c r="DQA154" s="90"/>
      <c r="DQB154" s="90"/>
      <c r="DQC154" s="90"/>
      <c r="DQD154" s="90"/>
      <c r="DQE154" s="90"/>
      <c r="DQF154" s="90"/>
      <c r="DQG154" s="90"/>
      <c r="DQH154" s="90"/>
      <c r="DQI154" s="90"/>
      <c r="DQJ154" s="90"/>
      <c r="DQK154" s="90"/>
      <c r="DQL154" s="90"/>
      <c r="DQM154" s="90"/>
      <c r="DQN154" s="90"/>
      <c r="DQO154" s="90"/>
      <c r="DQP154" s="90"/>
      <c r="DQQ154" s="90"/>
      <c r="DQR154" s="90"/>
      <c r="DQS154" s="90"/>
      <c r="DQT154" s="90"/>
      <c r="DQU154" s="90"/>
      <c r="DQV154" s="90"/>
      <c r="DQW154" s="90"/>
      <c r="DQX154" s="90"/>
      <c r="DQY154" s="90"/>
      <c r="DQZ154" s="90"/>
      <c r="DRA154" s="90"/>
      <c r="DRB154" s="90"/>
      <c r="DRC154" s="90"/>
      <c r="DRD154" s="90"/>
      <c r="DRE154" s="90"/>
      <c r="DRF154" s="90"/>
      <c r="DRG154" s="90"/>
      <c r="DRH154" s="90"/>
      <c r="DRI154" s="90"/>
      <c r="DRJ154" s="90"/>
      <c r="DRK154" s="90"/>
      <c r="DRL154" s="90"/>
      <c r="DRM154" s="90"/>
      <c r="DRN154" s="90"/>
      <c r="DRO154" s="90"/>
      <c r="DRP154" s="90"/>
      <c r="DRQ154" s="90"/>
      <c r="DRR154" s="90"/>
      <c r="DRS154" s="90"/>
      <c r="DRT154" s="90"/>
      <c r="DRU154" s="90"/>
      <c r="DRV154" s="90"/>
      <c r="DRW154" s="90"/>
      <c r="DRX154" s="90"/>
      <c r="DRY154" s="90"/>
      <c r="DRZ154" s="90"/>
      <c r="DSA154" s="90"/>
      <c r="DSB154" s="90"/>
      <c r="DSC154" s="90"/>
      <c r="DSD154" s="90"/>
      <c r="DSE154" s="90"/>
      <c r="DSF154" s="90"/>
      <c r="DSG154" s="90"/>
      <c r="DSH154" s="90"/>
      <c r="DSI154" s="90"/>
      <c r="DSJ154" s="90"/>
      <c r="DSK154" s="90"/>
      <c r="DSL154" s="90"/>
      <c r="DSM154" s="90"/>
      <c r="DSN154" s="90"/>
      <c r="DSO154" s="90"/>
      <c r="DSP154" s="90"/>
      <c r="DSQ154" s="90"/>
      <c r="DSR154" s="90"/>
      <c r="DSS154" s="90"/>
      <c r="DST154" s="90"/>
      <c r="DSU154" s="90"/>
      <c r="DSV154" s="90"/>
      <c r="DSW154" s="90"/>
      <c r="DSX154" s="90"/>
      <c r="DSY154" s="90"/>
      <c r="DSZ154" s="90"/>
      <c r="DTA154" s="90"/>
      <c r="DTB154" s="90"/>
      <c r="DTC154" s="90"/>
      <c r="DTD154" s="90"/>
      <c r="DTE154" s="90"/>
      <c r="DTF154" s="90"/>
      <c r="DTG154" s="90"/>
      <c r="DTH154" s="90"/>
      <c r="DTI154" s="90"/>
      <c r="DTJ154" s="90"/>
      <c r="DTK154" s="90"/>
      <c r="DTL154" s="90"/>
      <c r="DTM154" s="90"/>
      <c r="DTN154" s="90"/>
      <c r="DTO154" s="90"/>
      <c r="DTP154" s="90"/>
      <c r="DTQ154" s="90"/>
      <c r="DTR154" s="90"/>
      <c r="DTS154" s="90"/>
      <c r="DTT154" s="90"/>
      <c r="DTU154" s="90"/>
      <c r="DTV154" s="90"/>
      <c r="DTW154" s="90"/>
      <c r="DTX154" s="90"/>
      <c r="DTY154" s="90"/>
      <c r="DTZ154" s="90"/>
      <c r="DUA154" s="90"/>
      <c r="DUB154" s="90"/>
      <c r="DUC154" s="90"/>
      <c r="DUD154" s="90"/>
      <c r="DUE154" s="90"/>
      <c r="DUF154" s="90"/>
      <c r="DUG154" s="90"/>
      <c r="DUH154" s="90"/>
      <c r="DUI154" s="90"/>
      <c r="DUJ154" s="90"/>
      <c r="DUK154" s="90"/>
      <c r="DUL154" s="90"/>
      <c r="DUM154" s="90"/>
      <c r="DUN154" s="90"/>
      <c r="DUO154" s="90"/>
      <c r="DUP154" s="90"/>
      <c r="DUQ154" s="90"/>
      <c r="DUR154" s="90"/>
      <c r="DUS154" s="90"/>
      <c r="DUT154" s="90"/>
      <c r="DUU154" s="90"/>
      <c r="DUV154" s="90"/>
      <c r="DUW154" s="90"/>
      <c r="DUX154" s="90"/>
      <c r="DUY154" s="90"/>
      <c r="DUZ154" s="90"/>
      <c r="DVA154" s="90"/>
      <c r="DVB154" s="90"/>
      <c r="DVC154" s="90"/>
      <c r="DVD154" s="90"/>
      <c r="DVE154" s="90"/>
      <c r="DVF154" s="90"/>
      <c r="DVG154" s="90"/>
      <c r="DVH154" s="90"/>
      <c r="DVI154" s="90"/>
      <c r="DVJ154" s="90"/>
      <c r="DVK154" s="90"/>
      <c r="DVL154" s="90"/>
      <c r="DVM154" s="90"/>
      <c r="DVN154" s="90"/>
      <c r="DVO154" s="90"/>
      <c r="DVP154" s="90"/>
      <c r="DVQ154" s="90"/>
      <c r="DVR154" s="90"/>
      <c r="DVS154" s="90"/>
      <c r="DVT154" s="90"/>
      <c r="DVU154" s="90"/>
      <c r="DVV154" s="90"/>
      <c r="DVW154" s="90"/>
      <c r="DVX154" s="90"/>
      <c r="DVY154" s="90"/>
      <c r="DVZ154" s="90"/>
      <c r="DWA154" s="90"/>
      <c r="DWB154" s="90"/>
      <c r="DWC154" s="90"/>
      <c r="DWD154" s="90"/>
      <c r="DWE154" s="90"/>
      <c r="DWF154" s="90"/>
      <c r="DWG154" s="90"/>
      <c r="DWH154" s="90"/>
      <c r="DWI154" s="90"/>
      <c r="DWJ154" s="90"/>
      <c r="DWK154" s="90"/>
      <c r="DWL154" s="90"/>
      <c r="DWM154" s="90"/>
      <c r="DWN154" s="90"/>
      <c r="DWO154" s="90"/>
      <c r="DWP154" s="90"/>
      <c r="DWQ154" s="90"/>
      <c r="DWR154" s="90"/>
      <c r="DWS154" s="90"/>
      <c r="DWT154" s="90"/>
      <c r="DWU154" s="90"/>
      <c r="DWV154" s="90"/>
      <c r="DWW154" s="90"/>
      <c r="DWX154" s="90"/>
      <c r="DWY154" s="90"/>
      <c r="DWZ154" s="90"/>
      <c r="DXA154" s="90"/>
      <c r="DXB154" s="90"/>
      <c r="DXC154" s="90"/>
      <c r="DXD154" s="90"/>
      <c r="DXE154" s="90"/>
      <c r="DXF154" s="90"/>
      <c r="DXG154" s="90"/>
      <c r="DXH154" s="90"/>
      <c r="DXI154" s="90"/>
      <c r="DXJ154" s="90"/>
      <c r="DXK154" s="90"/>
      <c r="DXL154" s="90"/>
      <c r="DXM154" s="90"/>
      <c r="DXN154" s="90"/>
      <c r="DXO154" s="90"/>
      <c r="DXP154" s="90"/>
      <c r="DXQ154" s="90"/>
      <c r="DXR154" s="90"/>
      <c r="DXS154" s="90"/>
      <c r="DXT154" s="90"/>
      <c r="DXU154" s="90"/>
      <c r="DXV154" s="90"/>
      <c r="DXW154" s="90"/>
      <c r="DXX154" s="90"/>
      <c r="DXY154" s="90"/>
      <c r="DXZ154" s="90"/>
      <c r="DYA154" s="90"/>
      <c r="DYB154" s="90"/>
      <c r="DYC154" s="90"/>
      <c r="DYD154" s="90"/>
      <c r="DYE154" s="90"/>
      <c r="DYF154" s="90"/>
      <c r="DYG154" s="90"/>
      <c r="DYH154" s="90"/>
      <c r="DYI154" s="90"/>
      <c r="DYJ154" s="90"/>
      <c r="DYK154" s="90"/>
      <c r="DYL154" s="90"/>
      <c r="DYM154" s="90"/>
      <c r="DYN154" s="90"/>
      <c r="DYO154" s="90"/>
      <c r="DYP154" s="90"/>
      <c r="DYQ154" s="90"/>
      <c r="DYR154" s="90"/>
      <c r="DYS154" s="90"/>
      <c r="DYT154" s="90"/>
      <c r="DYU154" s="90"/>
      <c r="DYV154" s="90"/>
      <c r="DYW154" s="90"/>
      <c r="DYX154" s="90"/>
      <c r="DYY154" s="90"/>
      <c r="DYZ154" s="90"/>
      <c r="DZA154" s="90"/>
      <c r="DZB154" s="90"/>
      <c r="DZC154" s="90"/>
      <c r="DZD154" s="90"/>
      <c r="DZE154" s="90"/>
      <c r="DZF154" s="90"/>
      <c r="DZG154" s="90"/>
      <c r="DZH154" s="90"/>
      <c r="DZI154" s="90"/>
      <c r="DZJ154" s="90"/>
      <c r="DZK154" s="90"/>
      <c r="DZL154" s="90"/>
      <c r="DZM154" s="90"/>
      <c r="DZN154" s="90"/>
      <c r="DZO154" s="90"/>
      <c r="DZP154" s="90"/>
      <c r="DZQ154" s="90"/>
      <c r="DZR154" s="90"/>
      <c r="DZS154" s="90"/>
      <c r="DZT154" s="90"/>
      <c r="DZU154" s="90"/>
      <c r="DZV154" s="90"/>
      <c r="DZW154" s="90"/>
      <c r="DZX154" s="90"/>
      <c r="DZY154" s="90"/>
      <c r="DZZ154" s="90"/>
      <c r="EAA154" s="90"/>
      <c r="EAB154" s="90"/>
      <c r="EAC154" s="90"/>
      <c r="EAD154" s="90"/>
      <c r="EAE154" s="90"/>
      <c r="EAF154" s="90"/>
      <c r="EAG154" s="90"/>
      <c r="EAH154" s="90"/>
      <c r="EAI154" s="90"/>
      <c r="EAJ154" s="90"/>
      <c r="EAK154" s="90"/>
      <c r="EAL154" s="90"/>
      <c r="EAM154" s="90"/>
      <c r="EAN154" s="90"/>
      <c r="EAO154" s="90"/>
      <c r="EAP154" s="90"/>
      <c r="EAQ154" s="90"/>
      <c r="EAR154" s="90"/>
      <c r="EAS154" s="90"/>
      <c r="EAT154" s="90"/>
      <c r="EAU154" s="90"/>
      <c r="EAV154" s="90"/>
      <c r="EAW154" s="90"/>
      <c r="EAX154" s="90"/>
      <c r="EAY154" s="90"/>
      <c r="EAZ154" s="90"/>
      <c r="EBA154" s="90"/>
      <c r="EBB154" s="90"/>
      <c r="EBC154" s="90"/>
      <c r="EBD154" s="90"/>
      <c r="EBE154" s="90"/>
      <c r="EBF154" s="90"/>
      <c r="EBG154" s="90"/>
      <c r="EBH154" s="90"/>
      <c r="EBI154" s="90"/>
      <c r="EBJ154" s="90"/>
      <c r="EBK154" s="90"/>
      <c r="EBL154" s="90"/>
      <c r="EBM154" s="90"/>
      <c r="EBN154" s="90"/>
      <c r="EBO154" s="90"/>
      <c r="EBP154" s="90"/>
      <c r="EBQ154" s="90"/>
      <c r="EBR154" s="90"/>
      <c r="EBS154" s="90"/>
      <c r="EBT154" s="90"/>
      <c r="EBU154" s="90"/>
      <c r="EBV154" s="90"/>
      <c r="EBW154" s="90"/>
      <c r="EBX154" s="90"/>
      <c r="EBY154" s="90"/>
      <c r="EBZ154" s="90"/>
      <c r="ECA154" s="90"/>
      <c r="ECB154" s="90"/>
      <c r="ECC154" s="90"/>
      <c r="ECD154" s="90"/>
      <c r="ECE154" s="90"/>
      <c r="ECF154" s="90"/>
      <c r="ECG154" s="90"/>
      <c r="ECH154" s="90"/>
      <c r="ECI154" s="90"/>
      <c r="ECJ154" s="90"/>
      <c r="ECK154" s="90"/>
      <c r="ECL154" s="90"/>
      <c r="ECM154" s="90"/>
      <c r="ECN154" s="90"/>
      <c r="ECO154" s="90"/>
      <c r="ECP154" s="90"/>
      <c r="ECQ154" s="90"/>
      <c r="ECR154" s="90"/>
      <c r="ECS154" s="90"/>
      <c r="ECT154" s="90"/>
      <c r="ECU154" s="90"/>
      <c r="ECV154" s="90"/>
      <c r="ECW154" s="90"/>
      <c r="ECX154" s="90"/>
      <c r="ECY154" s="90"/>
      <c r="ECZ154" s="90"/>
      <c r="EDA154" s="90"/>
      <c r="EDB154" s="90"/>
      <c r="EDC154" s="90"/>
      <c r="EDD154" s="90"/>
      <c r="EDE154" s="90"/>
      <c r="EDF154" s="90"/>
      <c r="EDG154" s="90"/>
      <c r="EDH154" s="90"/>
      <c r="EDI154" s="90"/>
      <c r="EDJ154" s="90"/>
      <c r="EDK154" s="90"/>
      <c r="EDL154" s="90"/>
      <c r="EDM154" s="90"/>
      <c r="EDN154" s="90"/>
      <c r="EDO154" s="90"/>
      <c r="EDP154" s="90"/>
      <c r="EDQ154" s="90"/>
      <c r="EDR154" s="90"/>
      <c r="EDS154" s="90"/>
      <c r="EDT154" s="90"/>
      <c r="EDU154" s="90"/>
      <c r="EDV154" s="90"/>
      <c r="EDW154" s="90"/>
      <c r="EDX154" s="90"/>
      <c r="EDY154" s="90"/>
      <c r="EDZ154" s="90"/>
      <c r="EEA154" s="90"/>
      <c r="EEB154" s="90"/>
      <c r="EEC154" s="90"/>
      <c r="EED154" s="90"/>
      <c r="EEE154" s="90"/>
      <c r="EEF154" s="90"/>
      <c r="EEG154" s="90"/>
      <c r="EEH154" s="90"/>
      <c r="EEI154" s="90"/>
      <c r="EEJ154" s="90"/>
      <c r="EEK154" s="90"/>
      <c r="EEL154" s="90"/>
      <c r="EEM154" s="90"/>
      <c r="EEN154" s="90"/>
      <c r="EEO154" s="90"/>
      <c r="EEP154" s="90"/>
      <c r="EEQ154" s="90"/>
      <c r="EER154" s="90"/>
      <c r="EES154" s="90"/>
      <c r="EET154" s="90"/>
      <c r="EEU154" s="90"/>
      <c r="EEV154" s="90"/>
      <c r="EEW154" s="90"/>
      <c r="EEX154" s="90"/>
      <c r="EEY154" s="90"/>
      <c r="EEZ154" s="90"/>
      <c r="EFA154" s="90"/>
      <c r="EFB154" s="90"/>
      <c r="EFC154" s="90"/>
      <c r="EFD154" s="90"/>
      <c r="EFE154" s="90"/>
      <c r="EFF154" s="90"/>
      <c r="EFG154" s="90"/>
      <c r="EFH154" s="90"/>
      <c r="EFI154" s="90"/>
      <c r="EFJ154" s="90"/>
      <c r="EFK154" s="90"/>
      <c r="EFL154" s="90"/>
      <c r="EFM154" s="90"/>
      <c r="EFN154" s="90"/>
      <c r="EFO154" s="90"/>
      <c r="EFP154" s="90"/>
      <c r="EFQ154" s="90"/>
      <c r="EFR154" s="90"/>
      <c r="EFS154" s="90"/>
      <c r="EFT154" s="90"/>
      <c r="EFU154" s="90"/>
      <c r="EFV154" s="90"/>
      <c r="EFW154" s="90"/>
      <c r="EFX154" s="90"/>
      <c r="EFY154" s="90"/>
      <c r="EFZ154" s="90"/>
      <c r="EGA154" s="90"/>
      <c r="EGB154" s="90"/>
      <c r="EGC154" s="90"/>
      <c r="EGD154" s="90"/>
      <c r="EGE154" s="90"/>
      <c r="EGF154" s="90"/>
      <c r="EGG154" s="90"/>
      <c r="EGH154" s="90"/>
      <c r="EGI154" s="90"/>
      <c r="EGJ154" s="90"/>
      <c r="EGK154" s="90"/>
      <c r="EGL154" s="90"/>
      <c r="EGM154" s="90"/>
      <c r="EGN154" s="90"/>
      <c r="EGO154" s="90"/>
      <c r="EGP154" s="90"/>
      <c r="EGQ154" s="90"/>
      <c r="EGR154" s="90"/>
      <c r="EGS154" s="90"/>
      <c r="EGT154" s="90"/>
      <c r="EGU154" s="90"/>
      <c r="EGV154" s="90"/>
      <c r="EGW154" s="90"/>
      <c r="EGX154" s="90"/>
      <c r="EGY154" s="90"/>
      <c r="EGZ154" s="90"/>
      <c r="EHA154" s="90"/>
      <c r="EHB154" s="90"/>
      <c r="EHC154" s="90"/>
      <c r="EHD154" s="90"/>
      <c r="EHE154" s="90"/>
      <c r="EHF154" s="90"/>
      <c r="EHG154" s="90"/>
      <c r="EHH154" s="90"/>
      <c r="EHI154" s="90"/>
      <c r="EHJ154" s="90"/>
      <c r="EHK154" s="90"/>
      <c r="EHL154" s="90"/>
      <c r="EHM154" s="90"/>
      <c r="EHN154" s="90"/>
      <c r="EHO154" s="90"/>
      <c r="EHP154" s="90"/>
      <c r="EHQ154" s="90"/>
      <c r="EHR154" s="90"/>
      <c r="EHS154" s="90"/>
      <c r="EHT154" s="90"/>
      <c r="EHU154" s="90"/>
      <c r="EHV154" s="90"/>
      <c r="EHW154" s="90"/>
      <c r="EHX154" s="90"/>
      <c r="EHY154" s="90"/>
      <c r="EHZ154" s="90"/>
      <c r="EIA154" s="90"/>
      <c r="EIB154" s="90"/>
      <c r="EIC154" s="90"/>
      <c r="EID154" s="90"/>
      <c r="EIE154" s="90"/>
      <c r="EIF154" s="90"/>
      <c r="EIG154" s="90"/>
      <c r="EIH154" s="90"/>
      <c r="EII154" s="90"/>
      <c r="EIJ154" s="90"/>
      <c r="EIK154" s="90"/>
      <c r="EIL154" s="90"/>
      <c r="EIM154" s="90"/>
      <c r="EIN154" s="90"/>
      <c r="EIO154" s="90"/>
      <c r="EIP154" s="90"/>
      <c r="EIQ154" s="90"/>
      <c r="EIR154" s="90"/>
      <c r="EIS154" s="90"/>
      <c r="EIT154" s="90"/>
      <c r="EIU154" s="90"/>
      <c r="EIV154" s="90"/>
      <c r="EIW154" s="90"/>
      <c r="EIX154" s="90"/>
      <c r="EIY154" s="90"/>
      <c r="EIZ154" s="90"/>
      <c r="EJA154" s="90"/>
      <c r="EJB154" s="90"/>
      <c r="EJC154" s="90"/>
      <c r="EJD154" s="90"/>
      <c r="EJE154" s="90"/>
      <c r="EJF154" s="90"/>
      <c r="EJG154" s="90"/>
      <c r="EJH154" s="90"/>
      <c r="EJI154" s="90"/>
      <c r="EJJ154" s="90"/>
      <c r="EJK154" s="90"/>
      <c r="EJL154" s="90"/>
      <c r="EJM154" s="90"/>
      <c r="EJN154" s="90"/>
      <c r="EJO154" s="90"/>
      <c r="EJP154" s="90"/>
      <c r="EJQ154" s="90"/>
      <c r="EJR154" s="90"/>
      <c r="EJS154" s="90"/>
      <c r="EJT154" s="90"/>
      <c r="EJU154" s="90"/>
      <c r="EJV154" s="90"/>
      <c r="EJW154" s="90"/>
      <c r="EJX154" s="90"/>
      <c r="EJY154" s="90"/>
      <c r="EJZ154" s="90"/>
      <c r="EKA154" s="90"/>
      <c r="EKB154" s="90"/>
      <c r="EKC154" s="90"/>
      <c r="EKD154" s="90"/>
      <c r="EKE154" s="90"/>
      <c r="EKF154" s="90"/>
      <c r="EKG154" s="90"/>
      <c r="EKH154" s="90"/>
      <c r="EKI154" s="90"/>
      <c r="EKJ154" s="90"/>
      <c r="EKK154" s="90"/>
      <c r="EKL154" s="90"/>
      <c r="EKM154" s="90"/>
      <c r="EKN154" s="90"/>
      <c r="EKO154" s="90"/>
      <c r="EKP154" s="90"/>
      <c r="EKQ154" s="90"/>
      <c r="EKR154" s="90"/>
      <c r="EKS154" s="90"/>
      <c r="EKT154" s="90"/>
      <c r="EKU154" s="90"/>
      <c r="EKV154" s="90"/>
      <c r="EKW154" s="90"/>
      <c r="EKX154" s="90"/>
      <c r="EKY154" s="90"/>
      <c r="EKZ154" s="90"/>
      <c r="ELA154" s="90"/>
      <c r="ELB154" s="90"/>
      <c r="ELC154" s="90"/>
      <c r="ELD154" s="90"/>
      <c r="ELE154" s="90"/>
      <c r="ELF154" s="90"/>
      <c r="ELG154" s="90"/>
      <c r="ELH154" s="90"/>
      <c r="ELI154" s="90"/>
      <c r="ELJ154" s="90"/>
      <c r="ELK154" s="90"/>
      <c r="ELL154" s="90"/>
      <c r="ELM154" s="90"/>
      <c r="ELN154" s="90"/>
      <c r="ELO154" s="90"/>
      <c r="ELP154" s="90"/>
      <c r="ELQ154" s="90"/>
      <c r="ELR154" s="90"/>
      <c r="ELS154" s="90"/>
      <c r="ELT154" s="90"/>
      <c r="ELU154" s="90"/>
      <c r="ELV154" s="90"/>
      <c r="ELW154" s="90"/>
      <c r="ELX154" s="90"/>
      <c r="ELY154" s="90"/>
      <c r="ELZ154" s="90"/>
      <c r="EMA154" s="90"/>
      <c r="EMB154" s="90"/>
      <c r="EMC154" s="90"/>
      <c r="EMD154" s="90"/>
      <c r="EME154" s="90"/>
      <c r="EMF154" s="90"/>
      <c r="EMG154" s="90"/>
      <c r="EMH154" s="90"/>
      <c r="EMI154" s="90"/>
      <c r="EMJ154" s="90"/>
      <c r="EMK154" s="90"/>
      <c r="EML154" s="90"/>
      <c r="EMM154" s="90"/>
      <c r="EMN154" s="90"/>
      <c r="EMO154" s="90"/>
      <c r="EMP154" s="90"/>
      <c r="EMQ154" s="90"/>
      <c r="EMR154" s="90"/>
      <c r="EMS154" s="90"/>
      <c r="EMT154" s="90"/>
      <c r="EMU154" s="90"/>
      <c r="EMV154" s="90"/>
      <c r="EMW154" s="90"/>
      <c r="EMX154" s="90"/>
      <c r="EMY154" s="90"/>
      <c r="EMZ154" s="90"/>
      <c r="ENA154" s="90"/>
      <c r="ENB154" s="90"/>
      <c r="ENC154" s="90"/>
      <c r="END154" s="90"/>
      <c r="ENE154" s="90"/>
      <c r="ENF154" s="90"/>
      <c r="ENG154" s="90"/>
      <c r="ENH154" s="90"/>
      <c r="ENI154" s="90"/>
      <c r="ENJ154" s="90"/>
      <c r="ENK154" s="90"/>
      <c r="ENL154" s="90"/>
      <c r="ENM154" s="90"/>
      <c r="ENN154" s="90"/>
      <c r="ENO154" s="90"/>
      <c r="ENP154" s="90"/>
      <c r="ENQ154" s="90"/>
      <c r="ENR154" s="90"/>
      <c r="ENS154" s="90"/>
      <c r="ENT154" s="90"/>
      <c r="ENU154" s="90"/>
      <c r="ENV154" s="90"/>
      <c r="ENW154" s="90"/>
      <c r="ENX154" s="90"/>
      <c r="ENY154" s="90"/>
      <c r="ENZ154" s="90"/>
      <c r="EOA154" s="90"/>
      <c r="EOB154" s="90"/>
      <c r="EOC154" s="90"/>
      <c r="EOD154" s="90"/>
      <c r="EOE154" s="90"/>
      <c r="EOF154" s="90"/>
      <c r="EOG154" s="90"/>
      <c r="EOH154" s="90"/>
      <c r="EOI154" s="90"/>
      <c r="EOJ154" s="90"/>
      <c r="EOK154" s="90"/>
      <c r="EOL154" s="90"/>
      <c r="EOM154" s="90"/>
      <c r="EON154" s="90"/>
      <c r="EOO154" s="90"/>
      <c r="EOP154" s="90"/>
      <c r="EOQ154" s="90"/>
      <c r="EOR154" s="90"/>
      <c r="EOS154" s="90"/>
      <c r="EOT154" s="90"/>
      <c r="EOU154" s="90"/>
      <c r="EOV154" s="90"/>
      <c r="EOW154" s="90"/>
      <c r="EOX154" s="90"/>
      <c r="EOY154" s="90"/>
      <c r="EOZ154" s="90"/>
      <c r="EPA154" s="90"/>
      <c r="EPB154" s="90"/>
      <c r="EPC154" s="90"/>
      <c r="EPD154" s="90"/>
      <c r="EPE154" s="90"/>
      <c r="EPF154" s="90"/>
      <c r="EPG154" s="90"/>
      <c r="EPH154" s="90"/>
      <c r="EPI154" s="90"/>
      <c r="EPJ154" s="90"/>
      <c r="EPK154" s="90"/>
      <c r="EPL154" s="90"/>
      <c r="EPM154" s="90"/>
      <c r="EPN154" s="90"/>
      <c r="EPO154" s="90"/>
      <c r="EPP154" s="90"/>
      <c r="EPQ154" s="90"/>
      <c r="EPR154" s="90"/>
      <c r="EPS154" s="90"/>
      <c r="EPT154" s="90"/>
      <c r="EPU154" s="90"/>
      <c r="EPV154" s="90"/>
      <c r="EPW154" s="90"/>
      <c r="EPX154" s="90"/>
      <c r="EPY154" s="90"/>
      <c r="EPZ154" s="90"/>
      <c r="EQA154" s="90"/>
      <c r="EQB154" s="90"/>
      <c r="EQC154" s="90"/>
      <c r="EQD154" s="90"/>
      <c r="EQE154" s="90"/>
      <c r="EQF154" s="90"/>
      <c r="EQG154" s="90"/>
      <c r="EQH154" s="90"/>
      <c r="EQI154" s="90"/>
      <c r="EQJ154" s="90"/>
      <c r="EQK154" s="90"/>
      <c r="EQL154" s="90"/>
      <c r="EQM154" s="90"/>
      <c r="EQN154" s="90"/>
      <c r="EQO154" s="90"/>
      <c r="EQP154" s="90"/>
      <c r="EQQ154" s="90"/>
      <c r="EQR154" s="90"/>
      <c r="EQS154" s="90"/>
      <c r="EQT154" s="90"/>
      <c r="EQU154" s="90"/>
      <c r="EQV154" s="90"/>
      <c r="EQW154" s="90"/>
      <c r="EQX154" s="90"/>
      <c r="EQY154" s="90"/>
      <c r="EQZ154" s="90"/>
      <c r="ERA154" s="90"/>
      <c r="ERB154" s="90"/>
      <c r="ERC154" s="90"/>
      <c r="ERD154" s="90"/>
      <c r="ERE154" s="90"/>
      <c r="ERF154" s="90"/>
      <c r="ERG154" s="90"/>
      <c r="ERH154" s="90"/>
      <c r="ERI154" s="90"/>
      <c r="ERJ154" s="90"/>
      <c r="ERK154" s="90"/>
      <c r="ERL154" s="90"/>
      <c r="ERM154" s="90"/>
      <c r="ERN154" s="90"/>
      <c r="ERO154" s="90"/>
      <c r="ERP154" s="90"/>
      <c r="ERQ154" s="90"/>
      <c r="ERR154" s="90"/>
      <c r="ERS154" s="90"/>
      <c r="ERT154" s="90"/>
      <c r="ERU154" s="90"/>
      <c r="ERV154" s="90"/>
      <c r="ERW154" s="90"/>
      <c r="ERX154" s="90"/>
      <c r="ERY154" s="90"/>
      <c r="ERZ154" s="90"/>
      <c r="ESA154" s="90"/>
      <c r="ESB154" s="90"/>
      <c r="ESC154" s="90"/>
      <c r="ESD154" s="90"/>
      <c r="ESE154" s="90"/>
      <c r="ESF154" s="90"/>
      <c r="ESG154" s="90"/>
      <c r="ESH154" s="90"/>
      <c r="ESI154" s="90"/>
      <c r="ESJ154" s="90"/>
      <c r="ESK154" s="90"/>
      <c r="ESL154" s="90"/>
      <c r="ESM154" s="90"/>
      <c r="ESN154" s="90"/>
      <c r="ESO154" s="90"/>
      <c r="ESP154" s="90"/>
      <c r="ESQ154" s="90"/>
      <c r="ESR154" s="90"/>
      <c r="ESS154" s="90"/>
      <c r="EST154" s="90"/>
      <c r="ESU154" s="90"/>
      <c r="ESV154" s="90"/>
      <c r="ESW154" s="90"/>
      <c r="ESX154" s="90"/>
      <c r="ESY154" s="90"/>
      <c r="ESZ154" s="90"/>
      <c r="ETA154" s="90"/>
      <c r="ETB154" s="90"/>
      <c r="ETC154" s="90"/>
      <c r="ETD154" s="90"/>
      <c r="ETE154" s="90"/>
      <c r="ETF154" s="90"/>
      <c r="ETG154" s="90"/>
      <c r="ETH154" s="90"/>
      <c r="ETI154" s="90"/>
      <c r="ETJ154" s="90"/>
      <c r="ETK154" s="90"/>
      <c r="ETL154" s="90"/>
      <c r="ETM154" s="90"/>
      <c r="ETN154" s="90"/>
      <c r="ETO154" s="90"/>
      <c r="ETP154" s="90"/>
      <c r="ETQ154" s="90"/>
      <c r="ETR154" s="90"/>
      <c r="ETS154" s="90"/>
      <c r="ETT154" s="90"/>
      <c r="ETU154" s="90"/>
      <c r="ETV154" s="90"/>
      <c r="ETW154" s="90"/>
      <c r="ETX154" s="90"/>
      <c r="ETY154" s="90"/>
      <c r="ETZ154" s="90"/>
      <c r="EUA154" s="90"/>
      <c r="EUB154" s="90"/>
      <c r="EUC154" s="90"/>
      <c r="EUD154" s="90"/>
      <c r="EUE154" s="90"/>
      <c r="EUF154" s="90"/>
      <c r="EUG154" s="90"/>
      <c r="EUH154" s="90"/>
      <c r="EUI154" s="90"/>
      <c r="EUJ154" s="90"/>
      <c r="EUK154" s="90"/>
      <c r="EUL154" s="90"/>
      <c r="EUM154" s="90"/>
      <c r="EUN154" s="90"/>
      <c r="EUO154" s="90"/>
      <c r="EUP154" s="90"/>
      <c r="EUQ154" s="90"/>
      <c r="EUR154" s="90"/>
      <c r="EUS154" s="90"/>
      <c r="EUT154" s="90"/>
      <c r="EUU154" s="90"/>
      <c r="EUV154" s="90"/>
      <c r="EUW154" s="90"/>
      <c r="EUX154" s="90"/>
      <c r="EUY154" s="90"/>
      <c r="EUZ154" s="90"/>
      <c r="EVA154" s="90"/>
      <c r="EVB154" s="90"/>
      <c r="EVC154" s="90"/>
      <c r="EVD154" s="90"/>
      <c r="EVE154" s="90"/>
      <c r="EVF154" s="90"/>
      <c r="EVG154" s="90"/>
      <c r="EVH154" s="90"/>
      <c r="EVI154" s="90"/>
      <c r="EVJ154" s="90"/>
      <c r="EVK154" s="90"/>
      <c r="EVL154" s="90"/>
      <c r="EVM154" s="90"/>
      <c r="EVN154" s="90"/>
      <c r="EVO154" s="90"/>
      <c r="EVP154" s="90"/>
      <c r="EVQ154" s="90"/>
      <c r="EVR154" s="90"/>
      <c r="EVS154" s="90"/>
      <c r="EVT154" s="90"/>
      <c r="EVU154" s="90"/>
      <c r="EVV154" s="90"/>
      <c r="EVW154" s="90"/>
      <c r="EVX154" s="90"/>
      <c r="EVY154" s="90"/>
      <c r="EVZ154" s="90"/>
      <c r="EWA154" s="90"/>
      <c r="EWB154" s="90"/>
      <c r="EWC154" s="90"/>
      <c r="EWD154" s="90"/>
      <c r="EWE154" s="90"/>
      <c r="EWF154" s="90"/>
      <c r="EWG154" s="90"/>
      <c r="EWH154" s="90"/>
      <c r="EWI154" s="90"/>
      <c r="EWJ154" s="90"/>
      <c r="EWK154" s="90"/>
      <c r="EWL154" s="90"/>
      <c r="EWM154" s="90"/>
      <c r="EWN154" s="90"/>
      <c r="EWO154" s="90"/>
      <c r="EWP154" s="90"/>
      <c r="EWQ154" s="90"/>
      <c r="EWR154" s="90"/>
      <c r="EWS154" s="90"/>
      <c r="EWT154" s="90"/>
      <c r="EWU154" s="90"/>
      <c r="EWV154" s="90"/>
      <c r="EWW154" s="90"/>
      <c r="EWX154" s="90"/>
      <c r="EWY154" s="90"/>
      <c r="EWZ154" s="90"/>
      <c r="EXA154" s="90"/>
      <c r="EXB154" s="90"/>
      <c r="EXC154" s="90"/>
      <c r="EXD154" s="90"/>
      <c r="EXE154" s="90"/>
      <c r="EXF154" s="90"/>
      <c r="EXG154" s="90"/>
      <c r="EXH154" s="90"/>
      <c r="EXI154" s="90"/>
      <c r="EXJ154" s="90"/>
      <c r="EXK154" s="90"/>
      <c r="EXL154" s="90"/>
      <c r="EXM154" s="90"/>
      <c r="EXN154" s="90"/>
      <c r="EXO154" s="90"/>
      <c r="EXP154" s="90"/>
      <c r="EXQ154" s="90"/>
      <c r="EXR154" s="90"/>
      <c r="EXS154" s="90"/>
      <c r="EXT154" s="90"/>
      <c r="EXU154" s="90"/>
      <c r="EXV154" s="90"/>
      <c r="EXW154" s="90"/>
      <c r="EXX154" s="90"/>
      <c r="EXY154" s="90"/>
      <c r="EXZ154" s="90"/>
      <c r="EYA154" s="90"/>
      <c r="EYB154" s="90"/>
      <c r="EYC154" s="90"/>
      <c r="EYD154" s="90"/>
      <c r="EYE154" s="90"/>
      <c r="EYF154" s="90"/>
      <c r="EYG154" s="90"/>
      <c r="EYH154" s="90"/>
      <c r="EYI154" s="90"/>
      <c r="EYJ154" s="90"/>
      <c r="EYK154" s="90"/>
      <c r="EYL154" s="90"/>
      <c r="EYM154" s="90"/>
      <c r="EYN154" s="90"/>
      <c r="EYO154" s="90"/>
      <c r="EYP154" s="90"/>
      <c r="EYQ154" s="90"/>
      <c r="EYR154" s="90"/>
      <c r="EYS154" s="90"/>
      <c r="EYT154" s="90"/>
      <c r="EYU154" s="90"/>
      <c r="EYV154" s="90"/>
      <c r="EYW154" s="90"/>
      <c r="EYX154" s="90"/>
      <c r="EYY154" s="90"/>
      <c r="EYZ154" s="90"/>
      <c r="EZA154" s="90"/>
      <c r="EZB154" s="90"/>
      <c r="EZC154" s="90"/>
      <c r="EZD154" s="90"/>
      <c r="EZE154" s="90"/>
      <c r="EZF154" s="90"/>
      <c r="EZG154" s="90"/>
      <c r="EZH154" s="90"/>
      <c r="EZI154" s="90"/>
      <c r="EZJ154" s="90"/>
      <c r="EZK154" s="90"/>
      <c r="EZL154" s="90"/>
      <c r="EZM154" s="90"/>
      <c r="EZN154" s="90"/>
      <c r="EZO154" s="90"/>
      <c r="EZP154" s="90"/>
      <c r="EZQ154" s="90"/>
      <c r="EZR154" s="90"/>
      <c r="EZS154" s="90"/>
      <c r="EZT154" s="90"/>
      <c r="EZU154" s="90"/>
      <c r="EZV154" s="90"/>
      <c r="EZW154" s="90"/>
      <c r="EZX154" s="90"/>
      <c r="EZY154" s="90"/>
      <c r="EZZ154" s="90"/>
      <c r="FAA154" s="90"/>
      <c r="FAB154" s="90"/>
      <c r="FAC154" s="90"/>
      <c r="FAD154" s="90"/>
      <c r="FAE154" s="90"/>
      <c r="FAF154" s="90"/>
      <c r="FAG154" s="90"/>
      <c r="FAH154" s="90"/>
      <c r="FAI154" s="90"/>
      <c r="FAJ154" s="90"/>
      <c r="FAK154" s="90"/>
      <c r="FAL154" s="90"/>
      <c r="FAM154" s="90"/>
      <c r="FAN154" s="90"/>
      <c r="FAO154" s="90"/>
      <c r="FAP154" s="90"/>
      <c r="FAQ154" s="90"/>
      <c r="FAR154" s="90"/>
      <c r="FAS154" s="90"/>
      <c r="FAT154" s="90"/>
      <c r="FAU154" s="90"/>
      <c r="FAV154" s="90"/>
      <c r="FAW154" s="90"/>
      <c r="FAX154" s="90"/>
      <c r="FAY154" s="90"/>
      <c r="FAZ154" s="90"/>
      <c r="FBA154" s="90"/>
      <c r="FBB154" s="90"/>
      <c r="FBC154" s="90"/>
      <c r="FBD154" s="90"/>
      <c r="FBE154" s="90"/>
      <c r="FBF154" s="90"/>
      <c r="FBG154" s="90"/>
      <c r="FBH154" s="90"/>
      <c r="FBI154" s="90"/>
      <c r="FBJ154" s="90"/>
      <c r="FBK154" s="90"/>
      <c r="FBL154" s="90"/>
      <c r="FBM154" s="90"/>
      <c r="FBN154" s="90"/>
      <c r="FBO154" s="90"/>
      <c r="FBP154" s="90"/>
      <c r="FBQ154" s="90"/>
      <c r="FBR154" s="90"/>
      <c r="FBS154" s="90"/>
      <c r="FBT154" s="90"/>
      <c r="FBU154" s="90"/>
      <c r="FBV154" s="90"/>
      <c r="FBW154" s="90"/>
      <c r="FBX154" s="90"/>
      <c r="FBY154" s="90"/>
      <c r="FBZ154" s="90"/>
      <c r="FCA154" s="90"/>
      <c r="FCB154" s="90"/>
      <c r="FCC154" s="90"/>
      <c r="FCD154" s="90"/>
      <c r="FCE154" s="90"/>
      <c r="FCF154" s="90"/>
      <c r="FCG154" s="90"/>
      <c r="FCH154" s="90"/>
      <c r="FCI154" s="90"/>
      <c r="FCJ154" s="90"/>
      <c r="FCK154" s="90"/>
      <c r="FCL154" s="90"/>
      <c r="FCM154" s="90"/>
      <c r="FCN154" s="90"/>
      <c r="FCO154" s="90"/>
      <c r="FCP154" s="90"/>
      <c r="FCQ154" s="90"/>
      <c r="FCR154" s="90"/>
      <c r="FCS154" s="90"/>
      <c r="FCT154" s="90"/>
      <c r="FCU154" s="90"/>
      <c r="FCV154" s="90"/>
      <c r="FCW154" s="90"/>
      <c r="FCX154" s="90"/>
      <c r="FCY154" s="90"/>
      <c r="FCZ154" s="90"/>
      <c r="FDA154" s="90"/>
      <c r="FDB154" s="90"/>
      <c r="FDC154" s="90"/>
      <c r="FDD154" s="90"/>
      <c r="FDE154" s="90"/>
      <c r="FDF154" s="90"/>
      <c r="FDG154" s="90"/>
      <c r="FDH154" s="90"/>
      <c r="FDI154" s="90"/>
      <c r="FDJ154" s="90"/>
      <c r="FDK154" s="90"/>
      <c r="FDL154" s="90"/>
      <c r="FDM154" s="90"/>
      <c r="FDN154" s="90"/>
      <c r="FDO154" s="90"/>
      <c r="FDP154" s="90"/>
      <c r="FDQ154" s="90"/>
      <c r="FDR154" s="90"/>
      <c r="FDS154" s="90"/>
      <c r="FDT154" s="90"/>
      <c r="FDU154" s="90"/>
      <c r="FDV154" s="90"/>
      <c r="FDW154" s="90"/>
      <c r="FDX154" s="90"/>
      <c r="FDY154" s="90"/>
      <c r="FDZ154" s="90"/>
      <c r="FEA154" s="90"/>
      <c r="FEB154" s="90"/>
      <c r="FEC154" s="90"/>
      <c r="FED154" s="90"/>
      <c r="FEE154" s="90"/>
      <c r="FEF154" s="90"/>
      <c r="FEG154" s="90"/>
      <c r="FEH154" s="90"/>
      <c r="FEI154" s="90"/>
      <c r="FEJ154" s="90"/>
      <c r="FEK154" s="90"/>
      <c r="FEL154" s="90"/>
      <c r="FEM154" s="90"/>
      <c r="FEN154" s="90"/>
      <c r="FEO154" s="90"/>
      <c r="FEP154" s="90"/>
      <c r="FEQ154" s="90"/>
      <c r="FER154" s="90"/>
      <c r="FES154" s="90"/>
      <c r="FET154" s="90"/>
      <c r="FEU154" s="90"/>
      <c r="FEV154" s="90"/>
      <c r="FEW154" s="90"/>
      <c r="FEX154" s="90"/>
      <c r="FEY154" s="90"/>
      <c r="FEZ154" s="90"/>
      <c r="FFA154" s="90"/>
      <c r="FFB154" s="90"/>
      <c r="FFC154" s="90"/>
      <c r="FFD154" s="90"/>
      <c r="FFE154" s="90"/>
      <c r="FFF154" s="90"/>
      <c r="FFG154" s="90"/>
      <c r="FFH154" s="90"/>
      <c r="FFI154" s="90"/>
      <c r="FFJ154" s="90"/>
      <c r="FFK154" s="90"/>
      <c r="FFL154" s="90"/>
      <c r="FFM154" s="90"/>
      <c r="FFN154" s="90"/>
      <c r="FFO154" s="90"/>
      <c r="FFP154" s="90"/>
      <c r="FFQ154" s="90"/>
      <c r="FFR154" s="90"/>
      <c r="FFS154" s="90"/>
      <c r="FFT154" s="90"/>
      <c r="FFU154" s="90"/>
      <c r="FFV154" s="90"/>
      <c r="FFW154" s="90"/>
      <c r="FFX154" s="90"/>
      <c r="FFY154" s="90"/>
      <c r="FFZ154" s="90"/>
      <c r="FGA154" s="90"/>
      <c r="FGB154" s="90"/>
      <c r="FGC154" s="90"/>
      <c r="FGD154" s="90"/>
      <c r="FGE154" s="90"/>
      <c r="FGF154" s="90"/>
      <c r="FGG154" s="90"/>
      <c r="FGH154" s="90"/>
      <c r="FGI154" s="90"/>
      <c r="FGJ154" s="90"/>
      <c r="FGK154" s="90"/>
      <c r="FGL154" s="90"/>
      <c r="FGM154" s="90"/>
      <c r="FGN154" s="90"/>
      <c r="FGO154" s="90"/>
      <c r="FGP154" s="90"/>
      <c r="FGQ154" s="90"/>
      <c r="FGR154" s="90"/>
      <c r="FGS154" s="90"/>
      <c r="FGT154" s="90"/>
      <c r="FGU154" s="90"/>
      <c r="FGV154" s="90"/>
      <c r="FGW154" s="90"/>
      <c r="FGX154" s="90"/>
      <c r="FGY154" s="90"/>
      <c r="FGZ154" s="90"/>
      <c r="FHA154" s="90"/>
      <c r="FHB154" s="90"/>
      <c r="FHC154" s="90"/>
      <c r="FHD154" s="90"/>
      <c r="FHE154" s="90"/>
      <c r="FHF154" s="90"/>
      <c r="FHG154" s="90"/>
      <c r="FHH154" s="90"/>
      <c r="FHI154" s="90"/>
      <c r="FHJ154" s="90"/>
      <c r="FHK154" s="90"/>
      <c r="FHL154" s="90"/>
      <c r="FHM154" s="90"/>
      <c r="FHN154" s="90"/>
      <c r="FHO154" s="90"/>
      <c r="FHP154" s="90"/>
      <c r="FHQ154" s="90"/>
      <c r="FHR154" s="90"/>
      <c r="FHS154" s="90"/>
      <c r="FHT154" s="90"/>
      <c r="FHU154" s="90"/>
      <c r="FHV154" s="90"/>
      <c r="FHW154" s="90"/>
      <c r="FHX154" s="90"/>
      <c r="FHY154" s="90"/>
      <c r="FHZ154" s="90"/>
      <c r="FIA154" s="90"/>
      <c r="FIB154" s="90"/>
      <c r="FIC154" s="90"/>
      <c r="FID154" s="90"/>
      <c r="FIE154" s="90"/>
      <c r="FIF154" s="90"/>
      <c r="FIG154" s="90"/>
      <c r="FIH154" s="90"/>
      <c r="FII154" s="90"/>
      <c r="FIJ154" s="90"/>
      <c r="FIK154" s="90"/>
      <c r="FIL154" s="90"/>
      <c r="FIM154" s="90"/>
      <c r="FIN154" s="90"/>
      <c r="FIO154" s="90"/>
      <c r="FIP154" s="90"/>
      <c r="FIQ154" s="90"/>
      <c r="FIR154" s="90"/>
      <c r="FIS154" s="90"/>
      <c r="FIT154" s="90"/>
      <c r="FIU154" s="90"/>
      <c r="FIV154" s="90"/>
      <c r="FIW154" s="90"/>
      <c r="FIX154" s="90"/>
      <c r="FIY154" s="90"/>
      <c r="FIZ154" s="90"/>
      <c r="FJA154" s="90"/>
      <c r="FJB154" s="90"/>
      <c r="FJC154" s="90"/>
      <c r="FJD154" s="90"/>
      <c r="FJE154" s="90"/>
      <c r="FJF154" s="90"/>
      <c r="FJG154" s="90"/>
      <c r="FJH154" s="90"/>
      <c r="FJI154" s="90"/>
      <c r="FJJ154" s="90"/>
      <c r="FJK154" s="90"/>
      <c r="FJL154" s="90"/>
      <c r="FJM154" s="90"/>
      <c r="FJN154" s="90"/>
      <c r="FJO154" s="90"/>
      <c r="FJP154" s="90"/>
      <c r="FJQ154" s="90"/>
      <c r="FJR154" s="90"/>
      <c r="FJS154" s="90"/>
      <c r="FJT154" s="90"/>
      <c r="FJU154" s="90"/>
      <c r="FJV154" s="90"/>
      <c r="FJW154" s="90"/>
      <c r="FJX154" s="90"/>
      <c r="FJY154" s="90"/>
      <c r="FJZ154" s="90"/>
      <c r="FKA154" s="90"/>
      <c r="FKB154" s="90"/>
      <c r="FKC154" s="90"/>
      <c r="FKD154" s="90"/>
      <c r="FKE154" s="90"/>
      <c r="FKF154" s="90"/>
      <c r="FKG154" s="90"/>
      <c r="FKH154" s="90"/>
      <c r="FKI154" s="90"/>
      <c r="FKJ154" s="90"/>
      <c r="FKK154" s="90"/>
      <c r="FKL154" s="90"/>
      <c r="FKM154" s="90"/>
      <c r="FKN154" s="90"/>
      <c r="FKO154" s="90"/>
      <c r="FKP154" s="90"/>
      <c r="FKQ154" s="90"/>
      <c r="FKR154" s="90"/>
      <c r="FKS154" s="90"/>
      <c r="FKT154" s="90"/>
      <c r="FKU154" s="90"/>
      <c r="FKV154" s="90"/>
      <c r="FKW154" s="90"/>
      <c r="FKX154" s="90"/>
      <c r="FKY154" s="90"/>
      <c r="FKZ154" s="90"/>
      <c r="FLA154" s="90"/>
      <c r="FLB154" s="90"/>
      <c r="FLC154" s="90"/>
      <c r="FLD154" s="90"/>
      <c r="FLE154" s="90"/>
      <c r="FLF154" s="90"/>
      <c r="FLG154" s="90"/>
      <c r="FLH154" s="90"/>
      <c r="FLI154" s="90"/>
      <c r="FLJ154" s="90"/>
      <c r="FLK154" s="90"/>
      <c r="FLL154" s="90"/>
      <c r="FLM154" s="90"/>
      <c r="FLN154" s="90"/>
      <c r="FLO154" s="90"/>
      <c r="FLP154" s="90"/>
      <c r="FLQ154" s="90"/>
      <c r="FLR154" s="90"/>
      <c r="FLS154" s="90"/>
      <c r="FLT154" s="90"/>
      <c r="FLU154" s="90"/>
      <c r="FLV154" s="90"/>
      <c r="FLW154" s="90"/>
      <c r="FLX154" s="90"/>
      <c r="FLY154" s="90"/>
      <c r="FLZ154" s="90"/>
      <c r="FMA154" s="90"/>
      <c r="FMB154" s="90"/>
      <c r="FMC154" s="90"/>
      <c r="FMD154" s="90"/>
      <c r="FME154" s="90"/>
      <c r="FMF154" s="90"/>
      <c r="FMG154" s="90"/>
      <c r="FMH154" s="90"/>
      <c r="FMI154" s="90"/>
      <c r="FMJ154" s="90"/>
      <c r="FMK154" s="90"/>
      <c r="FML154" s="90"/>
      <c r="FMM154" s="90"/>
      <c r="FMN154" s="90"/>
      <c r="FMO154" s="90"/>
      <c r="FMP154" s="90"/>
      <c r="FMQ154" s="90"/>
      <c r="FMR154" s="90"/>
      <c r="FMS154" s="90"/>
      <c r="FMT154" s="90"/>
      <c r="FMU154" s="90"/>
      <c r="FMV154" s="90"/>
      <c r="FMW154" s="90"/>
      <c r="FMX154" s="90"/>
      <c r="FMY154" s="90"/>
      <c r="FMZ154" s="90"/>
      <c r="FNA154" s="90"/>
      <c r="FNB154" s="90"/>
      <c r="FNC154" s="90"/>
      <c r="FND154" s="90"/>
      <c r="FNE154" s="90"/>
      <c r="FNF154" s="90"/>
      <c r="FNG154" s="90"/>
      <c r="FNH154" s="90"/>
      <c r="FNI154" s="90"/>
      <c r="FNJ154" s="90"/>
      <c r="FNK154" s="90"/>
      <c r="FNL154" s="90"/>
      <c r="FNM154" s="90"/>
      <c r="FNN154" s="90"/>
      <c r="FNO154" s="90"/>
      <c r="FNP154" s="90"/>
      <c r="FNQ154" s="90"/>
      <c r="FNR154" s="90"/>
      <c r="FNS154" s="90"/>
      <c r="FNT154" s="90"/>
      <c r="FNU154" s="90"/>
      <c r="FNV154" s="90"/>
      <c r="FNW154" s="90"/>
      <c r="FNX154" s="90"/>
      <c r="FNY154" s="90"/>
      <c r="FNZ154" s="90"/>
      <c r="FOA154" s="90"/>
      <c r="FOB154" s="90"/>
      <c r="FOC154" s="90"/>
      <c r="FOD154" s="90"/>
      <c r="FOE154" s="90"/>
      <c r="FOF154" s="90"/>
      <c r="FOG154" s="90"/>
      <c r="FOH154" s="90"/>
      <c r="FOI154" s="90"/>
      <c r="FOJ154" s="90"/>
      <c r="FOK154" s="90"/>
      <c r="FOL154" s="90"/>
      <c r="FOM154" s="90"/>
      <c r="FON154" s="90"/>
      <c r="FOO154" s="90"/>
      <c r="FOP154" s="90"/>
      <c r="FOQ154" s="90"/>
      <c r="FOR154" s="90"/>
      <c r="FOS154" s="90"/>
      <c r="FOT154" s="90"/>
      <c r="FOU154" s="90"/>
      <c r="FOV154" s="90"/>
      <c r="FOW154" s="90"/>
      <c r="FOX154" s="90"/>
      <c r="FOY154" s="90"/>
      <c r="FOZ154" s="90"/>
      <c r="FPA154" s="90"/>
      <c r="FPB154" s="90"/>
      <c r="FPC154" s="90"/>
      <c r="FPD154" s="90"/>
      <c r="FPE154" s="90"/>
      <c r="FPF154" s="90"/>
      <c r="FPG154" s="90"/>
      <c r="FPH154" s="90"/>
      <c r="FPI154" s="90"/>
      <c r="FPJ154" s="90"/>
      <c r="FPK154" s="90"/>
      <c r="FPL154" s="90"/>
      <c r="FPM154" s="90"/>
      <c r="FPN154" s="90"/>
      <c r="FPO154" s="90"/>
      <c r="FPP154" s="90"/>
      <c r="FPQ154" s="90"/>
      <c r="FPR154" s="90"/>
      <c r="FPS154" s="90"/>
      <c r="FPT154" s="90"/>
      <c r="FPU154" s="90"/>
      <c r="FPV154" s="90"/>
      <c r="FPW154" s="90"/>
      <c r="FPX154" s="90"/>
      <c r="FPY154" s="90"/>
      <c r="FPZ154" s="90"/>
      <c r="FQA154" s="90"/>
      <c r="FQB154" s="90"/>
      <c r="FQC154" s="90"/>
      <c r="FQD154" s="90"/>
      <c r="FQE154" s="90"/>
      <c r="FQF154" s="90"/>
      <c r="FQG154" s="90"/>
      <c r="FQH154" s="90"/>
      <c r="FQI154" s="90"/>
      <c r="FQJ154" s="90"/>
      <c r="FQK154" s="90"/>
      <c r="FQL154" s="90"/>
      <c r="FQM154" s="90"/>
      <c r="FQN154" s="90"/>
      <c r="FQO154" s="90"/>
      <c r="FQP154" s="90"/>
      <c r="FQQ154" s="90"/>
      <c r="FQR154" s="90"/>
      <c r="FQS154" s="90"/>
      <c r="FQT154" s="90"/>
      <c r="FQU154" s="90"/>
      <c r="FQV154" s="90"/>
      <c r="FQW154" s="90"/>
      <c r="FQX154" s="90"/>
      <c r="FQY154" s="90"/>
      <c r="FQZ154" s="90"/>
      <c r="FRA154" s="90"/>
      <c r="FRB154" s="90"/>
      <c r="FRC154" s="90"/>
      <c r="FRD154" s="90"/>
      <c r="FRE154" s="90"/>
      <c r="FRF154" s="90"/>
      <c r="FRG154" s="90"/>
      <c r="FRH154" s="90"/>
      <c r="FRI154" s="90"/>
      <c r="FRJ154" s="90"/>
      <c r="FRK154" s="90"/>
      <c r="FRL154" s="90"/>
      <c r="FRM154" s="90"/>
      <c r="FRN154" s="90"/>
      <c r="FRO154" s="90"/>
      <c r="FRP154" s="90"/>
      <c r="FRQ154" s="90"/>
      <c r="FRR154" s="90"/>
      <c r="FRS154" s="90"/>
      <c r="FRT154" s="90"/>
      <c r="FRU154" s="90"/>
      <c r="FRV154" s="90"/>
      <c r="FRW154" s="90"/>
      <c r="FRX154" s="90"/>
      <c r="FRY154" s="90"/>
      <c r="FRZ154" s="90"/>
      <c r="FSA154" s="90"/>
      <c r="FSB154" s="90"/>
      <c r="FSC154" s="90"/>
      <c r="FSD154" s="90"/>
      <c r="FSE154" s="90"/>
      <c r="FSF154" s="90"/>
      <c r="FSG154" s="90"/>
      <c r="FSH154" s="90"/>
      <c r="FSI154" s="90"/>
      <c r="FSJ154" s="90"/>
      <c r="FSK154" s="90"/>
      <c r="FSL154" s="90"/>
      <c r="FSM154" s="90"/>
      <c r="FSN154" s="90"/>
      <c r="FSO154" s="90"/>
      <c r="FSP154" s="90"/>
      <c r="FSQ154" s="90"/>
      <c r="FSR154" s="90"/>
      <c r="FSS154" s="90"/>
      <c r="FST154" s="90"/>
      <c r="FSU154" s="90"/>
      <c r="FSV154" s="90"/>
      <c r="FSW154" s="90"/>
      <c r="FSX154" s="90"/>
      <c r="FSY154" s="90"/>
      <c r="FSZ154" s="90"/>
      <c r="FTA154" s="90"/>
      <c r="FTB154" s="90"/>
      <c r="FTC154" s="90"/>
      <c r="FTD154" s="90"/>
      <c r="FTE154" s="90"/>
      <c r="FTF154" s="90"/>
      <c r="FTG154" s="90"/>
      <c r="FTH154" s="90"/>
      <c r="FTI154" s="90"/>
      <c r="FTJ154" s="90"/>
      <c r="FTK154" s="90"/>
      <c r="FTL154" s="90"/>
      <c r="FTM154" s="90"/>
      <c r="FTN154" s="90"/>
      <c r="FTO154" s="90"/>
      <c r="FTP154" s="90"/>
      <c r="FTQ154" s="90"/>
      <c r="FTR154" s="90"/>
      <c r="FTS154" s="90"/>
      <c r="FTT154" s="90"/>
      <c r="FTU154" s="90"/>
      <c r="FTV154" s="90"/>
      <c r="FTW154" s="90"/>
      <c r="FTX154" s="90"/>
      <c r="FTY154" s="90"/>
      <c r="FTZ154" s="90"/>
      <c r="FUA154" s="90"/>
      <c r="FUB154" s="90"/>
      <c r="FUC154" s="90"/>
      <c r="FUD154" s="90"/>
      <c r="FUE154" s="90"/>
      <c r="FUF154" s="90"/>
      <c r="FUG154" s="90"/>
      <c r="FUH154" s="90"/>
      <c r="FUI154" s="90"/>
      <c r="FUJ154" s="90"/>
      <c r="FUK154" s="90"/>
      <c r="FUL154" s="90"/>
      <c r="FUM154" s="90"/>
      <c r="FUN154" s="90"/>
      <c r="FUO154" s="90"/>
      <c r="FUP154" s="90"/>
      <c r="FUQ154" s="90"/>
      <c r="FUR154" s="90"/>
      <c r="FUS154" s="90"/>
      <c r="FUT154" s="90"/>
      <c r="FUU154" s="90"/>
      <c r="FUV154" s="90"/>
      <c r="FUW154" s="90"/>
      <c r="FUX154" s="90"/>
      <c r="FUY154" s="90"/>
      <c r="FUZ154" s="90"/>
      <c r="FVA154" s="90"/>
      <c r="FVB154" s="90"/>
      <c r="FVC154" s="90"/>
      <c r="FVD154" s="90"/>
      <c r="FVE154" s="90"/>
      <c r="FVF154" s="90"/>
      <c r="FVG154" s="90"/>
      <c r="FVH154" s="90"/>
      <c r="FVI154" s="90"/>
      <c r="FVJ154" s="90"/>
      <c r="FVK154" s="90"/>
      <c r="FVL154" s="90"/>
      <c r="FVM154" s="90"/>
      <c r="FVN154" s="90"/>
      <c r="FVO154" s="90"/>
      <c r="FVP154" s="90"/>
      <c r="FVQ154" s="90"/>
      <c r="FVR154" s="90"/>
      <c r="FVS154" s="90"/>
      <c r="FVT154" s="90"/>
      <c r="FVU154" s="90"/>
      <c r="FVV154" s="90"/>
      <c r="FVW154" s="90"/>
      <c r="FVX154" s="90"/>
      <c r="FVY154" s="90"/>
      <c r="FVZ154" s="90"/>
      <c r="FWA154" s="90"/>
      <c r="FWB154" s="90"/>
      <c r="FWC154" s="90"/>
      <c r="FWD154" s="90"/>
      <c r="FWE154" s="90"/>
      <c r="FWF154" s="90"/>
      <c r="FWG154" s="90"/>
      <c r="FWH154" s="90"/>
      <c r="FWI154" s="90"/>
      <c r="FWJ154" s="90"/>
      <c r="FWK154" s="90"/>
      <c r="FWL154" s="90"/>
      <c r="FWM154" s="90"/>
      <c r="FWN154" s="90"/>
      <c r="FWO154" s="90"/>
      <c r="FWP154" s="90"/>
      <c r="FWQ154" s="90"/>
      <c r="FWR154" s="90"/>
      <c r="FWS154" s="90"/>
      <c r="FWT154" s="90"/>
      <c r="FWU154" s="90"/>
      <c r="FWV154" s="90"/>
      <c r="FWW154" s="90"/>
      <c r="FWX154" s="90"/>
      <c r="FWY154" s="90"/>
      <c r="FWZ154" s="90"/>
      <c r="FXA154" s="90"/>
      <c r="FXB154" s="90"/>
      <c r="FXC154" s="90"/>
      <c r="FXD154" s="90"/>
      <c r="FXE154" s="90"/>
      <c r="FXF154" s="90"/>
      <c r="FXG154" s="90"/>
      <c r="FXH154" s="90"/>
      <c r="FXI154" s="90"/>
      <c r="FXJ154" s="90"/>
      <c r="FXK154" s="90"/>
      <c r="FXL154" s="90"/>
      <c r="FXM154" s="90"/>
      <c r="FXN154" s="90"/>
      <c r="FXO154" s="90"/>
      <c r="FXP154" s="90"/>
      <c r="FXQ154" s="90"/>
      <c r="FXR154" s="90"/>
      <c r="FXS154" s="90"/>
      <c r="FXT154" s="90"/>
      <c r="FXU154" s="90"/>
      <c r="FXV154" s="90"/>
      <c r="FXW154" s="90"/>
      <c r="FXX154" s="90"/>
      <c r="FXY154" s="90"/>
      <c r="FXZ154" s="90"/>
      <c r="FYA154" s="90"/>
      <c r="FYB154" s="90"/>
      <c r="FYC154" s="90"/>
      <c r="FYD154" s="90"/>
      <c r="FYE154" s="90"/>
      <c r="FYF154" s="90"/>
      <c r="FYG154" s="90"/>
      <c r="FYH154" s="90"/>
      <c r="FYI154" s="90"/>
      <c r="FYJ154" s="90"/>
      <c r="FYK154" s="90"/>
      <c r="FYL154" s="90"/>
      <c r="FYM154" s="90"/>
      <c r="FYN154" s="90"/>
      <c r="FYO154" s="90"/>
      <c r="FYP154" s="90"/>
      <c r="FYQ154" s="90"/>
      <c r="FYR154" s="90"/>
      <c r="FYS154" s="90"/>
      <c r="FYT154" s="90"/>
      <c r="FYU154" s="90"/>
      <c r="FYV154" s="90"/>
      <c r="FYW154" s="90"/>
      <c r="FYX154" s="90"/>
      <c r="FYY154" s="90"/>
      <c r="FYZ154" s="90"/>
      <c r="FZA154" s="90"/>
      <c r="FZB154" s="90"/>
      <c r="FZC154" s="90"/>
      <c r="FZD154" s="90"/>
      <c r="FZE154" s="90"/>
      <c r="FZF154" s="90"/>
      <c r="FZG154" s="90"/>
      <c r="FZH154" s="90"/>
      <c r="FZI154" s="90"/>
      <c r="FZJ154" s="90"/>
      <c r="FZK154" s="90"/>
      <c r="FZL154" s="90"/>
      <c r="FZM154" s="90"/>
      <c r="FZN154" s="90"/>
      <c r="FZO154" s="90"/>
      <c r="FZP154" s="90"/>
      <c r="FZQ154" s="90"/>
      <c r="FZR154" s="90"/>
      <c r="FZS154" s="90"/>
      <c r="FZT154" s="90"/>
      <c r="FZU154" s="90"/>
      <c r="FZV154" s="90"/>
      <c r="FZW154" s="90"/>
      <c r="FZX154" s="90"/>
      <c r="FZY154" s="90"/>
      <c r="FZZ154" s="90"/>
      <c r="GAA154" s="90"/>
      <c r="GAB154" s="90"/>
      <c r="GAC154" s="90"/>
      <c r="GAD154" s="90"/>
      <c r="GAE154" s="90"/>
      <c r="GAF154" s="90"/>
      <c r="GAG154" s="90"/>
      <c r="GAH154" s="90"/>
      <c r="GAI154" s="90"/>
      <c r="GAJ154" s="90"/>
      <c r="GAK154" s="90"/>
      <c r="GAL154" s="90"/>
      <c r="GAM154" s="90"/>
      <c r="GAN154" s="90"/>
      <c r="GAO154" s="90"/>
      <c r="GAP154" s="90"/>
      <c r="GAQ154" s="90"/>
      <c r="GAR154" s="90"/>
      <c r="GAS154" s="90"/>
      <c r="GAT154" s="90"/>
      <c r="GAU154" s="90"/>
      <c r="GAV154" s="90"/>
      <c r="GAW154" s="90"/>
      <c r="GAX154" s="90"/>
      <c r="GAY154" s="90"/>
      <c r="GAZ154" s="90"/>
      <c r="GBA154" s="90"/>
      <c r="GBB154" s="90"/>
      <c r="GBC154" s="90"/>
      <c r="GBD154" s="90"/>
      <c r="GBE154" s="90"/>
      <c r="GBF154" s="90"/>
      <c r="GBG154" s="90"/>
      <c r="GBH154" s="90"/>
      <c r="GBI154" s="90"/>
      <c r="GBJ154" s="90"/>
      <c r="GBK154" s="90"/>
      <c r="GBL154" s="90"/>
      <c r="GBM154" s="90"/>
      <c r="GBN154" s="90"/>
      <c r="GBO154" s="90"/>
      <c r="GBP154" s="90"/>
      <c r="GBQ154" s="90"/>
      <c r="GBR154" s="90"/>
      <c r="GBS154" s="90"/>
      <c r="GBT154" s="90"/>
      <c r="GBU154" s="90"/>
      <c r="GBV154" s="90"/>
      <c r="GBW154" s="90"/>
      <c r="GBX154" s="90"/>
      <c r="GBY154" s="90"/>
      <c r="GBZ154" s="90"/>
      <c r="GCA154" s="90"/>
      <c r="GCB154" s="90"/>
      <c r="GCC154" s="90"/>
      <c r="GCD154" s="90"/>
      <c r="GCE154" s="90"/>
      <c r="GCF154" s="90"/>
      <c r="GCG154" s="90"/>
      <c r="GCH154" s="90"/>
      <c r="GCI154" s="90"/>
      <c r="GCJ154" s="90"/>
      <c r="GCK154" s="90"/>
      <c r="GCL154" s="90"/>
      <c r="GCM154" s="90"/>
      <c r="GCN154" s="90"/>
      <c r="GCO154" s="90"/>
      <c r="GCP154" s="90"/>
      <c r="GCQ154" s="90"/>
      <c r="GCR154" s="90"/>
      <c r="GCS154" s="90"/>
      <c r="GCT154" s="90"/>
      <c r="GCU154" s="90"/>
      <c r="GCV154" s="90"/>
      <c r="GCW154" s="90"/>
      <c r="GCX154" s="90"/>
      <c r="GCY154" s="90"/>
      <c r="GCZ154" s="90"/>
      <c r="GDA154" s="90"/>
      <c r="GDB154" s="90"/>
      <c r="GDC154" s="90"/>
      <c r="GDD154" s="90"/>
      <c r="GDE154" s="90"/>
      <c r="GDF154" s="90"/>
      <c r="GDG154" s="90"/>
      <c r="GDH154" s="90"/>
      <c r="GDI154" s="90"/>
      <c r="GDJ154" s="90"/>
      <c r="GDK154" s="90"/>
      <c r="GDL154" s="90"/>
      <c r="GDM154" s="90"/>
      <c r="GDN154" s="90"/>
      <c r="GDO154" s="90"/>
      <c r="GDP154" s="90"/>
      <c r="GDQ154" s="90"/>
      <c r="GDR154" s="90"/>
      <c r="GDS154" s="90"/>
      <c r="GDT154" s="90"/>
      <c r="GDU154" s="90"/>
      <c r="GDV154" s="90"/>
      <c r="GDW154" s="90"/>
      <c r="GDX154" s="90"/>
      <c r="GDY154" s="90"/>
      <c r="GDZ154" s="90"/>
      <c r="GEA154" s="90"/>
      <c r="GEB154" s="90"/>
      <c r="GEC154" s="90"/>
      <c r="GED154" s="90"/>
      <c r="GEE154" s="90"/>
      <c r="GEF154" s="90"/>
      <c r="GEG154" s="90"/>
      <c r="GEH154" s="90"/>
      <c r="GEI154" s="90"/>
      <c r="GEJ154" s="90"/>
      <c r="GEK154" s="90"/>
      <c r="GEL154" s="90"/>
      <c r="GEM154" s="90"/>
      <c r="GEN154" s="90"/>
      <c r="GEO154" s="90"/>
      <c r="GEP154" s="90"/>
      <c r="GEQ154" s="90"/>
      <c r="GER154" s="90"/>
      <c r="GES154" s="90"/>
      <c r="GET154" s="90"/>
      <c r="GEU154" s="90"/>
      <c r="GEV154" s="90"/>
      <c r="GEW154" s="90"/>
      <c r="GEX154" s="90"/>
      <c r="GEY154" s="90"/>
      <c r="GEZ154" s="90"/>
      <c r="GFA154" s="90"/>
      <c r="GFB154" s="90"/>
      <c r="GFC154" s="90"/>
      <c r="GFD154" s="90"/>
      <c r="GFE154" s="90"/>
      <c r="GFF154" s="90"/>
      <c r="GFG154" s="90"/>
      <c r="GFH154" s="90"/>
      <c r="GFI154" s="90"/>
      <c r="GFJ154" s="90"/>
      <c r="GFK154" s="90"/>
      <c r="GFL154" s="90"/>
      <c r="GFM154" s="90"/>
      <c r="GFN154" s="90"/>
      <c r="GFO154" s="90"/>
      <c r="GFP154" s="90"/>
      <c r="GFQ154" s="90"/>
      <c r="GFR154" s="90"/>
      <c r="GFS154" s="90"/>
      <c r="GFT154" s="90"/>
      <c r="GFU154" s="90"/>
      <c r="GFV154" s="90"/>
      <c r="GFW154" s="90"/>
      <c r="GFX154" s="90"/>
      <c r="GFY154" s="90"/>
      <c r="GFZ154" s="90"/>
      <c r="GGA154" s="90"/>
      <c r="GGB154" s="90"/>
      <c r="GGC154" s="90"/>
      <c r="GGD154" s="90"/>
      <c r="GGE154" s="90"/>
      <c r="GGF154" s="90"/>
      <c r="GGG154" s="90"/>
      <c r="GGH154" s="90"/>
      <c r="GGI154" s="90"/>
      <c r="GGJ154" s="90"/>
      <c r="GGK154" s="90"/>
      <c r="GGL154" s="90"/>
      <c r="GGM154" s="90"/>
      <c r="GGN154" s="90"/>
      <c r="GGO154" s="90"/>
      <c r="GGP154" s="90"/>
      <c r="GGQ154" s="90"/>
      <c r="GGR154" s="90"/>
      <c r="GGS154" s="90"/>
      <c r="GGT154" s="90"/>
      <c r="GGU154" s="90"/>
      <c r="GGV154" s="90"/>
      <c r="GGW154" s="90"/>
      <c r="GGX154" s="90"/>
      <c r="GGY154" s="90"/>
      <c r="GGZ154" s="90"/>
      <c r="GHA154" s="90"/>
      <c r="GHB154" s="90"/>
      <c r="GHC154" s="90"/>
      <c r="GHD154" s="90"/>
      <c r="GHE154" s="90"/>
      <c r="GHF154" s="90"/>
      <c r="GHG154" s="90"/>
      <c r="GHH154" s="90"/>
      <c r="GHI154" s="90"/>
      <c r="GHJ154" s="90"/>
      <c r="GHK154" s="90"/>
      <c r="GHL154" s="90"/>
      <c r="GHM154" s="90"/>
      <c r="GHN154" s="90"/>
      <c r="GHO154" s="90"/>
      <c r="GHP154" s="90"/>
      <c r="GHQ154" s="90"/>
      <c r="GHR154" s="90"/>
      <c r="GHS154" s="90"/>
      <c r="GHT154" s="90"/>
      <c r="GHU154" s="90"/>
      <c r="GHV154" s="90"/>
      <c r="GHW154" s="90"/>
      <c r="GHX154" s="90"/>
      <c r="GHY154" s="90"/>
      <c r="GHZ154" s="90"/>
      <c r="GIA154" s="90"/>
      <c r="GIB154" s="90"/>
      <c r="GIC154" s="90"/>
      <c r="GID154" s="90"/>
      <c r="GIE154" s="90"/>
      <c r="GIF154" s="90"/>
      <c r="GIG154" s="90"/>
      <c r="GIH154" s="90"/>
      <c r="GII154" s="90"/>
      <c r="GIJ154" s="90"/>
      <c r="GIK154" s="90"/>
      <c r="GIL154" s="90"/>
      <c r="GIM154" s="90"/>
      <c r="GIN154" s="90"/>
      <c r="GIO154" s="90"/>
      <c r="GIP154" s="90"/>
      <c r="GIQ154" s="90"/>
      <c r="GIR154" s="90"/>
      <c r="GIS154" s="90"/>
      <c r="GIT154" s="90"/>
      <c r="GIU154" s="90"/>
      <c r="GIV154" s="90"/>
      <c r="GIW154" s="90"/>
      <c r="GIX154" s="90"/>
      <c r="GIY154" s="90"/>
      <c r="GIZ154" s="90"/>
      <c r="GJA154" s="90"/>
      <c r="GJB154" s="90"/>
      <c r="GJC154" s="90"/>
      <c r="GJD154" s="90"/>
      <c r="GJE154" s="90"/>
      <c r="GJF154" s="90"/>
      <c r="GJG154" s="90"/>
      <c r="GJH154" s="90"/>
      <c r="GJI154" s="90"/>
      <c r="GJJ154" s="90"/>
      <c r="GJK154" s="90"/>
      <c r="GJL154" s="90"/>
      <c r="GJM154" s="90"/>
      <c r="GJN154" s="90"/>
      <c r="GJO154" s="90"/>
      <c r="GJP154" s="90"/>
      <c r="GJQ154" s="90"/>
      <c r="GJR154" s="90"/>
      <c r="GJS154" s="90"/>
      <c r="GJT154" s="90"/>
      <c r="GJU154" s="90"/>
      <c r="GJV154" s="90"/>
      <c r="GJW154" s="90"/>
      <c r="GJX154" s="90"/>
      <c r="GJY154" s="90"/>
      <c r="GJZ154" s="90"/>
      <c r="GKA154" s="90"/>
      <c r="GKB154" s="90"/>
      <c r="GKC154" s="90"/>
      <c r="GKD154" s="90"/>
      <c r="GKE154" s="90"/>
      <c r="GKF154" s="90"/>
      <c r="GKG154" s="90"/>
      <c r="GKH154" s="90"/>
      <c r="GKI154" s="90"/>
      <c r="GKJ154" s="90"/>
      <c r="GKK154" s="90"/>
      <c r="GKL154" s="90"/>
      <c r="GKM154" s="90"/>
      <c r="GKN154" s="90"/>
      <c r="GKO154" s="90"/>
      <c r="GKP154" s="90"/>
      <c r="GKQ154" s="90"/>
      <c r="GKR154" s="90"/>
      <c r="GKS154" s="90"/>
      <c r="GKT154" s="90"/>
      <c r="GKU154" s="90"/>
      <c r="GKV154" s="90"/>
      <c r="GKW154" s="90"/>
      <c r="GKX154" s="90"/>
      <c r="GKY154" s="90"/>
      <c r="GKZ154" s="90"/>
      <c r="GLA154" s="90"/>
      <c r="GLB154" s="90"/>
      <c r="GLC154" s="90"/>
      <c r="GLD154" s="90"/>
      <c r="GLE154" s="90"/>
      <c r="GLF154" s="90"/>
      <c r="GLG154" s="90"/>
      <c r="GLH154" s="90"/>
      <c r="GLI154" s="90"/>
      <c r="GLJ154" s="90"/>
      <c r="GLK154" s="90"/>
      <c r="GLL154" s="90"/>
      <c r="GLM154" s="90"/>
      <c r="GLN154" s="90"/>
      <c r="GLO154" s="90"/>
      <c r="GLP154" s="90"/>
      <c r="GLQ154" s="90"/>
      <c r="GLR154" s="90"/>
      <c r="GLS154" s="90"/>
      <c r="GLT154" s="90"/>
      <c r="GLU154" s="90"/>
      <c r="GLV154" s="90"/>
      <c r="GLW154" s="90"/>
      <c r="GLX154" s="90"/>
      <c r="GLY154" s="90"/>
      <c r="GLZ154" s="90"/>
      <c r="GMA154" s="90"/>
      <c r="GMB154" s="90"/>
      <c r="GMC154" s="90"/>
      <c r="GMD154" s="90"/>
      <c r="GME154" s="90"/>
      <c r="GMF154" s="90"/>
      <c r="GMG154" s="90"/>
      <c r="GMH154" s="90"/>
      <c r="GMI154" s="90"/>
      <c r="GMJ154" s="90"/>
      <c r="GMK154" s="90"/>
      <c r="GML154" s="90"/>
      <c r="GMM154" s="90"/>
      <c r="GMN154" s="90"/>
      <c r="GMO154" s="90"/>
      <c r="GMP154" s="90"/>
      <c r="GMQ154" s="90"/>
      <c r="GMR154" s="90"/>
      <c r="GMS154" s="90"/>
      <c r="GMT154" s="90"/>
      <c r="GMU154" s="90"/>
      <c r="GMV154" s="90"/>
      <c r="GMW154" s="90"/>
      <c r="GMX154" s="90"/>
      <c r="GMY154" s="90"/>
      <c r="GMZ154" s="90"/>
      <c r="GNA154" s="90"/>
      <c r="GNB154" s="90"/>
      <c r="GNC154" s="90"/>
      <c r="GND154" s="90"/>
      <c r="GNE154" s="90"/>
      <c r="GNF154" s="90"/>
      <c r="GNG154" s="90"/>
      <c r="GNH154" s="90"/>
      <c r="GNI154" s="90"/>
      <c r="GNJ154" s="90"/>
      <c r="GNK154" s="90"/>
      <c r="GNL154" s="90"/>
      <c r="GNM154" s="90"/>
      <c r="GNN154" s="90"/>
      <c r="GNO154" s="90"/>
      <c r="GNP154" s="90"/>
      <c r="GNQ154" s="90"/>
      <c r="GNR154" s="90"/>
      <c r="GNS154" s="90"/>
      <c r="GNT154" s="90"/>
      <c r="GNU154" s="90"/>
      <c r="GNV154" s="90"/>
      <c r="GNW154" s="90"/>
      <c r="GNX154" s="90"/>
      <c r="GNY154" s="90"/>
      <c r="GNZ154" s="90"/>
      <c r="GOA154" s="90"/>
      <c r="GOB154" s="90"/>
      <c r="GOC154" s="90"/>
      <c r="GOD154" s="90"/>
      <c r="GOE154" s="90"/>
      <c r="GOF154" s="90"/>
      <c r="GOG154" s="90"/>
      <c r="GOH154" s="90"/>
      <c r="GOI154" s="90"/>
      <c r="GOJ154" s="90"/>
      <c r="GOK154" s="90"/>
      <c r="GOL154" s="90"/>
      <c r="GOM154" s="90"/>
      <c r="GON154" s="90"/>
      <c r="GOO154" s="90"/>
      <c r="GOP154" s="90"/>
      <c r="GOQ154" s="90"/>
      <c r="GOR154" s="90"/>
      <c r="GOS154" s="90"/>
      <c r="GOT154" s="90"/>
      <c r="GOU154" s="90"/>
      <c r="GOV154" s="90"/>
      <c r="GOW154" s="90"/>
      <c r="GOX154" s="90"/>
      <c r="GOY154" s="90"/>
      <c r="GOZ154" s="90"/>
      <c r="GPA154" s="90"/>
      <c r="GPB154" s="90"/>
      <c r="GPC154" s="90"/>
      <c r="GPD154" s="90"/>
      <c r="GPE154" s="90"/>
      <c r="GPF154" s="90"/>
      <c r="GPG154" s="90"/>
      <c r="GPH154" s="90"/>
      <c r="GPI154" s="90"/>
      <c r="GPJ154" s="90"/>
      <c r="GPK154" s="90"/>
      <c r="GPL154" s="90"/>
      <c r="GPM154" s="90"/>
      <c r="GPN154" s="90"/>
      <c r="GPO154" s="90"/>
      <c r="GPP154" s="90"/>
      <c r="GPQ154" s="90"/>
      <c r="GPR154" s="90"/>
      <c r="GPS154" s="90"/>
      <c r="GPT154" s="90"/>
      <c r="GPU154" s="90"/>
      <c r="GPV154" s="90"/>
      <c r="GPW154" s="90"/>
      <c r="GPX154" s="90"/>
      <c r="GPY154" s="90"/>
      <c r="GPZ154" s="90"/>
      <c r="GQA154" s="90"/>
      <c r="GQB154" s="90"/>
      <c r="GQC154" s="90"/>
      <c r="GQD154" s="90"/>
      <c r="GQE154" s="90"/>
      <c r="GQF154" s="90"/>
      <c r="GQG154" s="90"/>
      <c r="GQH154" s="90"/>
      <c r="GQI154" s="90"/>
      <c r="GQJ154" s="90"/>
      <c r="GQK154" s="90"/>
      <c r="GQL154" s="90"/>
      <c r="GQM154" s="90"/>
      <c r="GQN154" s="90"/>
      <c r="GQO154" s="90"/>
      <c r="GQP154" s="90"/>
      <c r="GQQ154" s="90"/>
      <c r="GQR154" s="90"/>
      <c r="GQS154" s="90"/>
      <c r="GQT154" s="90"/>
      <c r="GQU154" s="90"/>
      <c r="GQV154" s="90"/>
      <c r="GQW154" s="90"/>
      <c r="GQX154" s="90"/>
      <c r="GQY154" s="90"/>
      <c r="GQZ154" s="90"/>
      <c r="GRA154" s="90"/>
      <c r="GRB154" s="90"/>
      <c r="GRC154" s="90"/>
      <c r="GRD154" s="90"/>
      <c r="GRE154" s="90"/>
      <c r="GRF154" s="90"/>
      <c r="GRG154" s="90"/>
      <c r="GRH154" s="90"/>
      <c r="GRI154" s="90"/>
      <c r="GRJ154" s="90"/>
      <c r="GRK154" s="90"/>
      <c r="GRL154" s="90"/>
      <c r="GRM154" s="90"/>
      <c r="GRN154" s="90"/>
      <c r="GRO154" s="90"/>
      <c r="GRP154" s="90"/>
      <c r="GRQ154" s="90"/>
      <c r="GRR154" s="90"/>
      <c r="GRS154" s="90"/>
      <c r="GRT154" s="90"/>
      <c r="GRU154" s="90"/>
      <c r="GRV154" s="90"/>
      <c r="GRW154" s="90"/>
      <c r="GRX154" s="90"/>
      <c r="GRY154" s="90"/>
      <c r="GRZ154" s="90"/>
      <c r="GSA154" s="90"/>
      <c r="GSB154" s="90"/>
      <c r="GSC154" s="90"/>
      <c r="GSD154" s="90"/>
      <c r="GSE154" s="90"/>
      <c r="GSF154" s="90"/>
      <c r="GSG154" s="90"/>
      <c r="GSH154" s="90"/>
      <c r="GSI154" s="90"/>
      <c r="GSJ154" s="90"/>
      <c r="GSK154" s="90"/>
      <c r="GSL154" s="90"/>
      <c r="GSM154" s="90"/>
      <c r="GSN154" s="90"/>
      <c r="GSO154" s="90"/>
      <c r="GSP154" s="90"/>
      <c r="GSQ154" s="90"/>
      <c r="GSR154" s="90"/>
      <c r="GSS154" s="90"/>
      <c r="GST154" s="90"/>
      <c r="GSU154" s="90"/>
      <c r="GSV154" s="90"/>
      <c r="GSW154" s="90"/>
      <c r="GSX154" s="90"/>
      <c r="GSY154" s="90"/>
      <c r="GSZ154" s="90"/>
      <c r="GTA154" s="90"/>
      <c r="GTB154" s="90"/>
      <c r="GTC154" s="90"/>
      <c r="GTD154" s="90"/>
      <c r="GTE154" s="90"/>
      <c r="GTF154" s="90"/>
      <c r="GTG154" s="90"/>
      <c r="GTH154" s="90"/>
      <c r="GTI154" s="90"/>
      <c r="GTJ154" s="90"/>
      <c r="GTK154" s="90"/>
      <c r="GTL154" s="90"/>
      <c r="GTM154" s="90"/>
      <c r="GTN154" s="90"/>
      <c r="GTO154" s="90"/>
      <c r="GTP154" s="90"/>
      <c r="GTQ154" s="90"/>
      <c r="GTR154" s="90"/>
      <c r="GTS154" s="90"/>
      <c r="GTT154" s="90"/>
      <c r="GTU154" s="90"/>
      <c r="GTV154" s="90"/>
      <c r="GTW154" s="90"/>
      <c r="GTX154" s="90"/>
      <c r="GTY154" s="90"/>
      <c r="GTZ154" s="90"/>
      <c r="GUA154" s="90"/>
      <c r="GUB154" s="90"/>
      <c r="GUC154" s="90"/>
      <c r="GUD154" s="90"/>
      <c r="GUE154" s="90"/>
      <c r="GUF154" s="90"/>
      <c r="GUG154" s="90"/>
      <c r="GUH154" s="90"/>
      <c r="GUI154" s="90"/>
      <c r="GUJ154" s="90"/>
      <c r="GUK154" s="90"/>
      <c r="GUL154" s="90"/>
      <c r="GUM154" s="90"/>
      <c r="GUN154" s="90"/>
      <c r="GUO154" s="90"/>
      <c r="GUP154" s="90"/>
      <c r="GUQ154" s="90"/>
      <c r="GUR154" s="90"/>
      <c r="GUS154" s="90"/>
      <c r="GUT154" s="90"/>
      <c r="GUU154" s="90"/>
      <c r="GUV154" s="90"/>
      <c r="GUW154" s="90"/>
      <c r="GUX154" s="90"/>
      <c r="GUY154" s="90"/>
      <c r="GUZ154" s="90"/>
      <c r="GVA154" s="90"/>
      <c r="GVB154" s="90"/>
      <c r="GVC154" s="90"/>
      <c r="GVD154" s="90"/>
      <c r="GVE154" s="90"/>
    </row>
    <row r="155" spans="1:5309 16366:16366" s="91" customFormat="1">
      <c r="A155" s="106" t="s">
        <v>12</v>
      </c>
      <c r="B155" s="106" t="s">
        <v>46</v>
      </c>
      <c r="C155" s="106" t="s">
        <v>13</v>
      </c>
      <c r="D155" s="106" t="s">
        <v>14</v>
      </c>
      <c r="E155" s="106" t="s">
        <v>15</v>
      </c>
      <c r="F155" s="107" t="s">
        <v>16</v>
      </c>
      <c r="G155" s="106" t="s">
        <v>17</v>
      </c>
      <c r="H155" s="106" t="s">
        <v>18</v>
      </c>
      <c r="I155" s="106" t="s">
        <v>19</v>
      </c>
      <c r="J155" s="106" t="s">
        <v>20</v>
      </c>
      <c r="K155" s="106" t="s">
        <v>21</v>
      </c>
      <c r="L155" s="106" t="s">
        <v>15</v>
      </c>
      <c r="M155" s="122"/>
      <c r="N155" s="123" t="s">
        <v>817</v>
      </c>
      <c r="O155" s="106" t="s">
        <v>23</v>
      </c>
      <c r="P155" s="123" t="s">
        <v>818</v>
      </c>
      <c r="Q155" s="106" t="s">
        <v>24</v>
      </c>
      <c r="R155" s="107" t="s">
        <v>25</v>
      </c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97"/>
      <c r="BJ155" s="97"/>
      <c r="BK155" s="97"/>
      <c r="BL155" s="97"/>
      <c r="BM155" s="97"/>
      <c r="BN155" s="97"/>
      <c r="BO155" s="97"/>
      <c r="BP155" s="97"/>
      <c r="BQ155" s="97"/>
      <c r="BR155" s="97"/>
      <c r="BS155" s="97"/>
      <c r="BT155" s="97"/>
      <c r="BU155" s="97"/>
      <c r="BV155" s="97"/>
      <c r="BW155" s="97"/>
      <c r="BX155" s="97"/>
      <c r="BY155" s="97"/>
      <c r="BZ155" s="97"/>
      <c r="CA155" s="97"/>
      <c r="CB155" s="97"/>
      <c r="CC155" s="97"/>
      <c r="CD155" s="97"/>
      <c r="CE155" s="97"/>
      <c r="CF155" s="97"/>
      <c r="CG155" s="97"/>
      <c r="CH155" s="97"/>
      <c r="CI155" s="97"/>
      <c r="CJ155" s="97"/>
      <c r="CK155" s="97"/>
      <c r="CL155" s="97"/>
      <c r="CM155" s="97"/>
      <c r="CN155" s="97"/>
      <c r="CO155" s="97"/>
      <c r="CP155" s="97"/>
      <c r="CQ155" s="97"/>
      <c r="CR155" s="97"/>
      <c r="CS155" s="97"/>
      <c r="CT155" s="97"/>
      <c r="CU155" s="97"/>
      <c r="CV155" s="97"/>
      <c r="CW155" s="97"/>
      <c r="CX155" s="97"/>
      <c r="CY155" s="97"/>
      <c r="CZ155" s="97"/>
      <c r="DA155" s="97"/>
      <c r="DB155" s="97"/>
      <c r="DC155" s="97"/>
      <c r="DD155" s="97"/>
      <c r="DE155" s="97"/>
      <c r="DF155" s="97"/>
      <c r="DG155" s="97"/>
      <c r="DH155" s="97"/>
      <c r="DI155" s="97"/>
      <c r="DJ155" s="97"/>
      <c r="DK155" s="97"/>
      <c r="DL155" s="97"/>
      <c r="DM155" s="97"/>
      <c r="DN155" s="97"/>
      <c r="DO155" s="97"/>
      <c r="DP155" s="97"/>
      <c r="DQ155" s="97"/>
      <c r="DR155" s="97"/>
      <c r="DS155" s="97"/>
      <c r="DT155" s="97"/>
      <c r="DU155" s="97"/>
      <c r="DV155" s="97"/>
      <c r="DW155" s="97"/>
      <c r="DX155" s="97"/>
      <c r="DY155" s="97"/>
      <c r="DZ155" s="97"/>
      <c r="EA155" s="97"/>
      <c r="EB155" s="97"/>
      <c r="EC155" s="97"/>
      <c r="ED155" s="97"/>
      <c r="EE155" s="97"/>
      <c r="EF155" s="97"/>
      <c r="EG155" s="97"/>
      <c r="EH155" s="97"/>
      <c r="EI155" s="97"/>
      <c r="EJ155" s="97"/>
      <c r="EK155" s="97"/>
      <c r="EL155" s="97"/>
      <c r="EM155" s="97"/>
      <c r="EN155" s="97"/>
      <c r="EO155" s="97"/>
      <c r="EP155" s="97"/>
      <c r="EQ155" s="97"/>
      <c r="ER155" s="97"/>
      <c r="ES155" s="97"/>
      <c r="ET155" s="97"/>
      <c r="EU155" s="97"/>
      <c r="EV155" s="97"/>
      <c r="EW155" s="97"/>
      <c r="EX155" s="97"/>
      <c r="EY155" s="97"/>
      <c r="EZ155" s="97"/>
      <c r="FA155" s="97"/>
      <c r="FB155" s="97"/>
      <c r="FC155" s="97"/>
      <c r="FD155" s="97"/>
      <c r="FE155" s="97"/>
      <c r="FF155" s="97"/>
      <c r="FG155" s="97"/>
      <c r="FH155" s="97"/>
      <c r="FI155" s="97"/>
      <c r="FJ155" s="97"/>
      <c r="FK155" s="97"/>
      <c r="FL155" s="97"/>
      <c r="FM155" s="97"/>
      <c r="FN155" s="97"/>
      <c r="FO155" s="97"/>
      <c r="FP155" s="97"/>
      <c r="FQ155" s="97"/>
      <c r="FR155" s="97"/>
      <c r="FS155" s="97"/>
      <c r="FT155" s="97"/>
      <c r="FU155" s="97"/>
      <c r="FV155" s="97"/>
      <c r="FW155" s="97"/>
      <c r="FX155" s="97"/>
      <c r="FY155" s="97"/>
      <c r="FZ155" s="97"/>
      <c r="GA155" s="97"/>
      <c r="GB155" s="97"/>
      <c r="GC155" s="97"/>
      <c r="GD155" s="97"/>
      <c r="GE155" s="97"/>
      <c r="GF155" s="97"/>
      <c r="GG155" s="97"/>
      <c r="GH155" s="97"/>
      <c r="GI155" s="97"/>
      <c r="GJ155" s="97"/>
      <c r="GK155" s="97"/>
      <c r="GL155" s="97"/>
      <c r="GM155" s="97"/>
      <c r="GN155" s="97"/>
      <c r="GO155" s="97"/>
      <c r="GP155" s="97"/>
      <c r="GQ155" s="97"/>
      <c r="GR155" s="97"/>
      <c r="GS155" s="97"/>
      <c r="GT155" s="97"/>
      <c r="GU155" s="97"/>
      <c r="GV155" s="97"/>
      <c r="GW155" s="97"/>
      <c r="GX155" s="97"/>
      <c r="GY155" s="97"/>
      <c r="GZ155" s="97"/>
      <c r="HA155" s="97"/>
      <c r="HB155" s="97"/>
      <c r="HC155" s="97"/>
      <c r="HD155" s="97"/>
      <c r="HE155" s="97"/>
      <c r="HF155" s="97"/>
      <c r="HG155" s="97"/>
      <c r="HH155" s="97"/>
      <c r="HI155" s="97"/>
      <c r="HJ155" s="97"/>
      <c r="HK155" s="97"/>
      <c r="HL155" s="97"/>
      <c r="HM155" s="97"/>
      <c r="HN155" s="97"/>
      <c r="HO155" s="97"/>
      <c r="HP155" s="97"/>
      <c r="HQ155" s="97"/>
      <c r="HR155" s="97"/>
      <c r="HS155" s="97"/>
      <c r="HT155" s="97"/>
      <c r="HU155" s="97"/>
      <c r="HV155" s="97"/>
      <c r="HW155" s="97"/>
      <c r="HX155" s="97"/>
      <c r="HY155" s="97"/>
      <c r="HZ155" s="97"/>
      <c r="IA155" s="97"/>
      <c r="IB155" s="97"/>
      <c r="IC155" s="97"/>
      <c r="ID155" s="97"/>
      <c r="IE155" s="97"/>
      <c r="IF155" s="97"/>
      <c r="IG155" s="97"/>
      <c r="IH155" s="97"/>
      <c r="II155" s="97"/>
      <c r="IJ155" s="97"/>
      <c r="IK155" s="97"/>
      <c r="IL155" s="97"/>
      <c r="IM155" s="97"/>
      <c r="IN155" s="97"/>
      <c r="IO155" s="97"/>
      <c r="IP155" s="97"/>
      <c r="IQ155" s="97"/>
      <c r="IR155" s="97"/>
      <c r="IS155" s="97"/>
      <c r="IT155" s="97"/>
      <c r="IU155" s="97"/>
      <c r="IV155" s="97"/>
      <c r="IW155" s="97"/>
      <c r="IX155" s="97"/>
      <c r="IY155" s="97"/>
      <c r="IZ155" s="97"/>
      <c r="JA155" s="97"/>
      <c r="JB155" s="97"/>
      <c r="JC155" s="97"/>
      <c r="JD155" s="97"/>
      <c r="JE155" s="97"/>
      <c r="JF155" s="97"/>
      <c r="JG155" s="97"/>
      <c r="JH155" s="97"/>
      <c r="JI155" s="97"/>
      <c r="JJ155" s="97"/>
      <c r="JK155" s="97"/>
      <c r="JL155" s="97"/>
      <c r="JM155" s="97"/>
      <c r="JN155" s="97"/>
      <c r="JO155" s="97"/>
      <c r="JP155" s="97"/>
      <c r="JQ155" s="97"/>
      <c r="JR155" s="97"/>
      <c r="JS155" s="97"/>
      <c r="JT155" s="97"/>
      <c r="JU155" s="97"/>
      <c r="JV155" s="97"/>
      <c r="JW155" s="97"/>
      <c r="JX155" s="97"/>
      <c r="JY155" s="97"/>
      <c r="JZ155" s="97"/>
      <c r="KA155" s="97"/>
      <c r="KB155" s="97"/>
      <c r="KC155" s="97"/>
      <c r="KD155" s="97"/>
      <c r="KE155" s="97"/>
      <c r="KF155" s="97"/>
      <c r="KG155" s="97"/>
      <c r="KH155" s="97"/>
      <c r="KI155" s="97"/>
      <c r="KJ155" s="97"/>
      <c r="KK155" s="97"/>
      <c r="KL155" s="97"/>
      <c r="KM155" s="97"/>
      <c r="KN155" s="97"/>
      <c r="KO155" s="97"/>
      <c r="KP155" s="97"/>
      <c r="KQ155" s="97"/>
      <c r="KR155" s="97"/>
      <c r="KS155" s="97"/>
      <c r="KT155" s="97"/>
      <c r="KU155" s="97"/>
      <c r="KV155" s="97"/>
      <c r="KW155" s="97"/>
      <c r="KX155" s="97"/>
      <c r="KY155" s="97"/>
      <c r="KZ155" s="97"/>
      <c r="LA155" s="97"/>
      <c r="LB155" s="97"/>
      <c r="LC155" s="97"/>
      <c r="LD155" s="97"/>
      <c r="LE155" s="97"/>
      <c r="LF155" s="97"/>
      <c r="LG155" s="97"/>
      <c r="LH155" s="97"/>
      <c r="LI155" s="97"/>
      <c r="LJ155" s="97"/>
      <c r="LK155" s="97"/>
      <c r="LL155" s="97"/>
      <c r="LM155" s="97"/>
      <c r="LN155" s="97"/>
      <c r="LO155" s="97"/>
      <c r="LP155" s="97"/>
      <c r="LQ155" s="97"/>
      <c r="LR155" s="97"/>
      <c r="LS155" s="97"/>
      <c r="LT155" s="97"/>
      <c r="LU155" s="97"/>
      <c r="LV155" s="97"/>
      <c r="LW155" s="97"/>
      <c r="LX155" s="97"/>
      <c r="LY155" s="97"/>
      <c r="LZ155" s="97"/>
      <c r="MA155" s="97"/>
      <c r="MB155" s="97"/>
      <c r="MC155" s="97"/>
      <c r="MD155" s="97"/>
      <c r="ME155" s="97"/>
      <c r="MF155" s="97"/>
      <c r="MG155" s="97"/>
      <c r="MH155" s="97"/>
      <c r="MI155" s="97"/>
      <c r="MJ155" s="97"/>
      <c r="MK155" s="97"/>
      <c r="ML155" s="97"/>
      <c r="MM155" s="97"/>
      <c r="MN155" s="97"/>
      <c r="MO155" s="97"/>
      <c r="MP155" s="97"/>
      <c r="MQ155" s="97"/>
      <c r="MR155" s="97"/>
      <c r="MS155" s="97"/>
      <c r="MT155" s="97"/>
      <c r="MU155" s="97"/>
      <c r="MV155" s="97"/>
      <c r="MW155" s="97"/>
      <c r="MX155" s="97"/>
      <c r="MY155" s="97"/>
      <c r="MZ155" s="97"/>
      <c r="NA155" s="97"/>
      <c r="NB155" s="97"/>
      <c r="NC155" s="97"/>
      <c r="ND155" s="97"/>
      <c r="NE155" s="97"/>
      <c r="NF155" s="97"/>
      <c r="NG155" s="97"/>
      <c r="NH155" s="97"/>
      <c r="NI155" s="97"/>
      <c r="NJ155" s="97"/>
      <c r="NK155" s="97"/>
      <c r="NL155" s="97"/>
      <c r="NM155" s="97"/>
      <c r="NN155" s="97"/>
      <c r="NO155" s="97"/>
      <c r="NP155" s="97"/>
      <c r="NQ155" s="97"/>
      <c r="NR155" s="97"/>
      <c r="NS155" s="97"/>
      <c r="NT155" s="97"/>
      <c r="NU155" s="97"/>
      <c r="NV155" s="97"/>
      <c r="NW155" s="97"/>
      <c r="NX155" s="97"/>
      <c r="NY155" s="97"/>
      <c r="NZ155" s="97"/>
      <c r="OA155" s="97"/>
      <c r="OB155" s="97"/>
      <c r="OC155" s="97"/>
      <c r="OD155" s="97"/>
      <c r="OE155" s="97"/>
      <c r="OF155" s="97"/>
      <c r="OG155" s="97"/>
      <c r="OH155" s="97"/>
      <c r="OI155" s="97"/>
      <c r="OJ155" s="97"/>
      <c r="OK155" s="97"/>
      <c r="OL155" s="97"/>
      <c r="OM155" s="97"/>
      <c r="ON155" s="97"/>
      <c r="OO155" s="97"/>
      <c r="OP155" s="97"/>
      <c r="OQ155" s="97"/>
      <c r="OR155" s="97"/>
      <c r="OS155" s="97"/>
      <c r="OT155" s="97"/>
      <c r="OU155" s="97"/>
      <c r="OV155" s="97"/>
      <c r="OW155" s="97"/>
      <c r="OX155" s="97"/>
      <c r="OY155" s="97"/>
      <c r="OZ155" s="97"/>
      <c r="PA155" s="97"/>
      <c r="PB155" s="97"/>
      <c r="PC155" s="97"/>
      <c r="PD155" s="97"/>
      <c r="PE155" s="97"/>
      <c r="PF155" s="97"/>
      <c r="PG155" s="97"/>
      <c r="PH155" s="97"/>
      <c r="PI155" s="97"/>
      <c r="PJ155" s="97"/>
      <c r="PK155" s="97"/>
      <c r="PL155" s="97"/>
      <c r="PM155" s="97"/>
      <c r="PN155" s="97"/>
      <c r="PO155" s="97"/>
      <c r="PP155" s="97"/>
      <c r="PQ155" s="97"/>
      <c r="PR155" s="97"/>
      <c r="PS155" s="97"/>
      <c r="PT155" s="97"/>
      <c r="PU155" s="97"/>
      <c r="PV155" s="97"/>
      <c r="PW155" s="97"/>
      <c r="PX155" s="97"/>
      <c r="PY155" s="97"/>
      <c r="PZ155" s="97"/>
      <c r="QA155" s="97"/>
      <c r="QB155" s="97"/>
      <c r="QC155" s="97"/>
      <c r="QD155" s="97"/>
      <c r="QE155" s="97"/>
      <c r="QF155" s="97"/>
      <c r="QG155" s="97"/>
      <c r="QH155" s="97"/>
      <c r="QI155" s="97"/>
      <c r="QJ155" s="97"/>
      <c r="QK155" s="97"/>
      <c r="QL155" s="97"/>
      <c r="QM155" s="97"/>
      <c r="QN155" s="97"/>
      <c r="QO155" s="97"/>
      <c r="QP155" s="97"/>
      <c r="QQ155" s="97"/>
      <c r="QR155" s="97"/>
      <c r="QS155" s="97"/>
      <c r="QT155" s="97"/>
      <c r="QU155" s="97"/>
      <c r="QV155" s="97"/>
      <c r="QW155" s="97"/>
      <c r="QX155" s="97"/>
      <c r="QY155" s="97"/>
      <c r="QZ155" s="97"/>
      <c r="RA155" s="97"/>
      <c r="RB155" s="97"/>
      <c r="RC155" s="97"/>
      <c r="RD155" s="97"/>
      <c r="RE155" s="97"/>
      <c r="RF155" s="97"/>
      <c r="RG155" s="97"/>
      <c r="RH155" s="97"/>
      <c r="RI155" s="97"/>
      <c r="RJ155" s="97"/>
      <c r="RK155" s="97"/>
      <c r="RL155" s="97"/>
      <c r="RM155" s="97"/>
      <c r="RN155" s="97"/>
      <c r="RO155" s="97"/>
      <c r="RP155" s="97"/>
      <c r="RQ155" s="97"/>
      <c r="RR155" s="97"/>
      <c r="RS155" s="97"/>
      <c r="RT155" s="97"/>
      <c r="RU155" s="97"/>
      <c r="RV155" s="97"/>
      <c r="RW155" s="97"/>
      <c r="RX155" s="97"/>
      <c r="RY155" s="97"/>
      <c r="RZ155" s="97"/>
      <c r="SA155" s="97"/>
      <c r="SB155" s="97"/>
      <c r="SC155" s="97"/>
      <c r="SD155" s="97"/>
      <c r="SE155" s="97"/>
      <c r="SF155" s="97"/>
      <c r="SG155" s="97"/>
      <c r="SH155" s="97"/>
      <c r="SI155" s="97"/>
      <c r="SJ155" s="97"/>
      <c r="SK155" s="97"/>
      <c r="SL155" s="97"/>
      <c r="SM155" s="97"/>
      <c r="SN155" s="97"/>
      <c r="SO155" s="97"/>
      <c r="SP155" s="97"/>
      <c r="SQ155" s="97"/>
      <c r="SR155" s="97"/>
      <c r="SS155" s="97"/>
      <c r="ST155" s="97"/>
      <c r="SU155" s="97"/>
      <c r="SV155" s="97"/>
      <c r="SW155" s="97"/>
      <c r="SX155" s="97"/>
      <c r="SY155" s="97"/>
      <c r="SZ155" s="97"/>
      <c r="TA155" s="97"/>
      <c r="TB155" s="97"/>
      <c r="TC155" s="97"/>
      <c r="TD155" s="97"/>
      <c r="TE155" s="97"/>
      <c r="TF155" s="97"/>
      <c r="TG155" s="97"/>
      <c r="TH155" s="97"/>
      <c r="TI155" s="97"/>
      <c r="TJ155" s="97"/>
      <c r="TK155" s="97"/>
      <c r="TL155" s="97"/>
      <c r="TM155" s="97"/>
      <c r="TN155" s="97"/>
      <c r="TO155" s="97"/>
      <c r="TP155" s="97"/>
      <c r="TQ155" s="97"/>
      <c r="TR155" s="97"/>
      <c r="TS155" s="97"/>
      <c r="TT155" s="97"/>
      <c r="TU155" s="97"/>
      <c r="TV155" s="97"/>
      <c r="TW155" s="97"/>
      <c r="TX155" s="97"/>
      <c r="TY155" s="97"/>
      <c r="TZ155" s="97"/>
      <c r="UA155" s="97"/>
      <c r="UB155" s="97"/>
      <c r="UC155" s="97"/>
      <c r="UD155" s="97"/>
      <c r="UE155" s="97"/>
      <c r="UF155" s="97"/>
      <c r="UG155" s="97"/>
      <c r="UH155" s="97"/>
      <c r="UI155" s="97"/>
      <c r="UJ155" s="97"/>
      <c r="UK155" s="97"/>
      <c r="UL155" s="97"/>
      <c r="UM155" s="97"/>
      <c r="UN155" s="97"/>
      <c r="UO155" s="97"/>
      <c r="UP155" s="97"/>
      <c r="UQ155" s="97"/>
      <c r="UR155" s="97"/>
      <c r="US155" s="97"/>
      <c r="UT155" s="97"/>
      <c r="UU155" s="97"/>
      <c r="UV155" s="97"/>
      <c r="UW155" s="97"/>
      <c r="UX155" s="97"/>
      <c r="UY155" s="97"/>
      <c r="UZ155" s="97"/>
      <c r="VA155" s="97"/>
      <c r="VB155" s="97"/>
      <c r="VC155" s="97"/>
      <c r="VD155" s="97"/>
      <c r="VE155" s="97"/>
      <c r="VF155" s="97"/>
      <c r="VG155" s="97"/>
      <c r="VH155" s="97"/>
      <c r="VI155" s="97"/>
      <c r="VJ155" s="97"/>
      <c r="VK155" s="97"/>
      <c r="VL155" s="97"/>
      <c r="VM155" s="97"/>
      <c r="VN155" s="97"/>
      <c r="VO155" s="97"/>
      <c r="VP155" s="97"/>
      <c r="VQ155" s="97"/>
      <c r="VR155" s="97"/>
      <c r="VS155" s="97"/>
      <c r="VT155" s="97"/>
      <c r="VU155" s="97"/>
      <c r="VV155" s="97"/>
      <c r="VW155" s="97"/>
      <c r="VX155" s="97"/>
      <c r="VY155" s="97"/>
      <c r="VZ155" s="97"/>
      <c r="WA155" s="97"/>
      <c r="WB155" s="97"/>
      <c r="WC155" s="97"/>
      <c r="WD155" s="97"/>
      <c r="WE155" s="97"/>
      <c r="WF155" s="97"/>
      <c r="WG155" s="97"/>
      <c r="WH155" s="97"/>
      <c r="WI155" s="97"/>
      <c r="WJ155" s="97"/>
      <c r="WK155" s="97"/>
      <c r="WL155" s="97"/>
      <c r="WM155" s="97"/>
      <c r="WN155" s="97"/>
      <c r="WO155" s="97"/>
      <c r="WP155" s="97"/>
      <c r="WQ155" s="97"/>
      <c r="WR155" s="97"/>
      <c r="WS155" s="97"/>
      <c r="WT155" s="97"/>
      <c r="WU155" s="97"/>
      <c r="WV155" s="97"/>
      <c r="WW155" s="97"/>
      <c r="WX155" s="97"/>
      <c r="WY155" s="97"/>
      <c r="WZ155" s="97"/>
      <c r="XA155" s="97"/>
      <c r="XB155" s="97"/>
      <c r="XC155" s="97"/>
      <c r="XD155" s="97"/>
      <c r="XE155" s="97"/>
      <c r="XF155" s="97"/>
      <c r="XG155" s="97"/>
      <c r="XH155" s="97"/>
      <c r="XI155" s="97"/>
      <c r="XJ155" s="97"/>
      <c r="XK155" s="97"/>
      <c r="XL155" s="97"/>
      <c r="XM155" s="97"/>
      <c r="XN155" s="97"/>
      <c r="XO155" s="97"/>
      <c r="XP155" s="97"/>
      <c r="XQ155" s="97"/>
      <c r="XR155" s="97"/>
      <c r="XS155" s="97"/>
      <c r="XT155" s="97"/>
      <c r="XU155" s="97"/>
      <c r="XV155" s="97"/>
      <c r="XW155" s="97"/>
      <c r="XX155" s="97"/>
      <c r="XY155" s="97"/>
      <c r="XZ155" s="97"/>
      <c r="YA155" s="97"/>
      <c r="YB155" s="97"/>
      <c r="YC155" s="97"/>
      <c r="YD155" s="97"/>
      <c r="YE155" s="97"/>
      <c r="YF155" s="97"/>
      <c r="YG155" s="97"/>
      <c r="YH155" s="97"/>
      <c r="YI155" s="97"/>
      <c r="YJ155" s="97"/>
      <c r="YK155" s="97"/>
      <c r="YL155" s="97"/>
      <c r="YM155" s="97"/>
      <c r="YN155" s="97"/>
      <c r="YO155" s="97"/>
      <c r="YP155" s="97"/>
      <c r="YQ155" s="97"/>
      <c r="YR155" s="97"/>
      <c r="YS155" s="97"/>
      <c r="YT155" s="97"/>
      <c r="YU155" s="97"/>
      <c r="YV155" s="97"/>
      <c r="YW155" s="97"/>
      <c r="YX155" s="97"/>
      <c r="YY155" s="97"/>
      <c r="YZ155" s="97"/>
      <c r="ZA155" s="97"/>
      <c r="ZB155" s="97"/>
      <c r="ZC155" s="97"/>
      <c r="ZD155" s="97"/>
      <c r="ZE155" s="97"/>
      <c r="ZF155" s="97"/>
      <c r="ZG155" s="97"/>
      <c r="ZH155" s="97"/>
      <c r="ZI155" s="97"/>
      <c r="ZJ155" s="97"/>
      <c r="ZK155" s="97"/>
      <c r="ZL155" s="97"/>
      <c r="ZM155" s="97"/>
      <c r="ZN155" s="97"/>
      <c r="ZO155" s="97"/>
      <c r="ZP155" s="97"/>
      <c r="ZQ155" s="97"/>
      <c r="ZR155" s="97"/>
      <c r="ZS155" s="97"/>
      <c r="ZT155" s="97"/>
      <c r="ZU155" s="97"/>
      <c r="ZV155" s="97"/>
      <c r="ZW155" s="97"/>
      <c r="ZX155" s="97"/>
      <c r="ZY155" s="97"/>
      <c r="ZZ155" s="97"/>
      <c r="AAA155" s="97"/>
      <c r="AAB155" s="97"/>
      <c r="AAC155" s="97"/>
      <c r="AAD155" s="97"/>
      <c r="AAE155" s="97"/>
      <c r="AAF155" s="97"/>
      <c r="AAG155" s="97"/>
      <c r="AAH155" s="97"/>
      <c r="AAI155" s="97"/>
      <c r="AAJ155" s="97"/>
      <c r="AAK155" s="97"/>
      <c r="AAL155" s="97"/>
      <c r="AAM155" s="97"/>
      <c r="AAN155" s="97"/>
      <c r="AAO155" s="97"/>
      <c r="AAP155" s="97"/>
      <c r="AAQ155" s="97"/>
      <c r="AAR155" s="97"/>
      <c r="AAS155" s="97"/>
      <c r="AAT155" s="97"/>
      <c r="AAU155" s="97"/>
      <c r="AAV155" s="97"/>
      <c r="AAW155" s="97"/>
      <c r="AAX155" s="97"/>
      <c r="AAY155" s="97"/>
      <c r="AAZ155" s="97"/>
      <c r="ABA155" s="97"/>
      <c r="ABB155" s="97"/>
      <c r="ABC155" s="97"/>
      <c r="ABD155" s="97"/>
      <c r="ABE155" s="97"/>
      <c r="ABF155" s="97"/>
      <c r="ABG155" s="97"/>
      <c r="ABH155" s="97"/>
      <c r="ABI155" s="97"/>
      <c r="ABJ155" s="97"/>
      <c r="ABK155" s="97"/>
      <c r="ABL155" s="97"/>
      <c r="ABM155" s="97"/>
      <c r="ABN155" s="97"/>
      <c r="ABO155" s="97"/>
      <c r="ABP155" s="97"/>
      <c r="ABQ155" s="97"/>
      <c r="ABR155" s="97"/>
      <c r="ABS155" s="97"/>
      <c r="ABT155" s="97"/>
      <c r="ABU155" s="97"/>
      <c r="ABV155" s="97"/>
      <c r="ABW155" s="97"/>
      <c r="ABX155" s="97"/>
      <c r="ABY155" s="97"/>
      <c r="ABZ155" s="97"/>
      <c r="ACA155" s="97"/>
      <c r="ACB155" s="97"/>
      <c r="ACC155" s="97"/>
      <c r="ACD155" s="97"/>
      <c r="ACE155" s="97"/>
      <c r="ACF155" s="97"/>
      <c r="ACG155" s="97"/>
      <c r="ACH155" s="97"/>
      <c r="ACI155" s="97"/>
      <c r="ACJ155" s="97"/>
      <c r="ACK155" s="97"/>
      <c r="ACL155" s="97"/>
      <c r="ACM155" s="97"/>
      <c r="ACN155" s="97"/>
      <c r="ACO155" s="97"/>
      <c r="ACP155" s="97"/>
      <c r="ACQ155" s="97"/>
      <c r="ACR155" s="97"/>
      <c r="ACS155" s="97"/>
      <c r="ACT155" s="97"/>
      <c r="ACU155" s="97"/>
      <c r="ACV155" s="97"/>
      <c r="ACW155" s="97"/>
      <c r="ACX155" s="97"/>
      <c r="ACY155" s="97"/>
      <c r="ACZ155" s="97"/>
      <c r="ADA155" s="97"/>
      <c r="ADB155" s="97"/>
      <c r="ADC155" s="97"/>
      <c r="ADD155" s="97"/>
      <c r="ADE155" s="97"/>
      <c r="ADF155" s="97"/>
      <c r="ADG155" s="97"/>
      <c r="ADH155" s="97"/>
      <c r="ADI155" s="97"/>
      <c r="ADJ155" s="97"/>
      <c r="ADK155" s="97"/>
      <c r="ADL155" s="97"/>
      <c r="ADM155" s="97"/>
      <c r="ADN155" s="97"/>
      <c r="ADO155" s="97"/>
      <c r="ADP155" s="97"/>
      <c r="ADQ155" s="97"/>
      <c r="ADR155" s="97"/>
      <c r="ADS155" s="97"/>
      <c r="ADT155" s="97"/>
      <c r="ADU155" s="97"/>
      <c r="ADV155" s="97"/>
      <c r="ADW155" s="97"/>
      <c r="ADX155" s="97"/>
      <c r="ADY155" s="97"/>
      <c r="ADZ155" s="97"/>
      <c r="AEA155" s="97"/>
      <c r="AEB155" s="97"/>
      <c r="AEC155" s="97"/>
      <c r="AED155" s="97"/>
      <c r="AEE155" s="97"/>
      <c r="AEF155" s="97"/>
      <c r="AEG155" s="97"/>
      <c r="AEH155" s="97"/>
      <c r="AEI155" s="97"/>
      <c r="AEJ155" s="97"/>
      <c r="AEK155" s="97"/>
      <c r="AEL155" s="97"/>
      <c r="AEM155" s="97"/>
      <c r="AEN155" s="97"/>
      <c r="AEO155" s="97"/>
      <c r="AEP155" s="97"/>
      <c r="AEQ155" s="97"/>
      <c r="AER155" s="97"/>
      <c r="AES155" s="97"/>
      <c r="AET155" s="97"/>
      <c r="AEU155" s="97"/>
      <c r="AEV155" s="97"/>
      <c r="AEW155" s="97"/>
      <c r="AEX155" s="97"/>
      <c r="AEY155" s="97"/>
      <c r="AEZ155" s="97"/>
      <c r="AFA155" s="97"/>
      <c r="AFB155" s="97"/>
      <c r="AFC155" s="97"/>
      <c r="AFD155" s="97"/>
      <c r="AFE155" s="97"/>
      <c r="AFF155" s="97"/>
      <c r="AFG155" s="97"/>
      <c r="AFH155" s="97"/>
      <c r="AFI155" s="97"/>
      <c r="AFJ155" s="97"/>
      <c r="AFK155" s="97"/>
      <c r="AFL155" s="97"/>
      <c r="AFM155" s="97"/>
      <c r="AFN155" s="97"/>
      <c r="AFO155" s="97"/>
      <c r="AFP155" s="97"/>
      <c r="AFQ155" s="97"/>
      <c r="AFR155" s="97"/>
      <c r="AFS155" s="97"/>
      <c r="AFT155" s="97"/>
      <c r="AFU155" s="97"/>
      <c r="AFV155" s="97"/>
      <c r="AFW155" s="97"/>
      <c r="AFX155" s="97"/>
      <c r="AFY155" s="97"/>
      <c r="AFZ155" s="97"/>
      <c r="AGA155" s="97"/>
      <c r="AGB155" s="97"/>
      <c r="AGC155" s="97"/>
      <c r="AGD155" s="97"/>
      <c r="AGE155" s="97"/>
      <c r="AGF155" s="97"/>
      <c r="AGG155" s="97"/>
      <c r="AGH155" s="97"/>
      <c r="AGI155" s="97"/>
      <c r="AGJ155" s="97"/>
      <c r="AGK155" s="97"/>
      <c r="AGL155" s="97"/>
      <c r="AGM155" s="97"/>
      <c r="AGN155" s="97"/>
      <c r="AGO155" s="97"/>
      <c r="AGP155" s="97"/>
      <c r="AGQ155" s="97"/>
      <c r="AGR155" s="97"/>
      <c r="AGS155" s="97"/>
      <c r="AGT155" s="97"/>
      <c r="AGU155" s="97"/>
      <c r="AGV155" s="97"/>
      <c r="AGW155" s="97"/>
      <c r="AGX155" s="97"/>
      <c r="AGY155" s="97"/>
      <c r="AGZ155" s="97"/>
      <c r="AHA155" s="97"/>
      <c r="AHB155" s="97"/>
      <c r="AHC155" s="97"/>
      <c r="AHD155" s="97"/>
      <c r="AHE155" s="97"/>
      <c r="AHF155" s="97"/>
      <c r="AHG155" s="97"/>
      <c r="AHH155" s="97"/>
      <c r="AHI155" s="97"/>
      <c r="AHJ155" s="97"/>
      <c r="AHK155" s="97"/>
      <c r="AHL155" s="97"/>
      <c r="AHM155" s="97"/>
      <c r="AHN155" s="97"/>
      <c r="AHO155" s="97"/>
      <c r="AHP155" s="97"/>
      <c r="AHQ155" s="97"/>
      <c r="AHR155" s="97"/>
      <c r="AHS155" s="97"/>
      <c r="AHT155" s="97"/>
      <c r="AHU155" s="97"/>
      <c r="AHV155" s="97"/>
      <c r="AHW155" s="97"/>
      <c r="AHX155" s="97"/>
      <c r="AHY155" s="97"/>
      <c r="AHZ155" s="97"/>
      <c r="AIA155" s="97"/>
      <c r="AIB155" s="97"/>
      <c r="AIC155" s="97"/>
      <c r="AID155" s="97"/>
      <c r="AIE155" s="97"/>
      <c r="AIF155" s="97"/>
      <c r="AIG155" s="97"/>
      <c r="AIH155" s="97"/>
      <c r="AII155" s="97"/>
      <c r="AIJ155" s="97"/>
      <c r="AIK155" s="97"/>
      <c r="AIL155" s="97"/>
      <c r="AIM155" s="97"/>
      <c r="AIN155" s="97"/>
      <c r="AIO155" s="97"/>
      <c r="AIP155" s="97"/>
      <c r="AIQ155" s="97"/>
      <c r="AIR155" s="97"/>
      <c r="AIS155" s="97"/>
      <c r="AIT155" s="97"/>
      <c r="AIU155" s="97"/>
      <c r="AIV155" s="97"/>
      <c r="AIW155" s="97"/>
      <c r="AIX155" s="97"/>
      <c r="AIY155" s="97"/>
      <c r="AIZ155" s="97"/>
      <c r="AJA155" s="97"/>
      <c r="AJB155" s="97"/>
      <c r="AJC155" s="97"/>
      <c r="AJD155" s="97"/>
      <c r="AJE155" s="97"/>
      <c r="AJF155" s="97"/>
      <c r="AJG155" s="97"/>
      <c r="AJH155" s="97"/>
      <c r="AJI155" s="97"/>
      <c r="AJJ155" s="97"/>
      <c r="AJK155" s="97"/>
      <c r="AJL155" s="97"/>
      <c r="AJM155" s="97"/>
      <c r="AJN155" s="97"/>
      <c r="AJO155" s="97"/>
      <c r="AJP155" s="97"/>
      <c r="AJQ155" s="97"/>
      <c r="AJR155" s="97"/>
      <c r="AJS155" s="97"/>
      <c r="AJT155" s="97"/>
      <c r="AJU155" s="97"/>
      <c r="AJV155" s="97"/>
      <c r="AJW155" s="97"/>
      <c r="AJX155" s="97"/>
      <c r="AJY155" s="97"/>
      <c r="AJZ155" s="97"/>
      <c r="AKA155" s="97"/>
      <c r="AKB155" s="97"/>
      <c r="AKC155" s="97"/>
      <c r="AKD155" s="97"/>
      <c r="AKE155" s="97"/>
      <c r="AKF155" s="97"/>
      <c r="AKG155" s="97"/>
      <c r="AKH155" s="97"/>
      <c r="AKI155" s="97"/>
      <c r="AKJ155" s="97"/>
      <c r="AKK155" s="97"/>
      <c r="AKL155" s="97"/>
      <c r="AKM155" s="97"/>
      <c r="AKN155" s="97"/>
      <c r="AKO155" s="97"/>
      <c r="AKP155" s="97"/>
      <c r="AKQ155" s="97"/>
      <c r="AKR155" s="97"/>
      <c r="AKS155" s="97"/>
      <c r="AKT155" s="97"/>
      <c r="AKU155" s="97"/>
      <c r="AKV155" s="97"/>
      <c r="AKW155" s="97"/>
      <c r="AKX155" s="97"/>
      <c r="AKY155" s="97"/>
      <c r="AKZ155" s="97"/>
      <c r="ALA155" s="97"/>
      <c r="ALB155" s="97"/>
      <c r="ALC155" s="97"/>
      <c r="ALD155" s="97"/>
      <c r="ALE155" s="97"/>
      <c r="ALF155" s="97"/>
      <c r="ALG155" s="97"/>
      <c r="ALH155" s="97"/>
      <c r="ALI155" s="97"/>
      <c r="ALJ155" s="97"/>
      <c r="ALK155" s="97"/>
      <c r="ALL155" s="97"/>
      <c r="ALM155" s="97"/>
      <c r="ALN155" s="97"/>
      <c r="ALO155" s="97"/>
      <c r="ALP155" s="97"/>
      <c r="ALQ155" s="97"/>
      <c r="ALR155" s="97"/>
      <c r="ALS155" s="97"/>
      <c r="ALT155" s="97"/>
      <c r="ALU155" s="97"/>
      <c r="ALV155" s="97"/>
      <c r="ALW155" s="97"/>
      <c r="ALX155" s="97"/>
      <c r="ALY155" s="97"/>
      <c r="ALZ155" s="97"/>
      <c r="AMA155" s="97"/>
      <c r="AMB155" s="97"/>
      <c r="AMC155" s="97"/>
      <c r="AMD155" s="97"/>
      <c r="AME155" s="97"/>
      <c r="AMF155" s="97"/>
      <c r="AMG155" s="97"/>
      <c r="AMH155" s="97"/>
      <c r="AMI155" s="97"/>
      <c r="AMJ155" s="97"/>
      <c r="AMK155" s="97"/>
      <c r="AML155" s="97"/>
      <c r="AMM155" s="97"/>
      <c r="AMN155" s="97"/>
      <c r="AMO155" s="97"/>
      <c r="AMP155" s="97"/>
      <c r="AMQ155" s="97"/>
      <c r="AMR155" s="97"/>
      <c r="AMS155" s="97"/>
      <c r="AMT155" s="97"/>
      <c r="AMU155" s="97"/>
      <c r="AMV155" s="97"/>
      <c r="AMW155" s="97"/>
      <c r="AMX155" s="97"/>
      <c r="AMY155" s="97"/>
      <c r="AMZ155" s="97"/>
      <c r="ANA155" s="97"/>
      <c r="ANB155" s="97"/>
      <c r="ANC155" s="97"/>
      <c r="AND155" s="97"/>
      <c r="ANE155" s="97"/>
      <c r="ANF155" s="97"/>
      <c r="ANG155" s="97"/>
      <c r="ANH155" s="97"/>
      <c r="ANI155" s="97"/>
      <c r="ANJ155" s="97"/>
      <c r="ANK155" s="97"/>
      <c r="ANL155" s="97"/>
      <c r="ANM155" s="97"/>
      <c r="ANN155" s="97"/>
      <c r="ANO155" s="97"/>
      <c r="ANP155" s="97"/>
      <c r="ANQ155" s="97"/>
      <c r="ANR155" s="97"/>
      <c r="ANS155" s="97"/>
      <c r="ANT155" s="97"/>
      <c r="ANU155" s="97"/>
      <c r="ANV155" s="97"/>
      <c r="ANW155" s="97"/>
      <c r="ANX155" s="97"/>
      <c r="ANY155" s="97"/>
      <c r="ANZ155" s="97"/>
      <c r="AOA155" s="97"/>
      <c r="AOB155" s="97"/>
      <c r="AOC155" s="97"/>
      <c r="AOD155" s="97"/>
      <c r="AOE155" s="97"/>
      <c r="AOF155" s="97"/>
      <c r="AOG155" s="97"/>
      <c r="AOH155" s="97"/>
      <c r="AOI155" s="97"/>
      <c r="AOJ155" s="97"/>
      <c r="AOK155" s="97"/>
      <c r="AOL155" s="97"/>
      <c r="AOM155" s="97"/>
      <c r="AON155" s="97"/>
      <c r="AOO155" s="97"/>
      <c r="AOP155" s="97"/>
      <c r="AOQ155" s="97"/>
      <c r="AOR155" s="97"/>
      <c r="AOS155" s="97"/>
      <c r="AOT155" s="97"/>
      <c r="AOU155" s="97"/>
      <c r="AOV155" s="97"/>
      <c r="AOW155" s="97"/>
      <c r="AOX155" s="97"/>
      <c r="AOY155" s="97"/>
      <c r="AOZ155" s="97"/>
      <c r="APA155" s="97"/>
      <c r="APB155" s="97"/>
      <c r="APC155" s="97"/>
      <c r="APD155" s="97"/>
      <c r="APE155" s="97"/>
      <c r="APF155" s="97"/>
      <c r="APG155" s="97"/>
      <c r="APH155" s="97"/>
      <c r="API155" s="97"/>
      <c r="APJ155" s="97"/>
      <c r="APK155" s="97"/>
      <c r="APL155" s="97"/>
      <c r="APM155" s="97"/>
      <c r="APN155" s="97"/>
      <c r="APO155" s="97"/>
      <c r="APP155" s="97"/>
      <c r="APQ155" s="97"/>
      <c r="APR155" s="97"/>
      <c r="APS155" s="97"/>
      <c r="APT155" s="97"/>
      <c r="APU155" s="97"/>
      <c r="APV155" s="97"/>
      <c r="APW155" s="97"/>
      <c r="APX155" s="97"/>
      <c r="APY155" s="97"/>
      <c r="APZ155" s="97"/>
      <c r="AQA155" s="97"/>
      <c r="AQB155" s="97"/>
      <c r="AQC155" s="97"/>
      <c r="AQD155" s="97"/>
      <c r="AQE155" s="97"/>
      <c r="AQF155" s="97"/>
      <c r="AQG155" s="97"/>
      <c r="AQH155" s="97"/>
      <c r="AQI155" s="97"/>
      <c r="AQJ155" s="97"/>
      <c r="AQK155" s="97"/>
      <c r="AQL155" s="97"/>
      <c r="AQM155" s="97"/>
      <c r="AQN155" s="97"/>
      <c r="AQO155" s="97"/>
      <c r="AQP155" s="97"/>
      <c r="AQQ155" s="97"/>
      <c r="AQR155" s="97"/>
      <c r="AQS155" s="97"/>
      <c r="AQT155" s="97"/>
      <c r="AQU155" s="97"/>
      <c r="AQV155" s="97"/>
      <c r="AQW155" s="97"/>
      <c r="AQX155" s="97"/>
      <c r="AQY155" s="97"/>
      <c r="AQZ155" s="97"/>
      <c r="ARA155" s="97"/>
      <c r="ARB155" s="97"/>
      <c r="ARC155" s="97"/>
      <c r="ARD155" s="97"/>
      <c r="ARE155" s="97"/>
      <c r="ARF155" s="97"/>
      <c r="ARG155" s="97"/>
      <c r="ARH155" s="97"/>
      <c r="ARI155" s="97"/>
      <c r="ARJ155" s="97"/>
      <c r="ARK155" s="97"/>
      <c r="ARL155" s="97"/>
      <c r="ARM155" s="97"/>
      <c r="ARN155" s="97"/>
      <c r="ARO155" s="97"/>
      <c r="ARP155" s="97"/>
      <c r="ARQ155" s="97"/>
      <c r="ARR155" s="97"/>
      <c r="ARS155" s="97"/>
      <c r="ART155" s="97"/>
      <c r="ARU155" s="97"/>
      <c r="ARV155" s="97"/>
      <c r="ARW155" s="97"/>
      <c r="ARX155" s="97"/>
      <c r="ARY155" s="97"/>
      <c r="ARZ155" s="97"/>
      <c r="ASA155" s="97"/>
      <c r="ASB155" s="97"/>
      <c r="ASC155" s="97"/>
      <c r="ASD155" s="97"/>
      <c r="ASE155" s="97"/>
      <c r="ASF155" s="97"/>
      <c r="ASG155" s="97"/>
      <c r="ASH155" s="97"/>
      <c r="ASI155" s="97"/>
      <c r="ASJ155" s="97"/>
      <c r="ASK155" s="97"/>
      <c r="ASL155" s="97"/>
      <c r="ASM155" s="97"/>
      <c r="ASN155" s="97"/>
      <c r="ASO155" s="97"/>
      <c r="ASP155" s="97"/>
      <c r="ASQ155" s="97"/>
      <c r="ASR155" s="97"/>
      <c r="ASS155" s="97"/>
      <c r="AST155" s="97"/>
      <c r="ASU155" s="97"/>
      <c r="ASV155" s="97"/>
      <c r="ASW155" s="97"/>
      <c r="ASX155" s="97"/>
      <c r="ASY155" s="97"/>
      <c r="ASZ155" s="97"/>
      <c r="ATA155" s="97"/>
      <c r="ATB155" s="97"/>
      <c r="ATC155" s="97"/>
      <c r="ATD155" s="97"/>
      <c r="ATE155" s="97"/>
      <c r="ATF155" s="97"/>
      <c r="ATG155" s="97"/>
      <c r="ATH155" s="97"/>
      <c r="ATI155" s="97"/>
      <c r="ATJ155" s="97"/>
      <c r="ATK155" s="97"/>
      <c r="ATL155" s="97"/>
      <c r="ATM155" s="97"/>
      <c r="ATN155" s="97"/>
      <c r="ATO155" s="97"/>
      <c r="ATP155" s="97"/>
      <c r="ATQ155" s="97"/>
      <c r="ATR155" s="97"/>
      <c r="ATS155" s="97"/>
      <c r="ATT155" s="97"/>
      <c r="ATU155" s="97"/>
      <c r="ATV155" s="97"/>
      <c r="ATW155" s="97"/>
      <c r="ATX155" s="97"/>
      <c r="ATY155" s="97"/>
      <c r="ATZ155" s="97"/>
      <c r="AUA155" s="97"/>
      <c r="AUB155" s="97"/>
      <c r="AUC155" s="97"/>
      <c r="AUD155" s="97"/>
      <c r="AUE155" s="97"/>
      <c r="AUF155" s="97"/>
      <c r="AUG155" s="97"/>
      <c r="AUH155" s="97"/>
      <c r="AUI155" s="97"/>
      <c r="AUJ155" s="97"/>
      <c r="AUK155" s="97"/>
      <c r="AUL155" s="97"/>
      <c r="AUM155" s="97"/>
      <c r="AUN155" s="97"/>
      <c r="AUO155" s="97"/>
      <c r="AUP155" s="97"/>
      <c r="AUQ155" s="97"/>
      <c r="AUR155" s="97"/>
      <c r="AUS155" s="97"/>
      <c r="AUT155" s="97"/>
      <c r="AUU155" s="97"/>
      <c r="AUV155" s="97"/>
      <c r="AUW155" s="97"/>
      <c r="AUX155" s="97"/>
      <c r="AUY155" s="97"/>
      <c r="AUZ155" s="97"/>
      <c r="AVA155" s="97"/>
      <c r="AVB155" s="97"/>
      <c r="AVC155" s="97"/>
      <c r="AVD155" s="97"/>
      <c r="AVE155" s="97"/>
      <c r="AVF155" s="97"/>
      <c r="AVG155" s="97"/>
      <c r="AVH155" s="97"/>
      <c r="AVI155" s="97"/>
      <c r="AVJ155" s="97"/>
      <c r="AVK155" s="97"/>
      <c r="AVL155" s="97"/>
      <c r="AVM155" s="97"/>
      <c r="AVN155" s="97"/>
      <c r="AVO155" s="97"/>
      <c r="AVP155" s="97"/>
      <c r="AVQ155" s="97"/>
      <c r="AVR155" s="97"/>
      <c r="AVS155" s="97"/>
      <c r="AVT155" s="97"/>
      <c r="AVU155" s="97"/>
      <c r="AVV155" s="97"/>
      <c r="AVW155" s="97"/>
      <c r="AVX155" s="97"/>
      <c r="AVY155" s="97"/>
      <c r="AVZ155" s="97"/>
      <c r="AWA155" s="97"/>
      <c r="AWB155" s="97"/>
      <c r="AWC155" s="97"/>
      <c r="AWD155" s="97"/>
      <c r="AWE155" s="97"/>
      <c r="AWF155" s="97"/>
      <c r="AWG155" s="97"/>
      <c r="AWH155" s="97"/>
      <c r="AWI155" s="97"/>
      <c r="AWJ155" s="97"/>
      <c r="AWK155" s="97"/>
      <c r="AWL155" s="97"/>
      <c r="AWM155" s="97"/>
      <c r="AWN155" s="97"/>
      <c r="AWO155" s="97"/>
      <c r="AWP155" s="97"/>
      <c r="AWQ155" s="97"/>
      <c r="AWR155" s="97"/>
      <c r="AWS155" s="97"/>
      <c r="AWT155" s="97"/>
      <c r="AWU155" s="97"/>
      <c r="AWV155" s="97"/>
      <c r="AWW155" s="97"/>
      <c r="AWX155" s="97"/>
      <c r="AWY155" s="97"/>
      <c r="AWZ155" s="97"/>
      <c r="AXA155" s="97"/>
      <c r="AXB155" s="97"/>
      <c r="AXC155" s="97"/>
      <c r="AXD155" s="97"/>
      <c r="AXE155" s="97"/>
      <c r="AXF155" s="97"/>
      <c r="AXG155" s="97"/>
      <c r="AXH155" s="97"/>
      <c r="AXI155" s="97"/>
      <c r="AXJ155" s="97"/>
      <c r="AXK155" s="97"/>
      <c r="AXL155" s="97"/>
      <c r="AXM155" s="97"/>
      <c r="AXN155" s="97"/>
      <c r="AXO155" s="97"/>
      <c r="AXP155" s="97"/>
      <c r="AXQ155" s="97"/>
      <c r="AXR155" s="97"/>
      <c r="AXS155" s="97"/>
      <c r="AXT155" s="97"/>
      <c r="AXU155" s="97"/>
      <c r="AXV155" s="97"/>
      <c r="AXW155" s="97"/>
      <c r="AXX155" s="97"/>
      <c r="AXY155" s="97"/>
      <c r="AXZ155" s="97"/>
      <c r="AYA155" s="97"/>
      <c r="AYB155" s="97"/>
      <c r="AYC155" s="97"/>
      <c r="AYD155" s="97"/>
      <c r="AYE155" s="97"/>
      <c r="AYF155" s="97"/>
      <c r="AYG155" s="97"/>
      <c r="AYH155" s="97"/>
      <c r="AYI155" s="97"/>
      <c r="AYJ155" s="97"/>
      <c r="AYK155" s="97"/>
      <c r="AYL155" s="97"/>
      <c r="AYM155" s="97"/>
      <c r="AYN155" s="97"/>
      <c r="AYO155" s="97"/>
      <c r="AYP155" s="97"/>
      <c r="AYQ155" s="97"/>
      <c r="AYR155" s="97"/>
      <c r="AYS155" s="97"/>
      <c r="AYT155" s="97"/>
      <c r="AYU155" s="97"/>
      <c r="AYV155" s="97"/>
      <c r="AYW155" s="97"/>
      <c r="AYX155" s="97"/>
      <c r="AYY155" s="97"/>
      <c r="AYZ155" s="97"/>
      <c r="AZA155" s="97"/>
      <c r="AZB155" s="97"/>
      <c r="AZC155" s="97"/>
      <c r="AZD155" s="97"/>
      <c r="AZE155" s="97"/>
      <c r="AZF155" s="97"/>
      <c r="AZG155" s="97"/>
      <c r="AZH155" s="97"/>
      <c r="AZI155" s="97"/>
      <c r="AZJ155" s="97"/>
      <c r="AZK155" s="97"/>
      <c r="AZL155" s="97"/>
      <c r="AZM155" s="97"/>
      <c r="AZN155" s="97"/>
      <c r="AZO155" s="97"/>
      <c r="AZP155" s="97"/>
      <c r="AZQ155" s="97"/>
      <c r="AZR155" s="97"/>
      <c r="AZS155" s="97"/>
      <c r="AZT155" s="97"/>
      <c r="AZU155" s="97"/>
      <c r="AZV155" s="97"/>
      <c r="AZW155" s="97"/>
      <c r="AZX155" s="97"/>
      <c r="AZY155" s="97"/>
      <c r="AZZ155" s="97"/>
      <c r="BAA155" s="97"/>
      <c r="BAB155" s="97"/>
      <c r="BAC155" s="97"/>
      <c r="BAD155" s="97"/>
      <c r="BAE155" s="97"/>
      <c r="BAF155" s="97"/>
      <c r="BAG155" s="97"/>
      <c r="BAH155" s="97"/>
      <c r="BAI155" s="97"/>
      <c r="BAJ155" s="97"/>
      <c r="BAK155" s="97"/>
      <c r="BAL155" s="97"/>
      <c r="BAM155" s="97"/>
      <c r="BAN155" s="97"/>
      <c r="BAO155" s="97"/>
      <c r="BAP155" s="97"/>
      <c r="BAQ155" s="97"/>
      <c r="BAR155" s="97"/>
      <c r="BAS155" s="97"/>
      <c r="BAT155" s="97"/>
      <c r="BAU155" s="97"/>
      <c r="BAV155" s="97"/>
      <c r="BAW155" s="97"/>
      <c r="BAX155" s="97"/>
      <c r="BAY155" s="97"/>
      <c r="BAZ155" s="97"/>
      <c r="BBA155" s="97"/>
      <c r="BBB155" s="97"/>
      <c r="BBC155" s="97"/>
      <c r="BBD155" s="97"/>
      <c r="BBE155" s="97"/>
      <c r="BBF155" s="97"/>
      <c r="BBG155" s="97"/>
      <c r="BBH155" s="97"/>
      <c r="BBI155" s="97"/>
      <c r="BBJ155" s="97"/>
      <c r="BBK155" s="97"/>
      <c r="BBL155" s="97"/>
      <c r="BBM155" s="97"/>
      <c r="BBN155" s="97"/>
      <c r="BBO155" s="97"/>
      <c r="BBP155" s="97"/>
      <c r="BBQ155" s="97"/>
      <c r="BBR155" s="97"/>
      <c r="BBS155" s="97"/>
      <c r="BBT155" s="97"/>
      <c r="BBU155" s="97"/>
      <c r="BBV155" s="97"/>
      <c r="BBW155" s="97"/>
      <c r="BBX155" s="97"/>
      <c r="BBY155" s="97"/>
      <c r="BBZ155" s="97"/>
      <c r="BCA155" s="97"/>
      <c r="BCB155" s="97"/>
      <c r="BCC155" s="97"/>
      <c r="BCD155" s="97"/>
      <c r="BCE155" s="97"/>
      <c r="BCF155" s="97"/>
      <c r="BCG155" s="97"/>
      <c r="BCH155" s="97"/>
      <c r="BCI155" s="97"/>
      <c r="BCJ155" s="97"/>
      <c r="BCK155" s="97"/>
      <c r="BCL155" s="97"/>
      <c r="BCM155" s="97"/>
      <c r="BCN155" s="97"/>
      <c r="BCO155" s="97"/>
      <c r="BCP155" s="97"/>
      <c r="BCQ155" s="97"/>
      <c r="BCR155" s="97"/>
      <c r="BCS155" s="97"/>
      <c r="BCT155" s="97"/>
      <c r="BCU155" s="97"/>
      <c r="BCV155" s="97"/>
      <c r="BCW155" s="97"/>
      <c r="BCX155" s="97"/>
      <c r="BCY155" s="97"/>
      <c r="BCZ155" s="97"/>
      <c r="BDA155" s="97"/>
      <c r="BDB155" s="97"/>
      <c r="BDC155" s="97"/>
      <c r="BDD155" s="97"/>
      <c r="BDE155" s="97"/>
      <c r="BDF155" s="97"/>
      <c r="BDG155" s="97"/>
      <c r="BDH155" s="97"/>
      <c r="BDI155" s="97"/>
      <c r="BDJ155" s="97"/>
      <c r="BDK155" s="97"/>
      <c r="BDL155" s="97"/>
      <c r="BDM155" s="97"/>
      <c r="BDN155" s="97"/>
      <c r="BDO155" s="97"/>
      <c r="BDP155" s="97"/>
      <c r="BDQ155" s="97"/>
      <c r="BDR155" s="97"/>
      <c r="BDS155" s="97"/>
      <c r="BDT155" s="97"/>
      <c r="BDU155" s="97"/>
      <c r="BDV155" s="97"/>
      <c r="BDW155" s="97"/>
      <c r="BDX155" s="97"/>
      <c r="BDY155" s="97"/>
      <c r="BDZ155" s="97"/>
      <c r="BEA155" s="97"/>
      <c r="BEB155" s="97"/>
      <c r="BEC155" s="97"/>
      <c r="BED155" s="97"/>
      <c r="BEE155" s="97"/>
      <c r="BEF155" s="97"/>
      <c r="BEG155" s="97"/>
      <c r="BEH155" s="97"/>
      <c r="BEI155" s="97"/>
      <c r="BEJ155" s="97"/>
      <c r="BEK155" s="97"/>
      <c r="BEL155" s="97"/>
      <c r="BEM155" s="97"/>
      <c r="BEN155" s="97"/>
      <c r="BEO155" s="97"/>
      <c r="BEP155" s="97"/>
      <c r="BEQ155" s="97"/>
      <c r="BER155" s="97"/>
      <c r="BES155" s="97"/>
      <c r="BET155" s="97"/>
      <c r="BEU155" s="97"/>
      <c r="BEV155" s="97"/>
      <c r="BEW155" s="97"/>
      <c r="BEX155" s="97"/>
      <c r="BEY155" s="97"/>
      <c r="BEZ155" s="97"/>
      <c r="BFA155" s="97"/>
      <c r="BFB155" s="97"/>
      <c r="BFC155" s="97"/>
      <c r="BFD155" s="97"/>
      <c r="BFE155" s="97"/>
      <c r="BFF155" s="97"/>
      <c r="BFG155" s="97"/>
      <c r="BFH155" s="97"/>
      <c r="BFI155" s="97"/>
      <c r="BFJ155" s="97"/>
      <c r="BFK155" s="97"/>
      <c r="BFL155" s="97"/>
      <c r="BFM155" s="97"/>
      <c r="BFN155" s="97"/>
      <c r="BFO155" s="97"/>
      <c r="BFP155" s="97"/>
      <c r="BFQ155" s="97"/>
      <c r="BFR155" s="97"/>
      <c r="BFS155" s="97"/>
      <c r="BFT155" s="97"/>
      <c r="BFU155" s="97"/>
      <c r="BFV155" s="97"/>
      <c r="BFW155" s="97"/>
      <c r="BFX155" s="97"/>
      <c r="BFY155" s="97"/>
      <c r="BFZ155" s="97"/>
      <c r="BGA155" s="97"/>
      <c r="BGB155" s="97"/>
      <c r="BGC155" s="97"/>
      <c r="BGD155" s="97"/>
      <c r="BGE155" s="97"/>
      <c r="BGF155" s="97"/>
      <c r="BGG155" s="97"/>
      <c r="BGH155" s="97"/>
      <c r="BGI155" s="97"/>
      <c r="BGJ155" s="97"/>
      <c r="BGK155" s="97"/>
      <c r="BGL155" s="97"/>
      <c r="BGM155" s="97"/>
      <c r="BGN155" s="97"/>
      <c r="BGO155" s="97"/>
      <c r="BGP155" s="97"/>
      <c r="BGQ155" s="97"/>
      <c r="BGR155" s="97"/>
      <c r="BGS155" s="97"/>
      <c r="BGT155" s="97"/>
      <c r="BGU155" s="97"/>
      <c r="BGV155" s="97"/>
      <c r="BGW155" s="97"/>
      <c r="BGX155" s="97"/>
      <c r="BGY155" s="97"/>
      <c r="BGZ155" s="97"/>
      <c r="BHA155" s="97"/>
      <c r="BHB155" s="97"/>
      <c r="BHC155" s="97"/>
      <c r="BHD155" s="97"/>
      <c r="BHE155" s="97"/>
      <c r="BHF155" s="97"/>
      <c r="BHG155" s="97"/>
      <c r="BHH155" s="97"/>
      <c r="BHI155" s="97"/>
      <c r="BHJ155" s="97"/>
      <c r="BHK155" s="97"/>
      <c r="BHL155" s="97"/>
      <c r="BHM155" s="97"/>
      <c r="BHN155" s="97"/>
      <c r="BHO155" s="97"/>
      <c r="BHP155" s="97"/>
      <c r="BHQ155" s="97"/>
      <c r="BHR155" s="97"/>
      <c r="BHS155" s="97"/>
      <c r="BHT155" s="97"/>
      <c r="BHU155" s="97"/>
      <c r="BHV155" s="97"/>
      <c r="BHW155" s="97"/>
      <c r="BHX155" s="97"/>
      <c r="BHY155" s="97"/>
      <c r="BHZ155" s="97"/>
      <c r="BIA155" s="97"/>
      <c r="BIB155" s="97"/>
      <c r="BIC155" s="97"/>
      <c r="BID155" s="97"/>
      <c r="BIE155" s="97"/>
      <c r="BIF155" s="97"/>
      <c r="BIG155" s="97"/>
      <c r="BIH155" s="97"/>
      <c r="BII155" s="97"/>
      <c r="BIJ155" s="97"/>
      <c r="BIK155" s="97"/>
      <c r="BIL155" s="97"/>
      <c r="BIM155" s="97"/>
      <c r="BIN155" s="97"/>
      <c r="BIO155" s="97"/>
      <c r="BIP155" s="97"/>
      <c r="BIQ155" s="97"/>
      <c r="BIR155" s="97"/>
      <c r="BIS155" s="97"/>
      <c r="BIT155" s="97"/>
      <c r="BIU155" s="97"/>
      <c r="BIV155" s="97"/>
      <c r="BIW155" s="97"/>
      <c r="BIX155" s="97"/>
      <c r="BIY155" s="97"/>
      <c r="BIZ155" s="97"/>
      <c r="BJA155" s="97"/>
      <c r="BJB155" s="97"/>
      <c r="BJC155" s="97"/>
      <c r="BJD155" s="97"/>
      <c r="BJE155" s="97"/>
      <c r="BJF155" s="97"/>
      <c r="BJG155" s="97"/>
      <c r="BJH155" s="97"/>
      <c r="BJI155" s="97"/>
      <c r="BJJ155" s="97"/>
      <c r="BJK155" s="97"/>
      <c r="BJL155" s="97"/>
      <c r="BJM155" s="97"/>
      <c r="BJN155" s="97"/>
      <c r="BJO155" s="97"/>
      <c r="BJP155" s="97"/>
      <c r="BJQ155" s="97"/>
      <c r="BJR155" s="97"/>
      <c r="BJS155" s="97"/>
      <c r="BJT155" s="97"/>
      <c r="BJU155" s="97"/>
      <c r="BJV155" s="97"/>
      <c r="BJW155" s="97"/>
      <c r="BJX155" s="97"/>
      <c r="BJY155" s="97"/>
      <c r="BJZ155" s="97"/>
      <c r="BKA155" s="97"/>
      <c r="BKB155" s="97"/>
      <c r="BKC155" s="97"/>
      <c r="BKD155" s="97"/>
      <c r="BKE155" s="97"/>
      <c r="BKF155" s="97"/>
      <c r="BKG155" s="97"/>
      <c r="BKH155" s="97"/>
      <c r="BKI155" s="97"/>
      <c r="BKJ155" s="97"/>
      <c r="BKK155" s="97"/>
      <c r="BKL155" s="97"/>
      <c r="BKM155" s="97"/>
      <c r="BKN155" s="97"/>
      <c r="BKO155" s="97"/>
      <c r="BKP155" s="97"/>
      <c r="BKQ155" s="97"/>
      <c r="BKR155" s="97"/>
      <c r="BKS155" s="97"/>
      <c r="BKT155" s="97"/>
      <c r="BKU155" s="97"/>
      <c r="BKV155" s="97"/>
      <c r="BKW155" s="97"/>
      <c r="BKX155" s="97"/>
      <c r="BKY155" s="97"/>
      <c r="BKZ155" s="97"/>
      <c r="BLA155" s="97"/>
      <c r="BLB155" s="97"/>
      <c r="BLC155" s="97"/>
      <c r="BLD155" s="97"/>
      <c r="BLE155" s="97"/>
      <c r="BLF155" s="97"/>
      <c r="BLG155" s="97"/>
      <c r="BLH155" s="97"/>
      <c r="BLI155" s="97"/>
      <c r="BLJ155" s="97"/>
      <c r="BLK155" s="97"/>
      <c r="BLL155" s="97"/>
      <c r="BLM155" s="97"/>
      <c r="BLN155" s="97"/>
      <c r="BLO155" s="97"/>
      <c r="BLP155" s="97"/>
      <c r="BLQ155" s="97"/>
      <c r="BLR155" s="97"/>
      <c r="BLS155" s="97"/>
      <c r="BLT155" s="97"/>
      <c r="BLU155" s="97"/>
      <c r="BLV155" s="97"/>
      <c r="BLW155" s="97"/>
      <c r="BLX155" s="97"/>
      <c r="BLY155" s="97"/>
      <c r="BLZ155" s="97"/>
      <c r="BMA155" s="97"/>
      <c r="BMB155" s="97"/>
      <c r="BMC155" s="97"/>
      <c r="BMD155" s="97"/>
      <c r="BME155" s="97"/>
      <c r="BMF155" s="97"/>
      <c r="BMG155" s="97"/>
      <c r="BMH155" s="97"/>
      <c r="BMI155" s="97"/>
      <c r="BMJ155" s="97"/>
      <c r="BMK155" s="97"/>
      <c r="BML155" s="97"/>
      <c r="BMM155" s="97"/>
      <c r="BMN155" s="97"/>
      <c r="BMO155" s="97"/>
      <c r="BMP155" s="97"/>
      <c r="BMQ155" s="97"/>
      <c r="BMR155" s="97"/>
      <c r="BMS155" s="97"/>
      <c r="BMT155" s="97"/>
      <c r="BMU155" s="97"/>
      <c r="BMV155" s="97"/>
      <c r="BMW155" s="97"/>
      <c r="BMX155" s="97"/>
      <c r="BMY155" s="97"/>
      <c r="BMZ155" s="97"/>
      <c r="BNA155" s="97"/>
      <c r="BNB155" s="97"/>
      <c r="BNC155" s="97"/>
      <c r="BND155" s="97"/>
      <c r="BNE155" s="97"/>
      <c r="BNF155" s="97"/>
      <c r="BNG155" s="97"/>
      <c r="BNH155" s="97"/>
      <c r="BNI155" s="97"/>
      <c r="BNJ155" s="97"/>
      <c r="BNK155" s="97"/>
      <c r="BNL155" s="97"/>
      <c r="BNM155" s="97"/>
      <c r="BNN155" s="97"/>
      <c r="BNO155" s="97"/>
      <c r="BNP155" s="97"/>
      <c r="BNQ155" s="97"/>
      <c r="BNR155" s="97"/>
      <c r="BNS155" s="97"/>
      <c r="BNT155" s="97"/>
      <c r="BNU155" s="97"/>
      <c r="BNV155" s="97"/>
      <c r="BNW155" s="97"/>
      <c r="BNX155" s="97"/>
      <c r="BNY155" s="97"/>
      <c r="BNZ155" s="97"/>
      <c r="BOA155" s="97"/>
      <c r="BOB155" s="97"/>
      <c r="BOC155" s="97"/>
      <c r="BOD155" s="97"/>
      <c r="BOE155" s="97"/>
      <c r="BOF155" s="97"/>
      <c r="BOG155" s="97"/>
      <c r="BOH155" s="97"/>
      <c r="BOI155" s="97"/>
      <c r="BOJ155" s="97"/>
      <c r="BOK155" s="97"/>
      <c r="BOL155" s="97"/>
      <c r="BOM155" s="97"/>
      <c r="BON155" s="97"/>
      <c r="BOO155" s="97"/>
      <c r="BOP155" s="97"/>
      <c r="BOQ155" s="97"/>
      <c r="BOR155" s="97"/>
      <c r="BOS155" s="97"/>
      <c r="BOT155" s="97"/>
      <c r="BOU155" s="97"/>
      <c r="BOV155" s="97"/>
      <c r="BOW155" s="97"/>
      <c r="BOX155" s="97"/>
      <c r="BOY155" s="97"/>
      <c r="BOZ155" s="97"/>
      <c r="BPA155" s="97"/>
      <c r="BPB155" s="97"/>
      <c r="BPC155" s="97"/>
      <c r="BPD155" s="97"/>
      <c r="BPE155" s="97"/>
      <c r="BPF155" s="97"/>
      <c r="BPG155" s="97"/>
      <c r="BPH155" s="97"/>
      <c r="BPI155" s="97"/>
      <c r="BPJ155" s="97"/>
      <c r="BPK155" s="97"/>
      <c r="BPL155" s="97"/>
      <c r="BPM155" s="97"/>
      <c r="BPN155" s="97"/>
      <c r="BPO155" s="97"/>
      <c r="BPP155" s="97"/>
      <c r="BPQ155" s="97"/>
      <c r="BPR155" s="97"/>
      <c r="BPS155" s="97"/>
      <c r="BPT155" s="97"/>
      <c r="BPU155" s="97"/>
      <c r="BPV155" s="97"/>
      <c r="BPW155" s="97"/>
      <c r="BPX155" s="97"/>
      <c r="BPY155" s="97"/>
      <c r="BPZ155" s="97"/>
      <c r="BQA155" s="97"/>
      <c r="BQB155" s="97"/>
      <c r="BQC155" s="97"/>
      <c r="BQD155" s="97"/>
      <c r="BQE155" s="97"/>
      <c r="BQF155" s="97"/>
      <c r="BQG155" s="97"/>
      <c r="BQH155" s="97"/>
      <c r="BQI155" s="97"/>
      <c r="BQJ155" s="97"/>
      <c r="BQK155" s="97"/>
      <c r="BQL155" s="97"/>
      <c r="BQM155" s="97"/>
      <c r="BQN155" s="97"/>
      <c r="BQO155" s="97"/>
      <c r="BQP155" s="97"/>
      <c r="BQQ155" s="97"/>
      <c r="BQR155" s="97"/>
      <c r="BQS155" s="97"/>
      <c r="BQT155" s="97"/>
      <c r="BQU155" s="97"/>
      <c r="BQV155" s="97"/>
      <c r="BQW155" s="97"/>
      <c r="BQX155" s="97"/>
      <c r="BQY155" s="97"/>
      <c r="BQZ155" s="97"/>
      <c r="BRA155" s="97"/>
      <c r="BRB155" s="97"/>
      <c r="BRC155" s="97"/>
      <c r="BRD155" s="97"/>
      <c r="BRE155" s="97"/>
      <c r="BRF155" s="97"/>
      <c r="BRG155" s="97"/>
      <c r="BRH155" s="97"/>
      <c r="BRI155" s="97"/>
      <c r="BRJ155" s="97"/>
      <c r="BRK155" s="97"/>
      <c r="BRL155" s="97"/>
      <c r="BRM155" s="97"/>
      <c r="BRN155" s="97"/>
      <c r="BRO155" s="97"/>
      <c r="BRP155" s="97"/>
      <c r="BRQ155" s="97"/>
      <c r="BRR155" s="97"/>
      <c r="BRS155" s="97"/>
      <c r="BRT155" s="97"/>
      <c r="BRU155" s="97"/>
      <c r="BRV155" s="97"/>
      <c r="BRW155" s="97"/>
      <c r="BRX155" s="97"/>
      <c r="BRY155" s="97"/>
      <c r="BRZ155" s="97"/>
      <c r="BSA155" s="97"/>
      <c r="BSB155" s="97"/>
      <c r="BSC155" s="97"/>
      <c r="BSD155" s="97"/>
      <c r="BSE155" s="97"/>
      <c r="BSF155" s="97"/>
      <c r="BSG155" s="97"/>
      <c r="BSH155" s="97"/>
      <c r="BSI155" s="97"/>
      <c r="BSJ155" s="97"/>
      <c r="BSK155" s="97"/>
      <c r="BSL155" s="97"/>
      <c r="BSM155" s="97"/>
      <c r="BSN155" s="97"/>
      <c r="BSO155" s="97"/>
      <c r="BSP155" s="97"/>
      <c r="BSQ155" s="97"/>
      <c r="BSR155" s="97"/>
      <c r="BSS155" s="97"/>
      <c r="BST155" s="97"/>
      <c r="BSU155" s="97"/>
      <c r="BSV155" s="97"/>
      <c r="BSW155" s="97"/>
      <c r="BSX155" s="97"/>
      <c r="BSY155" s="97"/>
      <c r="BSZ155" s="97"/>
      <c r="BTA155" s="97"/>
      <c r="BTB155" s="97"/>
      <c r="BTC155" s="97"/>
      <c r="BTD155" s="97"/>
      <c r="BTE155" s="97"/>
      <c r="BTF155" s="97"/>
      <c r="BTG155" s="97"/>
      <c r="BTH155" s="97"/>
      <c r="BTI155" s="97"/>
      <c r="BTJ155" s="97"/>
      <c r="BTK155" s="97"/>
      <c r="BTL155" s="97"/>
      <c r="BTM155" s="97"/>
      <c r="BTN155" s="97"/>
      <c r="BTO155" s="97"/>
      <c r="BTP155" s="97"/>
      <c r="BTQ155" s="97"/>
      <c r="BTR155" s="97"/>
      <c r="BTS155" s="97"/>
      <c r="BTT155" s="97"/>
      <c r="BTU155" s="97"/>
      <c r="BTV155" s="97"/>
      <c r="BTW155" s="97"/>
      <c r="BTX155" s="97"/>
      <c r="BTY155" s="97"/>
      <c r="BTZ155" s="97"/>
      <c r="BUA155" s="97"/>
      <c r="BUB155" s="97"/>
      <c r="BUC155" s="97"/>
      <c r="BUD155" s="97"/>
      <c r="BUE155" s="97"/>
      <c r="BUF155" s="97"/>
      <c r="BUG155" s="97"/>
      <c r="BUH155" s="97"/>
      <c r="BUI155" s="97"/>
      <c r="BUJ155" s="97"/>
      <c r="BUK155" s="97"/>
      <c r="BUL155" s="97"/>
      <c r="BUM155" s="97"/>
      <c r="BUN155" s="97"/>
      <c r="BUO155" s="97"/>
      <c r="BUP155" s="97"/>
      <c r="BUQ155" s="97"/>
      <c r="BUR155" s="97"/>
      <c r="BUS155" s="97"/>
      <c r="BUT155" s="97"/>
      <c r="BUU155" s="97"/>
      <c r="BUV155" s="97"/>
      <c r="BUW155" s="97"/>
      <c r="BUX155" s="97"/>
      <c r="BUY155" s="97"/>
      <c r="BUZ155" s="97"/>
      <c r="BVA155" s="97"/>
      <c r="BVB155" s="97"/>
      <c r="BVC155" s="97"/>
      <c r="BVD155" s="97"/>
      <c r="BVE155" s="97"/>
      <c r="BVF155" s="97"/>
      <c r="BVG155" s="97"/>
      <c r="BVH155" s="97"/>
      <c r="BVI155" s="97"/>
      <c r="BVJ155" s="97"/>
      <c r="BVK155" s="97"/>
      <c r="BVL155" s="97"/>
      <c r="BVM155" s="97"/>
      <c r="BVN155" s="97"/>
      <c r="BVO155" s="97"/>
      <c r="BVP155" s="97"/>
      <c r="BVQ155" s="97"/>
      <c r="BVR155" s="97"/>
      <c r="BVS155" s="97"/>
      <c r="BVT155" s="97"/>
      <c r="BVU155" s="97"/>
      <c r="BVV155" s="97"/>
      <c r="BVW155" s="97"/>
      <c r="BVX155" s="97"/>
      <c r="BVY155" s="97"/>
      <c r="BVZ155" s="97"/>
      <c r="BWA155" s="97"/>
      <c r="BWB155" s="97"/>
      <c r="BWC155" s="97"/>
      <c r="BWD155" s="97"/>
      <c r="BWE155" s="97"/>
      <c r="BWF155" s="97"/>
      <c r="BWG155" s="97"/>
      <c r="BWH155" s="97"/>
      <c r="BWI155" s="97"/>
      <c r="BWJ155" s="97"/>
      <c r="BWK155" s="97"/>
      <c r="BWL155" s="97"/>
      <c r="BWM155" s="97"/>
      <c r="BWN155" s="97"/>
      <c r="BWO155" s="97"/>
      <c r="BWP155" s="97"/>
      <c r="BWQ155" s="97"/>
      <c r="BWR155" s="97"/>
      <c r="BWS155" s="97"/>
      <c r="BWT155" s="97"/>
      <c r="BWU155" s="97"/>
      <c r="BWV155" s="97"/>
      <c r="BWW155" s="97"/>
      <c r="BWX155" s="97"/>
      <c r="BWY155" s="97"/>
      <c r="BWZ155" s="97"/>
      <c r="BXA155" s="97"/>
      <c r="BXB155" s="97"/>
      <c r="BXC155" s="97"/>
      <c r="BXD155" s="97"/>
      <c r="BXE155" s="97"/>
      <c r="BXF155" s="97"/>
      <c r="BXG155" s="97"/>
      <c r="BXH155" s="97"/>
      <c r="BXI155" s="97"/>
      <c r="BXJ155" s="97"/>
      <c r="BXK155" s="97"/>
      <c r="BXL155" s="97"/>
      <c r="BXM155" s="97"/>
      <c r="BXN155" s="97"/>
      <c r="BXO155" s="97"/>
      <c r="BXP155" s="97"/>
      <c r="BXQ155" s="97"/>
      <c r="BXR155" s="97"/>
      <c r="BXS155" s="97"/>
      <c r="BXT155" s="97"/>
      <c r="BXU155" s="97"/>
      <c r="BXV155" s="97"/>
      <c r="BXW155" s="97"/>
      <c r="BXX155" s="97"/>
      <c r="BXY155" s="97"/>
      <c r="BXZ155" s="97"/>
      <c r="BYA155" s="97"/>
      <c r="BYB155" s="97"/>
      <c r="BYC155" s="97"/>
      <c r="BYD155" s="97"/>
      <c r="BYE155" s="97"/>
      <c r="BYF155" s="97"/>
      <c r="BYG155" s="97"/>
      <c r="BYH155" s="97"/>
      <c r="BYI155" s="97"/>
      <c r="BYJ155" s="97"/>
      <c r="BYK155" s="97"/>
      <c r="BYL155" s="97"/>
      <c r="BYM155" s="97"/>
      <c r="BYN155" s="97"/>
      <c r="BYO155" s="97"/>
      <c r="BYP155" s="97"/>
      <c r="BYQ155" s="97"/>
      <c r="BYR155" s="97"/>
      <c r="BYS155" s="97"/>
      <c r="BYT155" s="97"/>
      <c r="BYU155" s="97"/>
      <c r="BYV155" s="97"/>
      <c r="BYW155" s="97"/>
      <c r="BYX155" s="97"/>
      <c r="BYY155" s="97"/>
      <c r="BYZ155" s="97"/>
      <c r="BZA155" s="97"/>
      <c r="BZB155" s="97"/>
      <c r="BZC155" s="97"/>
      <c r="BZD155" s="97"/>
      <c r="BZE155" s="97"/>
      <c r="BZF155" s="97"/>
      <c r="BZG155" s="97"/>
      <c r="BZH155" s="97"/>
      <c r="BZI155" s="97"/>
      <c r="BZJ155" s="97"/>
      <c r="BZK155" s="97"/>
      <c r="BZL155" s="97"/>
      <c r="BZM155" s="97"/>
      <c r="BZN155" s="97"/>
      <c r="BZO155" s="97"/>
      <c r="BZP155" s="97"/>
      <c r="BZQ155" s="97"/>
      <c r="BZR155" s="97"/>
      <c r="BZS155" s="97"/>
      <c r="BZT155" s="97"/>
      <c r="BZU155" s="97"/>
      <c r="BZV155" s="97"/>
      <c r="BZW155" s="97"/>
      <c r="BZX155" s="97"/>
      <c r="BZY155" s="97"/>
      <c r="BZZ155" s="97"/>
      <c r="CAA155" s="97"/>
      <c r="CAB155" s="97"/>
      <c r="CAC155" s="97"/>
      <c r="CAD155" s="97"/>
      <c r="CAE155" s="97"/>
      <c r="CAF155" s="97"/>
      <c r="CAG155" s="97"/>
      <c r="CAH155" s="97"/>
      <c r="CAI155" s="97"/>
      <c r="CAJ155" s="97"/>
      <c r="CAK155" s="97"/>
      <c r="CAL155" s="97"/>
      <c r="CAM155" s="97"/>
      <c r="CAN155" s="97"/>
      <c r="CAO155" s="97"/>
      <c r="CAP155" s="97"/>
      <c r="CAQ155" s="97"/>
      <c r="CAR155" s="97"/>
      <c r="CAS155" s="97"/>
      <c r="CAT155" s="97"/>
      <c r="CAU155" s="97"/>
      <c r="CAV155" s="97"/>
      <c r="CAW155" s="97"/>
      <c r="CAX155" s="97"/>
      <c r="CAY155" s="97"/>
      <c r="CAZ155" s="97"/>
      <c r="CBA155" s="97"/>
      <c r="CBB155" s="97"/>
      <c r="CBC155" s="97"/>
      <c r="CBD155" s="97"/>
      <c r="CBE155" s="97"/>
      <c r="CBF155" s="97"/>
      <c r="CBG155" s="97"/>
      <c r="CBH155" s="97"/>
      <c r="CBI155" s="97"/>
      <c r="CBJ155" s="97"/>
      <c r="CBK155" s="97"/>
      <c r="CBL155" s="97"/>
      <c r="CBM155" s="97"/>
      <c r="CBN155" s="97"/>
      <c r="CBO155" s="97"/>
      <c r="CBP155" s="97"/>
      <c r="CBQ155" s="97"/>
      <c r="CBR155" s="97"/>
      <c r="CBS155" s="97"/>
      <c r="CBT155" s="97"/>
      <c r="CBU155" s="97"/>
      <c r="CBV155" s="97"/>
      <c r="CBW155" s="97"/>
      <c r="CBX155" s="97"/>
      <c r="CBY155" s="97"/>
      <c r="CBZ155" s="97"/>
      <c r="CCA155" s="97"/>
      <c r="CCB155" s="97"/>
      <c r="CCC155" s="97"/>
      <c r="CCD155" s="97"/>
      <c r="CCE155" s="97"/>
      <c r="CCF155" s="97"/>
      <c r="CCG155" s="97"/>
      <c r="CCH155" s="97"/>
      <c r="CCI155" s="97"/>
      <c r="CCJ155" s="97"/>
      <c r="CCK155" s="97"/>
      <c r="CCL155" s="97"/>
      <c r="CCM155" s="97"/>
      <c r="CCN155" s="97"/>
      <c r="CCO155" s="97"/>
      <c r="CCP155" s="97"/>
      <c r="CCQ155" s="97"/>
      <c r="CCR155" s="97"/>
      <c r="CCS155" s="97"/>
      <c r="CCT155" s="97"/>
      <c r="CCU155" s="97"/>
      <c r="CCV155" s="97"/>
      <c r="CCW155" s="97"/>
      <c r="CCX155" s="97"/>
      <c r="CCY155" s="97"/>
      <c r="CCZ155" s="97"/>
      <c r="CDA155" s="97"/>
      <c r="CDB155" s="97"/>
      <c r="CDC155" s="97"/>
      <c r="CDD155" s="97"/>
      <c r="CDE155" s="97"/>
      <c r="CDF155" s="97"/>
      <c r="CDG155" s="97"/>
      <c r="CDH155" s="97"/>
      <c r="CDI155" s="97"/>
      <c r="CDJ155" s="97"/>
      <c r="CDK155" s="97"/>
      <c r="CDL155" s="97"/>
      <c r="CDM155" s="97"/>
      <c r="CDN155" s="97"/>
      <c r="CDO155" s="97"/>
      <c r="CDP155" s="97"/>
      <c r="CDQ155" s="97"/>
      <c r="CDR155" s="97"/>
      <c r="CDS155" s="97"/>
      <c r="CDT155" s="97"/>
      <c r="CDU155" s="97"/>
      <c r="CDV155" s="97"/>
      <c r="CDW155" s="97"/>
      <c r="CDX155" s="97"/>
      <c r="CDY155" s="97"/>
      <c r="CDZ155" s="97"/>
      <c r="CEA155" s="97"/>
      <c r="CEB155" s="97"/>
      <c r="CEC155" s="97"/>
      <c r="CED155" s="97"/>
      <c r="CEE155" s="97"/>
      <c r="CEF155" s="97"/>
      <c r="CEG155" s="97"/>
      <c r="CEH155" s="97"/>
      <c r="CEI155" s="97"/>
      <c r="CEJ155" s="97"/>
      <c r="CEK155" s="97"/>
      <c r="CEL155" s="97"/>
      <c r="CEM155" s="97"/>
      <c r="CEN155" s="97"/>
      <c r="CEO155" s="97"/>
      <c r="CEP155" s="97"/>
      <c r="CEQ155" s="97"/>
      <c r="CER155" s="97"/>
      <c r="CES155" s="97"/>
      <c r="CET155" s="97"/>
      <c r="CEU155" s="97"/>
      <c r="CEV155" s="97"/>
      <c r="CEW155" s="97"/>
      <c r="CEX155" s="97"/>
      <c r="CEY155" s="97"/>
      <c r="CEZ155" s="97"/>
      <c r="CFA155" s="97"/>
      <c r="CFB155" s="97"/>
      <c r="CFC155" s="97"/>
      <c r="CFD155" s="97"/>
      <c r="CFE155" s="97"/>
      <c r="CFF155" s="97"/>
      <c r="CFG155" s="97"/>
      <c r="CFH155" s="97"/>
      <c r="CFI155" s="97"/>
      <c r="CFJ155" s="97"/>
      <c r="CFK155" s="97"/>
      <c r="CFL155" s="97"/>
      <c r="CFM155" s="97"/>
      <c r="CFN155" s="97"/>
      <c r="CFO155" s="97"/>
      <c r="CFP155" s="97"/>
      <c r="CFQ155" s="97"/>
      <c r="CFR155" s="97"/>
      <c r="CFS155" s="97"/>
      <c r="CFT155" s="97"/>
      <c r="CFU155" s="97"/>
      <c r="CFV155" s="97"/>
      <c r="CFW155" s="97"/>
      <c r="CFX155" s="97"/>
      <c r="CFY155" s="97"/>
      <c r="CFZ155" s="97"/>
      <c r="CGA155" s="97"/>
      <c r="CGB155" s="97"/>
      <c r="CGC155" s="97"/>
      <c r="CGD155" s="97"/>
      <c r="CGE155" s="97"/>
      <c r="CGF155" s="97"/>
      <c r="CGG155" s="97"/>
      <c r="CGH155" s="97"/>
      <c r="CGI155" s="97"/>
      <c r="CGJ155" s="97"/>
      <c r="CGK155" s="97"/>
      <c r="CGL155" s="97"/>
      <c r="CGM155" s="97"/>
      <c r="CGN155" s="97"/>
      <c r="CGO155" s="97"/>
      <c r="CGP155" s="97"/>
      <c r="CGQ155" s="97"/>
      <c r="CGR155" s="97"/>
      <c r="CGS155" s="97"/>
      <c r="CGT155" s="97"/>
      <c r="CGU155" s="97"/>
      <c r="CGV155" s="97"/>
      <c r="CGW155" s="97"/>
      <c r="CGX155" s="97"/>
      <c r="CGY155" s="97"/>
      <c r="CGZ155" s="97"/>
      <c r="CHA155" s="97"/>
      <c r="CHB155" s="97"/>
      <c r="CHC155" s="97"/>
      <c r="CHD155" s="97"/>
      <c r="CHE155" s="97"/>
      <c r="CHF155" s="97"/>
      <c r="CHG155" s="97"/>
      <c r="CHH155" s="97"/>
      <c r="CHI155" s="97"/>
      <c r="CHJ155" s="97"/>
      <c r="CHK155" s="97"/>
      <c r="CHL155" s="97"/>
      <c r="CHM155" s="97"/>
      <c r="CHN155" s="97"/>
      <c r="CHO155" s="97"/>
      <c r="CHP155" s="97"/>
      <c r="CHQ155" s="97"/>
      <c r="CHR155" s="97"/>
      <c r="CHS155" s="97"/>
      <c r="CHT155" s="97"/>
      <c r="CHU155" s="97"/>
      <c r="CHV155" s="97"/>
      <c r="CHW155" s="97"/>
      <c r="CHX155" s="97"/>
      <c r="CHY155" s="97"/>
      <c r="CHZ155" s="97"/>
      <c r="CIA155" s="97"/>
      <c r="CIB155" s="97"/>
      <c r="CIC155" s="97"/>
      <c r="CID155" s="97"/>
      <c r="CIE155" s="97"/>
      <c r="CIF155" s="97"/>
      <c r="CIG155" s="97"/>
      <c r="CIH155" s="97"/>
      <c r="CII155" s="97"/>
      <c r="CIJ155" s="97"/>
      <c r="CIK155" s="97"/>
      <c r="CIL155" s="97"/>
      <c r="CIM155" s="97"/>
      <c r="CIN155" s="97"/>
      <c r="CIO155" s="97"/>
      <c r="CIP155" s="97"/>
      <c r="CIQ155" s="97"/>
      <c r="CIR155" s="97"/>
      <c r="CIS155" s="97"/>
      <c r="CIT155" s="97"/>
      <c r="CIU155" s="97"/>
      <c r="CIV155" s="97"/>
      <c r="CIW155" s="97"/>
      <c r="CIX155" s="97"/>
      <c r="CIY155" s="97"/>
      <c r="CIZ155" s="97"/>
      <c r="CJA155" s="97"/>
      <c r="CJB155" s="97"/>
      <c r="CJC155" s="97"/>
      <c r="CJD155" s="97"/>
      <c r="CJE155" s="97"/>
      <c r="CJF155" s="97"/>
      <c r="CJG155" s="97"/>
      <c r="CJH155" s="97"/>
      <c r="CJI155" s="97"/>
      <c r="CJJ155" s="97"/>
      <c r="CJK155" s="97"/>
      <c r="CJL155" s="97"/>
      <c r="CJM155" s="97"/>
      <c r="CJN155" s="97"/>
      <c r="CJO155" s="97"/>
      <c r="CJP155" s="97"/>
      <c r="CJQ155" s="97"/>
      <c r="CJR155" s="97"/>
      <c r="CJS155" s="97"/>
      <c r="CJT155" s="97"/>
      <c r="CJU155" s="97"/>
      <c r="CJV155" s="97"/>
      <c r="CJW155" s="97"/>
      <c r="CJX155" s="97"/>
      <c r="CJY155" s="97"/>
      <c r="CJZ155" s="97"/>
      <c r="CKA155" s="97"/>
      <c r="CKB155" s="97"/>
      <c r="CKC155" s="97"/>
      <c r="CKD155" s="97"/>
      <c r="CKE155" s="97"/>
      <c r="CKF155" s="97"/>
      <c r="CKG155" s="97"/>
      <c r="CKH155" s="97"/>
      <c r="CKI155" s="97"/>
      <c r="CKJ155" s="97"/>
      <c r="CKK155" s="97"/>
      <c r="CKL155" s="97"/>
      <c r="CKM155" s="97"/>
      <c r="CKN155" s="97"/>
      <c r="CKO155" s="97"/>
      <c r="CKP155" s="97"/>
      <c r="CKQ155" s="97"/>
      <c r="CKR155" s="97"/>
      <c r="CKS155" s="97"/>
      <c r="CKT155" s="97"/>
      <c r="CKU155" s="97"/>
      <c r="CKV155" s="97"/>
      <c r="CKW155" s="97"/>
      <c r="CKX155" s="97"/>
      <c r="CKY155" s="97"/>
      <c r="CKZ155" s="97"/>
      <c r="CLA155" s="97"/>
      <c r="CLB155" s="97"/>
      <c r="CLC155" s="97"/>
      <c r="CLD155" s="97"/>
      <c r="CLE155" s="97"/>
      <c r="CLF155" s="97"/>
      <c r="CLG155" s="97"/>
      <c r="CLH155" s="97"/>
      <c r="CLI155" s="97"/>
      <c r="CLJ155" s="97"/>
      <c r="CLK155" s="97"/>
      <c r="CLL155" s="97"/>
      <c r="CLM155" s="97"/>
      <c r="CLN155" s="97"/>
      <c r="CLO155" s="97"/>
      <c r="CLP155" s="97"/>
      <c r="CLQ155" s="97"/>
      <c r="CLR155" s="97"/>
      <c r="CLS155" s="97"/>
      <c r="CLT155" s="97"/>
      <c r="CLU155" s="97"/>
      <c r="CLV155" s="97"/>
      <c r="CLW155" s="97"/>
      <c r="CLX155" s="97"/>
      <c r="CLY155" s="97"/>
      <c r="CLZ155" s="97"/>
      <c r="CMA155" s="97"/>
      <c r="CMB155" s="97"/>
      <c r="CMC155" s="97"/>
      <c r="CMD155" s="97"/>
      <c r="CME155" s="97"/>
      <c r="CMF155" s="97"/>
      <c r="CMG155" s="97"/>
      <c r="CMH155" s="97"/>
      <c r="CMI155" s="97"/>
      <c r="CMJ155" s="97"/>
      <c r="CMK155" s="97"/>
      <c r="CML155" s="97"/>
      <c r="CMM155" s="97"/>
      <c r="CMN155" s="97"/>
      <c r="CMO155" s="97"/>
      <c r="CMP155" s="97"/>
      <c r="CMQ155" s="97"/>
      <c r="CMR155" s="97"/>
      <c r="CMS155" s="97"/>
      <c r="CMT155" s="97"/>
      <c r="CMU155" s="97"/>
      <c r="CMV155" s="97"/>
      <c r="CMW155" s="97"/>
      <c r="CMX155" s="97"/>
      <c r="CMY155" s="97"/>
      <c r="CMZ155" s="97"/>
      <c r="CNA155" s="97"/>
      <c r="CNB155" s="97"/>
      <c r="CNC155" s="97"/>
      <c r="CND155" s="97"/>
      <c r="CNE155" s="97"/>
      <c r="CNF155" s="97"/>
      <c r="CNG155" s="97"/>
      <c r="CNH155" s="97"/>
      <c r="CNI155" s="97"/>
      <c r="CNJ155" s="97"/>
      <c r="CNK155" s="97"/>
      <c r="CNL155" s="97"/>
      <c r="CNM155" s="97"/>
      <c r="CNN155" s="97"/>
      <c r="CNO155" s="97"/>
      <c r="CNP155" s="97"/>
      <c r="CNQ155" s="97"/>
      <c r="CNR155" s="97"/>
      <c r="CNS155" s="97"/>
      <c r="CNT155" s="97"/>
      <c r="CNU155" s="97"/>
      <c r="CNV155" s="97"/>
      <c r="CNW155" s="97"/>
      <c r="CNX155" s="97"/>
      <c r="CNY155" s="97"/>
      <c r="CNZ155" s="97"/>
      <c r="COA155" s="97"/>
      <c r="COB155" s="97"/>
      <c r="COC155" s="97"/>
      <c r="COD155" s="97"/>
      <c r="COE155" s="97"/>
      <c r="COF155" s="97"/>
      <c r="COG155" s="97"/>
      <c r="COH155" s="97"/>
      <c r="COI155" s="97"/>
      <c r="COJ155" s="97"/>
      <c r="COK155" s="97"/>
      <c r="COL155" s="97"/>
      <c r="COM155" s="97"/>
      <c r="CON155" s="97"/>
      <c r="COO155" s="97"/>
      <c r="COP155" s="97"/>
      <c r="COQ155" s="97"/>
      <c r="COR155" s="97"/>
      <c r="COS155" s="97"/>
      <c r="COT155" s="97"/>
      <c r="COU155" s="97"/>
      <c r="COV155" s="97"/>
      <c r="COW155" s="97"/>
      <c r="COX155" s="97"/>
      <c r="COY155" s="97"/>
      <c r="COZ155" s="97"/>
      <c r="CPA155" s="97"/>
      <c r="CPB155" s="97"/>
      <c r="CPC155" s="97"/>
      <c r="CPD155" s="97"/>
      <c r="CPE155" s="97"/>
      <c r="CPF155" s="97"/>
      <c r="CPG155" s="97"/>
      <c r="CPH155" s="97"/>
      <c r="CPI155" s="97"/>
      <c r="CPJ155" s="97"/>
      <c r="CPK155" s="97"/>
      <c r="CPL155" s="97"/>
      <c r="CPM155" s="97"/>
      <c r="CPN155" s="97"/>
      <c r="CPO155" s="97"/>
      <c r="CPP155" s="97"/>
      <c r="CPQ155" s="97"/>
      <c r="CPR155" s="97"/>
      <c r="CPS155" s="97"/>
      <c r="CPT155" s="97"/>
      <c r="CPU155" s="97"/>
      <c r="CPV155" s="97"/>
      <c r="CPW155" s="97"/>
      <c r="CPX155" s="97"/>
      <c r="CPY155" s="97"/>
      <c r="CPZ155" s="97"/>
      <c r="CQA155" s="97"/>
      <c r="CQB155" s="97"/>
      <c r="CQC155" s="97"/>
      <c r="CQD155" s="97"/>
      <c r="CQE155" s="97"/>
      <c r="CQF155" s="97"/>
      <c r="CQG155" s="97"/>
      <c r="CQH155" s="97"/>
      <c r="CQI155" s="97"/>
      <c r="CQJ155" s="97"/>
      <c r="CQK155" s="97"/>
      <c r="CQL155" s="97"/>
      <c r="CQM155" s="97"/>
      <c r="CQN155" s="97"/>
      <c r="CQO155" s="97"/>
      <c r="CQP155" s="97"/>
      <c r="CQQ155" s="97"/>
      <c r="CQR155" s="97"/>
      <c r="CQS155" s="97"/>
      <c r="CQT155" s="97"/>
      <c r="CQU155" s="97"/>
      <c r="CQV155" s="97"/>
      <c r="CQW155" s="97"/>
      <c r="CQX155" s="97"/>
      <c r="CQY155" s="97"/>
      <c r="CQZ155" s="97"/>
      <c r="CRA155" s="97"/>
      <c r="CRB155" s="97"/>
      <c r="CRC155" s="97"/>
      <c r="CRD155" s="97"/>
      <c r="CRE155" s="97"/>
      <c r="CRF155" s="97"/>
      <c r="CRG155" s="97"/>
      <c r="CRH155" s="97"/>
      <c r="CRI155" s="97"/>
      <c r="CRJ155" s="97"/>
      <c r="CRK155" s="97"/>
      <c r="CRL155" s="97"/>
      <c r="CRM155" s="97"/>
      <c r="CRN155" s="97"/>
      <c r="CRO155" s="97"/>
      <c r="CRP155" s="97"/>
      <c r="CRQ155" s="97"/>
      <c r="CRR155" s="97"/>
      <c r="CRS155" s="97"/>
      <c r="CRT155" s="97"/>
      <c r="CRU155" s="97"/>
      <c r="CRV155" s="97"/>
      <c r="CRW155" s="97"/>
      <c r="CRX155" s="97"/>
      <c r="CRY155" s="97"/>
      <c r="CRZ155" s="97"/>
      <c r="CSA155" s="97"/>
      <c r="CSB155" s="97"/>
      <c r="CSC155" s="97"/>
      <c r="CSD155" s="97"/>
      <c r="CSE155" s="97"/>
      <c r="CSF155" s="97"/>
      <c r="CSG155" s="97"/>
      <c r="CSH155" s="97"/>
      <c r="CSI155" s="97"/>
      <c r="CSJ155" s="97"/>
      <c r="CSK155" s="97"/>
      <c r="CSL155" s="97"/>
      <c r="CSM155" s="97"/>
      <c r="CSN155" s="97"/>
      <c r="CSO155" s="97"/>
      <c r="CSP155" s="97"/>
      <c r="CSQ155" s="97"/>
      <c r="CSR155" s="97"/>
      <c r="CSS155" s="97"/>
      <c r="CST155" s="97"/>
      <c r="CSU155" s="97"/>
      <c r="CSV155" s="97"/>
      <c r="CSW155" s="97"/>
      <c r="CSX155" s="97"/>
      <c r="CSY155" s="97"/>
      <c r="CSZ155" s="97"/>
      <c r="CTA155" s="97"/>
      <c r="CTB155" s="97"/>
      <c r="CTC155" s="97"/>
      <c r="CTD155" s="97"/>
      <c r="CTE155" s="97"/>
      <c r="CTF155" s="97"/>
      <c r="CTG155" s="97"/>
      <c r="CTH155" s="97"/>
      <c r="CTI155" s="97"/>
      <c r="CTJ155" s="97"/>
      <c r="CTK155" s="97"/>
      <c r="CTL155" s="97"/>
      <c r="CTM155" s="97"/>
      <c r="CTN155" s="97"/>
      <c r="CTO155" s="97"/>
      <c r="CTP155" s="97"/>
      <c r="CTQ155" s="97"/>
      <c r="CTR155" s="97"/>
      <c r="CTS155" s="97"/>
      <c r="CTT155" s="97"/>
      <c r="CTU155" s="97"/>
      <c r="CTV155" s="97"/>
      <c r="CTW155" s="97"/>
      <c r="CTX155" s="97"/>
      <c r="CTY155" s="97"/>
      <c r="CTZ155" s="97"/>
      <c r="CUA155" s="97"/>
      <c r="CUB155" s="97"/>
      <c r="CUC155" s="97"/>
      <c r="CUD155" s="97"/>
      <c r="CUE155" s="97"/>
      <c r="CUF155" s="97"/>
      <c r="CUG155" s="97"/>
      <c r="CUH155" s="97"/>
      <c r="CUI155" s="97"/>
      <c r="CUJ155" s="97"/>
      <c r="CUK155" s="97"/>
      <c r="CUL155" s="97"/>
      <c r="CUM155" s="97"/>
      <c r="CUN155" s="97"/>
      <c r="CUO155" s="97"/>
      <c r="CUP155" s="97"/>
      <c r="CUQ155" s="97"/>
      <c r="CUR155" s="97"/>
      <c r="CUS155" s="97"/>
      <c r="CUT155" s="97"/>
      <c r="CUU155" s="97"/>
      <c r="CUV155" s="97"/>
      <c r="CUW155" s="97"/>
      <c r="CUX155" s="97"/>
      <c r="CUY155" s="97"/>
      <c r="CUZ155" s="97"/>
      <c r="CVA155" s="97"/>
      <c r="CVB155" s="97"/>
      <c r="CVC155" s="97"/>
      <c r="CVD155" s="97"/>
      <c r="CVE155" s="97"/>
      <c r="CVF155" s="97"/>
      <c r="CVG155" s="97"/>
      <c r="CVH155" s="97"/>
      <c r="CVI155" s="97"/>
      <c r="CVJ155" s="97"/>
      <c r="CVK155" s="97"/>
      <c r="CVL155" s="97"/>
      <c r="CVM155" s="97"/>
      <c r="CVN155" s="97"/>
      <c r="CVO155" s="97"/>
      <c r="CVP155" s="97"/>
      <c r="CVQ155" s="97"/>
      <c r="CVR155" s="97"/>
      <c r="CVS155" s="97"/>
      <c r="CVT155" s="97"/>
      <c r="CVU155" s="97"/>
      <c r="CVV155" s="97"/>
      <c r="CVW155" s="97"/>
      <c r="CVX155" s="97"/>
      <c r="CVY155" s="97"/>
      <c r="CVZ155" s="97"/>
      <c r="CWA155" s="97"/>
      <c r="CWB155" s="97"/>
      <c r="CWC155" s="97"/>
      <c r="CWD155" s="97"/>
      <c r="CWE155" s="97"/>
      <c r="CWF155" s="97"/>
      <c r="CWG155" s="97"/>
      <c r="CWH155" s="97"/>
      <c r="CWI155" s="97"/>
      <c r="CWJ155" s="97"/>
      <c r="CWK155" s="97"/>
      <c r="CWL155" s="97"/>
      <c r="CWM155" s="97"/>
      <c r="CWN155" s="97"/>
      <c r="CWO155" s="97"/>
      <c r="CWP155" s="97"/>
      <c r="CWQ155" s="97"/>
      <c r="CWR155" s="97"/>
      <c r="CWS155" s="97"/>
      <c r="CWT155" s="97"/>
      <c r="CWU155" s="97"/>
      <c r="CWV155" s="97"/>
      <c r="CWW155" s="97"/>
      <c r="CWX155" s="97"/>
      <c r="CWY155" s="97"/>
      <c r="CWZ155" s="97"/>
      <c r="CXA155" s="97"/>
      <c r="CXB155" s="97"/>
      <c r="CXC155" s="97"/>
      <c r="CXD155" s="97"/>
      <c r="CXE155" s="97"/>
      <c r="CXF155" s="97"/>
      <c r="CXG155" s="97"/>
      <c r="CXH155" s="97"/>
      <c r="CXI155" s="97"/>
      <c r="CXJ155" s="97"/>
      <c r="CXK155" s="97"/>
      <c r="CXL155" s="97"/>
      <c r="CXM155" s="97"/>
      <c r="CXN155" s="97"/>
      <c r="CXO155" s="97"/>
      <c r="CXP155" s="97"/>
      <c r="CXQ155" s="97"/>
      <c r="CXR155" s="97"/>
      <c r="CXS155" s="97"/>
      <c r="CXT155" s="97"/>
      <c r="CXU155" s="97"/>
      <c r="CXV155" s="97"/>
      <c r="CXW155" s="97"/>
      <c r="CXX155" s="97"/>
      <c r="CXY155" s="97"/>
      <c r="CXZ155" s="97"/>
      <c r="CYA155" s="97"/>
      <c r="CYB155" s="97"/>
      <c r="CYC155" s="97"/>
      <c r="CYD155" s="97"/>
      <c r="CYE155" s="97"/>
      <c r="CYF155" s="97"/>
      <c r="CYG155" s="97"/>
      <c r="CYH155" s="97"/>
      <c r="CYI155" s="97"/>
      <c r="CYJ155" s="97"/>
      <c r="CYK155" s="97"/>
      <c r="CYL155" s="97"/>
      <c r="CYM155" s="97"/>
      <c r="CYN155" s="97"/>
      <c r="CYO155" s="97"/>
      <c r="CYP155" s="97"/>
      <c r="CYQ155" s="97"/>
      <c r="CYR155" s="97"/>
      <c r="CYS155" s="97"/>
      <c r="CYT155" s="97"/>
      <c r="CYU155" s="97"/>
      <c r="CYV155" s="97"/>
      <c r="CYW155" s="97"/>
      <c r="CYX155" s="97"/>
      <c r="CYY155" s="97"/>
      <c r="CYZ155" s="97"/>
      <c r="CZA155" s="97"/>
      <c r="CZB155" s="97"/>
      <c r="CZC155" s="97"/>
      <c r="CZD155" s="97"/>
      <c r="CZE155" s="97"/>
      <c r="CZF155" s="97"/>
      <c r="CZG155" s="97"/>
      <c r="CZH155" s="97"/>
      <c r="CZI155" s="97"/>
      <c r="CZJ155" s="97"/>
      <c r="CZK155" s="97"/>
      <c r="CZL155" s="97"/>
      <c r="CZM155" s="97"/>
      <c r="CZN155" s="97"/>
      <c r="CZO155" s="97"/>
      <c r="CZP155" s="97"/>
      <c r="CZQ155" s="97"/>
      <c r="CZR155" s="97"/>
      <c r="CZS155" s="97"/>
      <c r="CZT155" s="97"/>
      <c r="CZU155" s="97"/>
      <c r="CZV155" s="97"/>
      <c r="CZW155" s="97"/>
      <c r="CZX155" s="97"/>
      <c r="CZY155" s="97"/>
      <c r="CZZ155" s="97"/>
      <c r="DAA155" s="97"/>
      <c r="DAB155" s="97"/>
      <c r="DAC155" s="97"/>
      <c r="DAD155" s="97"/>
      <c r="DAE155" s="97"/>
      <c r="DAF155" s="97"/>
      <c r="DAG155" s="97"/>
      <c r="DAH155" s="97"/>
      <c r="DAI155" s="97"/>
      <c r="DAJ155" s="97"/>
      <c r="DAK155" s="97"/>
      <c r="DAL155" s="97"/>
      <c r="DAM155" s="97"/>
      <c r="DAN155" s="97"/>
      <c r="DAO155" s="97"/>
      <c r="DAP155" s="97"/>
      <c r="DAQ155" s="97"/>
      <c r="DAR155" s="97"/>
      <c r="DAS155" s="97"/>
      <c r="DAT155" s="97"/>
      <c r="DAU155" s="97"/>
      <c r="DAV155" s="97"/>
      <c r="DAW155" s="97"/>
      <c r="DAX155" s="97"/>
      <c r="DAY155" s="97"/>
      <c r="DAZ155" s="97"/>
      <c r="DBA155" s="97"/>
      <c r="DBB155" s="97"/>
      <c r="DBC155" s="97"/>
      <c r="DBD155" s="97"/>
      <c r="DBE155" s="97"/>
      <c r="DBF155" s="97"/>
      <c r="DBG155" s="97"/>
      <c r="DBH155" s="97"/>
      <c r="DBI155" s="97"/>
      <c r="DBJ155" s="97"/>
      <c r="DBK155" s="97"/>
      <c r="DBL155" s="97"/>
      <c r="DBM155" s="97"/>
      <c r="DBN155" s="97"/>
      <c r="DBO155" s="97"/>
      <c r="DBP155" s="97"/>
      <c r="DBQ155" s="97"/>
      <c r="DBR155" s="97"/>
      <c r="DBS155" s="97"/>
      <c r="DBT155" s="97"/>
      <c r="DBU155" s="97"/>
      <c r="DBV155" s="97"/>
      <c r="DBW155" s="97"/>
      <c r="DBX155" s="97"/>
      <c r="DBY155" s="97"/>
      <c r="DBZ155" s="97"/>
      <c r="DCA155" s="97"/>
      <c r="DCB155" s="97"/>
      <c r="DCC155" s="97"/>
      <c r="DCD155" s="97"/>
      <c r="DCE155" s="97"/>
      <c r="DCF155" s="97"/>
      <c r="DCG155" s="97"/>
      <c r="DCH155" s="97"/>
      <c r="DCI155" s="97"/>
      <c r="DCJ155" s="97"/>
      <c r="DCK155" s="97"/>
      <c r="DCL155" s="97"/>
      <c r="DCM155" s="97"/>
      <c r="DCN155" s="97"/>
      <c r="DCO155" s="97"/>
      <c r="DCP155" s="97"/>
      <c r="DCQ155" s="97"/>
      <c r="DCR155" s="97"/>
      <c r="DCS155" s="97"/>
      <c r="DCT155" s="97"/>
      <c r="DCU155" s="97"/>
      <c r="DCV155" s="97"/>
      <c r="DCW155" s="97"/>
      <c r="DCX155" s="97"/>
      <c r="DCY155" s="97"/>
      <c r="DCZ155" s="97"/>
      <c r="DDA155" s="97"/>
      <c r="DDB155" s="97"/>
      <c r="DDC155" s="97"/>
      <c r="DDD155" s="97"/>
      <c r="DDE155" s="97"/>
      <c r="DDF155" s="97"/>
      <c r="DDG155" s="97"/>
      <c r="DDH155" s="97"/>
      <c r="DDI155" s="97"/>
      <c r="DDJ155" s="97"/>
      <c r="DDK155" s="97"/>
      <c r="DDL155" s="97"/>
      <c r="DDM155" s="97"/>
      <c r="DDN155" s="97"/>
      <c r="DDO155" s="97"/>
      <c r="DDP155" s="97"/>
      <c r="DDQ155" s="97"/>
      <c r="DDR155" s="97"/>
      <c r="DDS155" s="97"/>
      <c r="DDT155" s="97"/>
      <c r="DDU155" s="97"/>
      <c r="DDV155" s="97"/>
      <c r="DDW155" s="97"/>
      <c r="DDX155" s="97"/>
      <c r="DDY155" s="97"/>
      <c r="DDZ155" s="97"/>
      <c r="DEA155" s="97"/>
      <c r="DEB155" s="97"/>
      <c r="DEC155" s="97"/>
      <c r="DED155" s="97"/>
      <c r="DEE155" s="97"/>
      <c r="DEF155" s="97"/>
      <c r="DEG155" s="97"/>
      <c r="DEH155" s="97"/>
      <c r="DEI155" s="97"/>
      <c r="DEJ155" s="97"/>
      <c r="DEK155" s="97"/>
      <c r="DEL155" s="97"/>
      <c r="DEM155" s="97"/>
      <c r="DEN155" s="97"/>
      <c r="DEO155" s="97"/>
      <c r="DEP155" s="97"/>
      <c r="DEQ155" s="97"/>
      <c r="DER155" s="97"/>
      <c r="DES155" s="97"/>
      <c r="DET155" s="97"/>
      <c r="DEU155" s="97"/>
      <c r="DEV155" s="97"/>
      <c r="DEW155" s="97"/>
      <c r="DEX155" s="97"/>
      <c r="DEY155" s="97"/>
      <c r="DEZ155" s="97"/>
      <c r="DFA155" s="97"/>
      <c r="DFB155" s="97"/>
      <c r="DFC155" s="97"/>
      <c r="DFD155" s="97"/>
      <c r="DFE155" s="97"/>
      <c r="DFF155" s="97"/>
      <c r="DFG155" s="97"/>
      <c r="DFH155" s="97"/>
      <c r="DFI155" s="97"/>
      <c r="DFJ155" s="97"/>
      <c r="DFK155" s="97"/>
      <c r="DFL155" s="97"/>
      <c r="DFM155" s="97"/>
      <c r="DFN155" s="97"/>
      <c r="DFO155" s="97"/>
      <c r="DFP155" s="97"/>
      <c r="DFQ155" s="97"/>
      <c r="DFR155" s="97"/>
      <c r="DFS155" s="97"/>
      <c r="DFT155" s="97"/>
      <c r="DFU155" s="97"/>
      <c r="DFV155" s="97"/>
      <c r="DFW155" s="97"/>
      <c r="DFX155" s="97"/>
      <c r="DFY155" s="97"/>
      <c r="DFZ155" s="97"/>
      <c r="DGA155" s="97"/>
      <c r="DGB155" s="97"/>
      <c r="DGC155" s="97"/>
      <c r="DGD155" s="97"/>
      <c r="DGE155" s="97"/>
      <c r="DGF155" s="97"/>
      <c r="DGG155" s="97"/>
      <c r="DGH155" s="97"/>
      <c r="DGI155" s="97"/>
      <c r="DGJ155" s="97"/>
      <c r="DGK155" s="97"/>
      <c r="DGL155" s="97"/>
      <c r="DGM155" s="97"/>
      <c r="DGN155" s="97"/>
      <c r="DGO155" s="97"/>
      <c r="DGP155" s="97"/>
      <c r="DGQ155" s="97"/>
      <c r="DGR155" s="97"/>
      <c r="DGS155" s="97"/>
      <c r="DGT155" s="97"/>
      <c r="DGU155" s="97"/>
      <c r="DGV155" s="97"/>
      <c r="DGW155" s="97"/>
      <c r="DGX155" s="97"/>
      <c r="DGY155" s="97"/>
      <c r="DGZ155" s="97"/>
      <c r="DHA155" s="97"/>
      <c r="DHB155" s="97"/>
      <c r="DHC155" s="97"/>
      <c r="DHD155" s="97"/>
      <c r="DHE155" s="97"/>
      <c r="DHF155" s="97"/>
      <c r="DHG155" s="97"/>
      <c r="DHH155" s="97"/>
      <c r="DHI155" s="97"/>
      <c r="DHJ155" s="97"/>
      <c r="DHK155" s="97"/>
      <c r="DHL155" s="97"/>
      <c r="DHM155" s="97"/>
      <c r="DHN155" s="97"/>
      <c r="DHO155" s="97"/>
      <c r="DHP155" s="97"/>
      <c r="DHQ155" s="97"/>
      <c r="DHR155" s="97"/>
      <c r="DHS155" s="97"/>
      <c r="DHT155" s="97"/>
      <c r="DHU155" s="97"/>
      <c r="DHV155" s="97"/>
      <c r="DHW155" s="97"/>
      <c r="DHX155" s="97"/>
      <c r="DHY155" s="97"/>
      <c r="DHZ155" s="97"/>
      <c r="DIA155" s="97"/>
      <c r="DIB155" s="97"/>
      <c r="DIC155" s="97"/>
      <c r="DID155" s="97"/>
      <c r="DIE155" s="97"/>
      <c r="DIF155" s="97"/>
      <c r="DIG155" s="97"/>
      <c r="DIH155" s="97"/>
      <c r="DII155" s="97"/>
      <c r="DIJ155" s="97"/>
      <c r="DIK155" s="97"/>
      <c r="DIL155" s="97"/>
      <c r="DIM155" s="97"/>
      <c r="DIN155" s="97"/>
      <c r="DIO155" s="97"/>
      <c r="DIP155" s="97"/>
      <c r="DIQ155" s="97"/>
      <c r="DIR155" s="97"/>
      <c r="DIS155" s="97"/>
      <c r="DIT155" s="97"/>
      <c r="DIU155" s="97"/>
      <c r="DIV155" s="97"/>
      <c r="DIW155" s="97"/>
      <c r="DIX155" s="97"/>
      <c r="DIY155" s="97"/>
      <c r="DIZ155" s="97"/>
      <c r="DJA155" s="97"/>
      <c r="DJB155" s="97"/>
      <c r="DJC155" s="97"/>
      <c r="DJD155" s="97"/>
      <c r="DJE155" s="97"/>
      <c r="DJF155" s="97"/>
      <c r="DJG155" s="97"/>
      <c r="DJH155" s="97"/>
      <c r="DJI155" s="97"/>
      <c r="DJJ155" s="97"/>
      <c r="DJK155" s="97"/>
      <c r="DJL155" s="97"/>
      <c r="DJM155" s="97"/>
      <c r="DJN155" s="97"/>
      <c r="DJO155" s="97"/>
      <c r="DJP155" s="97"/>
      <c r="DJQ155" s="97"/>
      <c r="DJR155" s="97"/>
      <c r="DJS155" s="97"/>
      <c r="DJT155" s="97"/>
      <c r="DJU155" s="97"/>
      <c r="DJV155" s="97"/>
      <c r="DJW155" s="97"/>
      <c r="DJX155" s="97"/>
      <c r="DJY155" s="97"/>
      <c r="DJZ155" s="97"/>
      <c r="DKA155" s="97"/>
      <c r="DKB155" s="97"/>
      <c r="DKC155" s="97"/>
      <c r="DKD155" s="97"/>
      <c r="DKE155" s="97"/>
      <c r="DKF155" s="97"/>
      <c r="DKG155" s="97"/>
      <c r="DKH155" s="97"/>
      <c r="DKI155" s="97"/>
      <c r="DKJ155" s="97"/>
      <c r="DKK155" s="97"/>
      <c r="DKL155" s="97"/>
      <c r="DKM155" s="97"/>
      <c r="DKN155" s="97"/>
      <c r="DKO155" s="97"/>
      <c r="DKP155" s="97"/>
      <c r="DKQ155" s="97"/>
      <c r="DKR155" s="97"/>
      <c r="DKS155" s="97"/>
      <c r="DKT155" s="97"/>
      <c r="DKU155" s="97"/>
      <c r="DKV155" s="97"/>
      <c r="DKW155" s="97"/>
      <c r="DKX155" s="97"/>
      <c r="DKY155" s="97"/>
      <c r="DKZ155" s="97"/>
      <c r="DLA155" s="97"/>
      <c r="DLB155" s="97"/>
      <c r="DLC155" s="97"/>
      <c r="DLD155" s="97"/>
      <c r="DLE155" s="97"/>
      <c r="DLF155" s="97"/>
      <c r="DLG155" s="97"/>
      <c r="DLH155" s="97"/>
      <c r="DLI155" s="97"/>
      <c r="DLJ155" s="97"/>
      <c r="DLK155" s="97"/>
      <c r="DLL155" s="97"/>
      <c r="DLM155" s="97"/>
      <c r="DLN155" s="97"/>
      <c r="DLO155" s="97"/>
      <c r="DLP155" s="97"/>
      <c r="DLQ155" s="97"/>
      <c r="DLR155" s="97"/>
      <c r="DLS155" s="97"/>
      <c r="DLT155" s="97"/>
      <c r="DLU155" s="97"/>
      <c r="DLV155" s="97"/>
      <c r="DLW155" s="97"/>
      <c r="DLX155" s="97"/>
      <c r="DLY155" s="97"/>
      <c r="DLZ155" s="97"/>
      <c r="DMA155" s="97"/>
      <c r="DMB155" s="97"/>
      <c r="DMC155" s="97"/>
      <c r="DMD155" s="97"/>
      <c r="DME155" s="97"/>
      <c r="DMF155" s="97"/>
      <c r="DMG155" s="97"/>
      <c r="DMH155" s="97"/>
      <c r="DMI155" s="97"/>
      <c r="DMJ155" s="97"/>
      <c r="DMK155" s="97"/>
      <c r="DML155" s="97"/>
      <c r="DMM155" s="97"/>
      <c r="DMN155" s="97"/>
      <c r="DMO155" s="97"/>
      <c r="DMP155" s="97"/>
      <c r="DMQ155" s="97"/>
      <c r="DMR155" s="97"/>
      <c r="DMS155" s="97"/>
      <c r="DMT155" s="97"/>
      <c r="DMU155" s="97"/>
      <c r="DMV155" s="97"/>
      <c r="DMW155" s="97"/>
      <c r="DMX155" s="97"/>
      <c r="DMY155" s="97"/>
      <c r="DMZ155" s="97"/>
      <c r="DNA155" s="97"/>
      <c r="DNB155" s="97"/>
      <c r="DNC155" s="97"/>
      <c r="DND155" s="97"/>
      <c r="DNE155" s="97"/>
      <c r="DNF155" s="97"/>
      <c r="DNG155" s="97"/>
      <c r="DNH155" s="97"/>
      <c r="DNI155" s="97"/>
      <c r="DNJ155" s="97"/>
      <c r="DNK155" s="97"/>
      <c r="DNL155" s="97"/>
      <c r="DNM155" s="97"/>
      <c r="DNN155" s="97"/>
      <c r="DNO155" s="97"/>
      <c r="DNP155" s="97"/>
      <c r="DNQ155" s="97"/>
      <c r="DNR155" s="97"/>
      <c r="DNS155" s="97"/>
      <c r="DNT155" s="97"/>
      <c r="DNU155" s="97"/>
      <c r="DNV155" s="97"/>
      <c r="DNW155" s="97"/>
      <c r="DNX155" s="97"/>
      <c r="DNY155" s="97"/>
      <c r="DNZ155" s="97"/>
      <c r="DOA155" s="97"/>
      <c r="DOB155" s="97"/>
      <c r="DOC155" s="97"/>
      <c r="DOD155" s="97"/>
      <c r="DOE155" s="97"/>
      <c r="DOF155" s="97"/>
      <c r="DOG155" s="97"/>
      <c r="DOH155" s="97"/>
      <c r="DOI155" s="97"/>
      <c r="DOJ155" s="97"/>
      <c r="DOK155" s="97"/>
      <c r="DOL155" s="97"/>
      <c r="DOM155" s="97"/>
      <c r="DON155" s="97"/>
      <c r="DOO155" s="97"/>
      <c r="DOP155" s="97"/>
      <c r="DOQ155" s="97"/>
      <c r="DOR155" s="97"/>
      <c r="DOS155" s="97"/>
      <c r="DOT155" s="97"/>
      <c r="DOU155" s="97"/>
      <c r="DOV155" s="97"/>
      <c r="DOW155" s="97"/>
      <c r="DOX155" s="97"/>
      <c r="DOY155" s="97"/>
      <c r="DOZ155" s="97"/>
      <c r="DPA155" s="97"/>
      <c r="DPB155" s="97"/>
      <c r="DPC155" s="97"/>
      <c r="DPD155" s="97"/>
      <c r="DPE155" s="97"/>
      <c r="DPF155" s="97"/>
      <c r="DPG155" s="97"/>
      <c r="DPH155" s="97"/>
      <c r="DPI155" s="97"/>
      <c r="DPJ155" s="97"/>
      <c r="DPK155" s="97"/>
      <c r="DPL155" s="97"/>
      <c r="DPM155" s="97"/>
      <c r="DPN155" s="97"/>
      <c r="DPO155" s="97"/>
      <c r="DPP155" s="97"/>
      <c r="DPQ155" s="97"/>
      <c r="DPR155" s="97"/>
      <c r="DPS155" s="97"/>
      <c r="DPT155" s="97"/>
      <c r="DPU155" s="97"/>
      <c r="DPV155" s="97"/>
      <c r="DPW155" s="97"/>
      <c r="DPX155" s="97"/>
      <c r="DPY155" s="97"/>
      <c r="DPZ155" s="97"/>
      <c r="DQA155" s="97"/>
      <c r="DQB155" s="97"/>
      <c r="DQC155" s="97"/>
      <c r="DQD155" s="97"/>
      <c r="DQE155" s="97"/>
      <c r="DQF155" s="97"/>
      <c r="DQG155" s="97"/>
      <c r="DQH155" s="97"/>
      <c r="DQI155" s="97"/>
      <c r="DQJ155" s="97"/>
      <c r="DQK155" s="97"/>
      <c r="DQL155" s="97"/>
      <c r="DQM155" s="97"/>
      <c r="DQN155" s="97"/>
      <c r="DQO155" s="97"/>
      <c r="DQP155" s="97"/>
      <c r="DQQ155" s="97"/>
      <c r="DQR155" s="97"/>
      <c r="DQS155" s="97"/>
      <c r="DQT155" s="97"/>
      <c r="DQU155" s="97"/>
      <c r="DQV155" s="97"/>
      <c r="DQW155" s="97"/>
      <c r="DQX155" s="97"/>
      <c r="DQY155" s="97"/>
      <c r="DQZ155" s="97"/>
      <c r="DRA155" s="97"/>
      <c r="DRB155" s="97"/>
      <c r="DRC155" s="97"/>
      <c r="DRD155" s="97"/>
      <c r="DRE155" s="97"/>
      <c r="DRF155" s="97"/>
      <c r="DRG155" s="97"/>
      <c r="DRH155" s="97"/>
      <c r="DRI155" s="97"/>
      <c r="DRJ155" s="97"/>
      <c r="DRK155" s="97"/>
      <c r="DRL155" s="97"/>
      <c r="DRM155" s="97"/>
      <c r="DRN155" s="97"/>
      <c r="DRO155" s="97"/>
      <c r="DRP155" s="97"/>
      <c r="DRQ155" s="97"/>
      <c r="DRR155" s="97"/>
      <c r="DRS155" s="97"/>
      <c r="DRT155" s="97"/>
      <c r="DRU155" s="97"/>
      <c r="DRV155" s="97"/>
      <c r="DRW155" s="97"/>
      <c r="DRX155" s="97"/>
      <c r="DRY155" s="97"/>
      <c r="DRZ155" s="97"/>
      <c r="DSA155" s="97"/>
      <c r="DSB155" s="97"/>
      <c r="DSC155" s="97"/>
      <c r="DSD155" s="97"/>
      <c r="DSE155" s="97"/>
      <c r="DSF155" s="97"/>
      <c r="DSG155" s="97"/>
      <c r="DSH155" s="97"/>
      <c r="DSI155" s="97"/>
      <c r="DSJ155" s="97"/>
      <c r="DSK155" s="97"/>
      <c r="DSL155" s="97"/>
      <c r="DSM155" s="97"/>
      <c r="DSN155" s="97"/>
      <c r="DSO155" s="97"/>
      <c r="DSP155" s="97"/>
      <c r="DSQ155" s="97"/>
      <c r="DSR155" s="97"/>
      <c r="DSS155" s="97"/>
      <c r="DST155" s="97"/>
      <c r="DSU155" s="97"/>
      <c r="DSV155" s="97"/>
      <c r="DSW155" s="97"/>
      <c r="DSX155" s="97"/>
      <c r="DSY155" s="97"/>
      <c r="DSZ155" s="97"/>
      <c r="DTA155" s="97"/>
      <c r="DTB155" s="97"/>
      <c r="DTC155" s="97"/>
      <c r="DTD155" s="97"/>
      <c r="DTE155" s="97"/>
      <c r="DTF155" s="97"/>
      <c r="DTG155" s="97"/>
      <c r="DTH155" s="97"/>
      <c r="DTI155" s="97"/>
      <c r="DTJ155" s="97"/>
      <c r="DTK155" s="97"/>
      <c r="DTL155" s="97"/>
      <c r="DTM155" s="97"/>
      <c r="DTN155" s="97"/>
      <c r="DTO155" s="97"/>
      <c r="DTP155" s="97"/>
      <c r="DTQ155" s="97"/>
      <c r="DTR155" s="97"/>
      <c r="DTS155" s="97"/>
      <c r="DTT155" s="97"/>
      <c r="DTU155" s="97"/>
      <c r="DTV155" s="97"/>
      <c r="DTW155" s="97"/>
      <c r="DTX155" s="97"/>
      <c r="DTY155" s="97"/>
      <c r="DTZ155" s="97"/>
      <c r="DUA155" s="97"/>
      <c r="DUB155" s="97"/>
      <c r="DUC155" s="97"/>
      <c r="DUD155" s="97"/>
      <c r="DUE155" s="97"/>
      <c r="DUF155" s="97"/>
      <c r="DUG155" s="97"/>
      <c r="DUH155" s="97"/>
      <c r="DUI155" s="97"/>
      <c r="DUJ155" s="97"/>
      <c r="DUK155" s="97"/>
      <c r="DUL155" s="97"/>
      <c r="DUM155" s="97"/>
      <c r="DUN155" s="97"/>
      <c r="DUO155" s="97"/>
      <c r="DUP155" s="97"/>
      <c r="DUQ155" s="97"/>
      <c r="DUR155" s="97"/>
      <c r="DUS155" s="97"/>
      <c r="DUT155" s="97"/>
      <c r="DUU155" s="97"/>
      <c r="DUV155" s="97"/>
      <c r="DUW155" s="97"/>
      <c r="DUX155" s="97"/>
      <c r="DUY155" s="97"/>
      <c r="DUZ155" s="97"/>
      <c r="DVA155" s="97"/>
      <c r="DVB155" s="97"/>
      <c r="DVC155" s="97"/>
      <c r="DVD155" s="97"/>
      <c r="DVE155" s="97"/>
      <c r="DVF155" s="97"/>
      <c r="DVG155" s="97"/>
      <c r="DVH155" s="97"/>
      <c r="DVI155" s="97"/>
      <c r="DVJ155" s="97"/>
      <c r="DVK155" s="97"/>
      <c r="DVL155" s="97"/>
      <c r="DVM155" s="97"/>
      <c r="DVN155" s="97"/>
      <c r="DVO155" s="97"/>
      <c r="DVP155" s="97"/>
      <c r="DVQ155" s="97"/>
      <c r="DVR155" s="97"/>
      <c r="DVS155" s="97"/>
      <c r="DVT155" s="97"/>
      <c r="DVU155" s="97"/>
      <c r="DVV155" s="97"/>
      <c r="DVW155" s="97"/>
      <c r="DVX155" s="97"/>
      <c r="DVY155" s="97"/>
      <c r="DVZ155" s="97"/>
      <c r="DWA155" s="97"/>
      <c r="DWB155" s="97"/>
      <c r="DWC155" s="97"/>
      <c r="DWD155" s="97"/>
      <c r="DWE155" s="97"/>
      <c r="DWF155" s="97"/>
      <c r="DWG155" s="97"/>
      <c r="DWH155" s="97"/>
      <c r="DWI155" s="97"/>
      <c r="DWJ155" s="97"/>
      <c r="DWK155" s="97"/>
      <c r="DWL155" s="97"/>
      <c r="DWM155" s="97"/>
      <c r="DWN155" s="97"/>
      <c r="DWO155" s="97"/>
      <c r="DWP155" s="97"/>
      <c r="DWQ155" s="97"/>
      <c r="DWR155" s="97"/>
      <c r="DWS155" s="97"/>
      <c r="DWT155" s="97"/>
      <c r="DWU155" s="97"/>
      <c r="DWV155" s="97"/>
      <c r="DWW155" s="97"/>
      <c r="DWX155" s="97"/>
      <c r="DWY155" s="97"/>
      <c r="DWZ155" s="97"/>
      <c r="DXA155" s="97"/>
      <c r="DXB155" s="97"/>
      <c r="DXC155" s="97"/>
      <c r="DXD155" s="97"/>
      <c r="DXE155" s="97"/>
      <c r="DXF155" s="97"/>
      <c r="DXG155" s="97"/>
      <c r="DXH155" s="97"/>
      <c r="DXI155" s="97"/>
      <c r="DXJ155" s="97"/>
      <c r="DXK155" s="97"/>
      <c r="DXL155" s="97"/>
      <c r="DXM155" s="97"/>
      <c r="DXN155" s="97"/>
      <c r="DXO155" s="97"/>
      <c r="DXP155" s="97"/>
      <c r="DXQ155" s="97"/>
      <c r="DXR155" s="97"/>
      <c r="DXS155" s="97"/>
      <c r="DXT155" s="97"/>
      <c r="DXU155" s="97"/>
      <c r="DXV155" s="97"/>
      <c r="DXW155" s="97"/>
      <c r="DXX155" s="97"/>
      <c r="DXY155" s="97"/>
      <c r="DXZ155" s="97"/>
      <c r="DYA155" s="97"/>
      <c r="DYB155" s="97"/>
      <c r="DYC155" s="97"/>
      <c r="DYD155" s="97"/>
      <c r="DYE155" s="97"/>
      <c r="DYF155" s="97"/>
      <c r="DYG155" s="97"/>
      <c r="DYH155" s="97"/>
      <c r="DYI155" s="97"/>
      <c r="DYJ155" s="97"/>
      <c r="DYK155" s="97"/>
      <c r="DYL155" s="97"/>
      <c r="DYM155" s="97"/>
      <c r="DYN155" s="97"/>
      <c r="DYO155" s="97"/>
      <c r="DYP155" s="97"/>
      <c r="DYQ155" s="97"/>
      <c r="DYR155" s="97"/>
      <c r="DYS155" s="97"/>
      <c r="DYT155" s="97"/>
      <c r="DYU155" s="97"/>
      <c r="DYV155" s="97"/>
      <c r="DYW155" s="97"/>
      <c r="DYX155" s="97"/>
      <c r="DYY155" s="97"/>
      <c r="DYZ155" s="97"/>
      <c r="DZA155" s="97"/>
      <c r="DZB155" s="97"/>
      <c r="DZC155" s="97"/>
      <c r="DZD155" s="97"/>
      <c r="DZE155" s="97"/>
      <c r="DZF155" s="97"/>
      <c r="DZG155" s="97"/>
      <c r="DZH155" s="97"/>
      <c r="DZI155" s="97"/>
      <c r="DZJ155" s="97"/>
      <c r="DZK155" s="97"/>
      <c r="DZL155" s="97"/>
      <c r="DZM155" s="97"/>
      <c r="DZN155" s="97"/>
      <c r="DZO155" s="97"/>
      <c r="DZP155" s="97"/>
      <c r="DZQ155" s="97"/>
      <c r="DZR155" s="97"/>
      <c r="DZS155" s="97"/>
      <c r="DZT155" s="97"/>
      <c r="DZU155" s="97"/>
      <c r="DZV155" s="97"/>
      <c r="DZW155" s="97"/>
      <c r="DZX155" s="97"/>
      <c r="DZY155" s="97"/>
      <c r="DZZ155" s="97"/>
      <c r="EAA155" s="97"/>
      <c r="EAB155" s="97"/>
      <c r="EAC155" s="97"/>
      <c r="EAD155" s="97"/>
      <c r="EAE155" s="97"/>
      <c r="EAF155" s="97"/>
      <c r="EAG155" s="97"/>
      <c r="EAH155" s="97"/>
      <c r="EAI155" s="97"/>
      <c r="EAJ155" s="97"/>
      <c r="EAK155" s="97"/>
      <c r="EAL155" s="97"/>
      <c r="EAM155" s="97"/>
      <c r="EAN155" s="97"/>
      <c r="EAO155" s="97"/>
      <c r="EAP155" s="97"/>
      <c r="EAQ155" s="97"/>
      <c r="EAR155" s="97"/>
      <c r="EAS155" s="97"/>
      <c r="EAT155" s="97"/>
      <c r="EAU155" s="97"/>
      <c r="EAV155" s="97"/>
      <c r="EAW155" s="97"/>
      <c r="EAX155" s="97"/>
      <c r="EAY155" s="97"/>
      <c r="EAZ155" s="97"/>
      <c r="EBA155" s="97"/>
      <c r="EBB155" s="97"/>
      <c r="EBC155" s="97"/>
      <c r="EBD155" s="97"/>
      <c r="EBE155" s="97"/>
      <c r="EBF155" s="97"/>
      <c r="EBG155" s="97"/>
      <c r="EBH155" s="97"/>
      <c r="EBI155" s="97"/>
      <c r="EBJ155" s="97"/>
      <c r="EBK155" s="97"/>
      <c r="EBL155" s="97"/>
      <c r="EBM155" s="97"/>
      <c r="EBN155" s="97"/>
      <c r="EBO155" s="97"/>
      <c r="EBP155" s="97"/>
      <c r="EBQ155" s="97"/>
      <c r="EBR155" s="97"/>
      <c r="EBS155" s="97"/>
      <c r="EBT155" s="97"/>
      <c r="EBU155" s="97"/>
      <c r="EBV155" s="97"/>
      <c r="EBW155" s="97"/>
      <c r="EBX155" s="97"/>
      <c r="EBY155" s="97"/>
      <c r="EBZ155" s="97"/>
      <c r="ECA155" s="97"/>
      <c r="ECB155" s="97"/>
      <c r="ECC155" s="97"/>
      <c r="ECD155" s="97"/>
      <c r="ECE155" s="97"/>
      <c r="ECF155" s="97"/>
      <c r="ECG155" s="97"/>
      <c r="ECH155" s="97"/>
      <c r="ECI155" s="97"/>
      <c r="ECJ155" s="97"/>
      <c r="ECK155" s="97"/>
      <c r="ECL155" s="97"/>
      <c r="ECM155" s="97"/>
      <c r="ECN155" s="97"/>
      <c r="ECO155" s="97"/>
      <c r="ECP155" s="97"/>
      <c r="ECQ155" s="97"/>
      <c r="ECR155" s="97"/>
      <c r="ECS155" s="97"/>
      <c r="ECT155" s="97"/>
      <c r="ECU155" s="97"/>
      <c r="ECV155" s="97"/>
      <c r="ECW155" s="97"/>
      <c r="ECX155" s="97"/>
      <c r="ECY155" s="97"/>
      <c r="ECZ155" s="97"/>
      <c r="EDA155" s="97"/>
      <c r="EDB155" s="97"/>
      <c r="EDC155" s="97"/>
      <c r="EDD155" s="97"/>
      <c r="EDE155" s="97"/>
      <c r="EDF155" s="97"/>
      <c r="EDG155" s="97"/>
      <c r="EDH155" s="97"/>
      <c r="EDI155" s="97"/>
      <c r="EDJ155" s="97"/>
      <c r="EDK155" s="97"/>
      <c r="EDL155" s="97"/>
      <c r="EDM155" s="97"/>
      <c r="EDN155" s="97"/>
      <c r="EDO155" s="97"/>
      <c r="EDP155" s="97"/>
      <c r="EDQ155" s="97"/>
      <c r="EDR155" s="97"/>
      <c r="EDS155" s="97"/>
      <c r="EDT155" s="97"/>
      <c r="EDU155" s="97"/>
      <c r="EDV155" s="97"/>
      <c r="EDW155" s="97"/>
      <c r="EDX155" s="97"/>
      <c r="EDY155" s="97"/>
      <c r="EDZ155" s="97"/>
      <c r="EEA155" s="97"/>
      <c r="EEB155" s="97"/>
      <c r="EEC155" s="97"/>
      <c r="EED155" s="97"/>
      <c r="EEE155" s="97"/>
      <c r="EEF155" s="97"/>
      <c r="EEG155" s="97"/>
      <c r="EEH155" s="97"/>
      <c r="EEI155" s="97"/>
      <c r="EEJ155" s="97"/>
      <c r="EEK155" s="97"/>
      <c r="EEL155" s="97"/>
      <c r="EEM155" s="97"/>
      <c r="EEN155" s="97"/>
      <c r="EEO155" s="97"/>
      <c r="EEP155" s="97"/>
      <c r="EEQ155" s="97"/>
      <c r="EER155" s="97"/>
      <c r="EES155" s="97"/>
      <c r="EET155" s="97"/>
      <c r="EEU155" s="97"/>
      <c r="EEV155" s="97"/>
      <c r="EEW155" s="97"/>
      <c r="EEX155" s="97"/>
      <c r="EEY155" s="97"/>
      <c r="EEZ155" s="97"/>
      <c r="EFA155" s="97"/>
      <c r="EFB155" s="97"/>
      <c r="EFC155" s="97"/>
      <c r="EFD155" s="97"/>
      <c r="EFE155" s="97"/>
      <c r="EFF155" s="97"/>
      <c r="EFG155" s="97"/>
      <c r="EFH155" s="97"/>
      <c r="EFI155" s="97"/>
      <c r="EFJ155" s="97"/>
      <c r="EFK155" s="97"/>
      <c r="EFL155" s="97"/>
      <c r="EFM155" s="97"/>
      <c r="EFN155" s="97"/>
      <c r="EFO155" s="97"/>
      <c r="EFP155" s="97"/>
      <c r="EFQ155" s="97"/>
      <c r="EFR155" s="97"/>
      <c r="EFS155" s="97"/>
      <c r="EFT155" s="97"/>
      <c r="EFU155" s="97"/>
      <c r="EFV155" s="97"/>
      <c r="EFW155" s="97"/>
      <c r="EFX155" s="97"/>
      <c r="EFY155" s="97"/>
      <c r="EFZ155" s="97"/>
      <c r="EGA155" s="97"/>
      <c r="EGB155" s="97"/>
      <c r="EGC155" s="97"/>
      <c r="EGD155" s="97"/>
      <c r="EGE155" s="97"/>
      <c r="EGF155" s="97"/>
      <c r="EGG155" s="97"/>
      <c r="EGH155" s="97"/>
      <c r="EGI155" s="97"/>
      <c r="EGJ155" s="97"/>
      <c r="EGK155" s="97"/>
      <c r="EGL155" s="97"/>
      <c r="EGM155" s="97"/>
      <c r="EGN155" s="97"/>
      <c r="EGO155" s="97"/>
      <c r="EGP155" s="97"/>
      <c r="EGQ155" s="97"/>
      <c r="EGR155" s="97"/>
      <c r="EGS155" s="97"/>
      <c r="EGT155" s="97"/>
      <c r="EGU155" s="97"/>
      <c r="EGV155" s="97"/>
      <c r="EGW155" s="97"/>
      <c r="EGX155" s="97"/>
      <c r="EGY155" s="97"/>
      <c r="EGZ155" s="97"/>
      <c r="EHA155" s="97"/>
      <c r="EHB155" s="97"/>
      <c r="EHC155" s="97"/>
      <c r="EHD155" s="97"/>
      <c r="EHE155" s="97"/>
      <c r="EHF155" s="97"/>
      <c r="EHG155" s="97"/>
      <c r="EHH155" s="97"/>
      <c r="EHI155" s="97"/>
      <c r="EHJ155" s="97"/>
      <c r="EHK155" s="97"/>
      <c r="EHL155" s="97"/>
      <c r="EHM155" s="97"/>
      <c r="EHN155" s="97"/>
      <c r="EHO155" s="97"/>
      <c r="EHP155" s="97"/>
      <c r="EHQ155" s="97"/>
      <c r="EHR155" s="97"/>
      <c r="EHS155" s="97"/>
      <c r="EHT155" s="97"/>
      <c r="EHU155" s="97"/>
      <c r="EHV155" s="97"/>
      <c r="EHW155" s="97"/>
      <c r="EHX155" s="97"/>
      <c r="EHY155" s="97"/>
      <c r="EHZ155" s="97"/>
      <c r="EIA155" s="97"/>
      <c r="EIB155" s="97"/>
      <c r="EIC155" s="97"/>
      <c r="EID155" s="97"/>
      <c r="EIE155" s="97"/>
      <c r="EIF155" s="97"/>
      <c r="EIG155" s="97"/>
      <c r="EIH155" s="97"/>
      <c r="EII155" s="97"/>
      <c r="EIJ155" s="97"/>
      <c r="EIK155" s="97"/>
      <c r="EIL155" s="97"/>
      <c r="EIM155" s="97"/>
      <c r="EIN155" s="97"/>
      <c r="EIO155" s="97"/>
      <c r="EIP155" s="97"/>
      <c r="EIQ155" s="97"/>
      <c r="EIR155" s="97"/>
      <c r="EIS155" s="97"/>
      <c r="EIT155" s="97"/>
      <c r="EIU155" s="97"/>
      <c r="EIV155" s="97"/>
      <c r="EIW155" s="97"/>
      <c r="EIX155" s="97"/>
      <c r="EIY155" s="97"/>
      <c r="EIZ155" s="97"/>
      <c r="EJA155" s="97"/>
      <c r="EJB155" s="97"/>
      <c r="EJC155" s="97"/>
      <c r="EJD155" s="97"/>
      <c r="EJE155" s="97"/>
      <c r="EJF155" s="97"/>
      <c r="EJG155" s="97"/>
      <c r="EJH155" s="97"/>
      <c r="EJI155" s="97"/>
      <c r="EJJ155" s="97"/>
      <c r="EJK155" s="97"/>
      <c r="EJL155" s="97"/>
      <c r="EJM155" s="97"/>
      <c r="EJN155" s="97"/>
      <c r="EJO155" s="97"/>
      <c r="EJP155" s="97"/>
      <c r="EJQ155" s="97"/>
      <c r="EJR155" s="97"/>
      <c r="EJS155" s="97"/>
      <c r="EJT155" s="97"/>
      <c r="EJU155" s="97"/>
      <c r="EJV155" s="97"/>
      <c r="EJW155" s="97"/>
      <c r="EJX155" s="97"/>
      <c r="EJY155" s="97"/>
      <c r="EJZ155" s="97"/>
      <c r="EKA155" s="97"/>
      <c r="EKB155" s="97"/>
      <c r="EKC155" s="97"/>
      <c r="EKD155" s="97"/>
      <c r="EKE155" s="97"/>
      <c r="EKF155" s="97"/>
      <c r="EKG155" s="97"/>
      <c r="EKH155" s="97"/>
      <c r="EKI155" s="97"/>
      <c r="EKJ155" s="97"/>
      <c r="EKK155" s="97"/>
      <c r="EKL155" s="97"/>
      <c r="EKM155" s="97"/>
      <c r="EKN155" s="97"/>
      <c r="EKO155" s="97"/>
      <c r="EKP155" s="97"/>
      <c r="EKQ155" s="97"/>
      <c r="EKR155" s="97"/>
      <c r="EKS155" s="97"/>
      <c r="EKT155" s="97"/>
      <c r="EKU155" s="97"/>
      <c r="EKV155" s="97"/>
      <c r="EKW155" s="97"/>
      <c r="EKX155" s="97"/>
      <c r="EKY155" s="97"/>
      <c r="EKZ155" s="97"/>
      <c r="ELA155" s="97"/>
      <c r="ELB155" s="97"/>
      <c r="ELC155" s="97"/>
      <c r="ELD155" s="97"/>
      <c r="ELE155" s="97"/>
      <c r="ELF155" s="97"/>
      <c r="ELG155" s="97"/>
      <c r="ELH155" s="97"/>
      <c r="ELI155" s="97"/>
      <c r="ELJ155" s="97"/>
      <c r="ELK155" s="97"/>
      <c r="ELL155" s="97"/>
      <c r="ELM155" s="97"/>
      <c r="ELN155" s="97"/>
      <c r="ELO155" s="97"/>
      <c r="ELP155" s="97"/>
      <c r="ELQ155" s="97"/>
      <c r="ELR155" s="97"/>
      <c r="ELS155" s="97"/>
      <c r="ELT155" s="97"/>
      <c r="ELU155" s="97"/>
      <c r="ELV155" s="97"/>
      <c r="ELW155" s="97"/>
      <c r="ELX155" s="97"/>
      <c r="ELY155" s="97"/>
      <c r="ELZ155" s="97"/>
      <c r="EMA155" s="97"/>
      <c r="EMB155" s="97"/>
      <c r="EMC155" s="97"/>
      <c r="EMD155" s="97"/>
      <c r="EME155" s="97"/>
      <c r="EMF155" s="97"/>
      <c r="EMG155" s="97"/>
      <c r="EMH155" s="97"/>
      <c r="EMI155" s="97"/>
      <c r="EMJ155" s="97"/>
      <c r="EMK155" s="97"/>
      <c r="EML155" s="97"/>
      <c r="EMM155" s="97"/>
      <c r="EMN155" s="97"/>
      <c r="EMO155" s="97"/>
      <c r="EMP155" s="97"/>
      <c r="EMQ155" s="97"/>
      <c r="EMR155" s="97"/>
      <c r="EMS155" s="97"/>
      <c r="EMT155" s="97"/>
      <c r="EMU155" s="97"/>
      <c r="EMV155" s="97"/>
      <c r="EMW155" s="97"/>
      <c r="EMX155" s="97"/>
      <c r="EMY155" s="97"/>
      <c r="EMZ155" s="97"/>
      <c r="ENA155" s="97"/>
      <c r="ENB155" s="97"/>
      <c r="ENC155" s="97"/>
      <c r="END155" s="97"/>
      <c r="ENE155" s="97"/>
      <c r="ENF155" s="97"/>
      <c r="ENG155" s="97"/>
      <c r="ENH155" s="97"/>
      <c r="ENI155" s="97"/>
      <c r="ENJ155" s="97"/>
      <c r="ENK155" s="97"/>
      <c r="ENL155" s="97"/>
      <c r="ENM155" s="97"/>
      <c r="ENN155" s="97"/>
      <c r="ENO155" s="97"/>
      <c r="ENP155" s="97"/>
      <c r="ENQ155" s="97"/>
      <c r="ENR155" s="97"/>
      <c r="ENS155" s="97"/>
      <c r="ENT155" s="97"/>
      <c r="ENU155" s="97"/>
      <c r="ENV155" s="97"/>
      <c r="ENW155" s="97"/>
      <c r="ENX155" s="97"/>
      <c r="ENY155" s="97"/>
      <c r="ENZ155" s="97"/>
      <c r="EOA155" s="97"/>
      <c r="EOB155" s="97"/>
      <c r="EOC155" s="97"/>
      <c r="EOD155" s="97"/>
      <c r="EOE155" s="97"/>
      <c r="EOF155" s="97"/>
      <c r="EOG155" s="97"/>
      <c r="EOH155" s="97"/>
      <c r="EOI155" s="97"/>
      <c r="EOJ155" s="97"/>
      <c r="EOK155" s="97"/>
      <c r="EOL155" s="97"/>
      <c r="EOM155" s="97"/>
      <c r="EON155" s="97"/>
      <c r="EOO155" s="97"/>
      <c r="EOP155" s="97"/>
      <c r="EOQ155" s="97"/>
      <c r="EOR155" s="97"/>
      <c r="EOS155" s="97"/>
      <c r="EOT155" s="97"/>
      <c r="EOU155" s="97"/>
      <c r="EOV155" s="97"/>
      <c r="EOW155" s="97"/>
      <c r="EOX155" s="97"/>
      <c r="EOY155" s="97"/>
      <c r="EOZ155" s="97"/>
      <c r="EPA155" s="97"/>
      <c r="EPB155" s="97"/>
      <c r="EPC155" s="97"/>
      <c r="EPD155" s="97"/>
      <c r="EPE155" s="97"/>
      <c r="EPF155" s="97"/>
      <c r="EPG155" s="97"/>
      <c r="EPH155" s="97"/>
      <c r="EPI155" s="97"/>
      <c r="EPJ155" s="97"/>
      <c r="EPK155" s="97"/>
      <c r="EPL155" s="97"/>
      <c r="EPM155" s="97"/>
      <c r="EPN155" s="97"/>
      <c r="EPO155" s="97"/>
      <c r="EPP155" s="97"/>
      <c r="EPQ155" s="97"/>
      <c r="EPR155" s="97"/>
      <c r="EPS155" s="97"/>
      <c r="EPT155" s="97"/>
      <c r="EPU155" s="97"/>
      <c r="EPV155" s="97"/>
      <c r="EPW155" s="97"/>
      <c r="EPX155" s="97"/>
      <c r="EPY155" s="97"/>
      <c r="EPZ155" s="97"/>
      <c r="EQA155" s="97"/>
      <c r="EQB155" s="97"/>
      <c r="EQC155" s="97"/>
      <c r="EQD155" s="97"/>
      <c r="EQE155" s="97"/>
      <c r="EQF155" s="97"/>
      <c r="EQG155" s="97"/>
      <c r="EQH155" s="97"/>
      <c r="EQI155" s="97"/>
      <c r="EQJ155" s="97"/>
      <c r="EQK155" s="97"/>
      <c r="EQL155" s="97"/>
      <c r="EQM155" s="97"/>
      <c r="EQN155" s="97"/>
      <c r="EQO155" s="97"/>
      <c r="EQP155" s="97"/>
      <c r="EQQ155" s="97"/>
      <c r="EQR155" s="97"/>
      <c r="EQS155" s="97"/>
      <c r="EQT155" s="97"/>
      <c r="EQU155" s="97"/>
      <c r="EQV155" s="97"/>
      <c r="EQW155" s="97"/>
      <c r="EQX155" s="97"/>
      <c r="EQY155" s="97"/>
      <c r="EQZ155" s="97"/>
      <c r="ERA155" s="97"/>
      <c r="ERB155" s="97"/>
      <c r="ERC155" s="97"/>
      <c r="ERD155" s="97"/>
      <c r="ERE155" s="97"/>
      <c r="ERF155" s="97"/>
      <c r="ERG155" s="97"/>
      <c r="ERH155" s="97"/>
      <c r="ERI155" s="97"/>
      <c r="ERJ155" s="97"/>
      <c r="ERK155" s="97"/>
      <c r="ERL155" s="97"/>
      <c r="ERM155" s="97"/>
      <c r="ERN155" s="97"/>
      <c r="ERO155" s="97"/>
      <c r="ERP155" s="97"/>
      <c r="ERQ155" s="97"/>
      <c r="ERR155" s="97"/>
      <c r="ERS155" s="97"/>
      <c r="ERT155" s="97"/>
      <c r="ERU155" s="97"/>
      <c r="ERV155" s="97"/>
      <c r="ERW155" s="97"/>
      <c r="ERX155" s="97"/>
      <c r="ERY155" s="97"/>
      <c r="ERZ155" s="97"/>
      <c r="ESA155" s="97"/>
      <c r="ESB155" s="97"/>
      <c r="ESC155" s="97"/>
      <c r="ESD155" s="97"/>
      <c r="ESE155" s="97"/>
      <c r="ESF155" s="97"/>
      <c r="ESG155" s="97"/>
      <c r="ESH155" s="97"/>
      <c r="ESI155" s="97"/>
      <c r="ESJ155" s="97"/>
      <c r="ESK155" s="97"/>
      <c r="ESL155" s="97"/>
      <c r="ESM155" s="97"/>
      <c r="ESN155" s="97"/>
      <c r="ESO155" s="97"/>
      <c r="ESP155" s="97"/>
      <c r="ESQ155" s="97"/>
      <c r="ESR155" s="97"/>
      <c r="ESS155" s="97"/>
      <c r="EST155" s="97"/>
      <c r="ESU155" s="97"/>
      <c r="ESV155" s="97"/>
      <c r="ESW155" s="97"/>
      <c r="ESX155" s="97"/>
      <c r="ESY155" s="97"/>
      <c r="ESZ155" s="97"/>
      <c r="ETA155" s="97"/>
      <c r="ETB155" s="97"/>
      <c r="ETC155" s="97"/>
      <c r="ETD155" s="97"/>
      <c r="ETE155" s="97"/>
      <c r="ETF155" s="97"/>
      <c r="ETG155" s="97"/>
      <c r="ETH155" s="97"/>
      <c r="ETI155" s="97"/>
      <c r="ETJ155" s="97"/>
      <c r="ETK155" s="97"/>
      <c r="ETL155" s="97"/>
      <c r="ETM155" s="97"/>
      <c r="ETN155" s="97"/>
      <c r="ETO155" s="97"/>
      <c r="ETP155" s="97"/>
      <c r="ETQ155" s="97"/>
      <c r="ETR155" s="97"/>
      <c r="ETS155" s="97"/>
      <c r="ETT155" s="97"/>
      <c r="ETU155" s="97"/>
      <c r="ETV155" s="97"/>
      <c r="ETW155" s="97"/>
      <c r="ETX155" s="97"/>
      <c r="ETY155" s="97"/>
      <c r="ETZ155" s="97"/>
      <c r="EUA155" s="97"/>
      <c r="EUB155" s="97"/>
      <c r="EUC155" s="97"/>
      <c r="EUD155" s="97"/>
      <c r="EUE155" s="97"/>
      <c r="EUF155" s="97"/>
      <c r="EUG155" s="97"/>
      <c r="EUH155" s="97"/>
      <c r="EUI155" s="97"/>
      <c r="EUJ155" s="97"/>
      <c r="EUK155" s="97"/>
      <c r="EUL155" s="97"/>
      <c r="EUM155" s="97"/>
      <c r="EUN155" s="97"/>
      <c r="EUO155" s="97"/>
      <c r="EUP155" s="97"/>
      <c r="EUQ155" s="97"/>
      <c r="EUR155" s="97"/>
      <c r="EUS155" s="97"/>
      <c r="EUT155" s="97"/>
      <c r="EUU155" s="97"/>
      <c r="EUV155" s="97"/>
      <c r="EUW155" s="97"/>
      <c r="EUX155" s="97"/>
      <c r="EUY155" s="97"/>
      <c r="EUZ155" s="97"/>
      <c r="EVA155" s="97"/>
      <c r="EVB155" s="97"/>
      <c r="EVC155" s="97"/>
      <c r="EVD155" s="97"/>
      <c r="EVE155" s="97"/>
      <c r="EVF155" s="97"/>
      <c r="EVG155" s="97"/>
      <c r="EVH155" s="97"/>
      <c r="EVI155" s="97"/>
      <c r="EVJ155" s="97"/>
      <c r="EVK155" s="97"/>
      <c r="EVL155" s="97"/>
      <c r="EVM155" s="97"/>
      <c r="EVN155" s="97"/>
      <c r="EVO155" s="97"/>
      <c r="EVP155" s="97"/>
      <c r="EVQ155" s="97"/>
      <c r="EVR155" s="97"/>
      <c r="EVS155" s="97"/>
      <c r="EVT155" s="97"/>
      <c r="EVU155" s="97"/>
      <c r="EVV155" s="97"/>
      <c r="EVW155" s="97"/>
      <c r="EVX155" s="97"/>
      <c r="EVY155" s="97"/>
      <c r="EVZ155" s="97"/>
      <c r="EWA155" s="97"/>
      <c r="EWB155" s="97"/>
      <c r="EWC155" s="97"/>
      <c r="EWD155" s="97"/>
      <c r="EWE155" s="97"/>
      <c r="EWF155" s="97"/>
      <c r="EWG155" s="97"/>
      <c r="EWH155" s="97"/>
      <c r="EWI155" s="97"/>
      <c r="EWJ155" s="97"/>
      <c r="EWK155" s="97"/>
      <c r="EWL155" s="97"/>
      <c r="EWM155" s="97"/>
      <c r="EWN155" s="97"/>
      <c r="EWO155" s="97"/>
      <c r="EWP155" s="97"/>
      <c r="EWQ155" s="97"/>
      <c r="EWR155" s="97"/>
      <c r="EWS155" s="97"/>
      <c r="EWT155" s="97"/>
      <c r="EWU155" s="97"/>
      <c r="EWV155" s="97"/>
      <c r="EWW155" s="97"/>
      <c r="EWX155" s="97"/>
      <c r="EWY155" s="97"/>
      <c r="EWZ155" s="97"/>
      <c r="EXA155" s="97"/>
      <c r="EXB155" s="97"/>
      <c r="EXC155" s="97"/>
      <c r="EXD155" s="97"/>
      <c r="EXE155" s="97"/>
      <c r="EXF155" s="97"/>
      <c r="EXG155" s="97"/>
      <c r="EXH155" s="97"/>
      <c r="EXI155" s="97"/>
      <c r="EXJ155" s="97"/>
      <c r="EXK155" s="97"/>
      <c r="EXL155" s="97"/>
      <c r="EXM155" s="97"/>
      <c r="EXN155" s="97"/>
      <c r="EXO155" s="97"/>
      <c r="EXP155" s="97"/>
      <c r="EXQ155" s="97"/>
      <c r="EXR155" s="97"/>
      <c r="EXS155" s="97"/>
      <c r="EXT155" s="97"/>
      <c r="EXU155" s="97"/>
      <c r="EXV155" s="97"/>
      <c r="EXW155" s="97"/>
      <c r="EXX155" s="97"/>
      <c r="EXY155" s="97"/>
      <c r="EXZ155" s="97"/>
      <c r="EYA155" s="97"/>
      <c r="EYB155" s="97"/>
      <c r="EYC155" s="97"/>
      <c r="EYD155" s="97"/>
      <c r="EYE155" s="97"/>
      <c r="EYF155" s="97"/>
      <c r="EYG155" s="97"/>
      <c r="EYH155" s="97"/>
      <c r="EYI155" s="97"/>
      <c r="EYJ155" s="97"/>
      <c r="EYK155" s="97"/>
      <c r="EYL155" s="97"/>
      <c r="EYM155" s="97"/>
      <c r="EYN155" s="97"/>
      <c r="EYO155" s="97"/>
      <c r="EYP155" s="97"/>
      <c r="EYQ155" s="97"/>
      <c r="EYR155" s="97"/>
      <c r="EYS155" s="97"/>
      <c r="EYT155" s="97"/>
      <c r="EYU155" s="97"/>
      <c r="EYV155" s="97"/>
      <c r="EYW155" s="97"/>
      <c r="EYX155" s="97"/>
      <c r="EYY155" s="97"/>
      <c r="EYZ155" s="97"/>
      <c r="EZA155" s="97"/>
      <c r="EZB155" s="97"/>
      <c r="EZC155" s="97"/>
      <c r="EZD155" s="97"/>
      <c r="EZE155" s="97"/>
      <c r="EZF155" s="97"/>
      <c r="EZG155" s="97"/>
      <c r="EZH155" s="97"/>
      <c r="EZI155" s="97"/>
      <c r="EZJ155" s="97"/>
      <c r="EZK155" s="97"/>
      <c r="EZL155" s="97"/>
      <c r="EZM155" s="97"/>
      <c r="EZN155" s="97"/>
      <c r="EZO155" s="97"/>
      <c r="EZP155" s="97"/>
      <c r="EZQ155" s="97"/>
      <c r="EZR155" s="97"/>
      <c r="EZS155" s="97"/>
      <c r="EZT155" s="97"/>
      <c r="EZU155" s="97"/>
      <c r="EZV155" s="97"/>
      <c r="EZW155" s="97"/>
      <c r="EZX155" s="97"/>
      <c r="EZY155" s="97"/>
      <c r="EZZ155" s="97"/>
      <c r="FAA155" s="97"/>
      <c r="FAB155" s="97"/>
      <c r="FAC155" s="97"/>
      <c r="FAD155" s="97"/>
      <c r="FAE155" s="97"/>
      <c r="FAF155" s="97"/>
      <c r="FAG155" s="97"/>
      <c r="FAH155" s="97"/>
      <c r="FAI155" s="97"/>
      <c r="FAJ155" s="97"/>
      <c r="FAK155" s="97"/>
      <c r="FAL155" s="97"/>
      <c r="FAM155" s="97"/>
      <c r="FAN155" s="97"/>
      <c r="FAO155" s="97"/>
      <c r="FAP155" s="97"/>
      <c r="FAQ155" s="97"/>
      <c r="FAR155" s="97"/>
      <c r="FAS155" s="97"/>
      <c r="FAT155" s="97"/>
      <c r="FAU155" s="97"/>
      <c r="FAV155" s="97"/>
      <c r="FAW155" s="97"/>
      <c r="FAX155" s="97"/>
      <c r="FAY155" s="97"/>
      <c r="FAZ155" s="97"/>
      <c r="FBA155" s="97"/>
      <c r="FBB155" s="97"/>
      <c r="FBC155" s="97"/>
      <c r="FBD155" s="97"/>
      <c r="FBE155" s="97"/>
      <c r="FBF155" s="97"/>
      <c r="FBG155" s="97"/>
      <c r="FBH155" s="97"/>
      <c r="FBI155" s="97"/>
      <c r="FBJ155" s="97"/>
      <c r="FBK155" s="97"/>
      <c r="FBL155" s="97"/>
      <c r="FBM155" s="97"/>
      <c r="FBN155" s="97"/>
      <c r="FBO155" s="97"/>
      <c r="FBP155" s="97"/>
      <c r="FBQ155" s="97"/>
      <c r="FBR155" s="97"/>
      <c r="FBS155" s="97"/>
      <c r="FBT155" s="97"/>
      <c r="FBU155" s="97"/>
      <c r="FBV155" s="97"/>
      <c r="FBW155" s="97"/>
      <c r="FBX155" s="97"/>
      <c r="FBY155" s="97"/>
      <c r="FBZ155" s="97"/>
      <c r="FCA155" s="97"/>
      <c r="FCB155" s="97"/>
      <c r="FCC155" s="97"/>
      <c r="FCD155" s="97"/>
      <c r="FCE155" s="97"/>
      <c r="FCF155" s="97"/>
      <c r="FCG155" s="97"/>
      <c r="FCH155" s="97"/>
      <c r="FCI155" s="97"/>
      <c r="FCJ155" s="97"/>
      <c r="FCK155" s="97"/>
      <c r="FCL155" s="97"/>
      <c r="FCM155" s="97"/>
      <c r="FCN155" s="97"/>
      <c r="FCO155" s="97"/>
      <c r="FCP155" s="97"/>
      <c r="FCQ155" s="97"/>
      <c r="FCR155" s="97"/>
      <c r="FCS155" s="97"/>
      <c r="FCT155" s="97"/>
      <c r="FCU155" s="97"/>
      <c r="FCV155" s="97"/>
      <c r="FCW155" s="97"/>
      <c r="FCX155" s="97"/>
      <c r="FCY155" s="97"/>
      <c r="FCZ155" s="97"/>
      <c r="FDA155" s="97"/>
      <c r="FDB155" s="97"/>
      <c r="FDC155" s="97"/>
      <c r="FDD155" s="97"/>
      <c r="FDE155" s="97"/>
      <c r="FDF155" s="97"/>
      <c r="FDG155" s="97"/>
      <c r="FDH155" s="97"/>
      <c r="FDI155" s="97"/>
      <c r="FDJ155" s="97"/>
      <c r="FDK155" s="97"/>
      <c r="FDL155" s="97"/>
      <c r="FDM155" s="97"/>
      <c r="FDN155" s="97"/>
      <c r="FDO155" s="97"/>
      <c r="FDP155" s="97"/>
      <c r="FDQ155" s="97"/>
      <c r="FDR155" s="97"/>
      <c r="FDS155" s="97"/>
      <c r="FDT155" s="97"/>
      <c r="FDU155" s="97"/>
      <c r="FDV155" s="97"/>
      <c r="FDW155" s="97"/>
      <c r="FDX155" s="97"/>
      <c r="FDY155" s="97"/>
      <c r="FDZ155" s="97"/>
      <c r="FEA155" s="97"/>
      <c r="FEB155" s="97"/>
      <c r="FEC155" s="97"/>
      <c r="FED155" s="97"/>
      <c r="FEE155" s="97"/>
      <c r="FEF155" s="97"/>
      <c r="FEG155" s="97"/>
      <c r="FEH155" s="97"/>
      <c r="FEI155" s="97"/>
      <c r="FEJ155" s="97"/>
      <c r="FEK155" s="97"/>
      <c r="FEL155" s="97"/>
      <c r="FEM155" s="97"/>
      <c r="FEN155" s="97"/>
      <c r="FEO155" s="97"/>
      <c r="FEP155" s="97"/>
      <c r="FEQ155" s="97"/>
      <c r="FER155" s="97"/>
      <c r="FES155" s="97"/>
      <c r="FET155" s="97"/>
      <c r="FEU155" s="97"/>
      <c r="FEV155" s="97"/>
      <c r="FEW155" s="97"/>
      <c r="FEX155" s="97"/>
      <c r="FEY155" s="97"/>
      <c r="FEZ155" s="97"/>
      <c r="FFA155" s="97"/>
      <c r="FFB155" s="97"/>
      <c r="FFC155" s="97"/>
      <c r="FFD155" s="97"/>
      <c r="FFE155" s="97"/>
      <c r="FFF155" s="97"/>
      <c r="FFG155" s="97"/>
      <c r="FFH155" s="97"/>
      <c r="FFI155" s="97"/>
      <c r="FFJ155" s="97"/>
      <c r="FFK155" s="97"/>
      <c r="FFL155" s="97"/>
      <c r="FFM155" s="97"/>
      <c r="FFN155" s="97"/>
      <c r="FFO155" s="97"/>
      <c r="FFP155" s="97"/>
      <c r="FFQ155" s="97"/>
      <c r="FFR155" s="97"/>
      <c r="FFS155" s="97"/>
      <c r="FFT155" s="97"/>
      <c r="FFU155" s="97"/>
      <c r="FFV155" s="97"/>
      <c r="FFW155" s="97"/>
      <c r="FFX155" s="97"/>
      <c r="FFY155" s="97"/>
      <c r="FFZ155" s="97"/>
      <c r="FGA155" s="97"/>
      <c r="FGB155" s="97"/>
      <c r="FGC155" s="97"/>
      <c r="FGD155" s="97"/>
      <c r="FGE155" s="97"/>
      <c r="FGF155" s="97"/>
      <c r="FGG155" s="97"/>
      <c r="FGH155" s="97"/>
      <c r="FGI155" s="97"/>
      <c r="FGJ155" s="97"/>
      <c r="FGK155" s="97"/>
      <c r="FGL155" s="97"/>
      <c r="FGM155" s="97"/>
      <c r="FGN155" s="97"/>
      <c r="FGO155" s="97"/>
      <c r="FGP155" s="97"/>
      <c r="FGQ155" s="97"/>
      <c r="FGR155" s="97"/>
      <c r="FGS155" s="97"/>
      <c r="FGT155" s="97"/>
      <c r="FGU155" s="97"/>
      <c r="FGV155" s="97"/>
      <c r="FGW155" s="97"/>
      <c r="FGX155" s="97"/>
      <c r="FGY155" s="97"/>
      <c r="FGZ155" s="97"/>
      <c r="FHA155" s="97"/>
      <c r="FHB155" s="97"/>
      <c r="FHC155" s="97"/>
      <c r="FHD155" s="97"/>
      <c r="FHE155" s="97"/>
      <c r="FHF155" s="97"/>
      <c r="FHG155" s="97"/>
      <c r="FHH155" s="97"/>
      <c r="FHI155" s="97"/>
      <c r="FHJ155" s="97"/>
      <c r="FHK155" s="97"/>
      <c r="FHL155" s="97"/>
      <c r="FHM155" s="97"/>
      <c r="FHN155" s="97"/>
      <c r="FHO155" s="97"/>
      <c r="FHP155" s="97"/>
      <c r="FHQ155" s="97"/>
      <c r="FHR155" s="97"/>
      <c r="FHS155" s="97"/>
      <c r="FHT155" s="97"/>
      <c r="FHU155" s="97"/>
      <c r="FHV155" s="97"/>
      <c r="FHW155" s="97"/>
      <c r="FHX155" s="97"/>
      <c r="FHY155" s="97"/>
      <c r="FHZ155" s="97"/>
      <c r="FIA155" s="97"/>
      <c r="FIB155" s="97"/>
      <c r="FIC155" s="97"/>
      <c r="FID155" s="97"/>
      <c r="FIE155" s="97"/>
      <c r="FIF155" s="97"/>
      <c r="FIG155" s="97"/>
      <c r="FIH155" s="97"/>
      <c r="FII155" s="97"/>
      <c r="FIJ155" s="97"/>
      <c r="FIK155" s="97"/>
      <c r="FIL155" s="97"/>
      <c r="FIM155" s="97"/>
      <c r="FIN155" s="97"/>
      <c r="FIO155" s="97"/>
      <c r="FIP155" s="97"/>
      <c r="FIQ155" s="97"/>
      <c r="FIR155" s="97"/>
      <c r="FIS155" s="97"/>
      <c r="FIT155" s="97"/>
      <c r="FIU155" s="97"/>
      <c r="FIV155" s="97"/>
      <c r="FIW155" s="97"/>
      <c r="FIX155" s="97"/>
      <c r="FIY155" s="97"/>
      <c r="FIZ155" s="97"/>
      <c r="FJA155" s="97"/>
      <c r="FJB155" s="97"/>
      <c r="FJC155" s="97"/>
      <c r="FJD155" s="97"/>
      <c r="FJE155" s="97"/>
      <c r="FJF155" s="97"/>
      <c r="FJG155" s="97"/>
      <c r="FJH155" s="97"/>
      <c r="FJI155" s="97"/>
      <c r="FJJ155" s="97"/>
      <c r="FJK155" s="97"/>
      <c r="FJL155" s="97"/>
      <c r="FJM155" s="97"/>
      <c r="FJN155" s="97"/>
      <c r="FJO155" s="97"/>
      <c r="FJP155" s="97"/>
      <c r="FJQ155" s="97"/>
      <c r="FJR155" s="97"/>
      <c r="FJS155" s="97"/>
      <c r="FJT155" s="97"/>
      <c r="FJU155" s="97"/>
      <c r="FJV155" s="97"/>
      <c r="FJW155" s="97"/>
      <c r="FJX155" s="97"/>
      <c r="FJY155" s="97"/>
      <c r="FJZ155" s="97"/>
      <c r="FKA155" s="97"/>
      <c r="FKB155" s="97"/>
      <c r="FKC155" s="97"/>
      <c r="FKD155" s="97"/>
      <c r="FKE155" s="97"/>
      <c r="FKF155" s="97"/>
      <c r="FKG155" s="97"/>
      <c r="FKH155" s="97"/>
      <c r="FKI155" s="97"/>
      <c r="FKJ155" s="97"/>
      <c r="FKK155" s="97"/>
      <c r="FKL155" s="97"/>
      <c r="FKM155" s="97"/>
      <c r="FKN155" s="97"/>
      <c r="FKO155" s="97"/>
      <c r="FKP155" s="97"/>
      <c r="FKQ155" s="97"/>
      <c r="FKR155" s="97"/>
      <c r="FKS155" s="97"/>
      <c r="FKT155" s="97"/>
      <c r="FKU155" s="97"/>
      <c r="FKV155" s="97"/>
      <c r="FKW155" s="97"/>
      <c r="FKX155" s="97"/>
      <c r="FKY155" s="97"/>
      <c r="FKZ155" s="97"/>
      <c r="FLA155" s="97"/>
      <c r="FLB155" s="97"/>
      <c r="FLC155" s="97"/>
      <c r="FLD155" s="97"/>
      <c r="FLE155" s="97"/>
      <c r="FLF155" s="97"/>
      <c r="FLG155" s="97"/>
      <c r="FLH155" s="97"/>
      <c r="FLI155" s="97"/>
      <c r="FLJ155" s="97"/>
      <c r="FLK155" s="97"/>
      <c r="FLL155" s="97"/>
      <c r="FLM155" s="97"/>
      <c r="FLN155" s="97"/>
      <c r="FLO155" s="97"/>
      <c r="FLP155" s="97"/>
      <c r="FLQ155" s="97"/>
      <c r="FLR155" s="97"/>
      <c r="FLS155" s="97"/>
      <c r="FLT155" s="97"/>
      <c r="FLU155" s="97"/>
      <c r="FLV155" s="97"/>
      <c r="FLW155" s="97"/>
      <c r="FLX155" s="97"/>
      <c r="FLY155" s="97"/>
      <c r="FLZ155" s="97"/>
      <c r="FMA155" s="97"/>
      <c r="FMB155" s="97"/>
      <c r="FMC155" s="97"/>
      <c r="FMD155" s="97"/>
      <c r="FME155" s="97"/>
      <c r="FMF155" s="97"/>
      <c r="FMG155" s="97"/>
      <c r="FMH155" s="97"/>
      <c r="FMI155" s="97"/>
      <c r="FMJ155" s="97"/>
      <c r="FMK155" s="97"/>
      <c r="FML155" s="97"/>
      <c r="FMM155" s="97"/>
      <c r="FMN155" s="97"/>
      <c r="FMO155" s="97"/>
      <c r="FMP155" s="97"/>
      <c r="FMQ155" s="97"/>
      <c r="FMR155" s="97"/>
      <c r="FMS155" s="97"/>
      <c r="FMT155" s="97"/>
      <c r="FMU155" s="97"/>
      <c r="FMV155" s="97"/>
      <c r="FMW155" s="97"/>
      <c r="FMX155" s="97"/>
      <c r="FMY155" s="97"/>
      <c r="FMZ155" s="97"/>
      <c r="FNA155" s="97"/>
      <c r="FNB155" s="97"/>
      <c r="FNC155" s="97"/>
      <c r="FND155" s="97"/>
      <c r="FNE155" s="97"/>
      <c r="FNF155" s="97"/>
      <c r="FNG155" s="97"/>
      <c r="FNH155" s="97"/>
      <c r="FNI155" s="97"/>
      <c r="FNJ155" s="97"/>
      <c r="FNK155" s="97"/>
      <c r="FNL155" s="97"/>
      <c r="FNM155" s="97"/>
      <c r="FNN155" s="97"/>
      <c r="FNO155" s="97"/>
      <c r="FNP155" s="97"/>
      <c r="FNQ155" s="97"/>
      <c r="FNR155" s="97"/>
      <c r="FNS155" s="97"/>
      <c r="FNT155" s="97"/>
      <c r="FNU155" s="97"/>
      <c r="FNV155" s="97"/>
      <c r="FNW155" s="97"/>
      <c r="FNX155" s="97"/>
      <c r="FNY155" s="97"/>
      <c r="FNZ155" s="97"/>
      <c r="FOA155" s="97"/>
      <c r="FOB155" s="97"/>
      <c r="FOC155" s="97"/>
      <c r="FOD155" s="97"/>
      <c r="FOE155" s="97"/>
      <c r="FOF155" s="97"/>
      <c r="FOG155" s="97"/>
      <c r="FOH155" s="97"/>
      <c r="FOI155" s="97"/>
      <c r="FOJ155" s="97"/>
      <c r="FOK155" s="97"/>
      <c r="FOL155" s="97"/>
      <c r="FOM155" s="97"/>
      <c r="FON155" s="97"/>
      <c r="FOO155" s="97"/>
      <c r="FOP155" s="97"/>
      <c r="FOQ155" s="97"/>
      <c r="FOR155" s="97"/>
      <c r="FOS155" s="97"/>
      <c r="FOT155" s="97"/>
      <c r="FOU155" s="97"/>
      <c r="FOV155" s="97"/>
      <c r="FOW155" s="97"/>
      <c r="FOX155" s="97"/>
      <c r="FOY155" s="97"/>
      <c r="FOZ155" s="97"/>
      <c r="FPA155" s="97"/>
      <c r="FPB155" s="97"/>
      <c r="FPC155" s="97"/>
      <c r="FPD155" s="97"/>
      <c r="FPE155" s="97"/>
      <c r="FPF155" s="97"/>
      <c r="FPG155" s="97"/>
      <c r="FPH155" s="97"/>
      <c r="FPI155" s="97"/>
      <c r="FPJ155" s="97"/>
      <c r="FPK155" s="97"/>
      <c r="FPL155" s="97"/>
      <c r="FPM155" s="97"/>
      <c r="FPN155" s="97"/>
      <c r="FPO155" s="97"/>
      <c r="FPP155" s="97"/>
      <c r="FPQ155" s="97"/>
      <c r="FPR155" s="97"/>
      <c r="FPS155" s="97"/>
      <c r="FPT155" s="97"/>
      <c r="FPU155" s="97"/>
      <c r="FPV155" s="97"/>
      <c r="FPW155" s="97"/>
      <c r="FPX155" s="97"/>
      <c r="FPY155" s="97"/>
      <c r="FPZ155" s="97"/>
      <c r="FQA155" s="97"/>
      <c r="FQB155" s="97"/>
      <c r="FQC155" s="97"/>
      <c r="FQD155" s="97"/>
      <c r="FQE155" s="97"/>
      <c r="FQF155" s="97"/>
      <c r="FQG155" s="97"/>
      <c r="FQH155" s="97"/>
      <c r="FQI155" s="97"/>
      <c r="FQJ155" s="97"/>
      <c r="FQK155" s="97"/>
      <c r="FQL155" s="97"/>
      <c r="FQM155" s="97"/>
      <c r="FQN155" s="97"/>
      <c r="FQO155" s="97"/>
      <c r="FQP155" s="97"/>
      <c r="FQQ155" s="97"/>
      <c r="FQR155" s="97"/>
      <c r="FQS155" s="97"/>
      <c r="FQT155" s="97"/>
      <c r="FQU155" s="97"/>
      <c r="FQV155" s="97"/>
      <c r="FQW155" s="97"/>
      <c r="FQX155" s="97"/>
      <c r="FQY155" s="97"/>
      <c r="FQZ155" s="97"/>
      <c r="FRA155" s="97"/>
      <c r="FRB155" s="97"/>
      <c r="FRC155" s="97"/>
      <c r="FRD155" s="97"/>
      <c r="FRE155" s="97"/>
      <c r="FRF155" s="97"/>
      <c r="FRG155" s="97"/>
      <c r="FRH155" s="97"/>
      <c r="FRI155" s="97"/>
      <c r="FRJ155" s="97"/>
      <c r="FRK155" s="97"/>
      <c r="FRL155" s="97"/>
      <c r="FRM155" s="97"/>
      <c r="FRN155" s="97"/>
      <c r="FRO155" s="97"/>
      <c r="FRP155" s="97"/>
      <c r="FRQ155" s="97"/>
      <c r="FRR155" s="97"/>
      <c r="FRS155" s="97"/>
      <c r="FRT155" s="97"/>
      <c r="FRU155" s="97"/>
      <c r="FRV155" s="97"/>
      <c r="FRW155" s="97"/>
      <c r="FRX155" s="97"/>
      <c r="FRY155" s="97"/>
      <c r="FRZ155" s="97"/>
      <c r="FSA155" s="97"/>
      <c r="FSB155" s="97"/>
      <c r="FSC155" s="97"/>
      <c r="FSD155" s="97"/>
      <c r="FSE155" s="97"/>
      <c r="FSF155" s="97"/>
      <c r="FSG155" s="97"/>
      <c r="FSH155" s="97"/>
      <c r="FSI155" s="97"/>
      <c r="FSJ155" s="97"/>
      <c r="FSK155" s="97"/>
      <c r="FSL155" s="97"/>
      <c r="FSM155" s="97"/>
      <c r="FSN155" s="97"/>
      <c r="FSO155" s="97"/>
      <c r="FSP155" s="97"/>
      <c r="FSQ155" s="97"/>
      <c r="FSR155" s="97"/>
      <c r="FSS155" s="97"/>
      <c r="FST155" s="97"/>
      <c r="FSU155" s="97"/>
      <c r="FSV155" s="97"/>
      <c r="FSW155" s="97"/>
      <c r="FSX155" s="97"/>
      <c r="FSY155" s="97"/>
      <c r="FSZ155" s="97"/>
      <c r="FTA155" s="97"/>
      <c r="FTB155" s="97"/>
      <c r="FTC155" s="97"/>
      <c r="FTD155" s="97"/>
      <c r="FTE155" s="97"/>
      <c r="FTF155" s="97"/>
      <c r="FTG155" s="97"/>
      <c r="FTH155" s="97"/>
      <c r="FTI155" s="97"/>
      <c r="FTJ155" s="97"/>
      <c r="FTK155" s="97"/>
      <c r="FTL155" s="97"/>
      <c r="FTM155" s="97"/>
      <c r="FTN155" s="97"/>
      <c r="FTO155" s="97"/>
      <c r="FTP155" s="97"/>
      <c r="FTQ155" s="97"/>
      <c r="FTR155" s="97"/>
      <c r="FTS155" s="97"/>
      <c r="FTT155" s="97"/>
      <c r="FTU155" s="97"/>
      <c r="FTV155" s="97"/>
      <c r="FTW155" s="97"/>
      <c r="FTX155" s="97"/>
      <c r="FTY155" s="97"/>
      <c r="FTZ155" s="97"/>
      <c r="FUA155" s="97"/>
      <c r="FUB155" s="97"/>
      <c r="FUC155" s="97"/>
      <c r="FUD155" s="97"/>
      <c r="FUE155" s="97"/>
      <c r="FUF155" s="97"/>
      <c r="FUG155" s="97"/>
      <c r="FUH155" s="97"/>
      <c r="FUI155" s="97"/>
      <c r="FUJ155" s="97"/>
      <c r="FUK155" s="97"/>
      <c r="FUL155" s="97"/>
      <c r="FUM155" s="97"/>
      <c r="FUN155" s="97"/>
      <c r="FUO155" s="97"/>
      <c r="FUP155" s="97"/>
      <c r="FUQ155" s="97"/>
      <c r="FUR155" s="97"/>
      <c r="FUS155" s="97"/>
      <c r="FUT155" s="97"/>
      <c r="FUU155" s="97"/>
      <c r="FUV155" s="97"/>
      <c r="FUW155" s="97"/>
      <c r="FUX155" s="97"/>
      <c r="FUY155" s="97"/>
      <c r="FUZ155" s="97"/>
      <c r="FVA155" s="97"/>
      <c r="FVB155" s="97"/>
      <c r="FVC155" s="97"/>
      <c r="FVD155" s="97"/>
      <c r="FVE155" s="97"/>
      <c r="FVF155" s="97"/>
      <c r="FVG155" s="97"/>
      <c r="FVH155" s="97"/>
      <c r="FVI155" s="97"/>
      <c r="FVJ155" s="97"/>
      <c r="FVK155" s="97"/>
      <c r="FVL155" s="97"/>
      <c r="FVM155" s="97"/>
      <c r="FVN155" s="97"/>
      <c r="FVO155" s="97"/>
      <c r="FVP155" s="97"/>
      <c r="FVQ155" s="97"/>
      <c r="FVR155" s="97"/>
      <c r="FVS155" s="97"/>
      <c r="FVT155" s="97"/>
      <c r="FVU155" s="97"/>
      <c r="FVV155" s="97"/>
      <c r="FVW155" s="97"/>
      <c r="FVX155" s="97"/>
      <c r="FVY155" s="97"/>
      <c r="FVZ155" s="97"/>
      <c r="FWA155" s="97"/>
      <c r="FWB155" s="97"/>
      <c r="FWC155" s="97"/>
      <c r="FWD155" s="97"/>
      <c r="FWE155" s="97"/>
      <c r="FWF155" s="97"/>
      <c r="FWG155" s="97"/>
      <c r="FWH155" s="97"/>
      <c r="FWI155" s="97"/>
      <c r="FWJ155" s="97"/>
      <c r="FWK155" s="97"/>
      <c r="FWL155" s="97"/>
      <c r="FWM155" s="97"/>
      <c r="FWN155" s="97"/>
      <c r="FWO155" s="97"/>
      <c r="FWP155" s="97"/>
      <c r="FWQ155" s="97"/>
      <c r="FWR155" s="97"/>
      <c r="FWS155" s="97"/>
      <c r="FWT155" s="97"/>
      <c r="FWU155" s="97"/>
      <c r="FWV155" s="97"/>
      <c r="FWW155" s="97"/>
      <c r="FWX155" s="97"/>
      <c r="FWY155" s="97"/>
      <c r="FWZ155" s="97"/>
      <c r="FXA155" s="97"/>
      <c r="FXB155" s="97"/>
      <c r="FXC155" s="97"/>
      <c r="FXD155" s="97"/>
      <c r="FXE155" s="97"/>
      <c r="FXF155" s="97"/>
      <c r="FXG155" s="97"/>
      <c r="FXH155" s="97"/>
      <c r="FXI155" s="97"/>
      <c r="FXJ155" s="97"/>
      <c r="FXK155" s="97"/>
      <c r="FXL155" s="97"/>
      <c r="FXM155" s="97"/>
      <c r="FXN155" s="97"/>
      <c r="FXO155" s="97"/>
      <c r="FXP155" s="97"/>
      <c r="FXQ155" s="97"/>
      <c r="FXR155" s="97"/>
      <c r="FXS155" s="97"/>
      <c r="FXT155" s="97"/>
      <c r="FXU155" s="97"/>
      <c r="FXV155" s="97"/>
      <c r="FXW155" s="97"/>
      <c r="FXX155" s="97"/>
      <c r="FXY155" s="97"/>
      <c r="FXZ155" s="97"/>
      <c r="FYA155" s="97"/>
      <c r="FYB155" s="97"/>
      <c r="FYC155" s="97"/>
      <c r="FYD155" s="97"/>
      <c r="FYE155" s="97"/>
      <c r="FYF155" s="97"/>
      <c r="FYG155" s="97"/>
      <c r="FYH155" s="97"/>
      <c r="FYI155" s="97"/>
      <c r="FYJ155" s="97"/>
      <c r="FYK155" s="97"/>
      <c r="FYL155" s="97"/>
      <c r="FYM155" s="97"/>
      <c r="FYN155" s="97"/>
      <c r="FYO155" s="97"/>
      <c r="FYP155" s="97"/>
      <c r="FYQ155" s="97"/>
      <c r="FYR155" s="97"/>
      <c r="FYS155" s="97"/>
      <c r="FYT155" s="97"/>
      <c r="FYU155" s="97"/>
      <c r="FYV155" s="97"/>
      <c r="FYW155" s="97"/>
      <c r="FYX155" s="97"/>
      <c r="FYY155" s="97"/>
      <c r="FYZ155" s="97"/>
      <c r="FZA155" s="97"/>
      <c r="FZB155" s="97"/>
      <c r="FZC155" s="97"/>
      <c r="FZD155" s="97"/>
      <c r="FZE155" s="97"/>
      <c r="FZF155" s="97"/>
      <c r="FZG155" s="97"/>
      <c r="FZH155" s="97"/>
      <c r="FZI155" s="97"/>
      <c r="FZJ155" s="97"/>
      <c r="FZK155" s="97"/>
      <c r="FZL155" s="97"/>
      <c r="FZM155" s="97"/>
      <c r="FZN155" s="97"/>
      <c r="FZO155" s="97"/>
      <c r="FZP155" s="97"/>
      <c r="FZQ155" s="97"/>
      <c r="FZR155" s="97"/>
      <c r="FZS155" s="97"/>
      <c r="FZT155" s="97"/>
      <c r="FZU155" s="97"/>
      <c r="FZV155" s="97"/>
      <c r="FZW155" s="97"/>
      <c r="FZX155" s="97"/>
      <c r="FZY155" s="97"/>
      <c r="FZZ155" s="97"/>
      <c r="GAA155" s="97"/>
      <c r="GAB155" s="97"/>
      <c r="GAC155" s="97"/>
      <c r="GAD155" s="97"/>
      <c r="GAE155" s="97"/>
      <c r="GAF155" s="97"/>
      <c r="GAG155" s="97"/>
      <c r="GAH155" s="97"/>
      <c r="GAI155" s="97"/>
      <c r="GAJ155" s="97"/>
      <c r="GAK155" s="97"/>
      <c r="GAL155" s="97"/>
      <c r="GAM155" s="97"/>
      <c r="GAN155" s="97"/>
      <c r="GAO155" s="97"/>
      <c r="GAP155" s="97"/>
      <c r="GAQ155" s="97"/>
      <c r="GAR155" s="97"/>
      <c r="GAS155" s="97"/>
      <c r="GAT155" s="97"/>
      <c r="GAU155" s="97"/>
      <c r="GAV155" s="97"/>
      <c r="GAW155" s="97"/>
      <c r="GAX155" s="97"/>
      <c r="GAY155" s="97"/>
      <c r="GAZ155" s="97"/>
      <c r="GBA155" s="97"/>
      <c r="GBB155" s="97"/>
      <c r="GBC155" s="97"/>
      <c r="GBD155" s="97"/>
      <c r="GBE155" s="97"/>
      <c r="GBF155" s="97"/>
      <c r="GBG155" s="97"/>
      <c r="GBH155" s="97"/>
      <c r="GBI155" s="97"/>
      <c r="GBJ155" s="97"/>
      <c r="GBK155" s="97"/>
      <c r="GBL155" s="97"/>
      <c r="GBM155" s="97"/>
      <c r="GBN155" s="97"/>
      <c r="GBO155" s="97"/>
      <c r="GBP155" s="97"/>
      <c r="GBQ155" s="97"/>
      <c r="GBR155" s="97"/>
      <c r="GBS155" s="97"/>
      <c r="GBT155" s="97"/>
      <c r="GBU155" s="97"/>
      <c r="GBV155" s="97"/>
      <c r="GBW155" s="97"/>
      <c r="GBX155" s="97"/>
      <c r="GBY155" s="97"/>
      <c r="GBZ155" s="97"/>
      <c r="GCA155" s="97"/>
      <c r="GCB155" s="97"/>
      <c r="GCC155" s="97"/>
      <c r="GCD155" s="97"/>
      <c r="GCE155" s="97"/>
      <c r="GCF155" s="97"/>
      <c r="GCG155" s="97"/>
      <c r="GCH155" s="97"/>
      <c r="GCI155" s="97"/>
      <c r="GCJ155" s="97"/>
      <c r="GCK155" s="97"/>
      <c r="GCL155" s="97"/>
      <c r="GCM155" s="97"/>
      <c r="GCN155" s="97"/>
      <c r="GCO155" s="97"/>
      <c r="GCP155" s="97"/>
      <c r="GCQ155" s="97"/>
      <c r="GCR155" s="97"/>
      <c r="GCS155" s="97"/>
      <c r="GCT155" s="97"/>
      <c r="GCU155" s="97"/>
      <c r="GCV155" s="97"/>
      <c r="GCW155" s="97"/>
      <c r="GCX155" s="97"/>
      <c r="GCY155" s="97"/>
      <c r="GCZ155" s="97"/>
      <c r="GDA155" s="97"/>
      <c r="GDB155" s="97"/>
      <c r="GDC155" s="97"/>
      <c r="GDD155" s="97"/>
      <c r="GDE155" s="97"/>
      <c r="GDF155" s="97"/>
      <c r="GDG155" s="97"/>
      <c r="GDH155" s="97"/>
      <c r="GDI155" s="97"/>
      <c r="GDJ155" s="97"/>
      <c r="GDK155" s="97"/>
      <c r="GDL155" s="97"/>
      <c r="GDM155" s="97"/>
      <c r="GDN155" s="97"/>
      <c r="GDO155" s="97"/>
      <c r="GDP155" s="97"/>
      <c r="GDQ155" s="97"/>
      <c r="GDR155" s="97"/>
      <c r="GDS155" s="97"/>
      <c r="GDT155" s="97"/>
      <c r="GDU155" s="97"/>
      <c r="GDV155" s="97"/>
      <c r="GDW155" s="97"/>
      <c r="GDX155" s="97"/>
      <c r="GDY155" s="97"/>
      <c r="GDZ155" s="97"/>
      <c r="GEA155" s="97"/>
      <c r="GEB155" s="97"/>
      <c r="GEC155" s="97"/>
      <c r="GED155" s="97"/>
      <c r="GEE155" s="97"/>
      <c r="GEF155" s="97"/>
      <c r="GEG155" s="97"/>
      <c r="GEH155" s="97"/>
      <c r="GEI155" s="97"/>
      <c r="GEJ155" s="97"/>
      <c r="GEK155" s="97"/>
      <c r="GEL155" s="97"/>
      <c r="GEM155" s="97"/>
      <c r="GEN155" s="97"/>
      <c r="GEO155" s="97"/>
      <c r="GEP155" s="97"/>
      <c r="GEQ155" s="97"/>
      <c r="GER155" s="97"/>
      <c r="GES155" s="97"/>
      <c r="GET155" s="97"/>
      <c r="GEU155" s="97"/>
      <c r="GEV155" s="97"/>
      <c r="GEW155" s="97"/>
      <c r="GEX155" s="97"/>
      <c r="GEY155" s="97"/>
      <c r="GEZ155" s="97"/>
      <c r="GFA155" s="97"/>
      <c r="GFB155" s="97"/>
      <c r="GFC155" s="97"/>
      <c r="GFD155" s="97"/>
      <c r="GFE155" s="97"/>
      <c r="GFF155" s="97"/>
      <c r="GFG155" s="97"/>
      <c r="GFH155" s="97"/>
      <c r="GFI155" s="97"/>
      <c r="GFJ155" s="97"/>
      <c r="GFK155" s="97"/>
      <c r="GFL155" s="97"/>
      <c r="GFM155" s="97"/>
      <c r="GFN155" s="97"/>
      <c r="GFO155" s="97"/>
      <c r="GFP155" s="97"/>
      <c r="GFQ155" s="97"/>
      <c r="GFR155" s="97"/>
      <c r="GFS155" s="97"/>
      <c r="GFT155" s="97"/>
      <c r="GFU155" s="97"/>
      <c r="GFV155" s="97"/>
      <c r="GFW155" s="97"/>
      <c r="GFX155" s="97"/>
      <c r="GFY155" s="97"/>
      <c r="GFZ155" s="97"/>
      <c r="GGA155" s="97"/>
      <c r="GGB155" s="97"/>
      <c r="GGC155" s="97"/>
      <c r="GGD155" s="97"/>
      <c r="GGE155" s="97"/>
      <c r="GGF155" s="97"/>
      <c r="GGG155" s="97"/>
      <c r="GGH155" s="97"/>
      <c r="GGI155" s="97"/>
      <c r="GGJ155" s="97"/>
      <c r="GGK155" s="97"/>
      <c r="GGL155" s="97"/>
      <c r="GGM155" s="97"/>
      <c r="GGN155" s="97"/>
      <c r="GGO155" s="97"/>
      <c r="GGP155" s="97"/>
      <c r="GGQ155" s="97"/>
      <c r="GGR155" s="97"/>
      <c r="GGS155" s="97"/>
      <c r="GGT155" s="97"/>
      <c r="GGU155" s="97"/>
      <c r="GGV155" s="97"/>
      <c r="GGW155" s="97"/>
      <c r="GGX155" s="97"/>
      <c r="GGY155" s="97"/>
      <c r="GGZ155" s="97"/>
      <c r="GHA155" s="97"/>
      <c r="GHB155" s="97"/>
      <c r="GHC155" s="97"/>
      <c r="GHD155" s="97"/>
      <c r="GHE155" s="97"/>
      <c r="GHF155" s="97"/>
      <c r="GHG155" s="97"/>
      <c r="GHH155" s="97"/>
      <c r="GHI155" s="97"/>
      <c r="GHJ155" s="97"/>
      <c r="GHK155" s="97"/>
      <c r="GHL155" s="97"/>
      <c r="GHM155" s="97"/>
      <c r="GHN155" s="97"/>
      <c r="GHO155" s="97"/>
      <c r="GHP155" s="97"/>
      <c r="GHQ155" s="97"/>
      <c r="GHR155" s="97"/>
      <c r="GHS155" s="97"/>
      <c r="GHT155" s="97"/>
      <c r="GHU155" s="97"/>
      <c r="GHV155" s="97"/>
      <c r="GHW155" s="97"/>
      <c r="GHX155" s="97"/>
      <c r="GHY155" s="97"/>
      <c r="GHZ155" s="97"/>
      <c r="GIA155" s="97"/>
      <c r="GIB155" s="97"/>
      <c r="GIC155" s="97"/>
      <c r="GID155" s="97"/>
      <c r="GIE155" s="97"/>
      <c r="GIF155" s="97"/>
      <c r="GIG155" s="97"/>
      <c r="GIH155" s="97"/>
      <c r="GII155" s="97"/>
      <c r="GIJ155" s="97"/>
      <c r="GIK155" s="97"/>
      <c r="GIL155" s="97"/>
      <c r="GIM155" s="97"/>
      <c r="GIN155" s="97"/>
      <c r="GIO155" s="97"/>
      <c r="GIP155" s="97"/>
      <c r="GIQ155" s="97"/>
      <c r="GIR155" s="97"/>
      <c r="GIS155" s="97"/>
      <c r="GIT155" s="97"/>
      <c r="GIU155" s="97"/>
      <c r="GIV155" s="97"/>
      <c r="GIW155" s="97"/>
      <c r="GIX155" s="97"/>
      <c r="GIY155" s="97"/>
      <c r="GIZ155" s="97"/>
      <c r="GJA155" s="97"/>
      <c r="GJB155" s="97"/>
      <c r="GJC155" s="97"/>
      <c r="GJD155" s="97"/>
      <c r="GJE155" s="97"/>
      <c r="GJF155" s="97"/>
      <c r="GJG155" s="97"/>
      <c r="GJH155" s="97"/>
      <c r="GJI155" s="97"/>
      <c r="GJJ155" s="97"/>
      <c r="GJK155" s="97"/>
      <c r="GJL155" s="97"/>
      <c r="GJM155" s="97"/>
      <c r="GJN155" s="97"/>
      <c r="GJO155" s="97"/>
      <c r="GJP155" s="97"/>
      <c r="GJQ155" s="97"/>
      <c r="GJR155" s="97"/>
      <c r="GJS155" s="97"/>
      <c r="GJT155" s="97"/>
      <c r="GJU155" s="97"/>
      <c r="GJV155" s="97"/>
      <c r="GJW155" s="97"/>
      <c r="GJX155" s="97"/>
      <c r="GJY155" s="97"/>
      <c r="GJZ155" s="97"/>
      <c r="GKA155" s="97"/>
      <c r="GKB155" s="97"/>
      <c r="GKC155" s="97"/>
      <c r="GKD155" s="97"/>
      <c r="GKE155" s="97"/>
      <c r="GKF155" s="97"/>
      <c r="GKG155" s="97"/>
      <c r="GKH155" s="97"/>
      <c r="GKI155" s="97"/>
      <c r="GKJ155" s="97"/>
      <c r="GKK155" s="97"/>
      <c r="GKL155" s="97"/>
      <c r="GKM155" s="97"/>
      <c r="GKN155" s="97"/>
      <c r="GKO155" s="97"/>
      <c r="GKP155" s="97"/>
      <c r="GKQ155" s="97"/>
      <c r="GKR155" s="97"/>
      <c r="GKS155" s="97"/>
      <c r="GKT155" s="97"/>
      <c r="GKU155" s="97"/>
      <c r="GKV155" s="97"/>
      <c r="GKW155" s="97"/>
      <c r="GKX155" s="97"/>
      <c r="GKY155" s="97"/>
      <c r="GKZ155" s="97"/>
      <c r="GLA155" s="97"/>
      <c r="GLB155" s="97"/>
      <c r="GLC155" s="97"/>
      <c r="GLD155" s="97"/>
      <c r="GLE155" s="97"/>
      <c r="GLF155" s="97"/>
      <c r="GLG155" s="97"/>
      <c r="GLH155" s="97"/>
      <c r="GLI155" s="97"/>
      <c r="GLJ155" s="97"/>
      <c r="GLK155" s="97"/>
      <c r="GLL155" s="97"/>
      <c r="GLM155" s="97"/>
      <c r="GLN155" s="97"/>
      <c r="GLO155" s="97"/>
      <c r="GLP155" s="97"/>
      <c r="GLQ155" s="97"/>
      <c r="GLR155" s="97"/>
      <c r="GLS155" s="97"/>
      <c r="GLT155" s="97"/>
      <c r="GLU155" s="97"/>
      <c r="GLV155" s="97"/>
      <c r="GLW155" s="97"/>
      <c r="GLX155" s="97"/>
      <c r="GLY155" s="97"/>
      <c r="GLZ155" s="97"/>
      <c r="GMA155" s="97"/>
      <c r="GMB155" s="97"/>
      <c r="GMC155" s="97"/>
      <c r="GMD155" s="97"/>
      <c r="GME155" s="97"/>
      <c r="GMF155" s="97"/>
      <c r="GMG155" s="97"/>
      <c r="GMH155" s="97"/>
      <c r="GMI155" s="97"/>
      <c r="GMJ155" s="97"/>
      <c r="GMK155" s="97"/>
      <c r="GML155" s="97"/>
      <c r="GMM155" s="97"/>
      <c r="GMN155" s="97"/>
      <c r="GMO155" s="97"/>
      <c r="GMP155" s="97"/>
      <c r="GMQ155" s="97"/>
      <c r="GMR155" s="97"/>
      <c r="GMS155" s="97"/>
      <c r="GMT155" s="97"/>
      <c r="GMU155" s="97"/>
      <c r="GMV155" s="97"/>
      <c r="GMW155" s="97"/>
      <c r="GMX155" s="97"/>
      <c r="GMY155" s="97"/>
      <c r="GMZ155" s="97"/>
      <c r="GNA155" s="97"/>
      <c r="GNB155" s="97"/>
      <c r="GNC155" s="97"/>
      <c r="GND155" s="97"/>
      <c r="GNE155" s="97"/>
      <c r="GNF155" s="97"/>
      <c r="GNG155" s="97"/>
      <c r="GNH155" s="97"/>
      <c r="GNI155" s="97"/>
      <c r="GNJ155" s="97"/>
      <c r="GNK155" s="97"/>
      <c r="GNL155" s="97"/>
      <c r="GNM155" s="97"/>
      <c r="GNN155" s="97"/>
      <c r="GNO155" s="97"/>
      <c r="GNP155" s="97"/>
      <c r="GNQ155" s="97"/>
      <c r="GNR155" s="97"/>
      <c r="GNS155" s="97"/>
      <c r="GNT155" s="97"/>
      <c r="GNU155" s="97"/>
      <c r="GNV155" s="97"/>
      <c r="GNW155" s="97"/>
      <c r="GNX155" s="97"/>
      <c r="GNY155" s="97"/>
      <c r="GNZ155" s="97"/>
      <c r="GOA155" s="97"/>
      <c r="GOB155" s="97"/>
      <c r="GOC155" s="97"/>
      <c r="GOD155" s="97"/>
      <c r="GOE155" s="97"/>
      <c r="GOF155" s="97"/>
      <c r="GOG155" s="97"/>
      <c r="GOH155" s="97"/>
      <c r="GOI155" s="97"/>
      <c r="GOJ155" s="97"/>
      <c r="GOK155" s="97"/>
      <c r="GOL155" s="97"/>
      <c r="GOM155" s="97"/>
      <c r="GON155" s="97"/>
      <c r="GOO155" s="97"/>
      <c r="GOP155" s="97"/>
      <c r="GOQ155" s="97"/>
      <c r="GOR155" s="97"/>
      <c r="GOS155" s="97"/>
      <c r="GOT155" s="97"/>
      <c r="GOU155" s="97"/>
      <c r="GOV155" s="97"/>
      <c r="GOW155" s="97"/>
      <c r="GOX155" s="97"/>
      <c r="GOY155" s="97"/>
      <c r="GOZ155" s="97"/>
      <c r="GPA155" s="97"/>
      <c r="GPB155" s="97"/>
      <c r="GPC155" s="97"/>
      <c r="GPD155" s="97"/>
      <c r="GPE155" s="97"/>
      <c r="GPF155" s="97"/>
      <c r="GPG155" s="97"/>
      <c r="GPH155" s="97"/>
      <c r="GPI155" s="97"/>
      <c r="GPJ155" s="97"/>
      <c r="GPK155" s="97"/>
      <c r="GPL155" s="97"/>
      <c r="GPM155" s="97"/>
      <c r="GPN155" s="97"/>
      <c r="GPO155" s="97"/>
      <c r="GPP155" s="97"/>
      <c r="GPQ155" s="97"/>
      <c r="GPR155" s="97"/>
      <c r="GPS155" s="97"/>
      <c r="GPT155" s="97"/>
      <c r="GPU155" s="97"/>
      <c r="GPV155" s="97"/>
      <c r="GPW155" s="97"/>
      <c r="GPX155" s="97"/>
      <c r="GPY155" s="97"/>
      <c r="GPZ155" s="97"/>
      <c r="GQA155" s="97"/>
      <c r="GQB155" s="97"/>
      <c r="GQC155" s="97"/>
      <c r="GQD155" s="97"/>
      <c r="GQE155" s="97"/>
      <c r="GQF155" s="97"/>
      <c r="GQG155" s="97"/>
      <c r="GQH155" s="97"/>
      <c r="GQI155" s="97"/>
      <c r="GQJ155" s="97"/>
      <c r="GQK155" s="97"/>
      <c r="GQL155" s="97"/>
      <c r="GQM155" s="97"/>
      <c r="GQN155" s="97"/>
      <c r="GQO155" s="97"/>
      <c r="GQP155" s="97"/>
      <c r="GQQ155" s="97"/>
      <c r="GQR155" s="97"/>
      <c r="GQS155" s="97"/>
      <c r="GQT155" s="97"/>
      <c r="GQU155" s="97"/>
      <c r="GQV155" s="97"/>
      <c r="GQW155" s="97"/>
      <c r="GQX155" s="97"/>
      <c r="GQY155" s="97"/>
      <c r="GQZ155" s="97"/>
      <c r="GRA155" s="97"/>
      <c r="GRB155" s="97"/>
      <c r="GRC155" s="97"/>
      <c r="GRD155" s="97"/>
      <c r="GRE155" s="97"/>
      <c r="GRF155" s="97"/>
      <c r="GRG155" s="97"/>
      <c r="GRH155" s="97"/>
      <c r="GRI155" s="97"/>
      <c r="GRJ155" s="97"/>
      <c r="GRK155" s="97"/>
      <c r="GRL155" s="97"/>
      <c r="GRM155" s="97"/>
      <c r="GRN155" s="97"/>
      <c r="GRO155" s="97"/>
      <c r="GRP155" s="97"/>
      <c r="GRQ155" s="97"/>
      <c r="GRR155" s="97"/>
      <c r="GRS155" s="97"/>
      <c r="GRT155" s="97"/>
      <c r="GRU155" s="97"/>
      <c r="GRV155" s="97"/>
      <c r="GRW155" s="97"/>
      <c r="GRX155" s="97"/>
      <c r="GRY155" s="97"/>
      <c r="GRZ155" s="97"/>
      <c r="GSA155" s="97"/>
      <c r="GSB155" s="97"/>
      <c r="GSC155" s="97"/>
      <c r="GSD155" s="97"/>
      <c r="GSE155" s="97"/>
      <c r="GSF155" s="97"/>
      <c r="GSG155" s="97"/>
      <c r="GSH155" s="97"/>
      <c r="GSI155" s="97"/>
      <c r="GSJ155" s="97"/>
      <c r="GSK155" s="97"/>
      <c r="GSL155" s="97"/>
      <c r="GSM155" s="97"/>
      <c r="GSN155" s="97"/>
      <c r="GSO155" s="97"/>
      <c r="GSP155" s="97"/>
      <c r="GSQ155" s="97"/>
      <c r="GSR155" s="97"/>
      <c r="GSS155" s="97"/>
      <c r="GST155" s="97"/>
      <c r="GSU155" s="97"/>
      <c r="GSV155" s="97"/>
      <c r="GSW155" s="97"/>
      <c r="GSX155" s="97"/>
      <c r="GSY155" s="97"/>
      <c r="GSZ155" s="97"/>
      <c r="GTA155" s="97"/>
      <c r="GTB155" s="97"/>
      <c r="GTC155" s="97"/>
      <c r="GTD155" s="97"/>
      <c r="GTE155" s="97"/>
      <c r="GTF155" s="97"/>
      <c r="GTG155" s="97"/>
      <c r="GTH155" s="97"/>
      <c r="GTI155" s="97"/>
      <c r="GTJ155" s="97"/>
      <c r="GTK155" s="97"/>
      <c r="GTL155" s="97"/>
      <c r="GTM155" s="97"/>
      <c r="GTN155" s="97"/>
      <c r="GTO155" s="97"/>
      <c r="GTP155" s="97"/>
      <c r="GTQ155" s="97"/>
      <c r="GTR155" s="97"/>
      <c r="GTS155" s="97"/>
      <c r="GTT155" s="97"/>
      <c r="GTU155" s="97"/>
      <c r="GTV155" s="97"/>
      <c r="GTW155" s="97"/>
      <c r="GTX155" s="97"/>
      <c r="GTY155" s="97"/>
      <c r="GTZ155" s="97"/>
      <c r="GUA155" s="97"/>
      <c r="GUB155" s="97"/>
      <c r="GUC155" s="97"/>
      <c r="GUD155" s="97"/>
      <c r="GUE155" s="97"/>
      <c r="GUF155" s="97"/>
      <c r="GUG155" s="97"/>
      <c r="GUH155" s="97"/>
      <c r="GUI155" s="97"/>
      <c r="GUJ155" s="97"/>
      <c r="GUK155" s="97"/>
      <c r="GUL155" s="97"/>
      <c r="GUM155" s="97"/>
      <c r="GUN155" s="97"/>
      <c r="GUO155" s="97"/>
      <c r="GUP155" s="97"/>
      <c r="GUQ155" s="97"/>
      <c r="GUR155" s="97"/>
      <c r="GUS155" s="97"/>
      <c r="GUT155" s="97"/>
      <c r="GUU155" s="97"/>
      <c r="GUV155" s="97"/>
      <c r="GUW155" s="97"/>
      <c r="GUX155" s="97"/>
      <c r="GUY155" s="97"/>
      <c r="GUZ155" s="97"/>
      <c r="GVA155" s="97"/>
      <c r="GVB155" s="97"/>
      <c r="GVC155" s="97"/>
      <c r="GVD155" s="97"/>
      <c r="GVE155" s="97"/>
    </row>
    <row r="156" spans="1:5309 16366:16366" s="90" customFormat="1">
      <c r="A156" s="106" t="s">
        <v>826</v>
      </c>
      <c r="B156" s="106">
        <v>4529</v>
      </c>
      <c r="C156" s="106"/>
      <c r="D156" s="106"/>
      <c r="E156" s="106"/>
      <c r="F156" s="107"/>
      <c r="G156" s="106"/>
      <c r="H156" s="106"/>
      <c r="I156" s="106"/>
      <c r="J156" s="106"/>
      <c r="K156" s="106"/>
      <c r="L156" s="106"/>
      <c r="M156" s="122"/>
      <c r="N156" s="123"/>
      <c r="O156" s="106"/>
      <c r="P156" s="123"/>
      <c r="Q156" s="106"/>
      <c r="R156" s="107"/>
      <c r="S156" s="99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97"/>
      <c r="BJ156" s="97"/>
      <c r="BK156" s="97"/>
      <c r="BL156" s="97"/>
      <c r="BM156" s="97"/>
      <c r="BN156" s="97"/>
      <c r="BO156" s="97"/>
      <c r="BP156" s="97"/>
      <c r="BQ156" s="97"/>
      <c r="BR156" s="97"/>
      <c r="BS156" s="97"/>
      <c r="BT156" s="97"/>
      <c r="BU156" s="97"/>
      <c r="BV156" s="97"/>
      <c r="BW156" s="97"/>
      <c r="BX156" s="97"/>
      <c r="BY156" s="97"/>
      <c r="BZ156" s="97"/>
      <c r="CA156" s="97"/>
      <c r="CB156" s="97"/>
      <c r="CC156" s="97"/>
      <c r="CD156" s="97"/>
      <c r="CE156" s="97"/>
      <c r="CF156" s="97"/>
      <c r="CG156" s="97"/>
      <c r="CH156" s="97"/>
      <c r="CI156" s="97"/>
      <c r="CJ156" s="97"/>
      <c r="CK156" s="97"/>
      <c r="CL156" s="97"/>
      <c r="CM156" s="97"/>
      <c r="CN156" s="97"/>
      <c r="CO156" s="97"/>
      <c r="CP156" s="97"/>
      <c r="CQ156" s="97"/>
      <c r="CR156" s="97"/>
      <c r="CS156" s="97"/>
      <c r="CT156" s="97"/>
      <c r="CU156" s="97"/>
      <c r="CV156" s="97"/>
      <c r="CW156" s="97"/>
      <c r="CX156" s="97"/>
      <c r="CY156" s="97"/>
      <c r="CZ156" s="97"/>
      <c r="DA156" s="97"/>
      <c r="DB156" s="97"/>
      <c r="DC156" s="97"/>
      <c r="DD156" s="97"/>
      <c r="DE156" s="97"/>
      <c r="DF156" s="97"/>
      <c r="DG156" s="97"/>
      <c r="DH156" s="97"/>
      <c r="DI156" s="97"/>
      <c r="DJ156" s="97"/>
      <c r="DK156" s="97"/>
      <c r="DL156" s="97"/>
      <c r="DM156" s="97"/>
      <c r="DN156" s="97"/>
      <c r="DO156" s="97"/>
      <c r="DP156" s="97"/>
      <c r="DQ156" s="97"/>
      <c r="DR156" s="97"/>
      <c r="DS156" s="97"/>
      <c r="DT156" s="97"/>
      <c r="DU156" s="97"/>
      <c r="DV156" s="97"/>
      <c r="DW156" s="97"/>
      <c r="DX156" s="97"/>
      <c r="DY156" s="97"/>
      <c r="DZ156" s="97"/>
      <c r="EA156" s="97"/>
      <c r="EB156" s="97"/>
      <c r="EC156" s="97"/>
      <c r="ED156" s="97"/>
      <c r="EE156" s="97"/>
      <c r="EF156" s="97"/>
      <c r="EG156" s="97"/>
      <c r="EH156" s="97"/>
      <c r="EI156" s="97"/>
      <c r="EJ156" s="97"/>
      <c r="EK156" s="97"/>
      <c r="EL156" s="97"/>
      <c r="EM156" s="97"/>
      <c r="EN156" s="97"/>
      <c r="EO156" s="97"/>
      <c r="EP156" s="97"/>
      <c r="EQ156" s="97"/>
      <c r="ER156" s="97"/>
      <c r="ES156" s="97"/>
      <c r="ET156" s="97"/>
      <c r="EU156" s="97"/>
      <c r="EV156" s="97"/>
      <c r="EW156" s="97"/>
      <c r="EX156" s="97"/>
      <c r="EY156" s="97"/>
      <c r="EZ156" s="97"/>
      <c r="FA156" s="97"/>
      <c r="FB156" s="97"/>
      <c r="FC156" s="97"/>
      <c r="FD156" s="97"/>
      <c r="FE156" s="97"/>
      <c r="FF156" s="97"/>
      <c r="FG156" s="97"/>
      <c r="FH156" s="97"/>
      <c r="FI156" s="97"/>
      <c r="FJ156" s="97"/>
      <c r="FK156" s="97"/>
      <c r="FL156" s="97"/>
      <c r="FM156" s="97"/>
      <c r="FN156" s="97"/>
      <c r="FO156" s="97"/>
      <c r="FP156" s="97"/>
      <c r="FQ156" s="97"/>
      <c r="FR156" s="97"/>
      <c r="FS156" s="97"/>
      <c r="FT156" s="97"/>
      <c r="FU156" s="97"/>
      <c r="FV156" s="97"/>
      <c r="FW156" s="97"/>
      <c r="FX156" s="97"/>
      <c r="FY156" s="97"/>
      <c r="FZ156" s="97"/>
      <c r="GA156" s="97"/>
      <c r="GB156" s="97"/>
      <c r="GC156" s="97"/>
      <c r="GD156" s="97"/>
      <c r="GE156" s="97"/>
      <c r="GF156" s="97"/>
      <c r="GG156" s="97"/>
      <c r="GH156" s="97"/>
      <c r="GI156" s="97"/>
      <c r="GJ156" s="97"/>
      <c r="GK156" s="97"/>
      <c r="GL156" s="97"/>
      <c r="GM156" s="97"/>
      <c r="GN156" s="97"/>
      <c r="GO156" s="97"/>
      <c r="GP156" s="97"/>
      <c r="GQ156" s="97"/>
      <c r="GR156" s="97"/>
      <c r="GS156" s="97"/>
      <c r="GT156" s="97"/>
      <c r="GU156" s="97"/>
      <c r="GV156" s="97"/>
      <c r="GW156" s="97"/>
      <c r="GX156" s="97"/>
      <c r="GY156" s="97"/>
      <c r="GZ156" s="97"/>
      <c r="HA156" s="97"/>
      <c r="HB156" s="97"/>
      <c r="HC156" s="97"/>
      <c r="HD156" s="97"/>
      <c r="HE156" s="97"/>
      <c r="HF156" s="97"/>
      <c r="HG156" s="97"/>
      <c r="HH156" s="97"/>
      <c r="HI156" s="97"/>
      <c r="HJ156" s="97"/>
      <c r="HK156" s="97"/>
      <c r="HL156" s="97"/>
      <c r="HM156" s="97"/>
      <c r="HN156" s="97"/>
      <c r="HO156" s="97"/>
      <c r="HP156" s="97"/>
      <c r="HQ156" s="97"/>
      <c r="HR156" s="97"/>
      <c r="HS156" s="97"/>
      <c r="HT156" s="97"/>
      <c r="HU156" s="97"/>
      <c r="HV156" s="97"/>
      <c r="HW156" s="97"/>
      <c r="HX156" s="97"/>
      <c r="HY156" s="97"/>
      <c r="HZ156" s="97"/>
      <c r="IA156" s="97"/>
      <c r="IB156" s="97"/>
      <c r="IC156" s="97"/>
      <c r="ID156" s="97"/>
      <c r="IE156" s="97"/>
      <c r="IF156" s="97"/>
      <c r="IG156" s="97"/>
      <c r="IH156" s="97"/>
      <c r="II156" s="97"/>
      <c r="IJ156" s="97"/>
      <c r="IK156" s="97"/>
      <c r="IL156" s="97"/>
      <c r="IM156" s="97"/>
      <c r="IN156" s="97"/>
      <c r="IO156" s="97"/>
      <c r="IP156" s="97"/>
      <c r="IQ156" s="97"/>
      <c r="IR156" s="97"/>
      <c r="IS156" s="97"/>
      <c r="IT156" s="97"/>
      <c r="IU156" s="97"/>
      <c r="IV156" s="97"/>
      <c r="IW156" s="97"/>
      <c r="IX156" s="97"/>
      <c r="IY156" s="97"/>
      <c r="IZ156" s="97"/>
      <c r="JA156" s="97"/>
      <c r="JB156" s="97"/>
      <c r="JC156" s="97"/>
      <c r="JD156" s="97"/>
      <c r="JE156" s="97"/>
      <c r="JF156" s="97"/>
      <c r="JG156" s="97"/>
      <c r="JH156" s="97"/>
      <c r="JI156" s="97"/>
      <c r="JJ156" s="97"/>
      <c r="JK156" s="97"/>
      <c r="JL156" s="97"/>
      <c r="JM156" s="97"/>
      <c r="JN156" s="97"/>
      <c r="JO156" s="97"/>
      <c r="JP156" s="97"/>
      <c r="JQ156" s="97"/>
      <c r="JR156" s="97"/>
      <c r="JS156" s="97"/>
      <c r="JT156" s="97"/>
      <c r="JU156" s="97"/>
      <c r="JV156" s="97"/>
      <c r="JW156" s="97"/>
      <c r="JX156" s="97"/>
      <c r="JY156" s="97"/>
      <c r="JZ156" s="97"/>
      <c r="KA156" s="97"/>
      <c r="KB156" s="97"/>
      <c r="KC156" s="97"/>
      <c r="KD156" s="97"/>
      <c r="KE156" s="97"/>
      <c r="KF156" s="97"/>
      <c r="KG156" s="97"/>
      <c r="KH156" s="97"/>
      <c r="KI156" s="97"/>
      <c r="KJ156" s="97"/>
      <c r="KK156" s="97"/>
      <c r="KL156" s="97"/>
      <c r="KM156" s="97"/>
      <c r="KN156" s="97"/>
      <c r="KO156" s="97"/>
      <c r="KP156" s="97"/>
      <c r="KQ156" s="97"/>
      <c r="KR156" s="97"/>
      <c r="KS156" s="97"/>
      <c r="KT156" s="97"/>
      <c r="KU156" s="97"/>
      <c r="KV156" s="97"/>
      <c r="KW156" s="97"/>
      <c r="KX156" s="97"/>
      <c r="KY156" s="97"/>
      <c r="KZ156" s="97"/>
      <c r="LA156" s="97"/>
      <c r="LB156" s="97"/>
      <c r="LC156" s="97"/>
      <c r="LD156" s="97"/>
      <c r="LE156" s="97"/>
      <c r="LF156" s="97"/>
      <c r="LG156" s="97"/>
      <c r="LH156" s="97"/>
      <c r="LI156" s="97"/>
      <c r="LJ156" s="97"/>
      <c r="LK156" s="97"/>
      <c r="LL156" s="97"/>
      <c r="LM156" s="97"/>
      <c r="LN156" s="97"/>
      <c r="LO156" s="97"/>
      <c r="LP156" s="97"/>
      <c r="LQ156" s="97"/>
      <c r="LR156" s="97"/>
      <c r="LS156" s="97"/>
      <c r="LT156" s="97"/>
      <c r="LU156" s="97"/>
      <c r="LV156" s="97"/>
      <c r="LW156" s="97"/>
      <c r="LX156" s="97"/>
      <c r="LY156" s="97"/>
      <c r="LZ156" s="97"/>
      <c r="MA156" s="97"/>
      <c r="MB156" s="97"/>
      <c r="MC156" s="97"/>
      <c r="MD156" s="97"/>
      <c r="ME156" s="97"/>
      <c r="MF156" s="97"/>
      <c r="MG156" s="97"/>
      <c r="MH156" s="97"/>
      <c r="MI156" s="97"/>
      <c r="MJ156" s="97"/>
      <c r="MK156" s="97"/>
      <c r="ML156" s="97"/>
      <c r="MM156" s="97"/>
      <c r="MN156" s="97"/>
      <c r="MO156" s="97"/>
      <c r="MP156" s="97"/>
      <c r="MQ156" s="97"/>
      <c r="MR156" s="97"/>
      <c r="MS156" s="97"/>
      <c r="MT156" s="97"/>
      <c r="MU156" s="97"/>
      <c r="MV156" s="97"/>
      <c r="MW156" s="97"/>
      <c r="MX156" s="97"/>
      <c r="MY156" s="97"/>
      <c r="MZ156" s="97"/>
      <c r="NA156" s="97"/>
      <c r="NB156" s="97"/>
      <c r="NC156" s="97"/>
      <c r="ND156" s="97"/>
      <c r="NE156" s="97"/>
      <c r="NF156" s="97"/>
      <c r="NG156" s="97"/>
      <c r="NH156" s="97"/>
      <c r="NI156" s="97"/>
      <c r="NJ156" s="97"/>
      <c r="NK156" s="97"/>
      <c r="NL156" s="97"/>
      <c r="NM156" s="97"/>
      <c r="NN156" s="97"/>
      <c r="NO156" s="97"/>
      <c r="NP156" s="97"/>
      <c r="NQ156" s="97"/>
      <c r="NR156" s="97"/>
      <c r="NS156" s="97"/>
      <c r="NT156" s="97"/>
      <c r="NU156" s="97"/>
      <c r="NV156" s="97"/>
      <c r="NW156" s="97"/>
      <c r="NX156" s="97"/>
      <c r="NY156" s="97"/>
      <c r="NZ156" s="97"/>
      <c r="OA156" s="97"/>
      <c r="OB156" s="97"/>
      <c r="OC156" s="97"/>
      <c r="OD156" s="97"/>
      <c r="OE156" s="97"/>
      <c r="OF156" s="97"/>
      <c r="OG156" s="97"/>
      <c r="OH156" s="97"/>
      <c r="OI156" s="97"/>
      <c r="OJ156" s="97"/>
      <c r="OK156" s="97"/>
      <c r="OL156" s="97"/>
      <c r="OM156" s="97"/>
      <c r="ON156" s="97"/>
      <c r="OO156" s="97"/>
      <c r="OP156" s="97"/>
      <c r="OQ156" s="97"/>
      <c r="OR156" s="97"/>
      <c r="OS156" s="97"/>
      <c r="OT156" s="97"/>
      <c r="OU156" s="97"/>
      <c r="OV156" s="97"/>
      <c r="OW156" s="97"/>
      <c r="OX156" s="97"/>
      <c r="OY156" s="97"/>
      <c r="OZ156" s="97"/>
      <c r="PA156" s="97"/>
      <c r="PB156" s="97"/>
      <c r="PC156" s="97"/>
      <c r="PD156" s="97"/>
      <c r="PE156" s="97"/>
      <c r="PF156" s="97"/>
      <c r="PG156" s="97"/>
      <c r="PH156" s="97"/>
      <c r="PI156" s="97"/>
      <c r="PJ156" s="97"/>
      <c r="PK156" s="97"/>
      <c r="PL156" s="97"/>
      <c r="PM156" s="97"/>
      <c r="PN156" s="97"/>
      <c r="PO156" s="97"/>
      <c r="PP156" s="97"/>
      <c r="PQ156" s="97"/>
      <c r="PR156" s="97"/>
      <c r="PS156" s="97"/>
      <c r="PT156" s="97"/>
      <c r="PU156" s="97"/>
      <c r="PV156" s="97"/>
      <c r="PW156" s="97"/>
      <c r="PX156" s="97"/>
      <c r="PY156" s="97"/>
      <c r="PZ156" s="97"/>
      <c r="QA156" s="97"/>
      <c r="QB156" s="97"/>
      <c r="QC156" s="97"/>
      <c r="QD156" s="97"/>
      <c r="QE156" s="97"/>
      <c r="QF156" s="97"/>
      <c r="QG156" s="97"/>
      <c r="QH156" s="97"/>
      <c r="QI156" s="97"/>
      <c r="QJ156" s="97"/>
      <c r="QK156" s="97"/>
      <c r="QL156" s="97"/>
      <c r="QM156" s="97"/>
      <c r="QN156" s="97"/>
      <c r="QO156" s="97"/>
      <c r="QP156" s="97"/>
      <c r="QQ156" s="97"/>
      <c r="QR156" s="97"/>
      <c r="QS156" s="97"/>
      <c r="QT156" s="97"/>
      <c r="QU156" s="97"/>
      <c r="QV156" s="97"/>
      <c r="QW156" s="97"/>
      <c r="QX156" s="97"/>
      <c r="QY156" s="97"/>
      <c r="QZ156" s="97"/>
      <c r="RA156" s="97"/>
      <c r="RB156" s="97"/>
      <c r="RC156" s="97"/>
      <c r="RD156" s="97"/>
      <c r="RE156" s="97"/>
      <c r="RF156" s="97"/>
      <c r="RG156" s="97"/>
      <c r="RH156" s="97"/>
      <c r="RI156" s="97"/>
      <c r="RJ156" s="97"/>
      <c r="RK156" s="97"/>
      <c r="RL156" s="97"/>
      <c r="RM156" s="97"/>
      <c r="RN156" s="97"/>
      <c r="RO156" s="97"/>
      <c r="RP156" s="97"/>
      <c r="RQ156" s="97"/>
      <c r="RR156" s="97"/>
      <c r="RS156" s="97"/>
      <c r="RT156" s="97"/>
      <c r="RU156" s="97"/>
      <c r="RV156" s="97"/>
      <c r="RW156" s="97"/>
      <c r="RX156" s="97"/>
      <c r="RY156" s="97"/>
      <c r="RZ156" s="97"/>
      <c r="SA156" s="97"/>
      <c r="SB156" s="97"/>
      <c r="SC156" s="97"/>
      <c r="SD156" s="97"/>
      <c r="SE156" s="97"/>
      <c r="SF156" s="97"/>
      <c r="SG156" s="97"/>
      <c r="SH156" s="97"/>
      <c r="SI156" s="97"/>
      <c r="SJ156" s="97"/>
      <c r="SK156" s="97"/>
      <c r="SL156" s="97"/>
      <c r="SM156" s="97"/>
      <c r="SN156" s="97"/>
      <c r="SO156" s="97"/>
      <c r="SP156" s="97"/>
      <c r="SQ156" s="97"/>
      <c r="SR156" s="97"/>
      <c r="SS156" s="97"/>
      <c r="ST156" s="97"/>
      <c r="SU156" s="97"/>
      <c r="SV156" s="97"/>
      <c r="SW156" s="97"/>
      <c r="SX156" s="97"/>
      <c r="SY156" s="97"/>
      <c r="SZ156" s="97"/>
      <c r="TA156" s="97"/>
      <c r="TB156" s="97"/>
      <c r="TC156" s="97"/>
      <c r="TD156" s="97"/>
      <c r="TE156" s="97"/>
      <c r="TF156" s="97"/>
      <c r="TG156" s="97"/>
      <c r="TH156" s="97"/>
      <c r="TI156" s="97"/>
      <c r="TJ156" s="97"/>
      <c r="TK156" s="97"/>
      <c r="TL156" s="97"/>
      <c r="TM156" s="97"/>
      <c r="TN156" s="97"/>
      <c r="TO156" s="97"/>
      <c r="TP156" s="97"/>
      <c r="TQ156" s="97"/>
      <c r="TR156" s="97"/>
      <c r="TS156" s="97"/>
      <c r="TT156" s="97"/>
      <c r="TU156" s="97"/>
      <c r="TV156" s="97"/>
      <c r="TW156" s="97"/>
      <c r="TX156" s="97"/>
      <c r="TY156" s="97"/>
      <c r="TZ156" s="97"/>
      <c r="UA156" s="97"/>
      <c r="UB156" s="97"/>
      <c r="UC156" s="97"/>
      <c r="UD156" s="97"/>
      <c r="UE156" s="97"/>
      <c r="UF156" s="97"/>
      <c r="UG156" s="97"/>
      <c r="UH156" s="97"/>
      <c r="UI156" s="97"/>
      <c r="UJ156" s="97"/>
      <c r="UK156" s="97"/>
      <c r="UL156" s="97"/>
      <c r="UM156" s="97"/>
      <c r="UN156" s="97"/>
      <c r="UO156" s="97"/>
      <c r="UP156" s="97"/>
      <c r="UQ156" s="97"/>
      <c r="UR156" s="97"/>
      <c r="US156" s="97"/>
      <c r="UT156" s="97"/>
      <c r="UU156" s="97"/>
      <c r="UV156" s="97"/>
      <c r="UW156" s="97"/>
      <c r="UX156" s="97"/>
      <c r="UY156" s="97"/>
      <c r="UZ156" s="97"/>
      <c r="VA156" s="97"/>
      <c r="VB156" s="97"/>
      <c r="VC156" s="97"/>
      <c r="VD156" s="97"/>
      <c r="VE156" s="97"/>
      <c r="VF156" s="97"/>
      <c r="VG156" s="97"/>
      <c r="VH156" s="97"/>
      <c r="VI156" s="97"/>
      <c r="VJ156" s="97"/>
      <c r="VK156" s="97"/>
      <c r="VL156" s="97"/>
      <c r="VM156" s="97"/>
      <c r="VN156" s="97"/>
      <c r="VO156" s="97"/>
      <c r="VP156" s="97"/>
      <c r="VQ156" s="97"/>
      <c r="VR156" s="97"/>
      <c r="VS156" s="97"/>
      <c r="VT156" s="97"/>
      <c r="VU156" s="97"/>
      <c r="VV156" s="97"/>
      <c r="VW156" s="97"/>
      <c r="VX156" s="97"/>
      <c r="VY156" s="97"/>
      <c r="VZ156" s="97"/>
      <c r="WA156" s="97"/>
      <c r="WB156" s="97"/>
      <c r="WC156" s="97"/>
      <c r="WD156" s="97"/>
      <c r="WE156" s="97"/>
      <c r="WF156" s="97"/>
      <c r="WG156" s="97"/>
      <c r="WH156" s="97"/>
      <c r="WI156" s="97"/>
      <c r="WJ156" s="97"/>
      <c r="WK156" s="97"/>
      <c r="WL156" s="97"/>
      <c r="WM156" s="97"/>
      <c r="WN156" s="97"/>
      <c r="WO156" s="97"/>
      <c r="WP156" s="97"/>
      <c r="WQ156" s="97"/>
      <c r="WR156" s="97"/>
      <c r="WS156" s="97"/>
      <c r="WT156" s="97"/>
      <c r="WU156" s="97"/>
      <c r="WV156" s="97"/>
      <c r="WW156" s="97"/>
      <c r="WX156" s="97"/>
      <c r="WY156" s="97"/>
      <c r="WZ156" s="97"/>
      <c r="XA156" s="97"/>
      <c r="XB156" s="97"/>
      <c r="XC156" s="97"/>
      <c r="XD156" s="97"/>
      <c r="XE156" s="97"/>
      <c r="XF156" s="97"/>
      <c r="XG156" s="97"/>
      <c r="XH156" s="97"/>
      <c r="XI156" s="97"/>
      <c r="XJ156" s="97"/>
      <c r="XK156" s="97"/>
      <c r="XL156" s="97"/>
      <c r="XM156" s="97"/>
      <c r="XN156" s="97"/>
      <c r="XO156" s="97"/>
      <c r="XP156" s="97"/>
      <c r="XQ156" s="97"/>
      <c r="XR156" s="97"/>
      <c r="XS156" s="97"/>
      <c r="XT156" s="97"/>
      <c r="XU156" s="97"/>
      <c r="XV156" s="97"/>
      <c r="XW156" s="97"/>
      <c r="XX156" s="97"/>
      <c r="XY156" s="97"/>
      <c r="XZ156" s="97"/>
      <c r="YA156" s="97"/>
      <c r="YB156" s="97"/>
      <c r="YC156" s="97"/>
      <c r="YD156" s="97"/>
      <c r="YE156" s="97"/>
      <c r="YF156" s="97"/>
      <c r="YG156" s="97"/>
      <c r="YH156" s="97"/>
      <c r="YI156" s="97"/>
      <c r="YJ156" s="97"/>
      <c r="YK156" s="97"/>
      <c r="YL156" s="97"/>
      <c r="YM156" s="97"/>
      <c r="YN156" s="97"/>
      <c r="YO156" s="97"/>
      <c r="YP156" s="97"/>
      <c r="YQ156" s="97"/>
      <c r="YR156" s="97"/>
      <c r="YS156" s="97"/>
      <c r="YT156" s="97"/>
      <c r="YU156" s="97"/>
      <c r="YV156" s="97"/>
      <c r="YW156" s="97"/>
      <c r="YX156" s="97"/>
      <c r="YY156" s="97"/>
      <c r="YZ156" s="97"/>
      <c r="ZA156" s="97"/>
      <c r="ZB156" s="97"/>
      <c r="ZC156" s="97"/>
      <c r="ZD156" s="97"/>
      <c r="ZE156" s="97"/>
      <c r="ZF156" s="97"/>
      <c r="ZG156" s="97"/>
      <c r="ZH156" s="97"/>
      <c r="ZI156" s="97"/>
      <c r="ZJ156" s="97"/>
      <c r="ZK156" s="97"/>
      <c r="ZL156" s="97"/>
      <c r="ZM156" s="97"/>
      <c r="ZN156" s="97"/>
      <c r="ZO156" s="97"/>
      <c r="ZP156" s="97"/>
      <c r="ZQ156" s="97"/>
      <c r="ZR156" s="97"/>
      <c r="ZS156" s="97"/>
      <c r="ZT156" s="97"/>
      <c r="ZU156" s="97"/>
      <c r="ZV156" s="97"/>
      <c r="ZW156" s="97"/>
      <c r="ZX156" s="97"/>
      <c r="ZY156" s="97"/>
      <c r="ZZ156" s="97"/>
      <c r="AAA156" s="97"/>
      <c r="AAB156" s="97"/>
      <c r="AAC156" s="97"/>
      <c r="AAD156" s="97"/>
      <c r="AAE156" s="97"/>
      <c r="AAF156" s="97"/>
      <c r="AAG156" s="97"/>
      <c r="AAH156" s="97"/>
      <c r="AAI156" s="97"/>
      <c r="AAJ156" s="97"/>
      <c r="AAK156" s="97"/>
      <c r="AAL156" s="97"/>
      <c r="AAM156" s="97"/>
      <c r="AAN156" s="97"/>
      <c r="AAO156" s="97"/>
      <c r="AAP156" s="97"/>
      <c r="AAQ156" s="97"/>
      <c r="AAR156" s="97"/>
      <c r="AAS156" s="97"/>
      <c r="AAT156" s="97"/>
      <c r="AAU156" s="97"/>
      <c r="AAV156" s="97"/>
      <c r="AAW156" s="97"/>
      <c r="AAX156" s="97"/>
      <c r="AAY156" s="97"/>
      <c r="AAZ156" s="97"/>
      <c r="ABA156" s="97"/>
      <c r="ABB156" s="97"/>
      <c r="ABC156" s="97"/>
      <c r="ABD156" s="97"/>
      <c r="ABE156" s="97"/>
      <c r="ABF156" s="97"/>
      <c r="ABG156" s="97"/>
      <c r="ABH156" s="97"/>
      <c r="ABI156" s="97"/>
      <c r="ABJ156" s="97"/>
      <c r="ABK156" s="97"/>
      <c r="ABL156" s="97"/>
      <c r="ABM156" s="97"/>
      <c r="ABN156" s="97"/>
      <c r="ABO156" s="97"/>
      <c r="ABP156" s="97"/>
      <c r="ABQ156" s="97"/>
      <c r="ABR156" s="97"/>
      <c r="ABS156" s="97"/>
      <c r="ABT156" s="97"/>
      <c r="ABU156" s="97"/>
      <c r="ABV156" s="97"/>
      <c r="ABW156" s="97"/>
      <c r="ABX156" s="97"/>
      <c r="ABY156" s="97"/>
      <c r="ABZ156" s="97"/>
      <c r="ACA156" s="97"/>
      <c r="ACB156" s="97"/>
      <c r="ACC156" s="97"/>
      <c r="ACD156" s="97"/>
      <c r="ACE156" s="97"/>
      <c r="ACF156" s="97"/>
      <c r="ACG156" s="97"/>
      <c r="ACH156" s="97"/>
      <c r="ACI156" s="97"/>
      <c r="ACJ156" s="97"/>
      <c r="ACK156" s="97"/>
      <c r="ACL156" s="97"/>
      <c r="ACM156" s="97"/>
      <c r="ACN156" s="97"/>
      <c r="ACO156" s="97"/>
      <c r="ACP156" s="97"/>
      <c r="ACQ156" s="97"/>
      <c r="ACR156" s="97"/>
      <c r="ACS156" s="97"/>
      <c r="ACT156" s="97"/>
      <c r="ACU156" s="97"/>
      <c r="ACV156" s="97"/>
      <c r="ACW156" s="97"/>
      <c r="ACX156" s="97"/>
      <c r="ACY156" s="97"/>
      <c r="ACZ156" s="97"/>
      <c r="ADA156" s="97"/>
      <c r="ADB156" s="97"/>
      <c r="ADC156" s="97"/>
      <c r="ADD156" s="97"/>
      <c r="ADE156" s="97"/>
      <c r="ADF156" s="97"/>
      <c r="ADG156" s="97"/>
      <c r="ADH156" s="97"/>
      <c r="ADI156" s="97"/>
      <c r="ADJ156" s="97"/>
      <c r="ADK156" s="97"/>
      <c r="ADL156" s="97"/>
      <c r="ADM156" s="97"/>
      <c r="ADN156" s="97"/>
      <c r="ADO156" s="97"/>
      <c r="ADP156" s="97"/>
      <c r="ADQ156" s="97"/>
      <c r="ADR156" s="97"/>
      <c r="ADS156" s="97"/>
      <c r="ADT156" s="97"/>
      <c r="ADU156" s="97"/>
      <c r="ADV156" s="97"/>
      <c r="ADW156" s="97"/>
      <c r="ADX156" s="97"/>
      <c r="ADY156" s="97"/>
      <c r="ADZ156" s="97"/>
      <c r="AEA156" s="97"/>
      <c r="AEB156" s="97"/>
      <c r="AEC156" s="97"/>
      <c r="AED156" s="97"/>
      <c r="AEE156" s="97"/>
      <c r="AEF156" s="97"/>
      <c r="AEG156" s="97"/>
      <c r="AEH156" s="97"/>
      <c r="AEI156" s="97"/>
      <c r="AEJ156" s="97"/>
      <c r="AEK156" s="97"/>
      <c r="AEL156" s="97"/>
      <c r="AEM156" s="97"/>
      <c r="AEN156" s="97"/>
      <c r="AEO156" s="97"/>
      <c r="AEP156" s="97"/>
      <c r="AEQ156" s="97"/>
      <c r="AER156" s="97"/>
      <c r="AES156" s="97"/>
      <c r="AET156" s="97"/>
      <c r="AEU156" s="97"/>
      <c r="AEV156" s="97"/>
      <c r="AEW156" s="97"/>
      <c r="AEX156" s="97"/>
      <c r="AEY156" s="97"/>
      <c r="AEZ156" s="97"/>
      <c r="AFA156" s="97"/>
      <c r="AFB156" s="97"/>
      <c r="AFC156" s="97"/>
      <c r="AFD156" s="97"/>
      <c r="AFE156" s="97"/>
      <c r="AFF156" s="97"/>
      <c r="AFG156" s="97"/>
      <c r="AFH156" s="97"/>
      <c r="AFI156" s="97"/>
      <c r="AFJ156" s="97"/>
      <c r="AFK156" s="97"/>
      <c r="AFL156" s="97"/>
      <c r="AFM156" s="97"/>
      <c r="AFN156" s="97"/>
      <c r="AFO156" s="97"/>
      <c r="AFP156" s="97"/>
      <c r="AFQ156" s="97"/>
      <c r="AFR156" s="97"/>
      <c r="AFS156" s="97"/>
      <c r="AFT156" s="97"/>
      <c r="AFU156" s="97"/>
      <c r="AFV156" s="97"/>
      <c r="AFW156" s="97"/>
      <c r="AFX156" s="97"/>
      <c r="AFY156" s="97"/>
      <c r="AFZ156" s="97"/>
      <c r="AGA156" s="97"/>
      <c r="AGB156" s="97"/>
      <c r="AGC156" s="97"/>
      <c r="AGD156" s="97"/>
      <c r="AGE156" s="97"/>
      <c r="AGF156" s="97"/>
      <c r="AGG156" s="97"/>
      <c r="AGH156" s="97"/>
      <c r="AGI156" s="97"/>
      <c r="AGJ156" s="97"/>
      <c r="AGK156" s="97"/>
      <c r="AGL156" s="97"/>
      <c r="AGM156" s="97"/>
      <c r="AGN156" s="97"/>
      <c r="AGO156" s="97"/>
      <c r="AGP156" s="97"/>
      <c r="AGQ156" s="97"/>
      <c r="AGR156" s="97"/>
      <c r="AGS156" s="97"/>
      <c r="AGT156" s="97"/>
      <c r="AGU156" s="97"/>
      <c r="AGV156" s="97"/>
      <c r="AGW156" s="97"/>
      <c r="AGX156" s="97"/>
      <c r="AGY156" s="97"/>
      <c r="AGZ156" s="97"/>
      <c r="AHA156" s="97"/>
      <c r="AHB156" s="97"/>
      <c r="AHC156" s="97"/>
      <c r="AHD156" s="97"/>
      <c r="AHE156" s="97"/>
      <c r="AHF156" s="97"/>
      <c r="AHG156" s="97"/>
      <c r="AHH156" s="97"/>
      <c r="AHI156" s="97"/>
      <c r="AHJ156" s="97"/>
      <c r="AHK156" s="97"/>
      <c r="AHL156" s="97"/>
      <c r="AHM156" s="97"/>
      <c r="AHN156" s="97"/>
      <c r="AHO156" s="97"/>
      <c r="AHP156" s="97"/>
      <c r="AHQ156" s="97"/>
      <c r="AHR156" s="97"/>
      <c r="AHS156" s="97"/>
      <c r="AHT156" s="97"/>
      <c r="AHU156" s="97"/>
      <c r="AHV156" s="97"/>
      <c r="AHW156" s="97"/>
      <c r="AHX156" s="97"/>
      <c r="AHY156" s="97"/>
      <c r="AHZ156" s="97"/>
      <c r="AIA156" s="97"/>
      <c r="AIB156" s="97"/>
      <c r="AIC156" s="97"/>
      <c r="AID156" s="97"/>
      <c r="AIE156" s="97"/>
      <c r="AIF156" s="97"/>
      <c r="AIG156" s="97"/>
      <c r="AIH156" s="97"/>
      <c r="AII156" s="97"/>
      <c r="AIJ156" s="97"/>
      <c r="AIK156" s="97"/>
      <c r="AIL156" s="97"/>
      <c r="AIM156" s="97"/>
      <c r="AIN156" s="97"/>
      <c r="AIO156" s="97"/>
      <c r="AIP156" s="97"/>
      <c r="AIQ156" s="97"/>
      <c r="AIR156" s="97"/>
      <c r="AIS156" s="97"/>
      <c r="AIT156" s="97"/>
      <c r="AIU156" s="97"/>
      <c r="AIV156" s="97"/>
      <c r="AIW156" s="97"/>
      <c r="AIX156" s="97"/>
      <c r="AIY156" s="97"/>
      <c r="AIZ156" s="97"/>
      <c r="AJA156" s="97"/>
      <c r="AJB156" s="97"/>
      <c r="AJC156" s="97"/>
      <c r="AJD156" s="97"/>
      <c r="AJE156" s="97"/>
      <c r="AJF156" s="97"/>
      <c r="AJG156" s="97"/>
      <c r="AJH156" s="97"/>
      <c r="AJI156" s="97"/>
      <c r="AJJ156" s="97"/>
      <c r="AJK156" s="97"/>
      <c r="AJL156" s="97"/>
      <c r="AJM156" s="97"/>
      <c r="AJN156" s="97"/>
      <c r="AJO156" s="97"/>
      <c r="AJP156" s="97"/>
      <c r="AJQ156" s="97"/>
      <c r="AJR156" s="97"/>
      <c r="AJS156" s="97"/>
      <c r="AJT156" s="97"/>
      <c r="AJU156" s="97"/>
      <c r="AJV156" s="97"/>
      <c r="AJW156" s="97"/>
      <c r="AJX156" s="97"/>
      <c r="AJY156" s="97"/>
      <c r="AJZ156" s="97"/>
      <c r="AKA156" s="97"/>
      <c r="AKB156" s="97"/>
      <c r="AKC156" s="97"/>
      <c r="AKD156" s="97"/>
      <c r="AKE156" s="97"/>
      <c r="AKF156" s="97"/>
      <c r="AKG156" s="97"/>
      <c r="AKH156" s="97"/>
      <c r="AKI156" s="97"/>
      <c r="AKJ156" s="97"/>
      <c r="AKK156" s="97"/>
      <c r="AKL156" s="97"/>
      <c r="AKM156" s="97"/>
      <c r="AKN156" s="97"/>
      <c r="AKO156" s="97"/>
      <c r="AKP156" s="97"/>
      <c r="AKQ156" s="97"/>
      <c r="AKR156" s="97"/>
      <c r="AKS156" s="97"/>
      <c r="AKT156" s="97"/>
      <c r="AKU156" s="97"/>
      <c r="AKV156" s="97"/>
      <c r="AKW156" s="97"/>
      <c r="AKX156" s="97"/>
      <c r="AKY156" s="97"/>
      <c r="AKZ156" s="97"/>
      <c r="ALA156" s="97"/>
      <c r="ALB156" s="97"/>
      <c r="ALC156" s="97"/>
      <c r="ALD156" s="97"/>
      <c r="ALE156" s="97"/>
      <c r="ALF156" s="97"/>
      <c r="ALG156" s="97"/>
      <c r="ALH156" s="97"/>
      <c r="ALI156" s="97"/>
      <c r="ALJ156" s="97"/>
      <c r="ALK156" s="97"/>
      <c r="ALL156" s="97"/>
      <c r="ALM156" s="97"/>
      <c r="ALN156" s="97"/>
      <c r="ALO156" s="97"/>
      <c r="ALP156" s="97"/>
      <c r="ALQ156" s="97"/>
      <c r="ALR156" s="97"/>
      <c r="ALS156" s="97"/>
      <c r="ALT156" s="97"/>
      <c r="ALU156" s="97"/>
      <c r="ALV156" s="97"/>
      <c r="ALW156" s="97"/>
      <c r="ALX156" s="97"/>
      <c r="ALY156" s="97"/>
      <c r="ALZ156" s="97"/>
      <c r="AMA156" s="97"/>
      <c r="AMB156" s="97"/>
      <c r="AMC156" s="97"/>
      <c r="AMD156" s="97"/>
      <c r="AME156" s="97"/>
      <c r="AMF156" s="97"/>
      <c r="AMG156" s="97"/>
      <c r="AMH156" s="97"/>
      <c r="AMI156" s="97"/>
      <c r="AMJ156" s="97"/>
      <c r="AMK156" s="97"/>
      <c r="AML156" s="97"/>
      <c r="AMM156" s="97"/>
      <c r="AMN156" s="97"/>
      <c r="AMO156" s="97"/>
      <c r="AMP156" s="97"/>
      <c r="AMQ156" s="97"/>
      <c r="AMR156" s="97"/>
      <c r="AMS156" s="97"/>
      <c r="AMT156" s="97"/>
      <c r="AMU156" s="97"/>
      <c r="AMV156" s="97"/>
      <c r="AMW156" s="97"/>
      <c r="AMX156" s="97"/>
      <c r="AMY156" s="97"/>
      <c r="AMZ156" s="97"/>
      <c r="ANA156" s="97"/>
      <c r="ANB156" s="97"/>
      <c r="ANC156" s="97"/>
      <c r="AND156" s="97"/>
      <c r="ANE156" s="97"/>
      <c r="ANF156" s="97"/>
      <c r="ANG156" s="97"/>
      <c r="ANH156" s="97"/>
      <c r="ANI156" s="97"/>
      <c r="ANJ156" s="97"/>
      <c r="ANK156" s="97"/>
      <c r="ANL156" s="97"/>
      <c r="ANM156" s="97"/>
      <c r="ANN156" s="97"/>
      <c r="ANO156" s="97"/>
      <c r="ANP156" s="97"/>
      <c r="ANQ156" s="97"/>
      <c r="ANR156" s="97"/>
      <c r="ANS156" s="97"/>
      <c r="ANT156" s="97"/>
      <c r="ANU156" s="97"/>
      <c r="ANV156" s="97"/>
      <c r="ANW156" s="97"/>
      <c r="ANX156" s="97"/>
      <c r="ANY156" s="97"/>
      <c r="ANZ156" s="97"/>
      <c r="AOA156" s="97"/>
      <c r="AOB156" s="97"/>
      <c r="AOC156" s="97"/>
      <c r="AOD156" s="97"/>
      <c r="AOE156" s="97"/>
      <c r="AOF156" s="97"/>
      <c r="AOG156" s="97"/>
      <c r="AOH156" s="97"/>
      <c r="AOI156" s="97"/>
      <c r="AOJ156" s="97"/>
      <c r="AOK156" s="97"/>
      <c r="AOL156" s="97"/>
      <c r="AOM156" s="97"/>
      <c r="AON156" s="97"/>
      <c r="AOO156" s="97"/>
      <c r="AOP156" s="97"/>
      <c r="AOQ156" s="97"/>
      <c r="AOR156" s="97"/>
      <c r="AOS156" s="97"/>
      <c r="AOT156" s="97"/>
      <c r="AOU156" s="97"/>
      <c r="AOV156" s="97"/>
      <c r="AOW156" s="97"/>
      <c r="AOX156" s="97"/>
      <c r="AOY156" s="97"/>
      <c r="AOZ156" s="97"/>
      <c r="APA156" s="97"/>
      <c r="APB156" s="97"/>
      <c r="APC156" s="97"/>
      <c r="APD156" s="97"/>
      <c r="APE156" s="97"/>
      <c r="APF156" s="97"/>
      <c r="APG156" s="97"/>
      <c r="APH156" s="97"/>
      <c r="API156" s="97"/>
      <c r="APJ156" s="97"/>
      <c r="APK156" s="97"/>
      <c r="APL156" s="97"/>
      <c r="APM156" s="97"/>
      <c r="APN156" s="97"/>
      <c r="APO156" s="97"/>
      <c r="APP156" s="97"/>
      <c r="APQ156" s="97"/>
      <c r="APR156" s="97"/>
      <c r="APS156" s="97"/>
      <c r="APT156" s="97"/>
      <c r="APU156" s="97"/>
      <c r="APV156" s="97"/>
      <c r="APW156" s="97"/>
      <c r="APX156" s="97"/>
      <c r="APY156" s="97"/>
      <c r="APZ156" s="97"/>
      <c r="AQA156" s="97"/>
      <c r="AQB156" s="97"/>
      <c r="AQC156" s="97"/>
      <c r="AQD156" s="97"/>
      <c r="AQE156" s="97"/>
      <c r="AQF156" s="97"/>
      <c r="AQG156" s="97"/>
      <c r="AQH156" s="97"/>
      <c r="AQI156" s="97"/>
      <c r="AQJ156" s="97"/>
      <c r="AQK156" s="97"/>
      <c r="AQL156" s="97"/>
      <c r="AQM156" s="97"/>
      <c r="AQN156" s="97"/>
      <c r="AQO156" s="97"/>
      <c r="AQP156" s="97"/>
      <c r="AQQ156" s="97"/>
      <c r="AQR156" s="97"/>
      <c r="AQS156" s="97"/>
      <c r="AQT156" s="97"/>
      <c r="AQU156" s="97"/>
      <c r="AQV156" s="97"/>
      <c r="AQW156" s="97"/>
      <c r="AQX156" s="97"/>
      <c r="AQY156" s="97"/>
      <c r="AQZ156" s="97"/>
      <c r="ARA156" s="97"/>
      <c r="ARB156" s="97"/>
      <c r="ARC156" s="97"/>
      <c r="ARD156" s="97"/>
      <c r="ARE156" s="97"/>
      <c r="ARF156" s="97"/>
      <c r="ARG156" s="97"/>
      <c r="ARH156" s="97"/>
      <c r="ARI156" s="97"/>
      <c r="ARJ156" s="97"/>
      <c r="ARK156" s="97"/>
      <c r="ARL156" s="97"/>
      <c r="ARM156" s="97"/>
      <c r="ARN156" s="97"/>
      <c r="ARO156" s="97"/>
      <c r="ARP156" s="97"/>
      <c r="ARQ156" s="97"/>
      <c r="ARR156" s="97"/>
      <c r="ARS156" s="97"/>
      <c r="ART156" s="97"/>
      <c r="ARU156" s="97"/>
      <c r="ARV156" s="97"/>
      <c r="ARW156" s="97"/>
      <c r="ARX156" s="97"/>
      <c r="ARY156" s="97"/>
      <c r="ARZ156" s="97"/>
      <c r="ASA156" s="97"/>
      <c r="ASB156" s="97"/>
      <c r="ASC156" s="97"/>
      <c r="ASD156" s="97"/>
      <c r="ASE156" s="97"/>
      <c r="ASF156" s="97"/>
      <c r="ASG156" s="97"/>
      <c r="ASH156" s="97"/>
      <c r="ASI156" s="97"/>
      <c r="ASJ156" s="97"/>
      <c r="ASK156" s="97"/>
      <c r="ASL156" s="97"/>
      <c r="ASM156" s="97"/>
      <c r="ASN156" s="97"/>
      <c r="ASO156" s="97"/>
      <c r="ASP156" s="97"/>
      <c r="ASQ156" s="97"/>
      <c r="ASR156" s="97"/>
      <c r="ASS156" s="97"/>
      <c r="AST156" s="97"/>
      <c r="ASU156" s="97"/>
      <c r="ASV156" s="97"/>
      <c r="ASW156" s="97"/>
      <c r="ASX156" s="97"/>
      <c r="ASY156" s="97"/>
      <c r="ASZ156" s="97"/>
      <c r="ATA156" s="97"/>
      <c r="ATB156" s="97"/>
      <c r="ATC156" s="97"/>
      <c r="ATD156" s="97"/>
      <c r="ATE156" s="97"/>
      <c r="ATF156" s="97"/>
      <c r="ATG156" s="97"/>
      <c r="ATH156" s="97"/>
      <c r="ATI156" s="97"/>
      <c r="ATJ156" s="97"/>
      <c r="ATK156" s="97"/>
      <c r="ATL156" s="97"/>
      <c r="ATM156" s="97"/>
      <c r="ATN156" s="97"/>
      <c r="ATO156" s="97"/>
      <c r="ATP156" s="97"/>
      <c r="ATQ156" s="97"/>
      <c r="ATR156" s="97"/>
      <c r="ATS156" s="97"/>
      <c r="ATT156" s="97"/>
      <c r="ATU156" s="97"/>
      <c r="ATV156" s="97"/>
      <c r="ATW156" s="97"/>
      <c r="ATX156" s="97"/>
      <c r="ATY156" s="97"/>
      <c r="ATZ156" s="97"/>
      <c r="AUA156" s="97"/>
      <c r="AUB156" s="97"/>
      <c r="AUC156" s="97"/>
      <c r="AUD156" s="97"/>
      <c r="AUE156" s="97"/>
      <c r="AUF156" s="97"/>
      <c r="AUG156" s="97"/>
      <c r="AUH156" s="97"/>
      <c r="AUI156" s="97"/>
      <c r="AUJ156" s="97"/>
      <c r="AUK156" s="97"/>
      <c r="AUL156" s="97"/>
      <c r="AUM156" s="97"/>
      <c r="AUN156" s="97"/>
      <c r="AUO156" s="97"/>
      <c r="AUP156" s="97"/>
      <c r="AUQ156" s="97"/>
      <c r="AUR156" s="97"/>
      <c r="AUS156" s="97"/>
      <c r="AUT156" s="97"/>
      <c r="AUU156" s="97"/>
      <c r="AUV156" s="97"/>
      <c r="AUW156" s="97"/>
      <c r="AUX156" s="97"/>
      <c r="AUY156" s="97"/>
      <c r="AUZ156" s="97"/>
      <c r="AVA156" s="97"/>
      <c r="AVB156" s="97"/>
      <c r="AVC156" s="97"/>
      <c r="AVD156" s="97"/>
      <c r="AVE156" s="97"/>
      <c r="AVF156" s="97"/>
      <c r="AVG156" s="97"/>
      <c r="AVH156" s="97"/>
      <c r="AVI156" s="97"/>
      <c r="AVJ156" s="97"/>
      <c r="AVK156" s="97"/>
      <c r="AVL156" s="97"/>
      <c r="AVM156" s="97"/>
      <c r="AVN156" s="97"/>
      <c r="AVO156" s="97"/>
      <c r="AVP156" s="97"/>
      <c r="AVQ156" s="97"/>
      <c r="AVR156" s="97"/>
      <c r="AVS156" s="97"/>
      <c r="AVT156" s="97"/>
      <c r="AVU156" s="97"/>
      <c r="AVV156" s="97"/>
      <c r="AVW156" s="97"/>
      <c r="AVX156" s="97"/>
      <c r="AVY156" s="97"/>
      <c r="AVZ156" s="97"/>
      <c r="AWA156" s="97"/>
      <c r="AWB156" s="97"/>
      <c r="AWC156" s="97"/>
      <c r="AWD156" s="97"/>
      <c r="AWE156" s="97"/>
      <c r="AWF156" s="97"/>
      <c r="AWG156" s="97"/>
      <c r="AWH156" s="97"/>
      <c r="AWI156" s="97"/>
      <c r="AWJ156" s="97"/>
      <c r="AWK156" s="97"/>
      <c r="AWL156" s="97"/>
      <c r="AWM156" s="97"/>
      <c r="AWN156" s="97"/>
      <c r="AWO156" s="97"/>
      <c r="AWP156" s="97"/>
      <c r="AWQ156" s="97"/>
      <c r="AWR156" s="97"/>
      <c r="AWS156" s="97"/>
      <c r="AWT156" s="97"/>
      <c r="AWU156" s="97"/>
      <c r="AWV156" s="97"/>
      <c r="AWW156" s="97"/>
      <c r="AWX156" s="97"/>
      <c r="AWY156" s="97"/>
      <c r="AWZ156" s="97"/>
      <c r="AXA156" s="97"/>
      <c r="AXB156" s="97"/>
      <c r="AXC156" s="97"/>
      <c r="AXD156" s="97"/>
      <c r="AXE156" s="97"/>
      <c r="AXF156" s="97"/>
      <c r="AXG156" s="97"/>
      <c r="AXH156" s="97"/>
      <c r="AXI156" s="97"/>
      <c r="AXJ156" s="97"/>
      <c r="AXK156" s="97"/>
      <c r="AXL156" s="97"/>
      <c r="AXM156" s="97"/>
      <c r="AXN156" s="97"/>
      <c r="AXO156" s="97"/>
      <c r="AXP156" s="97"/>
      <c r="AXQ156" s="97"/>
      <c r="AXR156" s="97"/>
      <c r="AXS156" s="97"/>
      <c r="AXT156" s="97"/>
      <c r="AXU156" s="97"/>
      <c r="AXV156" s="97"/>
      <c r="AXW156" s="97"/>
      <c r="AXX156" s="97"/>
      <c r="AXY156" s="97"/>
      <c r="AXZ156" s="97"/>
      <c r="AYA156" s="97"/>
      <c r="AYB156" s="97"/>
      <c r="AYC156" s="97"/>
      <c r="AYD156" s="97"/>
      <c r="AYE156" s="97"/>
      <c r="AYF156" s="97"/>
      <c r="AYG156" s="97"/>
      <c r="AYH156" s="97"/>
      <c r="AYI156" s="97"/>
      <c r="AYJ156" s="97"/>
      <c r="AYK156" s="97"/>
      <c r="AYL156" s="97"/>
      <c r="AYM156" s="97"/>
      <c r="AYN156" s="97"/>
      <c r="AYO156" s="97"/>
      <c r="AYP156" s="97"/>
      <c r="AYQ156" s="97"/>
      <c r="AYR156" s="97"/>
      <c r="AYS156" s="97"/>
      <c r="AYT156" s="97"/>
      <c r="AYU156" s="97"/>
      <c r="AYV156" s="97"/>
      <c r="AYW156" s="97"/>
      <c r="AYX156" s="97"/>
      <c r="AYY156" s="97"/>
      <c r="AYZ156" s="97"/>
      <c r="AZA156" s="97"/>
      <c r="AZB156" s="97"/>
      <c r="AZC156" s="97"/>
      <c r="AZD156" s="97"/>
      <c r="AZE156" s="97"/>
      <c r="AZF156" s="97"/>
      <c r="AZG156" s="97"/>
      <c r="AZH156" s="97"/>
      <c r="AZI156" s="97"/>
      <c r="AZJ156" s="97"/>
      <c r="AZK156" s="97"/>
      <c r="AZL156" s="97"/>
      <c r="AZM156" s="97"/>
      <c r="AZN156" s="97"/>
      <c r="AZO156" s="97"/>
      <c r="AZP156" s="97"/>
      <c r="AZQ156" s="97"/>
      <c r="AZR156" s="97"/>
      <c r="AZS156" s="97"/>
      <c r="AZT156" s="97"/>
      <c r="AZU156" s="97"/>
      <c r="AZV156" s="97"/>
      <c r="AZW156" s="97"/>
      <c r="AZX156" s="97"/>
      <c r="AZY156" s="97"/>
      <c r="AZZ156" s="97"/>
      <c r="BAA156" s="97"/>
      <c r="BAB156" s="97"/>
      <c r="BAC156" s="97"/>
      <c r="BAD156" s="97"/>
      <c r="BAE156" s="97"/>
      <c r="BAF156" s="97"/>
      <c r="BAG156" s="97"/>
      <c r="BAH156" s="97"/>
      <c r="BAI156" s="97"/>
      <c r="BAJ156" s="97"/>
      <c r="BAK156" s="97"/>
      <c r="BAL156" s="97"/>
      <c r="BAM156" s="97"/>
      <c r="BAN156" s="97"/>
      <c r="BAO156" s="97"/>
      <c r="BAP156" s="97"/>
      <c r="BAQ156" s="97"/>
      <c r="BAR156" s="97"/>
      <c r="BAS156" s="97"/>
      <c r="BAT156" s="97"/>
      <c r="BAU156" s="97"/>
      <c r="BAV156" s="97"/>
      <c r="BAW156" s="97"/>
      <c r="BAX156" s="97"/>
      <c r="BAY156" s="97"/>
      <c r="BAZ156" s="97"/>
      <c r="BBA156" s="97"/>
      <c r="BBB156" s="97"/>
      <c r="BBC156" s="97"/>
      <c r="BBD156" s="97"/>
      <c r="BBE156" s="97"/>
      <c r="BBF156" s="97"/>
      <c r="BBG156" s="97"/>
      <c r="BBH156" s="97"/>
      <c r="BBI156" s="97"/>
      <c r="BBJ156" s="97"/>
      <c r="BBK156" s="97"/>
      <c r="BBL156" s="97"/>
      <c r="BBM156" s="97"/>
      <c r="BBN156" s="97"/>
      <c r="BBO156" s="97"/>
      <c r="BBP156" s="97"/>
      <c r="BBQ156" s="97"/>
      <c r="BBR156" s="97"/>
      <c r="BBS156" s="97"/>
      <c r="BBT156" s="97"/>
      <c r="BBU156" s="97"/>
      <c r="BBV156" s="97"/>
      <c r="BBW156" s="97"/>
      <c r="BBX156" s="97"/>
      <c r="BBY156" s="97"/>
      <c r="BBZ156" s="97"/>
      <c r="BCA156" s="97"/>
      <c r="BCB156" s="97"/>
      <c r="BCC156" s="97"/>
      <c r="BCD156" s="97"/>
      <c r="BCE156" s="97"/>
      <c r="BCF156" s="97"/>
      <c r="BCG156" s="97"/>
      <c r="BCH156" s="97"/>
      <c r="BCI156" s="97"/>
      <c r="BCJ156" s="97"/>
      <c r="BCK156" s="97"/>
      <c r="BCL156" s="97"/>
      <c r="BCM156" s="97"/>
      <c r="BCN156" s="97"/>
      <c r="BCO156" s="97"/>
      <c r="BCP156" s="97"/>
      <c r="BCQ156" s="97"/>
      <c r="BCR156" s="97"/>
      <c r="BCS156" s="97"/>
      <c r="BCT156" s="97"/>
      <c r="BCU156" s="97"/>
      <c r="BCV156" s="97"/>
      <c r="BCW156" s="97"/>
      <c r="BCX156" s="97"/>
      <c r="BCY156" s="97"/>
      <c r="BCZ156" s="97"/>
      <c r="BDA156" s="97"/>
      <c r="BDB156" s="97"/>
      <c r="BDC156" s="97"/>
      <c r="BDD156" s="97"/>
      <c r="BDE156" s="97"/>
      <c r="BDF156" s="97"/>
      <c r="BDG156" s="97"/>
      <c r="BDH156" s="97"/>
      <c r="BDI156" s="97"/>
      <c r="BDJ156" s="97"/>
      <c r="BDK156" s="97"/>
      <c r="BDL156" s="97"/>
      <c r="BDM156" s="97"/>
      <c r="BDN156" s="97"/>
      <c r="BDO156" s="97"/>
      <c r="BDP156" s="97"/>
      <c r="BDQ156" s="97"/>
      <c r="BDR156" s="97"/>
      <c r="BDS156" s="97"/>
      <c r="BDT156" s="97"/>
      <c r="BDU156" s="97"/>
      <c r="BDV156" s="97"/>
      <c r="BDW156" s="97"/>
      <c r="BDX156" s="97"/>
      <c r="BDY156" s="97"/>
      <c r="BDZ156" s="97"/>
      <c r="BEA156" s="97"/>
      <c r="BEB156" s="97"/>
      <c r="BEC156" s="97"/>
      <c r="BED156" s="97"/>
      <c r="BEE156" s="97"/>
      <c r="BEF156" s="97"/>
      <c r="BEG156" s="97"/>
      <c r="BEH156" s="97"/>
      <c r="BEI156" s="97"/>
      <c r="BEJ156" s="97"/>
      <c r="BEK156" s="97"/>
      <c r="BEL156" s="97"/>
      <c r="BEM156" s="97"/>
      <c r="BEN156" s="97"/>
      <c r="BEO156" s="97"/>
      <c r="BEP156" s="97"/>
      <c r="BEQ156" s="97"/>
      <c r="BER156" s="97"/>
      <c r="BES156" s="97"/>
      <c r="BET156" s="97"/>
      <c r="BEU156" s="97"/>
      <c r="BEV156" s="97"/>
      <c r="BEW156" s="97"/>
      <c r="BEX156" s="97"/>
      <c r="BEY156" s="97"/>
      <c r="BEZ156" s="97"/>
      <c r="BFA156" s="97"/>
      <c r="BFB156" s="97"/>
      <c r="BFC156" s="97"/>
      <c r="BFD156" s="97"/>
      <c r="BFE156" s="97"/>
      <c r="BFF156" s="97"/>
      <c r="BFG156" s="97"/>
      <c r="BFH156" s="97"/>
      <c r="BFI156" s="97"/>
      <c r="BFJ156" s="97"/>
      <c r="BFK156" s="97"/>
      <c r="BFL156" s="97"/>
      <c r="BFM156" s="97"/>
      <c r="BFN156" s="97"/>
      <c r="BFO156" s="97"/>
      <c r="BFP156" s="97"/>
      <c r="BFQ156" s="97"/>
      <c r="BFR156" s="97"/>
      <c r="BFS156" s="97"/>
      <c r="BFT156" s="97"/>
      <c r="BFU156" s="97"/>
      <c r="BFV156" s="97"/>
      <c r="BFW156" s="97"/>
      <c r="BFX156" s="97"/>
      <c r="BFY156" s="97"/>
      <c r="BFZ156" s="97"/>
      <c r="BGA156" s="97"/>
      <c r="BGB156" s="97"/>
      <c r="BGC156" s="97"/>
      <c r="BGD156" s="97"/>
      <c r="BGE156" s="97"/>
      <c r="BGF156" s="97"/>
      <c r="BGG156" s="97"/>
      <c r="BGH156" s="97"/>
      <c r="BGI156" s="97"/>
      <c r="BGJ156" s="97"/>
      <c r="BGK156" s="97"/>
      <c r="BGL156" s="97"/>
      <c r="BGM156" s="97"/>
      <c r="BGN156" s="97"/>
      <c r="BGO156" s="97"/>
      <c r="BGP156" s="97"/>
      <c r="BGQ156" s="97"/>
      <c r="BGR156" s="97"/>
      <c r="BGS156" s="97"/>
      <c r="BGT156" s="97"/>
      <c r="BGU156" s="97"/>
      <c r="BGV156" s="97"/>
      <c r="BGW156" s="97"/>
      <c r="BGX156" s="97"/>
      <c r="BGY156" s="97"/>
      <c r="BGZ156" s="97"/>
      <c r="BHA156" s="97"/>
      <c r="BHB156" s="97"/>
      <c r="BHC156" s="97"/>
      <c r="BHD156" s="97"/>
      <c r="BHE156" s="97"/>
      <c r="BHF156" s="97"/>
      <c r="BHG156" s="97"/>
      <c r="BHH156" s="97"/>
      <c r="BHI156" s="97"/>
      <c r="BHJ156" s="97"/>
      <c r="BHK156" s="97"/>
      <c r="BHL156" s="97"/>
      <c r="BHM156" s="97"/>
      <c r="BHN156" s="97"/>
      <c r="BHO156" s="97"/>
      <c r="BHP156" s="97"/>
      <c r="BHQ156" s="97"/>
      <c r="BHR156" s="97"/>
      <c r="BHS156" s="97"/>
      <c r="BHT156" s="97"/>
      <c r="BHU156" s="97"/>
      <c r="BHV156" s="97"/>
      <c r="BHW156" s="97"/>
      <c r="BHX156" s="97"/>
      <c r="BHY156" s="97"/>
      <c r="BHZ156" s="97"/>
      <c r="BIA156" s="97"/>
      <c r="BIB156" s="97"/>
      <c r="BIC156" s="97"/>
      <c r="BID156" s="97"/>
      <c r="BIE156" s="97"/>
      <c r="BIF156" s="97"/>
      <c r="BIG156" s="97"/>
      <c r="BIH156" s="97"/>
      <c r="BII156" s="97"/>
      <c r="BIJ156" s="97"/>
      <c r="BIK156" s="97"/>
      <c r="BIL156" s="97"/>
      <c r="BIM156" s="97"/>
      <c r="BIN156" s="97"/>
      <c r="BIO156" s="97"/>
      <c r="BIP156" s="97"/>
      <c r="BIQ156" s="97"/>
      <c r="BIR156" s="97"/>
      <c r="BIS156" s="97"/>
      <c r="BIT156" s="97"/>
      <c r="BIU156" s="97"/>
      <c r="BIV156" s="97"/>
      <c r="BIW156" s="97"/>
      <c r="BIX156" s="97"/>
      <c r="BIY156" s="97"/>
      <c r="BIZ156" s="97"/>
      <c r="BJA156" s="97"/>
      <c r="BJB156" s="97"/>
      <c r="BJC156" s="97"/>
      <c r="BJD156" s="97"/>
      <c r="BJE156" s="97"/>
      <c r="BJF156" s="97"/>
      <c r="BJG156" s="97"/>
      <c r="BJH156" s="97"/>
      <c r="BJI156" s="97"/>
      <c r="BJJ156" s="97"/>
      <c r="BJK156" s="97"/>
      <c r="BJL156" s="97"/>
      <c r="BJM156" s="97"/>
      <c r="BJN156" s="97"/>
      <c r="BJO156" s="97"/>
      <c r="BJP156" s="97"/>
      <c r="BJQ156" s="97"/>
      <c r="BJR156" s="97"/>
      <c r="BJS156" s="97"/>
      <c r="BJT156" s="97"/>
      <c r="BJU156" s="97"/>
      <c r="BJV156" s="97"/>
      <c r="BJW156" s="97"/>
      <c r="BJX156" s="97"/>
      <c r="BJY156" s="97"/>
      <c r="BJZ156" s="97"/>
      <c r="BKA156" s="97"/>
      <c r="BKB156" s="97"/>
      <c r="BKC156" s="97"/>
      <c r="BKD156" s="97"/>
      <c r="BKE156" s="97"/>
      <c r="BKF156" s="97"/>
      <c r="BKG156" s="97"/>
      <c r="BKH156" s="97"/>
      <c r="BKI156" s="97"/>
      <c r="BKJ156" s="97"/>
      <c r="BKK156" s="97"/>
      <c r="BKL156" s="97"/>
      <c r="BKM156" s="97"/>
      <c r="BKN156" s="97"/>
      <c r="BKO156" s="97"/>
      <c r="BKP156" s="97"/>
      <c r="BKQ156" s="97"/>
      <c r="BKR156" s="97"/>
      <c r="BKS156" s="97"/>
      <c r="BKT156" s="97"/>
      <c r="BKU156" s="97"/>
      <c r="BKV156" s="97"/>
      <c r="BKW156" s="97"/>
      <c r="BKX156" s="97"/>
      <c r="BKY156" s="97"/>
      <c r="BKZ156" s="97"/>
      <c r="BLA156" s="97"/>
      <c r="BLB156" s="97"/>
      <c r="BLC156" s="97"/>
      <c r="BLD156" s="97"/>
      <c r="BLE156" s="97"/>
      <c r="BLF156" s="97"/>
      <c r="BLG156" s="97"/>
      <c r="BLH156" s="97"/>
      <c r="BLI156" s="97"/>
      <c r="BLJ156" s="97"/>
      <c r="BLK156" s="97"/>
      <c r="BLL156" s="97"/>
      <c r="BLM156" s="97"/>
      <c r="BLN156" s="97"/>
      <c r="BLO156" s="97"/>
      <c r="BLP156" s="97"/>
      <c r="BLQ156" s="97"/>
      <c r="BLR156" s="97"/>
      <c r="BLS156" s="97"/>
      <c r="BLT156" s="97"/>
      <c r="BLU156" s="97"/>
      <c r="BLV156" s="97"/>
      <c r="BLW156" s="97"/>
      <c r="BLX156" s="97"/>
      <c r="BLY156" s="97"/>
      <c r="BLZ156" s="97"/>
      <c r="BMA156" s="97"/>
      <c r="BMB156" s="97"/>
      <c r="BMC156" s="97"/>
      <c r="BMD156" s="97"/>
      <c r="BME156" s="97"/>
      <c r="BMF156" s="97"/>
      <c r="BMG156" s="97"/>
      <c r="BMH156" s="97"/>
      <c r="BMI156" s="97"/>
      <c r="BMJ156" s="97"/>
      <c r="BMK156" s="97"/>
      <c r="BML156" s="97"/>
      <c r="BMM156" s="97"/>
      <c r="BMN156" s="97"/>
      <c r="BMO156" s="97"/>
      <c r="BMP156" s="97"/>
      <c r="BMQ156" s="97"/>
      <c r="BMR156" s="97"/>
      <c r="BMS156" s="97"/>
      <c r="BMT156" s="97"/>
      <c r="BMU156" s="97"/>
      <c r="BMV156" s="97"/>
      <c r="BMW156" s="97"/>
      <c r="BMX156" s="97"/>
      <c r="BMY156" s="97"/>
      <c r="BMZ156" s="97"/>
      <c r="BNA156" s="97"/>
      <c r="BNB156" s="97"/>
      <c r="BNC156" s="97"/>
      <c r="BND156" s="97"/>
      <c r="BNE156" s="97"/>
      <c r="BNF156" s="97"/>
      <c r="BNG156" s="97"/>
      <c r="BNH156" s="97"/>
      <c r="BNI156" s="97"/>
      <c r="BNJ156" s="97"/>
      <c r="BNK156" s="97"/>
      <c r="BNL156" s="97"/>
      <c r="BNM156" s="97"/>
      <c r="BNN156" s="97"/>
      <c r="BNO156" s="97"/>
      <c r="BNP156" s="97"/>
      <c r="BNQ156" s="97"/>
      <c r="BNR156" s="97"/>
      <c r="BNS156" s="97"/>
      <c r="BNT156" s="97"/>
      <c r="BNU156" s="97"/>
      <c r="BNV156" s="97"/>
      <c r="BNW156" s="97"/>
      <c r="BNX156" s="97"/>
      <c r="BNY156" s="97"/>
      <c r="BNZ156" s="97"/>
      <c r="BOA156" s="97"/>
      <c r="BOB156" s="97"/>
      <c r="BOC156" s="97"/>
      <c r="BOD156" s="97"/>
      <c r="BOE156" s="97"/>
      <c r="BOF156" s="97"/>
      <c r="BOG156" s="97"/>
      <c r="BOH156" s="97"/>
      <c r="BOI156" s="97"/>
      <c r="BOJ156" s="97"/>
      <c r="BOK156" s="97"/>
      <c r="BOL156" s="97"/>
      <c r="BOM156" s="97"/>
      <c r="BON156" s="97"/>
      <c r="BOO156" s="97"/>
      <c r="BOP156" s="97"/>
      <c r="BOQ156" s="97"/>
      <c r="BOR156" s="97"/>
      <c r="BOS156" s="97"/>
      <c r="BOT156" s="97"/>
      <c r="BOU156" s="97"/>
      <c r="BOV156" s="97"/>
      <c r="BOW156" s="97"/>
      <c r="BOX156" s="97"/>
      <c r="BOY156" s="97"/>
      <c r="BOZ156" s="97"/>
      <c r="BPA156" s="97"/>
      <c r="BPB156" s="97"/>
      <c r="BPC156" s="97"/>
      <c r="BPD156" s="97"/>
      <c r="BPE156" s="97"/>
      <c r="BPF156" s="97"/>
      <c r="BPG156" s="97"/>
      <c r="BPH156" s="97"/>
      <c r="BPI156" s="97"/>
      <c r="BPJ156" s="97"/>
      <c r="BPK156" s="97"/>
      <c r="BPL156" s="97"/>
      <c r="BPM156" s="97"/>
      <c r="BPN156" s="97"/>
      <c r="BPO156" s="97"/>
      <c r="BPP156" s="97"/>
      <c r="BPQ156" s="97"/>
      <c r="BPR156" s="97"/>
      <c r="BPS156" s="97"/>
      <c r="BPT156" s="97"/>
      <c r="BPU156" s="97"/>
      <c r="BPV156" s="97"/>
      <c r="BPW156" s="97"/>
      <c r="BPX156" s="97"/>
      <c r="BPY156" s="97"/>
      <c r="BPZ156" s="97"/>
      <c r="BQA156" s="97"/>
      <c r="BQB156" s="97"/>
      <c r="BQC156" s="97"/>
      <c r="BQD156" s="97"/>
      <c r="BQE156" s="97"/>
      <c r="BQF156" s="97"/>
      <c r="BQG156" s="97"/>
      <c r="BQH156" s="97"/>
      <c r="BQI156" s="97"/>
      <c r="BQJ156" s="97"/>
      <c r="BQK156" s="97"/>
      <c r="BQL156" s="97"/>
      <c r="BQM156" s="97"/>
      <c r="BQN156" s="97"/>
      <c r="BQO156" s="97"/>
      <c r="BQP156" s="97"/>
      <c r="BQQ156" s="97"/>
      <c r="BQR156" s="97"/>
      <c r="BQS156" s="97"/>
      <c r="BQT156" s="97"/>
      <c r="BQU156" s="97"/>
      <c r="BQV156" s="97"/>
      <c r="BQW156" s="97"/>
      <c r="BQX156" s="97"/>
      <c r="BQY156" s="97"/>
      <c r="BQZ156" s="97"/>
      <c r="BRA156" s="97"/>
      <c r="BRB156" s="97"/>
      <c r="BRC156" s="97"/>
      <c r="BRD156" s="97"/>
      <c r="BRE156" s="97"/>
      <c r="BRF156" s="97"/>
      <c r="BRG156" s="97"/>
      <c r="BRH156" s="97"/>
      <c r="BRI156" s="97"/>
      <c r="BRJ156" s="97"/>
      <c r="BRK156" s="97"/>
      <c r="BRL156" s="97"/>
      <c r="BRM156" s="97"/>
      <c r="BRN156" s="97"/>
      <c r="BRO156" s="97"/>
      <c r="BRP156" s="97"/>
      <c r="BRQ156" s="97"/>
      <c r="BRR156" s="97"/>
      <c r="BRS156" s="97"/>
      <c r="BRT156" s="97"/>
      <c r="BRU156" s="97"/>
      <c r="BRV156" s="97"/>
      <c r="BRW156" s="97"/>
      <c r="BRX156" s="97"/>
      <c r="BRY156" s="97"/>
      <c r="BRZ156" s="97"/>
      <c r="BSA156" s="97"/>
      <c r="BSB156" s="97"/>
      <c r="BSC156" s="97"/>
      <c r="BSD156" s="97"/>
      <c r="BSE156" s="97"/>
      <c r="BSF156" s="97"/>
      <c r="BSG156" s="97"/>
      <c r="BSH156" s="97"/>
      <c r="BSI156" s="97"/>
      <c r="BSJ156" s="97"/>
      <c r="BSK156" s="97"/>
      <c r="BSL156" s="97"/>
      <c r="BSM156" s="97"/>
      <c r="BSN156" s="97"/>
      <c r="BSO156" s="97"/>
      <c r="BSP156" s="97"/>
      <c r="BSQ156" s="97"/>
      <c r="BSR156" s="97"/>
      <c r="BSS156" s="97"/>
      <c r="BST156" s="97"/>
      <c r="BSU156" s="97"/>
      <c r="BSV156" s="97"/>
      <c r="BSW156" s="97"/>
      <c r="BSX156" s="97"/>
      <c r="BSY156" s="97"/>
      <c r="BSZ156" s="97"/>
      <c r="BTA156" s="97"/>
      <c r="BTB156" s="97"/>
      <c r="BTC156" s="97"/>
      <c r="BTD156" s="97"/>
      <c r="BTE156" s="97"/>
      <c r="BTF156" s="97"/>
      <c r="BTG156" s="97"/>
      <c r="BTH156" s="97"/>
      <c r="BTI156" s="97"/>
      <c r="BTJ156" s="97"/>
      <c r="BTK156" s="97"/>
      <c r="BTL156" s="97"/>
      <c r="BTM156" s="97"/>
      <c r="BTN156" s="97"/>
      <c r="BTO156" s="97"/>
      <c r="BTP156" s="97"/>
      <c r="BTQ156" s="97"/>
      <c r="BTR156" s="97"/>
      <c r="BTS156" s="97"/>
      <c r="BTT156" s="97"/>
      <c r="BTU156" s="97"/>
      <c r="BTV156" s="97"/>
      <c r="BTW156" s="97"/>
      <c r="BTX156" s="97"/>
      <c r="BTY156" s="97"/>
      <c r="BTZ156" s="97"/>
      <c r="BUA156" s="97"/>
      <c r="BUB156" s="97"/>
      <c r="BUC156" s="97"/>
      <c r="BUD156" s="97"/>
      <c r="BUE156" s="97"/>
      <c r="BUF156" s="97"/>
      <c r="BUG156" s="97"/>
      <c r="BUH156" s="97"/>
      <c r="BUI156" s="97"/>
      <c r="BUJ156" s="97"/>
      <c r="BUK156" s="97"/>
      <c r="BUL156" s="97"/>
      <c r="BUM156" s="97"/>
      <c r="BUN156" s="97"/>
      <c r="BUO156" s="97"/>
      <c r="BUP156" s="97"/>
      <c r="BUQ156" s="97"/>
      <c r="BUR156" s="97"/>
      <c r="BUS156" s="97"/>
      <c r="BUT156" s="97"/>
      <c r="BUU156" s="97"/>
      <c r="BUV156" s="97"/>
      <c r="BUW156" s="97"/>
      <c r="BUX156" s="97"/>
      <c r="BUY156" s="97"/>
      <c r="BUZ156" s="97"/>
      <c r="BVA156" s="97"/>
      <c r="BVB156" s="97"/>
      <c r="BVC156" s="97"/>
      <c r="BVD156" s="97"/>
      <c r="BVE156" s="97"/>
      <c r="BVF156" s="97"/>
      <c r="BVG156" s="97"/>
      <c r="BVH156" s="97"/>
      <c r="BVI156" s="97"/>
      <c r="BVJ156" s="97"/>
      <c r="BVK156" s="97"/>
      <c r="BVL156" s="97"/>
      <c r="BVM156" s="97"/>
      <c r="BVN156" s="97"/>
      <c r="BVO156" s="97"/>
      <c r="BVP156" s="97"/>
      <c r="BVQ156" s="97"/>
      <c r="BVR156" s="97"/>
      <c r="BVS156" s="97"/>
      <c r="BVT156" s="97"/>
      <c r="BVU156" s="97"/>
      <c r="BVV156" s="97"/>
      <c r="BVW156" s="97"/>
      <c r="BVX156" s="97"/>
      <c r="BVY156" s="97"/>
      <c r="BVZ156" s="97"/>
      <c r="BWA156" s="97"/>
      <c r="BWB156" s="97"/>
      <c r="BWC156" s="97"/>
      <c r="BWD156" s="97"/>
      <c r="BWE156" s="97"/>
      <c r="BWF156" s="97"/>
      <c r="BWG156" s="97"/>
      <c r="BWH156" s="97"/>
      <c r="BWI156" s="97"/>
      <c r="BWJ156" s="97"/>
      <c r="BWK156" s="97"/>
      <c r="BWL156" s="97"/>
      <c r="BWM156" s="97"/>
      <c r="BWN156" s="97"/>
      <c r="BWO156" s="97"/>
      <c r="BWP156" s="97"/>
      <c r="BWQ156" s="97"/>
      <c r="BWR156" s="97"/>
      <c r="BWS156" s="97"/>
      <c r="BWT156" s="97"/>
      <c r="BWU156" s="97"/>
      <c r="BWV156" s="97"/>
      <c r="BWW156" s="97"/>
      <c r="BWX156" s="97"/>
      <c r="BWY156" s="97"/>
      <c r="BWZ156" s="97"/>
      <c r="BXA156" s="97"/>
      <c r="BXB156" s="97"/>
      <c r="BXC156" s="97"/>
      <c r="BXD156" s="97"/>
      <c r="BXE156" s="97"/>
      <c r="BXF156" s="97"/>
      <c r="BXG156" s="97"/>
      <c r="BXH156" s="97"/>
      <c r="BXI156" s="97"/>
      <c r="BXJ156" s="97"/>
      <c r="BXK156" s="97"/>
      <c r="BXL156" s="97"/>
      <c r="BXM156" s="97"/>
      <c r="BXN156" s="97"/>
      <c r="BXO156" s="97"/>
      <c r="BXP156" s="97"/>
      <c r="BXQ156" s="97"/>
      <c r="BXR156" s="97"/>
      <c r="BXS156" s="97"/>
      <c r="BXT156" s="97"/>
      <c r="BXU156" s="97"/>
      <c r="BXV156" s="97"/>
      <c r="BXW156" s="97"/>
      <c r="BXX156" s="97"/>
      <c r="BXY156" s="97"/>
      <c r="BXZ156" s="97"/>
      <c r="BYA156" s="97"/>
      <c r="BYB156" s="97"/>
      <c r="BYC156" s="97"/>
      <c r="BYD156" s="97"/>
      <c r="BYE156" s="97"/>
      <c r="BYF156" s="97"/>
      <c r="BYG156" s="97"/>
      <c r="BYH156" s="97"/>
      <c r="BYI156" s="97"/>
      <c r="BYJ156" s="97"/>
      <c r="BYK156" s="97"/>
      <c r="BYL156" s="97"/>
      <c r="BYM156" s="97"/>
      <c r="BYN156" s="97"/>
      <c r="BYO156" s="97"/>
      <c r="BYP156" s="97"/>
      <c r="BYQ156" s="97"/>
      <c r="BYR156" s="97"/>
      <c r="BYS156" s="97"/>
      <c r="BYT156" s="97"/>
      <c r="BYU156" s="97"/>
      <c r="BYV156" s="97"/>
      <c r="BYW156" s="97"/>
      <c r="BYX156" s="97"/>
      <c r="BYY156" s="97"/>
      <c r="BYZ156" s="97"/>
      <c r="BZA156" s="97"/>
      <c r="BZB156" s="97"/>
      <c r="BZC156" s="97"/>
      <c r="BZD156" s="97"/>
      <c r="BZE156" s="97"/>
      <c r="BZF156" s="97"/>
      <c r="BZG156" s="97"/>
      <c r="BZH156" s="97"/>
      <c r="BZI156" s="97"/>
      <c r="BZJ156" s="97"/>
      <c r="BZK156" s="97"/>
      <c r="BZL156" s="97"/>
      <c r="BZM156" s="97"/>
      <c r="BZN156" s="97"/>
      <c r="BZO156" s="97"/>
      <c r="BZP156" s="97"/>
      <c r="BZQ156" s="97"/>
      <c r="BZR156" s="97"/>
      <c r="BZS156" s="97"/>
      <c r="BZT156" s="97"/>
      <c r="BZU156" s="97"/>
      <c r="BZV156" s="97"/>
      <c r="BZW156" s="97"/>
      <c r="BZX156" s="97"/>
      <c r="BZY156" s="97"/>
      <c r="BZZ156" s="97"/>
      <c r="CAA156" s="97"/>
      <c r="CAB156" s="97"/>
      <c r="CAC156" s="97"/>
      <c r="CAD156" s="97"/>
      <c r="CAE156" s="97"/>
      <c r="CAF156" s="97"/>
      <c r="CAG156" s="97"/>
      <c r="CAH156" s="97"/>
      <c r="CAI156" s="97"/>
      <c r="CAJ156" s="97"/>
      <c r="CAK156" s="97"/>
      <c r="CAL156" s="97"/>
      <c r="CAM156" s="97"/>
      <c r="CAN156" s="97"/>
      <c r="CAO156" s="97"/>
      <c r="CAP156" s="97"/>
      <c r="CAQ156" s="97"/>
      <c r="CAR156" s="97"/>
      <c r="CAS156" s="97"/>
      <c r="CAT156" s="97"/>
      <c r="CAU156" s="97"/>
      <c r="CAV156" s="97"/>
      <c r="CAW156" s="97"/>
      <c r="CAX156" s="97"/>
      <c r="CAY156" s="97"/>
      <c r="CAZ156" s="97"/>
      <c r="CBA156" s="97"/>
      <c r="CBB156" s="97"/>
      <c r="CBC156" s="97"/>
      <c r="CBD156" s="97"/>
      <c r="CBE156" s="97"/>
      <c r="CBF156" s="97"/>
      <c r="CBG156" s="97"/>
      <c r="CBH156" s="97"/>
      <c r="CBI156" s="97"/>
      <c r="CBJ156" s="97"/>
      <c r="CBK156" s="97"/>
      <c r="CBL156" s="97"/>
      <c r="CBM156" s="97"/>
      <c r="CBN156" s="97"/>
      <c r="CBO156" s="97"/>
      <c r="CBP156" s="97"/>
      <c r="CBQ156" s="97"/>
      <c r="CBR156" s="97"/>
      <c r="CBS156" s="97"/>
      <c r="CBT156" s="97"/>
      <c r="CBU156" s="97"/>
      <c r="CBV156" s="97"/>
      <c r="CBW156" s="97"/>
      <c r="CBX156" s="97"/>
      <c r="CBY156" s="97"/>
      <c r="CBZ156" s="97"/>
      <c r="CCA156" s="97"/>
      <c r="CCB156" s="97"/>
      <c r="CCC156" s="97"/>
      <c r="CCD156" s="97"/>
      <c r="CCE156" s="97"/>
      <c r="CCF156" s="97"/>
      <c r="CCG156" s="97"/>
      <c r="CCH156" s="97"/>
      <c r="CCI156" s="97"/>
      <c r="CCJ156" s="97"/>
      <c r="CCK156" s="97"/>
      <c r="CCL156" s="97"/>
      <c r="CCM156" s="97"/>
      <c r="CCN156" s="97"/>
      <c r="CCO156" s="97"/>
      <c r="CCP156" s="97"/>
      <c r="CCQ156" s="97"/>
      <c r="CCR156" s="97"/>
      <c r="CCS156" s="97"/>
      <c r="CCT156" s="97"/>
      <c r="CCU156" s="97"/>
      <c r="CCV156" s="97"/>
      <c r="CCW156" s="97"/>
      <c r="CCX156" s="97"/>
      <c r="CCY156" s="97"/>
      <c r="CCZ156" s="97"/>
      <c r="CDA156" s="97"/>
      <c r="CDB156" s="97"/>
      <c r="CDC156" s="97"/>
      <c r="CDD156" s="97"/>
      <c r="CDE156" s="97"/>
      <c r="CDF156" s="97"/>
      <c r="CDG156" s="97"/>
      <c r="CDH156" s="97"/>
      <c r="CDI156" s="97"/>
      <c r="CDJ156" s="97"/>
      <c r="CDK156" s="97"/>
      <c r="CDL156" s="97"/>
      <c r="CDM156" s="97"/>
      <c r="CDN156" s="97"/>
      <c r="CDO156" s="97"/>
      <c r="CDP156" s="97"/>
      <c r="CDQ156" s="97"/>
      <c r="CDR156" s="97"/>
      <c r="CDS156" s="97"/>
      <c r="CDT156" s="97"/>
      <c r="CDU156" s="97"/>
      <c r="CDV156" s="97"/>
      <c r="CDW156" s="97"/>
      <c r="CDX156" s="97"/>
      <c r="CDY156" s="97"/>
      <c r="CDZ156" s="97"/>
      <c r="CEA156" s="97"/>
      <c r="CEB156" s="97"/>
      <c r="CEC156" s="97"/>
      <c r="CED156" s="97"/>
      <c r="CEE156" s="97"/>
      <c r="CEF156" s="97"/>
      <c r="CEG156" s="97"/>
      <c r="CEH156" s="97"/>
      <c r="CEI156" s="97"/>
      <c r="CEJ156" s="97"/>
      <c r="CEK156" s="97"/>
      <c r="CEL156" s="97"/>
      <c r="CEM156" s="97"/>
      <c r="CEN156" s="97"/>
      <c r="CEO156" s="97"/>
      <c r="CEP156" s="97"/>
      <c r="CEQ156" s="97"/>
      <c r="CER156" s="97"/>
      <c r="CES156" s="97"/>
      <c r="CET156" s="97"/>
      <c r="CEU156" s="97"/>
      <c r="CEV156" s="97"/>
      <c r="CEW156" s="97"/>
      <c r="CEX156" s="97"/>
      <c r="CEY156" s="97"/>
      <c r="CEZ156" s="97"/>
      <c r="CFA156" s="97"/>
      <c r="CFB156" s="97"/>
      <c r="CFC156" s="97"/>
      <c r="CFD156" s="97"/>
      <c r="CFE156" s="97"/>
      <c r="CFF156" s="97"/>
      <c r="CFG156" s="97"/>
      <c r="CFH156" s="97"/>
      <c r="CFI156" s="97"/>
      <c r="CFJ156" s="97"/>
      <c r="CFK156" s="97"/>
      <c r="CFL156" s="97"/>
      <c r="CFM156" s="97"/>
      <c r="CFN156" s="97"/>
      <c r="CFO156" s="97"/>
      <c r="CFP156" s="97"/>
      <c r="CFQ156" s="97"/>
      <c r="CFR156" s="97"/>
      <c r="CFS156" s="97"/>
      <c r="CFT156" s="97"/>
      <c r="CFU156" s="97"/>
      <c r="CFV156" s="97"/>
      <c r="CFW156" s="97"/>
      <c r="CFX156" s="97"/>
      <c r="CFY156" s="97"/>
      <c r="CFZ156" s="97"/>
      <c r="CGA156" s="97"/>
      <c r="CGB156" s="97"/>
      <c r="CGC156" s="97"/>
      <c r="CGD156" s="97"/>
      <c r="CGE156" s="97"/>
      <c r="CGF156" s="97"/>
      <c r="CGG156" s="97"/>
      <c r="CGH156" s="97"/>
      <c r="CGI156" s="97"/>
      <c r="CGJ156" s="97"/>
      <c r="CGK156" s="97"/>
      <c r="CGL156" s="97"/>
      <c r="CGM156" s="97"/>
      <c r="CGN156" s="97"/>
      <c r="CGO156" s="97"/>
      <c r="CGP156" s="97"/>
      <c r="CGQ156" s="97"/>
      <c r="CGR156" s="97"/>
      <c r="CGS156" s="97"/>
      <c r="CGT156" s="97"/>
      <c r="CGU156" s="97"/>
      <c r="CGV156" s="97"/>
      <c r="CGW156" s="97"/>
      <c r="CGX156" s="97"/>
      <c r="CGY156" s="97"/>
      <c r="CGZ156" s="97"/>
      <c r="CHA156" s="97"/>
      <c r="CHB156" s="97"/>
      <c r="CHC156" s="97"/>
      <c r="CHD156" s="97"/>
      <c r="CHE156" s="97"/>
      <c r="CHF156" s="97"/>
      <c r="CHG156" s="97"/>
      <c r="CHH156" s="97"/>
      <c r="CHI156" s="97"/>
      <c r="CHJ156" s="97"/>
      <c r="CHK156" s="97"/>
      <c r="CHL156" s="97"/>
      <c r="CHM156" s="97"/>
      <c r="CHN156" s="97"/>
      <c r="CHO156" s="97"/>
      <c r="CHP156" s="97"/>
      <c r="CHQ156" s="97"/>
      <c r="CHR156" s="97"/>
      <c r="CHS156" s="97"/>
      <c r="CHT156" s="97"/>
      <c r="CHU156" s="97"/>
      <c r="CHV156" s="97"/>
      <c r="CHW156" s="97"/>
      <c r="CHX156" s="97"/>
      <c r="CHY156" s="97"/>
      <c r="CHZ156" s="97"/>
      <c r="CIA156" s="97"/>
      <c r="CIB156" s="97"/>
      <c r="CIC156" s="97"/>
      <c r="CID156" s="97"/>
      <c r="CIE156" s="97"/>
      <c r="CIF156" s="97"/>
      <c r="CIG156" s="97"/>
      <c r="CIH156" s="97"/>
      <c r="CII156" s="97"/>
      <c r="CIJ156" s="97"/>
      <c r="CIK156" s="97"/>
      <c r="CIL156" s="97"/>
      <c r="CIM156" s="97"/>
      <c r="CIN156" s="97"/>
      <c r="CIO156" s="97"/>
      <c r="CIP156" s="97"/>
      <c r="CIQ156" s="97"/>
      <c r="CIR156" s="97"/>
      <c r="CIS156" s="97"/>
      <c r="CIT156" s="97"/>
      <c r="CIU156" s="97"/>
      <c r="CIV156" s="97"/>
      <c r="CIW156" s="97"/>
      <c r="CIX156" s="97"/>
      <c r="CIY156" s="97"/>
      <c r="CIZ156" s="97"/>
      <c r="CJA156" s="97"/>
      <c r="CJB156" s="97"/>
      <c r="CJC156" s="97"/>
      <c r="CJD156" s="97"/>
      <c r="CJE156" s="97"/>
      <c r="CJF156" s="97"/>
      <c r="CJG156" s="97"/>
      <c r="CJH156" s="97"/>
      <c r="CJI156" s="97"/>
      <c r="CJJ156" s="97"/>
      <c r="CJK156" s="97"/>
      <c r="CJL156" s="97"/>
      <c r="CJM156" s="97"/>
      <c r="CJN156" s="97"/>
      <c r="CJO156" s="97"/>
      <c r="CJP156" s="97"/>
      <c r="CJQ156" s="97"/>
      <c r="CJR156" s="97"/>
      <c r="CJS156" s="97"/>
      <c r="CJT156" s="97"/>
      <c r="CJU156" s="97"/>
      <c r="CJV156" s="97"/>
      <c r="CJW156" s="97"/>
      <c r="CJX156" s="97"/>
      <c r="CJY156" s="97"/>
      <c r="CJZ156" s="97"/>
      <c r="CKA156" s="97"/>
      <c r="CKB156" s="97"/>
      <c r="CKC156" s="97"/>
      <c r="CKD156" s="97"/>
      <c r="CKE156" s="97"/>
      <c r="CKF156" s="97"/>
      <c r="CKG156" s="97"/>
      <c r="CKH156" s="97"/>
      <c r="CKI156" s="97"/>
      <c r="CKJ156" s="97"/>
      <c r="CKK156" s="97"/>
      <c r="CKL156" s="97"/>
      <c r="CKM156" s="97"/>
      <c r="CKN156" s="97"/>
      <c r="CKO156" s="97"/>
      <c r="CKP156" s="97"/>
      <c r="CKQ156" s="97"/>
      <c r="CKR156" s="97"/>
      <c r="CKS156" s="97"/>
      <c r="CKT156" s="97"/>
      <c r="CKU156" s="97"/>
      <c r="CKV156" s="97"/>
      <c r="CKW156" s="97"/>
      <c r="CKX156" s="97"/>
      <c r="CKY156" s="97"/>
      <c r="CKZ156" s="97"/>
      <c r="CLA156" s="97"/>
      <c r="CLB156" s="97"/>
      <c r="CLC156" s="97"/>
      <c r="CLD156" s="97"/>
      <c r="CLE156" s="97"/>
      <c r="CLF156" s="97"/>
      <c r="CLG156" s="97"/>
      <c r="CLH156" s="97"/>
      <c r="CLI156" s="97"/>
      <c r="CLJ156" s="97"/>
      <c r="CLK156" s="97"/>
      <c r="CLL156" s="97"/>
      <c r="CLM156" s="97"/>
      <c r="CLN156" s="97"/>
      <c r="CLO156" s="97"/>
      <c r="CLP156" s="97"/>
      <c r="CLQ156" s="97"/>
      <c r="CLR156" s="97"/>
      <c r="CLS156" s="97"/>
      <c r="CLT156" s="97"/>
      <c r="CLU156" s="97"/>
      <c r="CLV156" s="97"/>
      <c r="CLW156" s="97"/>
      <c r="CLX156" s="97"/>
      <c r="CLY156" s="97"/>
      <c r="CLZ156" s="97"/>
      <c r="CMA156" s="97"/>
      <c r="CMB156" s="97"/>
      <c r="CMC156" s="97"/>
      <c r="CMD156" s="97"/>
      <c r="CME156" s="97"/>
      <c r="CMF156" s="97"/>
      <c r="CMG156" s="97"/>
      <c r="CMH156" s="97"/>
      <c r="CMI156" s="97"/>
      <c r="CMJ156" s="97"/>
      <c r="CMK156" s="97"/>
      <c r="CML156" s="97"/>
      <c r="CMM156" s="97"/>
      <c r="CMN156" s="97"/>
      <c r="CMO156" s="97"/>
      <c r="CMP156" s="97"/>
      <c r="CMQ156" s="97"/>
      <c r="CMR156" s="97"/>
      <c r="CMS156" s="97"/>
      <c r="CMT156" s="97"/>
      <c r="CMU156" s="97"/>
      <c r="CMV156" s="97"/>
      <c r="CMW156" s="97"/>
      <c r="CMX156" s="97"/>
      <c r="CMY156" s="97"/>
      <c r="CMZ156" s="97"/>
      <c r="CNA156" s="97"/>
      <c r="CNB156" s="97"/>
      <c r="CNC156" s="97"/>
      <c r="CND156" s="97"/>
      <c r="CNE156" s="97"/>
      <c r="CNF156" s="97"/>
      <c r="CNG156" s="97"/>
      <c r="CNH156" s="97"/>
      <c r="CNI156" s="97"/>
      <c r="CNJ156" s="97"/>
      <c r="CNK156" s="97"/>
      <c r="CNL156" s="97"/>
      <c r="CNM156" s="97"/>
      <c r="CNN156" s="97"/>
      <c r="CNO156" s="97"/>
      <c r="CNP156" s="97"/>
      <c r="CNQ156" s="97"/>
      <c r="CNR156" s="97"/>
      <c r="CNS156" s="97"/>
      <c r="CNT156" s="97"/>
      <c r="CNU156" s="97"/>
      <c r="CNV156" s="97"/>
      <c r="CNW156" s="97"/>
      <c r="CNX156" s="97"/>
      <c r="CNY156" s="97"/>
      <c r="CNZ156" s="97"/>
      <c r="COA156" s="97"/>
      <c r="COB156" s="97"/>
      <c r="COC156" s="97"/>
      <c r="COD156" s="97"/>
      <c r="COE156" s="97"/>
      <c r="COF156" s="97"/>
      <c r="COG156" s="97"/>
      <c r="COH156" s="97"/>
      <c r="COI156" s="97"/>
      <c r="COJ156" s="97"/>
      <c r="COK156" s="97"/>
      <c r="COL156" s="97"/>
      <c r="COM156" s="97"/>
      <c r="CON156" s="97"/>
      <c r="COO156" s="97"/>
      <c r="COP156" s="97"/>
      <c r="COQ156" s="97"/>
      <c r="COR156" s="97"/>
      <c r="COS156" s="97"/>
      <c r="COT156" s="97"/>
      <c r="COU156" s="97"/>
      <c r="COV156" s="97"/>
      <c r="COW156" s="97"/>
      <c r="COX156" s="97"/>
      <c r="COY156" s="97"/>
      <c r="COZ156" s="97"/>
      <c r="CPA156" s="97"/>
      <c r="CPB156" s="97"/>
      <c r="CPC156" s="97"/>
      <c r="CPD156" s="97"/>
      <c r="CPE156" s="97"/>
      <c r="CPF156" s="97"/>
      <c r="CPG156" s="97"/>
      <c r="CPH156" s="97"/>
      <c r="CPI156" s="97"/>
      <c r="CPJ156" s="97"/>
      <c r="CPK156" s="97"/>
      <c r="CPL156" s="97"/>
      <c r="CPM156" s="97"/>
      <c r="CPN156" s="97"/>
      <c r="CPO156" s="97"/>
      <c r="CPP156" s="97"/>
      <c r="CPQ156" s="97"/>
      <c r="CPR156" s="97"/>
      <c r="CPS156" s="97"/>
      <c r="CPT156" s="97"/>
      <c r="CPU156" s="97"/>
      <c r="CPV156" s="97"/>
      <c r="CPW156" s="97"/>
      <c r="CPX156" s="97"/>
      <c r="CPY156" s="97"/>
      <c r="CPZ156" s="97"/>
      <c r="CQA156" s="97"/>
      <c r="CQB156" s="97"/>
      <c r="CQC156" s="97"/>
      <c r="CQD156" s="97"/>
      <c r="CQE156" s="97"/>
      <c r="CQF156" s="97"/>
      <c r="CQG156" s="97"/>
      <c r="CQH156" s="97"/>
      <c r="CQI156" s="97"/>
      <c r="CQJ156" s="97"/>
      <c r="CQK156" s="97"/>
      <c r="CQL156" s="97"/>
      <c r="CQM156" s="97"/>
      <c r="CQN156" s="97"/>
      <c r="CQO156" s="97"/>
      <c r="CQP156" s="97"/>
      <c r="CQQ156" s="97"/>
      <c r="CQR156" s="97"/>
      <c r="CQS156" s="97"/>
      <c r="CQT156" s="97"/>
      <c r="CQU156" s="97"/>
      <c r="CQV156" s="97"/>
      <c r="CQW156" s="97"/>
      <c r="CQX156" s="97"/>
      <c r="CQY156" s="97"/>
      <c r="CQZ156" s="97"/>
      <c r="CRA156" s="97"/>
      <c r="CRB156" s="97"/>
      <c r="CRC156" s="97"/>
      <c r="CRD156" s="97"/>
      <c r="CRE156" s="97"/>
      <c r="CRF156" s="97"/>
      <c r="CRG156" s="97"/>
      <c r="CRH156" s="97"/>
      <c r="CRI156" s="97"/>
      <c r="CRJ156" s="97"/>
      <c r="CRK156" s="97"/>
      <c r="CRL156" s="97"/>
      <c r="CRM156" s="97"/>
      <c r="CRN156" s="97"/>
      <c r="CRO156" s="97"/>
      <c r="CRP156" s="97"/>
      <c r="CRQ156" s="97"/>
      <c r="CRR156" s="97"/>
      <c r="CRS156" s="97"/>
      <c r="CRT156" s="97"/>
      <c r="CRU156" s="97"/>
      <c r="CRV156" s="97"/>
      <c r="CRW156" s="97"/>
      <c r="CRX156" s="97"/>
      <c r="CRY156" s="97"/>
      <c r="CRZ156" s="97"/>
      <c r="CSA156" s="97"/>
      <c r="CSB156" s="97"/>
      <c r="CSC156" s="97"/>
      <c r="CSD156" s="97"/>
      <c r="CSE156" s="97"/>
      <c r="CSF156" s="97"/>
      <c r="CSG156" s="97"/>
      <c r="CSH156" s="97"/>
      <c r="CSI156" s="97"/>
      <c r="CSJ156" s="97"/>
      <c r="CSK156" s="97"/>
      <c r="CSL156" s="97"/>
      <c r="CSM156" s="97"/>
      <c r="CSN156" s="97"/>
      <c r="CSO156" s="97"/>
      <c r="CSP156" s="97"/>
      <c r="CSQ156" s="97"/>
      <c r="CSR156" s="97"/>
      <c r="CSS156" s="97"/>
      <c r="CST156" s="97"/>
      <c r="CSU156" s="97"/>
      <c r="CSV156" s="97"/>
      <c r="CSW156" s="97"/>
      <c r="CSX156" s="97"/>
      <c r="CSY156" s="97"/>
      <c r="CSZ156" s="97"/>
      <c r="CTA156" s="97"/>
      <c r="CTB156" s="97"/>
      <c r="CTC156" s="97"/>
      <c r="CTD156" s="97"/>
      <c r="CTE156" s="97"/>
      <c r="CTF156" s="97"/>
      <c r="CTG156" s="97"/>
      <c r="CTH156" s="97"/>
      <c r="CTI156" s="97"/>
      <c r="CTJ156" s="97"/>
      <c r="CTK156" s="97"/>
      <c r="CTL156" s="97"/>
      <c r="CTM156" s="97"/>
      <c r="CTN156" s="97"/>
      <c r="CTO156" s="97"/>
      <c r="CTP156" s="97"/>
      <c r="CTQ156" s="97"/>
      <c r="CTR156" s="97"/>
      <c r="CTS156" s="97"/>
      <c r="CTT156" s="97"/>
      <c r="CTU156" s="97"/>
      <c r="CTV156" s="97"/>
      <c r="CTW156" s="97"/>
      <c r="CTX156" s="97"/>
      <c r="CTY156" s="97"/>
      <c r="CTZ156" s="97"/>
      <c r="CUA156" s="97"/>
      <c r="CUB156" s="97"/>
      <c r="CUC156" s="97"/>
      <c r="CUD156" s="97"/>
      <c r="CUE156" s="97"/>
      <c r="CUF156" s="97"/>
      <c r="CUG156" s="97"/>
      <c r="CUH156" s="97"/>
      <c r="CUI156" s="97"/>
      <c r="CUJ156" s="97"/>
      <c r="CUK156" s="97"/>
      <c r="CUL156" s="97"/>
      <c r="CUM156" s="97"/>
      <c r="CUN156" s="97"/>
      <c r="CUO156" s="97"/>
      <c r="CUP156" s="97"/>
      <c r="CUQ156" s="97"/>
      <c r="CUR156" s="97"/>
      <c r="CUS156" s="97"/>
      <c r="CUT156" s="97"/>
      <c r="CUU156" s="97"/>
      <c r="CUV156" s="97"/>
      <c r="CUW156" s="97"/>
      <c r="CUX156" s="97"/>
      <c r="CUY156" s="97"/>
      <c r="CUZ156" s="97"/>
      <c r="CVA156" s="97"/>
      <c r="CVB156" s="97"/>
      <c r="CVC156" s="97"/>
      <c r="CVD156" s="97"/>
      <c r="CVE156" s="97"/>
      <c r="CVF156" s="97"/>
      <c r="CVG156" s="97"/>
      <c r="CVH156" s="97"/>
      <c r="CVI156" s="97"/>
      <c r="CVJ156" s="97"/>
      <c r="CVK156" s="97"/>
      <c r="CVL156" s="97"/>
      <c r="CVM156" s="97"/>
      <c r="CVN156" s="97"/>
      <c r="CVO156" s="97"/>
      <c r="CVP156" s="97"/>
      <c r="CVQ156" s="97"/>
      <c r="CVR156" s="97"/>
      <c r="CVS156" s="97"/>
      <c r="CVT156" s="97"/>
      <c r="CVU156" s="97"/>
      <c r="CVV156" s="97"/>
      <c r="CVW156" s="97"/>
      <c r="CVX156" s="97"/>
      <c r="CVY156" s="97"/>
      <c r="CVZ156" s="97"/>
      <c r="CWA156" s="97"/>
      <c r="CWB156" s="97"/>
      <c r="CWC156" s="97"/>
      <c r="CWD156" s="97"/>
      <c r="CWE156" s="97"/>
      <c r="CWF156" s="97"/>
      <c r="CWG156" s="97"/>
      <c r="CWH156" s="97"/>
      <c r="CWI156" s="97"/>
      <c r="CWJ156" s="97"/>
      <c r="CWK156" s="97"/>
      <c r="CWL156" s="97"/>
      <c r="CWM156" s="97"/>
      <c r="CWN156" s="97"/>
      <c r="CWO156" s="97"/>
      <c r="CWP156" s="97"/>
      <c r="CWQ156" s="97"/>
      <c r="CWR156" s="97"/>
      <c r="CWS156" s="97"/>
      <c r="CWT156" s="97"/>
      <c r="CWU156" s="97"/>
      <c r="CWV156" s="97"/>
      <c r="CWW156" s="97"/>
      <c r="CWX156" s="97"/>
      <c r="CWY156" s="97"/>
      <c r="CWZ156" s="97"/>
      <c r="CXA156" s="97"/>
      <c r="CXB156" s="97"/>
      <c r="CXC156" s="97"/>
      <c r="CXD156" s="97"/>
      <c r="CXE156" s="97"/>
      <c r="CXF156" s="97"/>
      <c r="CXG156" s="97"/>
      <c r="CXH156" s="97"/>
      <c r="CXI156" s="97"/>
      <c r="CXJ156" s="97"/>
      <c r="CXK156" s="97"/>
      <c r="CXL156" s="97"/>
      <c r="CXM156" s="97"/>
      <c r="CXN156" s="97"/>
      <c r="CXO156" s="97"/>
      <c r="CXP156" s="97"/>
      <c r="CXQ156" s="97"/>
      <c r="CXR156" s="97"/>
      <c r="CXS156" s="97"/>
      <c r="CXT156" s="97"/>
      <c r="CXU156" s="97"/>
      <c r="CXV156" s="97"/>
      <c r="CXW156" s="97"/>
      <c r="CXX156" s="97"/>
      <c r="CXY156" s="97"/>
      <c r="CXZ156" s="97"/>
      <c r="CYA156" s="97"/>
      <c r="CYB156" s="97"/>
      <c r="CYC156" s="97"/>
      <c r="CYD156" s="97"/>
      <c r="CYE156" s="97"/>
      <c r="CYF156" s="97"/>
      <c r="CYG156" s="97"/>
      <c r="CYH156" s="97"/>
      <c r="CYI156" s="97"/>
      <c r="CYJ156" s="97"/>
      <c r="CYK156" s="97"/>
      <c r="CYL156" s="97"/>
      <c r="CYM156" s="97"/>
      <c r="CYN156" s="97"/>
      <c r="CYO156" s="97"/>
      <c r="CYP156" s="97"/>
      <c r="CYQ156" s="97"/>
      <c r="CYR156" s="97"/>
      <c r="CYS156" s="97"/>
      <c r="CYT156" s="97"/>
      <c r="CYU156" s="97"/>
      <c r="CYV156" s="97"/>
      <c r="CYW156" s="97"/>
      <c r="CYX156" s="97"/>
      <c r="CYY156" s="97"/>
      <c r="CYZ156" s="97"/>
      <c r="CZA156" s="97"/>
      <c r="CZB156" s="97"/>
      <c r="CZC156" s="97"/>
      <c r="CZD156" s="97"/>
      <c r="CZE156" s="97"/>
      <c r="CZF156" s="97"/>
      <c r="CZG156" s="97"/>
      <c r="CZH156" s="97"/>
      <c r="CZI156" s="97"/>
      <c r="CZJ156" s="97"/>
      <c r="CZK156" s="97"/>
      <c r="CZL156" s="97"/>
      <c r="CZM156" s="97"/>
      <c r="CZN156" s="97"/>
      <c r="CZO156" s="97"/>
      <c r="CZP156" s="97"/>
      <c r="CZQ156" s="97"/>
      <c r="CZR156" s="97"/>
      <c r="CZS156" s="97"/>
      <c r="CZT156" s="97"/>
      <c r="CZU156" s="97"/>
      <c r="CZV156" s="97"/>
      <c r="CZW156" s="97"/>
      <c r="CZX156" s="97"/>
      <c r="CZY156" s="97"/>
      <c r="CZZ156" s="97"/>
      <c r="DAA156" s="97"/>
      <c r="DAB156" s="97"/>
      <c r="DAC156" s="97"/>
      <c r="DAD156" s="97"/>
      <c r="DAE156" s="97"/>
      <c r="DAF156" s="97"/>
      <c r="DAG156" s="97"/>
      <c r="DAH156" s="97"/>
      <c r="DAI156" s="97"/>
      <c r="DAJ156" s="97"/>
      <c r="DAK156" s="97"/>
      <c r="DAL156" s="97"/>
      <c r="DAM156" s="97"/>
      <c r="DAN156" s="97"/>
      <c r="DAO156" s="97"/>
      <c r="DAP156" s="97"/>
      <c r="DAQ156" s="97"/>
      <c r="DAR156" s="97"/>
      <c r="DAS156" s="97"/>
      <c r="DAT156" s="97"/>
      <c r="DAU156" s="97"/>
      <c r="DAV156" s="97"/>
      <c r="DAW156" s="97"/>
      <c r="DAX156" s="97"/>
      <c r="DAY156" s="97"/>
      <c r="DAZ156" s="97"/>
      <c r="DBA156" s="97"/>
      <c r="DBB156" s="97"/>
      <c r="DBC156" s="97"/>
      <c r="DBD156" s="97"/>
      <c r="DBE156" s="97"/>
      <c r="DBF156" s="97"/>
      <c r="DBG156" s="97"/>
      <c r="DBH156" s="97"/>
      <c r="DBI156" s="97"/>
      <c r="DBJ156" s="97"/>
      <c r="DBK156" s="97"/>
      <c r="DBL156" s="97"/>
      <c r="DBM156" s="97"/>
      <c r="DBN156" s="97"/>
      <c r="DBO156" s="97"/>
      <c r="DBP156" s="97"/>
      <c r="DBQ156" s="97"/>
      <c r="DBR156" s="97"/>
      <c r="DBS156" s="97"/>
      <c r="DBT156" s="97"/>
      <c r="DBU156" s="97"/>
      <c r="DBV156" s="97"/>
      <c r="DBW156" s="97"/>
      <c r="DBX156" s="97"/>
      <c r="DBY156" s="97"/>
      <c r="DBZ156" s="97"/>
      <c r="DCA156" s="97"/>
      <c r="DCB156" s="97"/>
      <c r="DCC156" s="97"/>
      <c r="DCD156" s="97"/>
      <c r="DCE156" s="97"/>
      <c r="DCF156" s="97"/>
      <c r="DCG156" s="97"/>
      <c r="DCH156" s="97"/>
      <c r="DCI156" s="97"/>
      <c r="DCJ156" s="97"/>
      <c r="DCK156" s="97"/>
      <c r="DCL156" s="97"/>
      <c r="DCM156" s="97"/>
      <c r="DCN156" s="97"/>
      <c r="DCO156" s="97"/>
      <c r="DCP156" s="97"/>
      <c r="DCQ156" s="97"/>
      <c r="DCR156" s="97"/>
      <c r="DCS156" s="97"/>
      <c r="DCT156" s="97"/>
      <c r="DCU156" s="97"/>
      <c r="DCV156" s="97"/>
      <c r="DCW156" s="97"/>
      <c r="DCX156" s="97"/>
      <c r="DCY156" s="97"/>
      <c r="DCZ156" s="97"/>
      <c r="DDA156" s="97"/>
      <c r="DDB156" s="97"/>
      <c r="DDC156" s="97"/>
      <c r="DDD156" s="97"/>
      <c r="DDE156" s="97"/>
      <c r="DDF156" s="97"/>
      <c r="DDG156" s="97"/>
      <c r="DDH156" s="97"/>
      <c r="DDI156" s="97"/>
      <c r="DDJ156" s="97"/>
      <c r="DDK156" s="97"/>
      <c r="DDL156" s="97"/>
      <c r="DDM156" s="97"/>
      <c r="DDN156" s="97"/>
      <c r="DDO156" s="97"/>
      <c r="DDP156" s="97"/>
      <c r="DDQ156" s="97"/>
      <c r="DDR156" s="97"/>
      <c r="DDS156" s="97"/>
      <c r="DDT156" s="97"/>
      <c r="DDU156" s="97"/>
      <c r="DDV156" s="97"/>
      <c r="DDW156" s="97"/>
      <c r="DDX156" s="97"/>
      <c r="DDY156" s="97"/>
      <c r="DDZ156" s="97"/>
      <c r="DEA156" s="97"/>
      <c r="DEB156" s="97"/>
      <c r="DEC156" s="97"/>
      <c r="DED156" s="97"/>
      <c r="DEE156" s="97"/>
      <c r="DEF156" s="97"/>
      <c r="DEG156" s="97"/>
      <c r="DEH156" s="97"/>
      <c r="DEI156" s="97"/>
      <c r="DEJ156" s="97"/>
      <c r="DEK156" s="97"/>
      <c r="DEL156" s="97"/>
      <c r="DEM156" s="97"/>
      <c r="DEN156" s="97"/>
      <c r="DEO156" s="97"/>
      <c r="DEP156" s="97"/>
      <c r="DEQ156" s="97"/>
      <c r="DER156" s="97"/>
      <c r="DES156" s="97"/>
      <c r="DET156" s="97"/>
      <c r="DEU156" s="97"/>
      <c r="DEV156" s="97"/>
      <c r="DEW156" s="97"/>
      <c r="DEX156" s="97"/>
      <c r="DEY156" s="97"/>
      <c r="DEZ156" s="97"/>
      <c r="DFA156" s="97"/>
      <c r="DFB156" s="97"/>
      <c r="DFC156" s="97"/>
      <c r="DFD156" s="97"/>
      <c r="DFE156" s="97"/>
      <c r="DFF156" s="97"/>
      <c r="DFG156" s="97"/>
      <c r="DFH156" s="97"/>
      <c r="DFI156" s="97"/>
      <c r="DFJ156" s="97"/>
      <c r="DFK156" s="97"/>
      <c r="DFL156" s="97"/>
      <c r="DFM156" s="97"/>
      <c r="DFN156" s="97"/>
      <c r="DFO156" s="97"/>
      <c r="DFP156" s="97"/>
      <c r="DFQ156" s="97"/>
      <c r="DFR156" s="97"/>
      <c r="DFS156" s="97"/>
      <c r="DFT156" s="97"/>
      <c r="DFU156" s="97"/>
      <c r="DFV156" s="97"/>
      <c r="DFW156" s="97"/>
      <c r="DFX156" s="97"/>
      <c r="DFY156" s="97"/>
      <c r="DFZ156" s="97"/>
      <c r="DGA156" s="97"/>
      <c r="DGB156" s="97"/>
      <c r="DGC156" s="97"/>
      <c r="DGD156" s="97"/>
      <c r="DGE156" s="97"/>
      <c r="DGF156" s="97"/>
      <c r="DGG156" s="97"/>
      <c r="DGH156" s="97"/>
      <c r="DGI156" s="97"/>
      <c r="DGJ156" s="97"/>
      <c r="DGK156" s="97"/>
      <c r="DGL156" s="97"/>
      <c r="DGM156" s="97"/>
      <c r="DGN156" s="97"/>
      <c r="DGO156" s="97"/>
      <c r="DGP156" s="97"/>
      <c r="DGQ156" s="97"/>
      <c r="DGR156" s="97"/>
      <c r="DGS156" s="97"/>
      <c r="DGT156" s="97"/>
      <c r="DGU156" s="97"/>
      <c r="DGV156" s="97"/>
      <c r="DGW156" s="97"/>
      <c r="DGX156" s="97"/>
      <c r="DGY156" s="97"/>
      <c r="DGZ156" s="97"/>
      <c r="DHA156" s="97"/>
      <c r="DHB156" s="97"/>
      <c r="DHC156" s="97"/>
      <c r="DHD156" s="97"/>
      <c r="DHE156" s="97"/>
      <c r="DHF156" s="97"/>
      <c r="DHG156" s="97"/>
      <c r="DHH156" s="97"/>
      <c r="DHI156" s="97"/>
      <c r="DHJ156" s="97"/>
      <c r="DHK156" s="97"/>
      <c r="DHL156" s="97"/>
      <c r="DHM156" s="97"/>
      <c r="DHN156" s="97"/>
      <c r="DHO156" s="97"/>
      <c r="DHP156" s="97"/>
      <c r="DHQ156" s="97"/>
      <c r="DHR156" s="97"/>
      <c r="DHS156" s="97"/>
      <c r="DHT156" s="97"/>
      <c r="DHU156" s="97"/>
      <c r="DHV156" s="97"/>
      <c r="DHW156" s="97"/>
      <c r="DHX156" s="97"/>
      <c r="DHY156" s="97"/>
      <c r="DHZ156" s="97"/>
      <c r="DIA156" s="97"/>
      <c r="DIB156" s="97"/>
      <c r="DIC156" s="97"/>
      <c r="DID156" s="97"/>
      <c r="DIE156" s="97"/>
      <c r="DIF156" s="97"/>
      <c r="DIG156" s="97"/>
      <c r="DIH156" s="97"/>
      <c r="DII156" s="97"/>
      <c r="DIJ156" s="97"/>
      <c r="DIK156" s="97"/>
      <c r="DIL156" s="97"/>
      <c r="DIM156" s="97"/>
      <c r="DIN156" s="97"/>
      <c r="DIO156" s="97"/>
      <c r="DIP156" s="97"/>
      <c r="DIQ156" s="97"/>
      <c r="DIR156" s="97"/>
      <c r="DIS156" s="97"/>
      <c r="DIT156" s="97"/>
      <c r="DIU156" s="97"/>
      <c r="DIV156" s="97"/>
      <c r="DIW156" s="97"/>
      <c r="DIX156" s="97"/>
      <c r="DIY156" s="97"/>
      <c r="DIZ156" s="97"/>
      <c r="DJA156" s="97"/>
      <c r="DJB156" s="97"/>
      <c r="DJC156" s="97"/>
      <c r="DJD156" s="97"/>
      <c r="DJE156" s="97"/>
      <c r="DJF156" s="97"/>
      <c r="DJG156" s="97"/>
      <c r="DJH156" s="97"/>
      <c r="DJI156" s="97"/>
      <c r="DJJ156" s="97"/>
      <c r="DJK156" s="97"/>
      <c r="DJL156" s="97"/>
      <c r="DJM156" s="97"/>
      <c r="DJN156" s="97"/>
      <c r="DJO156" s="97"/>
      <c r="DJP156" s="97"/>
      <c r="DJQ156" s="97"/>
      <c r="DJR156" s="97"/>
      <c r="DJS156" s="97"/>
      <c r="DJT156" s="97"/>
      <c r="DJU156" s="97"/>
      <c r="DJV156" s="97"/>
      <c r="DJW156" s="97"/>
      <c r="DJX156" s="97"/>
      <c r="DJY156" s="97"/>
      <c r="DJZ156" s="97"/>
      <c r="DKA156" s="97"/>
      <c r="DKB156" s="97"/>
      <c r="DKC156" s="97"/>
      <c r="DKD156" s="97"/>
      <c r="DKE156" s="97"/>
      <c r="DKF156" s="97"/>
      <c r="DKG156" s="97"/>
      <c r="DKH156" s="97"/>
      <c r="DKI156" s="97"/>
      <c r="DKJ156" s="97"/>
      <c r="DKK156" s="97"/>
      <c r="DKL156" s="97"/>
      <c r="DKM156" s="97"/>
      <c r="DKN156" s="97"/>
      <c r="DKO156" s="97"/>
      <c r="DKP156" s="97"/>
      <c r="DKQ156" s="97"/>
      <c r="DKR156" s="97"/>
      <c r="DKS156" s="97"/>
      <c r="DKT156" s="97"/>
      <c r="DKU156" s="97"/>
      <c r="DKV156" s="97"/>
      <c r="DKW156" s="97"/>
      <c r="DKX156" s="97"/>
      <c r="DKY156" s="97"/>
      <c r="DKZ156" s="97"/>
      <c r="DLA156" s="97"/>
      <c r="DLB156" s="97"/>
      <c r="DLC156" s="97"/>
      <c r="DLD156" s="97"/>
      <c r="DLE156" s="97"/>
      <c r="DLF156" s="97"/>
      <c r="DLG156" s="97"/>
      <c r="DLH156" s="97"/>
      <c r="DLI156" s="97"/>
      <c r="DLJ156" s="97"/>
      <c r="DLK156" s="97"/>
      <c r="DLL156" s="97"/>
      <c r="DLM156" s="97"/>
      <c r="DLN156" s="97"/>
      <c r="DLO156" s="97"/>
      <c r="DLP156" s="97"/>
      <c r="DLQ156" s="97"/>
      <c r="DLR156" s="97"/>
      <c r="DLS156" s="97"/>
      <c r="DLT156" s="97"/>
      <c r="DLU156" s="97"/>
      <c r="DLV156" s="97"/>
      <c r="DLW156" s="97"/>
      <c r="DLX156" s="97"/>
      <c r="DLY156" s="97"/>
      <c r="DLZ156" s="97"/>
      <c r="DMA156" s="97"/>
      <c r="DMB156" s="97"/>
      <c r="DMC156" s="97"/>
      <c r="DMD156" s="97"/>
      <c r="DME156" s="97"/>
      <c r="DMF156" s="97"/>
      <c r="DMG156" s="97"/>
      <c r="DMH156" s="97"/>
      <c r="DMI156" s="97"/>
      <c r="DMJ156" s="97"/>
      <c r="DMK156" s="97"/>
      <c r="DML156" s="97"/>
      <c r="DMM156" s="97"/>
      <c r="DMN156" s="97"/>
      <c r="DMO156" s="97"/>
      <c r="DMP156" s="97"/>
      <c r="DMQ156" s="97"/>
      <c r="DMR156" s="97"/>
      <c r="DMS156" s="97"/>
      <c r="DMT156" s="97"/>
      <c r="DMU156" s="97"/>
      <c r="DMV156" s="97"/>
      <c r="DMW156" s="97"/>
      <c r="DMX156" s="97"/>
      <c r="DMY156" s="97"/>
      <c r="DMZ156" s="97"/>
      <c r="DNA156" s="97"/>
      <c r="DNB156" s="97"/>
      <c r="DNC156" s="97"/>
      <c r="DND156" s="97"/>
      <c r="DNE156" s="97"/>
      <c r="DNF156" s="97"/>
      <c r="DNG156" s="97"/>
      <c r="DNH156" s="97"/>
      <c r="DNI156" s="97"/>
      <c r="DNJ156" s="97"/>
      <c r="DNK156" s="97"/>
      <c r="DNL156" s="97"/>
      <c r="DNM156" s="97"/>
      <c r="DNN156" s="97"/>
      <c r="DNO156" s="97"/>
      <c r="DNP156" s="97"/>
      <c r="DNQ156" s="97"/>
      <c r="DNR156" s="97"/>
      <c r="DNS156" s="97"/>
      <c r="DNT156" s="97"/>
      <c r="DNU156" s="97"/>
      <c r="DNV156" s="97"/>
      <c r="DNW156" s="97"/>
      <c r="DNX156" s="97"/>
      <c r="DNY156" s="97"/>
      <c r="DNZ156" s="97"/>
      <c r="DOA156" s="97"/>
      <c r="DOB156" s="97"/>
      <c r="DOC156" s="97"/>
      <c r="DOD156" s="97"/>
      <c r="DOE156" s="97"/>
      <c r="DOF156" s="97"/>
      <c r="DOG156" s="97"/>
      <c r="DOH156" s="97"/>
      <c r="DOI156" s="97"/>
      <c r="DOJ156" s="97"/>
      <c r="DOK156" s="97"/>
      <c r="DOL156" s="97"/>
      <c r="DOM156" s="97"/>
      <c r="DON156" s="97"/>
      <c r="DOO156" s="97"/>
      <c r="DOP156" s="97"/>
      <c r="DOQ156" s="97"/>
      <c r="DOR156" s="97"/>
      <c r="DOS156" s="97"/>
      <c r="DOT156" s="97"/>
      <c r="DOU156" s="97"/>
      <c r="DOV156" s="97"/>
      <c r="DOW156" s="97"/>
      <c r="DOX156" s="97"/>
      <c r="DOY156" s="97"/>
      <c r="DOZ156" s="97"/>
      <c r="DPA156" s="97"/>
      <c r="DPB156" s="97"/>
      <c r="DPC156" s="97"/>
      <c r="DPD156" s="97"/>
      <c r="DPE156" s="97"/>
      <c r="DPF156" s="97"/>
      <c r="DPG156" s="97"/>
      <c r="DPH156" s="97"/>
      <c r="DPI156" s="97"/>
      <c r="DPJ156" s="97"/>
      <c r="DPK156" s="97"/>
      <c r="DPL156" s="97"/>
      <c r="DPM156" s="97"/>
      <c r="DPN156" s="97"/>
      <c r="DPO156" s="97"/>
      <c r="DPP156" s="97"/>
      <c r="DPQ156" s="97"/>
      <c r="DPR156" s="97"/>
      <c r="DPS156" s="97"/>
      <c r="DPT156" s="97"/>
      <c r="DPU156" s="97"/>
      <c r="DPV156" s="97"/>
      <c r="DPW156" s="97"/>
      <c r="DPX156" s="97"/>
      <c r="DPY156" s="97"/>
      <c r="DPZ156" s="97"/>
      <c r="DQA156" s="97"/>
      <c r="DQB156" s="97"/>
      <c r="DQC156" s="97"/>
      <c r="DQD156" s="97"/>
      <c r="DQE156" s="97"/>
      <c r="DQF156" s="97"/>
      <c r="DQG156" s="97"/>
      <c r="DQH156" s="97"/>
      <c r="DQI156" s="97"/>
      <c r="DQJ156" s="97"/>
      <c r="DQK156" s="97"/>
      <c r="DQL156" s="97"/>
      <c r="DQM156" s="97"/>
      <c r="DQN156" s="97"/>
      <c r="DQO156" s="97"/>
      <c r="DQP156" s="97"/>
      <c r="DQQ156" s="97"/>
      <c r="DQR156" s="97"/>
      <c r="DQS156" s="97"/>
      <c r="DQT156" s="97"/>
      <c r="DQU156" s="97"/>
      <c r="DQV156" s="97"/>
      <c r="DQW156" s="97"/>
      <c r="DQX156" s="97"/>
      <c r="DQY156" s="97"/>
      <c r="DQZ156" s="97"/>
      <c r="DRA156" s="97"/>
      <c r="DRB156" s="97"/>
      <c r="DRC156" s="97"/>
      <c r="DRD156" s="97"/>
      <c r="DRE156" s="97"/>
      <c r="DRF156" s="97"/>
      <c r="DRG156" s="97"/>
      <c r="DRH156" s="97"/>
      <c r="DRI156" s="97"/>
      <c r="DRJ156" s="97"/>
      <c r="DRK156" s="97"/>
      <c r="DRL156" s="97"/>
      <c r="DRM156" s="97"/>
      <c r="DRN156" s="97"/>
      <c r="DRO156" s="97"/>
      <c r="DRP156" s="97"/>
      <c r="DRQ156" s="97"/>
      <c r="DRR156" s="97"/>
      <c r="DRS156" s="97"/>
      <c r="DRT156" s="97"/>
      <c r="DRU156" s="97"/>
      <c r="DRV156" s="97"/>
      <c r="DRW156" s="97"/>
      <c r="DRX156" s="97"/>
      <c r="DRY156" s="97"/>
      <c r="DRZ156" s="97"/>
      <c r="DSA156" s="97"/>
      <c r="DSB156" s="97"/>
      <c r="DSC156" s="97"/>
      <c r="DSD156" s="97"/>
      <c r="DSE156" s="97"/>
      <c r="DSF156" s="97"/>
      <c r="DSG156" s="97"/>
      <c r="DSH156" s="97"/>
      <c r="DSI156" s="97"/>
      <c r="DSJ156" s="97"/>
      <c r="DSK156" s="97"/>
      <c r="DSL156" s="97"/>
      <c r="DSM156" s="97"/>
      <c r="DSN156" s="97"/>
      <c r="DSO156" s="97"/>
      <c r="DSP156" s="97"/>
      <c r="DSQ156" s="97"/>
      <c r="DSR156" s="97"/>
      <c r="DSS156" s="97"/>
      <c r="DST156" s="97"/>
      <c r="DSU156" s="97"/>
      <c r="DSV156" s="97"/>
      <c r="DSW156" s="97"/>
      <c r="DSX156" s="97"/>
      <c r="DSY156" s="97"/>
      <c r="DSZ156" s="97"/>
      <c r="DTA156" s="97"/>
      <c r="DTB156" s="97"/>
      <c r="DTC156" s="97"/>
      <c r="DTD156" s="97"/>
      <c r="DTE156" s="97"/>
      <c r="DTF156" s="97"/>
      <c r="DTG156" s="97"/>
      <c r="DTH156" s="97"/>
      <c r="DTI156" s="97"/>
      <c r="DTJ156" s="97"/>
      <c r="DTK156" s="97"/>
      <c r="DTL156" s="97"/>
      <c r="DTM156" s="97"/>
      <c r="DTN156" s="97"/>
      <c r="DTO156" s="97"/>
      <c r="DTP156" s="97"/>
      <c r="DTQ156" s="97"/>
      <c r="DTR156" s="97"/>
      <c r="DTS156" s="97"/>
      <c r="DTT156" s="97"/>
      <c r="DTU156" s="97"/>
      <c r="DTV156" s="97"/>
      <c r="DTW156" s="97"/>
      <c r="DTX156" s="97"/>
      <c r="DTY156" s="97"/>
      <c r="DTZ156" s="97"/>
      <c r="DUA156" s="97"/>
      <c r="DUB156" s="97"/>
      <c r="DUC156" s="97"/>
      <c r="DUD156" s="97"/>
      <c r="DUE156" s="97"/>
      <c r="DUF156" s="97"/>
      <c r="DUG156" s="97"/>
      <c r="DUH156" s="97"/>
      <c r="DUI156" s="97"/>
      <c r="DUJ156" s="97"/>
      <c r="DUK156" s="97"/>
      <c r="DUL156" s="97"/>
      <c r="DUM156" s="97"/>
      <c r="DUN156" s="97"/>
      <c r="DUO156" s="97"/>
      <c r="DUP156" s="97"/>
      <c r="DUQ156" s="97"/>
      <c r="DUR156" s="97"/>
      <c r="DUS156" s="97"/>
      <c r="DUT156" s="97"/>
      <c r="DUU156" s="97"/>
      <c r="DUV156" s="97"/>
      <c r="DUW156" s="97"/>
      <c r="DUX156" s="97"/>
      <c r="DUY156" s="97"/>
      <c r="DUZ156" s="97"/>
      <c r="DVA156" s="97"/>
      <c r="DVB156" s="97"/>
      <c r="DVC156" s="97"/>
      <c r="DVD156" s="97"/>
      <c r="DVE156" s="97"/>
      <c r="DVF156" s="97"/>
      <c r="DVG156" s="97"/>
      <c r="DVH156" s="97"/>
      <c r="DVI156" s="97"/>
      <c r="DVJ156" s="97"/>
      <c r="DVK156" s="97"/>
      <c r="DVL156" s="97"/>
      <c r="DVM156" s="97"/>
      <c r="DVN156" s="97"/>
      <c r="DVO156" s="97"/>
      <c r="DVP156" s="97"/>
      <c r="DVQ156" s="97"/>
      <c r="DVR156" s="97"/>
      <c r="DVS156" s="97"/>
      <c r="DVT156" s="97"/>
      <c r="DVU156" s="97"/>
      <c r="DVV156" s="97"/>
      <c r="DVW156" s="97"/>
      <c r="DVX156" s="97"/>
      <c r="DVY156" s="97"/>
      <c r="DVZ156" s="97"/>
      <c r="DWA156" s="97"/>
      <c r="DWB156" s="97"/>
      <c r="DWC156" s="97"/>
      <c r="DWD156" s="97"/>
      <c r="DWE156" s="97"/>
      <c r="DWF156" s="97"/>
      <c r="DWG156" s="97"/>
      <c r="DWH156" s="97"/>
      <c r="DWI156" s="97"/>
      <c r="DWJ156" s="97"/>
      <c r="DWK156" s="97"/>
      <c r="DWL156" s="97"/>
      <c r="DWM156" s="97"/>
      <c r="DWN156" s="97"/>
      <c r="DWO156" s="97"/>
      <c r="DWP156" s="97"/>
      <c r="DWQ156" s="97"/>
      <c r="DWR156" s="97"/>
      <c r="DWS156" s="97"/>
      <c r="DWT156" s="97"/>
      <c r="DWU156" s="97"/>
      <c r="DWV156" s="97"/>
      <c r="DWW156" s="97"/>
      <c r="DWX156" s="97"/>
      <c r="DWY156" s="97"/>
      <c r="DWZ156" s="97"/>
      <c r="DXA156" s="97"/>
      <c r="DXB156" s="97"/>
      <c r="DXC156" s="97"/>
      <c r="DXD156" s="97"/>
      <c r="DXE156" s="97"/>
      <c r="DXF156" s="97"/>
      <c r="DXG156" s="97"/>
      <c r="DXH156" s="97"/>
      <c r="DXI156" s="97"/>
      <c r="DXJ156" s="97"/>
      <c r="DXK156" s="97"/>
      <c r="DXL156" s="97"/>
      <c r="DXM156" s="97"/>
      <c r="DXN156" s="97"/>
      <c r="DXO156" s="97"/>
      <c r="DXP156" s="97"/>
      <c r="DXQ156" s="97"/>
      <c r="DXR156" s="97"/>
      <c r="DXS156" s="97"/>
      <c r="DXT156" s="97"/>
      <c r="DXU156" s="97"/>
      <c r="DXV156" s="97"/>
      <c r="DXW156" s="97"/>
      <c r="DXX156" s="97"/>
      <c r="DXY156" s="97"/>
      <c r="DXZ156" s="97"/>
      <c r="DYA156" s="97"/>
      <c r="DYB156" s="97"/>
      <c r="DYC156" s="97"/>
      <c r="DYD156" s="97"/>
      <c r="DYE156" s="97"/>
      <c r="DYF156" s="97"/>
      <c r="DYG156" s="97"/>
      <c r="DYH156" s="97"/>
      <c r="DYI156" s="97"/>
      <c r="DYJ156" s="97"/>
      <c r="DYK156" s="97"/>
      <c r="DYL156" s="97"/>
      <c r="DYM156" s="97"/>
      <c r="DYN156" s="97"/>
      <c r="DYO156" s="97"/>
      <c r="DYP156" s="97"/>
      <c r="DYQ156" s="97"/>
      <c r="DYR156" s="97"/>
      <c r="DYS156" s="97"/>
      <c r="DYT156" s="97"/>
      <c r="DYU156" s="97"/>
      <c r="DYV156" s="97"/>
      <c r="DYW156" s="97"/>
      <c r="DYX156" s="97"/>
      <c r="DYY156" s="97"/>
      <c r="DYZ156" s="97"/>
      <c r="DZA156" s="97"/>
      <c r="DZB156" s="97"/>
      <c r="DZC156" s="97"/>
      <c r="DZD156" s="97"/>
      <c r="DZE156" s="97"/>
      <c r="DZF156" s="97"/>
      <c r="DZG156" s="97"/>
      <c r="DZH156" s="97"/>
      <c r="DZI156" s="97"/>
      <c r="DZJ156" s="97"/>
      <c r="DZK156" s="97"/>
      <c r="DZL156" s="97"/>
      <c r="DZM156" s="97"/>
      <c r="DZN156" s="97"/>
      <c r="DZO156" s="97"/>
      <c r="DZP156" s="97"/>
      <c r="DZQ156" s="97"/>
      <c r="DZR156" s="97"/>
      <c r="DZS156" s="97"/>
      <c r="DZT156" s="97"/>
      <c r="DZU156" s="97"/>
      <c r="DZV156" s="97"/>
      <c r="DZW156" s="97"/>
      <c r="DZX156" s="97"/>
      <c r="DZY156" s="97"/>
      <c r="DZZ156" s="97"/>
      <c r="EAA156" s="97"/>
      <c r="EAB156" s="97"/>
      <c r="EAC156" s="97"/>
      <c r="EAD156" s="97"/>
      <c r="EAE156" s="97"/>
      <c r="EAF156" s="97"/>
      <c r="EAG156" s="97"/>
      <c r="EAH156" s="97"/>
      <c r="EAI156" s="97"/>
      <c r="EAJ156" s="97"/>
      <c r="EAK156" s="97"/>
      <c r="EAL156" s="97"/>
      <c r="EAM156" s="97"/>
      <c r="EAN156" s="97"/>
      <c r="EAO156" s="97"/>
      <c r="EAP156" s="97"/>
      <c r="EAQ156" s="97"/>
      <c r="EAR156" s="97"/>
      <c r="EAS156" s="97"/>
      <c r="EAT156" s="97"/>
      <c r="EAU156" s="97"/>
      <c r="EAV156" s="97"/>
      <c r="EAW156" s="97"/>
      <c r="EAX156" s="97"/>
      <c r="EAY156" s="97"/>
      <c r="EAZ156" s="97"/>
      <c r="EBA156" s="97"/>
      <c r="EBB156" s="97"/>
      <c r="EBC156" s="97"/>
      <c r="EBD156" s="97"/>
      <c r="EBE156" s="97"/>
      <c r="EBF156" s="97"/>
      <c r="EBG156" s="97"/>
      <c r="EBH156" s="97"/>
      <c r="EBI156" s="97"/>
      <c r="EBJ156" s="97"/>
      <c r="EBK156" s="97"/>
      <c r="EBL156" s="97"/>
      <c r="EBM156" s="97"/>
      <c r="EBN156" s="97"/>
      <c r="EBO156" s="97"/>
      <c r="EBP156" s="97"/>
      <c r="EBQ156" s="97"/>
      <c r="EBR156" s="97"/>
      <c r="EBS156" s="97"/>
      <c r="EBT156" s="97"/>
      <c r="EBU156" s="97"/>
      <c r="EBV156" s="97"/>
      <c r="EBW156" s="97"/>
      <c r="EBX156" s="97"/>
      <c r="EBY156" s="97"/>
      <c r="EBZ156" s="97"/>
      <c r="ECA156" s="97"/>
      <c r="ECB156" s="97"/>
      <c r="ECC156" s="97"/>
      <c r="ECD156" s="97"/>
      <c r="ECE156" s="97"/>
      <c r="ECF156" s="97"/>
      <c r="ECG156" s="97"/>
      <c r="ECH156" s="97"/>
      <c r="ECI156" s="97"/>
      <c r="ECJ156" s="97"/>
      <c r="ECK156" s="97"/>
      <c r="ECL156" s="97"/>
      <c r="ECM156" s="97"/>
      <c r="ECN156" s="97"/>
      <c r="ECO156" s="97"/>
      <c r="ECP156" s="97"/>
      <c r="ECQ156" s="97"/>
      <c r="ECR156" s="97"/>
      <c r="ECS156" s="97"/>
      <c r="ECT156" s="97"/>
      <c r="ECU156" s="97"/>
      <c r="ECV156" s="97"/>
      <c r="ECW156" s="97"/>
      <c r="ECX156" s="97"/>
      <c r="ECY156" s="97"/>
      <c r="ECZ156" s="97"/>
      <c r="EDA156" s="97"/>
      <c r="EDB156" s="97"/>
      <c r="EDC156" s="97"/>
      <c r="EDD156" s="97"/>
      <c r="EDE156" s="97"/>
      <c r="EDF156" s="97"/>
      <c r="EDG156" s="97"/>
      <c r="EDH156" s="97"/>
      <c r="EDI156" s="97"/>
      <c r="EDJ156" s="97"/>
      <c r="EDK156" s="97"/>
      <c r="EDL156" s="97"/>
      <c r="EDM156" s="97"/>
      <c r="EDN156" s="97"/>
      <c r="EDO156" s="97"/>
      <c r="EDP156" s="97"/>
      <c r="EDQ156" s="97"/>
      <c r="EDR156" s="97"/>
      <c r="EDS156" s="97"/>
      <c r="EDT156" s="97"/>
      <c r="EDU156" s="97"/>
      <c r="EDV156" s="97"/>
      <c r="EDW156" s="97"/>
      <c r="EDX156" s="97"/>
      <c r="EDY156" s="97"/>
      <c r="EDZ156" s="97"/>
      <c r="EEA156" s="97"/>
      <c r="EEB156" s="97"/>
      <c r="EEC156" s="97"/>
      <c r="EED156" s="97"/>
      <c r="EEE156" s="97"/>
      <c r="EEF156" s="97"/>
      <c r="EEG156" s="97"/>
      <c r="EEH156" s="97"/>
      <c r="EEI156" s="97"/>
      <c r="EEJ156" s="97"/>
      <c r="EEK156" s="97"/>
      <c r="EEL156" s="97"/>
      <c r="EEM156" s="97"/>
      <c r="EEN156" s="97"/>
      <c r="EEO156" s="97"/>
      <c r="EEP156" s="97"/>
      <c r="EEQ156" s="97"/>
      <c r="EER156" s="97"/>
      <c r="EES156" s="97"/>
      <c r="EET156" s="97"/>
      <c r="EEU156" s="97"/>
      <c r="EEV156" s="97"/>
      <c r="EEW156" s="97"/>
      <c r="EEX156" s="97"/>
      <c r="EEY156" s="97"/>
      <c r="EEZ156" s="97"/>
      <c r="EFA156" s="97"/>
      <c r="EFB156" s="97"/>
      <c r="EFC156" s="97"/>
      <c r="EFD156" s="97"/>
      <c r="EFE156" s="97"/>
      <c r="EFF156" s="97"/>
      <c r="EFG156" s="97"/>
      <c r="EFH156" s="97"/>
      <c r="EFI156" s="97"/>
      <c r="EFJ156" s="97"/>
      <c r="EFK156" s="97"/>
      <c r="EFL156" s="97"/>
      <c r="EFM156" s="97"/>
      <c r="EFN156" s="97"/>
      <c r="EFO156" s="97"/>
      <c r="EFP156" s="97"/>
      <c r="EFQ156" s="97"/>
      <c r="EFR156" s="97"/>
      <c r="EFS156" s="97"/>
      <c r="EFT156" s="97"/>
      <c r="EFU156" s="97"/>
      <c r="EFV156" s="97"/>
      <c r="EFW156" s="97"/>
      <c r="EFX156" s="97"/>
      <c r="EFY156" s="97"/>
      <c r="EFZ156" s="97"/>
      <c r="EGA156" s="97"/>
      <c r="EGB156" s="97"/>
      <c r="EGC156" s="97"/>
      <c r="EGD156" s="97"/>
      <c r="EGE156" s="97"/>
      <c r="EGF156" s="97"/>
      <c r="EGG156" s="97"/>
      <c r="EGH156" s="97"/>
      <c r="EGI156" s="97"/>
      <c r="EGJ156" s="97"/>
      <c r="EGK156" s="97"/>
      <c r="EGL156" s="97"/>
      <c r="EGM156" s="97"/>
      <c r="EGN156" s="97"/>
      <c r="EGO156" s="97"/>
      <c r="EGP156" s="97"/>
      <c r="EGQ156" s="97"/>
      <c r="EGR156" s="97"/>
      <c r="EGS156" s="97"/>
      <c r="EGT156" s="97"/>
      <c r="EGU156" s="97"/>
      <c r="EGV156" s="97"/>
      <c r="EGW156" s="97"/>
      <c r="EGX156" s="97"/>
      <c r="EGY156" s="97"/>
      <c r="EGZ156" s="97"/>
      <c r="EHA156" s="97"/>
      <c r="EHB156" s="97"/>
      <c r="EHC156" s="97"/>
      <c r="EHD156" s="97"/>
      <c r="EHE156" s="97"/>
      <c r="EHF156" s="97"/>
      <c r="EHG156" s="97"/>
      <c r="EHH156" s="97"/>
      <c r="EHI156" s="97"/>
      <c r="EHJ156" s="97"/>
      <c r="EHK156" s="97"/>
      <c r="EHL156" s="97"/>
      <c r="EHM156" s="97"/>
      <c r="EHN156" s="97"/>
      <c r="EHO156" s="97"/>
      <c r="EHP156" s="97"/>
      <c r="EHQ156" s="97"/>
      <c r="EHR156" s="97"/>
      <c r="EHS156" s="97"/>
      <c r="EHT156" s="97"/>
      <c r="EHU156" s="97"/>
      <c r="EHV156" s="97"/>
      <c r="EHW156" s="97"/>
      <c r="EHX156" s="97"/>
      <c r="EHY156" s="97"/>
      <c r="EHZ156" s="97"/>
      <c r="EIA156" s="97"/>
      <c r="EIB156" s="97"/>
      <c r="EIC156" s="97"/>
      <c r="EID156" s="97"/>
      <c r="EIE156" s="97"/>
      <c r="EIF156" s="97"/>
      <c r="EIG156" s="97"/>
      <c r="EIH156" s="97"/>
      <c r="EII156" s="97"/>
      <c r="EIJ156" s="97"/>
      <c r="EIK156" s="97"/>
      <c r="EIL156" s="97"/>
      <c r="EIM156" s="97"/>
      <c r="EIN156" s="97"/>
      <c r="EIO156" s="97"/>
      <c r="EIP156" s="97"/>
      <c r="EIQ156" s="97"/>
      <c r="EIR156" s="97"/>
      <c r="EIS156" s="97"/>
      <c r="EIT156" s="97"/>
      <c r="EIU156" s="97"/>
      <c r="EIV156" s="97"/>
      <c r="EIW156" s="97"/>
      <c r="EIX156" s="97"/>
      <c r="EIY156" s="97"/>
      <c r="EIZ156" s="97"/>
      <c r="EJA156" s="97"/>
      <c r="EJB156" s="97"/>
      <c r="EJC156" s="97"/>
      <c r="EJD156" s="97"/>
      <c r="EJE156" s="97"/>
      <c r="EJF156" s="97"/>
      <c r="EJG156" s="97"/>
      <c r="EJH156" s="97"/>
      <c r="EJI156" s="97"/>
      <c r="EJJ156" s="97"/>
      <c r="EJK156" s="97"/>
      <c r="EJL156" s="97"/>
      <c r="EJM156" s="97"/>
      <c r="EJN156" s="97"/>
      <c r="EJO156" s="97"/>
      <c r="EJP156" s="97"/>
      <c r="EJQ156" s="97"/>
      <c r="EJR156" s="97"/>
      <c r="EJS156" s="97"/>
      <c r="EJT156" s="97"/>
      <c r="EJU156" s="97"/>
      <c r="EJV156" s="97"/>
      <c r="EJW156" s="97"/>
      <c r="EJX156" s="97"/>
      <c r="EJY156" s="97"/>
      <c r="EJZ156" s="97"/>
      <c r="EKA156" s="97"/>
      <c r="EKB156" s="97"/>
      <c r="EKC156" s="97"/>
      <c r="EKD156" s="97"/>
      <c r="EKE156" s="97"/>
      <c r="EKF156" s="97"/>
      <c r="EKG156" s="97"/>
      <c r="EKH156" s="97"/>
      <c r="EKI156" s="97"/>
      <c r="EKJ156" s="97"/>
      <c r="EKK156" s="97"/>
      <c r="EKL156" s="97"/>
      <c r="EKM156" s="97"/>
      <c r="EKN156" s="97"/>
      <c r="EKO156" s="97"/>
      <c r="EKP156" s="97"/>
      <c r="EKQ156" s="97"/>
      <c r="EKR156" s="97"/>
      <c r="EKS156" s="97"/>
      <c r="EKT156" s="97"/>
      <c r="EKU156" s="97"/>
      <c r="EKV156" s="97"/>
      <c r="EKW156" s="97"/>
      <c r="EKX156" s="97"/>
      <c r="EKY156" s="97"/>
      <c r="EKZ156" s="97"/>
      <c r="ELA156" s="97"/>
      <c r="ELB156" s="97"/>
      <c r="ELC156" s="97"/>
      <c r="ELD156" s="97"/>
      <c r="ELE156" s="97"/>
      <c r="ELF156" s="97"/>
      <c r="ELG156" s="97"/>
      <c r="ELH156" s="97"/>
      <c r="ELI156" s="97"/>
      <c r="ELJ156" s="97"/>
      <c r="ELK156" s="97"/>
      <c r="ELL156" s="97"/>
      <c r="ELM156" s="97"/>
      <c r="ELN156" s="97"/>
      <c r="ELO156" s="97"/>
      <c r="ELP156" s="97"/>
      <c r="ELQ156" s="97"/>
      <c r="ELR156" s="97"/>
      <c r="ELS156" s="97"/>
      <c r="ELT156" s="97"/>
      <c r="ELU156" s="97"/>
      <c r="ELV156" s="97"/>
      <c r="ELW156" s="97"/>
      <c r="ELX156" s="97"/>
      <c r="ELY156" s="97"/>
      <c r="ELZ156" s="97"/>
      <c r="EMA156" s="97"/>
      <c r="EMB156" s="97"/>
      <c r="EMC156" s="97"/>
      <c r="EMD156" s="97"/>
      <c r="EME156" s="97"/>
      <c r="EMF156" s="97"/>
      <c r="EMG156" s="97"/>
      <c r="EMH156" s="97"/>
      <c r="EMI156" s="97"/>
      <c r="EMJ156" s="97"/>
      <c r="EMK156" s="97"/>
      <c r="EML156" s="97"/>
      <c r="EMM156" s="97"/>
      <c r="EMN156" s="97"/>
      <c r="EMO156" s="97"/>
      <c r="EMP156" s="97"/>
      <c r="EMQ156" s="97"/>
      <c r="EMR156" s="97"/>
      <c r="EMS156" s="97"/>
      <c r="EMT156" s="97"/>
      <c r="EMU156" s="97"/>
      <c r="EMV156" s="97"/>
      <c r="EMW156" s="97"/>
      <c r="EMX156" s="97"/>
      <c r="EMY156" s="97"/>
      <c r="EMZ156" s="97"/>
      <c r="ENA156" s="97"/>
      <c r="ENB156" s="97"/>
      <c r="ENC156" s="97"/>
      <c r="END156" s="97"/>
      <c r="ENE156" s="97"/>
      <c r="ENF156" s="97"/>
      <c r="ENG156" s="97"/>
      <c r="ENH156" s="97"/>
      <c r="ENI156" s="97"/>
      <c r="ENJ156" s="97"/>
      <c r="ENK156" s="97"/>
      <c r="ENL156" s="97"/>
      <c r="ENM156" s="97"/>
      <c r="ENN156" s="97"/>
      <c r="ENO156" s="97"/>
      <c r="ENP156" s="97"/>
      <c r="ENQ156" s="97"/>
      <c r="ENR156" s="97"/>
      <c r="ENS156" s="97"/>
      <c r="ENT156" s="97"/>
      <c r="ENU156" s="97"/>
      <c r="ENV156" s="97"/>
      <c r="ENW156" s="97"/>
      <c r="ENX156" s="97"/>
      <c r="ENY156" s="97"/>
      <c r="ENZ156" s="97"/>
      <c r="EOA156" s="97"/>
      <c r="EOB156" s="97"/>
      <c r="EOC156" s="97"/>
      <c r="EOD156" s="97"/>
      <c r="EOE156" s="97"/>
      <c r="EOF156" s="97"/>
      <c r="EOG156" s="97"/>
      <c r="EOH156" s="97"/>
      <c r="EOI156" s="97"/>
      <c r="EOJ156" s="97"/>
      <c r="EOK156" s="97"/>
      <c r="EOL156" s="97"/>
      <c r="EOM156" s="97"/>
      <c r="EON156" s="97"/>
      <c r="EOO156" s="97"/>
      <c r="EOP156" s="97"/>
      <c r="EOQ156" s="97"/>
      <c r="EOR156" s="97"/>
      <c r="EOS156" s="97"/>
      <c r="EOT156" s="97"/>
      <c r="EOU156" s="97"/>
      <c r="EOV156" s="97"/>
      <c r="EOW156" s="97"/>
      <c r="EOX156" s="97"/>
      <c r="EOY156" s="97"/>
      <c r="EOZ156" s="97"/>
      <c r="EPA156" s="97"/>
      <c r="EPB156" s="97"/>
      <c r="EPC156" s="97"/>
      <c r="EPD156" s="97"/>
      <c r="EPE156" s="97"/>
      <c r="EPF156" s="97"/>
      <c r="EPG156" s="97"/>
      <c r="EPH156" s="97"/>
      <c r="EPI156" s="97"/>
      <c r="EPJ156" s="97"/>
      <c r="EPK156" s="97"/>
      <c r="EPL156" s="97"/>
      <c r="EPM156" s="97"/>
      <c r="EPN156" s="97"/>
      <c r="EPO156" s="97"/>
      <c r="EPP156" s="97"/>
      <c r="EPQ156" s="97"/>
      <c r="EPR156" s="97"/>
      <c r="EPS156" s="97"/>
      <c r="EPT156" s="97"/>
      <c r="EPU156" s="97"/>
      <c r="EPV156" s="97"/>
      <c r="EPW156" s="97"/>
      <c r="EPX156" s="97"/>
      <c r="EPY156" s="97"/>
      <c r="EPZ156" s="97"/>
      <c r="EQA156" s="97"/>
      <c r="EQB156" s="97"/>
      <c r="EQC156" s="97"/>
      <c r="EQD156" s="97"/>
      <c r="EQE156" s="97"/>
      <c r="EQF156" s="97"/>
      <c r="EQG156" s="97"/>
      <c r="EQH156" s="97"/>
      <c r="EQI156" s="97"/>
      <c r="EQJ156" s="97"/>
      <c r="EQK156" s="97"/>
      <c r="EQL156" s="97"/>
      <c r="EQM156" s="97"/>
      <c r="EQN156" s="97"/>
      <c r="EQO156" s="97"/>
      <c r="EQP156" s="97"/>
      <c r="EQQ156" s="97"/>
      <c r="EQR156" s="97"/>
      <c r="EQS156" s="97"/>
      <c r="EQT156" s="97"/>
      <c r="EQU156" s="97"/>
      <c r="EQV156" s="97"/>
      <c r="EQW156" s="97"/>
      <c r="EQX156" s="97"/>
      <c r="EQY156" s="97"/>
      <c r="EQZ156" s="97"/>
      <c r="ERA156" s="97"/>
      <c r="ERB156" s="97"/>
      <c r="ERC156" s="97"/>
      <c r="ERD156" s="97"/>
      <c r="ERE156" s="97"/>
      <c r="ERF156" s="97"/>
      <c r="ERG156" s="97"/>
      <c r="ERH156" s="97"/>
      <c r="ERI156" s="97"/>
      <c r="ERJ156" s="97"/>
      <c r="ERK156" s="97"/>
      <c r="ERL156" s="97"/>
      <c r="ERM156" s="97"/>
      <c r="ERN156" s="97"/>
      <c r="ERO156" s="97"/>
      <c r="ERP156" s="97"/>
      <c r="ERQ156" s="97"/>
      <c r="ERR156" s="97"/>
      <c r="ERS156" s="97"/>
      <c r="ERT156" s="97"/>
      <c r="ERU156" s="97"/>
      <c r="ERV156" s="97"/>
      <c r="ERW156" s="97"/>
      <c r="ERX156" s="97"/>
      <c r="ERY156" s="97"/>
      <c r="ERZ156" s="97"/>
      <c r="ESA156" s="97"/>
      <c r="ESB156" s="97"/>
      <c r="ESC156" s="97"/>
      <c r="ESD156" s="97"/>
      <c r="ESE156" s="97"/>
      <c r="ESF156" s="97"/>
      <c r="ESG156" s="97"/>
      <c r="ESH156" s="97"/>
      <c r="ESI156" s="97"/>
      <c r="ESJ156" s="97"/>
      <c r="ESK156" s="97"/>
      <c r="ESL156" s="97"/>
      <c r="ESM156" s="97"/>
      <c r="ESN156" s="97"/>
      <c r="ESO156" s="97"/>
      <c r="ESP156" s="97"/>
      <c r="ESQ156" s="97"/>
      <c r="ESR156" s="97"/>
      <c r="ESS156" s="97"/>
      <c r="EST156" s="97"/>
      <c r="ESU156" s="97"/>
      <c r="ESV156" s="97"/>
      <c r="ESW156" s="97"/>
      <c r="ESX156" s="97"/>
      <c r="ESY156" s="97"/>
      <c r="ESZ156" s="97"/>
      <c r="ETA156" s="97"/>
      <c r="ETB156" s="97"/>
      <c r="ETC156" s="97"/>
      <c r="ETD156" s="97"/>
      <c r="ETE156" s="97"/>
      <c r="ETF156" s="97"/>
      <c r="ETG156" s="97"/>
      <c r="ETH156" s="97"/>
      <c r="ETI156" s="97"/>
      <c r="ETJ156" s="97"/>
      <c r="ETK156" s="97"/>
      <c r="ETL156" s="97"/>
      <c r="ETM156" s="97"/>
      <c r="ETN156" s="97"/>
      <c r="ETO156" s="97"/>
      <c r="ETP156" s="97"/>
      <c r="ETQ156" s="97"/>
      <c r="ETR156" s="97"/>
      <c r="ETS156" s="97"/>
      <c r="ETT156" s="97"/>
      <c r="ETU156" s="97"/>
      <c r="ETV156" s="97"/>
      <c r="ETW156" s="97"/>
      <c r="ETX156" s="97"/>
      <c r="ETY156" s="97"/>
      <c r="ETZ156" s="97"/>
      <c r="EUA156" s="97"/>
      <c r="EUB156" s="97"/>
      <c r="EUC156" s="97"/>
      <c r="EUD156" s="97"/>
      <c r="EUE156" s="97"/>
      <c r="EUF156" s="97"/>
      <c r="EUG156" s="97"/>
      <c r="EUH156" s="97"/>
      <c r="EUI156" s="97"/>
      <c r="EUJ156" s="97"/>
      <c r="EUK156" s="97"/>
      <c r="EUL156" s="97"/>
      <c r="EUM156" s="97"/>
      <c r="EUN156" s="97"/>
      <c r="EUO156" s="97"/>
      <c r="EUP156" s="97"/>
      <c r="EUQ156" s="97"/>
      <c r="EUR156" s="97"/>
      <c r="EUS156" s="97"/>
      <c r="EUT156" s="97"/>
      <c r="EUU156" s="97"/>
      <c r="EUV156" s="97"/>
      <c r="EUW156" s="97"/>
      <c r="EUX156" s="97"/>
      <c r="EUY156" s="97"/>
      <c r="EUZ156" s="97"/>
      <c r="EVA156" s="97"/>
      <c r="EVB156" s="97"/>
      <c r="EVC156" s="97"/>
      <c r="EVD156" s="97"/>
      <c r="EVE156" s="97"/>
      <c r="EVF156" s="97"/>
      <c r="EVG156" s="97"/>
      <c r="EVH156" s="97"/>
      <c r="EVI156" s="97"/>
      <c r="EVJ156" s="97"/>
      <c r="EVK156" s="97"/>
      <c r="EVL156" s="97"/>
      <c r="EVM156" s="97"/>
      <c r="EVN156" s="97"/>
      <c r="EVO156" s="97"/>
      <c r="EVP156" s="97"/>
      <c r="EVQ156" s="97"/>
      <c r="EVR156" s="97"/>
      <c r="EVS156" s="97"/>
      <c r="EVT156" s="97"/>
      <c r="EVU156" s="97"/>
      <c r="EVV156" s="97"/>
      <c r="EVW156" s="97"/>
      <c r="EVX156" s="97"/>
      <c r="EVY156" s="97"/>
      <c r="EVZ156" s="97"/>
      <c r="EWA156" s="97"/>
      <c r="EWB156" s="97"/>
      <c r="EWC156" s="97"/>
      <c r="EWD156" s="97"/>
      <c r="EWE156" s="97"/>
      <c r="EWF156" s="97"/>
      <c r="EWG156" s="97"/>
      <c r="EWH156" s="97"/>
      <c r="EWI156" s="97"/>
      <c r="EWJ156" s="97"/>
      <c r="EWK156" s="97"/>
      <c r="EWL156" s="97"/>
      <c r="EWM156" s="97"/>
      <c r="EWN156" s="97"/>
      <c r="EWO156" s="97"/>
      <c r="EWP156" s="97"/>
      <c r="EWQ156" s="97"/>
      <c r="EWR156" s="97"/>
      <c r="EWS156" s="97"/>
      <c r="EWT156" s="97"/>
      <c r="EWU156" s="97"/>
      <c r="EWV156" s="97"/>
      <c r="EWW156" s="97"/>
      <c r="EWX156" s="97"/>
      <c r="EWY156" s="97"/>
      <c r="EWZ156" s="97"/>
      <c r="EXA156" s="97"/>
      <c r="EXB156" s="97"/>
      <c r="EXC156" s="97"/>
      <c r="EXD156" s="97"/>
      <c r="EXE156" s="97"/>
      <c r="EXF156" s="97"/>
      <c r="EXG156" s="97"/>
      <c r="EXH156" s="97"/>
      <c r="EXI156" s="97"/>
      <c r="EXJ156" s="97"/>
      <c r="EXK156" s="97"/>
      <c r="EXL156" s="97"/>
      <c r="EXM156" s="97"/>
      <c r="EXN156" s="97"/>
      <c r="EXO156" s="97"/>
      <c r="EXP156" s="97"/>
      <c r="EXQ156" s="97"/>
      <c r="EXR156" s="97"/>
      <c r="EXS156" s="97"/>
      <c r="EXT156" s="97"/>
      <c r="EXU156" s="97"/>
      <c r="EXV156" s="97"/>
      <c r="EXW156" s="97"/>
      <c r="EXX156" s="97"/>
      <c r="EXY156" s="97"/>
      <c r="EXZ156" s="97"/>
      <c r="EYA156" s="97"/>
      <c r="EYB156" s="97"/>
      <c r="EYC156" s="97"/>
      <c r="EYD156" s="97"/>
      <c r="EYE156" s="97"/>
      <c r="EYF156" s="97"/>
      <c r="EYG156" s="97"/>
      <c r="EYH156" s="97"/>
      <c r="EYI156" s="97"/>
      <c r="EYJ156" s="97"/>
      <c r="EYK156" s="97"/>
      <c r="EYL156" s="97"/>
      <c r="EYM156" s="97"/>
      <c r="EYN156" s="97"/>
      <c r="EYO156" s="97"/>
      <c r="EYP156" s="97"/>
      <c r="EYQ156" s="97"/>
      <c r="EYR156" s="97"/>
      <c r="EYS156" s="97"/>
      <c r="EYT156" s="97"/>
      <c r="EYU156" s="97"/>
      <c r="EYV156" s="97"/>
      <c r="EYW156" s="97"/>
      <c r="EYX156" s="97"/>
      <c r="EYY156" s="97"/>
      <c r="EYZ156" s="97"/>
      <c r="EZA156" s="97"/>
      <c r="EZB156" s="97"/>
      <c r="EZC156" s="97"/>
      <c r="EZD156" s="97"/>
      <c r="EZE156" s="97"/>
      <c r="EZF156" s="97"/>
      <c r="EZG156" s="97"/>
      <c r="EZH156" s="97"/>
      <c r="EZI156" s="97"/>
      <c r="EZJ156" s="97"/>
      <c r="EZK156" s="97"/>
      <c r="EZL156" s="97"/>
      <c r="EZM156" s="97"/>
      <c r="EZN156" s="97"/>
      <c r="EZO156" s="97"/>
      <c r="EZP156" s="97"/>
      <c r="EZQ156" s="97"/>
      <c r="EZR156" s="97"/>
      <c r="EZS156" s="97"/>
      <c r="EZT156" s="97"/>
      <c r="EZU156" s="97"/>
      <c r="EZV156" s="97"/>
      <c r="EZW156" s="97"/>
      <c r="EZX156" s="97"/>
      <c r="EZY156" s="97"/>
      <c r="EZZ156" s="97"/>
      <c r="FAA156" s="97"/>
      <c r="FAB156" s="97"/>
      <c r="FAC156" s="97"/>
      <c r="FAD156" s="97"/>
      <c r="FAE156" s="97"/>
      <c r="FAF156" s="97"/>
      <c r="FAG156" s="97"/>
      <c r="FAH156" s="97"/>
      <c r="FAI156" s="97"/>
      <c r="FAJ156" s="97"/>
      <c r="FAK156" s="97"/>
      <c r="FAL156" s="97"/>
      <c r="FAM156" s="97"/>
      <c r="FAN156" s="97"/>
      <c r="FAO156" s="97"/>
      <c r="FAP156" s="97"/>
      <c r="FAQ156" s="97"/>
      <c r="FAR156" s="97"/>
      <c r="FAS156" s="97"/>
      <c r="FAT156" s="97"/>
      <c r="FAU156" s="97"/>
      <c r="FAV156" s="97"/>
      <c r="FAW156" s="97"/>
      <c r="FAX156" s="97"/>
      <c r="FAY156" s="97"/>
      <c r="FAZ156" s="97"/>
      <c r="FBA156" s="97"/>
      <c r="FBB156" s="97"/>
      <c r="FBC156" s="97"/>
      <c r="FBD156" s="97"/>
      <c r="FBE156" s="97"/>
      <c r="FBF156" s="97"/>
      <c r="FBG156" s="97"/>
      <c r="FBH156" s="97"/>
      <c r="FBI156" s="97"/>
      <c r="FBJ156" s="97"/>
      <c r="FBK156" s="97"/>
      <c r="FBL156" s="97"/>
      <c r="FBM156" s="97"/>
      <c r="FBN156" s="97"/>
      <c r="FBO156" s="97"/>
      <c r="FBP156" s="97"/>
      <c r="FBQ156" s="97"/>
      <c r="FBR156" s="97"/>
      <c r="FBS156" s="97"/>
      <c r="FBT156" s="97"/>
      <c r="FBU156" s="97"/>
      <c r="FBV156" s="97"/>
      <c r="FBW156" s="97"/>
      <c r="FBX156" s="97"/>
      <c r="FBY156" s="97"/>
      <c r="FBZ156" s="97"/>
      <c r="FCA156" s="97"/>
      <c r="FCB156" s="97"/>
      <c r="FCC156" s="97"/>
      <c r="FCD156" s="97"/>
      <c r="FCE156" s="97"/>
      <c r="FCF156" s="97"/>
      <c r="FCG156" s="97"/>
      <c r="FCH156" s="97"/>
      <c r="FCI156" s="97"/>
      <c r="FCJ156" s="97"/>
      <c r="FCK156" s="97"/>
      <c r="FCL156" s="97"/>
      <c r="FCM156" s="97"/>
      <c r="FCN156" s="97"/>
      <c r="FCO156" s="97"/>
      <c r="FCP156" s="97"/>
      <c r="FCQ156" s="97"/>
      <c r="FCR156" s="97"/>
      <c r="FCS156" s="97"/>
      <c r="FCT156" s="97"/>
      <c r="FCU156" s="97"/>
      <c r="FCV156" s="97"/>
      <c r="FCW156" s="97"/>
      <c r="FCX156" s="97"/>
      <c r="FCY156" s="97"/>
      <c r="FCZ156" s="97"/>
      <c r="FDA156" s="97"/>
      <c r="FDB156" s="97"/>
      <c r="FDC156" s="97"/>
      <c r="FDD156" s="97"/>
      <c r="FDE156" s="97"/>
      <c r="FDF156" s="97"/>
      <c r="FDG156" s="97"/>
      <c r="FDH156" s="97"/>
      <c r="FDI156" s="97"/>
      <c r="FDJ156" s="97"/>
      <c r="FDK156" s="97"/>
      <c r="FDL156" s="97"/>
      <c r="FDM156" s="97"/>
      <c r="FDN156" s="97"/>
      <c r="FDO156" s="97"/>
      <c r="FDP156" s="97"/>
      <c r="FDQ156" s="97"/>
      <c r="FDR156" s="97"/>
      <c r="FDS156" s="97"/>
      <c r="FDT156" s="97"/>
      <c r="FDU156" s="97"/>
      <c r="FDV156" s="97"/>
      <c r="FDW156" s="97"/>
      <c r="FDX156" s="97"/>
      <c r="FDY156" s="97"/>
      <c r="FDZ156" s="97"/>
      <c r="FEA156" s="97"/>
      <c r="FEB156" s="97"/>
      <c r="FEC156" s="97"/>
      <c r="FED156" s="97"/>
      <c r="FEE156" s="97"/>
      <c r="FEF156" s="97"/>
      <c r="FEG156" s="97"/>
      <c r="FEH156" s="97"/>
      <c r="FEI156" s="97"/>
      <c r="FEJ156" s="97"/>
      <c r="FEK156" s="97"/>
      <c r="FEL156" s="97"/>
      <c r="FEM156" s="97"/>
      <c r="FEN156" s="97"/>
      <c r="FEO156" s="97"/>
      <c r="FEP156" s="97"/>
      <c r="FEQ156" s="97"/>
      <c r="FER156" s="97"/>
      <c r="FES156" s="97"/>
      <c r="FET156" s="97"/>
      <c r="FEU156" s="97"/>
      <c r="FEV156" s="97"/>
      <c r="FEW156" s="97"/>
      <c r="FEX156" s="97"/>
      <c r="FEY156" s="97"/>
      <c r="FEZ156" s="97"/>
      <c r="FFA156" s="97"/>
      <c r="FFB156" s="97"/>
      <c r="FFC156" s="97"/>
      <c r="FFD156" s="97"/>
      <c r="FFE156" s="97"/>
      <c r="FFF156" s="97"/>
      <c r="FFG156" s="97"/>
      <c r="FFH156" s="97"/>
      <c r="FFI156" s="97"/>
      <c r="FFJ156" s="97"/>
      <c r="FFK156" s="97"/>
      <c r="FFL156" s="97"/>
      <c r="FFM156" s="97"/>
      <c r="FFN156" s="97"/>
      <c r="FFO156" s="97"/>
      <c r="FFP156" s="97"/>
      <c r="FFQ156" s="97"/>
      <c r="FFR156" s="97"/>
      <c r="FFS156" s="97"/>
      <c r="FFT156" s="97"/>
      <c r="FFU156" s="97"/>
      <c r="FFV156" s="97"/>
      <c r="FFW156" s="97"/>
      <c r="FFX156" s="97"/>
      <c r="FFY156" s="97"/>
      <c r="FFZ156" s="97"/>
      <c r="FGA156" s="97"/>
      <c r="FGB156" s="97"/>
      <c r="FGC156" s="97"/>
      <c r="FGD156" s="97"/>
      <c r="FGE156" s="97"/>
      <c r="FGF156" s="97"/>
      <c r="FGG156" s="97"/>
      <c r="FGH156" s="97"/>
      <c r="FGI156" s="97"/>
      <c r="FGJ156" s="97"/>
      <c r="FGK156" s="97"/>
      <c r="FGL156" s="97"/>
      <c r="FGM156" s="97"/>
      <c r="FGN156" s="97"/>
      <c r="FGO156" s="97"/>
      <c r="FGP156" s="97"/>
      <c r="FGQ156" s="97"/>
      <c r="FGR156" s="97"/>
      <c r="FGS156" s="97"/>
      <c r="FGT156" s="97"/>
      <c r="FGU156" s="97"/>
      <c r="FGV156" s="97"/>
      <c r="FGW156" s="97"/>
      <c r="FGX156" s="97"/>
      <c r="FGY156" s="97"/>
      <c r="FGZ156" s="97"/>
      <c r="FHA156" s="97"/>
      <c r="FHB156" s="97"/>
      <c r="FHC156" s="97"/>
      <c r="FHD156" s="97"/>
      <c r="FHE156" s="97"/>
      <c r="FHF156" s="97"/>
      <c r="FHG156" s="97"/>
      <c r="FHH156" s="97"/>
      <c r="FHI156" s="97"/>
      <c r="FHJ156" s="97"/>
      <c r="FHK156" s="97"/>
      <c r="FHL156" s="97"/>
      <c r="FHM156" s="97"/>
      <c r="FHN156" s="97"/>
      <c r="FHO156" s="97"/>
      <c r="FHP156" s="97"/>
      <c r="FHQ156" s="97"/>
      <c r="FHR156" s="97"/>
      <c r="FHS156" s="97"/>
      <c r="FHT156" s="97"/>
      <c r="FHU156" s="97"/>
      <c r="FHV156" s="97"/>
      <c r="FHW156" s="97"/>
      <c r="FHX156" s="97"/>
      <c r="FHY156" s="97"/>
      <c r="FHZ156" s="97"/>
      <c r="FIA156" s="97"/>
      <c r="FIB156" s="97"/>
      <c r="FIC156" s="97"/>
      <c r="FID156" s="97"/>
      <c r="FIE156" s="97"/>
      <c r="FIF156" s="97"/>
      <c r="FIG156" s="97"/>
      <c r="FIH156" s="97"/>
      <c r="FII156" s="97"/>
      <c r="FIJ156" s="97"/>
      <c r="FIK156" s="97"/>
      <c r="FIL156" s="97"/>
      <c r="FIM156" s="97"/>
      <c r="FIN156" s="97"/>
      <c r="FIO156" s="97"/>
      <c r="FIP156" s="97"/>
      <c r="FIQ156" s="97"/>
      <c r="FIR156" s="97"/>
      <c r="FIS156" s="97"/>
      <c r="FIT156" s="97"/>
      <c r="FIU156" s="97"/>
      <c r="FIV156" s="97"/>
      <c r="FIW156" s="97"/>
      <c r="FIX156" s="97"/>
      <c r="FIY156" s="97"/>
      <c r="FIZ156" s="97"/>
      <c r="FJA156" s="97"/>
      <c r="FJB156" s="97"/>
      <c r="FJC156" s="97"/>
      <c r="FJD156" s="97"/>
      <c r="FJE156" s="97"/>
      <c r="FJF156" s="97"/>
      <c r="FJG156" s="97"/>
      <c r="FJH156" s="97"/>
      <c r="FJI156" s="97"/>
      <c r="FJJ156" s="97"/>
      <c r="FJK156" s="97"/>
      <c r="FJL156" s="97"/>
      <c r="FJM156" s="97"/>
      <c r="FJN156" s="97"/>
      <c r="FJO156" s="97"/>
      <c r="FJP156" s="97"/>
      <c r="FJQ156" s="97"/>
      <c r="FJR156" s="97"/>
      <c r="FJS156" s="97"/>
      <c r="FJT156" s="97"/>
      <c r="FJU156" s="97"/>
      <c r="FJV156" s="97"/>
      <c r="FJW156" s="97"/>
      <c r="FJX156" s="97"/>
      <c r="FJY156" s="97"/>
      <c r="FJZ156" s="97"/>
      <c r="FKA156" s="97"/>
      <c r="FKB156" s="97"/>
      <c r="FKC156" s="97"/>
      <c r="FKD156" s="97"/>
      <c r="FKE156" s="97"/>
      <c r="FKF156" s="97"/>
      <c r="FKG156" s="97"/>
      <c r="FKH156" s="97"/>
      <c r="FKI156" s="97"/>
      <c r="FKJ156" s="97"/>
      <c r="FKK156" s="97"/>
      <c r="FKL156" s="97"/>
      <c r="FKM156" s="97"/>
      <c r="FKN156" s="97"/>
      <c r="FKO156" s="97"/>
      <c r="FKP156" s="97"/>
      <c r="FKQ156" s="97"/>
      <c r="FKR156" s="97"/>
      <c r="FKS156" s="97"/>
      <c r="FKT156" s="97"/>
      <c r="FKU156" s="97"/>
      <c r="FKV156" s="97"/>
      <c r="FKW156" s="97"/>
      <c r="FKX156" s="97"/>
      <c r="FKY156" s="97"/>
      <c r="FKZ156" s="97"/>
      <c r="FLA156" s="97"/>
      <c r="FLB156" s="97"/>
      <c r="FLC156" s="97"/>
      <c r="FLD156" s="97"/>
      <c r="FLE156" s="97"/>
      <c r="FLF156" s="97"/>
      <c r="FLG156" s="97"/>
      <c r="FLH156" s="97"/>
      <c r="FLI156" s="97"/>
      <c r="FLJ156" s="97"/>
      <c r="FLK156" s="97"/>
      <c r="FLL156" s="97"/>
      <c r="FLM156" s="97"/>
      <c r="FLN156" s="97"/>
      <c r="FLO156" s="97"/>
      <c r="FLP156" s="97"/>
      <c r="FLQ156" s="97"/>
      <c r="FLR156" s="97"/>
      <c r="FLS156" s="97"/>
      <c r="FLT156" s="97"/>
      <c r="FLU156" s="97"/>
      <c r="FLV156" s="97"/>
      <c r="FLW156" s="97"/>
      <c r="FLX156" s="97"/>
      <c r="FLY156" s="97"/>
      <c r="FLZ156" s="97"/>
      <c r="FMA156" s="97"/>
      <c r="FMB156" s="97"/>
      <c r="FMC156" s="97"/>
      <c r="FMD156" s="97"/>
      <c r="FME156" s="97"/>
      <c r="FMF156" s="97"/>
      <c r="FMG156" s="97"/>
      <c r="FMH156" s="97"/>
      <c r="FMI156" s="97"/>
      <c r="FMJ156" s="97"/>
      <c r="FMK156" s="97"/>
      <c r="FML156" s="97"/>
      <c r="FMM156" s="97"/>
      <c r="FMN156" s="97"/>
      <c r="FMO156" s="97"/>
      <c r="FMP156" s="97"/>
      <c r="FMQ156" s="97"/>
      <c r="FMR156" s="97"/>
      <c r="FMS156" s="97"/>
      <c r="FMT156" s="97"/>
      <c r="FMU156" s="97"/>
      <c r="FMV156" s="97"/>
      <c r="FMW156" s="97"/>
      <c r="FMX156" s="97"/>
      <c r="FMY156" s="97"/>
      <c r="FMZ156" s="97"/>
      <c r="FNA156" s="97"/>
      <c r="FNB156" s="97"/>
      <c r="FNC156" s="97"/>
      <c r="FND156" s="97"/>
      <c r="FNE156" s="97"/>
      <c r="FNF156" s="97"/>
      <c r="FNG156" s="97"/>
      <c r="FNH156" s="97"/>
      <c r="FNI156" s="97"/>
      <c r="FNJ156" s="97"/>
      <c r="FNK156" s="97"/>
      <c r="FNL156" s="97"/>
      <c r="FNM156" s="97"/>
      <c r="FNN156" s="97"/>
      <c r="FNO156" s="97"/>
      <c r="FNP156" s="97"/>
      <c r="FNQ156" s="97"/>
      <c r="FNR156" s="97"/>
      <c r="FNS156" s="97"/>
      <c r="FNT156" s="97"/>
      <c r="FNU156" s="97"/>
      <c r="FNV156" s="97"/>
      <c r="FNW156" s="97"/>
      <c r="FNX156" s="97"/>
      <c r="FNY156" s="97"/>
      <c r="FNZ156" s="97"/>
      <c r="FOA156" s="97"/>
      <c r="FOB156" s="97"/>
      <c r="FOC156" s="97"/>
      <c r="FOD156" s="97"/>
      <c r="FOE156" s="97"/>
      <c r="FOF156" s="97"/>
      <c r="FOG156" s="97"/>
      <c r="FOH156" s="97"/>
      <c r="FOI156" s="97"/>
      <c r="FOJ156" s="97"/>
      <c r="FOK156" s="97"/>
      <c r="FOL156" s="97"/>
      <c r="FOM156" s="97"/>
      <c r="FON156" s="97"/>
      <c r="FOO156" s="97"/>
      <c r="FOP156" s="97"/>
      <c r="FOQ156" s="97"/>
      <c r="FOR156" s="97"/>
      <c r="FOS156" s="97"/>
      <c r="FOT156" s="97"/>
      <c r="FOU156" s="97"/>
      <c r="FOV156" s="97"/>
      <c r="FOW156" s="97"/>
      <c r="FOX156" s="97"/>
      <c r="FOY156" s="97"/>
      <c r="FOZ156" s="97"/>
      <c r="FPA156" s="97"/>
      <c r="FPB156" s="97"/>
      <c r="FPC156" s="97"/>
      <c r="FPD156" s="97"/>
      <c r="FPE156" s="97"/>
      <c r="FPF156" s="97"/>
      <c r="FPG156" s="97"/>
      <c r="FPH156" s="97"/>
      <c r="FPI156" s="97"/>
      <c r="FPJ156" s="97"/>
      <c r="FPK156" s="97"/>
      <c r="FPL156" s="97"/>
      <c r="FPM156" s="97"/>
      <c r="FPN156" s="97"/>
      <c r="FPO156" s="97"/>
      <c r="FPP156" s="97"/>
      <c r="FPQ156" s="97"/>
      <c r="FPR156" s="97"/>
      <c r="FPS156" s="97"/>
      <c r="FPT156" s="97"/>
      <c r="FPU156" s="97"/>
      <c r="FPV156" s="97"/>
      <c r="FPW156" s="97"/>
      <c r="FPX156" s="97"/>
      <c r="FPY156" s="97"/>
      <c r="FPZ156" s="97"/>
      <c r="FQA156" s="97"/>
      <c r="FQB156" s="97"/>
      <c r="FQC156" s="97"/>
      <c r="FQD156" s="97"/>
      <c r="FQE156" s="97"/>
      <c r="FQF156" s="97"/>
      <c r="FQG156" s="97"/>
      <c r="FQH156" s="97"/>
      <c r="FQI156" s="97"/>
      <c r="FQJ156" s="97"/>
      <c r="FQK156" s="97"/>
      <c r="FQL156" s="97"/>
      <c r="FQM156" s="97"/>
      <c r="FQN156" s="97"/>
      <c r="FQO156" s="97"/>
      <c r="FQP156" s="97"/>
      <c r="FQQ156" s="97"/>
      <c r="FQR156" s="97"/>
      <c r="FQS156" s="97"/>
      <c r="FQT156" s="97"/>
      <c r="FQU156" s="97"/>
      <c r="FQV156" s="97"/>
      <c r="FQW156" s="97"/>
      <c r="FQX156" s="97"/>
      <c r="FQY156" s="97"/>
      <c r="FQZ156" s="97"/>
      <c r="FRA156" s="97"/>
      <c r="FRB156" s="97"/>
      <c r="FRC156" s="97"/>
      <c r="FRD156" s="97"/>
      <c r="FRE156" s="97"/>
      <c r="FRF156" s="97"/>
      <c r="FRG156" s="97"/>
      <c r="FRH156" s="97"/>
      <c r="FRI156" s="97"/>
      <c r="FRJ156" s="97"/>
      <c r="FRK156" s="97"/>
      <c r="FRL156" s="97"/>
      <c r="FRM156" s="97"/>
      <c r="FRN156" s="97"/>
      <c r="FRO156" s="97"/>
      <c r="FRP156" s="97"/>
      <c r="FRQ156" s="97"/>
      <c r="FRR156" s="97"/>
      <c r="FRS156" s="97"/>
      <c r="FRT156" s="97"/>
      <c r="FRU156" s="97"/>
      <c r="FRV156" s="97"/>
      <c r="FRW156" s="97"/>
      <c r="FRX156" s="97"/>
      <c r="FRY156" s="97"/>
      <c r="FRZ156" s="97"/>
      <c r="FSA156" s="97"/>
      <c r="FSB156" s="97"/>
      <c r="FSC156" s="97"/>
      <c r="FSD156" s="97"/>
      <c r="FSE156" s="97"/>
      <c r="FSF156" s="97"/>
      <c r="FSG156" s="97"/>
      <c r="FSH156" s="97"/>
      <c r="FSI156" s="97"/>
      <c r="FSJ156" s="97"/>
      <c r="FSK156" s="97"/>
      <c r="FSL156" s="97"/>
      <c r="FSM156" s="97"/>
      <c r="FSN156" s="97"/>
      <c r="FSO156" s="97"/>
      <c r="FSP156" s="97"/>
      <c r="FSQ156" s="97"/>
      <c r="FSR156" s="97"/>
      <c r="FSS156" s="97"/>
      <c r="FST156" s="97"/>
      <c r="FSU156" s="97"/>
      <c r="FSV156" s="97"/>
      <c r="FSW156" s="97"/>
      <c r="FSX156" s="97"/>
      <c r="FSY156" s="97"/>
      <c r="FSZ156" s="97"/>
      <c r="FTA156" s="97"/>
      <c r="FTB156" s="97"/>
      <c r="FTC156" s="97"/>
      <c r="FTD156" s="97"/>
      <c r="FTE156" s="97"/>
      <c r="FTF156" s="97"/>
      <c r="FTG156" s="97"/>
      <c r="FTH156" s="97"/>
      <c r="FTI156" s="97"/>
      <c r="FTJ156" s="97"/>
      <c r="FTK156" s="97"/>
      <c r="FTL156" s="97"/>
      <c r="FTM156" s="97"/>
      <c r="FTN156" s="97"/>
      <c r="FTO156" s="97"/>
      <c r="FTP156" s="97"/>
      <c r="FTQ156" s="97"/>
      <c r="FTR156" s="97"/>
      <c r="FTS156" s="97"/>
      <c r="FTT156" s="97"/>
      <c r="FTU156" s="97"/>
      <c r="FTV156" s="97"/>
      <c r="FTW156" s="97"/>
      <c r="FTX156" s="97"/>
      <c r="FTY156" s="97"/>
      <c r="FTZ156" s="97"/>
      <c r="FUA156" s="97"/>
      <c r="FUB156" s="97"/>
      <c r="FUC156" s="97"/>
      <c r="FUD156" s="97"/>
      <c r="FUE156" s="97"/>
      <c r="FUF156" s="97"/>
      <c r="FUG156" s="97"/>
      <c r="FUH156" s="97"/>
      <c r="FUI156" s="97"/>
      <c r="FUJ156" s="97"/>
      <c r="FUK156" s="97"/>
      <c r="FUL156" s="97"/>
      <c r="FUM156" s="97"/>
      <c r="FUN156" s="97"/>
      <c r="FUO156" s="97"/>
      <c r="FUP156" s="97"/>
      <c r="FUQ156" s="97"/>
      <c r="FUR156" s="97"/>
      <c r="FUS156" s="97"/>
      <c r="FUT156" s="97"/>
      <c r="FUU156" s="97"/>
      <c r="FUV156" s="97"/>
      <c r="FUW156" s="97"/>
      <c r="FUX156" s="97"/>
      <c r="FUY156" s="97"/>
      <c r="FUZ156" s="97"/>
      <c r="FVA156" s="97"/>
      <c r="FVB156" s="97"/>
      <c r="FVC156" s="97"/>
      <c r="FVD156" s="97"/>
      <c r="FVE156" s="97"/>
      <c r="FVF156" s="97"/>
      <c r="FVG156" s="97"/>
      <c r="FVH156" s="97"/>
      <c r="FVI156" s="97"/>
      <c r="FVJ156" s="97"/>
      <c r="FVK156" s="97"/>
      <c r="FVL156" s="97"/>
      <c r="FVM156" s="97"/>
      <c r="FVN156" s="97"/>
      <c r="FVO156" s="97"/>
      <c r="FVP156" s="97"/>
      <c r="FVQ156" s="97"/>
      <c r="FVR156" s="97"/>
      <c r="FVS156" s="97"/>
      <c r="FVT156" s="97"/>
      <c r="FVU156" s="97"/>
      <c r="FVV156" s="97"/>
      <c r="FVW156" s="97"/>
      <c r="FVX156" s="97"/>
      <c r="FVY156" s="97"/>
      <c r="FVZ156" s="97"/>
      <c r="FWA156" s="97"/>
      <c r="FWB156" s="97"/>
      <c r="FWC156" s="97"/>
      <c r="FWD156" s="97"/>
      <c r="FWE156" s="97"/>
      <c r="FWF156" s="97"/>
      <c r="FWG156" s="97"/>
      <c r="FWH156" s="97"/>
      <c r="FWI156" s="97"/>
      <c r="FWJ156" s="97"/>
      <c r="FWK156" s="97"/>
      <c r="FWL156" s="97"/>
      <c r="FWM156" s="97"/>
      <c r="FWN156" s="97"/>
      <c r="FWO156" s="97"/>
      <c r="FWP156" s="97"/>
      <c r="FWQ156" s="97"/>
      <c r="FWR156" s="97"/>
      <c r="FWS156" s="97"/>
      <c r="FWT156" s="97"/>
      <c r="FWU156" s="97"/>
      <c r="FWV156" s="97"/>
      <c r="FWW156" s="97"/>
      <c r="FWX156" s="97"/>
      <c r="FWY156" s="97"/>
      <c r="FWZ156" s="97"/>
      <c r="FXA156" s="97"/>
      <c r="FXB156" s="97"/>
      <c r="FXC156" s="97"/>
      <c r="FXD156" s="97"/>
      <c r="FXE156" s="97"/>
      <c r="FXF156" s="97"/>
      <c r="FXG156" s="97"/>
      <c r="FXH156" s="97"/>
      <c r="FXI156" s="97"/>
      <c r="FXJ156" s="97"/>
      <c r="FXK156" s="97"/>
      <c r="FXL156" s="97"/>
      <c r="FXM156" s="97"/>
      <c r="FXN156" s="97"/>
      <c r="FXO156" s="97"/>
      <c r="FXP156" s="97"/>
      <c r="FXQ156" s="97"/>
      <c r="FXR156" s="97"/>
      <c r="FXS156" s="97"/>
      <c r="FXT156" s="97"/>
      <c r="FXU156" s="97"/>
      <c r="FXV156" s="97"/>
      <c r="FXW156" s="97"/>
      <c r="FXX156" s="97"/>
      <c r="FXY156" s="97"/>
      <c r="FXZ156" s="97"/>
      <c r="FYA156" s="97"/>
      <c r="FYB156" s="97"/>
      <c r="FYC156" s="97"/>
      <c r="FYD156" s="97"/>
      <c r="FYE156" s="97"/>
      <c r="FYF156" s="97"/>
      <c r="FYG156" s="97"/>
      <c r="FYH156" s="97"/>
      <c r="FYI156" s="97"/>
      <c r="FYJ156" s="97"/>
      <c r="FYK156" s="97"/>
      <c r="FYL156" s="97"/>
      <c r="FYM156" s="97"/>
      <c r="FYN156" s="97"/>
      <c r="FYO156" s="97"/>
      <c r="FYP156" s="97"/>
      <c r="FYQ156" s="97"/>
      <c r="FYR156" s="97"/>
      <c r="FYS156" s="97"/>
      <c r="FYT156" s="97"/>
      <c r="FYU156" s="97"/>
      <c r="FYV156" s="97"/>
      <c r="FYW156" s="97"/>
      <c r="FYX156" s="97"/>
      <c r="FYY156" s="97"/>
      <c r="FYZ156" s="97"/>
      <c r="FZA156" s="97"/>
      <c r="FZB156" s="97"/>
      <c r="FZC156" s="97"/>
      <c r="FZD156" s="97"/>
      <c r="FZE156" s="97"/>
      <c r="FZF156" s="97"/>
      <c r="FZG156" s="97"/>
      <c r="FZH156" s="97"/>
      <c r="FZI156" s="97"/>
      <c r="FZJ156" s="97"/>
      <c r="FZK156" s="97"/>
      <c r="FZL156" s="97"/>
      <c r="FZM156" s="97"/>
      <c r="FZN156" s="97"/>
      <c r="FZO156" s="97"/>
      <c r="FZP156" s="97"/>
      <c r="FZQ156" s="97"/>
      <c r="FZR156" s="97"/>
      <c r="FZS156" s="97"/>
      <c r="FZT156" s="97"/>
      <c r="FZU156" s="97"/>
      <c r="FZV156" s="97"/>
      <c r="FZW156" s="97"/>
      <c r="FZX156" s="97"/>
      <c r="FZY156" s="97"/>
      <c r="FZZ156" s="97"/>
      <c r="GAA156" s="97"/>
      <c r="GAB156" s="97"/>
      <c r="GAC156" s="97"/>
      <c r="GAD156" s="97"/>
      <c r="GAE156" s="97"/>
      <c r="GAF156" s="97"/>
      <c r="GAG156" s="97"/>
      <c r="GAH156" s="97"/>
      <c r="GAI156" s="97"/>
      <c r="GAJ156" s="97"/>
      <c r="GAK156" s="97"/>
      <c r="GAL156" s="97"/>
      <c r="GAM156" s="97"/>
      <c r="GAN156" s="97"/>
      <c r="GAO156" s="97"/>
      <c r="GAP156" s="97"/>
      <c r="GAQ156" s="97"/>
      <c r="GAR156" s="97"/>
      <c r="GAS156" s="97"/>
      <c r="GAT156" s="97"/>
      <c r="GAU156" s="97"/>
      <c r="GAV156" s="97"/>
      <c r="GAW156" s="97"/>
      <c r="GAX156" s="97"/>
      <c r="GAY156" s="97"/>
      <c r="GAZ156" s="97"/>
      <c r="GBA156" s="97"/>
      <c r="GBB156" s="97"/>
      <c r="GBC156" s="97"/>
      <c r="GBD156" s="97"/>
      <c r="GBE156" s="97"/>
      <c r="GBF156" s="97"/>
      <c r="GBG156" s="97"/>
      <c r="GBH156" s="97"/>
      <c r="GBI156" s="97"/>
      <c r="GBJ156" s="97"/>
      <c r="GBK156" s="97"/>
      <c r="GBL156" s="97"/>
      <c r="GBM156" s="97"/>
      <c r="GBN156" s="97"/>
      <c r="GBO156" s="97"/>
      <c r="GBP156" s="97"/>
      <c r="GBQ156" s="97"/>
      <c r="GBR156" s="97"/>
      <c r="GBS156" s="97"/>
      <c r="GBT156" s="97"/>
      <c r="GBU156" s="97"/>
      <c r="GBV156" s="97"/>
      <c r="GBW156" s="97"/>
      <c r="GBX156" s="97"/>
      <c r="GBY156" s="97"/>
      <c r="GBZ156" s="97"/>
      <c r="GCA156" s="97"/>
      <c r="GCB156" s="97"/>
      <c r="GCC156" s="97"/>
      <c r="GCD156" s="97"/>
      <c r="GCE156" s="97"/>
      <c r="GCF156" s="97"/>
      <c r="GCG156" s="97"/>
      <c r="GCH156" s="97"/>
      <c r="GCI156" s="97"/>
      <c r="GCJ156" s="97"/>
      <c r="GCK156" s="97"/>
      <c r="GCL156" s="97"/>
      <c r="GCM156" s="97"/>
      <c r="GCN156" s="97"/>
      <c r="GCO156" s="97"/>
      <c r="GCP156" s="97"/>
      <c r="GCQ156" s="97"/>
      <c r="GCR156" s="97"/>
      <c r="GCS156" s="97"/>
      <c r="GCT156" s="97"/>
      <c r="GCU156" s="97"/>
      <c r="GCV156" s="97"/>
      <c r="GCW156" s="97"/>
      <c r="GCX156" s="97"/>
      <c r="GCY156" s="97"/>
      <c r="GCZ156" s="97"/>
      <c r="GDA156" s="97"/>
      <c r="GDB156" s="97"/>
      <c r="GDC156" s="97"/>
      <c r="GDD156" s="97"/>
      <c r="GDE156" s="97"/>
      <c r="GDF156" s="97"/>
      <c r="GDG156" s="97"/>
      <c r="GDH156" s="97"/>
      <c r="GDI156" s="97"/>
      <c r="GDJ156" s="97"/>
      <c r="GDK156" s="97"/>
      <c r="GDL156" s="97"/>
      <c r="GDM156" s="97"/>
      <c r="GDN156" s="97"/>
      <c r="GDO156" s="97"/>
      <c r="GDP156" s="97"/>
      <c r="GDQ156" s="97"/>
      <c r="GDR156" s="97"/>
      <c r="GDS156" s="97"/>
      <c r="GDT156" s="97"/>
      <c r="GDU156" s="97"/>
      <c r="GDV156" s="97"/>
      <c r="GDW156" s="97"/>
      <c r="GDX156" s="97"/>
      <c r="GDY156" s="97"/>
      <c r="GDZ156" s="97"/>
      <c r="GEA156" s="97"/>
      <c r="GEB156" s="97"/>
      <c r="GEC156" s="97"/>
      <c r="GED156" s="97"/>
      <c r="GEE156" s="97"/>
      <c r="GEF156" s="97"/>
      <c r="GEG156" s="97"/>
      <c r="GEH156" s="97"/>
      <c r="GEI156" s="97"/>
      <c r="GEJ156" s="97"/>
      <c r="GEK156" s="97"/>
      <c r="GEL156" s="97"/>
      <c r="GEM156" s="97"/>
      <c r="GEN156" s="97"/>
      <c r="GEO156" s="97"/>
      <c r="GEP156" s="97"/>
      <c r="GEQ156" s="97"/>
      <c r="GER156" s="97"/>
      <c r="GES156" s="97"/>
      <c r="GET156" s="97"/>
      <c r="GEU156" s="97"/>
      <c r="GEV156" s="97"/>
      <c r="GEW156" s="97"/>
      <c r="GEX156" s="97"/>
      <c r="GEY156" s="97"/>
      <c r="GEZ156" s="97"/>
      <c r="GFA156" s="97"/>
      <c r="GFB156" s="97"/>
      <c r="GFC156" s="97"/>
      <c r="GFD156" s="97"/>
      <c r="GFE156" s="97"/>
      <c r="GFF156" s="97"/>
      <c r="GFG156" s="97"/>
      <c r="GFH156" s="97"/>
      <c r="GFI156" s="97"/>
      <c r="GFJ156" s="97"/>
      <c r="GFK156" s="97"/>
      <c r="GFL156" s="97"/>
      <c r="GFM156" s="97"/>
      <c r="GFN156" s="97"/>
      <c r="GFO156" s="97"/>
      <c r="GFP156" s="97"/>
      <c r="GFQ156" s="97"/>
      <c r="GFR156" s="97"/>
      <c r="GFS156" s="97"/>
      <c r="GFT156" s="97"/>
      <c r="GFU156" s="97"/>
      <c r="GFV156" s="97"/>
      <c r="GFW156" s="97"/>
      <c r="GFX156" s="97"/>
      <c r="GFY156" s="97"/>
      <c r="GFZ156" s="97"/>
      <c r="GGA156" s="97"/>
      <c r="GGB156" s="97"/>
      <c r="GGC156" s="97"/>
      <c r="GGD156" s="97"/>
      <c r="GGE156" s="97"/>
      <c r="GGF156" s="97"/>
      <c r="GGG156" s="97"/>
      <c r="GGH156" s="97"/>
      <c r="GGI156" s="97"/>
      <c r="GGJ156" s="97"/>
      <c r="GGK156" s="97"/>
      <c r="GGL156" s="97"/>
      <c r="GGM156" s="97"/>
      <c r="GGN156" s="97"/>
      <c r="GGO156" s="97"/>
      <c r="GGP156" s="97"/>
      <c r="GGQ156" s="97"/>
      <c r="GGR156" s="97"/>
      <c r="GGS156" s="97"/>
      <c r="GGT156" s="97"/>
      <c r="GGU156" s="97"/>
      <c r="GGV156" s="97"/>
      <c r="GGW156" s="97"/>
      <c r="GGX156" s="97"/>
      <c r="GGY156" s="97"/>
      <c r="GGZ156" s="97"/>
      <c r="GHA156" s="97"/>
      <c r="GHB156" s="97"/>
      <c r="GHC156" s="97"/>
      <c r="GHD156" s="97"/>
      <c r="GHE156" s="97"/>
      <c r="GHF156" s="97"/>
      <c r="GHG156" s="97"/>
      <c r="GHH156" s="97"/>
      <c r="GHI156" s="97"/>
      <c r="GHJ156" s="97"/>
      <c r="GHK156" s="97"/>
      <c r="GHL156" s="97"/>
      <c r="GHM156" s="97"/>
      <c r="GHN156" s="97"/>
      <c r="GHO156" s="97"/>
      <c r="GHP156" s="97"/>
      <c r="GHQ156" s="97"/>
      <c r="GHR156" s="97"/>
      <c r="GHS156" s="97"/>
      <c r="GHT156" s="97"/>
      <c r="GHU156" s="97"/>
      <c r="GHV156" s="97"/>
      <c r="GHW156" s="97"/>
      <c r="GHX156" s="97"/>
      <c r="GHY156" s="97"/>
      <c r="GHZ156" s="97"/>
      <c r="GIA156" s="97"/>
      <c r="GIB156" s="97"/>
      <c r="GIC156" s="97"/>
      <c r="GID156" s="97"/>
      <c r="GIE156" s="97"/>
      <c r="GIF156" s="97"/>
      <c r="GIG156" s="97"/>
      <c r="GIH156" s="97"/>
      <c r="GII156" s="97"/>
      <c r="GIJ156" s="97"/>
      <c r="GIK156" s="97"/>
      <c r="GIL156" s="97"/>
      <c r="GIM156" s="97"/>
      <c r="GIN156" s="97"/>
      <c r="GIO156" s="97"/>
      <c r="GIP156" s="97"/>
      <c r="GIQ156" s="97"/>
      <c r="GIR156" s="97"/>
      <c r="GIS156" s="97"/>
      <c r="GIT156" s="97"/>
      <c r="GIU156" s="97"/>
      <c r="GIV156" s="97"/>
      <c r="GIW156" s="97"/>
      <c r="GIX156" s="97"/>
      <c r="GIY156" s="97"/>
      <c r="GIZ156" s="97"/>
      <c r="GJA156" s="97"/>
      <c r="GJB156" s="97"/>
      <c r="GJC156" s="97"/>
      <c r="GJD156" s="97"/>
      <c r="GJE156" s="97"/>
      <c r="GJF156" s="97"/>
      <c r="GJG156" s="97"/>
      <c r="GJH156" s="97"/>
      <c r="GJI156" s="97"/>
      <c r="GJJ156" s="97"/>
      <c r="GJK156" s="97"/>
      <c r="GJL156" s="97"/>
      <c r="GJM156" s="97"/>
      <c r="GJN156" s="97"/>
      <c r="GJO156" s="97"/>
      <c r="GJP156" s="97"/>
      <c r="GJQ156" s="97"/>
      <c r="GJR156" s="97"/>
      <c r="GJS156" s="97"/>
      <c r="GJT156" s="97"/>
      <c r="GJU156" s="97"/>
      <c r="GJV156" s="97"/>
      <c r="GJW156" s="97"/>
      <c r="GJX156" s="97"/>
      <c r="GJY156" s="97"/>
      <c r="GJZ156" s="97"/>
      <c r="GKA156" s="97"/>
      <c r="GKB156" s="97"/>
      <c r="GKC156" s="97"/>
      <c r="GKD156" s="97"/>
      <c r="GKE156" s="97"/>
      <c r="GKF156" s="97"/>
      <c r="GKG156" s="97"/>
      <c r="GKH156" s="97"/>
      <c r="GKI156" s="97"/>
      <c r="GKJ156" s="97"/>
      <c r="GKK156" s="97"/>
      <c r="GKL156" s="97"/>
      <c r="GKM156" s="97"/>
      <c r="GKN156" s="97"/>
      <c r="GKO156" s="97"/>
      <c r="GKP156" s="97"/>
      <c r="GKQ156" s="97"/>
      <c r="GKR156" s="97"/>
      <c r="GKS156" s="97"/>
      <c r="GKT156" s="97"/>
      <c r="GKU156" s="97"/>
      <c r="GKV156" s="97"/>
      <c r="GKW156" s="97"/>
      <c r="GKX156" s="97"/>
      <c r="GKY156" s="97"/>
      <c r="GKZ156" s="97"/>
      <c r="GLA156" s="97"/>
      <c r="GLB156" s="97"/>
      <c r="GLC156" s="97"/>
      <c r="GLD156" s="97"/>
      <c r="GLE156" s="97"/>
      <c r="GLF156" s="97"/>
      <c r="GLG156" s="97"/>
      <c r="GLH156" s="97"/>
      <c r="GLI156" s="97"/>
      <c r="GLJ156" s="97"/>
      <c r="GLK156" s="97"/>
      <c r="GLL156" s="97"/>
      <c r="GLM156" s="97"/>
      <c r="GLN156" s="97"/>
      <c r="GLO156" s="97"/>
      <c r="GLP156" s="97"/>
      <c r="GLQ156" s="97"/>
      <c r="GLR156" s="97"/>
      <c r="GLS156" s="97"/>
      <c r="GLT156" s="97"/>
      <c r="GLU156" s="97"/>
      <c r="GLV156" s="97"/>
      <c r="GLW156" s="97"/>
      <c r="GLX156" s="97"/>
      <c r="GLY156" s="97"/>
      <c r="GLZ156" s="97"/>
      <c r="GMA156" s="97"/>
      <c r="GMB156" s="97"/>
      <c r="GMC156" s="97"/>
      <c r="GMD156" s="97"/>
      <c r="GME156" s="97"/>
      <c r="GMF156" s="97"/>
      <c r="GMG156" s="97"/>
      <c r="GMH156" s="97"/>
      <c r="GMI156" s="97"/>
      <c r="GMJ156" s="97"/>
      <c r="GMK156" s="97"/>
      <c r="GML156" s="97"/>
      <c r="GMM156" s="97"/>
      <c r="GMN156" s="97"/>
      <c r="GMO156" s="97"/>
      <c r="GMP156" s="97"/>
      <c r="GMQ156" s="97"/>
      <c r="GMR156" s="97"/>
      <c r="GMS156" s="97"/>
      <c r="GMT156" s="97"/>
      <c r="GMU156" s="97"/>
      <c r="GMV156" s="97"/>
      <c r="GMW156" s="97"/>
      <c r="GMX156" s="97"/>
      <c r="GMY156" s="97"/>
      <c r="GMZ156" s="97"/>
      <c r="GNA156" s="97"/>
      <c r="GNB156" s="97"/>
      <c r="GNC156" s="97"/>
      <c r="GND156" s="97"/>
      <c r="GNE156" s="97"/>
      <c r="GNF156" s="97"/>
      <c r="GNG156" s="97"/>
      <c r="GNH156" s="97"/>
      <c r="GNI156" s="97"/>
      <c r="GNJ156" s="97"/>
      <c r="GNK156" s="97"/>
      <c r="GNL156" s="97"/>
      <c r="GNM156" s="97"/>
      <c r="GNN156" s="97"/>
      <c r="GNO156" s="97"/>
      <c r="GNP156" s="97"/>
      <c r="GNQ156" s="97"/>
      <c r="GNR156" s="97"/>
      <c r="GNS156" s="97"/>
      <c r="GNT156" s="97"/>
      <c r="GNU156" s="97"/>
      <c r="GNV156" s="97"/>
      <c r="GNW156" s="97"/>
      <c r="GNX156" s="97"/>
      <c r="GNY156" s="97"/>
      <c r="GNZ156" s="97"/>
      <c r="GOA156" s="97"/>
      <c r="GOB156" s="97"/>
      <c r="GOC156" s="97"/>
      <c r="GOD156" s="97"/>
      <c r="GOE156" s="97"/>
      <c r="GOF156" s="97"/>
      <c r="GOG156" s="97"/>
      <c r="GOH156" s="97"/>
      <c r="GOI156" s="97"/>
      <c r="GOJ156" s="97"/>
      <c r="GOK156" s="97"/>
      <c r="GOL156" s="97"/>
      <c r="GOM156" s="97"/>
      <c r="GON156" s="97"/>
      <c r="GOO156" s="97"/>
      <c r="GOP156" s="97"/>
      <c r="GOQ156" s="97"/>
      <c r="GOR156" s="97"/>
      <c r="GOS156" s="97"/>
      <c r="GOT156" s="97"/>
      <c r="GOU156" s="97"/>
      <c r="GOV156" s="97"/>
      <c r="GOW156" s="97"/>
      <c r="GOX156" s="97"/>
      <c r="GOY156" s="97"/>
      <c r="GOZ156" s="97"/>
      <c r="GPA156" s="97"/>
      <c r="GPB156" s="97"/>
      <c r="GPC156" s="97"/>
      <c r="GPD156" s="97"/>
      <c r="GPE156" s="97"/>
      <c r="GPF156" s="97"/>
      <c r="GPG156" s="97"/>
      <c r="GPH156" s="97"/>
      <c r="GPI156" s="97"/>
      <c r="GPJ156" s="97"/>
      <c r="GPK156" s="97"/>
      <c r="GPL156" s="97"/>
      <c r="GPM156" s="97"/>
      <c r="GPN156" s="97"/>
      <c r="GPO156" s="97"/>
      <c r="GPP156" s="97"/>
      <c r="GPQ156" s="97"/>
      <c r="GPR156" s="97"/>
      <c r="GPS156" s="97"/>
      <c r="GPT156" s="97"/>
      <c r="GPU156" s="97"/>
      <c r="GPV156" s="97"/>
      <c r="GPW156" s="97"/>
      <c r="GPX156" s="97"/>
      <c r="GPY156" s="97"/>
      <c r="GPZ156" s="97"/>
      <c r="GQA156" s="97"/>
      <c r="GQB156" s="97"/>
      <c r="GQC156" s="97"/>
      <c r="GQD156" s="97"/>
      <c r="GQE156" s="97"/>
      <c r="GQF156" s="97"/>
      <c r="GQG156" s="97"/>
      <c r="GQH156" s="97"/>
      <c r="GQI156" s="97"/>
      <c r="GQJ156" s="97"/>
      <c r="GQK156" s="97"/>
      <c r="GQL156" s="97"/>
      <c r="GQM156" s="97"/>
      <c r="GQN156" s="97"/>
      <c r="GQO156" s="97"/>
      <c r="GQP156" s="97"/>
      <c r="GQQ156" s="97"/>
      <c r="GQR156" s="97"/>
      <c r="GQS156" s="97"/>
      <c r="GQT156" s="97"/>
      <c r="GQU156" s="97"/>
      <c r="GQV156" s="97"/>
      <c r="GQW156" s="97"/>
      <c r="GQX156" s="97"/>
      <c r="GQY156" s="97"/>
      <c r="GQZ156" s="97"/>
      <c r="GRA156" s="97"/>
      <c r="GRB156" s="97"/>
      <c r="GRC156" s="97"/>
      <c r="GRD156" s="97"/>
      <c r="GRE156" s="97"/>
      <c r="GRF156" s="97"/>
      <c r="GRG156" s="97"/>
      <c r="GRH156" s="97"/>
      <c r="GRI156" s="97"/>
      <c r="GRJ156" s="97"/>
      <c r="GRK156" s="97"/>
      <c r="GRL156" s="97"/>
      <c r="GRM156" s="97"/>
      <c r="GRN156" s="97"/>
      <c r="GRO156" s="97"/>
      <c r="GRP156" s="97"/>
      <c r="GRQ156" s="97"/>
      <c r="GRR156" s="97"/>
      <c r="GRS156" s="97"/>
      <c r="GRT156" s="97"/>
      <c r="GRU156" s="97"/>
      <c r="GRV156" s="97"/>
      <c r="GRW156" s="97"/>
      <c r="GRX156" s="97"/>
      <c r="GRY156" s="97"/>
      <c r="GRZ156" s="97"/>
      <c r="GSA156" s="97"/>
      <c r="GSB156" s="97"/>
      <c r="GSC156" s="97"/>
      <c r="GSD156" s="97"/>
      <c r="GSE156" s="97"/>
      <c r="GSF156" s="97"/>
      <c r="GSG156" s="97"/>
      <c r="GSH156" s="97"/>
      <c r="GSI156" s="97"/>
      <c r="GSJ156" s="97"/>
      <c r="GSK156" s="97"/>
      <c r="GSL156" s="97"/>
      <c r="GSM156" s="97"/>
      <c r="GSN156" s="97"/>
      <c r="GSO156" s="97"/>
      <c r="GSP156" s="97"/>
      <c r="GSQ156" s="97"/>
      <c r="GSR156" s="97"/>
      <c r="GSS156" s="97"/>
      <c r="GST156" s="97"/>
      <c r="GSU156" s="97"/>
      <c r="GSV156" s="97"/>
      <c r="GSW156" s="97"/>
      <c r="GSX156" s="97"/>
      <c r="GSY156" s="97"/>
      <c r="GSZ156" s="97"/>
      <c r="GTA156" s="97"/>
      <c r="GTB156" s="97"/>
      <c r="GTC156" s="97"/>
      <c r="GTD156" s="97"/>
      <c r="GTE156" s="97"/>
      <c r="GTF156" s="97"/>
      <c r="GTG156" s="97"/>
      <c r="GTH156" s="97"/>
      <c r="GTI156" s="97"/>
      <c r="GTJ156" s="97"/>
      <c r="GTK156" s="97"/>
      <c r="GTL156" s="97"/>
      <c r="GTM156" s="97"/>
      <c r="GTN156" s="97"/>
      <c r="GTO156" s="97"/>
      <c r="GTP156" s="97"/>
      <c r="GTQ156" s="97"/>
      <c r="GTR156" s="97"/>
      <c r="GTS156" s="97"/>
      <c r="GTT156" s="97"/>
      <c r="GTU156" s="97"/>
      <c r="GTV156" s="97"/>
      <c r="GTW156" s="97"/>
      <c r="GTX156" s="97"/>
      <c r="GTY156" s="97"/>
      <c r="GTZ156" s="97"/>
      <c r="GUA156" s="97"/>
      <c r="GUB156" s="97"/>
      <c r="GUC156" s="97"/>
      <c r="GUD156" s="97"/>
      <c r="GUE156" s="97"/>
      <c r="GUF156" s="97"/>
      <c r="GUG156" s="97"/>
      <c r="GUH156" s="97"/>
      <c r="GUI156" s="97"/>
      <c r="GUJ156" s="97"/>
      <c r="GUK156" s="97"/>
      <c r="GUL156" s="97"/>
      <c r="GUM156" s="97"/>
      <c r="GUN156" s="97"/>
      <c r="GUO156" s="97"/>
      <c r="GUP156" s="97"/>
      <c r="GUQ156" s="97"/>
      <c r="GUR156" s="97"/>
      <c r="GUS156" s="97"/>
      <c r="GUT156" s="97"/>
      <c r="GUU156" s="97"/>
      <c r="GUV156" s="97"/>
      <c r="GUW156" s="97"/>
      <c r="GUX156" s="97"/>
      <c r="GUY156" s="97"/>
      <c r="GUZ156" s="97"/>
      <c r="GVA156" s="97"/>
      <c r="GVB156" s="97"/>
      <c r="GVC156" s="97"/>
      <c r="GVD156" s="97"/>
      <c r="GVE156" s="97"/>
    </row>
    <row r="157" spans="1:5309 16366:16366" s="91" customFormat="1">
      <c r="A157" s="106" t="s">
        <v>827</v>
      </c>
      <c r="B157" s="106" t="s">
        <v>828</v>
      </c>
      <c r="C157" s="106"/>
      <c r="D157" s="106"/>
      <c r="E157" s="106"/>
      <c r="F157" s="134"/>
      <c r="G157" s="106"/>
      <c r="H157" s="106">
        <v>2363</v>
      </c>
      <c r="I157" s="106">
        <v>2629</v>
      </c>
      <c r="J157" s="106">
        <f>I157-H157</f>
        <v>266</v>
      </c>
      <c r="K157" s="106">
        <v>1</v>
      </c>
      <c r="L157" s="106">
        <f>K157*J157</f>
        <v>266</v>
      </c>
      <c r="M157" s="122">
        <v>1.03</v>
      </c>
      <c r="N157" s="123">
        <f>M157*L157</f>
        <v>273.98</v>
      </c>
      <c r="O157" s="106"/>
      <c r="P157" s="123">
        <f>G157+N157+O157</f>
        <v>273.98</v>
      </c>
      <c r="Q157" s="106">
        <v>1</v>
      </c>
      <c r="R157" s="107">
        <f t="shared" ref="R157:R162" si="46">P157*Q157</f>
        <v>273.98</v>
      </c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  <c r="AS157" s="98"/>
      <c r="AT157" s="98"/>
      <c r="AU157" s="98"/>
      <c r="AV157" s="98"/>
      <c r="AW157" s="98"/>
      <c r="AX157" s="98"/>
      <c r="AY157" s="98"/>
      <c r="AZ157" s="98"/>
      <c r="BA157" s="98"/>
      <c r="BB157" s="98"/>
      <c r="BC157" s="98"/>
      <c r="BD157" s="98"/>
      <c r="BE157" s="98"/>
      <c r="BF157" s="98"/>
      <c r="BG157" s="98"/>
      <c r="BH157" s="98"/>
      <c r="BI157" s="98"/>
      <c r="BJ157" s="98"/>
      <c r="BK157" s="98"/>
      <c r="BL157" s="98"/>
      <c r="BM157" s="98"/>
      <c r="BN157" s="98"/>
      <c r="BO157" s="98"/>
      <c r="BP157" s="98"/>
      <c r="BQ157" s="98"/>
      <c r="BR157" s="98"/>
      <c r="BS157" s="98"/>
      <c r="BT157" s="98"/>
      <c r="BU157" s="98"/>
      <c r="BV157" s="98"/>
      <c r="BW157" s="98"/>
      <c r="BX157" s="98"/>
      <c r="BY157" s="98"/>
      <c r="BZ157" s="98"/>
      <c r="CA157" s="98"/>
      <c r="CB157" s="98"/>
      <c r="CC157" s="98"/>
      <c r="CD157" s="98"/>
      <c r="CE157" s="98"/>
      <c r="CF157" s="98"/>
      <c r="CG157" s="98"/>
      <c r="CH157" s="98"/>
      <c r="CI157" s="98"/>
      <c r="CJ157" s="98"/>
      <c r="CK157" s="98"/>
      <c r="CL157" s="98"/>
      <c r="CM157" s="98"/>
      <c r="CN157" s="98"/>
      <c r="CO157" s="98"/>
      <c r="CP157" s="98"/>
      <c r="CQ157" s="98"/>
      <c r="CR157" s="98"/>
      <c r="CS157" s="98"/>
      <c r="CT157" s="98"/>
      <c r="CU157" s="98"/>
      <c r="CV157" s="98"/>
      <c r="CW157" s="98"/>
      <c r="CX157" s="98"/>
      <c r="CY157" s="98"/>
      <c r="CZ157" s="98"/>
      <c r="DA157" s="98"/>
      <c r="DB157" s="98"/>
      <c r="DC157" s="98"/>
      <c r="DD157" s="98"/>
      <c r="DE157" s="98"/>
      <c r="DF157" s="98"/>
      <c r="DG157" s="98"/>
      <c r="DH157" s="98"/>
      <c r="DI157" s="98"/>
      <c r="DJ157" s="98"/>
      <c r="DK157" s="98"/>
      <c r="DL157" s="98"/>
      <c r="DM157" s="98"/>
      <c r="DN157" s="98"/>
      <c r="DO157" s="98"/>
      <c r="DP157" s="98"/>
      <c r="DQ157" s="98"/>
      <c r="DR157" s="98"/>
      <c r="DS157" s="98"/>
      <c r="DT157" s="98"/>
      <c r="DU157" s="98"/>
      <c r="DV157" s="98"/>
      <c r="DW157" s="98"/>
      <c r="DX157" s="98"/>
      <c r="DY157" s="98"/>
      <c r="DZ157" s="98"/>
      <c r="EA157" s="98"/>
      <c r="EB157" s="98"/>
      <c r="EC157" s="98"/>
      <c r="ED157" s="98"/>
      <c r="EE157" s="98"/>
      <c r="EF157" s="98"/>
      <c r="EG157" s="98"/>
      <c r="EH157" s="98"/>
      <c r="EI157" s="98"/>
      <c r="EJ157" s="98"/>
      <c r="EK157" s="98"/>
      <c r="EL157" s="98"/>
      <c r="EM157" s="98"/>
      <c r="EN157" s="98"/>
      <c r="EO157" s="98"/>
      <c r="EP157" s="98"/>
      <c r="EQ157" s="98"/>
      <c r="ER157" s="98"/>
      <c r="ES157" s="98"/>
      <c r="ET157" s="98"/>
      <c r="EU157" s="98"/>
      <c r="EV157" s="98"/>
      <c r="EW157" s="98"/>
      <c r="EX157" s="98"/>
      <c r="EY157" s="98"/>
      <c r="EZ157" s="98"/>
      <c r="FA157" s="98"/>
      <c r="FB157" s="98"/>
      <c r="FC157" s="98"/>
      <c r="FD157" s="98"/>
      <c r="FE157" s="98"/>
      <c r="FF157" s="98"/>
      <c r="FG157" s="98"/>
      <c r="FH157" s="98"/>
      <c r="FI157" s="98"/>
      <c r="FJ157" s="98"/>
      <c r="FK157" s="98"/>
      <c r="FL157" s="98"/>
      <c r="FM157" s="98"/>
      <c r="FN157" s="98"/>
      <c r="FO157" s="98"/>
      <c r="FP157" s="98"/>
      <c r="FQ157" s="98"/>
      <c r="FR157" s="98"/>
      <c r="FS157" s="98"/>
      <c r="FT157" s="98"/>
      <c r="FU157" s="98"/>
      <c r="FV157" s="98"/>
      <c r="FW157" s="98"/>
      <c r="FX157" s="98"/>
      <c r="FY157" s="98"/>
      <c r="FZ157" s="98"/>
      <c r="GA157" s="98"/>
      <c r="GB157" s="98"/>
      <c r="GC157" s="98"/>
      <c r="GD157" s="98"/>
      <c r="GE157" s="98"/>
      <c r="GF157" s="98"/>
      <c r="GG157" s="98"/>
      <c r="GH157" s="98"/>
      <c r="GI157" s="98"/>
      <c r="GJ157" s="98"/>
      <c r="GK157" s="98"/>
      <c r="GL157" s="98"/>
      <c r="GM157" s="98"/>
      <c r="GN157" s="98"/>
      <c r="GO157" s="98"/>
      <c r="GP157" s="98"/>
      <c r="GQ157" s="98"/>
      <c r="GR157" s="98"/>
      <c r="GS157" s="98"/>
      <c r="GT157" s="98"/>
      <c r="GU157" s="98"/>
      <c r="GV157" s="98"/>
      <c r="GW157" s="98"/>
      <c r="GX157" s="98"/>
      <c r="GY157" s="98"/>
      <c r="GZ157" s="98"/>
      <c r="HA157" s="98"/>
      <c r="HB157" s="98"/>
      <c r="HC157" s="98"/>
      <c r="HD157" s="98"/>
      <c r="HE157" s="98"/>
      <c r="HF157" s="98"/>
      <c r="HG157" s="98"/>
      <c r="HH157" s="98"/>
      <c r="HI157" s="98"/>
      <c r="HJ157" s="98"/>
      <c r="HK157" s="98"/>
      <c r="HL157" s="98"/>
      <c r="HM157" s="98"/>
      <c r="HN157" s="98"/>
      <c r="HO157" s="98"/>
      <c r="HP157" s="98"/>
      <c r="HQ157" s="98"/>
      <c r="HR157" s="98"/>
      <c r="HS157" s="98"/>
      <c r="HT157" s="98"/>
      <c r="HU157" s="98"/>
      <c r="HV157" s="98"/>
      <c r="HW157" s="98"/>
      <c r="HX157" s="98"/>
      <c r="HY157" s="98"/>
      <c r="HZ157" s="98"/>
      <c r="IA157" s="98"/>
      <c r="IB157" s="98"/>
      <c r="IC157" s="98"/>
      <c r="ID157" s="98"/>
      <c r="IE157" s="98"/>
      <c r="IF157" s="98"/>
      <c r="IG157" s="98"/>
      <c r="IH157" s="98"/>
      <c r="II157" s="98"/>
      <c r="IJ157" s="98"/>
      <c r="IK157" s="98"/>
      <c r="IL157" s="98"/>
      <c r="IM157" s="98"/>
      <c r="IN157" s="98"/>
      <c r="IO157" s="98"/>
      <c r="IP157" s="98"/>
      <c r="IQ157" s="98"/>
      <c r="IR157" s="98"/>
      <c r="IS157" s="98"/>
      <c r="IT157" s="98"/>
      <c r="IU157" s="98"/>
      <c r="IV157" s="98"/>
      <c r="IW157" s="98"/>
      <c r="IX157" s="98"/>
      <c r="IY157" s="98"/>
      <c r="IZ157" s="98"/>
      <c r="JA157" s="98"/>
      <c r="JB157" s="98"/>
      <c r="JC157" s="98"/>
      <c r="JD157" s="98"/>
      <c r="JE157" s="98"/>
      <c r="JF157" s="98"/>
      <c r="JG157" s="98"/>
      <c r="JH157" s="98"/>
      <c r="JI157" s="98"/>
      <c r="JJ157" s="98"/>
      <c r="JK157" s="98"/>
      <c r="JL157" s="98"/>
      <c r="JM157" s="98"/>
      <c r="JN157" s="98"/>
      <c r="JO157" s="98"/>
      <c r="JP157" s="98"/>
      <c r="JQ157" s="98"/>
      <c r="JR157" s="98"/>
      <c r="JS157" s="98"/>
      <c r="JT157" s="98"/>
      <c r="JU157" s="98"/>
      <c r="JV157" s="98"/>
      <c r="JW157" s="98"/>
      <c r="JX157" s="98"/>
      <c r="JY157" s="98"/>
      <c r="JZ157" s="98"/>
      <c r="KA157" s="98"/>
      <c r="KB157" s="98"/>
      <c r="KC157" s="98"/>
      <c r="KD157" s="98"/>
      <c r="KE157" s="98"/>
      <c r="KF157" s="98"/>
      <c r="KG157" s="98"/>
      <c r="KH157" s="98"/>
      <c r="KI157" s="98"/>
      <c r="KJ157" s="98"/>
      <c r="KK157" s="98"/>
      <c r="KL157" s="98"/>
      <c r="KM157" s="98"/>
      <c r="KN157" s="98"/>
      <c r="KO157" s="98"/>
      <c r="KP157" s="98"/>
      <c r="KQ157" s="98"/>
      <c r="KR157" s="98"/>
      <c r="KS157" s="98"/>
      <c r="KT157" s="98"/>
      <c r="KU157" s="98"/>
      <c r="KV157" s="98"/>
      <c r="KW157" s="98"/>
      <c r="KX157" s="98"/>
      <c r="KY157" s="98"/>
      <c r="KZ157" s="98"/>
      <c r="LA157" s="98"/>
      <c r="LB157" s="98"/>
      <c r="LC157" s="98"/>
      <c r="LD157" s="98"/>
      <c r="LE157" s="98"/>
      <c r="LF157" s="98"/>
      <c r="LG157" s="98"/>
      <c r="LH157" s="98"/>
      <c r="LI157" s="98"/>
      <c r="LJ157" s="98"/>
      <c r="LK157" s="98"/>
      <c r="LL157" s="98"/>
      <c r="LM157" s="98"/>
      <c r="LN157" s="98"/>
      <c r="LO157" s="98"/>
      <c r="LP157" s="98"/>
      <c r="LQ157" s="98"/>
      <c r="LR157" s="98"/>
      <c r="LS157" s="98"/>
      <c r="LT157" s="98"/>
      <c r="LU157" s="98"/>
      <c r="LV157" s="98"/>
      <c r="LW157" s="98"/>
      <c r="LX157" s="98"/>
      <c r="LY157" s="98"/>
      <c r="LZ157" s="98"/>
      <c r="MA157" s="98"/>
      <c r="MB157" s="98"/>
      <c r="MC157" s="98"/>
      <c r="MD157" s="98"/>
      <c r="ME157" s="98"/>
      <c r="MF157" s="98"/>
      <c r="MG157" s="98"/>
      <c r="MH157" s="98"/>
      <c r="MI157" s="98"/>
      <c r="MJ157" s="98"/>
      <c r="MK157" s="98"/>
      <c r="ML157" s="98"/>
      <c r="MM157" s="98"/>
      <c r="MN157" s="98"/>
      <c r="MO157" s="98"/>
      <c r="MP157" s="98"/>
      <c r="MQ157" s="98"/>
      <c r="MR157" s="98"/>
      <c r="MS157" s="98"/>
      <c r="MT157" s="98"/>
      <c r="MU157" s="98"/>
      <c r="MV157" s="98"/>
      <c r="MW157" s="98"/>
      <c r="MX157" s="98"/>
      <c r="MY157" s="98"/>
      <c r="MZ157" s="98"/>
      <c r="NA157" s="98"/>
      <c r="NB157" s="98"/>
      <c r="NC157" s="98"/>
      <c r="ND157" s="98"/>
      <c r="NE157" s="98"/>
      <c r="NF157" s="98"/>
      <c r="NG157" s="98"/>
      <c r="NH157" s="98"/>
      <c r="NI157" s="98"/>
      <c r="NJ157" s="98"/>
      <c r="NK157" s="98"/>
      <c r="NL157" s="98"/>
      <c r="NM157" s="98"/>
      <c r="NN157" s="98"/>
      <c r="NO157" s="98"/>
      <c r="NP157" s="98"/>
      <c r="NQ157" s="98"/>
      <c r="NR157" s="98"/>
      <c r="NS157" s="98"/>
      <c r="NT157" s="98"/>
      <c r="NU157" s="98"/>
      <c r="NV157" s="98"/>
      <c r="NW157" s="98"/>
      <c r="NX157" s="98"/>
      <c r="NY157" s="98"/>
      <c r="NZ157" s="98"/>
      <c r="OA157" s="98"/>
      <c r="OB157" s="98"/>
      <c r="OC157" s="98"/>
      <c r="OD157" s="98"/>
      <c r="OE157" s="98"/>
      <c r="OF157" s="98"/>
      <c r="OG157" s="98"/>
      <c r="OH157" s="98"/>
      <c r="OI157" s="98"/>
      <c r="OJ157" s="98"/>
      <c r="OK157" s="98"/>
      <c r="OL157" s="98"/>
      <c r="OM157" s="98"/>
      <c r="ON157" s="98"/>
      <c r="OO157" s="98"/>
      <c r="OP157" s="98"/>
      <c r="OQ157" s="98"/>
      <c r="OR157" s="98"/>
      <c r="OS157" s="98"/>
      <c r="OT157" s="98"/>
      <c r="OU157" s="98"/>
      <c r="OV157" s="98"/>
      <c r="OW157" s="98"/>
      <c r="OX157" s="98"/>
      <c r="OY157" s="98"/>
      <c r="OZ157" s="98"/>
      <c r="PA157" s="98"/>
      <c r="PB157" s="98"/>
      <c r="PC157" s="98"/>
      <c r="PD157" s="98"/>
      <c r="PE157" s="98"/>
      <c r="PF157" s="98"/>
      <c r="PG157" s="98"/>
      <c r="PH157" s="98"/>
      <c r="PI157" s="98"/>
      <c r="PJ157" s="98"/>
      <c r="PK157" s="98"/>
      <c r="PL157" s="98"/>
      <c r="PM157" s="98"/>
      <c r="PN157" s="98"/>
      <c r="PO157" s="98"/>
      <c r="PP157" s="98"/>
      <c r="PQ157" s="98"/>
      <c r="PR157" s="98"/>
      <c r="PS157" s="98"/>
      <c r="PT157" s="98"/>
      <c r="PU157" s="98"/>
      <c r="PV157" s="98"/>
      <c r="PW157" s="98"/>
      <c r="PX157" s="98"/>
      <c r="PY157" s="98"/>
      <c r="PZ157" s="98"/>
      <c r="QA157" s="98"/>
      <c r="QB157" s="98"/>
      <c r="QC157" s="98"/>
      <c r="QD157" s="98"/>
      <c r="QE157" s="98"/>
      <c r="QF157" s="98"/>
      <c r="QG157" s="98"/>
      <c r="QH157" s="98"/>
      <c r="QI157" s="98"/>
      <c r="QJ157" s="98"/>
      <c r="QK157" s="98"/>
      <c r="QL157" s="98"/>
      <c r="QM157" s="98"/>
      <c r="QN157" s="98"/>
      <c r="QO157" s="98"/>
      <c r="QP157" s="98"/>
      <c r="QQ157" s="98"/>
      <c r="QR157" s="98"/>
      <c r="QS157" s="98"/>
      <c r="QT157" s="98"/>
      <c r="QU157" s="98"/>
      <c r="QV157" s="98"/>
      <c r="QW157" s="98"/>
      <c r="QX157" s="98"/>
      <c r="QY157" s="98"/>
      <c r="QZ157" s="98"/>
      <c r="RA157" s="98"/>
      <c r="RB157" s="98"/>
      <c r="RC157" s="98"/>
      <c r="RD157" s="98"/>
      <c r="RE157" s="98"/>
      <c r="RF157" s="98"/>
      <c r="RG157" s="98"/>
      <c r="RH157" s="98"/>
      <c r="RI157" s="98"/>
      <c r="RJ157" s="98"/>
      <c r="RK157" s="98"/>
      <c r="RL157" s="98"/>
      <c r="RM157" s="98"/>
      <c r="RN157" s="98"/>
      <c r="RO157" s="98"/>
      <c r="RP157" s="98"/>
      <c r="RQ157" s="98"/>
      <c r="RR157" s="98"/>
      <c r="RS157" s="98"/>
      <c r="RT157" s="98"/>
      <c r="RU157" s="98"/>
      <c r="RV157" s="98"/>
      <c r="RW157" s="98"/>
      <c r="RX157" s="98"/>
      <c r="RY157" s="98"/>
      <c r="RZ157" s="98"/>
      <c r="SA157" s="98"/>
      <c r="SB157" s="98"/>
      <c r="SC157" s="98"/>
      <c r="SD157" s="98"/>
      <c r="SE157" s="98"/>
      <c r="SF157" s="98"/>
      <c r="SG157" s="98"/>
      <c r="SH157" s="98"/>
      <c r="SI157" s="98"/>
      <c r="SJ157" s="98"/>
      <c r="SK157" s="98"/>
      <c r="SL157" s="98"/>
      <c r="SM157" s="98"/>
      <c r="SN157" s="98"/>
      <c r="SO157" s="98"/>
      <c r="SP157" s="98"/>
      <c r="SQ157" s="98"/>
      <c r="SR157" s="98"/>
      <c r="SS157" s="98"/>
      <c r="ST157" s="98"/>
      <c r="SU157" s="98"/>
      <c r="SV157" s="98"/>
      <c r="SW157" s="98"/>
      <c r="SX157" s="98"/>
      <c r="SY157" s="98"/>
      <c r="SZ157" s="98"/>
      <c r="TA157" s="98"/>
      <c r="TB157" s="98"/>
      <c r="TC157" s="98"/>
      <c r="TD157" s="98"/>
      <c r="TE157" s="98"/>
      <c r="TF157" s="98"/>
      <c r="TG157" s="98"/>
      <c r="TH157" s="98"/>
      <c r="TI157" s="98"/>
      <c r="TJ157" s="98"/>
      <c r="TK157" s="98"/>
      <c r="TL157" s="98"/>
      <c r="TM157" s="98"/>
      <c r="TN157" s="98"/>
      <c r="TO157" s="98"/>
      <c r="TP157" s="98"/>
      <c r="TQ157" s="98"/>
      <c r="TR157" s="98"/>
      <c r="TS157" s="98"/>
      <c r="TT157" s="98"/>
      <c r="TU157" s="98"/>
      <c r="TV157" s="98"/>
      <c r="TW157" s="98"/>
      <c r="TX157" s="98"/>
      <c r="TY157" s="98"/>
      <c r="TZ157" s="98"/>
      <c r="UA157" s="98"/>
      <c r="UB157" s="98"/>
      <c r="UC157" s="98"/>
      <c r="UD157" s="98"/>
      <c r="UE157" s="98"/>
      <c r="UF157" s="98"/>
      <c r="UG157" s="98"/>
      <c r="UH157" s="98"/>
      <c r="UI157" s="98"/>
      <c r="UJ157" s="98"/>
      <c r="UK157" s="98"/>
      <c r="UL157" s="98"/>
      <c r="UM157" s="98"/>
      <c r="UN157" s="98"/>
      <c r="UO157" s="98"/>
      <c r="UP157" s="98"/>
      <c r="UQ157" s="98"/>
      <c r="UR157" s="98"/>
      <c r="US157" s="98"/>
      <c r="UT157" s="98"/>
      <c r="UU157" s="98"/>
      <c r="UV157" s="98"/>
      <c r="UW157" s="98"/>
      <c r="UX157" s="98"/>
      <c r="UY157" s="98"/>
      <c r="UZ157" s="98"/>
      <c r="VA157" s="98"/>
      <c r="VB157" s="98"/>
      <c r="VC157" s="98"/>
      <c r="VD157" s="98"/>
      <c r="VE157" s="98"/>
      <c r="VF157" s="98"/>
      <c r="VG157" s="98"/>
      <c r="VH157" s="98"/>
      <c r="VI157" s="98"/>
      <c r="VJ157" s="98"/>
      <c r="VK157" s="98"/>
      <c r="VL157" s="98"/>
      <c r="VM157" s="98"/>
      <c r="VN157" s="98"/>
      <c r="VO157" s="98"/>
      <c r="VP157" s="98"/>
      <c r="VQ157" s="98"/>
      <c r="VR157" s="98"/>
      <c r="VS157" s="98"/>
      <c r="VT157" s="98"/>
      <c r="VU157" s="98"/>
      <c r="VV157" s="98"/>
      <c r="VW157" s="98"/>
      <c r="VX157" s="98"/>
      <c r="VY157" s="98"/>
      <c r="VZ157" s="98"/>
      <c r="WA157" s="98"/>
      <c r="WB157" s="98"/>
      <c r="WC157" s="98"/>
      <c r="WD157" s="98"/>
      <c r="WE157" s="98"/>
      <c r="WF157" s="98"/>
      <c r="WG157" s="98"/>
      <c r="WH157" s="98"/>
      <c r="WI157" s="98"/>
      <c r="WJ157" s="98"/>
      <c r="WK157" s="98"/>
      <c r="WL157" s="98"/>
      <c r="WM157" s="98"/>
      <c r="WN157" s="98"/>
      <c r="WO157" s="98"/>
      <c r="WP157" s="98"/>
      <c r="WQ157" s="98"/>
      <c r="WR157" s="98"/>
      <c r="WS157" s="98"/>
      <c r="WT157" s="98"/>
      <c r="WU157" s="98"/>
      <c r="WV157" s="98"/>
      <c r="WW157" s="98"/>
      <c r="WX157" s="98"/>
      <c r="WY157" s="98"/>
      <c r="WZ157" s="98"/>
      <c r="XA157" s="98"/>
      <c r="XB157" s="98"/>
      <c r="XC157" s="98"/>
      <c r="XD157" s="98"/>
      <c r="XE157" s="98"/>
      <c r="XF157" s="98"/>
      <c r="XG157" s="98"/>
      <c r="XH157" s="98"/>
      <c r="XI157" s="98"/>
      <c r="XJ157" s="98"/>
      <c r="XK157" s="98"/>
      <c r="XL157" s="98"/>
      <c r="XM157" s="98"/>
      <c r="XN157" s="98"/>
      <c r="XO157" s="98"/>
      <c r="XP157" s="98"/>
      <c r="XQ157" s="98"/>
      <c r="XR157" s="98"/>
      <c r="XS157" s="98"/>
      <c r="XT157" s="98"/>
      <c r="XU157" s="98"/>
      <c r="XV157" s="98"/>
      <c r="XW157" s="98"/>
      <c r="XX157" s="98"/>
      <c r="XY157" s="98"/>
      <c r="XZ157" s="98"/>
      <c r="YA157" s="98"/>
      <c r="YB157" s="98"/>
      <c r="YC157" s="98"/>
      <c r="YD157" s="98"/>
      <c r="YE157" s="98"/>
      <c r="YF157" s="98"/>
      <c r="YG157" s="98"/>
      <c r="YH157" s="98"/>
      <c r="YI157" s="98"/>
      <c r="YJ157" s="98"/>
      <c r="YK157" s="98"/>
      <c r="YL157" s="98"/>
      <c r="YM157" s="98"/>
      <c r="YN157" s="98"/>
      <c r="YO157" s="98"/>
      <c r="YP157" s="98"/>
      <c r="YQ157" s="98"/>
      <c r="YR157" s="98"/>
      <c r="YS157" s="98"/>
      <c r="YT157" s="98"/>
      <c r="YU157" s="98"/>
      <c r="YV157" s="98"/>
      <c r="YW157" s="98"/>
      <c r="YX157" s="98"/>
      <c r="YY157" s="98"/>
      <c r="YZ157" s="98"/>
      <c r="ZA157" s="98"/>
      <c r="ZB157" s="98"/>
      <c r="ZC157" s="98"/>
      <c r="ZD157" s="98"/>
      <c r="ZE157" s="98"/>
      <c r="ZF157" s="98"/>
      <c r="ZG157" s="98"/>
      <c r="ZH157" s="98"/>
      <c r="ZI157" s="98"/>
      <c r="ZJ157" s="98"/>
      <c r="ZK157" s="98"/>
      <c r="ZL157" s="98"/>
      <c r="ZM157" s="98"/>
      <c r="ZN157" s="98"/>
      <c r="ZO157" s="98"/>
      <c r="ZP157" s="98"/>
      <c r="ZQ157" s="98"/>
      <c r="ZR157" s="98"/>
      <c r="ZS157" s="98"/>
      <c r="ZT157" s="98"/>
      <c r="ZU157" s="98"/>
      <c r="ZV157" s="98"/>
      <c r="ZW157" s="98"/>
      <c r="ZX157" s="98"/>
      <c r="ZY157" s="98"/>
      <c r="ZZ157" s="98"/>
      <c r="AAA157" s="98"/>
      <c r="AAB157" s="98"/>
      <c r="AAC157" s="98"/>
      <c r="AAD157" s="98"/>
      <c r="AAE157" s="98"/>
      <c r="AAF157" s="98"/>
      <c r="AAG157" s="98"/>
      <c r="AAH157" s="98"/>
      <c r="AAI157" s="98"/>
      <c r="AAJ157" s="98"/>
      <c r="AAK157" s="98"/>
      <c r="AAL157" s="98"/>
      <c r="AAM157" s="98"/>
      <c r="AAN157" s="98"/>
      <c r="AAO157" s="98"/>
      <c r="AAP157" s="98"/>
      <c r="AAQ157" s="98"/>
      <c r="AAR157" s="98"/>
      <c r="AAS157" s="98"/>
      <c r="AAT157" s="98"/>
      <c r="AAU157" s="98"/>
      <c r="AAV157" s="98"/>
      <c r="AAW157" s="98"/>
      <c r="AAX157" s="98"/>
      <c r="AAY157" s="98"/>
      <c r="AAZ157" s="98"/>
      <c r="ABA157" s="98"/>
      <c r="ABB157" s="98"/>
      <c r="ABC157" s="98"/>
      <c r="ABD157" s="98"/>
      <c r="ABE157" s="98"/>
      <c r="ABF157" s="98"/>
      <c r="ABG157" s="98"/>
      <c r="ABH157" s="98"/>
      <c r="ABI157" s="98"/>
      <c r="ABJ157" s="98"/>
      <c r="ABK157" s="98"/>
      <c r="ABL157" s="98"/>
      <c r="ABM157" s="98"/>
      <c r="ABN157" s="98"/>
      <c r="ABO157" s="98"/>
      <c r="ABP157" s="98"/>
      <c r="ABQ157" s="98"/>
      <c r="ABR157" s="98"/>
      <c r="ABS157" s="98"/>
      <c r="ABT157" s="98"/>
      <c r="ABU157" s="98"/>
      <c r="ABV157" s="98"/>
      <c r="ABW157" s="98"/>
      <c r="ABX157" s="98"/>
      <c r="ABY157" s="98"/>
      <c r="ABZ157" s="98"/>
      <c r="ACA157" s="98"/>
      <c r="ACB157" s="98"/>
      <c r="ACC157" s="98"/>
      <c r="ACD157" s="98"/>
      <c r="ACE157" s="98"/>
      <c r="ACF157" s="98"/>
      <c r="ACG157" s="98"/>
      <c r="ACH157" s="98"/>
      <c r="ACI157" s="98"/>
      <c r="ACJ157" s="98"/>
      <c r="ACK157" s="98"/>
      <c r="ACL157" s="98"/>
      <c r="ACM157" s="98"/>
      <c r="ACN157" s="98"/>
      <c r="ACO157" s="98"/>
      <c r="ACP157" s="98"/>
      <c r="ACQ157" s="98"/>
      <c r="ACR157" s="98"/>
      <c r="ACS157" s="98"/>
      <c r="ACT157" s="98"/>
      <c r="ACU157" s="98"/>
      <c r="ACV157" s="98"/>
      <c r="ACW157" s="98"/>
      <c r="ACX157" s="98"/>
      <c r="ACY157" s="98"/>
      <c r="ACZ157" s="98"/>
      <c r="ADA157" s="98"/>
      <c r="ADB157" s="98"/>
      <c r="ADC157" s="98"/>
      <c r="ADD157" s="98"/>
      <c r="ADE157" s="98"/>
      <c r="ADF157" s="98"/>
      <c r="ADG157" s="98"/>
      <c r="ADH157" s="98"/>
      <c r="ADI157" s="98"/>
      <c r="ADJ157" s="98"/>
      <c r="ADK157" s="98"/>
      <c r="ADL157" s="98"/>
      <c r="ADM157" s="98"/>
      <c r="ADN157" s="98"/>
      <c r="ADO157" s="98"/>
      <c r="ADP157" s="98"/>
      <c r="ADQ157" s="98"/>
      <c r="ADR157" s="98"/>
      <c r="ADS157" s="98"/>
      <c r="ADT157" s="98"/>
      <c r="ADU157" s="98"/>
      <c r="ADV157" s="98"/>
      <c r="ADW157" s="98"/>
      <c r="ADX157" s="98"/>
      <c r="ADY157" s="98"/>
      <c r="ADZ157" s="98"/>
      <c r="AEA157" s="98"/>
      <c r="AEB157" s="98"/>
      <c r="AEC157" s="98"/>
      <c r="AED157" s="98"/>
      <c r="AEE157" s="98"/>
      <c r="AEF157" s="98"/>
      <c r="AEG157" s="98"/>
      <c r="AEH157" s="98"/>
      <c r="AEI157" s="98"/>
      <c r="AEJ157" s="98"/>
      <c r="AEK157" s="98"/>
      <c r="AEL157" s="98"/>
      <c r="AEM157" s="98"/>
      <c r="AEN157" s="98"/>
      <c r="AEO157" s="98"/>
      <c r="AEP157" s="98"/>
      <c r="AEQ157" s="98"/>
      <c r="AER157" s="98"/>
      <c r="AES157" s="98"/>
      <c r="AET157" s="98"/>
      <c r="AEU157" s="98"/>
      <c r="AEV157" s="98"/>
      <c r="AEW157" s="98"/>
      <c r="AEX157" s="98"/>
      <c r="AEY157" s="98"/>
      <c r="AEZ157" s="98"/>
      <c r="AFA157" s="98"/>
      <c r="AFB157" s="98"/>
      <c r="AFC157" s="98"/>
      <c r="AFD157" s="98"/>
      <c r="AFE157" s="98"/>
      <c r="AFF157" s="98"/>
      <c r="AFG157" s="98"/>
      <c r="AFH157" s="98"/>
      <c r="AFI157" s="98"/>
      <c r="AFJ157" s="98"/>
      <c r="AFK157" s="98"/>
      <c r="AFL157" s="98"/>
      <c r="AFM157" s="98"/>
      <c r="AFN157" s="98"/>
      <c r="AFO157" s="98"/>
      <c r="AFP157" s="98"/>
      <c r="AFQ157" s="98"/>
      <c r="AFR157" s="98"/>
      <c r="AFS157" s="98"/>
      <c r="AFT157" s="98"/>
      <c r="AFU157" s="98"/>
      <c r="AFV157" s="98"/>
      <c r="AFW157" s="98"/>
      <c r="AFX157" s="98"/>
      <c r="AFY157" s="98"/>
      <c r="AFZ157" s="98"/>
      <c r="AGA157" s="98"/>
      <c r="AGB157" s="98"/>
      <c r="AGC157" s="98"/>
      <c r="AGD157" s="98"/>
      <c r="AGE157" s="98"/>
      <c r="AGF157" s="98"/>
      <c r="AGG157" s="98"/>
      <c r="AGH157" s="98"/>
      <c r="AGI157" s="98"/>
      <c r="AGJ157" s="98"/>
      <c r="AGK157" s="98"/>
      <c r="AGL157" s="98"/>
      <c r="AGM157" s="98"/>
      <c r="AGN157" s="98"/>
      <c r="AGO157" s="98"/>
      <c r="AGP157" s="98"/>
      <c r="AGQ157" s="98"/>
      <c r="AGR157" s="98"/>
      <c r="AGS157" s="98"/>
      <c r="AGT157" s="98"/>
      <c r="AGU157" s="98"/>
      <c r="AGV157" s="98"/>
      <c r="AGW157" s="98"/>
      <c r="AGX157" s="98"/>
      <c r="AGY157" s="98"/>
      <c r="AGZ157" s="98"/>
      <c r="AHA157" s="98"/>
      <c r="AHB157" s="98"/>
      <c r="AHC157" s="98"/>
      <c r="AHD157" s="98"/>
      <c r="AHE157" s="98"/>
      <c r="AHF157" s="98"/>
      <c r="AHG157" s="98"/>
      <c r="AHH157" s="98"/>
      <c r="AHI157" s="98"/>
      <c r="AHJ157" s="98"/>
      <c r="AHK157" s="98"/>
      <c r="AHL157" s="98"/>
      <c r="AHM157" s="98"/>
      <c r="AHN157" s="98"/>
      <c r="AHO157" s="98"/>
      <c r="AHP157" s="98"/>
      <c r="AHQ157" s="98"/>
      <c r="AHR157" s="98"/>
      <c r="AHS157" s="98"/>
      <c r="AHT157" s="98"/>
      <c r="AHU157" s="98"/>
      <c r="AHV157" s="98"/>
      <c r="AHW157" s="98"/>
      <c r="AHX157" s="98"/>
      <c r="AHY157" s="98"/>
      <c r="AHZ157" s="98"/>
      <c r="AIA157" s="98"/>
      <c r="AIB157" s="98"/>
      <c r="AIC157" s="98"/>
      <c r="AID157" s="98"/>
      <c r="AIE157" s="98"/>
      <c r="AIF157" s="98"/>
      <c r="AIG157" s="98"/>
      <c r="AIH157" s="98"/>
      <c r="AII157" s="98"/>
      <c r="AIJ157" s="98"/>
      <c r="AIK157" s="98"/>
      <c r="AIL157" s="98"/>
      <c r="AIM157" s="98"/>
      <c r="AIN157" s="98"/>
      <c r="AIO157" s="98"/>
      <c r="AIP157" s="98"/>
      <c r="AIQ157" s="98"/>
      <c r="AIR157" s="98"/>
      <c r="AIS157" s="98"/>
      <c r="AIT157" s="98"/>
      <c r="AIU157" s="98"/>
      <c r="AIV157" s="98"/>
      <c r="AIW157" s="98"/>
      <c r="AIX157" s="98"/>
      <c r="AIY157" s="98"/>
      <c r="AIZ157" s="98"/>
      <c r="AJA157" s="98"/>
      <c r="AJB157" s="98"/>
      <c r="AJC157" s="98"/>
      <c r="AJD157" s="98"/>
      <c r="AJE157" s="98"/>
      <c r="AJF157" s="98"/>
      <c r="AJG157" s="98"/>
      <c r="AJH157" s="98"/>
      <c r="AJI157" s="98"/>
      <c r="AJJ157" s="98"/>
      <c r="AJK157" s="98"/>
      <c r="AJL157" s="98"/>
      <c r="AJM157" s="98"/>
      <c r="AJN157" s="98"/>
      <c r="AJO157" s="98"/>
      <c r="AJP157" s="98"/>
      <c r="AJQ157" s="98"/>
      <c r="AJR157" s="98"/>
      <c r="AJS157" s="98"/>
      <c r="AJT157" s="98"/>
      <c r="AJU157" s="98"/>
      <c r="AJV157" s="98"/>
      <c r="AJW157" s="98"/>
      <c r="AJX157" s="98"/>
      <c r="AJY157" s="98"/>
      <c r="AJZ157" s="98"/>
      <c r="AKA157" s="98"/>
      <c r="AKB157" s="98"/>
      <c r="AKC157" s="98"/>
      <c r="AKD157" s="98"/>
      <c r="AKE157" s="98"/>
      <c r="AKF157" s="98"/>
      <c r="AKG157" s="98"/>
      <c r="AKH157" s="98"/>
      <c r="AKI157" s="98"/>
      <c r="AKJ157" s="98"/>
      <c r="AKK157" s="98"/>
      <c r="AKL157" s="98"/>
      <c r="AKM157" s="98"/>
      <c r="AKN157" s="98"/>
      <c r="AKO157" s="98"/>
      <c r="AKP157" s="98"/>
      <c r="AKQ157" s="98"/>
      <c r="AKR157" s="98"/>
      <c r="AKS157" s="98"/>
      <c r="AKT157" s="98"/>
      <c r="AKU157" s="98"/>
      <c r="AKV157" s="98"/>
      <c r="AKW157" s="98"/>
      <c r="AKX157" s="98"/>
      <c r="AKY157" s="98"/>
      <c r="AKZ157" s="98"/>
      <c r="ALA157" s="98"/>
      <c r="ALB157" s="98"/>
      <c r="ALC157" s="98"/>
      <c r="ALD157" s="98"/>
      <c r="ALE157" s="98"/>
      <c r="ALF157" s="98"/>
      <c r="ALG157" s="98"/>
      <c r="ALH157" s="98"/>
      <c r="ALI157" s="98"/>
      <c r="ALJ157" s="98"/>
      <c r="ALK157" s="98"/>
      <c r="ALL157" s="98"/>
      <c r="ALM157" s="98"/>
      <c r="ALN157" s="98"/>
      <c r="ALO157" s="98"/>
      <c r="ALP157" s="98"/>
      <c r="ALQ157" s="98"/>
      <c r="ALR157" s="98"/>
      <c r="ALS157" s="98"/>
      <c r="ALT157" s="98"/>
      <c r="ALU157" s="98"/>
      <c r="ALV157" s="98"/>
      <c r="ALW157" s="98"/>
      <c r="ALX157" s="98"/>
      <c r="ALY157" s="98"/>
      <c r="ALZ157" s="98"/>
      <c r="AMA157" s="98"/>
      <c r="AMB157" s="98"/>
      <c r="AMC157" s="98"/>
      <c r="AMD157" s="98"/>
      <c r="AME157" s="98"/>
      <c r="AMF157" s="98"/>
      <c r="AMG157" s="98"/>
      <c r="AMH157" s="98"/>
      <c r="AMI157" s="98"/>
      <c r="AMJ157" s="98"/>
      <c r="AMK157" s="98"/>
      <c r="AML157" s="98"/>
      <c r="AMM157" s="98"/>
      <c r="AMN157" s="98"/>
      <c r="AMO157" s="98"/>
      <c r="AMP157" s="98"/>
      <c r="AMQ157" s="98"/>
      <c r="AMR157" s="98"/>
      <c r="AMS157" s="98"/>
      <c r="AMT157" s="98"/>
      <c r="AMU157" s="98"/>
      <c r="AMV157" s="98"/>
      <c r="AMW157" s="98"/>
      <c r="AMX157" s="98"/>
      <c r="AMY157" s="98"/>
      <c r="AMZ157" s="98"/>
      <c r="ANA157" s="98"/>
      <c r="ANB157" s="98"/>
      <c r="ANC157" s="98"/>
      <c r="AND157" s="98"/>
      <c r="ANE157" s="98"/>
      <c r="ANF157" s="98"/>
      <c r="ANG157" s="98"/>
      <c r="ANH157" s="98"/>
      <c r="ANI157" s="98"/>
      <c r="ANJ157" s="98"/>
      <c r="ANK157" s="98"/>
      <c r="ANL157" s="98"/>
      <c r="ANM157" s="98"/>
      <c r="ANN157" s="98"/>
      <c r="ANO157" s="98"/>
      <c r="ANP157" s="98"/>
      <c r="ANQ157" s="98"/>
      <c r="ANR157" s="98"/>
      <c r="ANS157" s="98"/>
      <c r="ANT157" s="98"/>
      <c r="ANU157" s="98"/>
      <c r="ANV157" s="98"/>
      <c r="ANW157" s="98"/>
      <c r="ANX157" s="98"/>
      <c r="ANY157" s="98"/>
      <c r="ANZ157" s="98"/>
      <c r="AOA157" s="98"/>
      <c r="AOB157" s="98"/>
      <c r="AOC157" s="98"/>
      <c r="AOD157" s="98"/>
      <c r="AOE157" s="98"/>
      <c r="AOF157" s="98"/>
      <c r="AOG157" s="98"/>
      <c r="AOH157" s="98"/>
      <c r="AOI157" s="98"/>
      <c r="AOJ157" s="98"/>
      <c r="AOK157" s="98"/>
      <c r="AOL157" s="98"/>
      <c r="AOM157" s="98"/>
      <c r="AON157" s="98"/>
      <c r="AOO157" s="98"/>
      <c r="AOP157" s="98"/>
      <c r="AOQ157" s="98"/>
      <c r="AOR157" s="98"/>
      <c r="AOS157" s="98"/>
      <c r="AOT157" s="98"/>
      <c r="AOU157" s="98"/>
      <c r="AOV157" s="98"/>
      <c r="AOW157" s="98"/>
      <c r="AOX157" s="98"/>
      <c r="AOY157" s="98"/>
      <c r="AOZ157" s="98"/>
      <c r="APA157" s="98"/>
      <c r="APB157" s="98"/>
      <c r="APC157" s="98"/>
      <c r="APD157" s="98"/>
      <c r="APE157" s="98"/>
      <c r="APF157" s="98"/>
      <c r="APG157" s="98"/>
      <c r="APH157" s="98"/>
      <c r="API157" s="98"/>
      <c r="APJ157" s="98"/>
      <c r="APK157" s="98"/>
      <c r="APL157" s="98"/>
      <c r="APM157" s="98"/>
      <c r="APN157" s="98"/>
      <c r="APO157" s="98"/>
      <c r="APP157" s="98"/>
      <c r="APQ157" s="98"/>
      <c r="APR157" s="98"/>
      <c r="APS157" s="98"/>
      <c r="APT157" s="98"/>
      <c r="APU157" s="98"/>
      <c r="APV157" s="98"/>
      <c r="APW157" s="98"/>
      <c r="APX157" s="98"/>
      <c r="APY157" s="98"/>
      <c r="APZ157" s="98"/>
      <c r="AQA157" s="98"/>
      <c r="AQB157" s="98"/>
      <c r="AQC157" s="98"/>
      <c r="AQD157" s="98"/>
      <c r="AQE157" s="98"/>
      <c r="AQF157" s="98"/>
      <c r="AQG157" s="98"/>
      <c r="AQH157" s="98"/>
      <c r="AQI157" s="98"/>
      <c r="AQJ157" s="98"/>
      <c r="AQK157" s="98"/>
      <c r="AQL157" s="98"/>
      <c r="AQM157" s="98"/>
      <c r="AQN157" s="98"/>
      <c r="AQO157" s="98"/>
      <c r="AQP157" s="98"/>
      <c r="AQQ157" s="98"/>
      <c r="AQR157" s="98"/>
      <c r="AQS157" s="98"/>
      <c r="AQT157" s="98"/>
      <c r="AQU157" s="98"/>
      <c r="AQV157" s="98"/>
      <c r="AQW157" s="98"/>
      <c r="AQX157" s="98"/>
      <c r="AQY157" s="98"/>
      <c r="AQZ157" s="98"/>
      <c r="ARA157" s="98"/>
      <c r="ARB157" s="98"/>
      <c r="ARC157" s="98"/>
      <c r="ARD157" s="98"/>
      <c r="ARE157" s="98"/>
      <c r="ARF157" s="98"/>
      <c r="ARG157" s="98"/>
      <c r="ARH157" s="98"/>
      <c r="ARI157" s="98"/>
      <c r="ARJ157" s="98"/>
      <c r="ARK157" s="98"/>
      <c r="ARL157" s="98"/>
      <c r="ARM157" s="98"/>
      <c r="ARN157" s="98"/>
      <c r="ARO157" s="98"/>
      <c r="ARP157" s="98"/>
      <c r="ARQ157" s="98"/>
      <c r="ARR157" s="98"/>
      <c r="ARS157" s="98"/>
      <c r="ART157" s="98"/>
      <c r="ARU157" s="98"/>
      <c r="ARV157" s="98"/>
      <c r="ARW157" s="98"/>
      <c r="ARX157" s="98"/>
      <c r="ARY157" s="98"/>
      <c r="ARZ157" s="98"/>
      <c r="ASA157" s="98"/>
      <c r="ASB157" s="98"/>
      <c r="ASC157" s="98"/>
      <c r="ASD157" s="98"/>
      <c r="ASE157" s="98"/>
      <c r="ASF157" s="98"/>
      <c r="ASG157" s="98"/>
      <c r="ASH157" s="98"/>
      <c r="ASI157" s="98"/>
      <c r="ASJ157" s="98"/>
      <c r="ASK157" s="98"/>
      <c r="ASL157" s="98"/>
      <c r="ASM157" s="98"/>
      <c r="ASN157" s="98"/>
      <c r="ASO157" s="98"/>
      <c r="ASP157" s="98"/>
      <c r="ASQ157" s="98"/>
      <c r="ASR157" s="98"/>
      <c r="ASS157" s="98"/>
      <c r="AST157" s="98"/>
      <c r="ASU157" s="98"/>
      <c r="ASV157" s="98"/>
      <c r="ASW157" s="98"/>
      <c r="ASX157" s="98"/>
      <c r="ASY157" s="98"/>
      <c r="ASZ157" s="98"/>
      <c r="ATA157" s="98"/>
      <c r="ATB157" s="98"/>
      <c r="ATC157" s="98"/>
      <c r="ATD157" s="98"/>
      <c r="ATE157" s="98"/>
      <c r="ATF157" s="98"/>
      <c r="ATG157" s="98"/>
      <c r="ATH157" s="98"/>
      <c r="ATI157" s="98"/>
      <c r="ATJ157" s="98"/>
      <c r="ATK157" s="98"/>
      <c r="ATL157" s="98"/>
      <c r="ATM157" s="98"/>
      <c r="ATN157" s="98"/>
      <c r="ATO157" s="98"/>
      <c r="ATP157" s="98"/>
      <c r="ATQ157" s="98"/>
      <c r="ATR157" s="98"/>
      <c r="ATS157" s="98"/>
      <c r="ATT157" s="98"/>
      <c r="ATU157" s="98"/>
      <c r="ATV157" s="98"/>
      <c r="ATW157" s="98"/>
      <c r="ATX157" s="98"/>
      <c r="ATY157" s="98"/>
      <c r="ATZ157" s="98"/>
      <c r="AUA157" s="98"/>
      <c r="AUB157" s="98"/>
      <c r="AUC157" s="98"/>
      <c r="AUD157" s="98"/>
      <c r="AUE157" s="98"/>
      <c r="AUF157" s="98"/>
      <c r="AUG157" s="98"/>
      <c r="AUH157" s="98"/>
      <c r="AUI157" s="98"/>
      <c r="AUJ157" s="98"/>
      <c r="AUK157" s="98"/>
      <c r="AUL157" s="98"/>
      <c r="AUM157" s="98"/>
      <c r="AUN157" s="98"/>
      <c r="AUO157" s="98"/>
      <c r="AUP157" s="98"/>
      <c r="AUQ157" s="98"/>
      <c r="AUR157" s="98"/>
      <c r="AUS157" s="98"/>
      <c r="AUT157" s="98"/>
      <c r="AUU157" s="98"/>
      <c r="AUV157" s="98"/>
      <c r="AUW157" s="98"/>
      <c r="AUX157" s="98"/>
      <c r="AUY157" s="98"/>
      <c r="AUZ157" s="98"/>
      <c r="AVA157" s="98"/>
      <c r="AVB157" s="98"/>
      <c r="AVC157" s="98"/>
      <c r="AVD157" s="98"/>
      <c r="AVE157" s="98"/>
      <c r="AVF157" s="98"/>
      <c r="AVG157" s="98"/>
      <c r="AVH157" s="98"/>
      <c r="AVI157" s="98"/>
      <c r="AVJ157" s="98"/>
      <c r="AVK157" s="98"/>
      <c r="AVL157" s="98"/>
      <c r="AVM157" s="98"/>
      <c r="AVN157" s="98"/>
      <c r="AVO157" s="98"/>
      <c r="AVP157" s="98"/>
      <c r="AVQ157" s="98"/>
      <c r="AVR157" s="98"/>
      <c r="AVS157" s="98"/>
      <c r="AVT157" s="98"/>
      <c r="AVU157" s="98"/>
      <c r="AVV157" s="98"/>
      <c r="AVW157" s="98"/>
      <c r="AVX157" s="98"/>
      <c r="AVY157" s="98"/>
      <c r="AVZ157" s="98"/>
      <c r="AWA157" s="98"/>
      <c r="AWB157" s="98"/>
      <c r="AWC157" s="98"/>
      <c r="AWD157" s="98"/>
      <c r="AWE157" s="98"/>
      <c r="AWF157" s="98"/>
      <c r="AWG157" s="98"/>
      <c r="AWH157" s="98"/>
      <c r="AWI157" s="98"/>
      <c r="AWJ157" s="98"/>
      <c r="AWK157" s="98"/>
      <c r="AWL157" s="98"/>
      <c r="AWM157" s="98"/>
      <c r="AWN157" s="98"/>
      <c r="AWO157" s="98"/>
      <c r="AWP157" s="98"/>
      <c r="AWQ157" s="98"/>
      <c r="AWR157" s="98"/>
      <c r="AWS157" s="98"/>
      <c r="AWT157" s="98"/>
      <c r="AWU157" s="98"/>
      <c r="AWV157" s="98"/>
      <c r="AWW157" s="98"/>
      <c r="AWX157" s="98"/>
      <c r="AWY157" s="98"/>
      <c r="AWZ157" s="98"/>
      <c r="AXA157" s="98"/>
      <c r="AXB157" s="98"/>
      <c r="AXC157" s="98"/>
      <c r="AXD157" s="98"/>
      <c r="AXE157" s="98"/>
      <c r="AXF157" s="98"/>
      <c r="AXG157" s="98"/>
      <c r="AXH157" s="98"/>
      <c r="AXI157" s="98"/>
      <c r="AXJ157" s="98"/>
      <c r="AXK157" s="98"/>
      <c r="AXL157" s="98"/>
      <c r="AXM157" s="98"/>
      <c r="AXN157" s="98"/>
      <c r="AXO157" s="98"/>
      <c r="AXP157" s="98"/>
      <c r="AXQ157" s="98"/>
      <c r="AXR157" s="98"/>
      <c r="AXS157" s="98"/>
      <c r="AXT157" s="98"/>
      <c r="AXU157" s="98"/>
      <c r="AXV157" s="98"/>
      <c r="AXW157" s="98"/>
      <c r="AXX157" s="98"/>
      <c r="AXY157" s="98"/>
      <c r="AXZ157" s="98"/>
      <c r="AYA157" s="98"/>
      <c r="AYB157" s="98"/>
      <c r="AYC157" s="98"/>
      <c r="AYD157" s="98"/>
      <c r="AYE157" s="98"/>
      <c r="AYF157" s="98"/>
      <c r="AYG157" s="98"/>
      <c r="AYH157" s="98"/>
      <c r="AYI157" s="98"/>
      <c r="AYJ157" s="98"/>
      <c r="AYK157" s="98"/>
      <c r="AYL157" s="98"/>
      <c r="AYM157" s="98"/>
      <c r="AYN157" s="98"/>
      <c r="AYO157" s="98"/>
      <c r="AYP157" s="98"/>
      <c r="AYQ157" s="98"/>
      <c r="AYR157" s="98"/>
      <c r="AYS157" s="98"/>
      <c r="AYT157" s="98"/>
      <c r="AYU157" s="98"/>
      <c r="AYV157" s="98"/>
      <c r="AYW157" s="98"/>
      <c r="AYX157" s="98"/>
      <c r="AYY157" s="98"/>
      <c r="AYZ157" s="98"/>
      <c r="AZA157" s="98"/>
      <c r="AZB157" s="98"/>
      <c r="AZC157" s="98"/>
      <c r="AZD157" s="98"/>
      <c r="AZE157" s="98"/>
      <c r="AZF157" s="98"/>
      <c r="AZG157" s="98"/>
      <c r="AZH157" s="98"/>
      <c r="AZI157" s="98"/>
      <c r="AZJ157" s="98"/>
      <c r="AZK157" s="98"/>
      <c r="AZL157" s="98"/>
      <c r="AZM157" s="98"/>
      <c r="AZN157" s="98"/>
      <c r="AZO157" s="98"/>
      <c r="AZP157" s="98"/>
      <c r="AZQ157" s="98"/>
      <c r="AZR157" s="98"/>
      <c r="AZS157" s="98"/>
      <c r="AZT157" s="98"/>
      <c r="AZU157" s="98"/>
      <c r="AZV157" s="98"/>
      <c r="AZW157" s="98"/>
      <c r="AZX157" s="98"/>
      <c r="AZY157" s="98"/>
      <c r="AZZ157" s="98"/>
      <c r="BAA157" s="98"/>
      <c r="BAB157" s="98"/>
      <c r="BAC157" s="98"/>
      <c r="BAD157" s="98"/>
      <c r="BAE157" s="98"/>
      <c r="BAF157" s="98"/>
      <c r="BAG157" s="98"/>
      <c r="BAH157" s="98"/>
      <c r="BAI157" s="98"/>
      <c r="BAJ157" s="98"/>
      <c r="BAK157" s="98"/>
      <c r="BAL157" s="98"/>
      <c r="BAM157" s="98"/>
      <c r="BAN157" s="98"/>
      <c r="BAO157" s="98"/>
      <c r="BAP157" s="98"/>
      <c r="BAQ157" s="98"/>
      <c r="BAR157" s="98"/>
      <c r="BAS157" s="98"/>
      <c r="BAT157" s="98"/>
      <c r="BAU157" s="98"/>
      <c r="BAV157" s="98"/>
      <c r="BAW157" s="98"/>
      <c r="BAX157" s="98"/>
      <c r="BAY157" s="98"/>
      <c r="BAZ157" s="98"/>
      <c r="BBA157" s="98"/>
      <c r="BBB157" s="98"/>
      <c r="BBC157" s="98"/>
      <c r="BBD157" s="98"/>
      <c r="BBE157" s="98"/>
      <c r="BBF157" s="98"/>
      <c r="BBG157" s="98"/>
      <c r="BBH157" s="98"/>
      <c r="BBI157" s="98"/>
      <c r="BBJ157" s="98"/>
      <c r="BBK157" s="98"/>
      <c r="BBL157" s="98"/>
      <c r="BBM157" s="98"/>
      <c r="BBN157" s="98"/>
      <c r="BBO157" s="98"/>
      <c r="BBP157" s="98"/>
      <c r="BBQ157" s="98"/>
      <c r="BBR157" s="98"/>
      <c r="BBS157" s="98"/>
      <c r="BBT157" s="98"/>
      <c r="BBU157" s="98"/>
      <c r="BBV157" s="98"/>
      <c r="BBW157" s="98"/>
      <c r="BBX157" s="98"/>
      <c r="BBY157" s="98"/>
      <c r="BBZ157" s="98"/>
      <c r="BCA157" s="98"/>
      <c r="BCB157" s="98"/>
      <c r="BCC157" s="98"/>
      <c r="BCD157" s="98"/>
      <c r="BCE157" s="98"/>
      <c r="BCF157" s="98"/>
      <c r="BCG157" s="98"/>
      <c r="BCH157" s="98"/>
      <c r="BCI157" s="98"/>
      <c r="BCJ157" s="98"/>
      <c r="BCK157" s="98"/>
      <c r="BCL157" s="98"/>
      <c r="BCM157" s="98"/>
      <c r="BCN157" s="98"/>
      <c r="BCO157" s="98"/>
      <c r="BCP157" s="98"/>
      <c r="BCQ157" s="98"/>
      <c r="BCR157" s="98"/>
      <c r="BCS157" s="98"/>
      <c r="BCT157" s="98"/>
      <c r="BCU157" s="98"/>
      <c r="BCV157" s="98"/>
      <c r="BCW157" s="98"/>
      <c r="BCX157" s="98"/>
      <c r="BCY157" s="98"/>
      <c r="BCZ157" s="98"/>
      <c r="BDA157" s="98"/>
      <c r="BDB157" s="98"/>
      <c r="BDC157" s="98"/>
      <c r="BDD157" s="98"/>
      <c r="BDE157" s="98"/>
      <c r="BDF157" s="98"/>
      <c r="BDG157" s="98"/>
      <c r="BDH157" s="98"/>
      <c r="BDI157" s="98"/>
      <c r="BDJ157" s="98"/>
      <c r="BDK157" s="98"/>
      <c r="BDL157" s="98"/>
      <c r="BDM157" s="98"/>
      <c r="BDN157" s="98"/>
      <c r="BDO157" s="98"/>
      <c r="BDP157" s="98"/>
      <c r="BDQ157" s="98"/>
      <c r="BDR157" s="98"/>
      <c r="BDS157" s="98"/>
      <c r="BDT157" s="98"/>
      <c r="BDU157" s="98"/>
      <c r="BDV157" s="98"/>
      <c r="BDW157" s="98"/>
      <c r="BDX157" s="98"/>
      <c r="BDY157" s="98"/>
      <c r="BDZ157" s="98"/>
      <c r="BEA157" s="98"/>
      <c r="BEB157" s="98"/>
      <c r="BEC157" s="98"/>
      <c r="BED157" s="98"/>
      <c r="BEE157" s="98"/>
      <c r="BEF157" s="98"/>
      <c r="BEG157" s="98"/>
      <c r="BEH157" s="98"/>
      <c r="BEI157" s="98"/>
      <c r="BEJ157" s="98"/>
      <c r="BEK157" s="98"/>
      <c r="BEL157" s="98"/>
      <c r="BEM157" s="98"/>
      <c r="BEN157" s="98"/>
      <c r="BEO157" s="98"/>
      <c r="BEP157" s="98"/>
      <c r="BEQ157" s="98"/>
      <c r="BER157" s="98"/>
      <c r="BES157" s="98"/>
      <c r="BET157" s="98"/>
      <c r="BEU157" s="98"/>
      <c r="BEV157" s="98"/>
      <c r="BEW157" s="98"/>
      <c r="BEX157" s="98"/>
      <c r="BEY157" s="98"/>
      <c r="BEZ157" s="98"/>
      <c r="BFA157" s="98"/>
      <c r="BFB157" s="98"/>
      <c r="BFC157" s="98"/>
      <c r="BFD157" s="98"/>
      <c r="BFE157" s="98"/>
      <c r="BFF157" s="98"/>
      <c r="BFG157" s="98"/>
      <c r="BFH157" s="98"/>
      <c r="BFI157" s="98"/>
      <c r="BFJ157" s="98"/>
      <c r="BFK157" s="98"/>
      <c r="BFL157" s="98"/>
      <c r="BFM157" s="98"/>
      <c r="BFN157" s="98"/>
      <c r="BFO157" s="98"/>
      <c r="BFP157" s="98"/>
      <c r="BFQ157" s="98"/>
      <c r="BFR157" s="98"/>
      <c r="BFS157" s="98"/>
      <c r="BFT157" s="98"/>
      <c r="BFU157" s="98"/>
      <c r="BFV157" s="98"/>
      <c r="BFW157" s="98"/>
      <c r="BFX157" s="98"/>
      <c r="BFY157" s="98"/>
      <c r="BFZ157" s="98"/>
      <c r="BGA157" s="98"/>
      <c r="BGB157" s="98"/>
      <c r="BGC157" s="98"/>
      <c r="BGD157" s="98"/>
      <c r="BGE157" s="98"/>
      <c r="BGF157" s="98"/>
      <c r="BGG157" s="98"/>
      <c r="BGH157" s="98"/>
      <c r="BGI157" s="98"/>
      <c r="BGJ157" s="98"/>
      <c r="BGK157" s="98"/>
      <c r="BGL157" s="98"/>
      <c r="BGM157" s="98"/>
      <c r="BGN157" s="98"/>
      <c r="BGO157" s="98"/>
      <c r="BGP157" s="98"/>
      <c r="BGQ157" s="98"/>
      <c r="BGR157" s="98"/>
      <c r="BGS157" s="98"/>
      <c r="BGT157" s="98"/>
      <c r="BGU157" s="98"/>
      <c r="BGV157" s="98"/>
      <c r="BGW157" s="98"/>
      <c r="BGX157" s="98"/>
      <c r="BGY157" s="98"/>
      <c r="BGZ157" s="98"/>
      <c r="BHA157" s="98"/>
      <c r="BHB157" s="98"/>
      <c r="BHC157" s="98"/>
      <c r="BHD157" s="98"/>
      <c r="BHE157" s="98"/>
      <c r="BHF157" s="98"/>
      <c r="BHG157" s="98"/>
      <c r="BHH157" s="98"/>
      <c r="BHI157" s="98"/>
      <c r="BHJ157" s="98"/>
      <c r="BHK157" s="98"/>
      <c r="BHL157" s="98"/>
      <c r="BHM157" s="98"/>
      <c r="BHN157" s="98"/>
      <c r="BHO157" s="98"/>
      <c r="BHP157" s="98"/>
      <c r="BHQ157" s="98"/>
      <c r="BHR157" s="98"/>
      <c r="BHS157" s="98"/>
      <c r="BHT157" s="98"/>
      <c r="BHU157" s="98"/>
      <c r="BHV157" s="98"/>
      <c r="BHW157" s="98"/>
      <c r="BHX157" s="98"/>
      <c r="BHY157" s="98"/>
      <c r="BHZ157" s="98"/>
      <c r="BIA157" s="98"/>
      <c r="BIB157" s="98"/>
      <c r="BIC157" s="98"/>
      <c r="BID157" s="98"/>
      <c r="BIE157" s="98"/>
      <c r="BIF157" s="98"/>
      <c r="BIG157" s="98"/>
      <c r="BIH157" s="98"/>
      <c r="BII157" s="98"/>
      <c r="BIJ157" s="98"/>
      <c r="BIK157" s="98"/>
      <c r="BIL157" s="98"/>
      <c r="BIM157" s="98"/>
      <c r="BIN157" s="98"/>
      <c r="BIO157" s="98"/>
      <c r="BIP157" s="98"/>
      <c r="BIQ157" s="98"/>
      <c r="BIR157" s="98"/>
      <c r="BIS157" s="98"/>
      <c r="BIT157" s="98"/>
      <c r="BIU157" s="98"/>
      <c r="BIV157" s="98"/>
      <c r="BIW157" s="98"/>
      <c r="BIX157" s="98"/>
      <c r="BIY157" s="98"/>
      <c r="BIZ157" s="98"/>
      <c r="BJA157" s="98"/>
      <c r="BJB157" s="98"/>
      <c r="BJC157" s="98"/>
      <c r="BJD157" s="98"/>
      <c r="BJE157" s="98"/>
      <c r="BJF157" s="98"/>
      <c r="BJG157" s="98"/>
      <c r="BJH157" s="98"/>
      <c r="BJI157" s="98"/>
      <c r="BJJ157" s="98"/>
      <c r="BJK157" s="98"/>
      <c r="BJL157" s="98"/>
      <c r="BJM157" s="98"/>
      <c r="BJN157" s="98"/>
      <c r="BJO157" s="98"/>
      <c r="BJP157" s="98"/>
      <c r="BJQ157" s="98"/>
      <c r="BJR157" s="98"/>
      <c r="BJS157" s="98"/>
      <c r="BJT157" s="98"/>
      <c r="BJU157" s="98"/>
      <c r="BJV157" s="98"/>
      <c r="BJW157" s="98"/>
      <c r="BJX157" s="98"/>
      <c r="BJY157" s="98"/>
      <c r="BJZ157" s="98"/>
      <c r="BKA157" s="98"/>
      <c r="BKB157" s="98"/>
      <c r="BKC157" s="98"/>
      <c r="BKD157" s="98"/>
      <c r="BKE157" s="98"/>
      <c r="BKF157" s="98"/>
      <c r="BKG157" s="98"/>
      <c r="BKH157" s="98"/>
      <c r="BKI157" s="98"/>
      <c r="BKJ157" s="98"/>
      <c r="BKK157" s="98"/>
      <c r="BKL157" s="98"/>
      <c r="BKM157" s="98"/>
      <c r="BKN157" s="98"/>
      <c r="BKO157" s="98"/>
      <c r="BKP157" s="98"/>
      <c r="BKQ157" s="98"/>
      <c r="BKR157" s="98"/>
      <c r="BKS157" s="98"/>
      <c r="BKT157" s="98"/>
      <c r="BKU157" s="98"/>
      <c r="BKV157" s="98"/>
      <c r="BKW157" s="98"/>
      <c r="BKX157" s="98"/>
      <c r="BKY157" s="98"/>
      <c r="BKZ157" s="98"/>
      <c r="BLA157" s="98"/>
      <c r="BLB157" s="98"/>
      <c r="BLC157" s="98"/>
      <c r="BLD157" s="98"/>
      <c r="BLE157" s="98"/>
      <c r="BLF157" s="98"/>
      <c r="BLG157" s="98"/>
      <c r="BLH157" s="98"/>
      <c r="BLI157" s="98"/>
      <c r="BLJ157" s="98"/>
      <c r="BLK157" s="98"/>
      <c r="BLL157" s="98"/>
      <c r="BLM157" s="98"/>
      <c r="BLN157" s="98"/>
      <c r="BLO157" s="98"/>
      <c r="BLP157" s="98"/>
      <c r="BLQ157" s="98"/>
      <c r="BLR157" s="98"/>
      <c r="BLS157" s="98"/>
      <c r="BLT157" s="98"/>
      <c r="BLU157" s="98"/>
      <c r="BLV157" s="98"/>
      <c r="BLW157" s="98"/>
      <c r="BLX157" s="98"/>
      <c r="BLY157" s="98"/>
      <c r="BLZ157" s="98"/>
      <c r="BMA157" s="98"/>
      <c r="BMB157" s="98"/>
      <c r="BMC157" s="98"/>
      <c r="BMD157" s="98"/>
      <c r="BME157" s="98"/>
      <c r="BMF157" s="98"/>
      <c r="BMG157" s="98"/>
      <c r="BMH157" s="98"/>
      <c r="BMI157" s="98"/>
      <c r="BMJ157" s="98"/>
      <c r="BMK157" s="98"/>
      <c r="BML157" s="98"/>
      <c r="BMM157" s="98"/>
      <c r="BMN157" s="98"/>
      <c r="BMO157" s="98"/>
      <c r="BMP157" s="98"/>
      <c r="BMQ157" s="98"/>
      <c r="BMR157" s="98"/>
      <c r="BMS157" s="98"/>
      <c r="BMT157" s="98"/>
      <c r="BMU157" s="98"/>
      <c r="BMV157" s="98"/>
      <c r="BMW157" s="98"/>
      <c r="BMX157" s="98"/>
      <c r="BMY157" s="98"/>
      <c r="BMZ157" s="98"/>
      <c r="BNA157" s="98"/>
      <c r="BNB157" s="98"/>
      <c r="BNC157" s="98"/>
      <c r="BND157" s="98"/>
      <c r="BNE157" s="98"/>
      <c r="BNF157" s="98"/>
      <c r="BNG157" s="98"/>
      <c r="BNH157" s="98"/>
      <c r="BNI157" s="98"/>
      <c r="BNJ157" s="98"/>
      <c r="BNK157" s="98"/>
      <c r="BNL157" s="98"/>
      <c r="BNM157" s="98"/>
      <c r="BNN157" s="98"/>
      <c r="BNO157" s="98"/>
      <c r="BNP157" s="98"/>
      <c r="BNQ157" s="98"/>
      <c r="BNR157" s="98"/>
      <c r="BNS157" s="98"/>
      <c r="BNT157" s="98"/>
      <c r="BNU157" s="98"/>
      <c r="BNV157" s="98"/>
      <c r="BNW157" s="98"/>
      <c r="BNX157" s="98"/>
      <c r="BNY157" s="98"/>
      <c r="BNZ157" s="98"/>
      <c r="BOA157" s="98"/>
      <c r="BOB157" s="98"/>
      <c r="BOC157" s="98"/>
      <c r="BOD157" s="98"/>
      <c r="BOE157" s="98"/>
      <c r="BOF157" s="98"/>
      <c r="BOG157" s="98"/>
      <c r="BOH157" s="98"/>
      <c r="BOI157" s="98"/>
      <c r="BOJ157" s="98"/>
      <c r="BOK157" s="98"/>
      <c r="BOL157" s="98"/>
      <c r="BOM157" s="98"/>
      <c r="BON157" s="98"/>
      <c r="BOO157" s="98"/>
      <c r="BOP157" s="98"/>
      <c r="BOQ157" s="98"/>
      <c r="BOR157" s="98"/>
      <c r="BOS157" s="98"/>
      <c r="BOT157" s="98"/>
      <c r="BOU157" s="98"/>
      <c r="BOV157" s="98"/>
      <c r="BOW157" s="98"/>
      <c r="BOX157" s="98"/>
      <c r="BOY157" s="98"/>
      <c r="BOZ157" s="98"/>
      <c r="BPA157" s="98"/>
      <c r="BPB157" s="98"/>
      <c r="BPC157" s="98"/>
      <c r="BPD157" s="98"/>
      <c r="BPE157" s="98"/>
      <c r="BPF157" s="98"/>
      <c r="BPG157" s="98"/>
      <c r="BPH157" s="98"/>
      <c r="BPI157" s="98"/>
      <c r="BPJ157" s="98"/>
      <c r="BPK157" s="98"/>
      <c r="BPL157" s="98"/>
      <c r="BPM157" s="98"/>
      <c r="BPN157" s="98"/>
      <c r="BPO157" s="98"/>
      <c r="BPP157" s="98"/>
      <c r="BPQ157" s="98"/>
      <c r="BPR157" s="98"/>
      <c r="BPS157" s="98"/>
      <c r="BPT157" s="98"/>
      <c r="BPU157" s="98"/>
      <c r="BPV157" s="98"/>
      <c r="BPW157" s="98"/>
      <c r="BPX157" s="98"/>
      <c r="BPY157" s="98"/>
      <c r="BPZ157" s="98"/>
      <c r="BQA157" s="98"/>
      <c r="BQB157" s="98"/>
      <c r="BQC157" s="98"/>
      <c r="BQD157" s="98"/>
      <c r="BQE157" s="98"/>
      <c r="BQF157" s="98"/>
      <c r="BQG157" s="98"/>
      <c r="BQH157" s="98"/>
      <c r="BQI157" s="98"/>
      <c r="BQJ157" s="98"/>
      <c r="BQK157" s="98"/>
      <c r="BQL157" s="98"/>
      <c r="BQM157" s="98"/>
      <c r="BQN157" s="98"/>
      <c r="BQO157" s="98"/>
      <c r="BQP157" s="98"/>
      <c r="BQQ157" s="98"/>
      <c r="BQR157" s="98"/>
      <c r="BQS157" s="98"/>
      <c r="BQT157" s="98"/>
      <c r="BQU157" s="98"/>
      <c r="BQV157" s="98"/>
      <c r="BQW157" s="98"/>
      <c r="BQX157" s="98"/>
      <c r="BQY157" s="98"/>
      <c r="BQZ157" s="98"/>
      <c r="BRA157" s="98"/>
      <c r="BRB157" s="98"/>
      <c r="BRC157" s="98"/>
      <c r="BRD157" s="98"/>
      <c r="BRE157" s="98"/>
      <c r="BRF157" s="98"/>
      <c r="BRG157" s="98"/>
      <c r="BRH157" s="98"/>
      <c r="BRI157" s="98"/>
      <c r="BRJ157" s="98"/>
      <c r="BRK157" s="98"/>
      <c r="BRL157" s="98"/>
      <c r="BRM157" s="98"/>
      <c r="BRN157" s="98"/>
      <c r="BRO157" s="98"/>
      <c r="BRP157" s="98"/>
      <c r="BRQ157" s="98"/>
      <c r="BRR157" s="98"/>
      <c r="BRS157" s="98"/>
      <c r="BRT157" s="98"/>
      <c r="BRU157" s="98"/>
      <c r="BRV157" s="98"/>
      <c r="BRW157" s="98"/>
      <c r="BRX157" s="98"/>
      <c r="BRY157" s="98"/>
      <c r="BRZ157" s="98"/>
      <c r="BSA157" s="98"/>
      <c r="BSB157" s="98"/>
      <c r="BSC157" s="98"/>
      <c r="BSD157" s="98"/>
      <c r="BSE157" s="98"/>
      <c r="BSF157" s="98"/>
      <c r="BSG157" s="98"/>
      <c r="BSH157" s="98"/>
      <c r="BSI157" s="98"/>
      <c r="BSJ157" s="98"/>
      <c r="BSK157" s="98"/>
      <c r="BSL157" s="98"/>
      <c r="BSM157" s="98"/>
      <c r="BSN157" s="98"/>
      <c r="BSO157" s="98"/>
      <c r="BSP157" s="98"/>
      <c r="BSQ157" s="98"/>
      <c r="BSR157" s="98"/>
      <c r="BSS157" s="98"/>
      <c r="BST157" s="98"/>
      <c r="BSU157" s="98"/>
      <c r="BSV157" s="98"/>
      <c r="BSW157" s="98"/>
      <c r="BSX157" s="98"/>
      <c r="BSY157" s="98"/>
      <c r="BSZ157" s="98"/>
      <c r="BTA157" s="98"/>
      <c r="BTB157" s="98"/>
      <c r="BTC157" s="98"/>
      <c r="BTD157" s="98"/>
      <c r="BTE157" s="98"/>
      <c r="BTF157" s="98"/>
      <c r="BTG157" s="98"/>
      <c r="BTH157" s="98"/>
      <c r="BTI157" s="98"/>
      <c r="BTJ157" s="98"/>
      <c r="BTK157" s="98"/>
      <c r="BTL157" s="98"/>
      <c r="BTM157" s="98"/>
      <c r="BTN157" s="98"/>
      <c r="BTO157" s="98"/>
      <c r="BTP157" s="98"/>
      <c r="BTQ157" s="98"/>
      <c r="BTR157" s="98"/>
      <c r="BTS157" s="98"/>
      <c r="BTT157" s="98"/>
      <c r="BTU157" s="98"/>
      <c r="BTV157" s="98"/>
      <c r="BTW157" s="98"/>
      <c r="BTX157" s="98"/>
      <c r="BTY157" s="98"/>
      <c r="BTZ157" s="98"/>
      <c r="BUA157" s="98"/>
      <c r="BUB157" s="98"/>
      <c r="BUC157" s="98"/>
      <c r="BUD157" s="98"/>
      <c r="BUE157" s="98"/>
      <c r="BUF157" s="98"/>
      <c r="BUG157" s="98"/>
      <c r="BUH157" s="98"/>
      <c r="BUI157" s="98"/>
      <c r="BUJ157" s="98"/>
      <c r="BUK157" s="98"/>
      <c r="BUL157" s="98"/>
      <c r="BUM157" s="98"/>
      <c r="BUN157" s="98"/>
      <c r="BUO157" s="98"/>
      <c r="BUP157" s="98"/>
      <c r="BUQ157" s="98"/>
      <c r="BUR157" s="98"/>
      <c r="BUS157" s="98"/>
      <c r="BUT157" s="98"/>
      <c r="BUU157" s="98"/>
      <c r="BUV157" s="98"/>
      <c r="BUW157" s="98"/>
      <c r="BUX157" s="98"/>
      <c r="BUY157" s="98"/>
      <c r="BUZ157" s="98"/>
      <c r="BVA157" s="98"/>
      <c r="BVB157" s="98"/>
      <c r="BVC157" s="98"/>
      <c r="BVD157" s="98"/>
      <c r="BVE157" s="98"/>
      <c r="BVF157" s="98"/>
      <c r="BVG157" s="98"/>
      <c r="BVH157" s="98"/>
      <c r="BVI157" s="98"/>
      <c r="BVJ157" s="98"/>
      <c r="BVK157" s="98"/>
      <c r="BVL157" s="98"/>
      <c r="BVM157" s="98"/>
      <c r="BVN157" s="98"/>
      <c r="BVO157" s="98"/>
      <c r="BVP157" s="98"/>
      <c r="BVQ157" s="98"/>
      <c r="BVR157" s="98"/>
      <c r="BVS157" s="98"/>
      <c r="BVT157" s="98"/>
      <c r="BVU157" s="98"/>
      <c r="BVV157" s="98"/>
      <c r="BVW157" s="98"/>
      <c r="BVX157" s="98"/>
      <c r="BVY157" s="98"/>
      <c r="BVZ157" s="98"/>
      <c r="BWA157" s="98"/>
      <c r="BWB157" s="98"/>
      <c r="BWC157" s="98"/>
      <c r="BWD157" s="98"/>
      <c r="BWE157" s="98"/>
      <c r="BWF157" s="98"/>
      <c r="BWG157" s="98"/>
      <c r="BWH157" s="98"/>
      <c r="BWI157" s="98"/>
      <c r="BWJ157" s="98"/>
      <c r="BWK157" s="98"/>
      <c r="BWL157" s="98"/>
      <c r="BWM157" s="98"/>
      <c r="BWN157" s="98"/>
      <c r="BWO157" s="98"/>
      <c r="BWP157" s="98"/>
      <c r="BWQ157" s="98"/>
      <c r="BWR157" s="98"/>
      <c r="BWS157" s="98"/>
      <c r="BWT157" s="98"/>
      <c r="BWU157" s="98"/>
      <c r="BWV157" s="98"/>
      <c r="BWW157" s="98"/>
      <c r="BWX157" s="98"/>
      <c r="BWY157" s="98"/>
      <c r="BWZ157" s="98"/>
      <c r="BXA157" s="98"/>
      <c r="BXB157" s="98"/>
      <c r="BXC157" s="98"/>
      <c r="BXD157" s="98"/>
      <c r="BXE157" s="98"/>
      <c r="BXF157" s="98"/>
      <c r="BXG157" s="98"/>
      <c r="BXH157" s="98"/>
      <c r="BXI157" s="98"/>
      <c r="BXJ157" s="98"/>
      <c r="BXK157" s="98"/>
      <c r="BXL157" s="98"/>
      <c r="BXM157" s="98"/>
      <c r="BXN157" s="98"/>
      <c r="BXO157" s="98"/>
      <c r="BXP157" s="98"/>
      <c r="BXQ157" s="98"/>
      <c r="BXR157" s="98"/>
      <c r="BXS157" s="98"/>
      <c r="BXT157" s="98"/>
      <c r="BXU157" s="98"/>
      <c r="BXV157" s="98"/>
      <c r="BXW157" s="98"/>
      <c r="BXX157" s="98"/>
      <c r="BXY157" s="98"/>
      <c r="BXZ157" s="98"/>
      <c r="BYA157" s="98"/>
      <c r="BYB157" s="98"/>
      <c r="BYC157" s="98"/>
      <c r="BYD157" s="98"/>
      <c r="BYE157" s="98"/>
      <c r="BYF157" s="98"/>
      <c r="BYG157" s="98"/>
      <c r="BYH157" s="98"/>
      <c r="BYI157" s="98"/>
      <c r="BYJ157" s="98"/>
      <c r="BYK157" s="98"/>
      <c r="BYL157" s="98"/>
      <c r="BYM157" s="98"/>
      <c r="BYN157" s="98"/>
      <c r="BYO157" s="98"/>
      <c r="BYP157" s="98"/>
      <c r="BYQ157" s="98"/>
      <c r="BYR157" s="98"/>
      <c r="BYS157" s="98"/>
      <c r="BYT157" s="98"/>
      <c r="BYU157" s="98"/>
      <c r="BYV157" s="98"/>
      <c r="BYW157" s="98"/>
      <c r="BYX157" s="98"/>
      <c r="BYY157" s="98"/>
      <c r="BYZ157" s="98"/>
      <c r="BZA157" s="98"/>
      <c r="BZB157" s="98"/>
      <c r="BZC157" s="98"/>
      <c r="BZD157" s="98"/>
      <c r="BZE157" s="98"/>
      <c r="BZF157" s="98"/>
      <c r="BZG157" s="98"/>
      <c r="BZH157" s="98"/>
      <c r="BZI157" s="98"/>
      <c r="BZJ157" s="98"/>
      <c r="BZK157" s="98"/>
      <c r="BZL157" s="98"/>
      <c r="BZM157" s="98"/>
      <c r="BZN157" s="98"/>
      <c r="BZO157" s="98"/>
      <c r="BZP157" s="98"/>
      <c r="BZQ157" s="98"/>
      <c r="BZR157" s="98"/>
      <c r="BZS157" s="98"/>
      <c r="BZT157" s="98"/>
      <c r="BZU157" s="98"/>
      <c r="BZV157" s="98"/>
      <c r="BZW157" s="98"/>
      <c r="BZX157" s="98"/>
      <c r="BZY157" s="98"/>
      <c r="BZZ157" s="98"/>
      <c r="CAA157" s="98"/>
      <c r="CAB157" s="98"/>
      <c r="CAC157" s="98"/>
      <c r="CAD157" s="98"/>
      <c r="CAE157" s="98"/>
      <c r="CAF157" s="98"/>
      <c r="CAG157" s="98"/>
      <c r="CAH157" s="98"/>
      <c r="CAI157" s="98"/>
      <c r="CAJ157" s="98"/>
      <c r="CAK157" s="98"/>
      <c r="CAL157" s="98"/>
      <c r="CAM157" s="98"/>
      <c r="CAN157" s="98"/>
      <c r="CAO157" s="98"/>
      <c r="CAP157" s="98"/>
      <c r="CAQ157" s="98"/>
      <c r="CAR157" s="98"/>
      <c r="CAS157" s="98"/>
      <c r="CAT157" s="98"/>
      <c r="CAU157" s="98"/>
      <c r="CAV157" s="98"/>
      <c r="CAW157" s="98"/>
      <c r="CAX157" s="98"/>
      <c r="CAY157" s="98"/>
      <c r="CAZ157" s="98"/>
      <c r="CBA157" s="98"/>
      <c r="CBB157" s="98"/>
      <c r="CBC157" s="98"/>
      <c r="CBD157" s="98"/>
      <c r="CBE157" s="98"/>
      <c r="CBF157" s="98"/>
      <c r="CBG157" s="98"/>
      <c r="CBH157" s="98"/>
      <c r="CBI157" s="98"/>
      <c r="CBJ157" s="98"/>
      <c r="CBK157" s="98"/>
      <c r="CBL157" s="98"/>
      <c r="CBM157" s="98"/>
      <c r="CBN157" s="98"/>
      <c r="CBO157" s="98"/>
      <c r="CBP157" s="98"/>
      <c r="CBQ157" s="98"/>
      <c r="CBR157" s="98"/>
      <c r="CBS157" s="98"/>
      <c r="CBT157" s="98"/>
      <c r="CBU157" s="98"/>
      <c r="CBV157" s="98"/>
      <c r="CBW157" s="98"/>
      <c r="CBX157" s="98"/>
      <c r="CBY157" s="98"/>
      <c r="CBZ157" s="98"/>
      <c r="CCA157" s="98"/>
      <c r="CCB157" s="98"/>
      <c r="CCC157" s="98"/>
      <c r="CCD157" s="98"/>
      <c r="CCE157" s="98"/>
      <c r="CCF157" s="98"/>
      <c r="CCG157" s="98"/>
      <c r="CCH157" s="98"/>
      <c r="CCI157" s="98"/>
      <c r="CCJ157" s="98"/>
      <c r="CCK157" s="98"/>
      <c r="CCL157" s="98"/>
      <c r="CCM157" s="98"/>
      <c r="CCN157" s="98"/>
      <c r="CCO157" s="98"/>
      <c r="CCP157" s="98"/>
      <c r="CCQ157" s="98"/>
      <c r="CCR157" s="98"/>
      <c r="CCS157" s="98"/>
      <c r="CCT157" s="98"/>
      <c r="CCU157" s="98"/>
      <c r="CCV157" s="98"/>
      <c r="CCW157" s="98"/>
      <c r="CCX157" s="98"/>
      <c r="CCY157" s="98"/>
      <c r="CCZ157" s="98"/>
      <c r="CDA157" s="98"/>
      <c r="CDB157" s="98"/>
      <c r="CDC157" s="98"/>
      <c r="CDD157" s="98"/>
      <c r="CDE157" s="98"/>
      <c r="CDF157" s="98"/>
      <c r="CDG157" s="98"/>
      <c r="CDH157" s="98"/>
      <c r="CDI157" s="98"/>
      <c r="CDJ157" s="98"/>
      <c r="CDK157" s="98"/>
      <c r="CDL157" s="98"/>
      <c r="CDM157" s="98"/>
      <c r="CDN157" s="98"/>
      <c r="CDO157" s="98"/>
      <c r="CDP157" s="98"/>
      <c r="CDQ157" s="98"/>
      <c r="CDR157" s="98"/>
      <c r="CDS157" s="98"/>
      <c r="CDT157" s="98"/>
      <c r="CDU157" s="98"/>
      <c r="CDV157" s="98"/>
      <c r="CDW157" s="98"/>
      <c r="CDX157" s="98"/>
      <c r="CDY157" s="98"/>
      <c r="CDZ157" s="98"/>
      <c r="CEA157" s="98"/>
      <c r="CEB157" s="98"/>
      <c r="CEC157" s="98"/>
      <c r="CED157" s="98"/>
      <c r="CEE157" s="98"/>
      <c r="CEF157" s="98"/>
      <c r="CEG157" s="98"/>
      <c r="CEH157" s="98"/>
      <c r="CEI157" s="98"/>
      <c r="CEJ157" s="98"/>
      <c r="CEK157" s="98"/>
      <c r="CEL157" s="98"/>
      <c r="CEM157" s="98"/>
      <c r="CEN157" s="98"/>
      <c r="CEO157" s="98"/>
      <c r="CEP157" s="98"/>
      <c r="CEQ157" s="98"/>
      <c r="CER157" s="98"/>
      <c r="CES157" s="98"/>
      <c r="CET157" s="98"/>
      <c r="CEU157" s="98"/>
      <c r="CEV157" s="98"/>
      <c r="CEW157" s="98"/>
      <c r="CEX157" s="98"/>
      <c r="CEY157" s="98"/>
      <c r="CEZ157" s="98"/>
      <c r="CFA157" s="98"/>
      <c r="CFB157" s="98"/>
      <c r="CFC157" s="98"/>
      <c r="CFD157" s="98"/>
      <c r="CFE157" s="98"/>
      <c r="CFF157" s="98"/>
      <c r="CFG157" s="98"/>
      <c r="CFH157" s="98"/>
      <c r="CFI157" s="98"/>
      <c r="CFJ157" s="98"/>
      <c r="CFK157" s="98"/>
      <c r="CFL157" s="98"/>
      <c r="CFM157" s="98"/>
      <c r="CFN157" s="98"/>
      <c r="CFO157" s="98"/>
      <c r="CFP157" s="98"/>
      <c r="CFQ157" s="98"/>
      <c r="CFR157" s="98"/>
      <c r="CFS157" s="98"/>
      <c r="CFT157" s="98"/>
      <c r="CFU157" s="98"/>
      <c r="CFV157" s="98"/>
      <c r="CFW157" s="98"/>
      <c r="CFX157" s="98"/>
      <c r="CFY157" s="98"/>
      <c r="CFZ157" s="98"/>
      <c r="CGA157" s="98"/>
      <c r="CGB157" s="98"/>
      <c r="CGC157" s="98"/>
      <c r="CGD157" s="98"/>
      <c r="CGE157" s="98"/>
      <c r="CGF157" s="98"/>
      <c r="CGG157" s="98"/>
      <c r="CGH157" s="98"/>
      <c r="CGI157" s="98"/>
      <c r="CGJ157" s="98"/>
      <c r="CGK157" s="98"/>
      <c r="CGL157" s="98"/>
      <c r="CGM157" s="98"/>
      <c r="CGN157" s="98"/>
      <c r="CGO157" s="98"/>
      <c r="CGP157" s="98"/>
      <c r="CGQ157" s="98"/>
      <c r="CGR157" s="98"/>
      <c r="CGS157" s="98"/>
      <c r="CGT157" s="98"/>
      <c r="CGU157" s="98"/>
      <c r="CGV157" s="98"/>
      <c r="CGW157" s="98"/>
      <c r="CGX157" s="98"/>
      <c r="CGY157" s="98"/>
      <c r="CGZ157" s="98"/>
      <c r="CHA157" s="98"/>
      <c r="CHB157" s="98"/>
      <c r="CHC157" s="98"/>
      <c r="CHD157" s="98"/>
      <c r="CHE157" s="98"/>
      <c r="CHF157" s="98"/>
      <c r="CHG157" s="98"/>
      <c r="CHH157" s="98"/>
      <c r="CHI157" s="98"/>
      <c r="CHJ157" s="98"/>
      <c r="CHK157" s="98"/>
      <c r="CHL157" s="98"/>
      <c r="CHM157" s="98"/>
      <c r="CHN157" s="98"/>
      <c r="CHO157" s="98"/>
      <c r="CHP157" s="98"/>
      <c r="CHQ157" s="98"/>
      <c r="CHR157" s="98"/>
      <c r="CHS157" s="98"/>
      <c r="CHT157" s="98"/>
      <c r="CHU157" s="98"/>
      <c r="CHV157" s="98"/>
      <c r="CHW157" s="98"/>
      <c r="CHX157" s="98"/>
      <c r="CHY157" s="98"/>
      <c r="CHZ157" s="98"/>
      <c r="CIA157" s="98"/>
      <c r="CIB157" s="98"/>
      <c r="CIC157" s="98"/>
      <c r="CID157" s="98"/>
      <c r="CIE157" s="98"/>
      <c r="CIF157" s="98"/>
      <c r="CIG157" s="98"/>
      <c r="CIH157" s="98"/>
      <c r="CII157" s="98"/>
      <c r="CIJ157" s="98"/>
      <c r="CIK157" s="98"/>
      <c r="CIL157" s="98"/>
      <c r="CIM157" s="98"/>
      <c r="CIN157" s="98"/>
      <c r="CIO157" s="98"/>
      <c r="CIP157" s="98"/>
      <c r="CIQ157" s="98"/>
      <c r="CIR157" s="98"/>
      <c r="CIS157" s="98"/>
      <c r="CIT157" s="98"/>
      <c r="CIU157" s="98"/>
      <c r="CIV157" s="98"/>
      <c r="CIW157" s="98"/>
      <c r="CIX157" s="98"/>
      <c r="CIY157" s="98"/>
      <c r="CIZ157" s="98"/>
      <c r="CJA157" s="98"/>
      <c r="CJB157" s="98"/>
      <c r="CJC157" s="98"/>
      <c r="CJD157" s="98"/>
      <c r="CJE157" s="98"/>
      <c r="CJF157" s="98"/>
      <c r="CJG157" s="98"/>
      <c r="CJH157" s="98"/>
      <c r="CJI157" s="98"/>
      <c r="CJJ157" s="98"/>
      <c r="CJK157" s="98"/>
      <c r="CJL157" s="98"/>
      <c r="CJM157" s="98"/>
      <c r="CJN157" s="98"/>
      <c r="CJO157" s="98"/>
      <c r="CJP157" s="98"/>
      <c r="CJQ157" s="98"/>
      <c r="CJR157" s="98"/>
      <c r="CJS157" s="98"/>
      <c r="CJT157" s="98"/>
      <c r="CJU157" s="98"/>
      <c r="CJV157" s="98"/>
      <c r="CJW157" s="98"/>
      <c r="CJX157" s="98"/>
      <c r="CJY157" s="98"/>
      <c r="CJZ157" s="98"/>
      <c r="CKA157" s="98"/>
      <c r="CKB157" s="98"/>
      <c r="CKC157" s="98"/>
      <c r="CKD157" s="98"/>
      <c r="CKE157" s="98"/>
      <c r="CKF157" s="98"/>
      <c r="CKG157" s="98"/>
      <c r="CKH157" s="98"/>
      <c r="CKI157" s="98"/>
      <c r="CKJ157" s="98"/>
      <c r="CKK157" s="98"/>
      <c r="CKL157" s="98"/>
      <c r="CKM157" s="98"/>
      <c r="CKN157" s="98"/>
      <c r="CKO157" s="98"/>
      <c r="CKP157" s="98"/>
      <c r="CKQ157" s="98"/>
      <c r="CKR157" s="98"/>
      <c r="CKS157" s="98"/>
      <c r="CKT157" s="98"/>
      <c r="CKU157" s="98"/>
      <c r="CKV157" s="98"/>
      <c r="CKW157" s="98"/>
      <c r="CKX157" s="98"/>
      <c r="CKY157" s="98"/>
      <c r="CKZ157" s="98"/>
      <c r="CLA157" s="98"/>
      <c r="CLB157" s="98"/>
      <c r="CLC157" s="98"/>
      <c r="CLD157" s="98"/>
      <c r="CLE157" s="98"/>
      <c r="CLF157" s="98"/>
      <c r="CLG157" s="98"/>
      <c r="CLH157" s="98"/>
      <c r="CLI157" s="98"/>
      <c r="CLJ157" s="98"/>
      <c r="CLK157" s="98"/>
      <c r="CLL157" s="98"/>
      <c r="CLM157" s="98"/>
      <c r="CLN157" s="98"/>
      <c r="CLO157" s="98"/>
      <c r="CLP157" s="98"/>
      <c r="CLQ157" s="98"/>
      <c r="CLR157" s="98"/>
      <c r="CLS157" s="98"/>
      <c r="CLT157" s="98"/>
      <c r="CLU157" s="98"/>
      <c r="CLV157" s="98"/>
      <c r="CLW157" s="98"/>
      <c r="CLX157" s="98"/>
      <c r="CLY157" s="98"/>
      <c r="CLZ157" s="98"/>
      <c r="CMA157" s="98"/>
      <c r="CMB157" s="98"/>
      <c r="CMC157" s="98"/>
      <c r="CMD157" s="98"/>
      <c r="CME157" s="98"/>
      <c r="CMF157" s="98"/>
      <c r="CMG157" s="98"/>
      <c r="CMH157" s="98"/>
      <c r="CMI157" s="98"/>
      <c r="CMJ157" s="98"/>
      <c r="CMK157" s="98"/>
      <c r="CML157" s="98"/>
      <c r="CMM157" s="98"/>
      <c r="CMN157" s="98"/>
      <c r="CMO157" s="98"/>
      <c r="CMP157" s="98"/>
      <c r="CMQ157" s="98"/>
      <c r="CMR157" s="98"/>
      <c r="CMS157" s="98"/>
      <c r="CMT157" s="98"/>
      <c r="CMU157" s="98"/>
      <c r="CMV157" s="98"/>
      <c r="CMW157" s="98"/>
      <c r="CMX157" s="98"/>
      <c r="CMY157" s="98"/>
      <c r="CMZ157" s="98"/>
      <c r="CNA157" s="98"/>
      <c r="CNB157" s="98"/>
      <c r="CNC157" s="98"/>
      <c r="CND157" s="98"/>
      <c r="CNE157" s="98"/>
      <c r="CNF157" s="98"/>
      <c r="CNG157" s="98"/>
      <c r="CNH157" s="98"/>
      <c r="CNI157" s="98"/>
      <c r="CNJ157" s="98"/>
      <c r="CNK157" s="98"/>
      <c r="CNL157" s="98"/>
      <c r="CNM157" s="98"/>
      <c r="CNN157" s="98"/>
      <c r="CNO157" s="98"/>
      <c r="CNP157" s="98"/>
      <c r="CNQ157" s="98"/>
      <c r="CNR157" s="98"/>
      <c r="CNS157" s="98"/>
      <c r="CNT157" s="98"/>
      <c r="CNU157" s="98"/>
      <c r="CNV157" s="98"/>
      <c r="CNW157" s="98"/>
      <c r="CNX157" s="98"/>
      <c r="CNY157" s="98"/>
      <c r="CNZ157" s="98"/>
      <c r="COA157" s="98"/>
      <c r="COB157" s="98"/>
      <c r="COC157" s="98"/>
      <c r="COD157" s="98"/>
      <c r="COE157" s="98"/>
      <c r="COF157" s="98"/>
      <c r="COG157" s="98"/>
      <c r="COH157" s="98"/>
      <c r="COI157" s="98"/>
      <c r="COJ157" s="98"/>
      <c r="COK157" s="98"/>
      <c r="COL157" s="98"/>
      <c r="COM157" s="98"/>
      <c r="CON157" s="98"/>
      <c r="COO157" s="98"/>
      <c r="COP157" s="98"/>
      <c r="COQ157" s="98"/>
      <c r="COR157" s="98"/>
      <c r="COS157" s="98"/>
      <c r="COT157" s="98"/>
      <c r="COU157" s="98"/>
      <c r="COV157" s="98"/>
      <c r="COW157" s="98"/>
      <c r="COX157" s="98"/>
      <c r="COY157" s="98"/>
      <c r="COZ157" s="98"/>
      <c r="CPA157" s="98"/>
      <c r="CPB157" s="98"/>
      <c r="CPC157" s="98"/>
      <c r="CPD157" s="98"/>
      <c r="CPE157" s="98"/>
      <c r="CPF157" s="98"/>
      <c r="CPG157" s="98"/>
      <c r="CPH157" s="98"/>
      <c r="CPI157" s="98"/>
      <c r="CPJ157" s="98"/>
      <c r="CPK157" s="98"/>
      <c r="CPL157" s="98"/>
      <c r="CPM157" s="98"/>
      <c r="CPN157" s="98"/>
      <c r="CPO157" s="98"/>
      <c r="CPP157" s="98"/>
      <c r="CPQ157" s="98"/>
      <c r="CPR157" s="98"/>
      <c r="CPS157" s="98"/>
      <c r="CPT157" s="98"/>
      <c r="CPU157" s="98"/>
      <c r="CPV157" s="98"/>
      <c r="CPW157" s="98"/>
      <c r="CPX157" s="98"/>
      <c r="CPY157" s="98"/>
      <c r="CPZ157" s="98"/>
      <c r="CQA157" s="98"/>
      <c r="CQB157" s="98"/>
      <c r="CQC157" s="98"/>
      <c r="CQD157" s="98"/>
      <c r="CQE157" s="98"/>
      <c r="CQF157" s="98"/>
      <c r="CQG157" s="98"/>
      <c r="CQH157" s="98"/>
      <c r="CQI157" s="98"/>
      <c r="CQJ157" s="98"/>
      <c r="CQK157" s="98"/>
      <c r="CQL157" s="98"/>
      <c r="CQM157" s="98"/>
      <c r="CQN157" s="98"/>
      <c r="CQO157" s="98"/>
      <c r="CQP157" s="98"/>
      <c r="CQQ157" s="98"/>
      <c r="CQR157" s="98"/>
      <c r="CQS157" s="98"/>
      <c r="CQT157" s="98"/>
      <c r="CQU157" s="98"/>
      <c r="CQV157" s="98"/>
      <c r="CQW157" s="98"/>
      <c r="CQX157" s="98"/>
      <c r="CQY157" s="98"/>
      <c r="CQZ157" s="98"/>
      <c r="CRA157" s="98"/>
      <c r="CRB157" s="98"/>
      <c r="CRC157" s="98"/>
      <c r="CRD157" s="98"/>
      <c r="CRE157" s="98"/>
      <c r="CRF157" s="98"/>
      <c r="CRG157" s="98"/>
      <c r="CRH157" s="98"/>
      <c r="CRI157" s="98"/>
      <c r="CRJ157" s="98"/>
      <c r="CRK157" s="98"/>
      <c r="CRL157" s="98"/>
      <c r="CRM157" s="98"/>
      <c r="CRN157" s="98"/>
      <c r="CRO157" s="98"/>
      <c r="CRP157" s="98"/>
      <c r="CRQ157" s="98"/>
      <c r="CRR157" s="98"/>
      <c r="CRS157" s="98"/>
      <c r="CRT157" s="98"/>
      <c r="CRU157" s="98"/>
      <c r="CRV157" s="98"/>
      <c r="CRW157" s="98"/>
      <c r="CRX157" s="98"/>
      <c r="CRY157" s="98"/>
      <c r="CRZ157" s="98"/>
      <c r="CSA157" s="98"/>
      <c r="CSB157" s="98"/>
      <c r="CSC157" s="98"/>
      <c r="CSD157" s="98"/>
      <c r="CSE157" s="98"/>
      <c r="CSF157" s="98"/>
      <c r="CSG157" s="98"/>
      <c r="CSH157" s="98"/>
      <c r="CSI157" s="98"/>
      <c r="CSJ157" s="98"/>
      <c r="CSK157" s="98"/>
      <c r="CSL157" s="98"/>
      <c r="CSM157" s="98"/>
      <c r="CSN157" s="98"/>
      <c r="CSO157" s="98"/>
      <c r="CSP157" s="98"/>
      <c r="CSQ157" s="98"/>
      <c r="CSR157" s="98"/>
      <c r="CSS157" s="98"/>
      <c r="CST157" s="98"/>
      <c r="CSU157" s="98"/>
      <c r="CSV157" s="98"/>
      <c r="CSW157" s="98"/>
      <c r="CSX157" s="98"/>
      <c r="CSY157" s="98"/>
      <c r="CSZ157" s="98"/>
      <c r="CTA157" s="98"/>
      <c r="CTB157" s="98"/>
      <c r="CTC157" s="98"/>
      <c r="CTD157" s="98"/>
      <c r="CTE157" s="98"/>
      <c r="CTF157" s="98"/>
      <c r="CTG157" s="98"/>
      <c r="CTH157" s="98"/>
      <c r="CTI157" s="98"/>
      <c r="CTJ157" s="98"/>
      <c r="CTK157" s="98"/>
      <c r="CTL157" s="98"/>
      <c r="CTM157" s="98"/>
      <c r="CTN157" s="98"/>
      <c r="CTO157" s="98"/>
      <c r="CTP157" s="98"/>
      <c r="CTQ157" s="98"/>
      <c r="CTR157" s="98"/>
      <c r="CTS157" s="98"/>
      <c r="CTT157" s="98"/>
      <c r="CTU157" s="98"/>
      <c r="CTV157" s="98"/>
      <c r="CTW157" s="98"/>
      <c r="CTX157" s="98"/>
      <c r="CTY157" s="98"/>
      <c r="CTZ157" s="98"/>
      <c r="CUA157" s="98"/>
      <c r="CUB157" s="98"/>
      <c r="CUC157" s="98"/>
      <c r="CUD157" s="98"/>
      <c r="CUE157" s="98"/>
      <c r="CUF157" s="98"/>
      <c r="CUG157" s="98"/>
      <c r="CUH157" s="98"/>
      <c r="CUI157" s="98"/>
      <c r="CUJ157" s="98"/>
      <c r="CUK157" s="98"/>
      <c r="CUL157" s="98"/>
      <c r="CUM157" s="98"/>
      <c r="CUN157" s="98"/>
      <c r="CUO157" s="98"/>
      <c r="CUP157" s="98"/>
      <c r="CUQ157" s="98"/>
      <c r="CUR157" s="98"/>
      <c r="CUS157" s="98"/>
      <c r="CUT157" s="98"/>
      <c r="CUU157" s="98"/>
      <c r="CUV157" s="98"/>
      <c r="CUW157" s="98"/>
      <c r="CUX157" s="98"/>
      <c r="CUY157" s="98"/>
      <c r="CUZ157" s="98"/>
      <c r="CVA157" s="98"/>
      <c r="CVB157" s="98"/>
      <c r="CVC157" s="98"/>
      <c r="CVD157" s="98"/>
      <c r="CVE157" s="98"/>
      <c r="CVF157" s="98"/>
      <c r="CVG157" s="98"/>
      <c r="CVH157" s="98"/>
      <c r="CVI157" s="98"/>
      <c r="CVJ157" s="98"/>
      <c r="CVK157" s="98"/>
      <c r="CVL157" s="98"/>
      <c r="CVM157" s="98"/>
      <c r="CVN157" s="98"/>
      <c r="CVO157" s="98"/>
      <c r="CVP157" s="98"/>
      <c r="CVQ157" s="98"/>
      <c r="CVR157" s="98"/>
      <c r="CVS157" s="98"/>
      <c r="CVT157" s="98"/>
      <c r="CVU157" s="98"/>
      <c r="CVV157" s="98"/>
      <c r="CVW157" s="98"/>
      <c r="CVX157" s="98"/>
      <c r="CVY157" s="98"/>
      <c r="CVZ157" s="98"/>
      <c r="CWA157" s="98"/>
      <c r="CWB157" s="98"/>
      <c r="CWC157" s="98"/>
      <c r="CWD157" s="98"/>
      <c r="CWE157" s="98"/>
      <c r="CWF157" s="98"/>
      <c r="CWG157" s="98"/>
      <c r="CWH157" s="98"/>
      <c r="CWI157" s="98"/>
      <c r="CWJ157" s="98"/>
      <c r="CWK157" s="98"/>
      <c r="CWL157" s="98"/>
      <c r="CWM157" s="98"/>
      <c r="CWN157" s="98"/>
      <c r="CWO157" s="98"/>
      <c r="CWP157" s="98"/>
      <c r="CWQ157" s="98"/>
      <c r="CWR157" s="98"/>
      <c r="CWS157" s="98"/>
      <c r="CWT157" s="98"/>
      <c r="CWU157" s="98"/>
      <c r="CWV157" s="98"/>
      <c r="CWW157" s="98"/>
      <c r="CWX157" s="98"/>
      <c r="CWY157" s="98"/>
      <c r="CWZ157" s="98"/>
      <c r="CXA157" s="98"/>
      <c r="CXB157" s="98"/>
      <c r="CXC157" s="98"/>
      <c r="CXD157" s="98"/>
      <c r="CXE157" s="98"/>
      <c r="CXF157" s="98"/>
      <c r="CXG157" s="98"/>
      <c r="CXH157" s="98"/>
      <c r="CXI157" s="98"/>
      <c r="CXJ157" s="98"/>
      <c r="CXK157" s="98"/>
      <c r="CXL157" s="98"/>
      <c r="CXM157" s="98"/>
      <c r="CXN157" s="98"/>
      <c r="CXO157" s="98"/>
      <c r="CXP157" s="98"/>
      <c r="CXQ157" s="98"/>
      <c r="CXR157" s="98"/>
      <c r="CXS157" s="98"/>
      <c r="CXT157" s="98"/>
      <c r="CXU157" s="98"/>
      <c r="CXV157" s="98"/>
      <c r="CXW157" s="98"/>
      <c r="CXX157" s="98"/>
      <c r="CXY157" s="98"/>
      <c r="CXZ157" s="98"/>
      <c r="CYA157" s="98"/>
      <c r="CYB157" s="98"/>
      <c r="CYC157" s="98"/>
      <c r="CYD157" s="98"/>
      <c r="CYE157" s="98"/>
      <c r="CYF157" s="98"/>
      <c r="CYG157" s="98"/>
      <c r="CYH157" s="98"/>
      <c r="CYI157" s="98"/>
      <c r="CYJ157" s="98"/>
      <c r="CYK157" s="98"/>
      <c r="CYL157" s="98"/>
      <c r="CYM157" s="98"/>
      <c r="CYN157" s="98"/>
      <c r="CYO157" s="98"/>
      <c r="CYP157" s="98"/>
      <c r="CYQ157" s="98"/>
      <c r="CYR157" s="98"/>
      <c r="CYS157" s="98"/>
      <c r="CYT157" s="98"/>
      <c r="CYU157" s="98"/>
      <c r="CYV157" s="98"/>
      <c r="CYW157" s="98"/>
      <c r="CYX157" s="98"/>
      <c r="CYY157" s="98"/>
      <c r="CYZ157" s="98"/>
      <c r="CZA157" s="98"/>
      <c r="CZB157" s="98"/>
      <c r="CZC157" s="98"/>
      <c r="CZD157" s="98"/>
      <c r="CZE157" s="98"/>
      <c r="CZF157" s="98"/>
      <c r="CZG157" s="98"/>
      <c r="CZH157" s="98"/>
      <c r="CZI157" s="98"/>
      <c r="CZJ157" s="98"/>
      <c r="CZK157" s="98"/>
      <c r="CZL157" s="98"/>
      <c r="CZM157" s="98"/>
      <c r="CZN157" s="98"/>
      <c r="CZO157" s="98"/>
      <c r="CZP157" s="98"/>
      <c r="CZQ157" s="98"/>
      <c r="CZR157" s="98"/>
      <c r="CZS157" s="98"/>
      <c r="CZT157" s="98"/>
      <c r="CZU157" s="98"/>
      <c r="CZV157" s="98"/>
      <c r="CZW157" s="98"/>
      <c r="CZX157" s="98"/>
      <c r="CZY157" s="98"/>
      <c r="CZZ157" s="98"/>
      <c r="DAA157" s="98"/>
      <c r="DAB157" s="98"/>
      <c r="DAC157" s="98"/>
      <c r="DAD157" s="98"/>
      <c r="DAE157" s="98"/>
      <c r="DAF157" s="98"/>
      <c r="DAG157" s="98"/>
      <c r="DAH157" s="98"/>
      <c r="DAI157" s="98"/>
      <c r="DAJ157" s="98"/>
      <c r="DAK157" s="98"/>
      <c r="DAL157" s="98"/>
      <c r="DAM157" s="98"/>
      <c r="DAN157" s="98"/>
      <c r="DAO157" s="98"/>
      <c r="DAP157" s="98"/>
      <c r="DAQ157" s="98"/>
      <c r="DAR157" s="98"/>
      <c r="DAS157" s="98"/>
      <c r="DAT157" s="98"/>
      <c r="DAU157" s="98"/>
      <c r="DAV157" s="98"/>
      <c r="DAW157" s="98"/>
      <c r="DAX157" s="98"/>
      <c r="DAY157" s="98"/>
      <c r="DAZ157" s="98"/>
      <c r="DBA157" s="98"/>
      <c r="DBB157" s="98"/>
      <c r="DBC157" s="98"/>
      <c r="DBD157" s="98"/>
      <c r="DBE157" s="98"/>
      <c r="DBF157" s="98"/>
      <c r="DBG157" s="98"/>
      <c r="DBH157" s="98"/>
      <c r="DBI157" s="98"/>
      <c r="DBJ157" s="98"/>
      <c r="DBK157" s="98"/>
      <c r="DBL157" s="98"/>
      <c r="DBM157" s="98"/>
      <c r="DBN157" s="98"/>
      <c r="DBO157" s="98"/>
      <c r="DBP157" s="98"/>
      <c r="DBQ157" s="98"/>
      <c r="DBR157" s="98"/>
      <c r="DBS157" s="98"/>
      <c r="DBT157" s="98"/>
      <c r="DBU157" s="98"/>
      <c r="DBV157" s="98"/>
      <c r="DBW157" s="98"/>
      <c r="DBX157" s="98"/>
      <c r="DBY157" s="98"/>
      <c r="DBZ157" s="98"/>
      <c r="DCA157" s="98"/>
      <c r="DCB157" s="98"/>
      <c r="DCC157" s="98"/>
      <c r="DCD157" s="98"/>
      <c r="DCE157" s="98"/>
      <c r="DCF157" s="98"/>
      <c r="DCG157" s="98"/>
      <c r="DCH157" s="98"/>
      <c r="DCI157" s="98"/>
      <c r="DCJ157" s="98"/>
      <c r="DCK157" s="98"/>
      <c r="DCL157" s="98"/>
      <c r="DCM157" s="98"/>
      <c r="DCN157" s="98"/>
      <c r="DCO157" s="98"/>
      <c r="DCP157" s="98"/>
      <c r="DCQ157" s="98"/>
      <c r="DCR157" s="98"/>
      <c r="DCS157" s="98"/>
      <c r="DCT157" s="98"/>
      <c r="DCU157" s="98"/>
      <c r="DCV157" s="98"/>
      <c r="DCW157" s="98"/>
      <c r="DCX157" s="98"/>
      <c r="DCY157" s="98"/>
      <c r="DCZ157" s="98"/>
      <c r="DDA157" s="98"/>
      <c r="DDB157" s="98"/>
      <c r="DDC157" s="98"/>
      <c r="DDD157" s="98"/>
      <c r="DDE157" s="98"/>
      <c r="DDF157" s="98"/>
      <c r="DDG157" s="98"/>
      <c r="DDH157" s="98"/>
      <c r="DDI157" s="98"/>
      <c r="DDJ157" s="98"/>
      <c r="DDK157" s="98"/>
      <c r="DDL157" s="98"/>
      <c r="DDM157" s="98"/>
      <c r="DDN157" s="98"/>
      <c r="DDO157" s="98"/>
      <c r="DDP157" s="98"/>
      <c r="DDQ157" s="98"/>
      <c r="DDR157" s="98"/>
      <c r="DDS157" s="98"/>
      <c r="DDT157" s="98"/>
      <c r="DDU157" s="98"/>
      <c r="DDV157" s="98"/>
      <c r="DDW157" s="98"/>
      <c r="DDX157" s="98"/>
      <c r="DDY157" s="98"/>
      <c r="DDZ157" s="98"/>
      <c r="DEA157" s="98"/>
      <c r="DEB157" s="98"/>
      <c r="DEC157" s="98"/>
      <c r="DED157" s="98"/>
      <c r="DEE157" s="98"/>
      <c r="DEF157" s="98"/>
      <c r="DEG157" s="98"/>
      <c r="DEH157" s="98"/>
      <c r="DEI157" s="98"/>
      <c r="DEJ157" s="98"/>
      <c r="DEK157" s="98"/>
      <c r="DEL157" s="98"/>
      <c r="DEM157" s="98"/>
      <c r="DEN157" s="98"/>
      <c r="DEO157" s="98"/>
      <c r="DEP157" s="98"/>
      <c r="DEQ157" s="98"/>
      <c r="DER157" s="98"/>
      <c r="DES157" s="98"/>
      <c r="DET157" s="98"/>
      <c r="DEU157" s="98"/>
      <c r="DEV157" s="98"/>
      <c r="DEW157" s="98"/>
      <c r="DEX157" s="98"/>
      <c r="DEY157" s="98"/>
      <c r="DEZ157" s="98"/>
      <c r="DFA157" s="98"/>
      <c r="DFB157" s="98"/>
      <c r="DFC157" s="98"/>
      <c r="DFD157" s="98"/>
      <c r="DFE157" s="98"/>
      <c r="DFF157" s="98"/>
      <c r="DFG157" s="98"/>
      <c r="DFH157" s="98"/>
      <c r="DFI157" s="98"/>
      <c r="DFJ157" s="98"/>
      <c r="DFK157" s="98"/>
      <c r="DFL157" s="98"/>
      <c r="DFM157" s="98"/>
      <c r="DFN157" s="98"/>
      <c r="DFO157" s="98"/>
      <c r="DFP157" s="98"/>
      <c r="DFQ157" s="98"/>
      <c r="DFR157" s="98"/>
      <c r="DFS157" s="98"/>
      <c r="DFT157" s="98"/>
      <c r="DFU157" s="98"/>
      <c r="DFV157" s="98"/>
      <c r="DFW157" s="98"/>
      <c r="DFX157" s="98"/>
      <c r="DFY157" s="98"/>
      <c r="DFZ157" s="98"/>
      <c r="DGA157" s="98"/>
      <c r="DGB157" s="98"/>
      <c r="DGC157" s="98"/>
      <c r="DGD157" s="98"/>
      <c r="DGE157" s="98"/>
      <c r="DGF157" s="98"/>
      <c r="DGG157" s="98"/>
      <c r="DGH157" s="98"/>
      <c r="DGI157" s="98"/>
      <c r="DGJ157" s="98"/>
      <c r="DGK157" s="98"/>
      <c r="DGL157" s="98"/>
      <c r="DGM157" s="98"/>
      <c r="DGN157" s="98"/>
      <c r="DGO157" s="98"/>
      <c r="DGP157" s="98"/>
      <c r="DGQ157" s="98"/>
      <c r="DGR157" s="98"/>
      <c r="DGS157" s="98"/>
      <c r="DGT157" s="98"/>
      <c r="DGU157" s="98"/>
      <c r="DGV157" s="98"/>
      <c r="DGW157" s="98"/>
      <c r="DGX157" s="98"/>
      <c r="DGY157" s="98"/>
      <c r="DGZ157" s="98"/>
      <c r="DHA157" s="98"/>
      <c r="DHB157" s="98"/>
      <c r="DHC157" s="98"/>
      <c r="DHD157" s="98"/>
      <c r="DHE157" s="98"/>
      <c r="DHF157" s="98"/>
      <c r="DHG157" s="98"/>
      <c r="DHH157" s="98"/>
      <c r="DHI157" s="98"/>
      <c r="DHJ157" s="98"/>
      <c r="DHK157" s="98"/>
      <c r="DHL157" s="98"/>
      <c r="DHM157" s="98"/>
      <c r="DHN157" s="98"/>
      <c r="DHO157" s="98"/>
      <c r="DHP157" s="98"/>
      <c r="DHQ157" s="98"/>
      <c r="DHR157" s="98"/>
      <c r="DHS157" s="98"/>
      <c r="DHT157" s="98"/>
      <c r="DHU157" s="98"/>
      <c r="DHV157" s="98"/>
      <c r="DHW157" s="98"/>
      <c r="DHX157" s="98"/>
      <c r="DHY157" s="98"/>
      <c r="DHZ157" s="98"/>
      <c r="DIA157" s="98"/>
      <c r="DIB157" s="98"/>
      <c r="DIC157" s="98"/>
      <c r="DID157" s="98"/>
      <c r="DIE157" s="98"/>
      <c r="DIF157" s="98"/>
      <c r="DIG157" s="98"/>
      <c r="DIH157" s="98"/>
      <c r="DII157" s="98"/>
      <c r="DIJ157" s="98"/>
      <c r="DIK157" s="98"/>
      <c r="DIL157" s="98"/>
      <c r="DIM157" s="98"/>
      <c r="DIN157" s="98"/>
      <c r="DIO157" s="98"/>
      <c r="DIP157" s="98"/>
      <c r="DIQ157" s="98"/>
      <c r="DIR157" s="98"/>
      <c r="DIS157" s="98"/>
      <c r="DIT157" s="98"/>
      <c r="DIU157" s="98"/>
      <c r="DIV157" s="98"/>
      <c r="DIW157" s="98"/>
      <c r="DIX157" s="98"/>
      <c r="DIY157" s="98"/>
      <c r="DIZ157" s="98"/>
      <c r="DJA157" s="98"/>
      <c r="DJB157" s="98"/>
      <c r="DJC157" s="98"/>
      <c r="DJD157" s="98"/>
      <c r="DJE157" s="98"/>
      <c r="DJF157" s="98"/>
      <c r="DJG157" s="98"/>
      <c r="DJH157" s="98"/>
      <c r="DJI157" s="98"/>
      <c r="DJJ157" s="98"/>
      <c r="DJK157" s="98"/>
      <c r="DJL157" s="98"/>
      <c r="DJM157" s="98"/>
      <c r="DJN157" s="98"/>
      <c r="DJO157" s="98"/>
      <c r="DJP157" s="98"/>
      <c r="DJQ157" s="98"/>
      <c r="DJR157" s="98"/>
      <c r="DJS157" s="98"/>
      <c r="DJT157" s="98"/>
      <c r="DJU157" s="98"/>
      <c r="DJV157" s="98"/>
      <c r="DJW157" s="98"/>
      <c r="DJX157" s="98"/>
      <c r="DJY157" s="98"/>
      <c r="DJZ157" s="98"/>
      <c r="DKA157" s="98"/>
      <c r="DKB157" s="98"/>
      <c r="DKC157" s="98"/>
      <c r="DKD157" s="98"/>
      <c r="DKE157" s="98"/>
      <c r="DKF157" s="98"/>
      <c r="DKG157" s="98"/>
      <c r="DKH157" s="98"/>
      <c r="DKI157" s="98"/>
      <c r="DKJ157" s="98"/>
      <c r="DKK157" s="98"/>
      <c r="DKL157" s="98"/>
      <c r="DKM157" s="98"/>
      <c r="DKN157" s="98"/>
      <c r="DKO157" s="98"/>
      <c r="DKP157" s="98"/>
      <c r="DKQ157" s="98"/>
      <c r="DKR157" s="98"/>
      <c r="DKS157" s="98"/>
      <c r="DKT157" s="98"/>
      <c r="DKU157" s="98"/>
      <c r="DKV157" s="98"/>
      <c r="DKW157" s="98"/>
      <c r="DKX157" s="98"/>
      <c r="DKY157" s="98"/>
      <c r="DKZ157" s="98"/>
      <c r="DLA157" s="98"/>
      <c r="DLB157" s="98"/>
      <c r="DLC157" s="98"/>
      <c r="DLD157" s="98"/>
      <c r="DLE157" s="98"/>
      <c r="DLF157" s="98"/>
      <c r="DLG157" s="98"/>
      <c r="DLH157" s="98"/>
      <c r="DLI157" s="98"/>
      <c r="DLJ157" s="98"/>
      <c r="DLK157" s="98"/>
      <c r="DLL157" s="98"/>
      <c r="DLM157" s="98"/>
      <c r="DLN157" s="98"/>
      <c r="DLO157" s="98"/>
      <c r="DLP157" s="98"/>
      <c r="DLQ157" s="98"/>
      <c r="DLR157" s="98"/>
      <c r="DLS157" s="98"/>
      <c r="DLT157" s="98"/>
      <c r="DLU157" s="98"/>
      <c r="DLV157" s="98"/>
      <c r="DLW157" s="98"/>
      <c r="DLX157" s="98"/>
      <c r="DLY157" s="98"/>
      <c r="DLZ157" s="98"/>
      <c r="DMA157" s="98"/>
      <c r="DMB157" s="98"/>
      <c r="DMC157" s="98"/>
      <c r="DMD157" s="98"/>
      <c r="DME157" s="98"/>
      <c r="DMF157" s="98"/>
      <c r="DMG157" s="98"/>
      <c r="DMH157" s="98"/>
      <c r="DMI157" s="98"/>
      <c r="DMJ157" s="98"/>
      <c r="DMK157" s="98"/>
      <c r="DML157" s="98"/>
      <c r="DMM157" s="98"/>
      <c r="DMN157" s="98"/>
      <c r="DMO157" s="98"/>
      <c r="DMP157" s="98"/>
      <c r="DMQ157" s="98"/>
      <c r="DMR157" s="98"/>
      <c r="DMS157" s="98"/>
      <c r="DMT157" s="98"/>
      <c r="DMU157" s="98"/>
      <c r="DMV157" s="98"/>
      <c r="DMW157" s="98"/>
      <c r="DMX157" s="98"/>
      <c r="DMY157" s="98"/>
      <c r="DMZ157" s="98"/>
      <c r="DNA157" s="98"/>
      <c r="DNB157" s="98"/>
      <c r="DNC157" s="98"/>
      <c r="DND157" s="98"/>
      <c r="DNE157" s="98"/>
      <c r="DNF157" s="98"/>
      <c r="DNG157" s="98"/>
      <c r="DNH157" s="98"/>
      <c r="DNI157" s="98"/>
      <c r="DNJ157" s="98"/>
      <c r="DNK157" s="98"/>
      <c r="DNL157" s="98"/>
      <c r="DNM157" s="98"/>
      <c r="DNN157" s="98"/>
      <c r="DNO157" s="98"/>
      <c r="DNP157" s="98"/>
      <c r="DNQ157" s="98"/>
      <c r="DNR157" s="98"/>
      <c r="DNS157" s="98"/>
      <c r="DNT157" s="98"/>
      <c r="DNU157" s="98"/>
      <c r="DNV157" s="98"/>
      <c r="DNW157" s="98"/>
      <c r="DNX157" s="98"/>
      <c r="DNY157" s="98"/>
      <c r="DNZ157" s="98"/>
      <c r="DOA157" s="98"/>
      <c r="DOB157" s="98"/>
      <c r="DOC157" s="98"/>
      <c r="DOD157" s="98"/>
      <c r="DOE157" s="98"/>
      <c r="DOF157" s="98"/>
      <c r="DOG157" s="98"/>
      <c r="DOH157" s="98"/>
      <c r="DOI157" s="98"/>
      <c r="DOJ157" s="98"/>
      <c r="DOK157" s="98"/>
      <c r="DOL157" s="98"/>
      <c r="DOM157" s="98"/>
      <c r="DON157" s="98"/>
      <c r="DOO157" s="98"/>
      <c r="DOP157" s="98"/>
      <c r="DOQ157" s="98"/>
      <c r="DOR157" s="98"/>
      <c r="DOS157" s="98"/>
      <c r="DOT157" s="98"/>
      <c r="DOU157" s="98"/>
      <c r="DOV157" s="98"/>
      <c r="DOW157" s="98"/>
      <c r="DOX157" s="98"/>
      <c r="DOY157" s="98"/>
      <c r="DOZ157" s="98"/>
      <c r="DPA157" s="98"/>
      <c r="DPB157" s="98"/>
      <c r="DPC157" s="98"/>
      <c r="DPD157" s="98"/>
      <c r="DPE157" s="98"/>
      <c r="DPF157" s="98"/>
      <c r="DPG157" s="98"/>
      <c r="DPH157" s="98"/>
      <c r="DPI157" s="98"/>
      <c r="DPJ157" s="98"/>
      <c r="DPK157" s="98"/>
      <c r="DPL157" s="98"/>
      <c r="DPM157" s="98"/>
      <c r="DPN157" s="98"/>
      <c r="DPO157" s="98"/>
      <c r="DPP157" s="98"/>
      <c r="DPQ157" s="98"/>
      <c r="DPR157" s="98"/>
      <c r="DPS157" s="98"/>
      <c r="DPT157" s="98"/>
      <c r="DPU157" s="98"/>
      <c r="DPV157" s="98"/>
      <c r="DPW157" s="98"/>
      <c r="DPX157" s="98"/>
      <c r="DPY157" s="98"/>
      <c r="DPZ157" s="98"/>
      <c r="DQA157" s="98"/>
      <c r="DQB157" s="98"/>
      <c r="DQC157" s="98"/>
      <c r="DQD157" s="98"/>
      <c r="DQE157" s="98"/>
      <c r="DQF157" s="98"/>
      <c r="DQG157" s="98"/>
      <c r="DQH157" s="98"/>
      <c r="DQI157" s="98"/>
      <c r="DQJ157" s="98"/>
      <c r="DQK157" s="98"/>
      <c r="DQL157" s="98"/>
      <c r="DQM157" s="98"/>
      <c r="DQN157" s="98"/>
      <c r="DQO157" s="98"/>
      <c r="DQP157" s="98"/>
      <c r="DQQ157" s="98"/>
      <c r="DQR157" s="98"/>
      <c r="DQS157" s="98"/>
      <c r="DQT157" s="98"/>
      <c r="DQU157" s="98"/>
      <c r="DQV157" s="98"/>
      <c r="DQW157" s="98"/>
      <c r="DQX157" s="98"/>
      <c r="DQY157" s="98"/>
      <c r="DQZ157" s="98"/>
      <c r="DRA157" s="98"/>
      <c r="DRB157" s="98"/>
      <c r="DRC157" s="98"/>
      <c r="DRD157" s="98"/>
      <c r="DRE157" s="98"/>
      <c r="DRF157" s="98"/>
      <c r="DRG157" s="98"/>
      <c r="DRH157" s="98"/>
      <c r="DRI157" s="98"/>
      <c r="DRJ157" s="98"/>
      <c r="DRK157" s="98"/>
      <c r="DRL157" s="98"/>
      <c r="DRM157" s="98"/>
      <c r="DRN157" s="98"/>
      <c r="DRO157" s="98"/>
      <c r="DRP157" s="98"/>
      <c r="DRQ157" s="98"/>
      <c r="DRR157" s="98"/>
      <c r="DRS157" s="98"/>
      <c r="DRT157" s="98"/>
      <c r="DRU157" s="98"/>
      <c r="DRV157" s="98"/>
      <c r="DRW157" s="98"/>
      <c r="DRX157" s="98"/>
      <c r="DRY157" s="98"/>
      <c r="DRZ157" s="98"/>
      <c r="DSA157" s="98"/>
      <c r="DSB157" s="98"/>
      <c r="DSC157" s="98"/>
      <c r="DSD157" s="98"/>
      <c r="DSE157" s="98"/>
      <c r="DSF157" s="98"/>
      <c r="DSG157" s="98"/>
      <c r="DSH157" s="98"/>
      <c r="DSI157" s="98"/>
      <c r="DSJ157" s="98"/>
      <c r="DSK157" s="98"/>
      <c r="DSL157" s="98"/>
      <c r="DSM157" s="98"/>
      <c r="DSN157" s="98"/>
      <c r="DSO157" s="98"/>
      <c r="DSP157" s="98"/>
      <c r="DSQ157" s="98"/>
      <c r="DSR157" s="98"/>
      <c r="DSS157" s="98"/>
      <c r="DST157" s="98"/>
      <c r="DSU157" s="98"/>
      <c r="DSV157" s="98"/>
      <c r="DSW157" s="98"/>
      <c r="DSX157" s="98"/>
      <c r="DSY157" s="98"/>
      <c r="DSZ157" s="98"/>
      <c r="DTA157" s="98"/>
      <c r="DTB157" s="98"/>
      <c r="DTC157" s="98"/>
      <c r="DTD157" s="98"/>
      <c r="DTE157" s="98"/>
      <c r="DTF157" s="98"/>
      <c r="DTG157" s="98"/>
      <c r="DTH157" s="98"/>
      <c r="DTI157" s="98"/>
      <c r="DTJ157" s="98"/>
      <c r="DTK157" s="98"/>
      <c r="DTL157" s="98"/>
      <c r="DTM157" s="98"/>
      <c r="DTN157" s="98"/>
      <c r="DTO157" s="98"/>
      <c r="DTP157" s="98"/>
      <c r="DTQ157" s="98"/>
      <c r="DTR157" s="98"/>
      <c r="DTS157" s="98"/>
      <c r="DTT157" s="98"/>
      <c r="DTU157" s="98"/>
      <c r="DTV157" s="98"/>
      <c r="DTW157" s="98"/>
      <c r="DTX157" s="98"/>
      <c r="DTY157" s="98"/>
      <c r="DTZ157" s="98"/>
      <c r="DUA157" s="98"/>
      <c r="DUB157" s="98"/>
      <c r="DUC157" s="98"/>
      <c r="DUD157" s="98"/>
      <c r="DUE157" s="98"/>
      <c r="DUF157" s="98"/>
      <c r="DUG157" s="98"/>
      <c r="DUH157" s="98"/>
      <c r="DUI157" s="98"/>
      <c r="DUJ157" s="98"/>
      <c r="DUK157" s="98"/>
      <c r="DUL157" s="98"/>
      <c r="DUM157" s="98"/>
      <c r="DUN157" s="98"/>
      <c r="DUO157" s="98"/>
      <c r="DUP157" s="98"/>
      <c r="DUQ157" s="98"/>
      <c r="DUR157" s="98"/>
      <c r="DUS157" s="98"/>
      <c r="DUT157" s="98"/>
      <c r="DUU157" s="98"/>
      <c r="DUV157" s="98"/>
      <c r="DUW157" s="98"/>
      <c r="DUX157" s="98"/>
      <c r="DUY157" s="98"/>
      <c r="DUZ157" s="98"/>
      <c r="DVA157" s="98"/>
      <c r="DVB157" s="98"/>
      <c r="DVC157" s="98"/>
      <c r="DVD157" s="98"/>
      <c r="DVE157" s="98"/>
      <c r="DVF157" s="98"/>
      <c r="DVG157" s="98"/>
      <c r="DVH157" s="98"/>
      <c r="DVI157" s="98"/>
      <c r="DVJ157" s="98"/>
      <c r="DVK157" s="98"/>
      <c r="DVL157" s="98"/>
      <c r="DVM157" s="98"/>
      <c r="DVN157" s="98"/>
      <c r="DVO157" s="98"/>
      <c r="DVP157" s="98"/>
      <c r="DVQ157" s="98"/>
      <c r="DVR157" s="98"/>
      <c r="DVS157" s="98"/>
      <c r="DVT157" s="98"/>
      <c r="DVU157" s="98"/>
      <c r="DVV157" s="98"/>
      <c r="DVW157" s="98"/>
      <c r="DVX157" s="98"/>
      <c r="DVY157" s="98"/>
      <c r="DVZ157" s="98"/>
      <c r="DWA157" s="98"/>
      <c r="DWB157" s="98"/>
      <c r="DWC157" s="98"/>
      <c r="DWD157" s="98"/>
      <c r="DWE157" s="98"/>
      <c r="DWF157" s="98"/>
      <c r="DWG157" s="98"/>
      <c r="DWH157" s="98"/>
      <c r="DWI157" s="98"/>
      <c r="DWJ157" s="98"/>
      <c r="DWK157" s="98"/>
      <c r="DWL157" s="98"/>
      <c r="DWM157" s="98"/>
      <c r="DWN157" s="98"/>
      <c r="DWO157" s="98"/>
      <c r="DWP157" s="98"/>
      <c r="DWQ157" s="98"/>
      <c r="DWR157" s="98"/>
      <c r="DWS157" s="98"/>
      <c r="DWT157" s="98"/>
      <c r="DWU157" s="98"/>
      <c r="DWV157" s="98"/>
      <c r="DWW157" s="98"/>
      <c r="DWX157" s="98"/>
      <c r="DWY157" s="98"/>
      <c r="DWZ157" s="98"/>
      <c r="DXA157" s="98"/>
      <c r="DXB157" s="98"/>
      <c r="DXC157" s="98"/>
      <c r="DXD157" s="98"/>
      <c r="DXE157" s="98"/>
      <c r="DXF157" s="98"/>
      <c r="DXG157" s="98"/>
      <c r="DXH157" s="98"/>
      <c r="DXI157" s="98"/>
      <c r="DXJ157" s="98"/>
      <c r="DXK157" s="98"/>
      <c r="DXL157" s="98"/>
      <c r="DXM157" s="98"/>
      <c r="DXN157" s="98"/>
      <c r="DXO157" s="98"/>
      <c r="DXP157" s="98"/>
      <c r="DXQ157" s="98"/>
      <c r="DXR157" s="98"/>
      <c r="DXS157" s="98"/>
      <c r="DXT157" s="98"/>
      <c r="DXU157" s="98"/>
      <c r="DXV157" s="98"/>
      <c r="DXW157" s="98"/>
      <c r="DXX157" s="98"/>
      <c r="DXY157" s="98"/>
      <c r="DXZ157" s="98"/>
      <c r="DYA157" s="98"/>
      <c r="DYB157" s="98"/>
      <c r="DYC157" s="98"/>
      <c r="DYD157" s="98"/>
      <c r="DYE157" s="98"/>
      <c r="DYF157" s="98"/>
      <c r="DYG157" s="98"/>
      <c r="DYH157" s="98"/>
      <c r="DYI157" s="98"/>
      <c r="DYJ157" s="98"/>
      <c r="DYK157" s="98"/>
      <c r="DYL157" s="98"/>
      <c r="DYM157" s="98"/>
      <c r="DYN157" s="98"/>
      <c r="DYO157" s="98"/>
      <c r="DYP157" s="98"/>
      <c r="DYQ157" s="98"/>
      <c r="DYR157" s="98"/>
      <c r="DYS157" s="98"/>
      <c r="DYT157" s="98"/>
      <c r="DYU157" s="98"/>
      <c r="DYV157" s="98"/>
      <c r="DYW157" s="98"/>
      <c r="DYX157" s="98"/>
      <c r="DYY157" s="98"/>
      <c r="DYZ157" s="98"/>
      <c r="DZA157" s="98"/>
      <c r="DZB157" s="98"/>
      <c r="DZC157" s="98"/>
      <c r="DZD157" s="98"/>
      <c r="DZE157" s="98"/>
      <c r="DZF157" s="98"/>
      <c r="DZG157" s="98"/>
      <c r="DZH157" s="98"/>
      <c r="DZI157" s="98"/>
      <c r="DZJ157" s="98"/>
      <c r="DZK157" s="98"/>
      <c r="DZL157" s="98"/>
      <c r="DZM157" s="98"/>
      <c r="DZN157" s="98"/>
      <c r="DZO157" s="98"/>
      <c r="DZP157" s="98"/>
      <c r="DZQ157" s="98"/>
      <c r="DZR157" s="98"/>
      <c r="DZS157" s="98"/>
      <c r="DZT157" s="98"/>
      <c r="DZU157" s="98"/>
      <c r="DZV157" s="98"/>
      <c r="DZW157" s="98"/>
      <c r="DZX157" s="98"/>
      <c r="DZY157" s="98"/>
      <c r="DZZ157" s="98"/>
      <c r="EAA157" s="98"/>
      <c r="EAB157" s="98"/>
      <c r="EAC157" s="98"/>
      <c r="EAD157" s="98"/>
      <c r="EAE157" s="98"/>
      <c r="EAF157" s="98"/>
      <c r="EAG157" s="98"/>
      <c r="EAH157" s="98"/>
      <c r="EAI157" s="98"/>
      <c r="EAJ157" s="98"/>
      <c r="EAK157" s="98"/>
      <c r="EAL157" s="98"/>
      <c r="EAM157" s="98"/>
      <c r="EAN157" s="98"/>
      <c r="EAO157" s="98"/>
      <c r="EAP157" s="98"/>
      <c r="EAQ157" s="98"/>
      <c r="EAR157" s="98"/>
      <c r="EAS157" s="98"/>
      <c r="EAT157" s="98"/>
      <c r="EAU157" s="98"/>
      <c r="EAV157" s="98"/>
      <c r="EAW157" s="98"/>
      <c r="EAX157" s="98"/>
      <c r="EAY157" s="98"/>
      <c r="EAZ157" s="98"/>
      <c r="EBA157" s="98"/>
      <c r="EBB157" s="98"/>
      <c r="EBC157" s="98"/>
      <c r="EBD157" s="98"/>
      <c r="EBE157" s="98"/>
      <c r="EBF157" s="98"/>
      <c r="EBG157" s="98"/>
      <c r="EBH157" s="98"/>
      <c r="EBI157" s="98"/>
      <c r="EBJ157" s="98"/>
      <c r="EBK157" s="98"/>
      <c r="EBL157" s="98"/>
      <c r="EBM157" s="98"/>
      <c r="EBN157" s="98"/>
      <c r="EBO157" s="98"/>
      <c r="EBP157" s="98"/>
      <c r="EBQ157" s="98"/>
      <c r="EBR157" s="98"/>
      <c r="EBS157" s="98"/>
      <c r="EBT157" s="98"/>
      <c r="EBU157" s="98"/>
      <c r="EBV157" s="98"/>
      <c r="EBW157" s="98"/>
      <c r="EBX157" s="98"/>
      <c r="EBY157" s="98"/>
      <c r="EBZ157" s="98"/>
      <c r="ECA157" s="98"/>
      <c r="ECB157" s="98"/>
      <c r="ECC157" s="98"/>
      <c r="ECD157" s="98"/>
      <c r="ECE157" s="98"/>
      <c r="ECF157" s="98"/>
      <c r="ECG157" s="98"/>
      <c r="ECH157" s="98"/>
      <c r="ECI157" s="98"/>
      <c r="ECJ157" s="98"/>
      <c r="ECK157" s="98"/>
      <c r="ECL157" s="98"/>
      <c r="ECM157" s="98"/>
      <c r="ECN157" s="98"/>
      <c r="ECO157" s="98"/>
      <c r="ECP157" s="98"/>
      <c r="ECQ157" s="98"/>
      <c r="ECR157" s="98"/>
      <c r="ECS157" s="98"/>
      <c r="ECT157" s="98"/>
      <c r="ECU157" s="98"/>
      <c r="ECV157" s="98"/>
      <c r="ECW157" s="98"/>
      <c r="ECX157" s="98"/>
      <c r="ECY157" s="98"/>
      <c r="ECZ157" s="98"/>
      <c r="EDA157" s="98"/>
      <c r="EDB157" s="98"/>
      <c r="EDC157" s="98"/>
      <c r="EDD157" s="98"/>
      <c r="EDE157" s="98"/>
      <c r="EDF157" s="98"/>
      <c r="EDG157" s="98"/>
      <c r="EDH157" s="98"/>
      <c r="EDI157" s="98"/>
      <c r="EDJ157" s="98"/>
      <c r="EDK157" s="98"/>
      <c r="EDL157" s="98"/>
      <c r="EDM157" s="98"/>
      <c r="EDN157" s="98"/>
      <c r="EDO157" s="98"/>
      <c r="EDP157" s="98"/>
      <c r="EDQ157" s="98"/>
      <c r="EDR157" s="98"/>
      <c r="EDS157" s="98"/>
      <c r="EDT157" s="98"/>
      <c r="EDU157" s="98"/>
      <c r="EDV157" s="98"/>
      <c r="EDW157" s="98"/>
      <c r="EDX157" s="98"/>
      <c r="EDY157" s="98"/>
      <c r="EDZ157" s="98"/>
      <c r="EEA157" s="98"/>
      <c r="EEB157" s="98"/>
      <c r="EEC157" s="98"/>
      <c r="EED157" s="98"/>
      <c r="EEE157" s="98"/>
      <c r="EEF157" s="98"/>
      <c r="EEG157" s="98"/>
      <c r="EEH157" s="98"/>
      <c r="EEI157" s="98"/>
      <c r="EEJ157" s="98"/>
      <c r="EEK157" s="98"/>
      <c r="EEL157" s="98"/>
      <c r="EEM157" s="98"/>
      <c r="EEN157" s="98"/>
      <c r="EEO157" s="98"/>
      <c r="EEP157" s="98"/>
      <c r="EEQ157" s="98"/>
      <c r="EER157" s="98"/>
      <c r="EES157" s="98"/>
      <c r="EET157" s="98"/>
      <c r="EEU157" s="98"/>
      <c r="EEV157" s="98"/>
      <c r="EEW157" s="98"/>
      <c r="EEX157" s="98"/>
      <c r="EEY157" s="98"/>
      <c r="EEZ157" s="98"/>
      <c r="EFA157" s="98"/>
      <c r="EFB157" s="98"/>
      <c r="EFC157" s="98"/>
      <c r="EFD157" s="98"/>
      <c r="EFE157" s="98"/>
      <c r="EFF157" s="98"/>
      <c r="EFG157" s="98"/>
      <c r="EFH157" s="98"/>
      <c r="EFI157" s="98"/>
      <c r="EFJ157" s="98"/>
      <c r="EFK157" s="98"/>
      <c r="EFL157" s="98"/>
      <c r="EFM157" s="98"/>
      <c r="EFN157" s="98"/>
      <c r="EFO157" s="98"/>
      <c r="EFP157" s="98"/>
      <c r="EFQ157" s="98"/>
      <c r="EFR157" s="98"/>
      <c r="EFS157" s="98"/>
      <c r="EFT157" s="98"/>
      <c r="EFU157" s="98"/>
      <c r="EFV157" s="98"/>
      <c r="EFW157" s="98"/>
      <c r="EFX157" s="98"/>
      <c r="EFY157" s="98"/>
      <c r="EFZ157" s="98"/>
      <c r="EGA157" s="98"/>
      <c r="EGB157" s="98"/>
      <c r="EGC157" s="98"/>
      <c r="EGD157" s="98"/>
      <c r="EGE157" s="98"/>
      <c r="EGF157" s="98"/>
      <c r="EGG157" s="98"/>
      <c r="EGH157" s="98"/>
      <c r="EGI157" s="98"/>
      <c r="EGJ157" s="98"/>
      <c r="EGK157" s="98"/>
      <c r="EGL157" s="98"/>
      <c r="EGM157" s="98"/>
      <c r="EGN157" s="98"/>
      <c r="EGO157" s="98"/>
      <c r="EGP157" s="98"/>
      <c r="EGQ157" s="98"/>
      <c r="EGR157" s="98"/>
      <c r="EGS157" s="98"/>
      <c r="EGT157" s="98"/>
      <c r="EGU157" s="98"/>
      <c r="EGV157" s="98"/>
      <c r="EGW157" s="98"/>
      <c r="EGX157" s="98"/>
      <c r="EGY157" s="98"/>
      <c r="EGZ157" s="98"/>
      <c r="EHA157" s="98"/>
      <c r="EHB157" s="98"/>
      <c r="EHC157" s="98"/>
      <c r="EHD157" s="98"/>
      <c r="EHE157" s="98"/>
      <c r="EHF157" s="98"/>
      <c r="EHG157" s="98"/>
      <c r="EHH157" s="98"/>
      <c r="EHI157" s="98"/>
      <c r="EHJ157" s="98"/>
      <c r="EHK157" s="98"/>
      <c r="EHL157" s="98"/>
      <c r="EHM157" s="98"/>
      <c r="EHN157" s="98"/>
      <c r="EHO157" s="98"/>
      <c r="EHP157" s="98"/>
      <c r="EHQ157" s="98"/>
      <c r="EHR157" s="98"/>
      <c r="EHS157" s="98"/>
      <c r="EHT157" s="98"/>
      <c r="EHU157" s="98"/>
      <c r="EHV157" s="98"/>
      <c r="EHW157" s="98"/>
      <c r="EHX157" s="98"/>
      <c r="EHY157" s="98"/>
      <c r="EHZ157" s="98"/>
      <c r="EIA157" s="98"/>
      <c r="EIB157" s="98"/>
      <c r="EIC157" s="98"/>
      <c r="EID157" s="98"/>
      <c r="EIE157" s="98"/>
      <c r="EIF157" s="98"/>
      <c r="EIG157" s="98"/>
      <c r="EIH157" s="98"/>
      <c r="EII157" s="98"/>
      <c r="EIJ157" s="98"/>
      <c r="EIK157" s="98"/>
      <c r="EIL157" s="98"/>
      <c r="EIM157" s="98"/>
      <c r="EIN157" s="98"/>
      <c r="EIO157" s="98"/>
      <c r="EIP157" s="98"/>
      <c r="EIQ157" s="98"/>
      <c r="EIR157" s="98"/>
      <c r="EIS157" s="98"/>
      <c r="EIT157" s="98"/>
      <c r="EIU157" s="98"/>
      <c r="EIV157" s="98"/>
      <c r="EIW157" s="98"/>
      <c r="EIX157" s="98"/>
      <c r="EIY157" s="98"/>
      <c r="EIZ157" s="98"/>
      <c r="EJA157" s="98"/>
      <c r="EJB157" s="98"/>
      <c r="EJC157" s="98"/>
      <c r="EJD157" s="98"/>
      <c r="EJE157" s="98"/>
      <c r="EJF157" s="98"/>
      <c r="EJG157" s="98"/>
      <c r="EJH157" s="98"/>
      <c r="EJI157" s="98"/>
      <c r="EJJ157" s="98"/>
      <c r="EJK157" s="98"/>
      <c r="EJL157" s="98"/>
      <c r="EJM157" s="98"/>
      <c r="EJN157" s="98"/>
      <c r="EJO157" s="98"/>
      <c r="EJP157" s="98"/>
      <c r="EJQ157" s="98"/>
      <c r="EJR157" s="98"/>
      <c r="EJS157" s="98"/>
      <c r="EJT157" s="98"/>
      <c r="EJU157" s="98"/>
      <c r="EJV157" s="98"/>
      <c r="EJW157" s="98"/>
      <c r="EJX157" s="98"/>
      <c r="EJY157" s="98"/>
      <c r="EJZ157" s="98"/>
      <c r="EKA157" s="98"/>
      <c r="EKB157" s="98"/>
      <c r="EKC157" s="98"/>
      <c r="EKD157" s="98"/>
      <c r="EKE157" s="98"/>
      <c r="EKF157" s="98"/>
      <c r="EKG157" s="98"/>
      <c r="EKH157" s="98"/>
      <c r="EKI157" s="98"/>
      <c r="EKJ157" s="98"/>
      <c r="EKK157" s="98"/>
      <c r="EKL157" s="98"/>
      <c r="EKM157" s="98"/>
      <c r="EKN157" s="98"/>
      <c r="EKO157" s="98"/>
      <c r="EKP157" s="98"/>
      <c r="EKQ157" s="98"/>
      <c r="EKR157" s="98"/>
      <c r="EKS157" s="98"/>
      <c r="EKT157" s="98"/>
      <c r="EKU157" s="98"/>
      <c r="EKV157" s="98"/>
      <c r="EKW157" s="98"/>
      <c r="EKX157" s="98"/>
      <c r="EKY157" s="98"/>
      <c r="EKZ157" s="98"/>
      <c r="ELA157" s="98"/>
      <c r="ELB157" s="98"/>
      <c r="ELC157" s="98"/>
      <c r="ELD157" s="98"/>
      <c r="ELE157" s="98"/>
      <c r="ELF157" s="98"/>
      <c r="ELG157" s="98"/>
      <c r="ELH157" s="98"/>
      <c r="ELI157" s="98"/>
      <c r="ELJ157" s="98"/>
      <c r="ELK157" s="98"/>
      <c r="ELL157" s="98"/>
      <c r="ELM157" s="98"/>
      <c r="ELN157" s="98"/>
      <c r="ELO157" s="98"/>
      <c r="ELP157" s="98"/>
      <c r="ELQ157" s="98"/>
      <c r="ELR157" s="98"/>
      <c r="ELS157" s="98"/>
      <c r="ELT157" s="98"/>
      <c r="ELU157" s="98"/>
      <c r="ELV157" s="98"/>
      <c r="ELW157" s="98"/>
      <c r="ELX157" s="98"/>
      <c r="ELY157" s="98"/>
      <c r="ELZ157" s="98"/>
      <c r="EMA157" s="98"/>
      <c r="EMB157" s="98"/>
      <c r="EMC157" s="98"/>
      <c r="EMD157" s="98"/>
      <c r="EME157" s="98"/>
      <c r="EMF157" s="98"/>
      <c r="EMG157" s="98"/>
      <c r="EMH157" s="98"/>
      <c r="EMI157" s="98"/>
      <c r="EMJ157" s="98"/>
      <c r="EMK157" s="98"/>
      <c r="EML157" s="98"/>
      <c r="EMM157" s="98"/>
      <c r="EMN157" s="98"/>
      <c r="EMO157" s="98"/>
      <c r="EMP157" s="98"/>
      <c r="EMQ157" s="98"/>
      <c r="EMR157" s="98"/>
      <c r="EMS157" s="98"/>
      <c r="EMT157" s="98"/>
      <c r="EMU157" s="98"/>
      <c r="EMV157" s="98"/>
      <c r="EMW157" s="98"/>
      <c r="EMX157" s="98"/>
      <c r="EMY157" s="98"/>
      <c r="EMZ157" s="98"/>
      <c r="ENA157" s="98"/>
      <c r="ENB157" s="98"/>
      <c r="ENC157" s="98"/>
      <c r="END157" s="98"/>
      <c r="ENE157" s="98"/>
      <c r="ENF157" s="98"/>
      <c r="ENG157" s="98"/>
      <c r="ENH157" s="98"/>
      <c r="ENI157" s="98"/>
      <c r="ENJ157" s="98"/>
      <c r="ENK157" s="98"/>
      <c r="ENL157" s="98"/>
      <c r="ENM157" s="98"/>
      <c r="ENN157" s="98"/>
      <c r="ENO157" s="98"/>
      <c r="ENP157" s="98"/>
      <c r="ENQ157" s="98"/>
      <c r="ENR157" s="98"/>
      <c r="ENS157" s="98"/>
      <c r="ENT157" s="98"/>
      <c r="ENU157" s="98"/>
      <c r="ENV157" s="98"/>
      <c r="ENW157" s="98"/>
      <c r="ENX157" s="98"/>
      <c r="ENY157" s="98"/>
      <c r="ENZ157" s="98"/>
      <c r="EOA157" s="98"/>
      <c r="EOB157" s="98"/>
      <c r="EOC157" s="98"/>
      <c r="EOD157" s="98"/>
      <c r="EOE157" s="98"/>
      <c r="EOF157" s="98"/>
      <c r="EOG157" s="98"/>
      <c r="EOH157" s="98"/>
      <c r="EOI157" s="98"/>
      <c r="EOJ157" s="98"/>
      <c r="EOK157" s="98"/>
      <c r="EOL157" s="98"/>
      <c r="EOM157" s="98"/>
      <c r="EON157" s="98"/>
      <c r="EOO157" s="98"/>
      <c r="EOP157" s="98"/>
      <c r="EOQ157" s="98"/>
      <c r="EOR157" s="98"/>
      <c r="EOS157" s="98"/>
      <c r="EOT157" s="98"/>
      <c r="EOU157" s="98"/>
      <c r="EOV157" s="98"/>
      <c r="EOW157" s="98"/>
      <c r="EOX157" s="98"/>
      <c r="EOY157" s="98"/>
      <c r="EOZ157" s="98"/>
      <c r="EPA157" s="98"/>
      <c r="EPB157" s="98"/>
      <c r="EPC157" s="98"/>
      <c r="EPD157" s="98"/>
      <c r="EPE157" s="98"/>
      <c r="EPF157" s="98"/>
      <c r="EPG157" s="98"/>
      <c r="EPH157" s="98"/>
      <c r="EPI157" s="98"/>
      <c r="EPJ157" s="98"/>
      <c r="EPK157" s="98"/>
      <c r="EPL157" s="98"/>
      <c r="EPM157" s="98"/>
      <c r="EPN157" s="98"/>
      <c r="EPO157" s="98"/>
      <c r="EPP157" s="98"/>
      <c r="EPQ157" s="98"/>
      <c r="EPR157" s="98"/>
      <c r="EPS157" s="98"/>
      <c r="EPT157" s="98"/>
      <c r="EPU157" s="98"/>
      <c r="EPV157" s="98"/>
      <c r="EPW157" s="98"/>
      <c r="EPX157" s="98"/>
      <c r="EPY157" s="98"/>
      <c r="EPZ157" s="98"/>
      <c r="EQA157" s="98"/>
      <c r="EQB157" s="98"/>
      <c r="EQC157" s="98"/>
      <c r="EQD157" s="98"/>
      <c r="EQE157" s="98"/>
      <c r="EQF157" s="98"/>
      <c r="EQG157" s="98"/>
      <c r="EQH157" s="98"/>
      <c r="EQI157" s="98"/>
      <c r="EQJ157" s="98"/>
      <c r="EQK157" s="98"/>
      <c r="EQL157" s="98"/>
      <c r="EQM157" s="98"/>
      <c r="EQN157" s="98"/>
      <c r="EQO157" s="98"/>
      <c r="EQP157" s="98"/>
      <c r="EQQ157" s="98"/>
      <c r="EQR157" s="98"/>
      <c r="EQS157" s="98"/>
      <c r="EQT157" s="98"/>
      <c r="EQU157" s="98"/>
      <c r="EQV157" s="98"/>
      <c r="EQW157" s="98"/>
      <c r="EQX157" s="98"/>
      <c r="EQY157" s="98"/>
      <c r="EQZ157" s="98"/>
      <c r="ERA157" s="98"/>
      <c r="ERB157" s="98"/>
      <c r="ERC157" s="98"/>
      <c r="ERD157" s="98"/>
      <c r="ERE157" s="98"/>
      <c r="ERF157" s="98"/>
      <c r="ERG157" s="98"/>
      <c r="ERH157" s="98"/>
      <c r="ERI157" s="98"/>
      <c r="ERJ157" s="98"/>
      <c r="ERK157" s="98"/>
      <c r="ERL157" s="98"/>
      <c r="ERM157" s="98"/>
      <c r="ERN157" s="98"/>
      <c r="ERO157" s="98"/>
      <c r="ERP157" s="98"/>
      <c r="ERQ157" s="98"/>
      <c r="ERR157" s="98"/>
      <c r="ERS157" s="98"/>
      <c r="ERT157" s="98"/>
      <c r="ERU157" s="98"/>
      <c r="ERV157" s="98"/>
      <c r="ERW157" s="98"/>
      <c r="ERX157" s="98"/>
      <c r="ERY157" s="98"/>
      <c r="ERZ157" s="98"/>
      <c r="ESA157" s="98"/>
      <c r="ESB157" s="98"/>
      <c r="ESC157" s="98"/>
      <c r="ESD157" s="98"/>
      <c r="ESE157" s="98"/>
      <c r="ESF157" s="98"/>
      <c r="ESG157" s="98"/>
      <c r="ESH157" s="98"/>
      <c r="ESI157" s="98"/>
      <c r="ESJ157" s="98"/>
      <c r="ESK157" s="98"/>
      <c r="ESL157" s="98"/>
      <c r="ESM157" s="98"/>
      <c r="ESN157" s="98"/>
      <c r="ESO157" s="98"/>
      <c r="ESP157" s="98"/>
      <c r="ESQ157" s="98"/>
      <c r="ESR157" s="98"/>
      <c r="ESS157" s="98"/>
      <c r="EST157" s="98"/>
      <c r="ESU157" s="98"/>
      <c r="ESV157" s="98"/>
      <c r="ESW157" s="98"/>
      <c r="ESX157" s="98"/>
      <c r="ESY157" s="98"/>
      <c r="ESZ157" s="98"/>
      <c r="ETA157" s="98"/>
      <c r="ETB157" s="98"/>
      <c r="ETC157" s="98"/>
      <c r="ETD157" s="98"/>
      <c r="ETE157" s="98"/>
      <c r="ETF157" s="98"/>
      <c r="ETG157" s="98"/>
      <c r="ETH157" s="98"/>
      <c r="ETI157" s="98"/>
      <c r="ETJ157" s="98"/>
      <c r="ETK157" s="98"/>
      <c r="ETL157" s="98"/>
      <c r="ETM157" s="98"/>
      <c r="ETN157" s="98"/>
      <c r="ETO157" s="98"/>
      <c r="ETP157" s="98"/>
      <c r="ETQ157" s="98"/>
      <c r="ETR157" s="98"/>
      <c r="ETS157" s="98"/>
      <c r="ETT157" s="98"/>
      <c r="ETU157" s="98"/>
      <c r="ETV157" s="98"/>
      <c r="ETW157" s="98"/>
      <c r="ETX157" s="98"/>
      <c r="ETY157" s="98"/>
      <c r="ETZ157" s="98"/>
      <c r="EUA157" s="98"/>
      <c r="EUB157" s="98"/>
      <c r="EUC157" s="98"/>
      <c r="EUD157" s="98"/>
      <c r="EUE157" s="98"/>
      <c r="EUF157" s="98"/>
      <c r="EUG157" s="98"/>
      <c r="EUH157" s="98"/>
      <c r="EUI157" s="98"/>
      <c r="EUJ157" s="98"/>
      <c r="EUK157" s="98"/>
      <c r="EUL157" s="98"/>
      <c r="EUM157" s="98"/>
      <c r="EUN157" s="98"/>
      <c r="EUO157" s="98"/>
      <c r="EUP157" s="98"/>
      <c r="EUQ157" s="98"/>
      <c r="EUR157" s="98"/>
      <c r="EUS157" s="98"/>
      <c r="EUT157" s="98"/>
      <c r="EUU157" s="98"/>
      <c r="EUV157" s="98"/>
      <c r="EUW157" s="98"/>
      <c r="EUX157" s="98"/>
      <c r="EUY157" s="98"/>
      <c r="EUZ157" s="98"/>
      <c r="EVA157" s="98"/>
      <c r="EVB157" s="98"/>
      <c r="EVC157" s="98"/>
      <c r="EVD157" s="98"/>
      <c r="EVE157" s="98"/>
      <c r="EVF157" s="98"/>
      <c r="EVG157" s="98"/>
      <c r="EVH157" s="98"/>
      <c r="EVI157" s="98"/>
      <c r="EVJ157" s="98"/>
      <c r="EVK157" s="98"/>
      <c r="EVL157" s="98"/>
      <c r="EVM157" s="98"/>
      <c r="EVN157" s="98"/>
      <c r="EVO157" s="98"/>
      <c r="EVP157" s="98"/>
      <c r="EVQ157" s="98"/>
      <c r="EVR157" s="98"/>
      <c r="EVS157" s="98"/>
      <c r="EVT157" s="98"/>
      <c r="EVU157" s="98"/>
      <c r="EVV157" s="98"/>
      <c r="EVW157" s="98"/>
      <c r="EVX157" s="98"/>
      <c r="EVY157" s="98"/>
      <c r="EVZ157" s="98"/>
      <c r="EWA157" s="98"/>
      <c r="EWB157" s="98"/>
      <c r="EWC157" s="98"/>
      <c r="EWD157" s="98"/>
      <c r="EWE157" s="98"/>
      <c r="EWF157" s="98"/>
      <c r="EWG157" s="98"/>
      <c r="EWH157" s="98"/>
      <c r="EWI157" s="98"/>
      <c r="EWJ157" s="98"/>
      <c r="EWK157" s="98"/>
      <c r="EWL157" s="98"/>
      <c r="EWM157" s="98"/>
      <c r="EWN157" s="98"/>
      <c r="EWO157" s="98"/>
      <c r="EWP157" s="98"/>
      <c r="EWQ157" s="98"/>
      <c r="EWR157" s="98"/>
      <c r="EWS157" s="98"/>
      <c r="EWT157" s="98"/>
      <c r="EWU157" s="98"/>
      <c r="EWV157" s="98"/>
      <c r="EWW157" s="98"/>
      <c r="EWX157" s="98"/>
      <c r="EWY157" s="98"/>
      <c r="EWZ157" s="98"/>
      <c r="EXA157" s="98"/>
      <c r="EXB157" s="98"/>
      <c r="EXC157" s="98"/>
      <c r="EXD157" s="98"/>
      <c r="EXE157" s="98"/>
      <c r="EXF157" s="98"/>
      <c r="EXG157" s="98"/>
      <c r="EXH157" s="98"/>
      <c r="EXI157" s="98"/>
      <c r="EXJ157" s="98"/>
      <c r="EXK157" s="98"/>
      <c r="EXL157" s="98"/>
      <c r="EXM157" s="98"/>
      <c r="EXN157" s="98"/>
      <c r="EXO157" s="98"/>
      <c r="EXP157" s="98"/>
      <c r="EXQ157" s="98"/>
      <c r="EXR157" s="98"/>
      <c r="EXS157" s="98"/>
      <c r="EXT157" s="98"/>
      <c r="EXU157" s="98"/>
      <c r="EXV157" s="98"/>
      <c r="EXW157" s="98"/>
      <c r="EXX157" s="98"/>
      <c r="EXY157" s="98"/>
      <c r="EXZ157" s="98"/>
      <c r="EYA157" s="98"/>
      <c r="EYB157" s="98"/>
      <c r="EYC157" s="98"/>
      <c r="EYD157" s="98"/>
      <c r="EYE157" s="98"/>
      <c r="EYF157" s="98"/>
      <c r="EYG157" s="98"/>
      <c r="EYH157" s="98"/>
      <c r="EYI157" s="98"/>
      <c r="EYJ157" s="98"/>
      <c r="EYK157" s="98"/>
      <c r="EYL157" s="98"/>
      <c r="EYM157" s="98"/>
      <c r="EYN157" s="98"/>
      <c r="EYO157" s="98"/>
      <c r="EYP157" s="98"/>
      <c r="EYQ157" s="98"/>
      <c r="EYR157" s="98"/>
      <c r="EYS157" s="98"/>
      <c r="EYT157" s="98"/>
      <c r="EYU157" s="98"/>
      <c r="EYV157" s="98"/>
      <c r="EYW157" s="98"/>
      <c r="EYX157" s="98"/>
      <c r="EYY157" s="98"/>
      <c r="EYZ157" s="98"/>
      <c r="EZA157" s="98"/>
      <c r="EZB157" s="98"/>
      <c r="EZC157" s="98"/>
      <c r="EZD157" s="98"/>
      <c r="EZE157" s="98"/>
      <c r="EZF157" s="98"/>
      <c r="EZG157" s="98"/>
      <c r="EZH157" s="98"/>
      <c r="EZI157" s="98"/>
      <c r="EZJ157" s="98"/>
      <c r="EZK157" s="98"/>
      <c r="EZL157" s="98"/>
      <c r="EZM157" s="98"/>
      <c r="EZN157" s="98"/>
      <c r="EZO157" s="98"/>
      <c r="EZP157" s="98"/>
      <c r="EZQ157" s="98"/>
      <c r="EZR157" s="98"/>
      <c r="EZS157" s="98"/>
      <c r="EZT157" s="98"/>
      <c r="EZU157" s="98"/>
      <c r="EZV157" s="98"/>
      <c r="EZW157" s="98"/>
      <c r="EZX157" s="98"/>
      <c r="EZY157" s="98"/>
      <c r="EZZ157" s="98"/>
      <c r="FAA157" s="98"/>
      <c r="FAB157" s="98"/>
      <c r="FAC157" s="98"/>
      <c r="FAD157" s="98"/>
      <c r="FAE157" s="98"/>
      <c r="FAF157" s="98"/>
      <c r="FAG157" s="98"/>
      <c r="FAH157" s="98"/>
      <c r="FAI157" s="98"/>
      <c r="FAJ157" s="98"/>
      <c r="FAK157" s="98"/>
      <c r="FAL157" s="98"/>
      <c r="FAM157" s="98"/>
      <c r="FAN157" s="98"/>
      <c r="FAO157" s="98"/>
      <c r="FAP157" s="98"/>
      <c r="FAQ157" s="98"/>
      <c r="FAR157" s="98"/>
      <c r="FAS157" s="98"/>
      <c r="FAT157" s="98"/>
      <c r="FAU157" s="98"/>
      <c r="FAV157" s="98"/>
      <c r="FAW157" s="98"/>
      <c r="FAX157" s="98"/>
      <c r="FAY157" s="98"/>
      <c r="FAZ157" s="98"/>
      <c r="FBA157" s="98"/>
      <c r="FBB157" s="98"/>
      <c r="FBC157" s="98"/>
      <c r="FBD157" s="98"/>
      <c r="FBE157" s="98"/>
      <c r="FBF157" s="98"/>
      <c r="FBG157" s="98"/>
      <c r="FBH157" s="98"/>
      <c r="FBI157" s="98"/>
      <c r="FBJ157" s="98"/>
      <c r="FBK157" s="98"/>
      <c r="FBL157" s="98"/>
      <c r="FBM157" s="98"/>
      <c r="FBN157" s="98"/>
      <c r="FBO157" s="98"/>
      <c r="FBP157" s="98"/>
      <c r="FBQ157" s="98"/>
      <c r="FBR157" s="98"/>
      <c r="FBS157" s="98"/>
      <c r="FBT157" s="98"/>
      <c r="FBU157" s="98"/>
      <c r="FBV157" s="98"/>
      <c r="FBW157" s="98"/>
      <c r="FBX157" s="98"/>
      <c r="FBY157" s="98"/>
      <c r="FBZ157" s="98"/>
      <c r="FCA157" s="98"/>
      <c r="FCB157" s="98"/>
      <c r="FCC157" s="98"/>
      <c r="FCD157" s="98"/>
      <c r="FCE157" s="98"/>
      <c r="FCF157" s="98"/>
      <c r="FCG157" s="98"/>
      <c r="FCH157" s="98"/>
      <c r="FCI157" s="98"/>
      <c r="FCJ157" s="98"/>
      <c r="FCK157" s="98"/>
      <c r="FCL157" s="98"/>
      <c r="FCM157" s="98"/>
      <c r="FCN157" s="98"/>
      <c r="FCO157" s="98"/>
      <c r="FCP157" s="98"/>
      <c r="FCQ157" s="98"/>
      <c r="FCR157" s="98"/>
      <c r="FCS157" s="98"/>
      <c r="FCT157" s="98"/>
      <c r="FCU157" s="98"/>
      <c r="FCV157" s="98"/>
      <c r="FCW157" s="98"/>
      <c r="FCX157" s="98"/>
      <c r="FCY157" s="98"/>
      <c r="FCZ157" s="98"/>
      <c r="FDA157" s="98"/>
      <c r="FDB157" s="98"/>
      <c r="FDC157" s="98"/>
      <c r="FDD157" s="98"/>
      <c r="FDE157" s="98"/>
      <c r="FDF157" s="98"/>
      <c r="FDG157" s="98"/>
      <c r="FDH157" s="98"/>
      <c r="FDI157" s="98"/>
      <c r="FDJ157" s="98"/>
      <c r="FDK157" s="98"/>
      <c r="FDL157" s="98"/>
      <c r="FDM157" s="98"/>
      <c r="FDN157" s="98"/>
      <c r="FDO157" s="98"/>
      <c r="FDP157" s="98"/>
      <c r="FDQ157" s="98"/>
      <c r="FDR157" s="98"/>
      <c r="FDS157" s="98"/>
      <c r="FDT157" s="98"/>
      <c r="FDU157" s="98"/>
      <c r="FDV157" s="98"/>
      <c r="FDW157" s="98"/>
      <c r="FDX157" s="98"/>
      <c r="FDY157" s="98"/>
      <c r="FDZ157" s="98"/>
      <c r="FEA157" s="98"/>
      <c r="FEB157" s="98"/>
      <c r="FEC157" s="98"/>
      <c r="FED157" s="98"/>
      <c r="FEE157" s="98"/>
      <c r="FEF157" s="98"/>
      <c r="FEG157" s="98"/>
      <c r="FEH157" s="98"/>
      <c r="FEI157" s="98"/>
      <c r="FEJ157" s="98"/>
      <c r="FEK157" s="98"/>
      <c r="FEL157" s="98"/>
      <c r="FEM157" s="98"/>
      <c r="FEN157" s="98"/>
      <c r="FEO157" s="98"/>
      <c r="FEP157" s="98"/>
      <c r="FEQ157" s="98"/>
      <c r="FER157" s="98"/>
      <c r="FES157" s="98"/>
      <c r="FET157" s="98"/>
      <c r="FEU157" s="98"/>
      <c r="FEV157" s="98"/>
      <c r="FEW157" s="98"/>
      <c r="FEX157" s="98"/>
      <c r="FEY157" s="98"/>
      <c r="FEZ157" s="98"/>
      <c r="FFA157" s="98"/>
      <c r="FFB157" s="98"/>
      <c r="FFC157" s="98"/>
      <c r="FFD157" s="98"/>
      <c r="FFE157" s="98"/>
      <c r="FFF157" s="98"/>
      <c r="FFG157" s="98"/>
      <c r="FFH157" s="98"/>
      <c r="FFI157" s="98"/>
      <c r="FFJ157" s="98"/>
      <c r="FFK157" s="98"/>
      <c r="FFL157" s="98"/>
      <c r="FFM157" s="98"/>
      <c r="FFN157" s="98"/>
      <c r="FFO157" s="98"/>
      <c r="FFP157" s="98"/>
      <c r="FFQ157" s="98"/>
      <c r="FFR157" s="98"/>
      <c r="FFS157" s="98"/>
      <c r="FFT157" s="98"/>
      <c r="FFU157" s="98"/>
      <c r="FFV157" s="98"/>
      <c r="FFW157" s="98"/>
      <c r="FFX157" s="98"/>
      <c r="FFY157" s="98"/>
      <c r="FFZ157" s="98"/>
      <c r="FGA157" s="98"/>
      <c r="FGB157" s="98"/>
      <c r="FGC157" s="98"/>
      <c r="FGD157" s="98"/>
      <c r="FGE157" s="98"/>
      <c r="FGF157" s="98"/>
      <c r="FGG157" s="98"/>
      <c r="FGH157" s="98"/>
      <c r="FGI157" s="98"/>
      <c r="FGJ157" s="98"/>
      <c r="FGK157" s="98"/>
      <c r="FGL157" s="98"/>
      <c r="FGM157" s="98"/>
      <c r="FGN157" s="98"/>
      <c r="FGO157" s="98"/>
      <c r="FGP157" s="98"/>
      <c r="FGQ157" s="98"/>
      <c r="FGR157" s="98"/>
      <c r="FGS157" s="98"/>
      <c r="FGT157" s="98"/>
      <c r="FGU157" s="98"/>
      <c r="FGV157" s="98"/>
      <c r="FGW157" s="98"/>
      <c r="FGX157" s="98"/>
      <c r="FGY157" s="98"/>
      <c r="FGZ157" s="98"/>
      <c r="FHA157" s="98"/>
      <c r="FHB157" s="98"/>
      <c r="FHC157" s="98"/>
      <c r="FHD157" s="98"/>
      <c r="FHE157" s="98"/>
      <c r="FHF157" s="98"/>
      <c r="FHG157" s="98"/>
      <c r="FHH157" s="98"/>
      <c r="FHI157" s="98"/>
      <c r="FHJ157" s="98"/>
      <c r="FHK157" s="98"/>
      <c r="FHL157" s="98"/>
      <c r="FHM157" s="98"/>
      <c r="FHN157" s="98"/>
      <c r="FHO157" s="98"/>
      <c r="FHP157" s="98"/>
      <c r="FHQ157" s="98"/>
      <c r="FHR157" s="98"/>
      <c r="FHS157" s="98"/>
      <c r="FHT157" s="98"/>
      <c r="FHU157" s="98"/>
      <c r="FHV157" s="98"/>
      <c r="FHW157" s="98"/>
      <c r="FHX157" s="98"/>
      <c r="FHY157" s="98"/>
      <c r="FHZ157" s="98"/>
      <c r="FIA157" s="98"/>
      <c r="FIB157" s="98"/>
      <c r="FIC157" s="98"/>
      <c r="FID157" s="98"/>
      <c r="FIE157" s="98"/>
      <c r="FIF157" s="98"/>
      <c r="FIG157" s="98"/>
      <c r="FIH157" s="98"/>
      <c r="FII157" s="98"/>
      <c r="FIJ157" s="98"/>
      <c r="FIK157" s="98"/>
      <c r="FIL157" s="98"/>
      <c r="FIM157" s="98"/>
      <c r="FIN157" s="98"/>
      <c r="FIO157" s="98"/>
      <c r="FIP157" s="98"/>
      <c r="FIQ157" s="98"/>
      <c r="FIR157" s="98"/>
      <c r="FIS157" s="98"/>
      <c r="FIT157" s="98"/>
      <c r="FIU157" s="98"/>
      <c r="FIV157" s="98"/>
      <c r="FIW157" s="98"/>
      <c r="FIX157" s="98"/>
      <c r="FIY157" s="98"/>
      <c r="FIZ157" s="98"/>
      <c r="FJA157" s="98"/>
      <c r="FJB157" s="98"/>
      <c r="FJC157" s="98"/>
      <c r="FJD157" s="98"/>
      <c r="FJE157" s="98"/>
      <c r="FJF157" s="98"/>
      <c r="FJG157" s="98"/>
      <c r="FJH157" s="98"/>
      <c r="FJI157" s="98"/>
      <c r="FJJ157" s="98"/>
      <c r="FJK157" s="98"/>
      <c r="FJL157" s="98"/>
      <c r="FJM157" s="98"/>
      <c r="FJN157" s="98"/>
      <c r="FJO157" s="98"/>
      <c r="FJP157" s="98"/>
      <c r="FJQ157" s="98"/>
      <c r="FJR157" s="98"/>
      <c r="FJS157" s="98"/>
      <c r="FJT157" s="98"/>
      <c r="FJU157" s="98"/>
      <c r="FJV157" s="98"/>
      <c r="FJW157" s="98"/>
      <c r="FJX157" s="98"/>
      <c r="FJY157" s="98"/>
      <c r="FJZ157" s="98"/>
      <c r="FKA157" s="98"/>
      <c r="FKB157" s="98"/>
      <c r="FKC157" s="98"/>
      <c r="FKD157" s="98"/>
      <c r="FKE157" s="98"/>
      <c r="FKF157" s="98"/>
      <c r="FKG157" s="98"/>
      <c r="FKH157" s="98"/>
      <c r="FKI157" s="98"/>
      <c r="FKJ157" s="98"/>
      <c r="FKK157" s="98"/>
      <c r="FKL157" s="98"/>
      <c r="FKM157" s="98"/>
      <c r="FKN157" s="98"/>
      <c r="FKO157" s="98"/>
      <c r="FKP157" s="98"/>
      <c r="FKQ157" s="98"/>
      <c r="FKR157" s="98"/>
      <c r="FKS157" s="98"/>
      <c r="FKT157" s="98"/>
      <c r="FKU157" s="98"/>
      <c r="FKV157" s="98"/>
      <c r="FKW157" s="98"/>
      <c r="FKX157" s="98"/>
      <c r="FKY157" s="98"/>
      <c r="FKZ157" s="98"/>
      <c r="FLA157" s="98"/>
      <c r="FLB157" s="98"/>
      <c r="FLC157" s="98"/>
      <c r="FLD157" s="98"/>
      <c r="FLE157" s="98"/>
      <c r="FLF157" s="98"/>
      <c r="FLG157" s="98"/>
      <c r="FLH157" s="98"/>
      <c r="FLI157" s="98"/>
      <c r="FLJ157" s="98"/>
      <c r="FLK157" s="98"/>
      <c r="FLL157" s="98"/>
      <c r="FLM157" s="98"/>
      <c r="FLN157" s="98"/>
      <c r="FLO157" s="98"/>
      <c r="FLP157" s="98"/>
      <c r="FLQ157" s="98"/>
      <c r="FLR157" s="98"/>
      <c r="FLS157" s="98"/>
      <c r="FLT157" s="98"/>
      <c r="FLU157" s="98"/>
      <c r="FLV157" s="98"/>
      <c r="FLW157" s="98"/>
      <c r="FLX157" s="98"/>
      <c r="FLY157" s="98"/>
      <c r="FLZ157" s="98"/>
      <c r="FMA157" s="98"/>
      <c r="FMB157" s="98"/>
      <c r="FMC157" s="98"/>
      <c r="FMD157" s="98"/>
      <c r="FME157" s="98"/>
      <c r="FMF157" s="98"/>
      <c r="FMG157" s="98"/>
      <c r="FMH157" s="98"/>
      <c r="FMI157" s="98"/>
      <c r="FMJ157" s="98"/>
      <c r="FMK157" s="98"/>
      <c r="FML157" s="98"/>
      <c r="FMM157" s="98"/>
      <c r="FMN157" s="98"/>
      <c r="FMO157" s="98"/>
      <c r="FMP157" s="98"/>
      <c r="FMQ157" s="98"/>
      <c r="FMR157" s="98"/>
      <c r="FMS157" s="98"/>
      <c r="FMT157" s="98"/>
      <c r="FMU157" s="98"/>
      <c r="FMV157" s="98"/>
      <c r="FMW157" s="98"/>
      <c r="FMX157" s="98"/>
      <c r="FMY157" s="98"/>
      <c r="FMZ157" s="98"/>
      <c r="FNA157" s="98"/>
      <c r="FNB157" s="98"/>
      <c r="FNC157" s="98"/>
      <c r="FND157" s="98"/>
      <c r="FNE157" s="98"/>
      <c r="FNF157" s="98"/>
      <c r="FNG157" s="98"/>
      <c r="FNH157" s="98"/>
      <c r="FNI157" s="98"/>
      <c r="FNJ157" s="98"/>
      <c r="FNK157" s="98"/>
      <c r="FNL157" s="98"/>
      <c r="FNM157" s="98"/>
      <c r="FNN157" s="98"/>
      <c r="FNO157" s="98"/>
      <c r="FNP157" s="98"/>
      <c r="FNQ157" s="98"/>
      <c r="FNR157" s="98"/>
      <c r="FNS157" s="98"/>
      <c r="FNT157" s="98"/>
      <c r="FNU157" s="98"/>
      <c r="FNV157" s="98"/>
      <c r="FNW157" s="98"/>
      <c r="FNX157" s="98"/>
      <c r="FNY157" s="98"/>
      <c r="FNZ157" s="98"/>
      <c r="FOA157" s="98"/>
      <c r="FOB157" s="98"/>
      <c r="FOC157" s="98"/>
      <c r="FOD157" s="98"/>
      <c r="FOE157" s="98"/>
      <c r="FOF157" s="98"/>
      <c r="FOG157" s="98"/>
      <c r="FOH157" s="98"/>
      <c r="FOI157" s="98"/>
      <c r="FOJ157" s="98"/>
      <c r="FOK157" s="98"/>
      <c r="FOL157" s="98"/>
      <c r="FOM157" s="98"/>
      <c r="FON157" s="98"/>
      <c r="FOO157" s="98"/>
      <c r="FOP157" s="98"/>
      <c r="FOQ157" s="98"/>
      <c r="FOR157" s="98"/>
      <c r="FOS157" s="98"/>
      <c r="FOT157" s="98"/>
      <c r="FOU157" s="98"/>
      <c r="FOV157" s="98"/>
      <c r="FOW157" s="98"/>
      <c r="FOX157" s="98"/>
      <c r="FOY157" s="98"/>
      <c r="FOZ157" s="98"/>
      <c r="FPA157" s="98"/>
      <c r="FPB157" s="98"/>
      <c r="FPC157" s="98"/>
      <c r="FPD157" s="98"/>
      <c r="FPE157" s="98"/>
      <c r="FPF157" s="98"/>
      <c r="FPG157" s="98"/>
      <c r="FPH157" s="98"/>
      <c r="FPI157" s="98"/>
      <c r="FPJ157" s="98"/>
      <c r="FPK157" s="98"/>
      <c r="FPL157" s="98"/>
      <c r="FPM157" s="98"/>
      <c r="FPN157" s="98"/>
      <c r="FPO157" s="98"/>
      <c r="FPP157" s="98"/>
      <c r="FPQ157" s="98"/>
      <c r="FPR157" s="98"/>
      <c r="FPS157" s="98"/>
      <c r="FPT157" s="98"/>
      <c r="FPU157" s="98"/>
      <c r="FPV157" s="98"/>
      <c r="FPW157" s="98"/>
      <c r="FPX157" s="98"/>
      <c r="FPY157" s="98"/>
      <c r="FPZ157" s="98"/>
      <c r="FQA157" s="98"/>
      <c r="FQB157" s="98"/>
      <c r="FQC157" s="98"/>
      <c r="FQD157" s="98"/>
      <c r="FQE157" s="98"/>
      <c r="FQF157" s="98"/>
      <c r="FQG157" s="98"/>
      <c r="FQH157" s="98"/>
      <c r="FQI157" s="98"/>
      <c r="FQJ157" s="98"/>
      <c r="FQK157" s="98"/>
      <c r="FQL157" s="98"/>
      <c r="FQM157" s="98"/>
      <c r="FQN157" s="98"/>
      <c r="FQO157" s="98"/>
      <c r="FQP157" s="98"/>
      <c r="FQQ157" s="98"/>
      <c r="FQR157" s="98"/>
      <c r="FQS157" s="98"/>
      <c r="FQT157" s="98"/>
      <c r="FQU157" s="98"/>
      <c r="FQV157" s="98"/>
      <c r="FQW157" s="98"/>
      <c r="FQX157" s="98"/>
      <c r="FQY157" s="98"/>
      <c r="FQZ157" s="98"/>
      <c r="FRA157" s="98"/>
      <c r="FRB157" s="98"/>
      <c r="FRC157" s="98"/>
      <c r="FRD157" s="98"/>
      <c r="FRE157" s="98"/>
      <c r="FRF157" s="98"/>
      <c r="FRG157" s="98"/>
      <c r="FRH157" s="98"/>
      <c r="FRI157" s="98"/>
      <c r="FRJ157" s="98"/>
      <c r="FRK157" s="98"/>
      <c r="FRL157" s="98"/>
      <c r="FRM157" s="98"/>
      <c r="FRN157" s="98"/>
      <c r="FRO157" s="98"/>
      <c r="FRP157" s="98"/>
      <c r="FRQ157" s="98"/>
      <c r="FRR157" s="98"/>
      <c r="FRS157" s="98"/>
      <c r="FRT157" s="98"/>
      <c r="FRU157" s="98"/>
      <c r="FRV157" s="98"/>
      <c r="FRW157" s="98"/>
      <c r="FRX157" s="98"/>
      <c r="FRY157" s="98"/>
      <c r="FRZ157" s="98"/>
      <c r="FSA157" s="98"/>
      <c r="FSB157" s="98"/>
      <c r="FSC157" s="98"/>
      <c r="FSD157" s="98"/>
      <c r="FSE157" s="98"/>
      <c r="FSF157" s="98"/>
      <c r="FSG157" s="98"/>
      <c r="FSH157" s="98"/>
      <c r="FSI157" s="98"/>
      <c r="FSJ157" s="98"/>
      <c r="FSK157" s="98"/>
      <c r="FSL157" s="98"/>
      <c r="FSM157" s="98"/>
      <c r="FSN157" s="98"/>
      <c r="FSO157" s="98"/>
      <c r="FSP157" s="98"/>
      <c r="FSQ157" s="98"/>
      <c r="FSR157" s="98"/>
      <c r="FSS157" s="98"/>
      <c r="FST157" s="98"/>
      <c r="FSU157" s="98"/>
      <c r="FSV157" s="98"/>
      <c r="FSW157" s="98"/>
      <c r="FSX157" s="98"/>
      <c r="FSY157" s="98"/>
      <c r="FSZ157" s="98"/>
      <c r="FTA157" s="98"/>
      <c r="FTB157" s="98"/>
      <c r="FTC157" s="98"/>
      <c r="FTD157" s="98"/>
      <c r="FTE157" s="98"/>
      <c r="FTF157" s="98"/>
      <c r="FTG157" s="98"/>
      <c r="FTH157" s="98"/>
      <c r="FTI157" s="98"/>
      <c r="FTJ157" s="98"/>
      <c r="FTK157" s="98"/>
      <c r="FTL157" s="98"/>
      <c r="FTM157" s="98"/>
      <c r="FTN157" s="98"/>
      <c r="FTO157" s="98"/>
      <c r="FTP157" s="98"/>
      <c r="FTQ157" s="98"/>
      <c r="FTR157" s="98"/>
      <c r="FTS157" s="98"/>
      <c r="FTT157" s="98"/>
      <c r="FTU157" s="98"/>
      <c r="FTV157" s="98"/>
      <c r="FTW157" s="98"/>
      <c r="FTX157" s="98"/>
      <c r="FTY157" s="98"/>
      <c r="FTZ157" s="98"/>
      <c r="FUA157" s="98"/>
      <c r="FUB157" s="98"/>
      <c r="FUC157" s="98"/>
      <c r="FUD157" s="98"/>
      <c r="FUE157" s="98"/>
      <c r="FUF157" s="98"/>
      <c r="FUG157" s="98"/>
      <c r="FUH157" s="98"/>
      <c r="FUI157" s="98"/>
      <c r="FUJ157" s="98"/>
      <c r="FUK157" s="98"/>
      <c r="FUL157" s="98"/>
      <c r="FUM157" s="98"/>
      <c r="FUN157" s="98"/>
      <c r="FUO157" s="98"/>
      <c r="FUP157" s="98"/>
      <c r="FUQ157" s="98"/>
      <c r="FUR157" s="98"/>
      <c r="FUS157" s="98"/>
      <c r="FUT157" s="98"/>
      <c r="FUU157" s="98"/>
      <c r="FUV157" s="98"/>
      <c r="FUW157" s="98"/>
      <c r="FUX157" s="98"/>
      <c r="FUY157" s="98"/>
      <c r="FUZ157" s="98"/>
      <c r="FVA157" s="98"/>
      <c r="FVB157" s="98"/>
      <c r="FVC157" s="98"/>
      <c r="FVD157" s="98"/>
      <c r="FVE157" s="98"/>
      <c r="FVF157" s="98"/>
      <c r="FVG157" s="98"/>
      <c r="FVH157" s="98"/>
      <c r="FVI157" s="98"/>
      <c r="FVJ157" s="98"/>
      <c r="FVK157" s="98"/>
      <c r="FVL157" s="98"/>
      <c r="FVM157" s="98"/>
      <c r="FVN157" s="98"/>
      <c r="FVO157" s="98"/>
      <c r="FVP157" s="98"/>
      <c r="FVQ157" s="98"/>
      <c r="FVR157" s="98"/>
      <c r="FVS157" s="98"/>
      <c r="FVT157" s="98"/>
      <c r="FVU157" s="98"/>
      <c r="FVV157" s="98"/>
      <c r="FVW157" s="98"/>
      <c r="FVX157" s="98"/>
      <c r="FVY157" s="98"/>
      <c r="FVZ157" s="98"/>
      <c r="FWA157" s="98"/>
      <c r="FWB157" s="98"/>
      <c r="FWC157" s="98"/>
      <c r="FWD157" s="98"/>
      <c r="FWE157" s="98"/>
      <c r="FWF157" s="98"/>
      <c r="FWG157" s="98"/>
      <c r="FWH157" s="98"/>
      <c r="FWI157" s="98"/>
      <c r="FWJ157" s="98"/>
      <c r="FWK157" s="98"/>
      <c r="FWL157" s="98"/>
      <c r="FWM157" s="98"/>
      <c r="FWN157" s="98"/>
      <c r="FWO157" s="98"/>
      <c r="FWP157" s="98"/>
      <c r="FWQ157" s="98"/>
      <c r="FWR157" s="98"/>
      <c r="FWS157" s="98"/>
      <c r="FWT157" s="98"/>
      <c r="FWU157" s="98"/>
      <c r="FWV157" s="98"/>
      <c r="FWW157" s="98"/>
      <c r="FWX157" s="98"/>
      <c r="FWY157" s="98"/>
      <c r="FWZ157" s="98"/>
      <c r="FXA157" s="98"/>
      <c r="FXB157" s="98"/>
      <c r="FXC157" s="98"/>
      <c r="FXD157" s="98"/>
      <c r="FXE157" s="98"/>
      <c r="FXF157" s="98"/>
      <c r="FXG157" s="98"/>
      <c r="FXH157" s="98"/>
      <c r="FXI157" s="98"/>
      <c r="FXJ157" s="98"/>
      <c r="FXK157" s="98"/>
      <c r="FXL157" s="98"/>
      <c r="FXM157" s="98"/>
      <c r="FXN157" s="98"/>
      <c r="FXO157" s="98"/>
      <c r="FXP157" s="98"/>
      <c r="FXQ157" s="98"/>
      <c r="FXR157" s="98"/>
      <c r="FXS157" s="98"/>
      <c r="FXT157" s="98"/>
      <c r="FXU157" s="98"/>
      <c r="FXV157" s="98"/>
      <c r="FXW157" s="98"/>
      <c r="FXX157" s="98"/>
      <c r="FXY157" s="98"/>
      <c r="FXZ157" s="98"/>
      <c r="FYA157" s="98"/>
      <c r="FYB157" s="98"/>
      <c r="FYC157" s="98"/>
      <c r="FYD157" s="98"/>
      <c r="FYE157" s="98"/>
      <c r="FYF157" s="98"/>
      <c r="FYG157" s="98"/>
      <c r="FYH157" s="98"/>
      <c r="FYI157" s="98"/>
      <c r="FYJ157" s="98"/>
      <c r="FYK157" s="98"/>
      <c r="FYL157" s="98"/>
      <c r="FYM157" s="98"/>
      <c r="FYN157" s="98"/>
      <c r="FYO157" s="98"/>
      <c r="FYP157" s="98"/>
      <c r="FYQ157" s="98"/>
      <c r="FYR157" s="98"/>
      <c r="FYS157" s="98"/>
      <c r="FYT157" s="98"/>
      <c r="FYU157" s="98"/>
      <c r="FYV157" s="98"/>
      <c r="FYW157" s="98"/>
      <c r="FYX157" s="98"/>
      <c r="FYY157" s="98"/>
      <c r="FYZ157" s="98"/>
      <c r="FZA157" s="98"/>
      <c r="FZB157" s="98"/>
      <c r="FZC157" s="98"/>
      <c r="FZD157" s="98"/>
      <c r="FZE157" s="98"/>
      <c r="FZF157" s="98"/>
      <c r="FZG157" s="98"/>
      <c r="FZH157" s="98"/>
      <c r="FZI157" s="98"/>
      <c r="FZJ157" s="98"/>
      <c r="FZK157" s="98"/>
      <c r="FZL157" s="98"/>
      <c r="FZM157" s="98"/>
      <c r="FZN157" s="98"/>
      <c r="FZO157" s="98"/>
      <c r="FZP157" s="98"/>
      <c r="FZQ157" s="98"/>
      <c r="FZR157" s="98"/>
      <c r="FZS157" s="98"/>
      <c r="FZT157" s="98"/>
      <c r="FZU157" s="98"/>
      <c r="FZV157" s="98"/>
      <c r="FZW157" s="98"/>
      <c r="FZX157" s="98"/>
      <c r="FZY157" s="98"/>
      <c r="FZZ157" s="98"/>
      <c r="GAA157" s="98"/>
      <c r="GAB157" s="98"/>
      <c r="GAC157" s="98"/>
      <c r="GAD157" s="98"/>
      <c r="GAE157" s="98"/>
      <c r="GAF157" s="98"/>
      <c r="GAG157" s="98"/>
      <c r="GAH157" s="98"/>
      <c r="GAI157" s="98"/>
      <c r="GAJ157" s="98"/>
      <c r="GAK157" s="98"/>
      <c r="GAL157" s="98"/>
      <c r="GAM157" s="98"/>
      <c r="GAN157" s="98"/>
      <c r="GAO157" s="98"/>
      <c r="GAP157" s="98"/>
      <c r="GAQ157" s="98"/>
      <c r="GAR157" s="98"/>
      <c r="GAS157" s="98"/>
      <c r="GAT157" s="98"/>
      <c r="GAU157" s="98"/>
      <c r="GAV157" s="98"/>
      <c r="GAW157" s="98"/>
      <c r="GAX157" s="98"/>
      <c r="GAY157" s="98"/>
      <c r="GAZ157" s="98"/>
      <c r="GBA157" s="98"/>
      <c r="GBB157" s="98"/>
      <c r="GBC157" s="98"/>
      <c r="GBD157" s="98"/>
      <c r="GBE157" s="98"/>
      <c r="GBF157" s="98"/>
      <c r="GBG157" s="98"/>
      <c r="GBH157" s="98"/>
      <c r="GBI157" s="98"/>
      <c r="GBJ157" s="98"/>
      <c r="GBK157" s="98"/>
      <c r="GBL157" s="98"/>
      <c r="GBM157" s="98"/>
      <c r="GBN157" s="98"/>
      <c r="GBO157" s="98"/>
      <c r="GBP157" s="98"/>
      <c r="GBQ157" s="98"/>
      <c r="GBR157" s="98"/>
      <c r="GBS157" s="98"/>
      <c r="GBT157" s="98"/>
      <c r="GBU157" s="98"/>
      <c r="GBV157" s="98"/>
      <c r="GBW157" s="98"/>
      <c r="GBX157" s="98"/>
      <c r="GBY157" s="98"/>
      <c r="GBZ157" s="98"/>
      <c r="GCA157" s="98"/>
      <c r="GCB157" s="98"/>
      <c r="GCC157" s="98"/>
      <c r="GCD157" s="98"/>
      <c r="GCE157" s="98"/>
      <c r="GCF157" s="98"/>
      <c r="GCG157" s="98"/>
      <c r="GCH157" s="98"/>
      <c r="GCI157" s="98"/>
      <c r="GCJ157" s="98"/>
      <c r="GCK157" s="98"/>
      <c r="GCL157" s="98"/>
      <c r="GCM157" s="98"/>
      <c r="GCN157" s="98"/>
      <c r="GCO157" s="98"/>
      <c r="GCP157" s="98"/>
      <c r="GCQ157" s="98"/>
      <c r="GCR157" s="98"/>
      <c r="GCS157" s="98"/>
      <c r="GCT157" s="98"/>
      <c r="GCU157" s="98"/>
      <c r="GCV157" s="98"/>
      <c r="GCW157" s="98"/>
      <c r="GCX157" s="98"/>
      <c r="GCY157" s="98"/>
      <c r="GCZ157" s="98"/>
      <c r="GDA157" s="98"/>
      <c r="GDB157" s="98"/>
      <c r="GDC157" s="98"/>
      <c r="GDD157" s="98"/>
      <c r="GDE157" s="98"/>
      <c r="GDF157" s="98"/>
      <c r="GDG157" s="98"/>
      <c r="GDH157" s="98"/>
      <c r="GDI157" s="98"/>
      <c r="GDJ157" s="98"/>
      <c r="GDK157" s="98"/>
      <c r="GDL157" s="98"/>
      <c r="GDM157" s="98"/>
      <c r="GDN157" s="98"/>
      <c r="GDO157" s="98"/>
      <c r="GDP157" s="98"/>
      <c r="GDQ157" s="98"/>
      <c r="GDR157" s="98"/>
      <c r="GDS157" s="98"/>
      <c r="GDT157" s="98"/>
      <c r="GDU157" s="98"/>
      <c r="GDV157" s="98"/>
      <c r="GDW157" s="98"/>
      <c r="GDX157" s="98"/>
      <c r="GDY157" s="98"/>
      <c r="GDZ157" s="98"/>
      <c r="GEA157" s="98"/>
      <c r="GEB157" s="98"/>
      <c r="GEC157" s="98"/>
      <c r="GED157" s="98"/>
      <c r="GEE157" s="98"/>
      <c r="GEF157" s="98"/>
      <c r="GEG157" s="98"/>
      <c r="GEH157" s="98"/>
      <c r="GEI157" s="98"/>
      <c r="GEJ157" s="98"/>
      <c r="GEK157" s="98"/>
      <c r="GEL157" s="98"/>
      <c r="GEM157" s="98"/>
      <c r="GEN157" s="98"/>
      <c r="GEO157" s="98"/>
      <c r="GEP157" s="98"/>
      <c r="GEQ157" s="98"/>
      <c r="GER157" s="98"/>
      <c r="GES157" s="98"/>
      <c r="GET157" s="98"/>
      <c r="GEU157" s="98"/>
      <c r="GEV157" s="98"/>
      <c r="GEW157" s="98"/>
      <c r="GEX157" s="98"/>
      <c r="GEY157" s="98"/>
      <c r="GEZ157" s="98"/>
      <c r="GFA157" s="98"/>
      <c r="GFB157" s="98"/>
      <c r="GFC157" s="98"/>
      <c r="GFD157" s="98"/>
      <c r="GFE157" s="98"/>
      <c r="GFF157" s="98"/>
      <c r="GFG157" s="98"/>
      <c r="GFH157" s="98"/>
      <c r="GFI157" s="98"/>
      <c r="GFJ157" s="98"/>
      <c r="GFK157" s="98"/>
      <c r="GFL157" s="98"/>
      <c r="GFM157" s="98"/>
      <c r="GFN157" s="98"/>
      <c r="GFO157" s="98"/>
      <c r="GFP157" s="98"/>
      <c r="GFQ157" s="98"/>
      <c r="GFR157" s="98"/>
      <c r="GFS157" s="98"/>
      <c r="GFT157" s="98"/>
      <c r="GFU157" s="98"/>
      <c r="GFV157" s="98"/>
      <c r="GFW157" s="98"/>
      <c r="GFX157" s="98"/>
      <c r="GFY157" s="98"/>
      <c r="GFZ157" s="98"/>
      <c r="GGA157" s="98"/>
      <c r="GGB157" s="98"/>
      <c r="GGC157" s="98"/>
      <c r="GGD157" s="98"/>
      <c r="GGE157" s="98"/>
      <c r="GGF157" s="98"/>
      <c r="GGG157" s="98"/>
      <c r="GGH157" s="98"/>
      <c r="GGI157" s="98"/>
      <c r="GGJ157" s="98"/>
      <c r="GGK157" s="98"/>
      <c r="GGL157" s="98"/>
      <c r="GGM157" s="98"/>
      <c r="GGN157" s="98"/>
      <c r="GGO157" s="98"/>
      <c r="GGP157" s="98"/>
      <c r="GGQ157" s="98"/>
      <c r="GGR157" s="98"/>
      <c r="GGS157" s="98"/>
      <c r="GGT157" s="98"/>
      <c r="GGU157" s="98"/>
      <c r="GGV157" s="98"/>
      <c r="GGW157" s="98"/>
      <c r="GGX157" s="98"/>
      <c r="GGY157" s="98"/>
      <c r="GGZ157" s="98"/>
      <c r="GHA157" s="98"/>
      <c r="GHB157" s="98"/>
      <c r="GHC157" s="98"/>
      <c r="GHD157" s="98"/>
      <c r="GHE157" s="98"/>
      <c r="GHF157" s="98"/>
      <c r="GHG157" s="98"/>
      <c r="GHH157" s="98"/>
      <c r="GHI157" s="98"/>
      <c r="GHJ157" s="98"/>
      <c r="GHK157" s="98"/>
      <c r="GHL157" s="98"/>
      <c r="GHM157" s="98"/>
      <c r="GHN157" s="98"/>
      <c r="GHO157" s="98"/>
      <c r="GHP157" s="98"/>
      <c r="GHQ157" s="98"/>
      <c r="GHR157" s="98"/>
      <c r="GHS157" s="98"/>
      <c r="GHT157" s="98"/>
      <c r="GHU157" s="98"/>
      <c r="GHV157" s="98"/>
      <c r="GHW157" s="98"/>
      <c r="GHX157" s="98"/>
      <c r="GHY157" s="98"/>
      <c r="GHZ157" s="98"/>
      <c r="GIA157" s="98"/>
      <c r="GIB157" s="98"/>
      <c r="GIC157" s="98"/>
      <c r="GID157" s="98"/>
      <c r="GIE157" s="98"/>
      <c r="GIF157" s="98"/>
      <c r="GIG157" s="98"/>
      <c r="GIH157" s="98"/>
      <c r="GII157" s="98"/>
      <c r="GIJ157" s="98"/>
      <c r="GIK157" s="98"/>
      <c r="GIL157" s="98"/>
      <c r="GIM157" s="98"/>
      <c r="GIN157" s="98"/>
      <c r="GIO157" s="98"/>
      <c r="GIP157" s="98"/>
      <c r="GIQ157" s="98"/>
      <c r="GIR157" s="98"/>
      <c r="GIS157" s="98"/>
      <c r="GIT157" s="98"/>
      <c r="GIU157" s="98"/>
      <c r="GIV157" s="98"/>
      <c r="GIW157" s="98"/>
      <c r="GIX157" s="98"/>
      <c r="GIY157" s="98"/>
      <c r="GIZ157" s="98"/>
      <c r="GJA157" s="98"/>
      <c r="GJB157" s="98"/>
      <c r="GJC157" s="98"/>
      <c r="GJD157" s="98"/>
      <c r="GJE157" s="98"/>
      <c r="GJF157" s="98"/>
      <c r="GJG157" s="98"/>
      <c r="GJH157" s="98"/>
      <c r="GJI157" s="98"/>
      <c r="GJJ157" s="98"/>
      <c r="GJK157" s="98"/>
      <c r="GJL157" s="98"/>
      <c r="GJM157" s="98"/>
      <c r="GJN157" s="98"/>
      <c r="GJO157" s="98"/>
      <c r="GJP157" s="98"/>
      <c r="GJQ157" s="98"/>
      <c r="GJR157" s="98"/>
      <c r="GJS157" s="98"/>
      <c r="GJT157" s="98"/>
      <c r="GJU157" s="98"/>
      <c r="GJV157" s="98"/>
      <c r="GJW157" s="98"/>
      <c r="GJX157" s="98"/>
      <c r="GJY157" s="98"/>
      <c r="GJZ157" s="98"/>
      <c r="GKA157" s="98"/>
      <c r="GKB157" s="98"/>
      <c r="GKC157" s="98"/>
      <c r="GKD157" s="98"/>
      <c r="GKE157" s="98"/>
      <c r="GKF157" s="98"/>
      <c r="GKG157" s="98"/>
      <c r="GKH157" s="98"/>
      <c r="GKI157" s="98"/>
      <c r="GKJ157" s="98"/>
      <c r="GKK157" s="98"/>
      <c r="GKL157" s="98"/>
      <c r="GKM157" s="98"/>
      <c r="GKN157" s="98"/>
      <c r="GKO157" s="98"/>
      <c r="GKP157" s="98"/>
      <c r="GKQ157" s="98"/>
      <c r="GKR157" s="98"/>
      <c r="GKS157" s="98"/>
      <c r="GKT157" s="98"/>
      <c r="GKU157" s="98"/>
      <c r="GKV157" s="98"/>
      <c r="GKW157" s="98"/>
      <c r="GKX157" s="98"/>
      <c r="GKY157" s="98"/>
      <c r="GKZ157" s="98"/>
      <c r="GLA157" s="98"/>
      <c r="GLB157" s="98"/>
      <c r="GLC157" s="98"/>
      <c r="GLD157" s="98"/>
      <c r="GLE157" s="98"/>
      <c r="GLF157" s="98"/>
      <c r="GLG157" s="98"/>
      <c r="GLH157" s="98"/>
      <c r="GLI157" s="98"/>
      <c r="GLJ157" s="98"/>
      <c r="GLK157" s="98"/>
      <c r="GLL157" s="98"/>
      <c r="GLM157" s="98"/>
      <c r="GLN157" s="98"/>
      <c r="GLO157" s="98"/>
      <c r="GLP157" s="98"/>
      <c r="GLQ157" s="98"/>
      <c r="GLR157" s="98"/>
      <c r="GLS157" s="98"/>
      <c r="GLT157" s="98"/>
      <c r="GLU157" s="98"/>
      <c r="GLV157" s="98"/>
      <c r="GLW157" s="98"/>
      <c r="GLX157" s="98"/>
      <c r="GLY157" s="98"/>
      <c r="GLZ157" s="98"/>
      <c r="GMA157" s="98"/>
      <c r="GMB157" s="98"/>
      <c r="GMC157" s="98"/>
      <c r="GMD157" s="98"/>
      <c r="GME157" s="98"/>
      <c r="GMF157" s="98"/>
      <c r="GMG157" s="98"/>
      <c r="GMH157" s="98"/>
      <c r="GMI157" s="98"/>
      <c r="GMJ157" s="98"/>
      <c r="GMK157" s="98"/>
      <c r="GML157" s="98"/>
      <c r="GMM157" s="98"/>
      <c r="GMN157" s="98"/>
      <c r="GMO157" s="98"/>
      <c r="GMP157" s="98"/>
      <c r="GMQ157" s="98"/>
      <c r="GMR157" s="98"/>
      <c r="GMS157" s="98"/>
      <c r="GMT157" s="98"/>
      <c r="GMU157" s="98"/>
      <c r="GMV157" s="98"/>
      <c r="GMW157" s="98"/>
      <c r="GMX157" s="98"/>
      <c r="GMY157" s="98"/>
      <c r="GMZ157" s="98"/>
      <c r="GNA157" s="98"/>
      <c r="GNB157" s="98"/>
      <c r="GNC157" s="98"/>
      <c r="GND157" s="98"/>
      <c r="GNE157" s="98"/>
      <c r="GNF157" s="98"/>
      <c r="GNG157" s="98"/>
      <c r="GNH157" s="98"/>
      <c r="GNI157" s="98"/>
      <c r="GNJ157" s="98"/>
      <c r="GNK157" s="98"/>
      <c r="GNL157" s="98"/>
      <c r="GNM157" s="98"/>
      <c r="GNN157" s="98"/>
      <c r="GNO157" s="98"/>
      <c r="GNP157" s="98"/>
      <c r="GNQ157" s="98"/>
      <c r="GNR157" s="98"/>
      <c r="GNS157" s="98"/>
      <c r="GNT157" s="98"/>
      <c r="GNU157" s="98"/>
      <c r="GNV157" s="98"/>
      <c r="GNW157" s="98"/>
      <c r="GNX157" s="98"/>
      <c r="GNY157" s="98"/>
      <c r="GNZ157" s="98"/>
      <c r="GOA157" s="98"/>
      <c r="GOB157" s="98"/>
      <c r="GOC157" s="98"/>
      <c r="GOD157" s="98"/>
      <c r="GOE157" s="98"/>
      <c r="GOF157" s="98"/>
      <c r="GOG157" s="98"/>
      <c r="GOH157" s="98"/>
      <c r="GOI157" s="98"/>
      <c r="GOJ157" s="98"/>
      <c r="GOK157" s="98"/>
      <c r="GOL157" s="98"/>
      <c r="GOM157" s="98"/>
      <c r="GON157" s="98"/>
      <c r="GOO157" s="98"/>
      <c r="GOP157" s="98"/>
      <c r="GOQ157" s="98"/>
      <c r="GOR157" s="98"/>
      <c r="GOS157" s="98"/>
      <c r="GOT157" s="98"/>
      <c r="GOU157" s="98"/>
      <c r="GOV157" s="98"/>
      <c r="GOW157" s="98"/>
      <c r="GOX157" s="98"/>
      <c r="GOY157" s="98"/>
      <c r="GOZ157" s="98"/>
      <c r="GPA157" s="98"/>
      <c r="GPB157" s="98"/>
      <c r="GPC157" s="98"/>
      <c r="GPD157" s="98"/>
      <c r="GPE157" s="98"/>
      <c r="GPF157" s="98"/>
      <c r="GPG157" s="98"/>
      <c r="GPH157" s="98"/>
      <c r="GPI157" s="98"/>
      <c r="GPJ157" s="98"/>
      <c r="GPK157" s="98"/>
      <c r="GPL157" s="98"/>
      <c r="GPM157" s="98"/>
      <c r="GPN157" s="98"/>
      <c r="GPO157" s="98"/>
      <c r="GPP157" s="98"/>
      <c r="GPQ157" s="98"/>
      <c r="GPR157" s="98"/>
      <c r="GPS157" s="98"/>
      <c r="GPT157" s="98"/>
      <c r="GPU157" s="98"/>
      <c r="GPV157" s="98"/>
      <c r="GPW157" s="98"/>
      <c r="GPX157" s="98"/>
      <c r="GPY157" s="98"/>
      <c r="GPZ157" s="98"/>
      <c r="GQA157" s="98"/>
      <c r="GQB157" s="98"/>
      <c r="GQC157" s="98"/>
      <c r="GQD157" s="98"/>
      <c r="GQE157" s="98"/>
      <c r="GQF157" s="98"/>
      <c r="GQG157" s="98"/>
      <c r="GQH157" s="98"/>
      <c r="GQI157" s="98"/>
      <c r="GQJ157" s="98"/>
      <c r="GQK157" s="98"/>
      <c r="GQL157" s="98"/>
      <c r="GQM157" s="98"/>
      <c r="GQN157" s="98"/>
      <c r="GQO157" s="98"/>
      <c r="GQP157" s="98"/>
      <c r="GQQ157" s="98"/>
      <c r="GQR157" s="98"/>
      <c r="GQS157" s="98"/>
      <c r="GQT157" s="98"/>
      <c r="GQU157" s="98"/>
      <c r="GQV157" s="98"/>
      <c r="GQW157" s="98"/>
      <c r="GQX157" s="98"/>
      <c r="GQY157" s="98"/>
      <c r="GQZ157" s="98"/>
      <c r="GRA157" s="98"/>
      <c r="GRB157" s="98"/>
      <c r="GRC157" s="98"/>
      <c r="GRD157" s="98"/>
      <c r="GRE157" s="98"/>
      <c r="GRF157" s="98"/>
      <c r="GRG157" s="98"/>
      <c r="GRH157" s="98"/>
      <c r="GRI157" s="98"/>
      <c r="GRJ157" s="98"/>
      <c r="GRK157" s="98"/>
      <c r="GRL157" s="98"/>
      <c r="GRM157" s="98"/>
      <c r="GRN157" s="98"/>
      <c r="GRO157" s="98"/>
      <c r="GRP157" s="98"/>
      <c r="GRQ157" s="98"/>
      <c r="GRR157" s="98"/>
      <c r="GRS157" s="98"/>
      <c r="GRT157" s="98"/>
      <c r="GRU157" s="98"/>
      <c r="GRV157" s="98"/>
      <c r="GRW157" s="98"/>
      <c r="GRX157" s="98"/>
      <c r="GRY157" s="98"/>
      <c r="GRZ157" s="98"/>
      <c r="GSA157" s="98"/>
      <c r="GSB157" s="98"/>
      <c r="GSC157" s="98"/>
      <c r="GSD157" s="98"/>
      <c r="GSE157" s="98"/>
      <c r="GSF157" s="98"/>
      <c r="GSG157" s="98"/>
      <c r="GSH157" s="98"/>
      <c r="GSI157" s="98"/>
      <c r="GSJ157" s="98"/>
      <c r="GSK157" s="98"/>
      <c r="GSL157" s="98"/>
      <c r="GSM157" s="98"/>
      <c r="GSN157" s="98"/>
      <c r="GSO157" s="98"/>
      <c r="GSP157" s="98"/>
      <c r="GSQ157" s="98"/>
      <c r="GSR157" s="98"/>
      <c r="GSS157" s="98"/>
      <c r="GST157" s="98"/>
      <c r="GSU157" s="98"/>
      <c r="GSV157" s="98"/>
      <c r="GSW157" s="98"/>
      <c r="GSX157" s="98"/>
      <c r="GSY157" s="98"/>
      <c r="GSZ157" s="98"/>
      <c r="GTA157" s="98"/>
      <c r="GTB157" s="98"/>
      <c r="GTC157" s="98"/>
      <c r="GTD157" s="98"/>
      <c r="GTE157" s="98"/>
      <c r="GTF157" s="98"/>
      <c r="GTG157" s="98"/>
      <c r="GTH157" s="98"/>
      <c r="GTI157" s="98"/>
      <c r="GTJ157" s="98"/>
      <c r="GTK157" s="98"/>
      <c r="GTL157" s="98"/>
      <c r="GTM157" s="98"/>
      <c r="GTN157" s="98"/>
      <c r="GTO157" s="98"/>
      <c r="GTP157" s="98"/>
      <c r="GTQ157" s="98"/>
      <c r="GTR157" s="98"/>
      <c r="GTS157" s="98"/>
      <c r="GTT157" s="98"/>
      <c r="GTU157" s="98"/>
      <c r="GTV157" s="98"/>
      <c r="GTW157" s="98"/>
      <c r="GTX157" s="98"/>
      <c r="GTY157" s="98"/>
      <c r="GTZ157" s="98"/>
      <c r="GUA157" s="98"/>
      <c r="GUB157" s="98"/>
      <c r="GUC157" s="98"/>
      <c r="GUD157" s="98"/>
      <c r="GUE157" s="98"/>
      <c r="GUF157" s="98"/>
      <c r="GUG157" s="98"/>
      <c r="GUH157" s="98"/>
      <c r="GUI157" s="98"/>
      <c r="GUJ157" s="98"/>
      <c r="GUK157" s="98"/>
      <c r="GUL157" s="98"/>
      <c r="GUM157" s="98"/>
      <c r="GUN157" s="98"/>
      <c r="GUO157" s="98"/>
      <c r="GUP157" s="98"/>
      <c r="GUQ157" s="98"/>
      <c r="GUR157" s="98"/>
      <c r="GUS157" s="98"/>
      <c r="GUT157" s="98"/>
      <c r="GUU157" s="98"/>
      <c r="GUV157" s="98"/>
      <c r="GUW157" s="98"/>
      <c r="GUX157" s="98"/>
      <c r="GUY157" s="98"/>
      <c r="GUZ157" s="98"/>
      <c r="GVA157" s="98"/>
      <c r="GVB157" s="98"/>
      <c r="GVC157" s="98"/>
      <c r="GVD157" s="98"/>
      <c r="GVE157" s="98"/>
      <c r="XEL157" s="91">
        <f>SUM(C157:XEK157)</f>
        <v>6348.97</v>
      </c>
    </row>
    <row r="158" spans="1:5309 16366:16366" s="91" customFormat="1">
      <c r="A158" s="106" t="s">
        <v>829</v>
      </c>
      <c r="B158" s="106" t="s">
        <v>828</v>
      </c>
      <c r="C158" s="106">
        <v>69</v>
      </c>
      <c r="D158" s="106">
        <v>69</v>
      </c>
      <c r="E158" s="106"/>
      <c r="F158" s="107"/>
      <c r="G158" s="106"/>
      <c r="H158" s="106">
        <v>40854</v>
      </c>
      <c r="I158" s="106">
        <v>42851</v>
      </c>
      <c r="J158" s="106">
        <f>I158-H158</f>
        <v>1997</v>
      </c>
      <c r="K158" s="106">
        <v>1</v>
      </c>
      <c r="L158" s="106">
        <f>K158*J158</f>
        <v>1997</v>
      </c>
      <c r="M158" s="122">
        <v>1.03</v>
      </c>
      <c r="N158" s="123">
        <f>M158*L158</f>
        <v>2056.91</v>
      </c>
      <c r="O158" s="106"/>
      <c r="P158" s="123">
        <f>G158+N158+O158</f>
        <v>2056.91</v>
      </c>
      <c r="Q158" s="106">
        <v>1</v>
      </c>
      <c r="R158" s="107">
        <f t="shared" si="46"/>
        <v>2056.91</v>
      </c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98"/>
      <c r="AX158" s="98"/>
      <c r="AY158" s="98"/>
      <c r="AZ158" s="98"/>
      <c r="BA158" s="98"/>
      <c r="BB158" s="98"/>
      <c r="BC158" s="98"/>
      <c r="BD158" s="98"/>
      <c r="BE158" s="98"/>
      <c r="BF158" s="98"/>
      <c r="BG158" s="98"/>
      <c r="BH158" s="98"/>
      <c r="BI158" s="98"/>
      <c r="BJ158" s="98"/>
      <c r="BK158" s="98"/>
      <c r="BL158" s="98"/>
      <c r="BM158" s="98"/>
      <c r="BN158" s="98"/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98"/>
      <c r="CM158" s="98"/>
      <c r="CN158" s="98"/>
      <c r="CO158" s="98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H158" s="98"/>
      <c r="DI158" s="98"/>
      <c r="DJ158" s="98"/>
      <c r="DK158" s="98"/>
      <c r="DL158" s="98"/>
      <c r="DM158" s="98"/>
      <c r="DN158" s="98"/>
      <c r="DO158" s="98"/>
      <c r="DP158" s="98"/>
      <c r="DQ158" s="98"/>
      <c r="DR158" s="98"/>
      <c r="DS158" s="98"/>
      <c r="DT158" s="98"/>
      <c r="DU158" s="98"/>
      <c r="DV158" s="98"/>
      <c r="DW158" s="98"/>
      <c r="DX158" s="98"/>
      <c r="DY158" s="98"/>
      <c r="DZ158" s="98"/>
      <c r="EA158" s="98"/>
      <c r="EB158" s="98"/>
      <c r="EC158" s="98"/>
      <c r="ED158" s="98"/>
      <c r="EE158" s="98"/>
      <c r="EF158" s="98"/>
      <c r="EG158" s="98"/>
      <c r="EH158" s="98"/>
      <c r="EI158" s="98"/>
      <c r="EJ158" s="98"/>
      <c r="EK158" s="98"/>
      <c r="EL158" s="98"/>
      <c r="EM158" s="98"/>
      <c r="EN158" s="98"/>
      <c r="EO158" s="98"/>
      <c r="EP158" s="98"/>
      <c r="EQ158" s="98"/>
      <c r="ER158" s="98"/>
      <c r="ES158" s="98"/>
      <c r="ET158" s="98"/>
      <c r="EU158" s="98"/>
      <c r="EV158" s="98"/>
      <c r="EW158" s="98"/>
      <c r="EX158" s="98"/>
      <c r="EY158" s="98"/>
      <c r="EZ158" s="98"/>
      <c r="FA158" s="98"/>
      <c r="FB158" s="98"/>
      <c r="FC158" s="98"/>
      <c r="FD158" s="98"/>
      <c r="FE158" s="98"/>
      <c r="FF158" s="98"/>
      <c r="FG158" s="98"/>
      <c r="FH158" s="98"/>
      <c r="FI158" s="98"/>
      <c r="FJ158" s="98"/>
      <c r="FK158" s="98"/>
      <c r="FL158" s="98"/>
      <c r="FM158" s="98"/>
      <c r="FN158" s="98"/>
      <c r="FO158" s="98"/>
      <c r="FP158" s="98"/>
      <c r="FQ158" s="98"/>
      <c r="FR158" s="98"/>
      <c r="FS158" s="98"/>
      <c r="FT158" s="98"/>
      <c r="FU158" s="98"/>
      <c r="FV158" s="98"/>
      <c r="FW158" s="98"/>
      <c r="FX158" s="98"/>
      <c r="FY158" s="98"/>
      <c r="FZ158" s="98"/>
      <c r="GA158" s="98"/>
      <c r="GB158" s="98"/>
      <c r="GC158" s="98"/>
      <c r="GD158" s="98"/>
      <c r="GE158" s="98"/>
      <c r="GF158" s="98"/>
      <c r="GG158" s="98"/>
      <c r="GH158" s="98"/>
      <c r="GI158" s="98"/>
      <c r="GJ158" s="98"/>
      <c r="GK158" s="98"/>
      <c r="GL158" s="98"/>
      <c r="GM158" s="98"/>
      <c r="GN158" s="98"/>
      <c r="GO158" s="98"/>
      <c r="GP158" s="98"/>
      <c r="GQ158" s="98"/>
      <c r="GR158" s="98"/>
      <c r="GS158" s="98"/>
      <c r="GT158" s="98"/>
      <c r="GU158" s="98"/>
      <c r="GV158" s="98"/>
      <c r="GW158" s="98"/>
      <c r="GX158" s="98"/>
      <c r="GY158" s="98"/>
      <c r="GZ158" s="98"/>
      <c r="HA158" s="98"/>
      <c r="HB158" s="98"/>
      <c r="HC158" s="98"/>
      <c r="HD158" s="98"/>
      <c r="HE158" s="98"/>
      <c r="HF158" s="98"/>
      <c r="HG158" s="98"/>
      <c r="HH158" s="98"/>
      <c r="HI158" s="98"/>
      <c r="HJ158" s="98"/>
      <c r="HK158" s="98"/>
      <c r="HL158" s="98"/>
      <c r="HM158" s="98"/>
      <c r="HN158" s="98"/>
      <c r="HO158" s="98"/>
      <c r="HP158" s="98"/>
      <c r="HQ158" s="98"/>
      <c r="HR158" s="98"/>
      <c r="HS158" s="98"/>
      <c r="HT158" s="98"/>
      <c r="HU158" s="98"/>
      <c r="HV158" s="98"/>
      <c r="HW158" s="98"/>
      <c r="HX158" s="98"/>
      <c r="HY158" s="98"/>
      <c r="HZ158" s="98"/>
      <c r="IA158" s="98"/>
      <c r="IB158" s="98"/>
      <c r="IC158" s="98"/>
      <c r="ID158" s="98"/>
      <c r="IE158" s="98"/>
      <c r="IF158" s="98"/>
      <c r="IG158" s="98"/>
      <c r="IH158" s="98"/>
      <c r="II158" s="98"/>
      <c r="IJ158" s="98"/>
      <c r="IK158" s="98"/>
      <c r="IL158" s="98"/>
      <c r="IM158" s="98"/>
      <c r="IN158" s="98"/>
      <c r="IO158" s="98"/>
      <c r="IP158" s="98"/>
      <c r="IQ158" s="98"/>
      <c r="IR158" s="98"/>
      <c r="IS158" s="98"/>
      <c r="IT158" s="98"/>
      <c r="IU158" s="98"/>
      <c r="IV158" s="98"/>
      <c r="IW158" s="98"/>
      <c r="IX158" s="98"/>
      <c r="IY158" s="98"/>
      <c r="IZ158" s="98"/>
      <c r="JA158" s="98"/>
      <c r="JB158" s="98"/>
      <c r="JC158" s="98"/>
      <c r="JD158" s="98"/>
      <c r="JE158" s="98"/>
      <c r="JF158" s="98"/>
      <c r="JG158" s="98"/>
      <c r="JH158" s="98"/>
      <c r="JI158" s="98"/>
      <c r="JJ158" s="98"/>
      <c r="JK158" s="98"/>
      <c r="JL158" s="98"/>
      <c r="JM158" s="98"/>
      <c r="JN158" s="98"/>
      <c r="JO158" s="98"/>
      <c r="JP158" s="98"/>
      <c r="JQ158" s="98"/>
      <c r="JR158" s="98"/>
      <c r="JS158" s="98"/>
      <c r="JT158" s="98"/>
      <c r="JU158" s="98"/>
      <c r="JV158" s="98"/>
      <c r="JW158" s="98"/>
      <c r="JX158" s="98"/>
      <c r="JY158" s="98"/>
      <c r="JZ158" s="98"/>
      <c r="KA158" s="98"/>
      <c r="KB158" s="98"/>
      <c r="KC158" s="98"/>
      <c r="KD158" s="98"/>
      <c r="KE158" s="98"/>
      <c r="KF158" s="98"/>
      <c r="KG158" s="98"/>
      <c r="KH158" s="98"/>
      <c r="KI158" s="98"/>
      <c r="KJ158" s="98"/>
      <c r="KK158" s="98"/>
      <c r="KL158" s="98"/>
      <c r="KM158" s="98"/>
      <c r="KN158" s="98"/>
      <c r="KO158" s="98"/>
      <c r="KP158" s="98"/>
      <c r="KQ158" s="98"/>
      <c r="KR158" s="98"/>
      <c r="KS158" s="98"/>
      <c r="KT158" s="98"/>
      <c r="KU158" s="98"/>
      <c r="KV158" s="98"/>
      <c r="KW158" s="98"/>
      <c r="KX158" s="98"/>
      <c r="KY158" s="98"/>
      <c r="KZ158" s="98"/>
      <c r="LA158" s="98"/>
      <c r="LB158" s="98"/>
      <c r="LC158" s="98"/>
      <c r="LD158" s="98"/>
      <c r="LE158" s="98"/>
      <c r="LF158" s="98"/>
      <c r="LG158" s="98"/>
      <c r="LH158" s="98"/>
      <c r="LI158" s="98"/>
      <c r="LJ158" s="98"/>
      <c r="LK158" s="98"/>
      <c r="LL158" s="98"/>
      <c r="LM158" s="98"/>
      <c r="LN158" s="98"/>
      <c r="LO158" s="98"/>
      <c r="LP158" s="98"/>
      <c r="LQ158" s="98"/>
      <c r="LR158" s="98"/>
      <c r="LS158" s="98"/>
      <c r="LT158" s="98"/>
      <c r="LU158" s="98"/>
      <c r="LV158" s="98"/>
      <c r="LW158" s="98"/>
      <c r="LX158" s="98"/>
      <c r="LY158" s="98"/>
      <c r="LZ158" s="98"/>
      <c r="MA158" s="98"/>
      <c r="MB158" s="98"/>
      <c r="MC158" s="98"/>
      <c r="MD158" s="98"/>
      <c r="ME158" s="98"/>
      <c r="MF158" s="98"/>
      <c r="MG158" s="98"/>
      <c r="MH158" s="98"/>
      <c r="MI158" s="98"/>
      <c r="MJ158" s="98"/>
      <c r="MK158" s="98"/>
      <c r="ML158" s="98"/>
      <c r="MM158" s="98"/>
      <c r="MN158" s="98"/>
      <c r="MO158" s="98"/>
      <c r="MP158" s="98"/>
      <c r="MQ158" s="98"/>
      <c r="MR158" s="98"/>
      <c r="MS158" s="98"/>
      <c r="MT158" s="98"/>
      <c r="MU158" s="98"/>
      <c r="MV158" s="98"/>
      <c r="MW158" s="98"/>
      <c r="MX158" s="98"/>
      <c r="MY158" s="98"/>
      <c r="MZ158" s="98"/>
      <c r="NA158" s="98"/>
      <c r="NB158" s="98"/>
      <c r="NC158" s="98"/>
      <c r="ND158" s="98"/>
      <c r="NE158" s="98"/>
      <c r="NF158" s="98"/>
      <c r="NG158" s="98"/>
      <c r="NH158" s="98"/>
      <c r="NI158" s="98"/>
      <c r="NJ158" s="98"/>
      <c r="NK158" s="98"/>
      <c r="NL158" s="98"/>
      <c r="NM158" s="98"/>
      <c r="NN158" s="98"/>
      <c r="NO158" s="98"/>
      <c r="NP158" s="98"/>
      <c r="NQ158" s="98"/>
      <c r="NR158" s="98"/>
      <c r="NS158" s="98"/>
      <c r="NT158" s="98"/>
      <c r="NU158" s="98"/>
      <c r="NV158" s="98"/>
      <c r="NW158" s="98"/>
      <c r="NX158" s="98"/>
      <c r="NY158" s="98"/>
      <c r="NZ158" s="98"/>
      <c r="OA158" s="98"/>
      <c r="OB158" s="98"/>
      <c r="OC158" s="98"/>
      <c r="OD158" s="98"/>
      <c r="OE158" s="98"/>
      <c r="OF158" s="98"/>
      <c r="OG158" s="98"/>
      <c r="OH158" s="98"/>
      <c r="OI158" s="98"/>
      <c r="OJ158" s="98"/>
      <c r="OK158" s="98"/>
      <c r="OL158" s="98"/>
      <c r="OM158" s="98"/>
      <c r="ON158" s="98"/>
      <c r="OO158" s="98"/>
      <c r="OP158" s="98"/>
      <c r="OQ158" s="98"/>
      <c r="OR158" s="98"/>
      <c r="OS158" s="98"/>
      <c r="OT158" s="98"/>
      <c r="OU158" s="98"/>
      <c r="OV158" s="98"/>
      <c r="OW158" s="98"/>
      <c r="OX158" s="98"/>
      <c r="OY158" s="98"/>
      <c r="OZ158" s="98"/>
      <c r="PA158" s="98"/>
      <c r="PB158" s="98"/>
      <c r="PC158" s="98"/>
      <c r="PD158" s="98"/>
      <c r="PE158" s="98"/>
      <c r="PF158" s="98"/>
      <c r="PG158" s="98"/>
      <c r="PH158" s="98"/>
      <c r="PI158" s="98"/>
      <c r="PJ158" s="98"/>
      <c r="PK158" s="98"/>
      <c r="PL158" s="98"/>
      <c r="PM158" s="98"/>
      <c r="PN158" s="98"/>
      <c r="PO158" s="98"/>
      <c r="PP158" s="98"/>
      <c r="PQ158" s="98"/>
      <c r="PR158" s="98"/>
      <c r="PS158" s="98"/>
      <c r="PT158" s="98"/>
      <c r="PU158" s="98"/>
      <c r="PV158" s="98"/>
      <c r="PW158" s="98"/>
      <c r="PX158" s="98"/>
      <c r="PY158" s="98"/>
      <c r="PZ158" s="98"/>
      <c r="QA158" s="98"/>
      <c r="QB158" s="98"/>
      <c r="QC158" s="98"/>
      <c r="QD158" s="98"/>
      <c r="QE158" s="98"/>
      <c r="QF158" s="98"/>
      <c r="QG158" s="98"/>
      <c r="QH158" s="98"/>
      <c r="QI158" s="98"/>
      <c r="QJ158" s="98"/>
      <c r="QK158" s="98"/>
      <c r="QL158" s="98"/>
      <c r="QM158" s="98"/>
      <c r="QN158" s="98"/>
      <c r="QO158" s="98"/>
      <c r="QP158" s="98"/>
      <c r="QQ158" s="98"/>
      <c r="QR158" s="98"/>
      <c r="QS158" s="98"/>
      <c r="QT158" s="98"/>
      <c r="QU158" s="98"/>
      <c r="QV158" s="98"/>
      <c r="QW158" s="98"/>
      <c r="QX158" s="98"/>
      <c r="QY158" s="98"/>
      <c r="QZ158" s="98"/>
      <c r="RA158" s="98"/>
      <c r="RB158" s="98"/>
      <c r="RC158" s="98"/>
      <c r="RD158" s="98"/>
      <c r="RE158" s="98"/>
      <c r="RF158" s="98"/>
      <c r="RG158" s="98"/>
      <c r="RH158" s="98"/>
      <c r="RI158" s="98"/>
      <c r="RJ158" s="98"/>
      <c r="RK158" s="98"/>
      <c r="RL158" s="98"/>
      <c r="RM158" s="98"/>
      <c r="RN158" s="98"/>
      <c r="RO158" s="98"/>
      <c r="RP158" s="98"/>
      <c r="RQ158" s="98"/>
      <c r="RR158" s="98"/>
      <c r="RS158" s="98"/>
      <c r="RT158" s="98"/>
      <c r="RU158" s="98"/>
      <c r="RV158" s="98"/>
      <c r="RW158" s="98"/>
      <c r="RX158" s="98"/>
      <c r="RY158" s="98"/>
      <c r="RZ158" s="98"/>
      <c r="SA158" s="98"/>
      <c r="SB158" s="98"/>
      <c r="SC158" s="98"/>
      <c r="SD158" s="98"/>
      <c r="SE158" s="98"/>
      <c r="SF158" s="98"/>
      <c r="SG158" s="98"/>
      <c r="SH158" s="98"/>
      <c r="SI158" s="98"/>
      <c r="SJ158" s="98"/>
      <c r="SK158" s="98"/>
      <c r="SL158" s="98"/>
      <c r="SM158" s="98"/>
      <c r="SN158" s="98"/>
      <c r="SO158" s="98"/>
      <c r="SP158" s="98"/>
      <c r="SQ158" s="98"/>
      <c r="SR158" s="98"/>
      <c r="SS158" s="98"/>
      <c r="ST158" s="98"/>
      <c r="SU158" s="98"/>
      <c r="SV158" s="98"/>
      <c r="SW158" s="98"/>
      <c r="SX158" s="98"/>
      <c r="SY158" s="98"/>
      <c r="SZ158" s="98"/>
      <c r="TA158" s="98"/>
      <c r="TB158" s="98"/>
      <c r="TC158" s="98"/>
      <c r="TD158" s="98"/>
      <c r="TE158" s="98"/>
      <c r="TF158" s="98"/>
      <c r="TG158" s="98"/>
      <c r="TH158" s="98"/>
      <c r="TI158" s="98"/>
      <c r="TJ158" s="98"/>
      <c r="TK158" s="98"/>
      <c r="TL158" s="98"/>
      <c r="TM158" s="98"/>
      <c r="TN158" s="98"/>
      <c r="TO158" s="98"/>
      <c r="TP158" s="98"/>
      <c r="TQ158" s="98"/>
      <c r="TR158" s="98"/>
      <c r="TS158" s="98"/>
      <c r="TT158" s="98"/>
      <c r="TU158" s="98"/>
      <c r="TV158" s="98"/>
      <c r="TW158" s="98"/>
      <c r="TX158" s="98"/>
      <c r="TY158" s="98"/>
      <c r="TZ158" s="98"/>
      <c r="UA158" s="98"/>
      <c r="UB158" s="98"/>
      <c r="UC158" s="98"/>
      <c r="UD158" s="98"/>
      <c r="UE158" s="98"/>
      <c r="UF158" s="98"/>
      <c r="UG158" s="98"/>
      <c r="UH158" s="98"/>
      <c r="UI158" s="98"/>
      <c r="UJ158" s="98"/>
      <c r="UK158" s="98"/>
      <c r="UL158" s="98"/>
      <c r="UM158" s="98"/>
      <c r="UN158" s="98"/>
      <c r="UO158" s="98"/>
      <c r="UP158" s="98"/>
      <c r="UQ158" s="98"/>
      <c r="UR158" s="98"/>
      <c r="US158" s="98"/>
      <c r="UT158" s="98"/>
      <c r="UU158" s="98"/>
      <c r="UV158" s="98"/>
      <c r="UW158" s="98"/>
      <c r="UX158" s="98"/>
      <c r="UY158" s="98"/>
      <c r="UZ158" s="98"/>
      <c r="VA158" s="98"/>
      <c r="VB158" s="98"/>
      <c r="VC158" s="98"/>
      <c r="VD158" s="98"/>
      <c r="VE158" s="98"/>
      <c r="VF158" s="98"/>
      <c r="VG158" s="98"/>
      <c r="VH158" s="98"/>
      <c r="VI158" s="98"/>
      <c r="VJ158" s="98"/>
      <c r="VK158" s="98"/>
      <c r="VL158" s="98"/>
      <c r="VM158" s="98"/>
      <c r="VN158" s="98"/>
      <c r="VO158" s="98"/>
      <c r="VP158" s="98"/>
      <c r="VQ158" s="98"/>
      <c r="VR158" s="98"/>
      <c r="VS158" s="98"/>
      <c r="VT158" s="98"/>
      <c r="VU158" s="98"/>
      <c r="VV158" s="98"/>
      <c r="VW158" s="98"/>
      <c r="VX158" s="98"/>
      <c r="VY158" s="98"/>
      <c r="VZ158" s="98"/>
      <c r="WA158" s="98"/>
      <c r="WB158" s="98"/>
      <c r="WC158" s="98"/>
      <c r="WD158" s="98"/>
      <c r="WE158" s="98"/>
      <c r="WF158" s="98"/>
      <c r="WG158" s="98"/>
      <c r="WH158" s="98"/>
      <c r="WI158" s="98"/>
      <c r="WJ158" s="98"/>
      <c r="WK158" s="98"/>
      <c r="WL158" s="98"/>
      <c r="WM158" s="98"/>
      <c r="WN158" s="98"/>
      <c r="WO158" s="98"/>
      <c r="WP158" s="98"/>
      <c r="WQ158" s="98"/>
      <c r="WR158" s="98"/>
      <c r="WS158" s="98"/>
      <c r="WT158" s="98"/>
      <c r="WU158" s="98"/>
      <c r="WV158" s="98"/>
      <c r="WW158" s="98"/>
      <c r="WX158" s="98"/>
      <c r="WY158" s="98"/>
      <c r="WZ158" s="98"/>
      <c r="XA158" s="98"/>
      <c r="XB158" s="98"/>
      <c r="XC158" s="98"/>
      <c r="XD158" s="98"/>
      <c r="XE158" s="98"/>
      <c r="XF158" s="98"/>
      <c r="XG158" s="98"/>
      <c r="XH158" s="98"/>
      <c r="XI158" s="98"/>
      <c r="XJ158" s="98"/>
      <c r="XK158" s="98"/>
      <c r="XL158" s="98"/>
      <c r="XM158" s="98"/>
      <c r="XN158" s="98"/>
      <c r="XO158" s="98"/>
      <c r="XP158" s="98"/>
      <c r="XQ158" s="98"/>
      <c r="XR158" s="98"/>
      <c r="XS158" s="98"/>
      <c r="XT158" s="98"/>
      <c r="XU158" s="98"/>
      <c r="XV158" s="98"/>
      <c r="XW158" s="98"/>
      <c r="XX158" s="98"/>
      <c r="XY158" s="98"/>
      <c r="XZ158" s="98"/>
      <c r="YA158" s="98"/>
      <c r="YB158" s="98"/>
      <c r="YC158" s="98"/>
      <c r="YD158" s="98"/>
      <c r="YE158" s="98"/>
      <c r="YF158" s="98"/>
      <c r="YG158" s="98"/>
      <c r="YH158" s="98"/>
      <c r="YI158" s="98"/>
      <c r="YJ158" s="98"/>
      <c r="YK158" s="98"/>
      <c r="YL158" s="98"/>
      <c r="YM158" s="98"/>
      <c r="YN158" s="98"/>
      <c r="YO158" s="98"/>
      <c r="YP158" s="98"/>
      <c r="YQ158" s="98"/>
      <c r="YR158" s="98"/>
      <c r="YS158" s="98"/>
      <c r="YT158" s="98"/>
      <c r="YU158" s="98"/>
      <c r="YV158" s="98"/>
      <c r="YW158" s="98"/>
      <c r="YX158" s="98"/>
      <c r="YY158" s="98"/>
      <c r="YZ158" s="98"/>
      <c r="ZA158" s="98"/>
      <c r="ZB158" s="98"/>
      <c r="ZC158" s="98"/>
      <c r="ZD158" s="98"/>
      <c r="ZE158" s="98"/>
      <c r="ZF158" s="98"/>
      <c r="ZG158" s="98"/>
      <c r="ZH158" s="98"/>
      <c r="ZI158" s="98"/>
      <c r="ZJ158" s="98"/>
      <c r="ZK158" s="98"/>
      <c r="ZL158" s="98"/>
      <c r="ZM158" s="98"/>
      <c r="ZN158" s="98"/>
      <c r="ZO158" s="98"/>
      <c r="ZP158" s="98"/>
      <c r="ZQ158" s="98"/>
      <c r="ZR158" s="98"/>
      <c r="ZS158" s="98"/>
      <c r="ZT158" s="98"/>
      <c r="ZU158" s="98"/>
      <c r="ZV158" s="98"/>
      <c r="ZW158" s="98"/>
      <c r="ZX158" s="98"/>
      <c r="ZY158" s="98"/>
      <c r="ZZ158" s="98"/>
      <c r="AAA158" s="98"/>
      <c r="AAB158" s="98"/>
      <c r="AAC158" s="98"/>
      <c r="AAD158" s="98"/>
      <c r="AAE158" s="98"/>
      <c r="AAF158" s="98"/>
      <c r="AAG158" s="98"/>
      <c r="AAH158" s="98"/>
      <c r="AAI158" s="98"/>
      <c r="AAJ158" s="98"/>
      <c r="AAK158" s="98"/>
      <c r="AAL158" s="98"/>
      <c r="AAM158" s="98"/>
      <c r="AAN158" s="98"/>
      <c r="AAO158" s="98"/>
      <c r="AAP158" s="98"/>
      <c r="AAQ158" s="98"/>
      <c r="AAR158" s="98"/>
      <c r="AAS158" s="98"/>
      <c r="AAT158" s="98"/>
      <c r="AAU158" s="98"/>
      <c r="AAV158" s="98"/>
      <c r="AAW158" s="98"/>
      <c r="AAX158" s="98"/>
      <c r="AAY158" s="98"/>
      <c r="AAZ158" s="98"/>
      <c r="ABA158" s="98"/>
      <c r="ABB158" s="98"/>
      <c r="ABC158" s="98"/>
      <c r="ABD158" s="98"/>
      <c r="ABE158" s="98"/>
      <c r="ABF158" s="98"/>
      <c r="ABG158" s="98"/>
      <c r="ABH158" s="98"/>
      <c r="ABI158" s="98"/>
      <c r="ABJ158" s="98"/>
      <c r="ABK158" s="98"/>
      <c r="ABL158" s="98"/>
      <c r="ABM158" s="98"/>
      <c r="ABN158" s="98"/>
      <c r="ABO158" s="98"/>
      <c r="ABP158" s="98"/>
      <c r="ABQ158" s="98"/>
      <c r="ABR158" s="98"/>
      <c r="ABS158" s="98"/>
      <c r="ABT158" s="98"/>
      <c r="ABU158" s="98"/>
      <c r="ABV158" s="98"/>
      <c r="ABW158" s="98"/>
      <c r="ABX158" s="98"/>
      <c r="ABY158" s="98"/>
      <c r="ABZ158" s="98"/>
      <c r="ACA158" s="98"/>
      <c r="ACB158" s="98"/>
      <c r="ACC158" s="98"/>
      <c r="ACD158" s="98"/>
      <c r="ACE158" s="98"/>
      <c r="ACF158" s="98"/>
      <c r="ACG158" s="98"/>
      <c r="ACH158" s="98"/>
      <c r="ACI158" s="98"/>
      <c r="ACJ158" s="98"/>
      <c r="ACK158" s="98"/>
      <c r="ACL158" s="98"/>
      <c r="ACM158" s="98"/>
      <c r="ACN158" s="98"/>
      <c r="ACO158" s="98"/>
      <c r="ACP158" s="98"/>
      <c r="ACQ158" s="98"/>
      <c r="ACR158" s="98"/>
      <c r="ACS158" s="98"/>
      <c r="ACT158" s="98"/>
      <c r="ACU158" s="98"/>
      <c r="ACV158" s="98"/>
      <c r="ACW158" s="98"/>
      <c r="ACX158" s="98"/>
      <c r="ACY158" s="98"/>
      <c r="ACZ158" s="98"/>
      <c r="ADA158" s="98"/>
      <c r="ADB158" s="98"/>
      <c r="ADC158" s="98"/>
      <c r="ADD158" s="98"/>
      <c r="ADE158" s="98"/>
      <c r="ADF158" s="98"/>
      <c r="ADG158" s="98"/>
      <c r="ADH158" s="98"/>
      <c r="ADI158" s="98"/>
      <c r="ADJ158" s="98"/>
      <c r="ADK158" s="98"/>
      <c r="ADL158" s="98"/>
      <c r="ADM158" s="98"/>
      <c r="ADN158" s="98"/>
      <c r="ADO158" s="98"/>
      <c r="ADP158" s="98"/>
      <c r="ADQ158" s="98"/>
      <c r="ADR158" s="98"/>
      <c r="ADS158" s="98"/>
      <c r="ADT158" s="98"/>
      <c r="ADU158" s="98"/>
      <c r="ADV158" s="98"/>
      <c r="ADW158" s="98"/>
      <c r="ADX158" s="98"/>
      <c r="ADY158" s="98"/>
      <c r="ADZ158" s="98"/>
      <c r="AEA158" s="98"/>
      <c r="AEB158" s="98"/>
      <c r="AEC158" s="98"/>
      <c r="AED158" s="98"/>
      <c r="AEE158" s="98"/>
      <c r="AEF158" s="98"/>
      <c r="AEG158" s="98"/>
      <c r="AEH158" s="98"/>
      <c r="AEI158" s="98"/>
      <c r="AEJ158" s="98"/>
      <c r="AEK158" s="98"/>
      <c r="AEL158" s="98"/>
      <c r="AEM158" s="98"/>
      <c r="AEN158" s="98"/>
      <c r="AEO158" s="98"/>
      <c r="AEP158" s="98"/>
      <c r="AEQ158" s="98"/>
      <c r="AER158" s="98"/>
      <c r="AES158" s="98"/>
      <c r="AET158" s="98"/>
      <c r="AEU158" s="98"/>
      <c r="AEV158" s="98"/>
      <c r="AEW158" s="98"/>
      <c r="AEX158" s="98"/>
      <c r="AEY158" s="98"/>
      <c r="AEZ158" s="98"/>
      <c r="AFA158" s="98"/>
      <c r="AFB158" s="98"/>
      <c r="AFC158" s="98"/>
      <c r="AFD158" s="98"/>
      <c r="AFE158" s="98"/>
      <c r="AFF158" s="98"/>
      <c r="AFG158" s="98"/>
      <c r="AFH158" s="98"/>
      <c r="AFI158" s="98"/>
      <c r="AFJ158" s="98"/>
      <c r="AFK158" s="98"/>
      <c r="AFL158" s="98"/>
      <c r="AFM158" s="98"/>
      <c r="AFN158" s="98"/>
      <c r="AFO158" s="98"/>
      <c r="AFP158" s="98"/>
      <c r="AFQ158" s="98"/>
      <c r="AFR158" s="98"/>
      <c r="AFS158" s="98"/>
      <c r="AFT158" s="98"/>
      <c r="AFU158" s="98"/>
      <c r="AFV158" s="98"/>
      <c r="AFW158" s="98"/>
      <c r="AFX158" s="98"/>
      <c r="AFY158" s="98"/>
      <c r="AFZ158" s="98"/>
      <c r="AGA158" s="98"/>
      <c r="AGB158" s="98"/>
      <c r="AGC158" s="98"/>
      <c r="AGD158" s="98"/>
      <c r="AGE158" s="98"/>
      <c r="AGF158" s="98"/>
      <c r="AGG158" s="98"/>
      <c r="AGH158" s="98"/>
      <c r="AGI158" s="98"/>
      <c r="AGJ158" s="98"/>
      <c r="AGK158" s="98"/>
      <c r="AGL158" s="98"/>
      <c r="AGM158" s="98"/>
      <c r="AGN158" s="98"/>
      <c r="AGO158" s="98"/>
      <c r="AGP158" s="98"/>
      <c r="AGQ158" s="98"/>
      <c r="AGR158" s="98"/>
      <c r="AGS158" s="98"/>
      <c r="AGT158" s="98"/>
      <c r="AGU158" s="98"/>
      <c r="AGV158" s="98"/>
      <c r="AGW158" s="98"/>
      <c r="AGX158" s="98"/>
      <c r="AGY158" s="98"/>
      <c r="AGZ158" s="98"/>
      <c r="AHA158" s="98"/>
      <c r="AHB158" s="98"/>
      <c r="AHC158" s="98"/>
      <c r="AHD158" s="98"/>
      <c r="AHE158" s="98"/>
      <c r="AHF158" s="98"/>
      <c r="AHG158" s="98"/>
      <c r="AHH158" s="98"/>
      <c r="AHI158" s="98"/>
      <c r="AHJ158" s="98"/>
      <c r="AHK158" s="98"/>
      <c r="AHL158" s="98"/>
      <c r="AHM158" s="98"/>
      <c r="AHN158" s="98"/>
      <c r="AHO158" s="98"/>
      <c r="AHP158" s="98"/>
      <c r="AHQ158" s="98"/>
      <c r="AHR158" s="98"/>
      <c r="AHS158" s="98"/>
      <c r="AHT158" s="98"/>
      <c r="AHU158" s="98"/>
      <c r="AHV158" s="98"/>
      <c r="AHW158" s="98"/>
      <c r="AHX158" s="98"/>
      <c r="AHY158" s="98"/>
      <c r="AHZ158" s="98"/>
      <c r="AIA158" s="98"/>
      <c r="AIB158" s="98"/>
      <c r="AIC158" s="98"/>
      <c r="AID158" s="98"/>
      <c r="AIE158" s="98"/>
      <c r="AIF158" s="98"/>
      <c r="AIG158" s="98"/>
      <c r="AIH158" s="98"/>
      <c r="AII158" s="98"/>
      <c r="AIJ158" s="98"/>
      <c r="AIK158" s="98"/>
      <c r="AIL158" s="98"/>
      <c r="AIM158" s="98"/>
      <c r="AIN158" s="98"/>
      <c r="AIO158" s="98"/>
      <c r="AIP158" s="98"/>
      <c r="AIQ158" s="98"/>
      <c r="AIR158" s="98"/>
      <c r="AIS158" s="98"/>
      <c r="AIT158" s="98"/>
      <c r="AIU158" s="98"/>
      <c r="AIV158" s="98"/>
      <c r="AIW158" s="98"/>
      <c r="AIX158" s="98"/>
      <c r="AIY158" s="98"/>
      <c r="AIZ158" s="98"/>
      <c r="AJA158" s="98"/>
      <c r="AJB158" s="98"/>
      <c r="AJC158" s="98"/>
      <c r="AJD158" s="98"/>
      <c r="AJE158" s="98"/>
      <c r="AJF158" s="98"/>
      <c r="AJG158" s="98"/>
      <c r="AJH158" s="98"/>
      <c r="AJI158" s="98"/>
      <c r="AJJ158" s="98"/>
      <c r="AJK158" s="98"/>
      <c r="AJL158" s="98"/>
      <c r="AJM158" s="98"/>
      <c r="AJN158" s="98"/>
      <c r="AJO158" s="98"/>
      <c r="AJP158" s="98"/>
      <c r="AJQ158" s="98"/>
      <c r="AJR158" s="98"/>
      <c r="AJS158" s="98"/>
      <c r="AJT158" s="98"/>
      <c r="AJU158" s="98"/>
      <c r="AJV158" s="98"/>
      <c r="AJW158" s="98"/>
      <c r="AJX158" s="98"/>
      <c r="AJY158" s="98"/>
      <c r="AJZ158" s="98"/>
      <c r="AKA158" s="98"/>
      <c r="AKB158" s="98"/>
      <c r="AKC158" s="98"/>
      <c r="AKD158" s="98"/>
      <c r="AKE158" s="98"/>
      <c r="AKF158" s="98"/>
      <c r="AKG158" s="98"/>
      <c r="AKH158" s="98"/>
      <c r="AKI158" s="98"/>
      <c r="AKJ158" s="98"/>
      <c r="AKK158" s="98"/>
      <c r="AKL158" s="98"/>
      <c r="AKM158" s="98"/>
      <c r="AKN158" s="98"/>
      <c r="AKO158" s="98"/>
      <c r="AKP158" s="98"/>
      <c r="AKQ158" s="98"/>
      <c r="AKR158" s="98"/>
      <c r="AKS158" s="98"/>
      <c r="AKT158" s="98"/>
      <c r="AKU158" s="98"/>
      <c r="AKV158" s="98"/>
      <c r="AKW158" s="98"/>
      <c r="AKX158" s="98"/>
      <c r="AKY158" s="98"/>
      <c r="AKZ158" s="98"/>
      <c r="ALA158" s="98"/>
      <c r="ALB158" s="98"/>
      <c r="ALC158" s="98"/>
      <c r="ALD158" s="98"/>
      <c r="ALE158" s="98"/>
      <c r="ALF158" s="98"/>
      <c r="ALG158" s="98"/>
      <c r="ALH158" s="98"/>
      <c r="ALI158" s="98"/>
      <c r="ALJ158" s="98"/>
      <c r="ALK158" s="98"/>
      <c r="ALL158" s="98"/>
      <c r="ALM158" s="98"/>
      <c r="ALN158" s="98"/>
      <c r="ALO158" s="98"/>
      <c r="ALP158" s="98"/>
      <c r="ALQ158" s="98"/>
      <c r="ALR158" s="98"/>
      <c r="ALS158" s="98"/>
      <c r="ALT158" s="98"/>
      <c r="ALU158" s="98"/>
      <c r="ALV158" s="98"/>
      <c r="ALW158" s="98"/>
      <c r="ALX158" s="98"/>
      <c r="ALY158" s="98"/>
      <c r="ALZ158" s="98"/>
      <c r="AMA158" s="98"/>
      <c r="AMB158" s="98"/>
      <c r="AMC158" s="98"/>
      <c r="AMD158" s="98"/>
      <c r="AME158" s="98"/>
      <c r="AMF158" s="98"/>
      <c r="AMG158" s="98"/>
      <c r="AMH158" s="98"/>
      <c r="AMI158" s="98"/>
      <c r="AMJ158" s="98"/>
      <c r="AMK158" s="98"/>
      <c r="AML158" s="98"/>
      <c r="AMM158" s="98"/>
      <c r="AMN158" s="98"/>
      <c r="AMO158" s="98"/>
      <c r="AMP158" s="98"/>
      <c r="AMQ158" s="98"/>
      <c r="AMR158" s="98"/>
      <c r="AMS158" s="98"/>
      <c r="AMT158" s="98"/>
      <c r="AMU158" s="98"/>
      <c r="AMV158" s="98"/>
      <c r="AMW158" s="98"/>
      <c r="AMX158" s="98"/>
      <c r="AMY158" s="98"/>
      <c r="AMZ158" s="98"/>
      <c r="ANA158" s="98"/>
      <c r="ANB158" s="98"/>
      <c r="ANC158" s="98"/>
      <c r="AND158" s="98"/>
      <c r="ANE158" s="98"/>
      <c r="ANF158" s="98"/>
      <c r="ANG158" s="98"/>
      <c r="ANH158" s="98"/>
      <c r="ANI158" s="98"/>
      <c r="ANJ158" s="98"/>
      <c r="ANK158" s="98"/>
      <c r="ANL158" s="98"/>
      <c r="ANM158" s="98"/>
      <c r="ANN158" s="98"/>
      <c r="ANO158" s="98"/>
      <c r="ANP158" s="98"/>
      <c r="ANQ158" s="98"/>
      <c r="ANR158" s="98"/>
      <c r="ANS158" s="98"/>
      <c r="ANT158" s="98"/>
      <c r="ANU158" s="98"/>
      <c r="ANV158" s="98"/>
      <c r="ANW158" s="98"/>
      <c r="ANX158" s="98"/>
      <c r="ANY158" s="98"/>
      <c r="ANZ158" s="98"/>
      <c r="AOA158" s="98"/>
      <c r="AOB158" s="98"/>
      <c r="AOC158" s="98"/>
      <c r="AOD158" s="98"/>
      <c r="AOE158" s="98"/>
      <c r="AOF158" s="98"/>
      <c r="AOG158" s="98"/>
      <c r="AOH158" s="98"/>
      <c r="AOI158" s="98"/>
      <c r="AOJ158" s="98"/>
      <c r="AOK158" s="98"/>
      <c r="AOL158" s="98"/>
      <c r="AOM158" s="98"/>
      <c r="AON158" s="98"/>
      <c r="AOO158" s="98"/>
      <c r="AOP158" s="98"/>
      <c r="AOQ158" s="98"/>
      <c r="AOR158" s="98"/>
      <c r="AOS158" s="98"/>
      <c r="AOT158" s="98"/>
      <c r="AOU158" s="98"/>
      <c r="AOV158" s="98"/>
      <c r="AOW158" s="98"/>
      <c r="AOX158" s="98"/>
      <c r="AOY158" s="98"/>
      <c r="AOZ158" s="98"/>
      <c r="APA158" s="98"/>
      <c r="APB158" s="98"/>
      <c r="APC158" s="98"/>
      <c r="APD158" s="98"/>
      <c r="APE158" s="98"/>
      <c r="APF158" s="98"/>
      <c r="APG158" s="98"/>
      <c r="APH158" s="98"/>
      <c r="API158" s="98"/>
      <c r="APJ158" s="98"/>
      <c r="APK158" s="98"/>
      <c r="APL158" s="98"/>
      <c r="APM158" s="98"/>
      <c r="APN158" s="98"/>
      <c r="APO158" s="98"/>
      <c r="APP158" s="98"/>
      <c r="APQ158" s="98"/>
      <c r="APR158" s="98"/>
      <c r="APS158" s="98"/>
      <c r="APT158" s="98"/>
      <c r="APU158" s="98"/>
      <c r="APV158" s="98"/>
      <c r="APW158" s="98"/>
      <c r="APX158" s="98"/>
      <c r="APY158" s="98"/>
      <c r="APZ158" s="98"/>
      <c r="AQA158" s="98"/>
      <c r="AQB158" s="98"/>
      <c r="AQC158" s="98"/>
      <c r="AQD158" s="98"/>
      <c r="AQE158" s="98"/>
      <c r="AQF158" s="98"/>
      <c r="AQG158" s="98"/>
      <c r="AQH158" s="98"/>
      <c r="AQI158" s="98"/>
      <c r="AQJ158" s="98"/>
      <c r="AQK158" s="98"/>
      <c r="AQL158" s="98"/>
      <c r="AQM158" s="98"/>
      <c r="AQN158" s="98"/>
      <c r="AQO158" s="98"/>
      <c r="AQP158" s="98"/>
      <c r="AQQ158" s="98"/>
      <c r="AQR158" s="98"/>
      <c r="AQS158" s="98"/>
      <c r="AQT158" s="98"/>
      <c r="AQU158" s="98"/>
      <c r="AQV158" s="98"/>
      <c r="AQW158" s="98"/>
      <c r="AQX158" s="98"/>
      <c r="AQY158" s="98"/>
      <c r="AQZ158" s="98"/>
      <c r="ARA158" s="98"/>
      <c r="ARB158" s="98"/>
      <c r="ARC158" s="98"/>
      <c r="ARD158" s="98"/>
      <c r="ARE158" s="98"/>
      <c r="ARF158" s="98"/>
      <c r="ARG158" s="98"/>
      <c r="ARH158" s="98"/>
      <c r="ARI158" s="98"/>
      <c r="ARJ158" s="98"/>
      <c r="ARK158" s="98"/>
      <c r="ARL158" s="98"/>
      <c r="ARM158" s="98"/>
      <c r="ARN158" s="98"/>
      <c r="ARO158" s="98"/>
      <c r="ARP158" s="98"/>
      <c r="ARQ158" s="98"/>
      <c r="ARR158" s="98"/>
      <c r="ARS158" s="98"/>
      <c r="ART158" s="98"/>
      <c r="ARU158" s="98"/>
      <c r="ARV158" s="98"/>
      <c r="ARW158" s="98"/>
      <c r="ARX158" s="98"/>
      <c r="ARY158" s="98"/>
      <c r="ARZ158" s="98"/>
      <c r="ASA158" s="98"/>
      <c r="ASB158" s="98"/>
      <c r="ASC158" s="98"/>
      <c r="ASD158" s="98"/>
      <c r="ASE158" s="98"/>
      <c r="ASF158" s="98"/>
      <c r="ASG158" s="98"/>
      <c r="ASH158" s="98"/>
      <c r="ASI158" s="98"/>
      <c r="ASJ158" s="98"/>
      <c r="ASK158" s="98"/>
      <c r="ASL158" s="98"/>
      <c r="ASM158" s="98"/>
      <c r="ASN158" s="98"/>
      <c r="ASO158" s="98"/>
      <c r="ASP158" s="98"/>
      <c r="ASQ158" s="98"/>
      <c r="ASR158" s="98"/>
      <c r="ASS158" s="98"/>
      <c r="AST158" s="98"/>
      <c r="ASU158" s="98"/>
      <c r="ASV158" s="98"/>
      <c r="ASW158" s="98"/>
      <c r="ASX158" s="98"/>
      <c r="ASY158" s="98"/>
      <c r="ASZ158" s="98"/>
      <c r="ATA158" s="98"/>
      <c r="ATB158" s="98"/>
      <c r="ATC158" s="98"/>
      <c r="ATD158" s="98"/>
      <c r="ATE158" s="98"/>
      <c r="ATF158" s="98"/>
      <c r="ATG158" s="98"/>
      <c r="ATH158" s="98"/>
      <c r="ATI158" s="98"/>
      <c r="ATJ158" s="98"/>
      <c r="ATK158" s="98"/>
      <c r="ATL158" s="98"/>
      <c r="ATM158" s="98"/>
      <c r="ATN158" s="98"/>
      <c r="ATO158" s="98"/>
      <c r="ATP158" s="98"/>
      <c r="ATQ158" s="98"/>
      <c r="ATR158" s="98"/>
      <c r="ATS158" s="98"/>
      <c r="ATT158" s="98"/>
      <c r="ATU158" s="98"/>
      <c r="ATV158" s="98"/>
      <c r="ATW158" s="98"/>
      <c r="ATX158" s="98"/>
      <c r="ATY158" s="98"/>
      <c r="ATZ158" s="98"/>
      <c r="AUA158" s="98"/>
      <c r="AUB158" s="98"/>
      <c r="AUC158" s="98"/>
      <c r="AUD158" s="98"/>
      <c r="AUE158" s="98"/>
      <c r="AUF158" s="98"/>
      <c r="AUG158" s="98"/>
      <c r="AUH158" s="98"/>
      <c r="AUI158" s="98"/>
      <c r="AUJ158" s="98"/>
      <c r="AUK158" s="98"/>
      <c r="AUL158" s="98"/>
      <c r="AUM158" s="98"/>
      <c r="AUN158" s="98"/>
      <c r="AUO158" s="98"/>
      <c r="AUP158" s="98"/>
      <c r="AUQ158" s="98"/>
      <c r="AUR158" s="98"/>
      <c r="AUS158" s="98"/>
      <c r="AUT158" s="98"/>
      <c r="AUU158" s="98"/>
      <c r="AUV158" s="98"/>
      <c r="AUW158" s="98"/>
      <c r="AUX158" s="98"/>
      <c r="AUY158" s="98"/>
      <c r="AUZ158" s="98"/>
      <c r="AVA158" s="98"/>
      <c r="AVB158" s="98"/>
      <c r="AVC158" s="98"/>
      <c r="AVD158" s="98"/>
      <c r="AVE158" s="98"/>
      <c r="AVF158" s="98"/>
      <c r="AVG158" s="98"/>
      <c r="AVH158" s="98"/>
      <c r="AVI158" s="98"/>
      <c r="AVJ158" s="98"/>
      <c r="AVK158" s="98"/>
      <c r="AVL158" s="98"/>
      <c r="AVM158" s="98"/>
      <c r="AVN158" s="98"/>
      <c r="AVO158" s="98"/>
      <c r="AVP158" s="98"/>
      <c r="AVQ158" s="98"/>
      <c r="AVR158" s="98"/>
      <c r="AVS158" s="98"/>
      <c r="AVT158" s="98"/>
      <c r="AVU158" s="98"/>
      <c r="AVV158" s="98"/>
      <c r="AVW158" s="98"/>
      <c r="AVX158" s="98"/>
      <c r="AVY158" s="98"/>
      <c r="AVZ158" s="98"/>
      <c r="AWA158" s="98"/>
      <c r="AWB158" s="98"/>
      <c r="AWC158" s="98"/>
      <c r="AWD158" s="98"/>
      <c r="AWE158" s="98"/>
      <c r="AWF158" s="98"/>
      <c r="AWG158" s="98"/>
      <c r="AWH158" s="98"/>
      <c r="AWI158" s="98"/>
      <c r="AWJ158" s="98"/>
      <c r="AWK158" s="98"/>
      <c r="AWL158" s="98"/>
      <c r="AWM158" s="98"/>
      <c r="AWN158" s="98"/>
      <c r="AWO158" s="98"/>
      <c r="AWP158" s="98"/>
      <c r="AWQ158" s="98"/>
      <c r="AWR158" s="98"/>
      <c r="AWS158" s="98"/>
      <c r="AWT158" s="98"/>
      <c r="AWU158" s="98"/>
      <c r="AWV158" s="98"/>
      <c r="AWW158" s="98"/>
      <c r="AWX158" s="98"/>
      <c r="AWY158" s="98"/>
      <c r="AWZ158" s="98"/>
      <c r="AXA158" s="98"/>
      <c r="AXB158" s="98"/>
      <c r="AXC158" s="98"/>
      <c r="AXD158" s="98"/>
      <c r="AXE158" s="98"/>
      <c r="AXF158" s="98"/>
      <c r="AXG158" s="98"/>
      <c r="AXH158" s="98"/>
      <c r="AXI158" s="98"/>
      <c r="AXJ158" s="98"/>
      <c r="AXK158" s="98"/>
      <c r="AXL158" s="98"/>
      <c r="AXM158" s="98"/>
      <c r="AXN158" s="98"/>
      <c r="AXO158" s="98"/>
      <c r="AXP158" s="98"/>
      <c r="AXQ158" s="98"/>
      <c r="AXR158" s="98"/>
      <c r="AXS158" s="98"/>
      <c r="AXT158" s="98"/>
      <c r="AXU158" s="98"/>
      <c r="AXV158" s="98"/>
      <c r="AXW158" s="98"/>
      <c r="AXX158" s="98"/>
      <c r="AXY158" s="98"/>
      <c r="AXZ158" s="98"/>
      <c r="AYA158" s="98"/>
      <c r="AYB158" s="98"/>
      <c r="AYC158" s="98"/>
      <c r="AYD158" s="98"/>
      <c r="AYE158" s="98"/>
      <c r="AYF158" s="98"/>
      <c r="AYG158" s="98"/>
      <c r="AYH158" s="98"/>
      <c r="AYI158" s="98"/>
      <c r="AYJ158" s="98"/>
      <c r="AYK158" s="98"/>
      <c r="AYL158" s="98"/>
      <c r="AYM158" s="98"/>
      <c r="AYN158" s="98"/>
      <c r="AYO158" s="98"/>
      <c r="AYP158" s="98"/>
      <c r="AYQ158" s="98"/>
      <c r="AYR158" s="98"/>
      <c r="AYS158" s="98"/>
      <c r="AYT158" s="98"/>
      <c r="AYU158" s="98"/>
      <c r="AYV158" s="98"/>
      <c r="AYW158" s="98"/>
      <c r="AYX158" s="98"/>
      <c r="AYY158" s="98"/>
      <c r="AYZ158" s="98"/>
      <c r="AZA158" s="98"/>
      <c r="AZB158" s="98"/>
      <c r="AZC158" s="98"/>
      <c r="AZD158" s="98"/>
      <c r="AZE158" s="98"/>
      <c r="AZF158" s="98"/>
      <c r="AZG158" s="98"/>
      <c r="AZH158" s="98"/>
      <c r="AZI158" s="98"/>
      <c r="AZJ158" s="98"/>
      <c r="AZK158" s="98"/>
      <c r="AZL158" s="98"/>
      <c r="AZM158" s="98"/>
      <c r="AZN158" s="98"/>
      <c r="AZO158" s="98"/>
      <c r="AZP158" s="98"/>
      <c r="AZQ158" s="98"/>
      <c r="AZR158" s="98"/>
      <c r="AZS158" s="98"/>
      <c r="AZT158" s="98"/>
      <c r="AZU158" s="98"/>
      <c r="AZV158" s="98"/>
      <c r="AZW158" s="98"/>
      <c r="AZX158" s="98"/>
      <c r="AZY158" s="98"/>
      <c r="AZZ158" s="98"/>
      <c r="BAA158" s="98"/>
      <c r="BAB158" s="98"/>
      <c r="BAC158" s="98"/>
      <c r="BAD158" s="98"/>
      <c r="BAE158" s="98"/>
      <c r="BAF158" s="98"/>
      <c r="BAG158" s="98"/>
      <c r="BAH158" s="98"/>
      <c r="BAI158" s="98"/>
      <c r="BAJ158" s="98"/>
      <c r="BAK158" s="98"/>
      <c r="BAL158" s="98"/>
      <c r="BAM158" s="98"/>
      <c r="BAN158" s="98"/>
      <c r="BAO158" s="98"/>
      <c r="BAP158" s="98"/>
      <c r="BAQ158" s="98"/>
      <c r="BAR158" s="98"/>
      <c r="BAS158" s="98"/>
      <c r="BAT158" s="98"/>
      <c r="BAU158" s="98"/>
      <c r="BAV158" s="98"/>
      <c r="BAW158" s="98"/>
      <c r="BAX158" s="98"/>
      <c r="BAY158" s="98"/>
      <c r="BAZ158" s="98"/>
      <c r="BBA158" s="98"/>
      <c r="BBB158" s="98"/>
      <c r="BBC158" s="98"/>
      <c r="BBD158" s="98"/>
      <c r="BBE158" s="98"/>
      <c r="BBF158" s="98"/>
      <c r="BBG158" s="98"/>
      <c r="BBH158" s="98"/>
      <c r="BBI158" s="98"/>
      <c r="BBJ158" s="98"/>
      <c r="BBK158" s="98"/>
      <c r="BBL158" s="98"/>
      <c r="BBM158" s="98"/>
      <c r="BBN158" s="98"/>
      <c r="BBO158" s="98"/>
      <c r="BBP158" s="98"/>
      <c r="BBQ158" s="98"/>
      <c r="BBR158" s="98"/>
      <c r="BBS158" s="98"/>
      <c r="BBT158" s="98"/>
      <c r="BBU158" s="98"/>
      <c r="BBV158" s="98"/>
      <c r="BBW158" s="98"/>
      <c r="BBX158" s="98"/>
      <c r="BBY158" s="98"/>
      <c r="BBZ158" s="98"/>
      <c r="BCA158" s="98"/>
      <c r="BCB158" s="98"/>
      <c r="BCC158" s="98"/>
      <c r="BCD158" s="98"/>
      <c r="BCE158" s="98"/>
      <c r="BCF158" s="98"/>
      <c r="BCG158" s="98"/>
      <c r="BCH158" s="98"/>
      <c r="BCI158" s="98"/>
      <c r="BCJ158" s="98"/>
      <c r="BCK158" s="98"/>
      <c r="BCL158" s="98"/>
      <c r="BCM158" s="98"/>
      <c r="BCN158" s="98"/>
      <c r="BCO158" s="98"/>
      <c r="BCP158" s="98"/>
      <c r="BCQ158" s="98"/>
      <c r="BCR158" s="98"/>
      <c r="BCS158" s="98"/>
      <c r="BCT158" s="98"/>
      <c r="BCU158" s="98"/>
      <c r="BCV158" s="98"/>
      <c r="BCW158" s="98"/>
      <c r="BCX158" s="98"/>
      <c r="BCY158" s="98"/>
      <c r="BCZ158" s="98"/>
      <c r="BDA158" s="98"/>
      <c r="BDB158" s="98"/>
      <c r="BDC158" s="98"/>
      <c r="BDD158" s="98"/>
      <c r="BDE158" s="98"/>
      <c r="BDF158" s="98"/>
      <c r="BDG158" s="98"/>
      <c r="BDH158" s="98"/>
      <c r="BDI158" s="98"/>
      <c r="BDJ158" s="98"/>
      <c r="BDK158" s="98"/>
      <c r="BDL158" s="98"/>
      <c r="BDM158" s="98"/>
      <c r="BDN158" s="98"/>
      <c r="BDO158" s="98"/>
      <c r="BDP158" s="98"/>
      <c r="BDQ158" s="98"/>
      <c r="BDR158" s="98"/>
      <c r="BDS158" s="98"/>
      <c r="BDT158" s="98"/>
      <c r="BDU158" s="98"/>
      <c r="BDV158" s="98"/>
      <c r="BDW158" s="98"/>
      <c r="BDX158" s="98"/>
      <c r="BDY158" s="98"/>
      <c r="BDZ158" s="98"/>
      <c r="BEA158" s="98"/>
      <c r="BEB158" s="98"/>
      <c r="BEC158" s="98"/>
      <c r="BED158" s="98"/>
      <c r="BEE158" s="98"/>
      <c r="BEF158" s="98"/>
      <c r="BEG158" s="98"/>
      <c r="BEH158" s="98"/>
      <c r="BEI158" s="98"/>
      <c r="BEJ158" s="98"/>
      <c r="BEK158" s="98"/>
      <c r="BEL158" s="98"/>
      <c r="BEM158" s="98"/>
      <c r="BEN158" s="98"/>
      <c r="BEO158" s="98"/>
      <c r="BEP158" s="98"/>
      <c r="BEQ158" s="98"/>
      <c r="BER158" s="98"/>
      <c r="BES158" s="98"/>
      <c r="BET158" s="98"/>
      <c r="BEU158" s="98"/>
      <c r="BEV158" s="98"/>
      <c r="BEW158" s="98"/>
      <c r="BEX158" s="98"/>
      <c r="BEY158" s="98"/>
      <c r="BEZ158" s="98"/>
      <c r="BFA158" s="98"/>
      <c r="BFB158" s="98"/>
      <c r="BFC158" s="98"/>
      <c r="BFD158" s="98"/>
      <c r="BFE158" s="98"/>
      <c r="BFF158" s="98"/>
      <c r="BFG158" s="98"/>
      <c r="BFH158" s="98"/>
      <c r="BFI158" s="98"/>
      <c r="BFJ158" s="98"/>
      <c r="BFK158" s="98"/>
      <c r="BFL158" s="98"/>
      <c r="BFM158" s="98"/>
      <c r="BFN158" s="98"/>
      <c r="BFO158" s="98"/>
      <c r="BFP158" s="98"/>
      <c r="BFQ158" s="98"/>
      <c r="BFR158" s="98"/>
      <c r="BFS158" s="98"/>
      <c r="BFT158" s="98"/>
      <c r="BFU158" s="98"/>
      <c r="BFV158" s="98"/>
      <c r="BFW158" s="98"/>
      <c r="BFX158" s="98"/>
      <c r="BFY158" s="98"/>
      <c r="BFZ158" s="98"/>
      <c r="BGA158" s="98"/>
      <c r="BGB158" s="98"/>
      <c r="BGC158" s="98"/>
      <c r="BGD158" s="98"/>
      <c r="BGE158" s="98"/>
      <c r="BGF158" s="98"/>
      <c r="BGG158" s="98"/>
      <c r="BGH158" s="98"/>
      <c r="BGI158" s="98"/>
      <c r="BGJ158" s="98"/>
      <c r="BGK158" s="98"/>
      <c r="BGL158" s="98"/>
      <c r="BGM158" s="98"/>
      <c r="BGN158" s="98"/>
      <c r="BGO158" s="98"/>
      <c r="BGP158" s="98"/>
      <c r="BGQ158" s="98"/>
      <c r="BGR158" s="98"/>
      <c r="BGS158" s="98"/>
      <c r="BGT158" s="98"/>
      <c r="BGU158" s="98"/>
      <c r="BGV158" s="98"/>
      <c r="BGW158" s="98"/>
      <c r="BGX158" s="98"/>
      <c r="BGY158" s="98"/>
      <c r="BGZ158" s="98"/>
      <c r="BHA158" s="98"/>
      <c r="BHB158" s="98"/>
      <c r="BHC158" s="98"/>
      <c r="BHD158" s="98"/>
      <c r="BHE158" s="98"/>
      <c r="BHF158" s="98"/>
      <c r="BHG158" s="98"/>
      <c r="BHH158" s="98"/>
      <c r="BHI158" s="98"/>
      <c r="BHJ158" s="98"/>
      <c r="BHK158" s="98"/>
      <c r="BHL158" s="98"/>
      <c r="BHM158" s="98"/>
      <c r="BHN158" s="98"/>
      <c r="BHO158" s="98"/>
      <c r="BHP158" s="98"/>
      <c r="BHQ158" s="98"/>
      <c r="BHR158" s="98"/>
      <c r="BHS158" s="98"/>
      <c r="BHT158" s="98"/>
      <c r="BHU158" s="98"/>
      <c r="BHV158" s="98"/>
      <c r="BHW158" s="98"/>
      <c r="BHX158" s="98"/>
      <c r="BHY158" s="98"/>
      <c r="BHZ158" s="98"/>
      <c r="BIA158" s="98"/>
      <c r="BIB158" s="98"/>
      <c r="BIC158" s="98"/>
      <c r="BID158" s="98"/>
      <c r="BIE158" s="98"/>
      <c r="BIF158" s="98"/>
      <c r="BIG158" s="98"/>
      <c r="BIH158" s="98"/>
      <c r="BII158" s="98"/>
      <c r="BIJ158" s="98"/>
      <c r="BIK158" s="98"/>
      <c r="BIL158" s="98"/>
      <c r="BIM158" s="98"/>
      <c r="BIN158" s="98"/>
      <c r="BIO158" s="98"/>
      <c r="BIP158" s="98"/>
      <c r="BIQ158" s="98"/>
      <c r="BIR158" s="98"/>
      <c r="BIS158" s="98"/>
      <c r="BIT158" s="98"/>
      <c r="BIU158" s="98"/>
      <c r="BIV158" s="98"/>
      <c r="BIW158" s="98"/>
      <c r="BIX158" s="98"/>
      <c r="BIY158" s="98"/>
      <c r="BIZ158" s="98"/>
      <c r="BJA158" s="98"/>
      <c r="BJB158" s="98"/>
      <c r="BJC158" s="98"/>
      <c r="BJD158" s="98"/>
      <c r="BJE158" s="98"/>
      <c r="BJF158" s="98"/>
      <c r="BJG158" s="98"/>
      <c r="BJH158" s="98"/>
      <c r="BJI158" s="98"/>
      <c r="BJJ158" s="98"/>
      <c r="BJK158" s="98"/>
      <c r="BJL158" s="98"/>
      <c r="BJM158" s="98"/>
      <c r="BJN158" s="98"/>
      <c r="BJO158" s="98"/>
      <c r="BJP158" s="98"/>
      <c r="BJQ158" s="98"/>
      <c r="BJR158" s="98"/>
      <c r="BJS158" s="98"/>
      <c r="BJT158" s="98"/>
      <c r="BJU158" s="98"/>
      <c r="BJV158" s="98"/>
      <c r="BJW158" s="98"/>
      <c r="BJX158" s="98"/>
      <c r="BJY158" s="98"/>
      <c r="BJZ158" s="98"/>
      <c r="BKA158" s="98"/>
      <c r="BKB158" s="98"/>
      <c r="BKC158" s="98"/>
      <c r="BKD158" s="98"/>
      <c r="BKE158" s="98"/>
      <c r="BKF158" s="98"/>
      <c r="BKG158" s="98"/>
      <c r="BKH158" s="98"/>
      <c r="BKI158" s="98"/>
      <c r="BKJ158" s="98"/>
      <c r="BKK158" s="98"/>
      <c r="BKL158" s="98"/>
      <c r="BKM158" s="98"/>
      <c r="BKN158" s="98"/>
      <c r="BKO158" s="98"/>
      <c r="BKP158" s="98"/>
      <c r="BKQ158" s="98"/>
      <c r="BKR158" s="98"/>
      <c r="BKS158" s="98"/>
      <c r="BKT158" s="98"/>
      <c r="BKU158" s="98"/>
      <c r="BKV158" s="98"/>
      <c r="BKW158" s="98"/>
      <c r="BKX158" s="98"/>
      <c r="BKY158" s="98"/>
      <c r="BKZ158" s="98"/>
      <c r="BLA158" s="98"/>
      <c r="BLB158" s="98"/>
      <c r="BLC158" s="98"/>
      <c r="BLD158" s="98"/>
      <c r="BLE158" s="98"/>
      <c r="BLF158" s="98"/>
      <c r="BLG158" s="98"/>
      <c r="BLH158" s="98"/>
      <c r="BLI158" s="98"/>
      <c r="BLJ158" s="98"/>
      <c r="BLK158" s="98"/>
      <c r="BLL158" s="98"/>
      <c r="BLM158" s="98"/>
      <c r="BLN158" s="98"/>
      <c r="BLO158" s="98"/>
      <c r="BLP158" s="98"/>
      <c r="BLQ158" s="98"/>
      <c r="BLR158" s="98"/>
      <c r="BLS158" s="98"/>
      <c r="BLT158" s="98"/>
      <c r="BLU158" s="98"/>
      <c r="BLV158" s="98"/>
      <c r="BLW158" s="98"/>
      <c r="BLX158" s="98"/>
      <c r="BLY158" s="98"/>
      <c r="BLZ158" s="98"/>
      <c r="BMA158" s="98"/>
      <c r="BMB158" s="98"/>
      <c r="BMC158" s="98"/>
      <c r="BMD158" s="98"/>
      <c r="BME158" s="98"/>
      <c r="BMF158" s="98"/>
      <c r="BMG158" s="98"/>
      <c r="BMH158" s="98"/>
      <c r="BMI158" s="98"/>
      <c r="BMJ158" s="98"/>
      <c r="BMK158" s="98"/>
      <c r="BML158" s="98"/>
      <c r="BMM158" s="98"/>
      <c r="BMN158" s="98"/>
      <c r="BMO158" s="98"/>
      <c r="BMP158" s="98"/>
      <c r="BMQ158" s="98"/>
      <c r="BMR158" s="98"/>
      <c r="BMS158" s="98"/>
      <c r="BMT158" s="98"/>
      <c r="BMU158" s="98"/>
      <c r="BMV158" s="98"/>
      <c r="BMW158" s="98"/>
      <c r="BMX158" s="98"/>
      <c r="BMY158" s="98"/>
      <c r="BMZ158" s="98"/>
      <c r="BNA158" s="98"/>
      <c r="BNB158" s="98"/>
      <c r="BNC158" s="98"/>
      <c r="BND158" s="98"/>
      <c r="BNE158" s="98"/>
      <c r="BNF158" s="98"/>
      <c r="BNG158" s="98"/>
      <c r="BNH158" s="98"/>
      <c r="BNI158" s="98"/>
      <c r="BNJ158" s="98"/>
      <c r="BNK158" s="98"/>
      <c r="BNL158" s="98"/>
      <c r="BNM158" s="98"/>
      <c r="BNN158" s="98"/>
      <c r="BNO158" s="98"/>
      <c r="BNP158" s="98"/>
      <c r="BNQ158" s="98"/>
      <c r="BNR158" s="98"/>
      <c r="BNS158" s="98"/>
      <c r="BNT158" s="98"/>
      <c r="BNU158" s="98"/>
      <c r="BNV158" s="98"/>
      <c r="BNW158" s="98"/>
      <c r="BNX158" s="98"/>
      <c r="BNY158" s="98"/>
      <c r="BNZ158" s="98"/>
      <c r="BOA158" s="98"/>
      <c r="BOB158" s="98"/>
      <c r="BOC158" s="98"/>
      <c r="BOD158" s="98"/>
      <c r="BOE158" s="98"/>
      <c r="BOF158" s="98"/>
      <c r="BOG158" s="98"/>
      <c r="BOH158" s="98"/>
      <c r="BOI158" s="98"/>
      <c r="BOJ158" s="98"/>
      <c r="BOK158" s="98"/>
      <c r="BOL158" s="98"/>
      <c r="BOM158" s="98"/>
      <c r="BON158" s="98"/>
      <c r="BOO158" s="98"/>
      <c r="BOP158" s="98"/>
      <c r="BOQ158" s="98"/>
      <c r="BOR158" s="98"/>
      <c r="BOS158" s="98"/>
      <c r="BOT158" s="98"/>
      <c r="BOU158" s="98"/>
      <c r="BOV158" s="98"/>
      <c r="BOW158" s="98"/>
      <c r="BOX158" s="98"/>
      <c r="BOY158" s="98"/>
      <c r="BOZ158" s="98"/>
      <c r="BPA158" s="98"/>
      <c r="BPB158" s="98"/>
      <c r="BPC158" s="98"/>
      <c r="BPD158" s="98"/>
      <c r="BPE158" s="98"/>
      <c r="BPF158" s="98"/>
      <c r="BPG158" s="98"/>
      <c r="BPH158" s="98"/>
      <c r="BPI158" s="98"/>
      <c r="BPJ158" s="98"/>
      <c r="BPK158" s="98"/>
      <c r="BPL158" s="98"/>
      <c r="BPM158" s="98"/>
      <c r="BPN158" s="98"/>
      <c r="BPO158" s="98"/>
      <c r="BPP158" s="98"/>
      <c r="BPQ158" s="98"/>
      <c r="BPR158" s="98"/>
      <c r="BPS158" s="98"/>
      <c r="BPT158" s="98"/>
      <c r="BPU158" s="98"/>
      <c r="BPV158" s="98"/>
      <c r="BPW158" s="98"/>
      <c r="BPX158" s="98"/>
      <c r="BPY158" s="98"/>
      <c r="BPZ158" s="98"/>
      <c r="BQA158" s="98"/>
      <c r="BQB158" s="98"/>
      <c r="BQC158" s="98"/>
      <c r="BQD158" s="98"/>
      <c r="BQE158" s="98"/>
      <c r="BQF158" s="98"/>
      <c r="BQG158" s="98"/>
      <c r="BQH158" s="98"/>
      <c r="BQI158" s="98"/>
      <c r="BQJ158" s="98"/>
      <c r="BQK158" s="98"/>
      <c r="BQL158" s="98"/>
      <c r="BQM158" s="98"/>
      <c r="BQN158" s="98"/>
      <c r="BQO158" s="98"/>
      <c r="BQP158" s="98"/>
      <c r="BQQ158" s="98"/>
      <c r="BQR158" s="98"/>
      <c r="BQS158" s="98"/>
      <c r="BQT158" s="98"/>
      <c r="BQU158" s="98"/>
      <c r="BQV158" s="98"/>
      <c r="BQW158" s="98"/>
      <c r="BQX158" s="98"/>
      <c r="BQY158" s="98"/>
      <c r="BQZ158" s="98"/>
      <c r="BRA158" s="98"/>
      <c r="BRB158" s="98"/>
      <c r="BRC158" s="98"/>
      <c r="BRD158" s="98"/>
      <c r="BRE158" s="98"/>
      <c r="BRF158" s="98"/>
      <c r="BRG158" s="98"/>
      <c r="BRH158" s="98"/>
      <c r="BRI158" s="98"/>
      <c r="BRJ158" s="98"/>
      <c r="BRK158" s="98"/>
      <c r="BRL158" s="98"/>
      <c r="BRM158" s="98"/>
      <c r="BRN158" s="98"/>
      <c r="BRO158" s="98"/>
      <c r="BRP158" s="98"/>
      <c r="BRQ158" s="98"/>
      <c r="BRR158" s="98"/>
      <c r="BRS158" s="98"/>
      <c r="BRT158" s="98"/>
      <c r="BRU158" s="98"/>
      <c r="BRV158" s="98"/>
      <c r="BRW158" s="98"/>
      <c r="BRX158" s="98"/>
      <c r="BRY158" s="98"/>
      <c r="BRZ158" s="98"/>
      <c r="BSA158" s="98"/>
      <c r="BSB158" s="98"/>
      <c r="BSC158" s="98"/>
      <c r="BSD158" s="98"/>
      <c r="BSE158" s="98"/>
      <c r="BSF158" s="98"/>
      <c r="BSG158" s="98"/>
      <c r="BSH158" s="98"/>
      <c r="BSI158" s="98"/>
      <c r="BSJ158" s="98"/>
      <c r="BSK158" s="98"/>
      <c r="BSL158" s="98"/>
      <c r="BSM158" s="98"/>
      <c r="BSN158" s="98"/>
      <c r="BSO158" s="98"/>
      <c r="BSP158" s="98"/>
      <c r="BSQ158" s="98"/>
      <c r="BSR158" s="98"/>
      <c r="BSS158" s="98"/>
      <c r="BST158" s="98"/>
      <c r="BSU158" s="98"/>
      <c r="BSV158" s="98"/>
      <c r="BSW158" s="98"/>
      <c r="BSX158" s="98"/>
      <c r="BSY158" s="98"/>
      <c r="BSZ158" s="98"/>
      <c r="BTA158" s="98"/>
      <c r="BTB158" s="98"/>
      <c r="BTC158" s="98"/>
      <c r="BTD158" s="98"/>
      <c r="BTE158" s="98"/>
      <c r="BTF158" s="98"/>
      <c r="BTG158" s="98"/>
      <c r="BTH158" s="98"/>
      <c r="BTI158" s="98"/>
      <c r="BTJ158" s="98"/>
      <c r="BTK158" s="98"/>
      <c r="BTL158" s="98"/>
      <c r="BTM158" s="98"/>
      <c r="BTN158" s="98"/>
      <c r="BTO158" s="98"/>
      <c r="BTP158" s="98"/>
      <c r="BTQ158" s="98"/>
      <c r="BTR158" s="98"/>
      <c r="BTS158" s="98"/>
      <c r="BTT158" s="98"/>
      <c r="BTU158" s="98"/>
      <c r="BTV158" s="98"/>
      <c r="BTW158" s="98"/>
      <c r="BTX158" s="98"/>
      <c r="BTY158" s="98"/>
      <c r="BTZ158" s="98"/>
      <c r="BUA158" s="98"/>
      <c r="BUB158" s="98"/>
      <c r="BUC158" s="98"/>
      <c r="BUD158" s="98"/>
      <c r="BUE158" s="98"/>
      <c r="BUF158" s="98"/>
      <c r="BUG158" s="98"/>
      <c r="BUH158" s="98"/>
      <c r="BUI158" s="98"/>
      <c r="BUJ158" s="98"/>
      <c r="BUK158" s="98"/>
      <c r="BUL158" s="98"/>
      <c r="BUM158" s="98"/>
      <c r="BUN158" s="98"/>
      <c r="BUO158" s="98"/>
      <c r="BUP158" s="98"/>
      <c r="BUQ158" s="98"/>
      <c r="BUR158" s="98"/>
      <c r="BUS158" s="98"/>
      <c r="BUT158" s="98"/>
      <c r="BUU158" s="98"/>
      <c r="BUV158" s="98"/>
      <c r="BUW158" s="98"/>
      <c r="BUX158" s="98"/>
      <c r="BUY158" s="98"/>
      <c r="BUZ158" s="98"/>
      <c r="BVA158" s="98"/>
      <c r="BVB158" s="98"/>
      <c r="BVC158" s="98"/>
      <c r="BVD158" s="98"/>
      <c r="BVE158" s="98"/>
      <c r="BVF158" s="98"/>
      <c r="BVG158" s="98"/>
      <c r="BVH158" s="98"/>
      <c r="BVI158" s="98"/>
      <c r="BVJ158" s="98"/>
      <c r="BVK158" s="98"/>
      <c r="BVL158" s="98"/>
      <c r="BVM158" s="98"/>
      <c r="BVN158" s="98"/>
      <c r="BVO158" s="98"/>
      <c r="BVP158" s="98"/>
      <c r="BVQ158" s="98"/>
      <c r="BVR158" s="98"/>
      <c r="BVS158" s="98"/>
      <c r="BVT158" s="98"/>
      <c r="BVU158" s="98"/>
      <c r="BVV158" s="98"/>
      <c r="BVW158" s="98"/>
      <c r="BVX158" s="98"/>
      <c r="BVY158" s="98"/>
      <c r="BVZ158" s="98"/>
      <c r="BWA158" s="98"/>
      <c r="BWB158" s="98"/>
      <c r="BWC158" s="98"/>
      <c r="BWD158" s="98"/>
      <c r="BWE158" s="98"/>
      <c r="BWF158" s="98"/>
      <c r="BWG158" s="98"/>
      <c r="BWH158" s="98"/>
      <c r="BWI158" s="98"/>
      <c r="BWJ158" s="98"/>
      <c r="BWK158" s="98"/>
      <c r="BWL158" s="98"/>
      <c r="BWM158" s="98"/>
      <c r="BWN158" s="98"/>
      <c r="BWO158" s="98"/>
      <c r="BWP158" s="98"/>
      <c r="BWQ158" s="98"/>
      <c r="BWR158" s="98"/>
      <c r="BWS158" s="98"/>
      <c r="BWT158" s="98"/>
      <c r="BWU158" s="98"/>
      <c r="BWV158" s="98"/>
      <c r="BWW158" s="98"/>
      <c r="BWX158" s="98"/>
      <c r="BWY158" s="98"/>
      <c r="BWZ158" s="98"/>
      <c r="BXA158" s="98"/>
      <c r="BXB158" s="98"/>
      <c r="BXC158" s="98"/>
      <c r="BXD158" s="98"/>
      <c r="BXE158" s="98"/>
      <c r="BXF158" s="98"/>
      <c r="BXG158" s="98"/>
      <c r="BXH158" s="98"/>
      <c r="BXI158" s="98"/>
      <c r="BXJ158" s="98"/>
      <c r="BXK158" s="98"/>
      <c r="BXL158" s="98"/>
      <c r="BXM158" s="98"/>
      <c r="BXN158" s="98"/>
      <c r="BXO158" s="98"/>
      <c r="BXP158" s="98"/>
      <c r="BXQ158" s="98"/>
      <c r="BXR158" s="98"/>
      <c r="BXS158" s="98"/>
      <c r="BXT158" s="98"/>
      <c r="BXU158" s="98"/>
      <c r="BXV158" s="98"/>
      <c r="BXW158" s="98"/>
      <c r="BXX158" s="98"/>
      <c r="BXY158" s="98"/>
      <c r="BXZ158" s="98"/>
      <c r="BYA158" s="98"/>
      <c r="BYB158" s="98"/>
      <c r="BYC158" s="98"/>
      <c r="BYD158" s="98"/>
      <c r="BYE158" s="98"/>
      <c r="BYF158" s="98"/>
      <c r="BYG158" s="98"/>
      <c r="BYH158" s="98"/>
      <c r="BYI158" s="98"/>
      <c r="BYJ158" s="98"/>
      <c r="BYK158" s="98"/>
      <c r="BYL158" s="98"/>
      <c r="BYM158" s="98"/>
      <c r="BYN158" s="98"/>
      <c r="BYO158" s="98"/>
      <c r="BYP158" s="98"/>
      <c r="BYQ158" s="98"/>
      <c r="BYR158" s="98"/>
      <c r="BYS158" s="98"/>
      <c r="BYT158" s="98"/>
      <c r="BYU158" s="98"/>
      <c r="BYV158" s="98"/>
      <c r="BYW158" s="98"/>
      <c r="BYX158" s="98"/>
      <c r="BYY158" s="98"/>
      <c r="BYZ158" s="98"/>
      <c r="BZA158" s="98"/>
      <c r="BZB158" s="98"/>
      <c r="BZC158" s="98"/>
      <c r="BZD158" s="98"/>
      <c r="BZE158" s="98"/>
      <c r="BZF158" s="98"/>
      <c r="BZG158" s="98"/>
      <c r="BZH158" s="98"/>
      <c r="BZI158" s="98"/>
      <c r="BZJ158" s="98"/>
      <c r="BZK158" s="98"/>
      <c r="BZL158" s="98"/>
      <c r="BZM158" s="98"/>
      <c r="BZN158" s="98"/>
      <c r="BZO158" s="98"/>
      <c r="BZP158" s="98"/>
      <c r="BZQ158" s="98"/>
      <c r="BZR158" s="98"/>
      <c r="BZS158" s="98"/>
      <c r="BZT158" s="98"/>
      <c r="BZU158" s="98"/>
      <c r="BZV158" s="98"/>
      <c r="BZW158" s="98"/>
      <c r="BZX158" s="98"/>
      <c r="BZY158" s="98"/>
      <c r="BZZ158" s="98"/>
      <c r="CAA158" s="98"/>
      <c r="CAB158" s="98"/>
      <c r="CAC158" s="98"/>
      <c r="CAD158" s="98"/>
      <c r="CAE158" s="98"/>
      <c r="CAF158" s="98"/>
      <c r="CAG158" s="98"/>
      <c r="CAH158" s="98"/>
      <c r="CAI158" s="98"/>
      <c r="CAJ158" s="98"/>
      <c r="CAK158" s="98"/>
      <c r="CAL158" s="98"/>
      <c r="CAM158" s="98"/>
      <c r="CAN158" s="98"/>
      <c r="CAO158" s="98"/>
      <c r="CAP158" s="98"/>
      <c r="CAQ158" s="98"/>
      <c r="CAR158" s="98"/>
      <c r="CAS158" s="98"/>
      <c r="CAT158" s="98"/>
      <c r="CAU158" s="98"/>
      <c r="CAV158" s="98"/>
      <c r="CAW158" s="98"/>
      <c r="CAX158" s="98"/>
      <c r="CAY158" s="98"/>
      <c r="CAZ158" s="98"/>
      <c r="CBA158" s="98"/>
      <c r="CBB158" s="98"/>
      <c r="CBC158" s="98"/>
      <c r="CBD158" s="98"/>
      <c r="CBE158" s="98"/>
      <c r="CBF158" s="98"/>
      <c r="CBG158" s="98"/>
      <c r="CBH158" s="98"/>
      <c r="CBI158" s="98"/>
      <c r="CBJ158" s="98"/>
      <c r="CBK158" s="98"/>
      <c r="CBL158" s="98"/>
      <c r="CBM158" s="98"/>
      <c r="CBN158" s="98"/>
      <c r="CBO158" s="98"/>
      <c r="CBP158" s="98"/>
      <c r="CBQ158" s="98"/>
      <c r="CBR158" s="98"/>
      <c r="CBS158" s="98"/>
      <c r="CBT158" s="98"/>
      <c r="CBU158" s="98"/>
      <c r="CBV158" s="98"/>
      <c r="CBW158" s="98"/>
      <c r="CBX158" s="98"/>
      <c r="CBY158" s="98"/>
      <c r="CBZ158" s="98"/>
      <c r="CCA158" s="98"/>
      <c r="CCB158" s="98"/>
      <c r="CCC158" s="98"/>
      <c r="CCD158" s="98"/>
      <c r="CCE158" s="98"/>
      <c r="CCF158" s="98"/>
      <c r="CCG158" s="98"/>
      <c r="CCH158" s="98"/>
      <c r="CCI158" s="98"/>
      <c r="CCJ158" s="98"/>
      <c r="CCK158" s="98"/>
      <c r="CCL158" s="98"/>
      <c r="CCM158" s="98"/>
      <c r="CCN158" s="98"/>
      <c r="CCO158" s="98"/>
      <c r="CCP158" s="98"/>
      <c r="CCQ158" s="98"/>
      <c r="CCR158" s="98"/>
      <c r="CCS158" s="98"/>
      <c r="CCT158" s="98"/>
      <c r="CCU158" s="98"/>
      <c r="CCV158" s="98"/>
      <c r="CCW158" s="98"/>
      <c r="CCX158" s="98"/>
      <c r="CCY158" s="98"/>
      <c r="CCZ158" s="98"/>
      <c r="CDA158" s="98"/>
      <c r="CDB158" s="98"/>
      <c r="CDC158" s="98"/>
      <c r="CDD158" s="98"/>
      <c r="CDE158" s="98"/>
      <c r="CDF158" s="98"/>
      <c r="CDG158" s="98"/>
      <c r="CDH158" s="98"/>
      <c r="CDI158" s="98"/>
      <c r="CDJ158" s="98"/>
      <c r="CDK158" s="98"/>
      <c r="CDL158" s="98"/>
      <c r="CDM158" s="98"/>
      <c r="CDN158" s="98"/>
      <c r="CDO158" s="98"/>
      <c r="CDP158" s="98"/>
      <c r="CDQ158" s="98"/>
      <c r="CDR158" s="98"/>
      <c r="CDS158" s="98"/>
      <c r="CDT158" s="98"/>
      <c r="CDU158" s="98"/>
      <c r="CDV158" s="98"/>
      <c r="CDW158" s="98"/>
      <c r="CDX158" s="98"/>
      <c r="CDY158" s="98"/>
      <c r="CDZ158" s="98"/>
      <c r="CEA158" s="98"/>
      <c r="CEB158" s="98"/>
      <c r="CEC158" s="98"/>
      <c r="CED158" s="98"/>
      <c r="CEE158" s="98"/>
      <c r="CEF158" s="98"/>
      <c r="CEG158" s="98"/>
      <c r="CEH158" s="98"/>
      <c r="CEI158" s="98"/>
      <c r="CEJ158" s="98"/>
      <c r="CEK158" s="98"/>
      <c r="CEL158" s="98"/>
      <c r="CEM158" s="98"/>
      <c r="CEN158" s="98"/>
      <c r="CEO158" s="98"/>
      <c r="CEP158" s="98"/>
      <c r="CEQ158" s="98"/>
      <c r="CER158" s="98"/>
      <c r="CES158" s="98"/>
      <c r="CET158" s="98"/>
      <c r="CEU158" s="98"/>
      <c r="CEV158" s="98"/>
      <c r="CEW158" s="98"/>
      <c r="CEX158" s="98"/>
      <c r="CEY158" s="98"/>
      <c r="CEZ158" s="98"/>
      <c r="CFA158" s="98"/>
      <c r="CFB158" s="98"/>
      <c r="CFC158" s="98"/>
      <c r="CFD158" s="98"/>
      <c r="CFE158" s="98"/>
      <c r="CFF158" s="98"/>
      <c r="CFG158" s="98"/>
      <c r="CFH158" s="98"/>
      <c r="CFI158" s="98"/>
      <c r="CFJ158" s="98"/>
      <c r="CFK158" s="98"/>
      <c r="CFL158" s="98"/>
      <c r="CFM158" s="98"/>
      <c r="CFN158" s="98"/>
      <c r="CFO158" s="98"/>
      <c r="CFP158" s="98"/>
      <c r="CFQ158" s="98"/>
      <c r="CFR158" s="98"/>
      <c r="CFS158" s="98"/>
      <c r="CFT158" s="98"/>
      <c r="CFU158" s="98"/>
      <c r="CFV158" s="98"/>
      <c r="CFW158" s="98"/>
      <c r="CFX158" s="98"/>
      <c r="CFY158" s="98"/>
      <c r="CFZ158" s="98"/>
      <c r="CGA158" s="98"/>
      <c r="CGB158" s="98"/>
      <c r="CGC158" s="98"/>
      <c r="CGD158" s="98"/>
      <c r="CGE158" s="98"/>
      <c r="CGF158" s="98"/>
      <c r="CGG158" s="98"/>
      <c r="CGH158" s="98"/>
      <c r="CGI158" s="98"/>
      <c r="CGJ158" s="98"/>
      <c r="CGK158" s="98"/>
      <c r="CGL158" s="98"/>
      <c r="CGM158" s="98"/>
      <c r="CGN158" s="98"/>
      <c r="CGO158" s="98"/>
      <c r="CGP158" s="98"/>
      <c r="CGQ158" s="98"/>
      <c r="CGR158" s="98"/>
      <c r="CGS158" s="98"/>
      <c r="CGT158" s="98"/>
      <c r="CGU158" s="98"/>
      <c r="CGV158" s="98"/>
      <c r="CGW158" s="98"/>
      <c r="CGX158" s="98"/>
      <c r="CGY158" s="98"/>
      <c r="CGZ158" s="98"/>
      <c r="CHA158" s="98"/>
      <c r="CHB158" s="98"/>
      <c r="CHC158" s="98"/>
      <c r="CHD158" s="98"/>
      <c r="CHE158" s="98"/>
      <c r="CHF158" s="98"/>
      <c r="CHG158" s="98"/>
      <c r="CHH158" s="98"/>
      <c r="CHI158" s="98"/>
      <c r="CHJ158" s="98"/>
      <c r="CHK158" s="98"/>
      <c r="CHL158" s="98"/>
      <c r="CHM158" s="98"/>
      <c r="CHN158" s="98"/>
      <c r="CHO158" s="98"/>
      <c r="CHP158" s="98"/>
      <c r="CHQ158" s="98"/>
      <c r="CHR158" s="98"/>
      <c r="CHS158" s="98"/>
      <c r="CHT158" s="98"/>
      <c r="CHU158" s="98"/>
      <c r="CHV158" s="98"/>
      <c r="CHW158" s="98"/>
      <c r="CHX158" s="98"/>
      <c r="CHY158" s="98"/>
      <c r="CHZ158" s="98"/>
      <c r="CIA158" s="98"/>
      <c r="CIB158" s="98"/>
      <c r="CIC158" s="98"/>
      <c r="CID158" s="98"/>
      <c r="CIE158" s="98"/>
      <c r="CIF158" s="98"/>
      <c r="CIG158" s="98"/>
      <c r="CIH158" s="98"/>
      <c r="CII158" s="98"/>
      <c r="CIJ158" s="98"/>
      <c r="CIK158" s="98"/>
      <c r="CIL158" s="98"/>
      <c r="CIM158" s="98"/>
      <c r="CIN158" s="98"/>
      <c r="CIO158" s="98"/>
      <c r="CIP158" s="98"/>
      <c r="CIQ158" s="98"/>
      <c r="CIR158" s="98"/>
      <c r="CIS158" s="98"/>
      <c r="CIT158" s="98"/>
      <c r="CIU158" s="98"/>
      <c r="CIV158" s="98"/>
      <c r="CIW158" s="98"/>
      <c r="CIX158" s="98"/>
      <c r="CIY158" s="98"/>
      <c r="CIZ158" s="98"/>
      <c r="CJA158" s="98"/>
      <c r="CJB158" s="98"/>
      <c r="CJC158" s="98"/>
      <c r="CJD158" s="98"/>
      <c r="CJE158" s="98"/>
      <c r="CJF158" s="98"/>
      <c r="CJG158" s="98"/>
      <c r="CJH158" s="98"/>
      <c r="CJI158" s="98"/>
      <c r="CJJ158" s="98"/>
      <c r="CJK158" s="98"/>
      <c r="CJL158" s="98"/>
      <c r="CJM158" s="98"/>
      <c r="CJN158" s="98"/>
      <c r="CJO158" s="98"/>
      <c r="CJP158" s="98"/>
      <c r="CJQ158" s="98"/>
      <c r="CJR158" s="98"/>
      <c r="CJS158" s="98"/>
      <c r="CJT158" s="98"/>
      <c r="CJU158" s="98"/>
      <c r="CJV158" s="98"/>
      <c r="CJW158" s="98"/>
      <c r="CJX158" s="98"/>
      <c r="CJY158" s="98"/>
      <c r="CJZ158" s="98"/>
      <c r="CKA158" s="98"/>
      <c r="CKB158" s="98"/>
      <c r="CKC158" s="98"/>
      <c r="CKD158" s="98"/>
      <c r="CKE158" s="98"/>
      <c r="CKF158" s="98"/>
      <c r="CKG158" s="98"/>
      <c r="CKH158" s="98"/>
      <c r="CKI158" s="98"/>
      <c r="CKJ158" s="98"/>
      <c r="CKK158" s="98"/>
      <c r="CKL158" s="98"/>
      <c r="CKM158" s="98"/>
      <c r="CKN158" s="98"/>
      <c r="CKO158" s="98"/>
      <c r="CKP158" s="98"/>
      <c r="CKQ158" s="98"/>
      <c r="CKR158" s="98"/>
      <c r="CKS158" s="98"/>
      <c r="CKT158" s="98"/>
      <c r="CKU158" s="98"/>
      <c r="CKV158" s="98"/>
      <c r="CKW158" s="98"/>
      <c r="CKX158" s="98"/>
      <c r="CKY158" s="98"/>
      <c r="CKZ158" s="98"/>
      <c r="CLA158" s="98"/>
      <c r="CLB158" s="98"/>
      <c r="CLC158" s="98"/>
      <c r="CLD158" s="98"/>
      <c r="CLE158" s="98"/>
      <c r="CLF158" s="98"/>
      <c r="CLG158" s="98"/>
      <c r="CLH158" s="98"/>
      <c r="CLI158" s="98"/>
      <c r="CLJ158" s="98"/>
      <c r="CLK158" s="98"/>
      <c r="CLL158" s="98"/>
      <c r="CLM158" s="98"/>
      <c r="CLN158" s="98"/>
      <c r="CLO158" s="98"/>
      <c r="CLP158" s="98"/>
      <c r="CLQ158" s="98"/>
      <c r="CLR158" s="98"/>
      <c r="CLS158" s="98"/>
      <c r="CLT158" s="98"/>
      <c r="CLU158" s="98"/>
      <c r="CLV158" s="98"/>
      <c r="CLW158" s="98"/>
      <c r="CLX158" s="98"/>
      <c r="CLY158" s="98"/>
      <c r="CLZ158" s="98"/>
      <c r="CMA158" s="98"/>
      <c r="CMB158" s="98"/>
      <c r="CMC158" s="98"/>
      <c r="CMD158" s="98"/>
      <c r="CME158" s="98"/>
      <c r="CMF158" s="98"/>
      <c r="CMG158" s="98"/>
      <c r="CMH158" s="98"/>
      <c r="CMI158" s="98"/>
      <c r="CMJ158" s="98"/>
      <c r="CMK158" s="98"/>
      <c r="CML158" s="98"/>
      <c r="CMM158" s="98"/>
      <c r="CMN158" s="98"/>
      <c r="CMO158" s="98"/>
      <c r="CMP158" s="98"/>
      <c r="CMQ158" s="98"/>
      <c r="CMR158" s="98"/>
      <c r="CMS158" s="98"/>
      <c r="CMT158" s="98"/>
      <c r="CMU158" s="98"/>
      <c r="CMV158" s="98"/>
      <c r="CMW158" s="98"/>
      <c r="CMX158" s="98"/>
      <c r="CMY158" s="98"/>
      <c r="CMZ158" s="98"/>
      <c r="CNA158" s="98"/>
      <c r="CNB158" s="98"/>
      <c r="CNC158" s="98"/>
      <c r="CND158" s="98"/>
      <c r="CNE158" s="98"/>
      <c r="CNF158" s="98"/>
      <c r="CNG158" s="98"/>
      <c r="CNH158" s="98"/>
      <c r="CNI158" s="98"/>
      <c r="CNJ158" s="98"/>
      <c r="CNK158" s="98"/>
      <c r="CNL158" s="98"/>
      <c r="CNM158" s="98"/>
      <c r="CNN158" s="98"/>
      <c r="CNO158" s="98"/>
      <c r="CNP158" s="98"/>
      <c r="CNQ158" s="98"/>
      <c r="CNR158" s="98"/>
      <c r="CNS158" s="98"/>
      <c r="CNT158" s="98"/>
      <c r="CNU158" s="98"/>
      <c r="CNV158" s="98"/>
      <c r="CNW158" s="98"/>
      <c r="CNX158" s="98"/>
      <c r="CNY158" s="98"/>
      <c r="CNZ158" s="98"/>
      <c r="COA158" s="98"/>
      <c r="COB158" s="98"/>
      <c r="COC158" s="98"/>
      <c r="COD158" s="98"/>
      <c r="COE158" s="98"/>
      <c r="COF158" s="98"/>
      <c r="COG158" s="98"/>
      <c r="COH158" s="98"/>
      <c r="COI158" s="98"/>
      <c r="COJ158" s="98"/>
      <c r="COK158" s="98"/>
      <c r="COL158" s="98"/>
      <c r="COM158" s="98"/>
      <c r="CON158" s="98"/>
      <c r="COO158" s="98"/>
      <c r="COP158" s="98"/>
      <c r="COQ158" s="98"/>
      <c r="COR158" s="98"/>
      <c r="COS158" s="98"/>
      <c r="COT158" s="98"/>
      <c r="COU158" s="98"/>
      <c r="COV158" s="98"/>
      <c r="COW158" s="98"/>
      <c r="COX158" s="98"/>
      <c r="COY158" s="98"/>
      <c r="COZ158" s="98"/>
      <c r="CPA158" s="98"/>
      <c r="CPB158" s="98"/>
      <c r="CPC158" s="98"/>
      <c r="CPD158" s="98"/>
      <c r="CPE158" s="98"/>
      <c r="CPF158" s="98"/>
      <c r="CPG158" s="98"/>
      <c r="CPH158" s="98"/>
      <c r="CPI158" s="98"/>
      <c r="CPJ158" s="98"/>
      <c r="CPK158" s="98"/>
      <c r="CPL158" s="98"/>
      <c r="CPM158" s="98"/>
      <c r="CPN158" s="98"/>
      <c r="CPO158" s="98"/>
      <c r="CPP158" s="98"/>
      <c r="CPQ158" s="98"/>
      <c r="CPR158" s="98"/>
      <c r="CPS158" s="98"/>
      <c r="CPT158" s="98"/>
      <c r="CPU158" s="98"/>
      <c r="CPV158" s="98"/>
      <c r="CPW158" s="98"/>
      <c r="CPX158" s="98"/>
      <c r="CPY158" s="98"/>
      <c r="CPZ158" s="98"/>
      <c r="CQA158" s="98"/>
      <c r="CQB158" s="98"/>
      <c r="CQC158" s="98"/>
      <c r="CQD158" s="98"/>
      <c r="CQE158" s="98"/>
      <c r="CQF158" s="98"/>
      <c r="CQG158" s="98"/>
      <c r="CQH158" s="98"/>
      <c r="CQI158" s="98"/>
      <c r="CQJ158" s="98"/>
      <c r="CQK158" s="98"/>
      <c r="CQL158" s="98"/>
      <c r="CQM158" s="98"/>
      <c r="CQN158" s="98"/>
      <c r="CQO158" s="98"/>
      <c r="CQP158" s="98"/>
      <c r="CQQ158" s="98"/>
      <c r="CQR158" s="98"/>
      <c r="CQS158" s="98"/>
      <c r="CQT158" s="98"/>
      <c r="CQU158" s="98"/>
      <c r="CQV158" s="98"/>
      <c r="CQW158" s="98"/>
      <c r="CQX158" s="98"/>
      <c r="CQY158" s="98"/>
      <c r="CQZ158" s="98"/>
      <c r="CRA158" s="98"/>
      <c r="CRB158" s="98"/>
      <c r="CRC158" s="98"/>
      <c r="CRD158" s="98"/>
      <c r="CRE158" s="98"/>
      <c r="CRF158" s="98"/>
      <c r="CRG158" s="98"/>
      <c r="CRH158" s="98"/>
      <c r="CRI158" s="98"/>
      <c r="CRJ158" s="98"/>
      <c r="CRK158" s="98"/>
      <c r="CRL158" s="98"/>
      <c r="CRM158" s="98"/>
      <c r="CRN158" s="98"/>
      <c r="CRO158" s="98"/>
      <c r="CRP158" s="98"/>
      <c r="CRQ158" s="98"/>
      <c r="CRR158" s="98"/>
      <c r="CRS158" s="98"/>
      <c r="CRT158" s="98"/>
      <c r="CRU158" s="98"/>
      <c r="CRV158" s="98"/>
      <c r="CRW158" s="98"/>
      <c r="CRX158" s="98"/>
      <c r="CRY158" s="98"/>
      <c r="CRZ158" s="98"/>
      <c r="CSA158" s="98"/>
      <c r="CSB158" s="98"/>
      <c r="CSC158" s="98"/>
      <c r="CSD158" s="98"/>
      <c r="CSE158" s="98"/>
      <c r="CSF158" s="98"/>
      <c r="CSG158" s="98"/>
      <c r="CSH158" s="98"/>
      <c r="CSI158" s="98"/>
      <c r="CSJ158" s="98"/>
      <c r="CSK158" s="98"/>
      <c r="CSL158" s="98"/>
      <c r="CSM158" s="98"/>
      <c r="CSN158" s="98"/>
      <c r="CSO158" s="98"/>
      <c r="CSP158" s="98"/>
      <c r="CSQ158" s="98"/>
      <c r="CSR158" s="98"/>
      <c r="CSS158" s="98"/>
      <c r="CST158" s="98"/>
      <c r="CSU158" s="98"/>
      <c r="CSV158" s="98"/>
      <c r="CSW158" s="98"/>
      <c r="CSX158" s="98"/>
      <c r="CSY158" s="98"/>
      <c r="CSZ158" s="98"/>
      <c r="CTA158" s="98"/>
      <c r="CTB158" s="98"/>
      <c r="CTC158" s="98"/>
      <c r="CTD158" s="98"/>
      <c r="CTE158" s="98"/>
      <c r="CTF158" s="98"/>
      <c r="CTG158" s="98"/>
      <c r="CTH158" s="98"/>
      <c r="CTI158" s="98"/>
      <c r="CTJ158" s="98"/>
      <c r="CTK158" s="98"/>
      <c r="CTL158" s="98"/>
      <c r="CTM158" s="98"/>
      <c r="CTN158" s="98"/>
      <c r="CTO158" s="98"/>
      <c r="CTP158" s="98"/>
      <c r="CTQ158" s="98"/>
      <c r="CTR158" s="98"/>
      <c r="CTS158" s="98"/>
      <c r="CTT158" s="98"/>
      <c r="CTU158" s="98"/>
      <c r="CTV158" s="98"/>
      <c r="CTW158" s="98"/>
      <c r="CTX158" s="98"/>
      <c r="CTY158" s="98"/>
      <c r="CTZ158" s="98"/>
      <c r="CUA158" s="98"/>
      <c r="CUB158" s="98"/>
      <c r="CUC158" s="98"/>
      <c r="CUD158" s="98"/>
      <c r="CUE158" s="98"/>
      <c r="CUF158" s="98"/>
      <c r="CUG158" s="98"/>
      <c r="CUH158" s="98"/>
      <c r="CUI158" s="98"/>
      <c r="CUJ158" s="98"/>
      <c r="CUK158" s="98"/>
      <c r="CUL158" s="98"/>
      <c r="CUM158" s="98"/>
      <c r="CUN158" s="98"/>
      <c r="CUO158" s="98"/>
      <c r="CUP158" s="98"/>
      <c r="CUQ158" s="98"/>
      <c r="CUR158" s="98"/>
      <c r="CUS158" s="98"/>
      <c r="CUT158" s="98"/>
      <c r="CUU158" s="98"/>
      <c r="CUV158" s="98"/>
      <c r="CUW158" s="98"/>
      <c r="CUX158" s="98"/>
      <c r="CUY158" s="98"/>
      <c r="CUZ158" s="98"/>
      <c r="CVA158" s="98"/>
      <c r="CVB158" s="98"/>
      <c r="CVC158" s="98"/>
      <c r="CVD158" s="98"/>
      <c r="CVE158" s="98"/>
      <c r="CVF158" s="98"/>
      <c r="CVG158" s="98"/>
      <c r="CVH158" s="98"/>
      <c r="CVI158" s="98"/>
      <c r="CVJ158" s="98"/>
      <c r="CVK158" s="98"/>
      <c r="CVL158" s="98"/>
      <c r="CVM158" s="98"/>
      <c r="CVN158" s="98"/>
      <c r="CVO158" s="98"/>
      <c r="CVP158" s="98"/>
      <c r="CVQ158" s="98"/>
      <c r="CVR158" s="98"/>
      <c r="CVS158" s="98"/>
      <c r="CVT158" s="98"/>
      <c r="CVU158" s="98"/>
      <c r="CVV158" s="98"/>
      <c r="CVW158" s="98"/>
      <c r="CVX158" s="98"/>
      <c r="CVY158" s="98"/>
      <c r="CVZ158" s="98"/>
      <c r="CWA158" s="98"/>
      <c r="CWB158" s="98"/>
      <c r="CWC158" s="98"/>
      <c r="CWD158" s="98"/>
      <c r="CWE158" s="98"/>
      <c r="CWF158" s="98"/>
      <c r="CWG158" s="98"/>
      <c r="CWH158" s="98"/>
      <c r="CWI158" s="98"/>
      <c r="CWJ158" s="98"/>
      <c r="CWK158" s="98"/>
      <c r="CWL158" s="98"/>
      <c r="CWM158" s="98"/>
      <c r="CWN158" s="98"/>
      <c r="CWO158" s="98"/>
      <c r="CWP158" s="98"/>
      <c r="CWQ158" s="98"/>
      <c r="CWR158" s="98"/>
      <c r="CWS158" s="98"/>
      <c r="CWT158" s="98"/>
      <c r="CWU158" s="98"/>
      <c r="CWV158" s="98"/>
      <c r="CWW158" s="98"/>
      <c r="CWX158" s="98"/>
      <c r="CWY158" s="98"/>
      <c r="CWZ158" s="98"/>
      <c r="CXA158" s="98"/>
      <c r="CXB158" s="98"/>
      <c r="CXC158" s="98"/>
      <c r="CXD158" s="98"/>
      <c r="CXE158" s="98"/>
      <c r="CXF158" s="98"/>
      <c r="CXG158" s="98"/>
      <c r="CXH158" s="98"/>
      <c r="CXI158" s="98"/>
      <c r="CXJ158" s="98"/>
      <c r="CXK158" s="98"/>
      <c r="CXL158" s="98"/>
      <c r="CXM158" s="98"/>
      <c r="CXN158" s="98"/>
      <c r="CXO158" s="98"/>
      <c r="CXP158" s="98"/>
      <c r="CXQ158" s="98"/>
      <c r="CXR158" s="98"/>
      <c r="CXS158" s="98"/>
      <c r="CXT158" s="98"/>
      <c r="CXU158" s="98"/>
      <c r="CXV158" s="98"/>
      <c r="CXW158" s="98"/>
      <c r="CXX158" s="98"/>
      <c r="CXY158" s="98"/>
      <c r="CXZ158" s="98"/>
      <c r="CYA158" s="98"/>
      <c r="CYB158" s="98"/>
      <c r="CYC158" s="98"/>
      <c r="CYD158" s="98"/>
      <c r="CYE158" s="98"/>
      <c r="CYF158" s="98"/>
      <c r="CYG158" s="98"/>
      <c r="CYH158" s="98"/>
      <c r="CYI158" s="98"/>
      <c r="CYJ158" s="98"/>
      <c r="CYK158" s="98"/>
      <c r="CYL158" s="98"/>
      <c r="CYM158" s="98"/>
      <c r="CYN158" s="98"/>
      <c r="CYO158" s="98"/>
      <c r="CYP158" s="98"/>
      <c r="CYQ158" s="98"/>
      <c r="CYR158" s="98"/>
      <c r="CYS158" s="98"/>
      <c r="CYT158" s="98"/>
      <c r="CYU158" s="98"/>
      <c r="CYV158" s="98"/>
      <c r="CYW158" s="98"/>
      <c r="CYX158" s="98"/>
      <c r="CYY158" s="98"/>
      <c r="CYZ158" s="98"/>
      <c r="CZA158" s="98"/>
      <c r="CZB158" s="98"/>
      <c r="CZC158" s="98"/>
      <c r="CZD158" s="98"/>
      <c r="CZE158" s="98"/>
      <c r="CZF158" s="98"/>
      <c r="CZG158" s="98"/>
      <c r="CZH158" s="98"/>
      <c r="CZI158" s="98"/>
      <c r="CZJ158" s="98"/>
      <c r="CZK158" s="98"/>
      <c r="CZL158" s="98"/>
      <c r="CZM158" s="98"/>
      <c r="CZN158" s="98"/>
      <c r="CZO158" s="98"/>
      <c r="CZP158" s="98"/>
      <c r="CZQ158" s="98"/>
      <c r="CZR158" s="98"/>
      <c r="CZS158" s="98"/>
      <c r="CZT158" s="98"/>
      <c r="CZU158" s="98"/>
      <c r="CZV158" s="98"/>
      <c r="CZW158" s="98"/>
      <c r="CZX158" s="98"/>
      <c r="CZY158" s="98"/>
      <c r="CZZ158" s="98"/>
      <c r="DAA158" s="98"/>
      <c r="DAB158" s="98"/>
      <c r="DAC158" s="98"/>
      <c r="DAD158" s="98"/>
      <c r="DAE158" s="98"/>
      <c r="DAF158" s="98"/>
      <c r="DAG158" s="98"/>
      <c r="DAH158" s="98"/>
      <c r="DAI158" s="98"/>
      <c r="DAJ158" s="98"/>
      <c r="DAK158" s="98"/>
      <c r="DAL158" s="98"/>
      <c r="DAM158" s="98"/>
      <c r="DAN158" s="98"/>
      <c r="DAO158" s="98"/>
      <c r="DAP158" s="98"/>
      <c r="DAQ158" s="98"/>
      <c r="DAR158" s="98"/>
      <c r="DAS158" s="98"/>
      <c r="DAT158" s="98"/>
      <c r="DAU158" s="98"/>
      <c r="DAV158" s="98"/>
      <c r="DAW158" s="98"/>
      <c r="DAX158" s="98"/>
      <c r="DAY158" s="98"/>
      <c r="DAZ158" s="98"/>
      <c r="DBA158" s="98"/>
      <c r="DBB158" s="98"/>
      <c r="DBC158" s="98"/>
      <c r="DBD158" s="98"/>
      <c r="DBE158" s="98"/>
      <c r="DBF158" s="98"/>
      <c r="DBG158" s="98"/>
      <c r="DBH158" s="98"/>
      <c r="DBI158" s="98"/>
      <c r="DBJ158" s="98"/>
      <c r="DBK158" s="98"/>
      <c r="DBL158" s="98"/>
      <c r="DBM158" s="98"/>
      <c r="DBN158" s="98"/>
      <c r="DBO158" s="98"/>
      <c r="DBP158" s="98"/>
      <c r="DBQ158" s="98"/>
      <c r="DBR158" s="98"/>
      <c r="DBS158" s="98"/>
      <c r="DBT158" s="98"/>
      <c r="DBU158" s="98"/>
      <c r="DBV158" s="98"/>
      <c r="DBW158" s="98"/>
      <c r="DBX158" s="98"/>
      <c r="DBY158" s="98"/>
      <c r="DBZ158" s="98"/>
      <c r="DCA158" s="98"/>
      <c r="DCB158" s="98"/>
      <c r="DCC158" s="98"/>
      <c r="DCD158" s="98"/>
      <c r="DCE158" s="98"/>
      <c r="DCF158" s="98"/>
      <c r="DCG158" s="98"/>
      <c r="DCH158" s="98"/>
      <c r="DCI158" s="98"/>
      <c r="DCJ158" s="98"/>
      <c r="DCK158" s="98"/>
      <c r="DCL158" s="98"/>
      <c r="DCM158" s="98"/>
      <c r="DCN158" s="98"/>
      <c r="DCO158" s="98"/>
      <c r="DCP158" s="98"/>
      <c r="DCQ158" s="98"/>
      <c r="DCR158" s="98"/>
      <c r="DCS158" s="98"/>
      <c r="DCT158" s="98"/>
      <c r="DCU158" s="98"/>
      <c r="DCV158" s="98"/>
      <c r="DCW158" s="98"/>
      <c r="DCX158" s="98"/>
      <c r="DCY158" s="98"/>
      <c r="DCZ158" s="98"/>
      <c r="DDA158" s="98"/>
      <c r="DDB158" s="98"/>
      <c r="DDC158" s="98"/>
      <c r="DDD158" s="98"/>
      <c r="DDE158" s="98"/>
      <c r="DDF158" s="98"/>
      <c r="DDG158" s="98"/>
      <c r="DDH158" s="98"/>
      <c r="DDI158" s="98"/>
      <c r="DDJ158" s="98"/>
      <c r="DDK158" s="98"/>
      <c r="DDL158" s="98"/>
      <c r="DDM158" s="98"/>
      <c r="DDN158" s="98"/>
      <c r="DDO158" s="98"/>
      <c r="DDP158" s="98"/>
      <c r="DDQ158" s="98"/>
      <c r="DDR158" s="98"/>
      <c r="DDS158" s="98"/>
      <c r="DDT158" s="98"/>
      <c r="DDU158" s="98"/>
      <c r="DDV158" s="98"/>
      <c r="DDW158" s="98"/>
      <c r="DDX158" s="98"/>
      <c r="DDY158" s="98"/>
      <c r="DDZ158" s="98"/>
      <c r="DEA158" s="98"/>
      <c r="DEB158" s="98"/>
      <c r="DEC158" s="98"/>
      <c r="DED158" s="98"/>
      <c r="DEE158" s="98"/>
      <c r="DEF158" s="98"/>
      <c r="DEG158" s="98"/>
      <c r="DEH158" s="98"/>
      <c r="DEI158" s="98"/>
      <c r="DEJ158" s="98"/>
      <c r="DEK158" s="98"/>
      <c r="DEL158" s="98"/>
      <c r="DEM158" s="98"/>
      <c r="DEN158" s="98"/>
      <c r="DEO158" s="98"/>
      <c r="DEP158" s="98"/>
      <c r="DEQ158" s="98"/>
      <c r="DER158" s="98"/>
      <c r="DES158" s="98"/>
      <c r="DET158" s="98"/>
      <c r="DEU158" s="98"/>
      <c r="DEV158" s="98"/>
      <c r="DEW158" s="98"/>
      <c r="DEX158" s="98"/>
      <c r="DEY158" s="98"/>
      <c r="DEZ158" s="98"/>
      <c r="DFA158" s="98"/>
      <c r="DFB158" s="98"/>
      <c r="DFC158" s="98"/>
      <c r="DFD158" s="98"/>
      <c r="DFE158" s="98"/>
      <c r="DFF158" s="98"/>
      <c r="DFG158" s="98"/>
      <c r="DFH158" s="98"/>
      <c r="DFI158" s="98"/>
      <c r="DFJ158" s="98"/>
      <c r="DFK158" s="98"/>
      <c r="DFL158" s="98"/>
      <c r="DFM158" s="98"/>
      <c r="DFN158" s="98"/>
      <c r="DFO158" s="98"/>
      <c r="DFP158" s="98"/>
      <c r="DFQ158" s="98"/>
      <c r="DFR158" s="98"/>
      <c r="DFS158" s="98"/>
      <c r="DFT158" s="98"/>
      <c r="DFU158" s="98"/>
      <c r="DFV158" s="98"/>
      <c r="DFW158" s="98"/>
      <c r="DFX158" s="98"/>
      <c r="DFY158" s="98"/>
      <c r="DFZ158" s="98"/>
      <c r="DGA158" s="98"/>
      <c r="DGB158" s="98"/>
      <c r="DGC158" s="98"/>
      <c r="DGD158" s="98"/>
      <c r="DGE158" s="98"/>
      <c r="DGF158" s="98"/>
      <c r="DGG158" s="98"/>
      <c r="DGH158" s="98"/>
      <c r="DGI158" s="98"/>
      <c r="DGJ158" s="98"/>
      <c r="DGK158" s="98"/>
      <c r="DGL158" s="98"/>
      <c r="DGM158" s="98"/>
      <c r="DGN158" s="98"/>
      <c r="DGO158" s="98"/>
      <c r="DGP158" s="98"/>
      <c r="DGQ158" s="98"/>
      <c r="DGR158" s="98"/>
      <c r="DGS158" s="98"/>
      <c r="DGT158" s="98"/>
      <c r="DGU158" s="98"/>
      <c r="DGV158" s="98"/>
      <c r="DGW158" s="98"/>
      <c r="DGX158" s="98"/>
      <c r="DGY158" s="98"/>
      <c r="DGZ158" s="98"/>
      <c r="DHA158" s="98"/>
      <c r="DHB158" s="98"/>
      <c r="DHC158" s="98"/>
      <c r="DHD158" s="98"/>
      <c r="DHE158" s="98"/>
      <c r="DHF158" s="98"/>
      <c r="DHG158" s="98"/>
      <c r="DHH158" s="98"/>
      <c r="DHI158" s="98"/>
      <c r="DHJ158" s="98"/>
      <c r="DHK158" s="98"/>
      <c r="DHL158" s="98"/>
      <c r="DHM158" s="98"/>
      <c r="DHN158" s="98"/>
      <c r="DHO158" s="98"/>
      <c r="DHP158" s="98"/>
      <c r="DHQ158" s="98"/>
      <c r="DHR158" s="98"/>
      <c r="DHS158" s="98"/>
      <c r="DHT158" s="98"/>
      <c r="DHU158" s="98"/>
      <c r="DHV158" s="98"/>
      <c r="DHW158" s="98"/>
      <c r="DHX158" s="98"/>
      <c r="DHY158" s="98"/>
      <c r="DHZ158" s="98"/>
      <c r="DIA158" s="98"/>
      <c r="DIB158" s="98"/>
      <c r="DIC158" s="98"/>
      <c r="DID158" s="98"/>
      <c r="DIE158" s="98"/>
      <c r="DIF158" s="98"/>
      <c r="DIG158" s="98"/>
      <c r="DIH158" s="98"/>
      <c r="DII158" s="98"/>
      <c r="DIJ158" s="98"/>
      <c r="DIK158" s="98"/>
      <c r="DIL158" s="98"/>
      <c r="DIM158" s="98"/>
      <c r="DIN158" s="98"/>
      <c r="DIO158" s="98"/>
      <c r="DIP158" s="98"/>
      <c r="DIQ158" s="98"/>
      <c r="DIR158" s="98"/>
      <c r="DIS158" s="98"/>
      <c r="DIT158" s="98"/>
      <c r="DIU158" s="98"/>
      <c r="DIV158" s="98"/>
      <c r="DIW158" s="98"/>
      <c r="DIX158" s="98"/>
      <c r="DIY158" s="98"/>
      <c r="DIZ158" s="98"/>
      <c r="DJA158" s="98"/>
      <c r="DJB158" s="98"/>
      <c r="DJC158" s="98"/>
      <c r="DJD158" s="98"/>
      <c r="DJE158" s="98"/>
      <c r="DJF158" s="98"/>
      <c r="DJG158" s="98"/>
      <c r="DJH158" s="98"/>
      <c r="DJI158" s="98"/>
      <c r="DJJ158" s="98"/>
      <c r="DJK158" s="98"/>
      <c r="DJL158" s="98"/>
      <c r="DJM158" s="98"/>
      <c r="DJN158" s="98"/>
      <c r="DJO158" s="98"/>
      <c r="DJP158" s="98"/>
      <c r="DJQ158" s="98"/>
      <c r="DJR158" s="98"/>
      <c r="DJS158" s="98"/>
      <c r="DJT158" s="98"/>
      <c r="DJU158" s="98"/>
      <c r="DJV158" s="98"/>
      <c r="DJW158" s="98"/>
      <c r="DJX158" s="98"/>
      <c r="DJY158" s="98"/>
      <c r="DJZ158" s="98"/>
      <c r="DKA158" s="98"/>
      <c r="DKB158" s="98"/>
      <c r="DKC158" s="98"/>
      <c r="DKD158" s="98"/>
      <c r="DKE158" s="98"/>
      <c r="DKF158" s="98"/>
      <c r="DKG158" s="98"/>
      <c r="DKH158" s="98"/>
      <c r="DKI158" s="98"/>
      <c r="DKJ158" s="98"/>
      <c r="DKK158" s="98"/>
      <c r="DKL158" s="98"/>
      <c r="DKM158" s="98"/>
      <c r="DKN158" s="98"/>
      <c r="DKO158" s="98"/>
      <c r="DKP158" s="98"/>
      <c r="DKQ158" s="98"/>
      <c r="DKR158" s="98"/>
      <c r="DKS158" s="98"/>
      <c r="DKT158" s="98"/>
      <c r="DKU158" s="98"/>
      <c r="DKV158" s="98"/>
      <c r="DKW158" s="98"/>
      <c r="DKX158" s="98"/>
      <c r="DKY158" s="98"/>
      <c r="DKZ158" s="98"/>
      <c r="DLA158" s="98"/>
      <c r="DLB158" s="98"/>
      <c r="DLC158" s="98"/>
      <c r="DLD158" s="98"/>
      <c r="DLE158" s="98"/>
      <c r="DLF158" s="98"/>
      <c r="DLG158" s="98"/>
      <c r="DLH158" s="98"/>
      <c r="DLI158" s="98"/>
      <c r="DLJ158" s="98"/>
      <c r="DLK158" s="98"/>
      <c r="DLL158" s="98"/>
      <c r="DLM158" s="98"/>
      <c r="DLN158" s="98"/>
      <c r="DLO158" s="98"/>
      <c r="DLP158" s="98"/>
      <c r="DLQ158" s="98"/>
      <c r="DLR158" s="98"/>
      <c r="DLS158" s="98"/>
      <c r="DLT158" s="98"/>
      <c r="DLU158" s="98"/>
      <c r="DLV158" s="98"/>
      <c r="DLW158" s="98"/>
      <c r="DLX158" s="98"/>
      <c r="DLY158" s="98"/>
      <c r="DLZ158" s="98"/>
      <c r="DMA158" s="98"/>
      <c r="DMB158" s="98"/>
      <c r="DMC158" s="98"/>
      <c r="DMD158" s="98"/>
      <c r="DME158" s="98"/>
      <c r="DMF158" s="98"/>
      <c r="DMG158" s="98"/>
      <c r="DMH158" s="98"/>
      <c r="DMI158" s="98"/>
      <c r="DMJ158" s="98"/>
      <c r="DMK158" s="98"/>
      <c r="DML158" s="98"/>
      <c r="DMM158" s="98"/>
      <c r="DMN158" s="98"/>
      <c r="DMO158" s="98"/>
      <c r="DMP158" s="98"/>
      <c r="DMQ158" s="98"/>
      <c r="DMR158" s="98"/>
      <c r="DMS158" s="98"/>
      <c r="DMT158" s="98"/>
      <c r="DMU158" s="98"/>
      <c r="DMV158" s="98"/>
      <c r="DMW158" s="98"/>
      <c r="DMX158" s="98"/>
      <c r="DMY158" s="98"/>
      <c r="DMZ158" s="98"/>
      <c r="DNA158" s="98"/>
      <c r="DNB158" s="98"/>
      <c r="DNC158" s="98"/>
      <c r="DND158" s="98"/>
      <c r="DNE158" s="98"/>
      <c r="DNF158" s="98"/>
      <c r="DNG158" s="98"/>
      <c r="DNH158" s="98"/>
      <c r="DNI158" s="98"/>
      <c r="DNJ158" s="98"/>
      <c r="DNK158" s="98"/>
      <c r="DNL158" s="98"/>
      <c r="DNM158" s="98"/>
      <c r="DNN158" s="98"/>
      <c r="DNO158" s="98"/>
      <c r="DNP158" s="98"/>
      <c r="DNQ158" s="98"/>
      <c r="DNR158" s="98"/>
      <c r="DNS158" s="98"/>
      <c r="DNT158" s="98"/>
      <c r="DNU158" s="98"/>
      <c r="DNV158" s="98"/>
      <c r="DNW158" s="98"/>
      <c r="DNX158" s="98"/>
      <c r="DNY158" s="98"/>
      <c r="DNZ158" s="98"/>
      <c r="DOA158" s="98"/>
      <c r="DOB158" s="98"/>
      <c r="DOC158" s="98"/>
      <c r="DOD158" s="98"/>
      <c r="DOE158" s="98"/>
      <c r="DOF158" s="98"/>
      <c r="DOG158" s="98"/>
      <c r="DOH158" s="98"/>
      <c r="DOI158" s="98"/>
      <c r="DOJ158" s="98"/>
      <c r="DOK158" s="98"/>
      <c r="DOL158" s="98"/>
      <c r="DOM158" s="98"/>
      <c r="DON158" s="98"/>
      <c r="DOO158" s="98"/>
      <c r="DOP158" s="98"/>
      <c r="DOQ158" s="98"/>
      <c r="DOR158" s="98"/>
      <c r="DOS158" s="98"/>
      <c r="DOT158" s="98"/>
      <c r="DOU158" s="98"/>
      <c r="DOV158" s="98"/>
      <c r="DOW158" s="98"/>
      <c r="DOX158" s="98"/>
      <c r="DOY158" s="98"/>
      <c r="DOZ158" s="98"/>
      <c r="DPA158" s="98"/>
      <c r="DPB158" s="98"/>
      <c r="DPC158" s="98"/>
      <c r="DPD158" s="98"/>
      <c r="DPE158" s="98"/>
      <c r="DPF158" s="98"/>
      <c r="DPG158" s="98"/>
      <c r="DPH158" s="98"/>
      <c r="DPI158" s="98"/>
      <c r="DPJ158" s="98"/>
      <c r="DPK158" s="98"/>
      <c r="DPL158" s="98"/>
      <c r="DPM158" s="98"/>
      <c r="DPN158" s="98"/>
      <c r="DPO158" s="98"/>
      <c r="DPP158" s="98"/>
      <c r="DPQ158" s="98"/>
      <c r="DPR158" s="98"/>
      <c r="DPS158" s="98"/>
      <c r="DPT158" s="98"/>
      <c r="DPU158" s="98"/>
      <c r="DPV158" s="98"/>
      <c r="DPW158" s="98"/>
      <c r="DPX158" s="98"/>
      <c r="DPY158" s="98"/>
      <c r="DPZ158" s="98"/>
      <c r="DQA158" s="98"/>
      <c r="DQB158" s="98"/>
      <c r="DQC158" s="98"/>
      <c r="DQD158" s="98"/>
      <c r="DQE158" s="98"/>
      <c r="DQF158" s="98"/>
      <c r="DQG158" s="98"/>
      <c r="DQH158" s="98"/>
      <c r="DQI158" s="98"/>
      <c r="DQJ158" s="98"/>
      <c r="DQK158" s="98"/>
      <c r="DQL158" s="98"/>
      <c r="DQM158" s="98"/>
      <c r="DQN158" s="98"/>
      <c r="DQO158" s="98"/>
      <c r="DQP158" s="98"/>
      <c r="DQQ158" s="98"/>
      <c r="DQR158" s="98"/>
      <c r="DQS158" s="98"/>
      <c r="DQT158" s="98"/>
      <c r="DQU158" s="98"/>
      <c r="DQV158" s="98"/>
      <c r="DQW158" s="98"/>
      <c r="DQX158" s="98"/>
      <c r="DQY158" s="98"/>
      <c r="DQZ158" s="98"/>
      <c r="DRA158" s="98"/>
      <c r="DRB158" s="98"/>
      <c r="DRC158" s="98"/>
      <c r="DRD158" s="98"/>
      <c r="DRE158" s="98"/>
      <c r="DRF158" s="98"/>
      <c r="DRG158" s="98"/>
      <c r="DRH158" s="98"/>
      <c r="DRI158" s="98"/>
      <c r="DRJ158" s="98"/>
      <c r="DRK158" s="98"/>
      <c r="DRL158" s="98"/>
      <c r="DRM158" s="98"/>
      <c r="DRN158" s="98"/>
      <c r="DRO158" s="98"/>
      <c r="DRP158" s="98"/>
      <c r="DRQ158" s="98"/>
      <c r="DRR158" s="98"/>
      <c r="DRS158" s="98"/>
      <c r="DRT158" s="98"/>
      <c r="DRU158" s="98"/>
      <c r="DRV158" s="98"/>
      <c r="DRW158" s="98"/>
      <c r="DRX158" s="98"/>
      <c r="DRY158" s="98"/>
      <c r="DRZ158" s="98"/>
      <c r="DSA158" s="98"/>
      <c r="DSB158" s="98"/>
      <c r="DSC158" s="98"/>
      <c r="DSD158" s="98"/>
      <c r="DSE158" s="98"/>
      <c r="DSF158" s="98"/>
      <c r="DSG158" s="98"/>
      <c r="DSH158" s="98"/>
      <c r="DSI158" s="98"/>
      <c r="DSJ158" s="98"/>
      <c r="DSK158" s="98"/>
      <c r="DSL158" s="98"/>
      <c r="DSM158" s="98"/>
      <c r="DSN158" s="98"/>
      <c r="DSO158" s="98"/>
      <c r="DSP158" s="98"/>
      <c r="DSQ158" s="98"/>
      <c r="DSR158" s="98"/>
      <c r="DSS158" s="98"/>
      <c r="DST158" s="98"/>
      <c r="DSU158" s="98"/>
      <c r="DSV158" s="98"/>
      <c r="DSW158" s="98"/>
      <c r="DSX158" s="98"/>
      <c r="DSY158" s="98"/>
      <c r="DSZ158" s="98"/>
      <c r="DTA158" s="98"/>
      <c r="DTB158" s="98"/>
      <c r="DTC158" s="98"/>
      <c r="DTD158" s="98"/>
      <c r="DTE158" s="98"/>
      <c r="DTF158" s="98"/>
      <c r="DTG158" s="98"/>
      <c r="DTH158" s="98"/>
      <c r="DTI158" s="98"/>
      <c r="DTJ158" s="98"/>
      <c r="DTK158" s="98"/>
      <c r="DTL158" s="98"/>
      <c r="DTM158" s="98"/>
      <c r="DTN158" s="98"/>
      <c r="DTO158" s="98"/>
      <c r="DTP158" s="98"/>
      <c r="DTQ158" s="98"/>
      <c r="DTR158" s="98"/>
      <c r="DTS158" s="98"/>
      <c r="DTT158" s="98"/>
      <c r="DTU158" s="98"/>
      <c r="DTV158" s="98"/>
      <c r="DTW158" s="98"/>
      <c r="DTX158" s="98"/>
      <c r="DTY158" s="98"/>
      <c r="DTZ158" s="98"/>
      <c r="DUA158" s="98"/>
      <c r="DUB158" s="98"/>
      <c r="DUC158" s="98"/>
      <c r="DUD158" s="98"/>
      <c r="DUE158" s="98"/>
      <c r="DUF158" s="98"/>
      <c r="DUG158" s="98"/>
      <c r="DUH158" s="98"/>
      <c r="DUI158" s="98"/>
      <c r="DUJ158" s="98"/>
      <c r="DUK158" s="98"/>
      <c r="DUL158" s="98"/>
      <c r="DUM158" s="98"/>
      <c r="DUN158" s="98"/>
      <c r="DUO158" s="98"/>
      <c r="DUP158" s="98"/>
      <c r="DUQ158" s="98"/>
      <c r="DUR158" s="98"/>
      <c r="DUS158" s="98"/>
      <c r="DUT158" s="98"/>
      <c r="DUU158" s="98"/>
      <c r="DUV158" s="98"/>
      <c r="DUW158" s="98"/>
      <c r="DUX158" s="98"/>
      <c r="DUY158" s="98"/>
      <c r="DUZ158" s="98"/>
      <c r="DVA158" s="98"/>
      <c r="DVB158" s="98"/>
      <c r="DVC158" s="98"/>
      <c r="DVD158" s="98"/>
      <c r="DVE158" s="98"/>
      <c r="DVF158" s="98"/>
      <c r="DVG158" s="98"/>
      <c r="DVH158" s="98"/>
      <c r="DVI158" s="98"/>
      <c r="DVJ158" s="98"/>
      <c r="DVK158" s="98"/>
      <c r="DVL158" s="98"/>
      <c r="DVM158" s="98"/>
      <c r="DVN158" s="98"/>
      <c r="DVO158" s="98"/>
      <c r="DVP158" s="98"/>
      <c r="DVQ158" s="98"/>
      <c r="DVR158" s="98"/>
      <c r="DVS158" s="98"/>
      <c r="DVT158" s="98"/>
      <c r="DVU158" s="98"/>
      <c r="DVV158" s="98"/>
      <c r="DVW158" s="98"/>
      <c r="DVX158" s="98"/>
      <c r="DVY158" s="98"/>
      <c r="DVZ158" s="98"/>
      <c r="DWA158" s="98"/>
      <c r="DWB158" s="98"/>
      <c r="DWC158" s="98"/>
      <c r="DWD158" s="98"/>
      <c r="DWE158" s="98"/>
      <c r="DWF158" s="98"/>
      <c r="DWG158" s="98"/>
      <c r="DWH158" s="98"/>
      <c r="DWI158" s="98"/>
      <c r="DWJ158" s="98"/>
      <c r="DWK158" s="98"/>
      <c r="DWL158" s="98"/>
      <c r="DWM158" s="98"/>
      <c r="DWN158" s="98"/>
      <c r="DWO158" s="98"/>
      <c r="DWP158" s="98"/>
      <c r="DWQ158" s="98"/>
      <c r="DWR158" s="98"/>
      <c r="DWS158" s="98"/>
      <c r="DWT158" s="98"/>
      <c r="DWU158" s="98"/>
      <c r="DWV158" s="98"/>
      <c r="DWW158" s="98"/>
      <c r="DWX158" s="98"/>
      <c r="DWY158" s="98"/>
      <c r="DWZ158" s="98"/>
      <c r="DXA158" s="98"/>
      <c r="DXB158" s="98"/>
      <c r="DXC158" s="98"/>
      <c r="DXD158" s="98"/>
      <c r="DXE158" s="98"/>
      <c r="DXF158" s="98"/>
      <c r="DXG158" s="98"/>
      <c r="DXH158" s="98"/>
      <c r="DXI158" s="98"/>
      <c r="DXJ158" s="98"/>
      <c r="DXK158" s="98"/>
      <c r="DXL158" s="98"/>
      <c r="DXM158" s="98"/>
      <c r="DXN158" s="98"/>
      <c r="DXO158" s="98"/>
      <c r="DXP158" s="98"/>
      <c r="DXQ158" s="98"/>
      <c r="DXR158" s="98"/>
      <c r="DXS158" s="98"/>
      <c r="DXT158" s="98"/>
      <c r="DXU158" s="98"/>
      <c r="DXV158" s="98"/>
      <c r="DXW158" s="98"/>
      <c r="DXX158" s="98"/>
      <c r="DXY158" s="98"/>
      <c r="DXZ158" s="98"/>
      <c r="DYA158" s="98"/>
      <c r="DYB158" s="98"/>
      <c r="DYC158" s="98"/>
      <c r="DYD158" s="98"/>
      <c r="DYE158" s="98"/>
      <c r="DYF158" s="98"/>
      <c r="DYG158" s="98"/>
      <c r="DYH158" s="98"/>
      <c r="DYI158" s="98"/>
      <c r="DYJ158" s="98"/>
      <c r="DYK158" s="98"/>
      <c r="DYL158" s="98"/>
      <c r="DYM158" s="98"/>
      <c r="DYN158" s="98"/>
      <c r="DYO158" s="98"/>
      <c r="DYP158" s="98"/>
      <c r="DYQ158" s="98"/>
      <c r="DYR158" s="98"/>
      <c r="DYS158" s="98"/>
      <c r="DYT158" s="98"/>
      <c r="DYU158" s="98"/>
      <c r="DYV158" s="98"/>
      <c r="DYW158" s="98"/>
      <c r="DYX158" s="98"/>
      <c r="DYY158" s="98"/>
      <c r="DYZ158" s="98"/>
      <c r="DZA158" s="98"/>
      <c r="DZB158" s="98"/>
      <c r="DZC158" s="98"/>
      <c r="DZD158" s="98"/>
      <c r="DZE158" s="98"/>
      <c r="DZF158" s="98"/>
      <c r="DZG158" s="98"/>
      <c r="DZH158" s="98"/>
      <c r="DZI158" s="98"/>
      <c r="DZJ158" s="98"/>
      <c r="DZK158" s="98"/>
      <c r="DZL158" s="98"/>
      <c r="DZM158" s="98"/>
      <c r="DZN158" s="98"/>
      <c r="DZO158" s="98"/>
      <c r="DZP158" s="98"/>
      <c r="DZQ158" s="98"/>
      <c r="DZR158" s="98"/>
      <c r="DZS158" s="98"/>
      <c r="DZT158" s="98"/>
      <c r="DZU158" s="98"/>
      <c r="DZV158" s="98"/>
      <c r="DZW158" s="98"/>
      <c r="DZX158" s="98"/>
      <c r="DZY158" s="98"/>
      <c r="DZZ158" s="98"/>
      <c r="EAA158" s="98"/>
      <c r="EAB158" s="98"/>
      <c r="EAC158" s="98"/>
      <c r="EAD158" s="98"/>
      <c r="EAE158" s="98"/>
      <c r="EAF158" s="98"/>
      <c r="EAG158" s="98"/>
      <c r="EAH158" s="98"/>
      <c r="EAI158" s="98"/>
      <c r="EAJ158" s="98"/>
      <c r="EAK158" s="98"/>
      <c r="EAL158" s="98"/>
      <c r="EAM158" s="98"/>
      <c r="EAN158" s="98"/>
      <c r="EAO158" s="98"/>
      <c r="EAP158" s="98"/>
      <c r="EAQ158" s="98"/>
      <c r="EAR158" s="98"/>
      <c r="EAS158" s="98"/>
      <c r="EAT158" s="98"/>
      <c r="EAU158" s="98"/>
      <c r="EAV158" s="98"/>
      <c r="EAW158" s="98"/>
      <c r="EAX158" s="98"/>
      <c r="EAY158" s="98"/>
      <c r="EAZ158" s="98"/>
      <c r="EBA158" s="98"/>
      <c r="EBB158" s="98"/>
      <c r="EBC158" s="98"/>
      <c r="EBD158" s="98"/>
      <c r="EBE158" s="98"/>
      <c r="EBF158" s="98"/>
      <c r="EBG158" s="98"/>
      <c r="EBH158" s="98"/>
      <c r="EBI158" s="98"/>
      <c r="EBJ158" s="98"/>
      <c r="EBK158" s="98"/>
      <c r="EBL158" s="98"/>
      <c r="EBM158" s="98"/>
      <c r="EBN158" s="98"/>
      <c r="EBO158" s="98"/>
      <c r="EBP158" s="98"/>
      <c r="EBQ158" s="98"/>
      <c r="EBR158" s="98"/>
      <c r="EBS158" s="98"/>
      <c r="EBT158" s="98"/>
      <c r="EBU158" s="98"/>
      <c r="EBV158" s="98"/>
      <c r="EBW158" s="98"/>
      <c r="EBX158" s="98"/>
      <c r="EBY158" s="98"/>
      <c r="EBZ158" s="98"/>
      <c r="ECA158" s="98"/>
      <c r="ECB158" s="98"/>
      <c r="ECC158" s="98"/>
      <c r="ECD158" s="98"/>
      <c r="ECE158" s="98"/>
      <c r="ECF158" s="98"/>
      <c r="ECG158" s="98"/>
      <c r="ECH158" s="98"/>
      <c r="ECI158" s="98"/>
      <c r="ECJ158" s="98"/>
      <c r="ECK158" s="98"/>
      <c r="ECL158" s="98"/>
      <c r="ECM158" s="98"/>
      <c r="ECN158" s="98"/>
      <c r="ECO158" s="98"/>
      <c r="ECP158" s="98"/>
      <c r="ECQ158" s="98"/>
      <c r="ECR158" s="98"/>
      <c r="ECS158" s="98"/>
      <c r="ECT158" s="98"/>
      <c r="ECU158" s="98"/>
      <c r="ECV158" s="98"/>
      <c r="ECW158" s="98"/>
      <c r="ECX158" s="98"/>
      <c r="ECY158" s="98"/>
      <c r="ECZ158" s="98"/>
      <c r="EDA158" s="98"/>
      <c r="EDB158" s="98"/>
      <c r="EDC158" s="98"/>
      <c r="EDD158" s="98"/>
      <c r="EDE158" s="98"/>
      <c r="EDF158" s="98"/>
      <c r="EDG158" s="98"/>
      <c r="EDH158" s="98"/>
      <c r="EDI158" s="98"/>
      <c r="EDJ158" s="98"/>
      <c r="EDK158" s="98"/>
      <c r="EDL158" s="98"/>
      <c r="EDM158" s="98"/>
      <c r="EDN158" s="98"/>
      <c r="EDO158" s="98"/>
      <c r="EDP158" s="98"/>
      <c r="EDQ158" s="98"/>
      <c r="EDR158" s="98"/>
      <c r="EDS158" s="98"/>
      <c r="EDT158" s="98"/>
      <c r="EDU158" s="98"/>
      <c r="EDV158" s="98"/>
      <c r="EDW158" s="98"/>
      <c r="EDX158" s="98"/>
      <c r="EDY158" s="98"/>
      <c r="EDZ158" s="98"/>
      <c r="EEA158" s="98"/>
      <c r="EEB158" s="98"/>
      <c r="EEC158" s="98"/>
      <c r="EED158" s="98"/>
      <c r="EEE158" s="98"/>
      <c r="EEF158" s="98"/>
      <c r="EEG158" s="98"/>
      <c r="EEH158" s="98"/>
      <c r="EEI158" s="98"/>
      <c r="EEJ158" s="98"/>
      <c r="EEK158" s="98"/>
      <c r="EEL158" s="98"/>
      <c r="EEM158" s="98"/>
      <c r="EEN158" s="98"/>
      <c r="EEO158" s="98"/>
      <c r="EEP158" s="98"/>
      <c r="EEQ158" s="98"/>
      <c r="EER158" s="98"/>
      <c r="EES158" s="98"/>
      <c r="EET158" s="98"/>
      <c r="EEU158" s="98"/>
      <c r="EEV158" s="98"/>
      <c r="EEW158" s="98"/>
      <c r="EEX158" s="98"/>
      <c r="EEY158" s="98"/>
      <c r="EEZ158" s="98"/>
      <c r="EFA158" s="98"/>
      <c r="EFB158" s="98"/>
      <c r="EFC158" s="98"/>
      <c r="EFD158" s="98"/>
      <c r="EFE158" s="98"/>
      <c r="EFF158" s="98"/>
      <c r="EFG158" s="98"/>
      <c r="EFH158" s="98"/>
      <c r="EFI158" s="98"/>
      <c r="EFJ158" s="98"/>
      <c r="EFK158" s="98"/>
      <c r="EFL158" s="98"/>
      <c r="EFM158" s="98"/>
      <c r="EFN158" s="98"/>
      <c r="EFO158" s="98"/>
      <c r="EFP158" s="98"/>
      <c r="EFQ158" s="98"/>
      <c r="EFR158" s="98"/>
      <c r="EFS158" s="98"/>
      <c r="EFT158" s="98"/>
      <c r="EFU158" s="98"/>
      <c r="EFV158" s="98"/>
      <c r="EFW158" s="98"/>
      <c r="EFX158" s="98"/>
      <c r="EFY158" s="98"/>
      <c r="EFZ158" s="98"/>
      <c r="EGA158" s="98"/>
      <c r="EGB158" s="98"/>
      <c r="EGC158" s="98"/>
      <c r="EGD158" s="98"/>
      <c r="EGE158" s="98"/>
      <c r="EGF158" s="98"/>
      <c r="EGG158" s="98"/>
      <c r="EGH158" s="98"/>
      <c r="EGI158" s="98"/>
      <c r="EGJ158" s="98"/>
      <c r="EGK158" s="98"/>
      <c r="EGL158" s="98"/>
      <c r="EGM158" s="98"/>
      <c r="EGN158" s="98"/>
      <c r="EGO158" s="98"/>
      <c r="EGP158" s="98"/>
      <c r="EGQ158" s="98"/>
      <c r="EGR158" s="98"/>
      <c r="EGS158" s="98"/>
      <c r="EGT158" s="98"/>
      <c r="EGU158" s="98"/>
      <c r="EGV158" s="98"/>
      <c r="EGW158" s="98"/>
      <c r="EGX158" s="98"/>
      <c r="EGY158" s="98"/>
      <c r="EGZ158" s="98"/>
      <c r="EHA158" s="98"/>
      <c r="EHB158" s="98"/>
      <c r="EHC158" s="98"/>
      <c r="EHD158" s="98"/>
      <c r="EHE158" s="98"/>
      <c r="EHF158" s="98"/>
      <c r="EHG158" s="98"/>
      <c r="EHH158" s="98"/>
      <c r="EHI158" s="98"/>
      <c r="EHJ158" s="98"/>
      <c r="EHK158" s="98"/>
      <c r="EHL158" s="98"/>
      <c r="EHM158" s="98"/>
      <c r="EHN158" s="98"/>
      <c r="EHO158" s="98"/>
      <c r="EHP158" s="98"/>
      <c r="EHQ158" s="98"/>
      <c r="EHR158" s="98"/>
      <c r="EHS158" s="98"/>
      <c r="EHT158" s="98"/>
      <c r="EHU158" s="98"/>
      <c r="EHV158" s="98"/>
      <c r="EHW158" s="98"/>
      <c r="EHX158" s="98"/>
      <c r="EHY158" s="98"/>
      <c r="EHZ158" s="98"/>
      <c r="EIA158" s="98"/>
      <c r="EIB158" s="98"/>
      <c r="EIC158" s="98"/>
      <c r="EID158" s="98"/>
      <c r="EIE158" s="98"/>
      <c r="EIF158" s="98"/>
      <c r="EIG158" s="98"/>
      <c r="EIH158" s="98"/>
      <c r="EII158" s="98"/>
      <c r="EIJ158" s="98"/>
      <c r="EIK158" s="98"/>
      <c r="EIL158" s="98"/>
      <c r="EIM158" s="98"/>
      <c r="EIN158" s="98"/>
      <c r="EIO158" s="98"/>
      <c r="EIP158" s="98"/>
      <c r="EIQ158" s="98"/>
      <c r="EIR158" s="98"/>
      <c r="EIS158" s="98"/>
      <c r="EIT158" s="98"/>
      <c r="EIU158" s="98"/>
      <c r="EIV158" s="98"/>
      <c r="EIW158" s="98"/>
      <c r="EIX158" s="98"/>
      <c r="EIY158" s="98"/>
      <c r="EIZ158" s="98"/>
      <c r="EJA158" s="98"/>
      <c r="EJB158" s="98"/>
      <c r="EJC158" s="98"/>
      <c r="EJD158" s="98"/>
      <c r="EJE158" s="98"/>
      <c r="EJF158" s="98"/>
      <c r="EJG158" s="98"/>
      <c r="EJH158" s="98"/>
      <c r="EJI158" s="98"/>
      <c r="EJJ158" s="98"/>
      <c r="EJK158" s="98"/>
      <c r="EJL158" s="98"/>
      <c r="EJM158" s="98"/>
      <c r="EJN158" s="98"/>
      <c r="EJO158" s="98"/>
      <c r="EJP158" s="98"/>
      <c r="EJQ158" s="98"/>
      <c r="EJR158" s="98"/>
      <c r="EJS158" s="98"/>
      <c r="EJT158" s="98"/>
      <c r="EJU158" s="98"/>
      <c r="EJV158" s="98"/>
      <c r="EJW158" s="98"/>
      <c r="EJX158" s="98"/>
      <c r="EJY158" s="98"/>
      <c r="EJZ158" s="98"/>
      <c r="EKA158" s="98"/>
      <c r="EKB158" s="98"/>
      <c r="EKC158" s="98"/>
      <c r="EKD158" s="98"/>
      <c r="EKE158" s="98"/>
      <c r="EKF158" s="98"/>
      <c r="EKG158" s="98"/>
      <c r="EKH158" s="98"/>
      <c r="EKI158" s="98"/>
      <c r="EKJ158" s="98"/>
      <c r="EKK158" s="98"/>
      <c r="EKL158" s="98"/>
      <c r="EKM158" s="98"/>
      <c r="EKN158" s="98"/>
      <c r="EKO158" s="98"/>
      <c r="EKP158" s="98"/>
      <c r="EKQ158" s="98"/>
      <c r="EKR158" s="98"/>
      <c r="EKS158" s="98"/>
      <c r="EKT158" s="98"/>
      <c r="EKU158" s="98"/>
      <c r="EKV158" s="98"/>
      <c r="EKW158" s="98"/>
      <c r="EKX158" s="98"/>
      <c r="EKY158" s="98"/>
      <c r="EKZ158" s="98"/>
      <c r="ELA158" s="98"/>
      <c r="ELB158" s="98"/>
      <c r="ELC158" s="98"/>
      <c r="ELD158" s="98"/>
      <c r="ELE158" s="98"/>
      <c r="ELF158" s="98"/>
      <c r="ELG158" s="98"/>
      <c r="ELH158" s="98"/>
      <c r="ELI158" s="98"/>
      <c r="ELJ158" s="98"/>
      <c r="ELK158" s="98"/>
      <c r="ELL158" s="98"/>
      <c r="ELM158" s="98"/>
      <c r="ELN158" s="98"/>
      <c r="ELO158" s="98"/>
      <c r="ELP158" s="98"/>
      <c r="ELQ158" s="98"/>
      <c r="ELR158" s="98"/>
      <c r="ELS158" s="98"/>
      <c r="ELT158" s="98"/>
      <c r="ELU158" s="98"/>
      <c r="ELV158" s="98"/>
      <c r="ELW158" s="98"/>
      <c r="ELX158" s="98"/>
      <c r="ELY158" s="98"/>
      <c r="ELZ158" s="98"/>
      <c r="EMA158" s="98"/>
      <c r="EMB158" s="98"/>
      <c r="EMC158" s="98"/>
      <c r="EMD158" s="98"/>
      <c r="EME158" s="98"/>
      <c r="EMF158" s="98"/>
      <c r="EMG158" s="98"/>
      <c r="EMH158" s="98"/>
      <c r="EMI158" s="98"/>
      <c r="EMJ158" s="98"/>
      <c r="EMK158" s="98"/>
      <c r="EML158" s="98"/>
      <c r="EMM158" s="98"/>
      <c r="EMN158" s="98"/>
      <c r="EMO158" s="98"/>
      <c r="EMP158" s="98"/>
      <c r="EMQ158" s="98"/>
      <c r="EMR158" s="98"/>
      <c r="EMS158" s="98"/>
      <c r="EMT158" s="98"/>
      <c r="EMU158" s="98"/>
      <c r="EMV158" s="98"/>
      <c r="EMW158" s="98"/>
      <c r="EMX158" s="98"/>
      <c r="EMY158" s="98"/>
      <c r="EMZ158" s="98"/>
      <c r="ENA158" s="98"/>
      <c r="ENB158" s="98"/>
      <c r="ENC158" s="98"/>
      <c r="END158" s="98"/>
      <c r="ENE158" s="98"/>
      <c r="ENF158" s="98"/>
      <c r="ENG158" s="98"/>
      <c r="ENH158" s="98"/>
      <c r="ENI158" s="98"/>
      <c r="ENJ158" s="98"/>
      <c r="ENK158" s="98"/>
      <c r="ENL158" s="98"/>
      <c r="ENM158" s="98"/>
      <c r="ENN158" s="98"/>
      <c r="ENO158" s="98"/>
      <c r="ENP158" s="98"/>
      <c r="ENQ158" s="98"/>
      <c r="ENR158" s="98"/>
      <c r="ENS158" s="98"/>
      <c r="ENT158" s="98"/>
      <c r="ENU158" s="98"/>
      <c r="ENV158" s="98"/>
      <c r="ENW158" s="98"/>
      <c r="ENX158" s="98"/>
      <c r="ENY158" s="98"/>
      <c r="ENZ158" s="98"/>
      <c r="EOA158" s="98"/>
      <c r="EOB158" s="98"/>
      <c r="EOC158" s="98"/>
      <c r="EOD158" s="98"/>
      <c r="EOE158" s="98"/>
      <c r="EOF158" s="98"/>
      <c r="EOG158" s="98"/>
      <c r="EOH158" s="98"/>
      <c r="EOI158" s="98"/>
      <c r="EOJ158" s="98"/>
      <c r="EOK158" s="98"/>
      <c r="EOL158" s="98"/>
      <c r="EOM158" s="98"/>
      <c r="EON158" s="98"/>
      <c r="EOO158" s="98"/>
      <c r="EOP158" s="98"/>
      <c r="EOQ158" s="98"/>
      <c r="EOR158" s="98"/>
      <c r="EOS158" s="98"/>
      <c r="EOT158" s="98"/>
      <c r="EOU158" s="98"/>
      <c r="EOV158" s="98"/>
      <c r="EOW158" s="98"/>
      <c r="EOX158" s="98"/>
      <c r="EOY158" s="98"/>
      <c r="EOZ158" s="98"/>
      <c r="EPA158" s="98"/>
      <c r="EPB158" s="98"/>
      <c r="EPC158" s="98"/>
      <c r="EPD158" s="98"/>
      <c r="EPE158" s="98"/>
      <c r="EPF158" s="98"/>
      <c r="EPG158" s="98"/>
      <c r="EPH158" s="98"/>
      <c r="EPI158" s="98"/>
      <c r="EPJ158" s="98"/>
      <c r="EPK158" s="98"/>
      <c r="EPL158" s="98"/>
      <c r="EPM158" s="98"/>
      <c r="EPN158" s="98"/>
      <c r="EPO158" s="98"/>
      <c r="EPP158" s="98"/>
      <c r="EPQ158" s="98"/>
      <c r="EPR158" s="98"/>
      <c r="EPS158" s="98"/>
      <c r="EPT158" s="98"/>
      <c r="EPU158" s="98"/>
      <c r="EPV158" s="98"/>
      <c r="EPW158" s="98"/>
      <c r="EPX158" s="98"/>
      <c r="EPY158" s="98"/>
      <c r="EPZ158" s="98"/>
      <c r="EQA158" s="98"/>
      <c r="EQB158" s="98"/>
      <c r="EQC158" s="98"/>
      <c r="EQD158" s="98"/>
      <c r="EQE158" s="98"/>
      <c r="EQF158" s="98"/>
      <c r="EQG158" s="98"/>
      <c r="EQH158" s="98"/>
      <c r="EQI158" s="98"/>
      <c r="EQJ158" s="98"/>
      <c r="EQK158" s="98"/>
      <c r="EQL158" s="98"/>
      <c r="EQM158" s="98"/>
      <c r="EQN158" s="98"/>
      <c r="EQO158" s="98"/>
      <c r="EQP158" s="98"/>
      <c r="EQQ158" s="98"/>
      <c r="EQR158" s="98"/>
      <c r="EQS158" s="98"/>
      <c r="EQT158" s="98"/>
      <c r="EQU158" s="98"/>
      <c r="EQV158" s="98"/>
      <c r="EQW158" s="98"/>
      <c r="EQX158" s="98"/>
      <c r="EQY158" s="98"/>
      <c r="EQZ158" s="98"/>
      <c r="ERA158" s="98"/>
      <c r="ERB158" s="98"/>
      <c r="ERC158" s="98"/>
      <c r="ERD158" s="98"/>
      <c r="ERE158" s="98"/>
      <c r="ERF158" s="98"/>
      <c r="ERG158" s="98"/>
      <c r="ERH158" s="98"/>
      <c r="ERI158" s="98"/>
      <c r="ERJ158" s="98"/>
      <c r="ERK158" s="98"/>
      <c r="ERL158" s="98"/>
      <c r="ERM158" s="98"/>
      <c r="ERN158" s="98"/>
      <c r="ERO158" s="98"/>
      <c r="ERP158" s="98"/>
      <c r="ERQ158" s="98"/>
      <c r="ERR158" s="98"/>
      <c r="ERS158" s="98"/>
      <c r="ERT158" s="98"/>
      <c r="ERU158" s="98"/>
      <c r="ERV158" s="98"/>
      <c r="ERW158" s="98"/>
      <c r="ERX158" s="98"/>
      <c r="ERY158" s="98"/>
      <c r="ERZ158" s="98"/>
      <c r="ESA158" s="98"/>
      <c r="ESB158" s="98"/>
      <c r="ESC158" s="98"/>
      <c r="ESD158" s="98"/>
      <c r="ESE158" s="98"/>
      <c r="ESF158" s="98"/>
      <c r="ESG158" s="98"/>
      <c r="ESH158" s="98"/>
      <c r="ESI158" s="98"/>
      <c r="ESJ158" s="98"/>
      <c r="ESK158" s="98"/>
      <c r="ESL158" s="98"/>
      <c r="ESM158" s="98"/>
      <c r="ESN158" s="98"/>
      <c r="ESO158" s="98"/>
      <c r="ESP158" s="98"/>
      <c r="ESQ158" s="98"/>
      <c r="ESR158" s="98"/>
      <c r="ESS158" s="98"/>
      <c r="EST158" s="98"/>
      <c r="ESU158" s="98"/>
      <c r="ESV158" s="98"/>
      <c r="ESW158" s="98"/>
      <c r="ESX158" s="98"/>
      <c r="ESY158" s="98"/>
      <c r="ESZ158" s="98"/>
      <c r="ETA158" s="98"/>
      <c r="ETB158" s="98"/>
      <c r="ETC158" s="98"/>
      <c r="ETD158" s="98"/>
      <c r="ETE158" s="98"/>
      <c r="ETF158" s="98"/>
      <c r="ETG158" s="98"/>
      <c r="ETH158" s="98"/>
      <c r="ETI158" s="98"/>
      <c r="ETJ158" s="98"/>
      <c r="ETK158" s="98"/>
      <c r="ETL158" s="98"/>
      <c r="ETM158" s="98"/>
      <c r="ETN158" s="98"/>
      <c r="ETO158" s="98"/>
      <c r="ETP158" s="98"/>
      <c r="ETQ158" s="98"/>
      <c r="ETR158" s="98"/>
      <c r="ETS158" s="98"/>
      <c r="ETT158" s="98"/>
      <c r="ETU158" s="98"/>
      <c r="ETV158" s="98"/>
      <c r="ETW158" s="98"/>
      <c r="ETX158" s="98"/>
      <c r="ETY158" s="98"/>
      <c r="ETZ158" s="98"/>
      <c r="EUA158" s="98"/>
      <c r="EUB158" s="98"/>
      <c r="EUC158" s="98"/>
      <c r="EUD158" s="98"/>
      <c r="EUE158" s="98"/>
      <c r="EUF158" s="98"/>
      <c r="EUG158" s="98"/>
      <c r="EUH158" s="98"/>
      <c r="EUI158" s="98"/>
      <c r="EUJ158" s="98"/>
      <c r="EUK158" s="98"/>
      <c r="EUL158" s="98"/>
      <c r="EUM158" s="98"/>
      <c r="EUN158" s="98"/>
      <c r="EUO158" s="98"/>
      <c r="EUP158" s="98"/>
      <c r="EUQ158" s="98"/>
      <c r="EUR158" s="98"/>
      <c r="EUS158" s="98"/>
      <c r="EUT158" s="98"/>
      <c r="EUU158" s="98"/>
      <c r="EUV158" s="98"/>
      <c r="EUW158" s="98"/>
      <c r="EUX158" s="98"/>
      <c r="EUY158" s="98"/>
      <c r="EUZ158" s="98"/>
      <c r="EVA158" s="98"/>
      <c r="EVB158" s="98"/>
      <c r="EVC158" s="98"/>
      <c r="EVD158" s="98"/>
      <c r="EVE158" s="98"/>
      <c r="EVF158" s="98"/>
      <c r="EVG158" s="98"/>
      <c r="EVH158" s="98"/>
      <c r="EVI158" s="98"/>
      <c r="EVJ158" s="98"/>
      <c r="EVK158" s="98"/>
      <c r="EVL158" s="98"/>
      <c r="EVM158" s="98"/>
      <c r="EVN158" s="98"/>
      <c r="EVO158" s="98"/>
      <c r="EVP158" s="98"/>
      <c r="EVQ158" s="98"/>
      <c r="EVR158" s="98"/>
      <c r="EVS158" s="98"/>
      <c r="EVT158" s="98"/>
      <c r="EVU158" s="98"/>
      <c r="EVV158" s="98"/>
      <c r="EVW158" s="98"/>
      <c r="EVX158" s="98"/>
      <c r="EVY158" s="98"/>
      <c r="EVZ158" s="98"/>
      <c r="EWA158" s="98"/>
      <c r="EWB158" s="98"/>
      <c r="EWC158" s="98"/>
      <c r="EWD158" s="98"/>
      <c r="EWE158" s="98"/>
      <c r="EWF158" s="98"/>
      <c r="EWG158" s="98"/>
      <c r="EWH158" s="98"/>
      <c r="EWI158" s="98"/>
      <c r="EWJ158" s="98"/>
      <c r="EWK158" s="98"/>
      <c r="EWL158" s="98"/>
      <c r="EWM158" s="98"/>
      <c r="EWN158" s="98"/>
      <c r="EWO158" s="98"/>
      <c r="EWP158" s="98"/>
      <c r="EWQ158" s="98"/>
      <c r="EWR158" s="98"/>
      <c r="EWS158" s="98"/>
      <c r="EWT158" s="98"/>
      <c r="EWU158" s="98"/>
      <c r="EWV158" s="98"/>
      <c r="EWW158" s="98"/>
      <c r="EWX158" s="98"/>
      <c r="EWY158" s="98"/>
      <c r="EWZ158" s="98"/>
      <c r="EXA158" s="98"/>
      <c r="EXB158" s="98"/>
      <c r="EXC158" s="98"/>
      <c r="EXD158" s="98"/>
      <c r="EXE158" s="98"/>
      <c r="EXF158" s="98"/>
      <c r="EXG158" s="98"/>
      <c r="EXH158" s="98"/>
      <c r="EXI158" s="98"/>
      <c r="EXJ158" s="98"/>
      <c r="EXK158" s="98"/>
      <c r="EXL158" s="98"/>
      <c r="EXM158" s="98"/>
      <c r="EXN158" s="98"/>
      <c r="EXO158" s="98"/>
      <c r="EXP158" s="98"/>
      <c r="EXQ158" s="98"/>
      <c r="EXR158" s="98"/>
      <c r="EXS158" s="98"/>
      <c r="EXT158" s="98"/>
      <c r="EXU158" s="98"/>
      <c r="EXV158" s="98"/>
      <c r="EXW158" s="98"/>
      <c r="EXX158" s="98"/>
      <c r="EXY158" s="98"/>
      <c r="EXZ158" s="98"/>
      <c r="EYA158" s="98"/>
      <c r="EYB158" s="98"/>
      <c r="EYC158" s="98"/>
      <c r="EYD158" s="98"/>
      <c r="EYE158" s="98"/>
      <c r="EYF158" s="98"/>
      <c r="EYG158" s="98"/>
      <c r="EYH158" s="98"/>
      <c r="EYI158" s="98"/>
      <c r="EYJ158" s="98"/>
      <c r="EYK158" s="98"/>
      <c r="EYL158" s="98"/>
      <c r="EYM158" s="98"/>
      <c r="EYN158" s="98"/>
      <c r="EYO158" s="98"/>
      <c r="EYP158" s="98"/>
      <c r="EYQ158" s="98"/>
      <c r="EYR158" s="98"/>
      <c r="EYS158" s="98"/>
      <c r="EYT158" s="98"/>
      <c r="EYU158" s="98"/>
      <c r="EYV158" s="98"/>
      <c r="EYW158" s="98"/>
      <c r="EYX158" s="98"/>
      <c r="EYY158" s="98"/>
      <c r="EYZ158" s="98"/>
      <c r="EZA158" s="98"/>
      <c r="EZB158" s="98"/>
      <c r="EZC158" s="98"/>
      <c r="EZD158" s="98"/>
      <c r="EZE158" s="98"/>
      <c r="EZF158" s="98"/>
      <c r="EZG158" s="98"/>
      <c r="EZH158" s="98"/>
      <c r="EZI158" s="98"/>
      <c r="EZJ158" s="98"/>
      <c r="EZK158" s="98"/>
      <c r="EZL158" s="98"/>
      <c r="EZM158" s="98"/>
      <c r="EZN158" s="98"/>
      <c r="EZO158" s="98"/>
      <c r="EZP158" s="98"/>
      <c r="EZQ158" s="98"/>
      <c r="EZR158" s="98"/>
      <c r="EZS158" s="98"/>
      <c r="EZT158" s="98"/>
      <c r="EZU158" s="98"/>
      <c r="EZV158" s="98"/>
      <c r="EZW158" s="98"/>
      <c r="EZX158" s="98"/>
      <c r="EZY158" s="98"/>
      <c r="EZZ158" s="98"/>
      <c r="FAA158" s="98"/>
      <c r="FAB158" s="98"/>
      <c r="FAC158" s="98"/>
      <c r="FAD158" s="98"/>
      <c r="FAE158" s="98"/>
      <c r="FAF158" s="98"/>
      <c r="FAG158" s="98"/>
      <c r="FAH158" s="98"/>
      <c r="FAI158" s="98"/>
      <c r="FAJ158" s="98"/>
      <c r="FAK158" s="98"/>
      <c r="FAL158" s="98"/>
      <c r="FAM158" s="98"/>
      <c r="FAN158" s="98"/>
      <c r="FAO158" s="98"/>
      <c r="FAP158" s="98"/>
      <c r="FAQ158" s="98"/>
      <c r="FAR158" s="98"/>
      <c r="FAS158" s="98"/>
      <c r="FAT158" s="98"/>
      <c r="FAU158" s="98"/>
      <c r="FAV158" s="98"/>
      <c r="FAW158" s="98"/>
      <c r="FAX158" s="98"/>
      <c r="FAY158" s="98"/>
      <c r="FAZ158" s="98"/>
      <c r="FBA158" s="98"/>
      <c r="FBB158" s="98"/>
      <c r="FBC158" s="98"/>
      <c r="FBD158" s="98"/>
      <c r="FBE158" s="98"/>
      <c r="FBF158" s="98"/>
      <c r="FBG158" s="98"/>
      <c r="FBH158" s="98"/>
      <c r="FBI158" s="98"/>
      <c r="FBJ158" s="98"/>
      <c r="FBK158" s="98"/>
      <c r="FBL158" s="98"/>
      <c r="FBM158" s="98"/>
      <c r="FBN158" s="98"/>
      <c r="FBO158" s="98"/>
      <c r="FBP158" s="98"/>
      <c r="FBQ158" s="98"/>
      <c r="FBR158" s="98"/>
      <c r="FBS158" s="98"/>
      <c r="FBT158" s="98"/>
      <c r="FBU158" s="98"/>
      <c r="FBV158" s="98"/>
      <c r="FBW158" s="98"/>
      <c r="FBX158" s="98"/>
      <c r="FBY158" s="98"/>
      <c r="FBZ158" s="98"/>
      <c r="FCA158" s="98"/>
      <c r="FCB158" s="98"/>
      <c r="FCC158" s="98"/>
      <c r="FCD158" s="98"/>
      <c r="FCE158" s="98"/>
      <c r="FCF158" s="98"/>
      <c r="FCG158" s="98"/>
      <c r="FCH158" s="98"/>
      <c r="FCI158" s="98"/>
      <c r="FCJ158" s="98"/>
      <c r="FCK158" s="98"/>
      <c r="FCL158" s="98"/>
      <c r="FCM158" s="98"/>
      <c r="FCN158" s="98"/>
      <c r="FCO158" s="98"/>
      <c r="FCP158" s="98"/>
      <c r="FCQ158" s="98"/>
      <c r="FCR158" s="98"/>
      <c r="FCS158" s="98"/>
      <c r="FCT158" s="98"/>
      <c r="FCU158" s="98"/>
      <c r="FCV158" s="98"/>
      <c r="FCW158" s="98"/>
      <c r="FCX158" s="98"/>
      <c r="FCY158" s="98"/>
      <c r="FCZ158" s="98"/>
      <c r="FDA158" s="98"/>
      <c r="FDB158" s="98"/>
      <c r="FDC158" s="98"/>
      <c r="FDD158" s="98"/>
      <c r="FDE158" s="98"/>
      <c r="FDF158" s="98"/>
      <c r="FDG158" s="98"/>
      <c r="FDH158" s="98"/>
      <c r="FDI158" s="98"/>
      <c r="FDJ158" s="98"/>
      <c r="FDK158" s="98"/>
      <c r="FDL158" s="98"/>
      <c r="FDM158" s="98"/>
      <c r="FDN158" s="98"/>
      <c r="FDO158" s="98"/>
      <c r="FDP158" s="98"/>
      <c r="FDQ158" s="98"/>
      <c r="FDR158" s="98"/>
      <c r="FDS158" s="98"/>
      <c r="FDT158" s="98"/>
      <c r="FDU158" s="98"/>
      <c r="FDV158" s="98"/>
      <c r="FDW158" s="98"/>
      <c r="FDX158" s="98"/>
      <c r="FDY158" s="98"/>
      <c r="FDZ158" s="98"/>
      <c r="FEA158" s="98"/>
      <c r="FEB158" s="98"/>
      <c r="FEC158" s="98"/>
      <c r="FED158" s="98"/>
      <c r="FEE158" s="98"/>
      <c r="FEF158" s="98"/>
      <c r="FEG158" s="98"/>
      <c r="FEH158" s="98"/>
      <c r="FEI158" s="98"/>
      <c r="FEJ158" s="98"/>
      <c r="FEK158" s="98"/>
      <c r="FEL158" s="98"/>
      <c r="FEM158" s="98"/>
      <c r="FEN158" s="98"/>
      <c r="FEO158" s="98"/>
      <c r="FEP158" s="98"/>
      <c r="FEQ158" s="98"/>
      <c r="FER158" s="98"/>
      <c r="FES158" s="98"/>
      <c r="FET158" s="98"/>
      <c r="FEU158" s="98"/>
      <c r="FEV158" s="98"/>
      <c r="FEW158" s="98"/>
      <c r="FEX158" s="98"/>
      <c r="FEY158" s="98"/>
      <c r="FEZ158" s="98"/>
      <c r="FFA158" s="98"/>
      <c r="FFB158" s="98"/>
      <c r="FFC158" s="98"/>
      <c r="FFD158" s="98"/>
      <c r="FFE158" s="98"/>
      <c r="FFF158" s="98"/>
      <c r="FFG158" s="98"/>
      <c r="FFH158" s="98"/>
      <c r="FFI158" s="98"/>
      <c r="FFJ158" s="98"/>
      <c r="FFK158" s="98"/>
      <c r="FFL158" s="98"/>
      <c r="FFM158" s="98"/>
      <c r="FFN158" s="98"/>
      <c r="FFO158" s="98"/>
      <c r="FFP158" s="98"/>
      <c r="FFQ158" s="98"/>
      <c r="FFR158" s="98"/>
      <c r="FFS158" s="98"/>
      <c r="FFT158" s="98"/>
      <c r="FFU158" s="98"/>
      <c r="FFV158" s="98"/>
      <c r="FFW158" s="98"/>
      <c r="FFX158" s="98"/>
      <c r="FFY158" s="98"/>
      <c r="FFZ158" s="98"/>
      <c r="FGA158" s="98"/>
      <c r="FGB158" s="98"/>
      <c r="FGC158" s="98"/>
      <c r="FGD158" s="98"/>
      <c r="FGE158" s="98"/>
      <c r="FGF158" s="98"/>
      <c r="FGG158" s="98"/>
      <c r="FGH158" s="98"/>
      <c r="FGI158" s="98"/>
      <c r="FGJ158" s="98"/>
      <c r="FGK158" s="98"/>
      <c r="FGL158" s="98"/>
      <c r="FGM158" s="98"/>
      <c r="FGN158" s="98"/>
      <c r="FGO158" s="98"/>
      <c r="FGP158" s="98"/>
      <c r="FGQ158" s="98"/>
      <c r="FGR158" s="98"/>
      <c r="FGS158" s="98"/>
      <c r="FGT158" s="98"/>
      <c r="FGU158" s="98"/>
      <c r="FGV158" s="98"/>
      <c r="FGW158" s="98"/>
      <c r="FGX158" s="98"/>
      <c r="FGY158" s="98"/>
      <c r="FGZ158" s="98"/>
      <c r="FHA158" s="98"/>
      <c r="FHB158" s="98"/>
      <c r="FHC158" s="98"/>
      <c r="FHD158" s="98"/>
      <c r="FHE158" s="98"/>
      <c r="FHF158" s="98"/>
      <c r="FHG158" s="98"/>
      <c r="FHH158" s="98"/>
      <c r="FHI158" s="98"/>
      <c r="FHJ158" s="98"/>
      <c r="FHK158" s="98"/>
      <c r="FHL158" s="98"/>
      <c r="FHM158" s="98"/>
      <c r="FHN158" s="98"/>
      <c r="FHO158" s="98"/>
      <c r="FHP158" s="98"/>
      <c r="FHQ158" s="98"/>
      <c r="FHR158" s="98"/>
      <c r="FHS158" s="98"/>
      <c r="FHT158" s="98"/>
      <c r="FHU158" s="98"/>
      <c r="FHV158" s="98"/>
      <c r="FHW158" s="98"/>
      <c r="FHX158" s="98"/>
      <c r="FHY158" s="98"/>
      <c r="FHZ158" s="98"/>
      <c r="FIA158" s="98"/>
      <c r="FIB158" s="98"/>
      <c r="FIC158" s="98"/>
      <c r="FID158" s="98"/>
      <c r="FIE158" s="98"/>
      <c r="FIF158" s="98"/>
      <c r="FIG158" s="98"/>
      <c r="FIH158" s="98"/>
      <c r="FII158" s="98"/>
      <c r="FIJ158" s="98"/>
      <c r="FIK158" s="98"/>
      <c r="FIL158" s="98"/>
      <c r="FIM158" s="98"/>
      <c r="FIN158" s="98"/>
      <c r="FIO158" s="98"/>
      <c r="FIP158" s="98"/>
      <c r="FIQ158" s="98"/>
      <c r="FIR158" s="98"/>
      <c r="FIS158" s="98"/>
      <c r="FIT158" s="98"/>
      <c r="FIU158" s="98"/>
      <c r="FIV158" s="98"/>
      <c r="FIW158" s="98"/>
      <c r="FIX158" s="98"/>
      <c r="FIY158" s="98"/>
      <c r="FIZ158" s="98"/>
      <c r="FJA158" s="98"/>
      <c r="FJB158" s="98"/>
      <c r="FJC158" s="98"/>
      <c r="FJD158" s="98"/>
      <c r="FJE158" s="98"/>
      <c r="FJF158" s="98"/>
      <c r="FJG158" s="98"/>
      <c r="FJH158" s="98"/>
      <c r="FJI158" s="98"/>
      <c r="FJJ158" s="98"/>
      <c r="FJK158" s="98"/>
      <c r="FJL158" s="98"/>
      <c r="FJM158" s="98"/>
      <c r="FJN158" s="98"/>
      <c r="FJO158" s="98"/>
      <c r="FJP158" s="98"/>
      <c r="FJQ158" s="98"/>
      <c r="FJR158" s="98"/>
      <c r="FJS158" s="98"/>
      <c r="FJT158" s="98"/>
      <c r="FJU158" s="98"/>
      <c r="FJV158" s="98"/>
      <c r="FJW158" s="98"/>
      <c r="FJX158" s="98"/>
      <c r="FJY158" s="98"/>
      <c r="FJZ158" s="98"/>
      <c r="FKA158" s="98"/>
      <c r="FKB158" s="98"/>
      <c r="FKC158" s="98"/>
      <c r="FKD158" s="98"/>
      <c r="FKE158" s="98"/>
      <c r="FKF158" s="98"/>
      <c r="FKG158" s="98"/>
      <c r="FKH158" s="98"/>
      <c r="FKI158" s="98"/>
      <c r="FKJ158" s="98"/>
      <c r="FKK158" s="98"/>
      <c r="FKL158" s="98"/>
      <c r="FKM158" s="98"/>
      <c r="FKN158" s="98"/>
      <c r="FKO158" s="98"/>
      <c r="FKP158" s="98"/>
      <c r="FKQ158" s="98"/>
      <c r="FKR158" s="98"/>
      <c r="FKS158" s="98"/>
      <c r="FKT158" s="98"/>
      <c r="FKU158" s="98"/>
      <c r="FKV158" s="98"/>
      <c r="FKW158" s="98"/>
      <c r="FKX158" s="98"/>
      <c r="FKY158" s="98"/>
      <c r="FKZ158" s="98"/>
      <c r="FLA158" s="98"/>
      <c r="FLB158" s="98"/>
      <c r="FLC158" s="98"/>
      <c r="FLD158" s="98"/>
      <c r="FLE158" s="98"/>
      <c r="FLF158" s="98"/>
      <c r="FLG158" s="98"/>
      <c r="FLH158" s="98"/>
      <c r="FLI158" s="98"/>
      <c r="FLJ158" s="98"/>
      <c r="FLK158" s="98"/>
      <c r="FLL158" s="98"/>
      <c r="FLM158" s="98"/>
      <c r="FLN158" s="98"/>
      <c r="FLO158" s="98"/>
      <c r="FLP158" s="98"/>
      <c r="FLQ158" s="98"/>
      <c r="FLR158" s="98"/>
      <c r="FLS158" s="98"/>
      <c r="FLT158" s="98"/>
      <c r="FLU158" s="98"/>
      <c r="FLV158" s="98"/>
      <c r="FLW158" s="98"/>
      <c r="FLX158" s="98"/>
      <c r="FLY158" s="98"/>
      <c r="FLZ158" s="98"/>
      <c r="FMA158" s="98"/>
      <c r="FMB158" s="98"/>
      <c r="FMC158" s="98"/>
      <c r="FMD158" s="98"/>
      <c r="FME158" s="98"/>
      <c r="FMF158" s="98"/>
      <c r="FMG158" s="98"/>
      <c r="FMH158" s="98"/>
      <c r="FMI158" s="98"/>
      <c r="FMJ158" s="98"/>
      <c r="FMK158" s="98"/>
      <c r="FML158" s="98"/>
      <c r="FMM158" s="98"/>
      <c r="FMN158" s="98"/>
      <c r="FMO158" s="98"/>
      <c r="FMP158" s="98"/>
      <c r="FMQ158" s="98"/>
      <c r="FMR158" s="98"/>
      <c r="FMS158" s="98"/>
      <c r="FMT158" s="98"/>
      <c r="FMU158" s="98"/>
      <c r="FMV158" s="98"/>
      <c r="FMW158" s="98"/>
      <c r="FMX158" s="98"/>
      <c r="FMY158" s="98"/>
      <c r="FMZ158" s="98"/>
      <c r="FNA158" s="98"/>
      <c r="FNB158" s="98"/>
      <c r="FNC158" s="98"/>
      <c r="FND158" s="98"/>
      <c r="FNE158" s="98"/>
      <c r="FNF158" s="98"/>
      <c r="FNG158" s="98"/>
      <c r="FNH158" s="98"/>
      <c r="FNI158" s="98"/>
      <c r="FNJ158" s="98"/>
      <c r="FNK158" s="98"/>
      <c r="FNL158" s="98"/>
      <c r="FNM158" s="98"/>
      <c r="FNN158" s="98"/>
      <c r="FNO158" s="98"/>
      <c r="FNP158" s="98"/>
      <c r="FNQ158" s="98"/>
      <c r="FNR158" s="98"/>
      <c r="FNS158" s="98"/>
      <c r="FNT158" s="98"/>
      <c r="FNU158" s="98"/>
      <c r="FNV158" s="98"/>
      <c r="FNW158" s="98"/>
      <c r="FNX158" s="98"/>
      <c r="FNY158" s="98"/>
      <c r="FNZ158" s="98"/>
      <c r="FOA158" s="98"/>
      <c r="FOB158" s="98"/>
      <c r="FOC158" s="98"/>
      <c r="FOD158" s="98"/>
      <c r="FOE158" s="98"/>
      <c r="FOF158" s="98"/>
      <c r="FOG158" s="98"/>
      <c r="FOH158" s="98"/>
      <c r="FOI158" s="98"/>
      <c r="FOJ158" s="98"/>
      <c r="FOK158" s="98"/>
      <c r="FOL158" s="98"/>
      <c r="FOM158" s="98"/>
      <c r="FON158" s="98"/>
      <c r="FOO158" s="98"/>
      <c r="FOP158" s="98"/>
      <c r="FOQ158" s="98"/>
      <c r="FOR158" s="98"/>
      <c r="FOS158" s="98"/>
      <c r="FOT158" s="98"/>
      <c r="FOU158" s="98"/>
      <c r="FOV158" s="98"/>
      <c r="FOW158" s="98"/>
      <c r="FOX158" s="98"/>
      <c r="FOY158" s="98"/>
      <c r="FOZ158" s="98"/>
      <c r="FPA158" s="98"/>
      <c r="FPB158" s="98"/>
      <c r="FPC158" s="98"/>
      <c r="FPD158" s="98"/>
      <c r="FPE158" s="98"/>
      <c r="FPF158" s="98"/>
      <c r="FPG158" s="98"/>
      <c r="FPH158" s="98"/>
      <c r="FPI158" s="98"/>
      <c r="FPJ158" s="98"/>
      <c r="FPK158" s="98"/>
      <c r="FPL158" s="98"/>
      <c r="FPM158" s="98"/>
      <c r="FPN158" s="98"/>
      <c r="FPO158" s="98"/>
      <c r="FPP158" s="98"/>
      <c r="FPQ158" s="98"/>
      <c r="FPR158" s="98"/>
      <c r="FPS158" s="98"/>
      <c r="FPT158" s="98"/>
      <c r="FPU158" s="98"/>
      <c r="FPV158" s="98"/>
      <c r="FPW158" s="98"/>
      <c r="FPX158" s="98"/>
      <c r="FPY158" s="98"/>
      <c r="FPZ158" s="98"/>
      <c r="FQA158" s="98"/>
      <c r="FQB158" s="98"/>
      <c r="FQC158" s="98"/>
      <c r="FQD158" s="98"/>
      <c r="FQE158" s="98"/>
      <c r="FQF158" s="98"/>
      <c r="FQG158" s="98"/>
      <c r="FQH158" s="98"/>
      <c r="FQI158" s="98"/>
      <c r="FQJ158" s="98"/>
      <c r="FQK158" s="98"/>
      <c r="FQL158" s="98"/>
      <c r="FQM158" s="98"/>
      <c r="FQN158" s="98"/>
      <c r="FQO158" s="98"/>
      <c r="FQP158" s="98"/>
      <c r="FQQ158" s="98"/>
      <c r="FQR158" s="98"/>
      <c r="FQS158" s="98"/>
      <c r="FQT158" s="98"/>
      <c r="FQU158" s="98"/>
      <c r="FQV158" s="98"/>
      <c r="FQW158" s="98"/>
      <c r="FQX158" s="98"/>
      <c r="FQY158" s="98"/>
      <c r="FQZ158" s="98"/>
      <c r="FRA158" s="98"/>
      <c r="FRB158" s="98"/>
      <c r="FRC158" s="98"/>
      <c r="FRD158" s="98"/>
      <c r="FRE158" s="98"/>
      <c r="FRF158" s="98"/>
      <c r="FRG158" s="98"/>
      <c r="FRH158" s="98"/>
      <c r="FRI158" s="98"/>
      <c r="FRJ158" s="98"/>
      <c r="FRK158" s="98"/>
      <c r="FRL158" s="98"/>
      <c r="FRM158" s="98"/>
      <c r="FRN158" s="98"/>
      <c r="FRO158" s="98"/>
      <c r="FRP158" s="98"/>
      <c r="FRQ158" s="98"/>
      <c r="FRR158" s="98"/>
      <c r="FRS158" s="98"/>
      <c r="FRT158" s="98"/>
      <c r="FRU158" s="98"/>
      <c r="FRV158" s="98"/>
      <c r="FRW158" s="98"/>
      <c r="FRX158" s="98"/>
      <c r="FRY158" s="98"/>
      <c r="FRZ158" s="98"/>
      <c r="FSA158" s="98"/>
      <c r="FSB158" s="98"/>
      <c r="FSC158" s="98"/>
      <c r="FSD158" s="98"/>
      <c r="FSE158" s="98"/>
      <c r="FSF158" s="98"/>
      <c r="FSG158" s="98"/>
      <c r="FSH158" s="98"/>
      <c r="FSI158" s="98"/>
      <c r="FSJ158" s="98"/>
      <c r="FSK158" s="98"/>
      <c r="FSL158" s="98"/>
      <c r="FSM158" s="98"/>
      <c r="FSN158" s="98"/>
      <c r="FSO158" s="98"/>
      <c r="FSP158" s="98"/>
      <c r="FSQ158" s="98"/>
      <c r="FSR158" s="98"/>
      <c r="FSS158" s="98"/>
      <c r="FST158" s="98"/>
      <c r="FSU158" s="98"/>
      <c r="FSV158" s="98"/>
      <c r="FSW158" s="98"/>
      <c r="FSX158" s="98"/>
      <c r="FSY158" s="98"/>
      <c r="FSZ158" s="98"/>
      <c r="FTA158" s="98"/>
      <c r="FTB158" s="98"/>
      <c r="FTC158" s="98"/>
      <c r="FTD158" s="98"/>
      <c r="FTE158" s="98"/>
      <c r="FTF158" s="98"/>
      <c r="FTG158" s="98"/>
      <c r="FTH158" s="98"/>
      <c r="FTI158" s="98"/>
      <c r="FTJ158" s="98"/>
      <c r="FTK158" s="98"/>
      <c r="FTL158" s="98"/>
      <c r="FTM158" s="98"/>
      <c r="FTN158" s="98"/>
      <c r="FTO158" s="98"/>
      <c r="FTP158" s="98"/>
      <c r="FTQ158" s="98"/>
      <c r="FTR158" s="98"/>
      <c r="FTS158" s="98"/>
      <c r="FTT158" s="98"/>
      <c r="FTU158" s="98"/>
      <c r="FTV158" s="98"/>
      <c r="FTW158" s="98"/>
      <c r="FTX158" s="98"/>
      <c r="FTY158" s="98"/>
      <c r="FTZ158" s="98"/>
      <c r="FUA158" s="98"/>
      <c r="FUB158" s="98"/>
      <c r="FUC158" s="98"/>
      <c r="FUD158" s="98"/>
      <c r="FUE158" s="98"/>
      <c r="FUF158" s="98"/>
      <c r="FUG158" s="98"/>
      <c r="FUH158" s="98"/>
      <c r="FUI158" s="98"/>
      <c r="FUJ158" s="98"/>
      <c r="FUK158" s="98"/>
      <c r="FUL158" s="98"/>
      <c r="FUM158" s="98"/>
      <c r="FUN158" s="98"/>
      <c r="FUO158" s="98"/>
      <c r="FUP158" s="98"/>
      <c r="FUQ158" s="98"/>
      <c r="FUR158" s="98"/>
      <c r="FUS158" s="98"/>
      <c r="FUT158" s="98"/>
      <c r="FUU158" s="98"/>
      <c r="FUV158" s="98"/>
      <c r="FUW158" s="98"/>
      <c r="FUX158" s="98"/>
      <c r="FUY158" s="98"/>
      <c r="FUZ158" s="98"/>
      <c r="FVA158" s="98"/>
      <c r="FVB158" s="98"/>
      <c r="FVC158" s="98"/>
      <c r="FVD158" s="98"/>
      <c r="FVE158" s="98"/>
      <c r="FVF158" s="98"/>
      <c r="FVG158" s="98"/>
      <c r="FVH158" s="98"/>
      <c r="FVI158" s="98"/>
      <c r="FVJ158" s="98"/>
      <c r="FVK158" s="98"/>
      <c r="FVL158" s="98"/>
      <c r="FVM158" s="98"/>
      <c r="FVN158" s="98"/>
      <c r="FVO158" s="98"/>
      <c r="FVP158" s="98"/>
      <c r="FVQ158" s="98"/>
      <c r="FVR158" s="98"/>
      <c r="FVS158" s="98"/>
      <c r="FVT158" s="98"/>
      <c r="FVU158" s="98"/>
      <c r="FVV158" s="98"/>
      <c r="FVW158" s="98"/>
      <c r="FVX158" s="98"/>
      <c r="FVY158" s="98"/>
      <c r="FVZ158" s="98"/>
      <c r="FWA158" s="98"/>
      <c r="FWB158" s="98"/>
      <c r="FWC158" s="98"/>
      <c r="FWD158" s="98"/>
      <c r="FWE158" s="98"/>
      <c r="FWF158" s="98"/>
      <c r="FWG158" s="98"/>
      <c r="FWH158" s="98"/>
      <c r="FWI158" s="98"/>
      <c r="FWJ158" s="98"/>
      <c r="FWK158" s="98"/>
      <c r="FWL158" s="98"/>
      <c r="FWM158" s="98"/>
      <c r="FWN158" s="98"/>
      <c r="FWO158" s="98"/>
      <c r="FWP158" s="98"/>
      <c r="FWQ158" s="98"/>
      <c r="FWR158" s="98"/>
      <c r="FWS158" s="98"/>
      <c r="FWT158" s="98"/>
      <c r="FWU158" s="98"/>
      <c r="FWV158" s="98"/>
      <c r="FWW158" s="98"/>
      <c r="FWX158" s="98"/>
      <c r="FWY158" s="98"/>
      <c r="FWZ158" s="98"/>
      <c r="FXA158" s="98"/>
      <c r="FXB158" s="98"/>
      <c r="FXC158" s="98"/>
      <c r="FXD158" s="98"/>
      <c r="FXE158" s="98"/>
      <c r="FXF158" s="98"/>
      <c r="FXG158" s="98"/>
      <c r="FXH158" s="98"/>
      <c r="FXI158" s="98"/>
      <c r="FXJ158" s="98"/>
      <c r="FXK158" s="98"/>
      <c r="FXL158" s="98"/>
      <c r="FXM158" s="98"/>
      <c r="FXN158" s="98"/>
      <c r="FXO158" s="98"/>
      <c r="FXP158" s="98"/>
      <c r="FXQ158" s="98"/>
      <c r="FXR158" s="98"/>
      <c r="FXS158" s="98"/>
      <c r="FXT158" s="98"/>
      <c r="FXU158" s="98"/>
      <c r="FXV158" s="98"/>
      <c r="FXW158" s="98"/>
      <c r="FXX158" s="98"/>
      <c r="FXY158" s="98"/>
      <c r="FXZ158" s="98"/>
      <c r="FYA158" s="98"/>
      <c r="FYB158" s="98"/>
      <c r="FYC158" s="98"/>
      <c r="FYD158" s="98"/>
      <c r="FYE158" s="98"/>
      <c r="FYF158" s="98"/>
      <c r="FYG158" s="98"/>
      <c r="FYH158" s="98"/>
      <c r="FYI158" s="98"/>
      <c r="FYJ158" s="98"/>
      <c r="FYK158" s="98"/>
      <c r="FYL158" s="98"/>
      <c r="FYM158" s="98"/>
      <c r="FYN158" s="98"/>
      <c r="FYO158" s="98"/>
      <c r="FYP158" s="98"/>
      <c r="FYQ158" s="98"/>
      <c r="FYR158" s="98"/>
      <c r="FYS158" s="98"/>
      <c r="FYT158" s="98"/>
      <c r="FYU158" s="98"/>
      <c r="FYV158" s="98"/>
      <c r="FYW158" s="98"/>
      <c r="FYX158" s="98"/>
      <c r="FYY158" s="98"/>
      <c r="FYZ158" s="98"/>
      <c r="FZA158" s="98"/>
      <c r="FZB158" s="98"/>
      <c r="FZC158" s="98"/>
      <c r="FZD158" s="98"/>
      <c r="FZE158" s="98"/>
      <c r="FZF158" s="98"/>
      <c r="FZG158" s="98"/>
      <c r="FZH158" s="98"/>
      <c r="FZI158" s="98"/>
      <c r="FZJ158" s="98"/>
      <c r="FZK158" s="98"/>
      <c r="FZL158" s="98"/>
      <c r="FZM158" s="98"/>
      <c r="FZN158" s="98"/>
      <c r="FZO158" s="98"/>
      <c r="FZP158" s="98"/>
      <c r="FZQ158" s="98"/>
      <c r="FZR158" s="98"/>
      <c r="FZS158" s="98"/>
      <c r="FZT158" s="98"/>
      <c r="FZU158" s="98"/>
      <c r="FZV158" s="98"/>
      <c r="FZW158" s="98"/>
      <c r="FZX158" s="98"/>
      <c r="FZY158" s="98"/>
      <c r="FZZ158" s="98"/>
      <c r="GAA158" s="98"/>
      <c r="GAB158" s="98"/>
      <c r="GAC158" s="98"/>
      <c r="GAD158" s="98"/>
      <c r="GAE158" s="98"/>
      <c r="GAF158" s="98"/>
      <c r="GAG158" s="98"/>
      <c r="GAH158" s="98"/>
      <c r="GAI158" s="98"/>
      <c r="GAJ158" s="98"/>
      <c r="GAK158" s="98"/>
      <c r="GAL158" s="98"/>
      <c r="GAM158" s="98"/>
      <c r="GAN158" s="98"/>
      <c r="GAO158" s="98"/>
      <c r="GAP158" s="98"/>
      <c r="GAQ158" s="98"/>
      <c r="GAR158" s="98"/>
      <c r="GAS158" s="98"/>
      <c r="GAT158" s="98"/>
      <c r="GAU158" s="98"/>
      <c r="GAV158" s="98"/>
      <c r="GAW158" s="98"/>
      <c r="GAX158" s="98"/>
      <c r="GAY158" s="98"/>
      <c r="GAZ158" s="98"/>
      <c r="GBA158" s="98"/>
      <c r="GBB158" s="98"/>
      <c r="GBC158" s="98"/>
      <c r="GBD158" s="98"/>
      <c r="GBE158" s="98"/>
      <c r="GBF158" s="98"/>
      <c r="GBG158" s="98"/>
      <c r="GBH158" s="98"/>
      <c r="GBI158" s="98"/>
      <c r="GBJ158" s="98"/>
      <c r="GBK158" s="98"/>
      <c r="GBL158" s="98"/>
      <c r="GBM158" s="98"/>
      <c r="GBN158" s="98"/>
      <c r="GBO158" s="98"/>
      <c r="GBP158" s="98"/>
      <c r="GBQ158" s="98"/>
      <c r="GBR158" s="98"/>
      <c r="GBS158" s="98"/>
      <c r="GBT158" s="98"/>
      <c r="GBU158" s="98"/>
      <c r="GBV158" s="98"/>
      <c r="GBW158" s="98"/>
      <c r="GBX158" s="98"/>
      <c r="GBY158" s="98"/>
      <c r="GBZ158" s="98"/>
      <c r="GCA158" s="98"/>
      <c r="GCB158" s="98"/>
      <c r="GCC158" s="98"/>
      <c r="GCD158" s="98"/>
      <c r="GCE158" s="98"/>
      <c r="GCF158" s="98"/>
      <c r="GCG158" s="98"/>
      <c r="GCH158" s="98"/>
      <c r="GCI158" s="98"/>
      <c r="GCJ158" s="98"/>
      <c r="GCK158" s="98"/>
      <c r="GCL158" s="98"/>
      <c r="GCM158" s="98"/>
      <c r="GCN158" s="98"/>
      <c r="GCO158" s="98"/>
      <c r="GCP158" s="98"/>
      <c r="GCQ158" s="98"/>
      <c r="GCR158" s="98"/>
      <c r="GCS158" s="98"/>
      <c r="GCT158" s="98"/>
      <c r="GCU158" s="98"/>
      <c r="GCV158" s="98"/>
      <c r="GCW158" s="98"/>
      <c r="GCX158" s="98"/>
      <c r="GCY158" s="98"/>
      <c r="GCZ158" s="98"/>
      <c r="GDA158" s="98"/>
      <c r="GDB158" s="98"/>
      <c r="GDC158" s="98"/>
      <c r="GDD158" s="98"/>
      <c r="GDE158" s="98"/>
      <c r="GDF158" s="98"/>
      <c r="GDG158" s="98"/>
      <c r="GDH158" s="98"/>
      <c r="GDI158" s="98"/>
      <c r="GDJ158" s="98"/>
      <c r="GDK158" s="98"/>
      <c r="GDL158" s="98"/>
      <c r="GDM158" s="98"/>
      <c r="GDN158" s="98"/>
      <c r="GDO158" s="98"/>
      <c r="GDP158" s="98"/>
      <c r="GDQ158" s="98"/>
      <c r="GDR158" s="98"/>
      <c r="GDS158" s="98"/>
      <c r="GDT158" s="98"/>
      <c r="GDU158" s="98"/>
      <c r="GDV158" s="98"/>
      <c r="GDW158" s="98"/>
      <c r="GDX158" s="98"/>
      <c r="GDY158" s="98"/>
      <c r="GDZ158" s="98"/>
      <c r="GEA158" s="98"/>
      <c r="GEB158" s="98"/>
      <c r="GEC158" s="98"/>
      <c r="GED158" s="98"/>
      <c r="GEE158" s="98"/>
      <c r="GEF158" s="98"/>
      <c r="GEG158" s="98"/>
      <c r="GEH158" s="98"/>
      <c r="GEI158" s="98"/>
      <c r="GEJ158" s="98"/>
      <c r="GEK158" s="98"/>
      <c r="GEL158" s="98"/>
      <c r="GEM158" s="98"/>
      <c r="GEN158" s="98"/>
      <c r="GEO158" s="98"/>
      <c r="GEP158" s="98"/>
      <c r="GEQ158" s="98"/>
      <c r="GER158" s="98"/>
      <c r="GES158" s="98"/>
      <c r="GET158" s="98"/>
      <c r="GEU158" s="98"/>
      <c r="GEV158" s="98"/>
      <c r="GEW158" s="98"/>
      <c r="GEX158" s="98"/>
      <c r="GEY158" s="98"/>
      <c r="GEZ158" s="98"/>
      <c r="GFA158" s="98"/>
      <c r="GFB158" s="98"/>
      <c r="GFC158" s="98"/>
      <c r="GFD158" s="98"/>
      <c r="GFE158" s="98"/>
      <c r="GFF158" s="98"/>
      <c r="GFG158" s="98"/>
      <c r="GFH158" s="98"/>
      <c r="GFI158" s="98"/>
      <c r="GFJ158" s="98"/>
      <c r="GFK158" s="98"/>
      <c r="GFL158" s="98"/>
      <c r="GFM158" s="98"/>
      <c r="GFN158" s="98"/>
      <c r="GFO158" s="98"/>
      <c r="GFP158" s="98"/>
      <c r="GFQ158" s="98"/>
      <c r="GFR158" s="98"/>
      <c r="GFS158" s="98"/>
      <c r="GFT158" s="98"/>
      <c r="GFU158" s="98"/>
      <c r="GFV158" s="98"/>
      <c r="GFW158" s="98"/>
      <c r="GFX158" s="98"/>
      <c r="GFY158" s="98"/>
      <c r="GFZ158" s="98"/>
      <c r="GGA158" s="98"/>
      <c r="GGB158" s="98"/>
      <c r="GGC158" s="98"/>
      <c r="GGD158" s="98"/>
      <c r="GGE158" s="98"/>
      <c r="GGF158" s="98"/>
      <c r="GGG158" s="98"/>
      <c r="GGH158" s="98"/>
      <c r="GGI158" s="98"/>
      <c r="GGJ158" s="98"/>
      <c r="GGK158" s="98"/>
      <c r="GGL158" s="98"/>
      <c r="GGM158" s="98"/>
      <c r="GGN158" s="98"/>
      <c r="GGO158" s="98"/>
      <c r="GGP158" s="98"/>
      <c r="GGQ158" s="98"/>
      <c r="GGR158" s="98"/>
      <c r="GGS158" s="98"/>
      <c r="GGT158" s="98"/>
      <c r="GGU158" s="98"/>
      <c r="GGV158" s="98"/>
      <c r="GGW158" s="98"/>
      <c r="GGX158" s="98"/>
      <c r="GGY158" s="98"/>
      <c r="GGZ158" s="98"/>
      <c r="GHA158" s="98"/>
      <c r="GHB158" s="98"/>
      <c r="GHC158" s="98"/>
      <c r="GHD158" s="98"/>
      <c r="GHE158" s="98"/>
      <c r="GHF158" s="98"/>
      <c r="GHG158" s="98"/>
      <c r="GHH158" s="98"/>
      <c r="GHI158" s="98"/>
      <c r="GHJ158" s="98"/>
      <c r="GHK158" s="98"/>
      <c r="GHL158" s="98"/>
      <c r="GHM158" s="98"/>
      <c r="GHN158" s="98"/>
      <c r="GHO158" s="98"/>
      <c r="GHP158" s="98"/>
      <c r="GHQ158" s="98"/>
      <c r="GHR158" s="98"/>
      <c r="GHS158" s="98"/>
      <c r="GHT158" s="98"/>
      <c r="GHU158" s="98"/>
      <c r="GHV158" s="98"/>
      <c r="GHW158" s="98"/>
      <c r="GHX158" s="98"/>
      <c r="GHY158" s="98"/>
      <c r="GHZ158" s="98"/>
      <c r="GIA158" s="98"/>
      <c r="GIB158" s="98"/>
      <c r="GIC158" s="98"/>
      <c r="GID158" s="98"/>
      <c r="GIE158" s="98"/>
      <c r="GIF158" s="98"/>
      <c r="GIG158" s="98"/>
      <c r="GIH158" s="98"/>
      <c r="GII158" s="98"/>
      <c r="GIJ158" s="98"/>
      <c r="GIK158" s="98"/>
      <c r="GIL158" s="98"/>
      <c r="GIM158" s="98"/>
      <c r="GIN158" s="98"/>
      <c r="GIO158" s="98"/>
      <c r="GIP158" s="98"/>
      <c r="GIQ158" s="98"/>
      <c r="GIR158" s="98"/>
      <c r="GIS158" s="98"/>
      <c r="GIT158" s="98"/>
      <c r="GIU158" s="98"/>
      <c r="GIV158" s="98"/>
      <c r="GIW158" s="98"/>
      <c r="GIX158" s="98"/>
      <c r="GIY158" s="98"/>
      <c r="GIZ158" s="98"/>
      <c r="GJA158" s="98"/>
      <c r="GJB158" s="98"/>
      <c r="GJC158" s="98"/>
      <c r="GJD158" s="98"/>
      <c r="GJE158" s="98"/>
      <c r="GJF158" s="98"/>
      <c r="GJG158" s="98"/>
      <c r="GJH158" s="98"/>
      <c r="GJI158" s="98"/>
      <c r="GJJ158" s="98"/>
      <c r="GJK158" s="98"/>
      <c r="GJL158" s="98"/>
      <c r="GJM158" s="98"/>
      <c r="GJN158" s="98"/>
      <c r="GJO158" s="98"/>
      <c r="GJP158" s="98"/>
      <c r="GJQ158" s="98"/>
      <c r="GJR158" s="98"/>
      <c r="GJS158" s="98"/>
      <c r="GJT158" s="98"/>
      <c r="GJU158" s="98"/>
      <c r="GJV158" s="98"/>
      <c r="GJW158" s="98"/>
      <c r="GJX158" s="98"/>
      <c r="GJY158" s="98"/>
      <c r="GJZ158" s="98"/>
      <c r="GKA158" s="98"/>
      <c r="GKB158" s="98"/>
      <c r="GKC158" s="98"/>
      <c r="GKD158" s="98"/>
      <c r="GKE158" s="98"/>
      <c r="GKF158" s="98"/>
      <c r="GKG158" s="98"/>
      <c r="GKH158" s="98"/>
      <c r="GKI158" s="98"/>
      <c r="GKJ158" s="98"/>
      <c r="GKK158" s="98"/>
      <c r="GKL158" s="98"/>
      <c r="GKM158" s="98"/>
      <c r="GKN158" s="98"/>
      <c r="GKO158" s="98"/>
      <c r="GKP158" s="98"/>
      <c r="GKQ158" s="98"/>
      <c r="GKR158" s="98"/>
      <c r="GKS158" s="98"/>
      <c r="GKT158" s="98"/>
      <c r="GKU158" s="98"/>
      <c r="GKV158" s="98"/>
      <c r="GKW158" s="98"/>
      <c r="GKX158" s="98"/>
      <c r="GKY158" s="98"/>
      <c r="GKZ158" s="98"/>
      <c r="GLA158" s="98"/>
      <c r="GLB158" s="98"/>
      <c r="GLC158" s="98"/>
      <c r="GLD158" s="98"/>
      <c r="GLE158" s="98"/>
      <c r="GLF158" s="98"/>
      <c r="GLG158" s="98"/>
      <c r="GLH158" s="98"/>
      <c r="GLI158" s="98"/>
      <c r="GLJ158" s="98"/>
      <c r="GLK158" s="98"/>
      <c r="GLL158" s="98"/>
      <c r="GLM158" s="98"/>
      <c r="GLN158" s="98"/>
      <c r="GLO158" s="98"/>
      <c r="GLP158" s="98"/>
      <c r="GLQ158" s="98"/>
      <c r="GLR158" s="98"/>
      <c r="GLS158" s="98"/>
      <c r="GLT158" s="98"/>
      <c r="GLU158" s="98"/>
      <c r="GLV158" s="98"/>
      <c r="GLW158" s="98"/>
      <c r="GLX158" s="98"/>
      <c r="GLY158" s="98"/>
      <c r="GLZ158" s="98"/>
      <c r="GMA158" s="98"/>
      <c r="GMB158" s="98"/>
      <c r="GMC158" s="98"/>
      <c r="GMD158" s="98"/>
      <c r="GME158" s="98"/>
      <c r="GMF158" s="98"/>
      <c r="GMG158" s="98"/>
      <c r="GMH158" s="98"/>
      <c r="GMI158" s="98"/>
      <c r="GMJ158" s="98"/>
      <c r="GMK158" s="98"/>
      <c r="GML158" s="98"/>
      <c r="GMM158" s="98"/>
      <c r="GMN158" s="98"/>
      <c r="GMO158" s="98"/>
      <c r="GMP158" s="98"/>
      <c r="GMQ158" s="98"/>
      <c r="GMR158" s="98"/>
      <c r="GMS158" s="98"/>
      <c r="GMT158" s="98"/>
      <c r="GMU158" s="98"/>
      <c r="GMV158" s="98"/>
      <c r="GMW158" s="98"/>
      <c r="GMX158" s="98"/>
      <c r="GMY158" s="98"/>
      <c r="GMZ158" s="98"/>
      <c r="GNA158" s="98"/>
      <c r="GNB158" s="98"/>
      <c r="GNC158" s="98"/>
      <c r="GND158" s="98"/>
      <c r="GNE158" s="98"/>
      <c r="GNF158" s="98"/>
      <c r="GNG158" s="98"/>
      <c r="GNH158" s="98"/>
      <c r="GNI158" s="98"/>
      <c r="GNJ158" s="98"/>
      <c r="GNK158" s="98"/>
      <c r="GNL158" s="98"/>
      <c r="GNM158" s="98"/>
      <c r="GNN158" s="98"/>
      <c r="GNO158" s="98"/>
      <c r="GNP158" s="98"/>
      <c r="GNQ158" s="98"/>
      <c r="GNR158" s="98"/>
      <c r="GNS158" s="98"/>
      <c r="GNT158" s="98"/>
      <c r="GNU158" s="98"/>
      <c r="GNV158" s="98"/>
      <c r="GNW158" s="98"/>
      <c r="GNX158" s="98"/>
      <c r="GNY158" s="98"/>
      <c r="GNZ158" s="98"/>
      <c r="GOA158" s="98"/>
      <c r="GOB158" s="98"/>
      <c r="GOC158" s="98"/>
      <c r="GOD158" s="98"/>
      <c r="GOE158" s="98"/>
      <c r="GOF158" s="98"/>
      <c r="GOG158" s="98"/>
      <c r="GOH158" s="98"/>
      <c r="GOI158" s="98"/>
      <c r="GOJ158" s="98"/>
      <c r="GOK158" s="98"/>
      <c r="GOL158" s="98"/>
      <c r="GOM158" s="98"/>
      <c r="GON158" s="98"/>
      <c r="GOO158" s="98"/>
      <c r="GOP158" s="98"/>
      <c r="GOQ158" s="98"/>
      <c r="GOR158" s="98"/>
      <c r="GOS158" s="98"/>
      <c r="GOT158" s="98"/>
      <c r="GOU158" s="98"/>
      <c r="GOV158" s="98"/>
      <c r="GOW158" s="98"/>
      <c r="GOX158" s="98"/>
      <c r="GOY158" s="98"/>
      <c r="GOZ158" s="98"/>
      <c r="GPA158" s="98"/>
      <c r="GPB158" s="98"/>
      <c r="GPC158" s="98"/>
      <c r="GPD158" s="98"/>
      <c r="GPE158" s="98"/>
      <c r="GPF158" s="98"/>
      <c r="GPG158" s="98"/>
      <c r="GPH158" s="98"/>
      <c r="GPI158" s="98"/>
      <c r="GPJ158" s="98"/>
      <c r="GPK158" s="98"/>
      <c r="GPL158" s="98"/>
      <c r="GPM158" s="98"/>
      <c r="GPN158" s="98"/>
      <c r="GPO158" s="98"/>
      <c r="GPP158" s="98"/>
      <c r="GPQ158" s="98"/>
      <c r="GPR158" s="98"/>
      <c r="GPS158" s="98"/>
      <c r="GPT158" s="98"/>
      <c r="GPU158" s="98"/>
      <c r="GPV158" s="98"/>
      <c r="GPW158" s="98"/>
      <c r="GPX158" s="98"/>
      <c r="GPY158" s="98"/>
      <c r="GPZ158" s="98"/>
      <c r="GQA158" s="98"/>
      <c r="GQB158" s="98"/>
      <c r="GQC158" s="98"/>
      <c r="GQD158" s="98"/>
      <c r="GQE158" s="98"/>
      <c r="GQF158" s="98"/>
      <c r="GQG158" s="98"/>
      <c r="GQH158" s="98"/>
      <c r="GQI158" s="98"/>
      <c r="GQJ158" s="98"/>
      <c r="GQK158" s="98"/>
      <c r="GQL158" s="98"/>
      <c r="GQM158" s="98"/>
      <c r="GQN158" s="98"/>
      <c r="GQO158" s="98"/>
      <c r="GQP158" s="98"/>
      <c r="GQQ158" s="98"/>
      <c r="GQR158" s="98"/>
      <c r="GQS158" s="98"/>
      <c r="GQT158" s="98"/>
      <c r="GQU158" s="98"/>
      <c r="GQV158" s="98"/>
      <c r="GQW158" s="98"/>
      <c r="GQX158" s="98"/>
      <c r="GQY158" s="98"/>
      <c r="GQZ158" s="98"/>
      <c r="GRA158" s="98"/>
      <c r="GRB158" s="98"/>
      <c r="GRC158" s="98"/>
      <c r="GRD158" s="98"/>
      <c r="GRE158" s="98"/>
      <c r="GRF158" s="98"/>
      <c r="GRG158" s="98"/>
      <c r="GRH158" s="98"/>
      <c r="GRI158" s="98"/>
      <c r="GRJ158" s="98"/>
      <c r="GRK158" s="98"/>
      <c r="GRL158" s="98"/>
      <c r="GRM158" s="98"/>
      <c r="GRN158" s="98"/>
      <c r="GRO158" s="98"/>
      <c r="GRP158" s="98"/>
      <c r="GRQ158" s="98"/>
      <c r="GRR158" s="98"/>
      <c r="GRS158" s="98"/>
      <c r="GRT158" s="98"/>
      <c r="GRU158" s="98"/>
      <c r="GRV158" s="98"/>
      <c r="GRW158" s="98"/>
      <c r="GRX158" s="98"/>
      <c r="GRY158" s="98"/>
      <c r="GRZ158" s="98"/>
      <c r="GSA158" s="98"/>
      <c r="GSB158" s="98"/>
      <c r="GSC158" s="98"/>
      <c r="GSD158" s="98"/>
      <c r="GSE158" s="98"/>
      <c r="GSF158" s="98"/>
      <c r="GSG158" s="98"/>
      <c r="GSH158" s="98"/>
      <c r="GSI158" s="98"/>
      <c r="GSJ158" s="98"/>
      <c r="GSK158" s="98"/>
      <c r="GSL158" s="98"/>
      <c r="GSM158" s="98"/>
      <c r="GSN158" s="98"/>
      <c r="GSO158" s="98"/>
      <c r="GSP158" s="98"/>
      <c r="GSQ158" s="98"/>
      <c r="GSR158" s="98"/>
      <c r="GSS158" s="98"/>
      <c r="GST158" s="98"/>
      <c r="GSU158" s="98"/>
      <c r="GSV158" s="98"/>
      <c r="GSW158" s="98"/>
      <c r="GSX158" s="98"/>
      <c r="GSY158" s="98"/>
      <c r="GSZ158" s="98"/>
      <c r="GTA158" s="98"/>
      <c r="GTB158" s="98"/>
      <c r="GTC158" s="98"/>
      <c r="GTD158" s="98"/>
      <c r="GTE158" s="98"/>
      <c r="GTF158" s="98"/>
      <c r="GTG158" s="98"/>
      <c r="GTH158" s="98"/>
      <c r="GTI158" s="98"/>
      <c r="GTJ158" s="98"/>
      <c r="GTK158" s="98"/>
      <c r="GTL158" s="98"/>
      <c r="GTM158" s="98"/>
      <c r="GTN158" s="98"/>
      <c r="GTO158" s="98"/>
      <c r="GTP158" s="98"/>
      <c r="GTQ158" s="98"/>
      <c r="GTR158" s="98"/>
      <c r="GTS158" s="98"/>
      <c r="GTT158" s="98"/>
      <c r="GTU158" s="98"/>
      <c r="GTV158" s="98"/>
      <c r="GTW158" s="98"/>
      <c r="GTX158" s="98"/>
      <c r="GTY158" s="98"/>
      <c r="GTZ158" s="98"/>
      <c r="GUA158" s="98"/>
      <c r="GUB158" s="98"/>
      <c r="GUC158" s="98"/>
      <c r="GUD158" s="98"/>
      <c r="GUE158" s="98"/>
      <c r="GUF158" s="98"/>
      <c r="GUG158" s="98"/>
      <c r="GUH158" s="98"/>
      <c r="GUI158" s="98"/>
      <c r="GUJ158" s="98"/>
      <c r="GUK158" s="98"/>
      <c r="GUL158" s="98"/>
      <c r="GUM158" s="98"/>
      <c r="GUN158" s="98"/>
      <c r="GUO158" s="98"/>
      <c r="GUP158" s="98"/>
      <c r="GUQ158" s="98"/>
      <c r="GUR158" s="98"/>
      <c r="GUS158" s="98"/>
      <c r="GUT158" s="98"/>
      <c r="GUU158" s="98"/>
      <c r="GUV158" s="98"/>
      <c r="GUW158" s="98"/>
      <c r="GUX158" s="98"/>
      <c r="GUY158" s="98"/>
      <c r="GUZ158" s="98"/>
      <c r="GVA158" s="98"/>
      <c r="GVB158" s="98"/>
      <c r="GVC158" s="98"/>
      <c r="GVD158" s="98"/>
      <c r="GVE158" s="98"/>
      <c r="XEL158" s="91">
        <f>SUM(C158:XEK158)</f>
        <v>94010.76</v>
      </c>
    </row>
    <row r="159" spans="1:5309 16366:16366" s="91" customFormat="1">
      <c r="A159" s="106" t="s">
        <v>830</v>
      </c>
      <c r="B159" s="106" t="s">
        <v>828</v>
      </c>
      <c r="C159" s="106">
        <v>19</v>
      </c>
      <c r="D159" s="106">
        <v>19</v>
      </c>
      <c r="E159" s="106">
        <f>SUM(D159-C159)</f>
        <v>0</v>
      </c>
      <c r="F159" s="107">
        <v>9.5</v>
      </c>
      <c r="G159" s="106">
        <f>E159*F159</f>
        <v>0</v>
      </c>
      <c r="H159" s="106">
        <v>9456</v>
      </c>
      <c r="I159" s="106">
        <v>9687</v>
      </c>
      <c r="J159" s="106">
        <f>I159-H159</f>
        <v>231</v>
      </c>
      <c r="K159" s="106">
        <v>1</v>
      </c>
      <c r="L159" s="106">
        <f>K159*J159</f>
        <v>231</v>
      </c>
      <c r="M159" s="122">
        <v>1.03</v>
      </c>
      <c r="N159" s="123">
        <f>M159*L159</f>
        <v>237.93</v>
      </c>
      <c r="O159" s="106"/>
      <c r="P159" s="123">
        <f>G159+N159+O159</f>
        <v>237.93</v>
      </c>
      <c r="Q159" s="106">
        <v>1</v>
      </c>
      <c r="R159" s="107">
        <f t="shared" si="46"/>
        <v>237.93</v>
      </c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8"/>
      <c r="BH159" s="98"/>
      <c r="BI159" s="98"/>
      <c r="BJ159" s="98"/>
      <c r="BK159" s="98"/>
      <c r="BL159" s="98"/>
      <c r="BM159" s="98"/>
      <c r="BN159" s="98"/>
      <c r="BO159" s="98"/>
      <c r="BP159" s="98"/>
      <c r="BQ159" s="98"/>
      <c r="BR159" s="98"/>
      <c r="BS159" s="98"/>
      <c r="BT159" s="98"/>
      <c r="BU159" s="98"/>
      <c r="BV159" s="98"/>
      <c r="BW159" s="98"/>
      <c r="BX159" s="98"/>
      <c r="BY159" s="98"/>
      <c r="BZ159" s="98"/>
      <c r="CA159" s="98"/>
      <c r="CB159" s="98"/>
      <c r="CC159" s="98"/>
      <c r="CD159" s="98"/>
      <c r="CE159" s="98"/>
      <c r="CF159" s="98"/>
      <c r="CG159" s="98"/>
      <c r="CH159" s="98"/>
      <c r="CI159" s="98"/>
      <c r="CJ159" s="98"/>
      <c r="CK159" s="98"/>
      <c r="CL159" s="98"/>
      <c r="CM159" s="98"/>
      <c r="CN159" s="98"/>
      <c r="CO159" s="98"/>
      <c r="CP159" s="98"/>
      <c r="CQ159" s="98"/>
      <c r="CR159" s="98"/>
      <c r="CS159" s="98"/>
      <c r="CT159" s="98"/>
      <c r="CU159" s="98"/>
      <c r="CV159" s="98"/>
      <c r="CW159" s="98"/>
      <c r="CX159" s="98"/>
      <c r="CY159" s="98"/>
      <c r="CZ159" s="98"/>
      <c r="DA159" s="98"/>
      <c r="DB159" s="98"/>
      <c r="DC159" s="98"/>
      <c r="DD159" s="98"/>
      <c r="DE159" s="98"/>
      <c r="DF159" s="98"/>
      <c r="DG159" s="98"/>
      <c r="DH159" s="98"/>
      <c r="DI159" s="98"/>
      <c r="DJ159" s="98"/>
      <c r="DK159" s="98"/>
      <c r="DL159" s="98"/>
      <c r="DM159" s="98"/>
      <c r="DN159" s="98"/>
      <c r="DO159" s="98"/>
      <c r="DP159" s="98"/>
      <c r="DQ159" s="98"/>
      <c r="DR159" s="98"/>
      <c r="DS159" s="98"/>
      <c r="DT159" s="98"/>
      <c r="DU159" s="98"/>
      <c r="DV159" s="98"/>
      <c r="DW159" s="98"/>
      <c r="DX159" s="98"/>
      <c r="DY159" s="98"/>
      <c r="DZ159" s="98"/>
      <c r="EA159" s="98"/>
      <c r="EB159" s="98"/>
      <c r="EC159" s="98"/>
      <c r="ED159" s="98"/>
      <c r="EE159" s="98"/>
      <c r="EF159" s="98"/>
      <c r="EG159" s="98"/>
      <c r="EH159" s="98"/>
      <c r="EI159" s="98"/>
      <c r="EJ159" s="98"/>
      <c r="EK159" s="98"/>
      <c r="EL159" s="98"/>
      <c r="EM159" s="98"/>
      <c r="EN159" s="98"/>
      <c r="EO159" s="98"/>
      <c r="EP159" s="98"/>
      <c r="EQ159" s="98"/>
      <c r="ER159" s="98"/>
      <c r="ES159" s="98"/>
      <c r="ET159" s="98"/>
      <c r="EU159" s="98"/>
      <c r="EV159" s="98"/>
      <c r="EW159" s="98"/>
      <c r="EX159" s="98"/>
      <c r="EY159" s="98"/>
      <c r="EZ159" s="98"/>
      <c r="FA159" s="98"/>
      <c r="FB159" s="98"/>
      <c r="FC159" s="98"/>
      <c r="FD159" s="98"/>
      <c r="FE159" s="98"/>
      <c r="FF159" s="98"/>
      <c r="FG159" s="98"/>
      <c r="FH159" s="98"/>
      <c r="FI159" s="98"/>
      <c r="FJ159" s="98"/>
      <c r="FK159" s="98"/>
      <c r="FL159" s="98"/>
      <c r="FM159" s="98"/>
      <c r="FN159" s="98"/>
      <c r="FO159" s="98"/>
      <c r="FP159" s="98"/>
      <c r="FQ159" s="98"/>
      <c r="FR159" s="98"/>
      <c r="FS159" s="98"/>
      <c r="FT159" s="98"/>
      <c r="FU159" s="98"/>
      <c r="FV159" s="98"/>
      <c r="FW159" s="98"/>
      <c r="FX159" s="98"/>
      <c r="FY159" s="98"/>
      <c r="FZ159" s="98"/>
      <c r="GA159" s="98"/>
      <c r="GB159" s="98"/>
      <c r="GC159" s="98"/>
      <c r="GD159" s="98"/>
      <c r="GE159" s="98"/>
      <c r="GF159" s="98"/>
      <c r="GG159" s="98"/>
      <c r="GH159" s="98"/>
      <c r="GI159" s="98"/>
      <c r="GJ159" s="98"/>
      <c r="GK159" s="98"/>
      <c r="GL159" s="98"/>
      <c r="GM159" s="98"/>
      <c r="GN159" s="98"/>
      <c r="GO159" s="98"/>
      <c r="GP159" s="98"/>
      <c r="GQ159" s="98"/>
      <c r="GR159" s="98"/>
      <c r="GS159" s="98"/>
      <c r="GT159" s="98"/>
      <c r="GU159" s="98"/>
      <c r="GV159" s="98"/>
      <c r="GW159" s="98"/>
      <c r="GX159" s="98"/>
      <c r="GY159" s="98"/>
      <c r="GZ159" s="98"/>
      <c r="HA159" s="98"/>
      <c r="HB159" s="98"/>
      <c r="HC159" s="98"/>
      <c r="HD159" s="98"/>
      <c r="HE159" s="98"/>
      <c r="HF159" s="98"/>
      <c r="HG159" s="98"/>
      <c r="HH159" s="98"/>
      <c r="HI159" s="98"/>
      <c r="HJ159" s="98"/>
      <c r="HK159" s="98"/>
      <c r="HL159" s="98"/>
      <c r="HM159" s="98"/>
      <c r="HN159" s="98"/>
      <c r="HO159" s="98"/>
      <c r="HP159" s="98"/>
      <c r="HQ159" s="98"/>
      <c r="HR159" s="98"/>
      <c r="HS159" s="98"/>
      <c r="HT159" s="98"/>
      <c r="HU159" s="98"/>
      <c r="HV159" s="98"/>
      <c r="HW159" s="98"/>
      <c r="HX159" s="98"/>
      <c r="HY159" s="98"/>
      <c r="HZ159" s="98"/>
      <c r="IA159" s="98"/>
      <c r="IB159" s="98"/>
      <c r="IC159" s="98"/>
      <c r="ID159" s="98"/>
      <c r="IE159" s="98"/>
      <c r="IF159" s="98"/>
      <c r="IG159" s="98"/>
      <c r="IH159" s="98"/>
      <c r="II159" s="98"/>
      <c r="IJ159" s="98"/>
      <c r="IK159" s="98"/>
      <c r="IL159" s="98"/>
      <c r="IM159" s="98"/>
      <c r="IN159" s="98"/>
      <c r="IO159" s="98"/>
      <c r="IP159" s="98"/>
      <c r="IQ159" s="98"/>
      <c r="IR159" s="98"/>
      <c r="IS159" s="98"/>
      <c r="IT159" s="98"/>
      <c r="IU159" s="98"/>
      <c r="IV159" s="98"/>
      <c r="IW159" s="98"/>
      <c r="IX159" s="98"/>
      <c r="IY159" s="98"/>
      <c r="IZ159" s="98"/>
      <c r="JA159" s="98"/>
      <c r="JB159" s="98"/>
      <c r="JC159" s="98"/>
      <c r="JD159" s="98"/>
      <c r="JE159" s="98"/>
      <c r="JF159" s="98"/>
      <c r="JG159" s="98"/>
      <c r="JH159" s="98"/>
      <c r="JI159" s="98"/>
      <c r="JJ159" s="98"/>
      <c r="JK159" s="98"/>
      <c r="JL159" s="98"/>
      <c r="JM159" s="98"/>
      <c r="JN159" s="98"/>
      <c r="JO159" s="98"/>
      <c r="JP159" s="98"/>
      <c r="JQ159" s="98"/>
      <c r="JR159" s="98"/>
      <c r="JS159" s="98"/>
      <c r="JT159" s="98"/>
      <c r="JU159" s="98"/>
      <c r="JV159" s="98"/>
      <c r="JW159" s="98"/>
      <c r="JX159" s="98"/>
      <c r="JY159" s="98"/>
      <c r="JZ159" s="98"/>
      <c r="KA159" s="98"/>
      <c r="KB159" s="98"/>
      <c r="KC159" s="98"/>
      <c r="KD159" s="98"/>
      <c r="KE159" s="98"/>
      <c r="KF159" s="98"/>
      <c r="KG159" s="98"/>
      <c r="KH159" s="98"/>
      <c r="KI159" s="98"/>
      <c r="KJ159" s="98"/>
      <c r="KK159" s="98"/>
      <c r="KL159" s="98"/>
      <c r="KM159" s="98"/>
      <c r="KN159" s="98"/>
      <c r="KO159" s="98"/>
      <c r="KP159" s="98"/>
      <c r="KQ159" s="98"/>
      <c r="KR159" s="98"/>
      <c r="KS159" s="98"/>
      <c r="KT159" s="98"/>
      <c r="KU159" s="98"/>
      <c r="KV159" s="98"/>
      <c r="KW159" s="98"/>
      <c r="KX159" s="98"/>
      <c r="KY159" s="98"/>
      <c r="KZ159" s="98"/>
      <c r="LA159" s="98"/>
      <c r="LB159" s="98"/>
      <c r="LC159" s="98"/>
      <c r="LD159" s="98"/>
      <c r="LE159" s="98"/>
      <c r="LF159" s="98"/>
      <c r="LG159" s="98"/>
      <c r="LH159" s="98"/>
      <c r="LI159" s="98"/>
      <c r="LJ159" s="98"/>
      <c r="LK159" s="98"/>
      <c r="LL159" s="98"/>
      <c r="LM159" s="98"/>
      <c r="LN159" s="98"/>
      <c r="LO159" s="98"/>
      <c r="LP159" s="98"/>
      <c r="LQ159" s="98"/>
      <c r="LR159" s="98"/>
      <c r="LS159" s="98"/>
      <c r="LT159" s="98"/>
      <c r="LU159" s="98"/>
      <c r="LV159" s="98"/>
      <c r="LW159" s="98"/>
      <c r="LX159" s="98"/>
      <c r="LY159" s="98"/>
      <c r="LZ159" s="98"/>
      <c r="MA159" s="98"/>
      <c r="MB159" s="98"/>
      <c r="MC159" s="98"/>
      <c r="MD159" s="98"/>
      <c r="ME159" s="98"/>
      <c r="MF159" s="98"/>
      <c r="MG159" s="98"/>
      <c r="MH159" s="98"/>
      <c r="MI159" s="98"/>
      <c r="MJ159" s="98"/>
      <c r="MK159" s="98"/>
      <c r="ML159" s="98"/>
      <c r="MM159" s="98"/>
      <c r="MN159" s="98"/>
      <c r="MO159" s="98"/>
      <c r="MP159" s="98"/>
      <c r="MQ159" s="98"/>
      <c r="MR159" s="98"/>
      <c r="MS159" s="98"/>
      <c r="MT159" s="98"/>
      <c r="MU159" s="98"/>
      <c r="MV159" s="98"/>
      <c r="MW159" s="98"/>
      <c r="MX159" s="98"/>
      <c r="MY159" s="98"/>
      <c r="MZ159" s="98"/>
      <c r="NA159" s="98"/>
      <c r="NB159" s="98"/>
      <c r="NC159" s="98"/>
      <c r="ND159" s="98"/>
      <c r="NE159" s="98"/>
      <c r="NF159" s="98"/>
      <c r="NG159" s="98"/>
      <c r="NH159" s="98"/>
      <c r="NI159" s="98"/>
      <c r="NJ159" s="98"/>
      <c r="NK159" s="98"/>
      <c r="NL159" s="98"/>
      <c r="NM159" s="98"/>
      <c r="NN159" s="98"/>
      <c r="NO159" s="98"/>
      <c r="NP159" s="98"/>
      <c r="NQ159" s="98"/>
      <c r="NR159" s="98"/>
      <c r="NS159" s="98"/>
      <c r="NT159" s="98"/>
      <c r="NU159" s="98"/>
      <c r="NV159" s="98"/>
      <c r="NW159" s="98"/>
      <c r="NX159" s="98"/>
      <c r="NY159" s="98"/>
      <c r="NZ159" s="98"/>
      <c r="OA159" s="98"/>
      <c r="OB159" s="98"/>
      <c r="OC159" s="98"/>
      <c r="OD159" s="98"/>
      <c r="OE159" s="98"/>
      <c r="OF159" s="98"/>
      <c r="OG159" s="98"/>
      <c r="OH159" s="98"/>
      <c r="OI159" s="98"/>
      <c r="OJ159" s="98"/>
      <c r="OK159" s="98"/>
      <c r="OL159" s="98"/>
      <c r="OM159" s="98"/>
      <c r="ON159" s="98"/>
      <c r="OO159" s="98"/>
      <c r="OP159" s="98"/>
      <c r="OQ159" s="98"/>
      <c r="OR159" s="98"/>
      <c r="OS159" s="98"/>
      <c r="OT159" s="98"/>
      <c r="OU159" s="98"/>
      <c r="OV159" s="98"/>
      <c r="OW159" s="98"/>
      <c r="OX159" s="98"/>
      <c r="OY159" s="98"/>
      <c r="OZ159" s="98"/>
      <c r="PA159" s="98"/>
      <c r="PB159" s="98"/>
      <c r="PC159" s="98"/>
      <c r="PD159" s="98"/>
      <c r="PE159" s="98"/>
      <c r="PF159" s="98"/>
      <c r="PG159" s="98"/>
      <c r="PH159" s="98"/>
      <c r="PI159" s="98"/>
      <c r="PJ159" s="98"/>
      <c r="PK159" s="98"/>
      <c r="PL159" s="98"/>
      <c r="PM159" s="98"/>
      <c r="PN159" s="98"/>
      <c r="PO159" s="98"/>
      <c r="PP159" s="98"/>
      <c r="PQ159" s="98"/>
      <c r="PR159" s="98"/>
      <c r="PS159" s="98"/>
      <c r="PT159" s="98"/>
      <c r="PU159" s="98"/>
      <c r="PV159" s="98"/>
      <c r="PW159" s="98"/>
      <c r="PX159" s="98"/>
      <c r="PY159" s="98"/>
      <c r="PZ159" s="98"/>
      <c r="QA159" s="98"/>
      <c r="QB159" s="98"/>
      <c r="QC159" s="98"/>
      <c r="QD159" s="98"/>
      <c r="QE159" s="98"/>
      <c r="QF159" s="98"/>
      <c r="QG159" s="98"/>
      <c r="QH159" s="98"/>
      <c r="QI159" s="98"/>
      <c r="QJ159" s="98"/>
      <c r="QK159" s="98"/>
      <c r="QL159" s="98"/>
      <c r="QM159" s="98"/>
      <c r="QN159" s="98"/>
      <c r="QO159" s="98"/>
      <c r="QP159" s="98"/>
      <c r="QQ159" s="98"/>
      <c r="QR159" s="98"/>
      <c r="QS159" s="98"/>
      <c r="QT159" s="98"/>
      <c r="QU159" s="98"/>
      <c r="QV159" s="98"/>
      <c r="QW159" s="98"/>
      <c r="QX159" s="98"/>
      <c r="QY159" s="98"/>
      <c r="QZ159" s="98"/>
      <c r="RA159" s="98"/>
      <c r="RB159" s="98"/>
      <c r="RC159" s="98"/>
      <c r="RD159" s="98"/>
      <c r="RE159" s="98"/>
      <c r="RF159" s="98"/>
      <c r="RG159" s="98"/>
      <c r="RH159" s="98"/>
      <c r="RI159" s="98"/>
      <c r="RJ159" s="98"/>
      <c r="RK159" s="98"/>
      <c r="RL159" s="98"/>
      <c r="RM159" s="98"/>
      <c r="RN159" s="98"/>
      <c r="RO159" s="98"/>
      <c r="RP159" s="98"/>
      <c r="RQ159" s="98"/>
      <c r="RR159" s="98"/>
      <c r="RS159" s="98"/>
      <c r="RT159" s="98"/>
      <c r="RU159" s="98"/>
      <c r="RV159" s="98"/>
      <c r="RW159" s="98"/>
      <c r="RX159" s="98"/>
      <c r="RY159" s="98"/>
      <c r="RZ159" s="98"/>
      <c r="SA159" s="98"/>
      <c r="SB159" s="98"/>
      <c r="SC159" s="98"/>
      <c r="SD159" s="98"/>
      <c r="SE159" s="98"/>
      <c r="SF159" s="98"/>
      <c r="SG159" s="98"/>
      <c r="SH159" s="98"/>
      <c r="SI159" s="98"/>
      <c r="SJ159" s="98"/>
      <c r="SK159" s="98"/>
      <c r="SL159" s="98"/>
      <c r="SM159" s="98"/>
      <c r="SN159" s="98"/>
      <c r="SO159" s="98"/>
      <c r="SP159" s="98"/>
      <c r="SQ159" s="98"/>
      <c r="SR159" s="98"/>
      <c r="SS159" s="98"/>
      <c r="ST159" s="98"/>
      <c r="SU159" s="98"/>
      <c r="SV159" s="98"/>
      <c r="SW159" s="98"/>
      <c r="SX159" s="98"/>
      <c r="SY159" s="98"/>
      <c r="SZ159" s="98"/>
      <c r="TA159" s="98"/>
      <c r="TB159" s="98"/>
      <c r="TC159" s="98"/>
      <c r="TD159" s="98"/>
      <c r="TE159" s="98"/>
      <c r="TF159" s="98"/>
      <c r="TG159" s="98"/>
      <c r="TH159" s="98"/>
      <c r="TI159" s="98"/>
      <c r="TJ159" s="98"/>
      <c r="TK159" s="98"/>
      <c r="TL159" s="98"/>
      <c r="TM159" s="98"/>
      <c r="TN159" s="98"/>
      <c r="TO159" s="98"/>
      <c r="TP159" s="98"/>
      <c r="TQ159" s="98"/>
      <c r="TR159" s="98"/>
      <c r="TS159" s="98"/>
      <c r="TT159" s="98"/>
      <c r="TU159" s="98"/>
      <c r="TV159" s="98"/>
      <c r="TW159" s="98"/>
      <c r="TX159" s="98"/>
      <c r="TY159" s="98"/>
      <c r="TZ159" s="98"/>
      <c r="UA159" s="98"/>
      <c r="UB159" s="98"/>
      <c r="UC159" s="98"/>
      <c r="UD159" s="98"/>
      <c r="UE159" s="98"/>
      <c r="UF159" s="98"/>
      <c r="UG159" s="98"/>
      <c r="UH159" s="98"/>
      <c r="UI159" s="98"/>
      <c r="UJ159" s="98"/>
      <c r="UK159" s="98"/>
      <c r="UL159" s="98"/>
      <c r="UM159" s="98"/>
      <c r="UN159" s="98"/>
      <c r="UO159" s="98"/>
      <c r="UP159" s="98"/>
      <c r="UQ159" s="98"/>
      <c r="UR159" s="98"/>
      <c r="US159" s="98"/>
      <c r="UT159" s="98"/>
      <c r="UU159" s="98"/>
      <c r="UV159" s="98"/>
      <c r="UW159" s="98"/>
      <c r="UX159" s="98"/>
      <c r="UY159" s="98"/>
      <c r="UZ159" s="98"/>
      <c r="VA159" s="98"/>
      <c r="VB159" s="98"/>
      <c r="VC159" s="98"/>
      <c r="VD159" s="98"/>
      <c r="VE159" s="98"/>
      <c r="VF159" s="98"/>
      <c r="VG159" s="98"/>
      <c r="VH159" s="98"/>
      <c r="VI159" s="98"/>
      <c r="VJ159" s="98"/>
      <c r="VK159" s="98"/>
      <c r="VL159" s="98"/>
      <c r="VM159" s="98"/>
      <c r="VN159" s="98"/>
      <c r="VO159" s="98"/>
      <c r="VP159" s="98"/>
      <c r="VQ159" s="98"/>
      <c r="VR159" s="98"/>
      <c r="VS159" s="98"/>
      <c r="VT159" s="98"/>
      <c r="VU159" s="98"/>
      <c r="VV159" s="98"/>
      <c r="VW159" s="98"/>
      <c r="VX159" s="98"/>
      <c r="VY159" s="98"/>
      <c r="VZ159" s="98"/>
      <c r="WA159" s="98"/>
      <c r="WB159" s="98"/>
      <c r="WC159" s="98"/>
      <c r="WD159" s="98"/>
      <c r="WE159" s="98"/>
      <c r="WF159" s="98"/>
      <c r="WG159" s="98"/>
      <c r="WH159" s="98"/>
      <c r="WI159" s="98"/>
      <c r="WJ159" s="98"/>
      <c r="WK159" s="98"/>
      <c r="WL159" s="98"/>
      <c r="WM159" s="98"/>
      <c r="WN159" s="98"/>
      <c r="WO159" s="98"/>
      <c r="WP159" s="98"/>
      <c r="WQ159" s="98"/>
      <c r="WR159" s="98"/>
      <c r="WS159" s="98"/>
      <c r="WT159" s="98"/>
      <c r="WU159" s="98"/>
      <c r="WV159" s="98"/>
      <c r="WW159" s="98"/>
      <c r="WX159" s="98"/>
      <c r="WY159" s="98"/>
      <c r="WZ159" s="98"/>
      <c r="XA159" s="98"/>
      <c r="XB159" s="98"/>
      <c r="XC159" s="98"/>
      <c r="XD159" s="98"/>
      <c r="XE159" s="98"/>
      <c r="XF159" s="98"/>
      <c r="XG159" s="98"/>
      <c r="XH159" s="98"/>
      <c r="XI159" s="98"/>
      <c r="XJ159" s="98"/>
      <c r="XK159" s="98"/>
      <c r="XL159" s="98"/>
      <c r="XM159" s="98"/>
      <c r="XN159" s="98"/>
      <c r="XO159" s="98"/>
      <c r="XP159" s="98"/>
      <c r="XQ159" s="98"/>
      <c r="XR159" s="98"/>
      <c r="XS159" s="98"/>
      <c r="XT159" s="98"/>
      <c r="XU159" s="98"/>
      <c r="XV159" s="98"/>
      <c r="XW159" s="98"/>
      <c r="XX159" s="98"/>
      <c r="XY159" s="98"/>
      <c r="XZ159" s="98"/>
      <c r="YA159" s="98"/>
      <c r="YB159" s="98"/>
      <c r="YC159" s="98"/>
      <c r="YD159" s="98"/>
      <c r="YE159" s="98"/>
      <c r="YF159" s="98"/>
      <c r="YG159" s="98"/>
      <c r="YH159" s="98"/>
      <c r="YI159" s="98"/>
      <c r="YJ159" s="98"/>
      <c r="YK159" s="98"/>
      <c r="YL159" s="98"/>
      <c r="YM159" s="98"/>
      <c r="YN159" s="98"/>
      <c r="YO159" s="98"/>
      <c r="YP159" s="98"/>
      <c r="YQ159" s="98"/>
      <c r="YR159" s="98"/>
      <c r="YS159" s="98"/>
      <c r="YT159" s="98"/>
      <c r="YU159" s="98"/>
      <c r="YV159" s="98"/>
      <c r="YW159" s="98"/>
      <c r="YX159" s="98"/>
      <c r="YY159" s="98"/>
      <c r="YZ159" s="98"/>
      <c r="ZA159" s="98"/>
      <c r="ZB159" s="98"/>
      <c r="ZC159" s="98"/>
      <c r="ZD159" s="98"/>
      <c r="ZE159" s="98"/>
      <c r="ZF159" s="98"/>
      <c r="ZG159" s="98"/>
      <c r="ZH159" s="98"/>
      <c r="ZI159" s="98"/>
      <c r="ZJ159" s="98"/>
      <c r="ZK159" s="98"/>
      <c r="ZL159" s="98"/>
      <c r="ZM159" s="98"/>
      <c r="ZN159" s="98"/>
      <c r="ZO159" s="98"/>
      <c r="ZP159" s="98"/>
      <c r="ZQ159" s="98"/>
      <c r="ZR159" s="98"/>
      <c r="ZS159" s="98"/>
      <c r="ZT159" s="98"/>
      <c r="ZU159" s="98"/>
      <c r="ZV159" s="98"/>
      <c r="ZW159" s="98"/>
      <c r="ZX159" s="98"/>
      <c r="ZY159" s="98"/>
      <c r="ZZ159" s="98"/>
      <c r="AAA159" s="98"/>
      <c r="AAB159" s="98"/>
      <c r="AAC159" s="98"/>
      <c r="AAD159" s="98"/>
      <c r="AAE159" s="98"/>
      <c r="AAF159" s="98"/>
      <c r="AAG159" s="98"/>
      <c r="AAH159" s="98"/>
      <c r="AAI159" s="98"/>
      <c r="AAJ159" s="98"/>
      <c r="AAK159" s="98"/>
      <c r="AAL159" s="98"/>
      <c r="AAM159" s="98"/>
      <c r="AAN159" s="98"/>
      <c r="AAO159" s="98"/>
      <c r="AAP159" s="98"/>
      <c r="AAQ159" s="98"/>
      <c r="AAR159" s="98"/>
      <c r="AAS159" s="98"/>
      <c r="AAT159" s="98"/>
      <c r="AAU159" s="98"/>
      <c r="AAV159" s="98"/>
      <c r="AAW159" s="98"/>
      <c r="AAX159" s="98"/>
      <c r="AAY159" s="98"/>
      <c r="AAZ159" s="98"/>
      <c r="ABA159" s="98"/>
      <c r="ABB159" s="98"/>
      <c r="ABC159" s="98"/>
      <c r="ABD159" s="98"/>
      <c r="ABE159" s="98"/>
      <c r="ABF159" s="98"/>
      <c r="ABG159" s="98"/>
      <c r="ABH159" s="98"/>
      <c r="ABI159" s="98"/>
      <c r="ABJ159" s="98"/>
      <c r="ABK159" s="98"/>
      <c r="ABL159" s="98"/>
      <c r="ABM159" s="98"/>
      <c r="ABN159" s="98"/>
      <c r="ABO159" s="98"/>
      <c r="ABP159" s="98"/>
      <c r="ABQ159" s="98"/>
      <c r="ABR159" s="98"/>
      <c r="ABS159" s="98"/>
      <c r="ABT159" s="98"/>
      <c r="ABU159" s="98"/>
      <c r="ABV159" s="98"/>
      <c r="ABW159" s="98"/>
      <c r="ABX159" s="98"/>
      <c r="ABY159" s="98"/>
      <c r="ABZ159" s="98"/>
      <c r="ACA159" s="98"/>
      <c r="ACB159" s="98"/>
      <c r="ACC159" s="98"/>
      <c r="ACD159" s="98"/>
      <c r="ACE159" s="98"/>
      <c r="ACF159" s="98"/>
      <c r="ACG159" s="98"/>
      <c r="ACH159" s="98"/>
      <c r="ACI159" s="98"/>
      <c r="ACJ159" s="98"/>
      <c r="ACK159" s="98"/>
      <c r="ACL159" s="98"/>
      <c r="ACM159" s="98"/>
      <c r="ACN159" s="98"/>
      <c r="ACO159" s="98"/>
      <c r="ACP159" s="98"/>
      <c r="ACQ159" s="98"/>
      <c r="ACR159" s="98"/>
      <c r="ACS159" s="98"/>
      <c r="ACT159" s="98"/>
      <c r="ACU159" s="98"/>
      <c r="ACV159" s="98"/>
      <c r="ACW159" s="98"/>
      <c r="ACX159" s="98"/>
      <c r="ACY159" s="98"/>
      <c r="ACZ159" s="98"/>
      <c r="ADA159" s="98"/>
      <c r="ADB159" s="98"/>
      <c r="ADC159" s="98"/>
      <c r="ADD159" s="98"/>
      <c r="ADE159" s="98"/>
      <c r="ADF159" s="98"/>
      <c r="ADG159" s="98"/>
      <c r="ADH159" s="98"/>
      <c r="ADI159" s="98"/>
      <c r="ADJ159" s="98"/>
      <c r="ADK159" s="98"/>
      <c r="ADL159" s="98"/>
      <c r="ADM159" s="98"/>
      <c r="ADN159" s="98"/>
      <c r="ADO159" s="98"/>
      <c r="ADP159" s="98"/>
      <c r="ADQ159" s="98"/>
      <c r="ADR159" s="98"/>
      <c r="ADS159" s="98"/>
      <c r="ADT159" s="98"/>
      <c r="ADU159" s="98"/>
      <c r="ADV159" s="98"/>
      <c r="ADW159" s="98"/>
      <c r="ADX159" s="98"/>
      <c r="ADY159" s="98"/>
      <c r="ADZ159" s="98"/>
      <c r="AEA159" s="98"/>
      <c r="AEB159" s="98"/>
      <c r="AEC159" s="98"/>
      <c r="AED159" s="98"/>
      <c r="AEE159" s="98"/>
      <c r="AEF159" s="98"/>
      <c r="AEG159" s="98"/>
      <c r="AEH159" s="98"/>
      <c r="AEI159" s="98"/>
      <c r="AEJ159" s="98"/>
      <c r="AEK159" s="98"/>
      <c r="AEL159" s="98"/>
      <c r="AEM159" s="98"/>
      <c r="AEN159" s="98"/>
      <c r="AEO159" s="98"/>
      <c r="AEP159" s="98"/>
      <c r="AEQ159" s="98"/>
      <c r="AER159" s="98"/>
      <c r="AES159" s="98"/>
      <c r="AET159" s="98"/>
      <c r="AEU159" s="98"/>
      <c r="AEV159" s="98"/>
      <c r="AEW159" s="98"/>
      <c r="AEX159" s="98"/>
      <c r="AEY159" s="98"/>
      <c r="AEZ159" s="98"/>
      <c r="AFA159" s="98"/>
      <c r="AFB159" s="98"/>
      <c r="AFC159" s="98"/>
      <c r="AFD159" s="98"/>
      <c r="AFE159" s="98"/>
      <c r="AFF159" s="98"/>
      <c r="AFG159" s="98"/>
      <c r="AFH159" s="98"/>
      <c r="AFI159" s="98"/>
      <c r="AFJ159" s="98"/>
      <c r="AFK159" s="98"/>
      <c r="AFL159" s="98"/>
      <c r="AFM159" s="98"/>
      <c r="AFN159" s="98"/>
      <c r="AFO159" s="98"/>
      <c r="AFP159" s="98"/>
      <c r="AFQ159" s="98"/>
      <c r="AFR159" s="98"/>
      <c r="AFS159" s="98"/>
      <c r="AFT159" s="98"/>
      <c r="AFU159" s="98"/>
      <c r="AFV159" s="98"/>
      <c r="AFW159" s="98"/>
      <c r="AFX159" s="98"/>
      <c r="AFY159" s="98"/>
      <c r="AFZ159" s="98"/>
      <c r="AGA159" s="98"/>
      <c r="AGB159" s="98"/>
      <c r="AGC159" s="98"/>
      <c r="AGD159" s="98"/>
      <c r="AGE159" s="98"/>
      <c r="AGF159" s="98"/>
      <c r="AGG159" s="98"/>
      <c r="AGH159" s="98"/>
      <c r="AGI159" s="98"/>
      <c r="AGJ159" s="98"/>
      <c r="AGK159" s="98"/>
      <c r="AGL159" s="98"/>
      <c r="AGM159" s="98"/>
      <c r="AGN159" s="98"/>
      <c r="AGO159" s="98"/>
      <c r="AGP159" s="98"/>
      <c r="AGQ159" s="98"/>
      <c r="AGR159" s="98"/>
      <c r="AGS159" s="98"/>
      <c r="AGT159" s="98"/>
      <c r="AGU159" s="98"/>
      <c r="AGV159" s="98"/>
      <c r="AGW159" s="98"/>
      <c r="AGX159" s="98"/>
      <c r="AGY159" s="98"/>
      <c r="AGZ159" s="98"/>
      <c r="AHA159" s="98"/>
      <c r="AHB159" s="98"/>
      <c r="AHC159" s="98"/>
      <c r="AHD159" s="98"/>
      <c r="AHE159" s="98"/>
      <c r="AHF159" s="98"/>
      <c r="AHG159" s="98"/>
      <c r="AHH159" s="98"/>
      <c r="AHI159" s="98"/>
      <c r="AHJ159" s="98"/>
      <c r="AHK159" s="98"/>
      <c r="AHL159" s="98"/>
      <c r="AHM159" s="98"/>
      <c r="AHN159" s="98"/>
      <c r="AHO159" s="98"/>
      <c r="AHP159" s="98"/>
      <c r="AHQ159" s="98"/>
      <c r="AHR159" s="98"/>
      <c r="AHS159" s="98"/>
      <c r="AHT159" s="98"/>
      <c r="AHU159" s="98"/>
      <c r="AHV159" s="98"/>
      <c r="AHW159" s="98"/>
      <c r="AHX159" s="98"/>
      <c r="AHY159" s="98"/>
      <c r="AHZ159" s="98"/>
      <c r="AIA159" s="98"/>
      <c r="AIB159" s="98"/>
      <c r="AIC159" s="98"/>
      <c r="AID159" s="98"/>
      <c r="AIE159" s="98"/>
      <c r="AIF159" s="98"/>
      <c r="AIG159" s="98"/>
      <c r="AIH159" s="98"/>
      <c r="AII159" s="98"/>
      <c r="AIJ159" s="98"/>
      <c r="AIK159" s="98"/>
      <c r="AIL159" s="98"/>
      <c r="AIM159" s="98"/>
      <c r="AIN159" s="98"/>
      <c r="AIO159" s="98"/>
      <c r="AIP159" s="98"/>
      <c r="AIQ159" s="98"/>
      <c r="AIR159" s="98"/>
      <c r="AIS159" s="98"/>
      <c r="AIT159" s="98"/>
      <c r="AIU159" s="98"/>
      <c r="AIV159" s="98"/>
      <c r="AIW159" s="98"/>
      <c r="AIX159" s="98"/>
      <c r="AIY159" s="98"/>
      <c r="AIZ159" s="98"/>
      <c r="AJA159" s="98"/>
      <c r="AJB159" s="98"/>
      <c r="AJC159" s="98"/>
      <c r="AJD159" s="98"/>
      <c r="AJE159" s="98"/>
      <c r="AJF159" s="98"/>
      <c r="AJG159" s="98"/>
      <c r="AJH159" s="98"/>
      <c r="AJI159" s="98"/>
      <c r="AJJ159" s="98"/>
      <c r="AJK159" s="98"/>
      <c r="AJL159" s="98"/>
      <c r="AJM159" s="98"/>
      <c r="AJN159" s="98"/>
      <c r="AJO159" s="98"/>
      <c r="AJP159" s="98"/>
      <c r="AJQ159" s="98"/>
      <c r="AJR159" s="98"/>
      <c r="AJS159" s="98"/>
      <c r="AJT159" s="98"/>
      <c r="AJU159" s="98"/>
      <c r="AJV159" s="98"/>
      <c r="AJW159" s="98"/>
      <c r="AJX159" s="98"/>
      <c r="AJY159" s="98"/>
      <c r="AJZ159" s="98"/>
      <c r="AKA159" s="98"/>
      <c r="AKB159" s="98"/>
      <c r="AKC159" s="98"/>
      <c r="AKD159" s="98"/>
      <c r="AKE159" s="98"/>
      <c r="AKF159" s="98"/>
      <c r="AKG159" s="98"/>
      <c r="AKH159" s="98"/>
      <c r="AKI159" s="98"/>
      <c r="AKJ159" s="98"/>
      <c r="AKK159" s="98"/>
      <c r="AKL159" s="98"/>
      <c r="AKM159" s="98"/>
      <c r="AKN159" s="98"/>
      <c r="AKO159" s="98"/>
      <c r="AKP159" s="98"/>
      <c r="AKQ159" s="98"/>
      <c r="AKR159" s="98"/>
      <c r="AKS159" s="98"/>
      <c r="AKT159" s="98"/>
      <c r="AKU159" s="98"/>
      <c r="AKV159" s="98"/>
      <c r="AKW159" s="98"/>
      <c r="AKX159" s="98"/>
      <c r="AKY159" s="98"/>
      <c r="AKZ159" s="98"/>
      <c r="ALA159" s="98"/>
      <c r="ALB159" s="98"/>
      <c r="ALC159" s="98"/>
      <c r="ALD159" s="98"/>
      <c r="ALE159" s="98"/>
      <c r="ALF159" s="98"/>
      <c r="ALG159" s="98"/>
      <c r="ALH159" s="98"/>
      <c r="ALI159" s="98"/>
      <c r="ALJ159" s="98"/>
      <c r="ALK159" s="98"/>
      <c r="ALL159" s="98"/>
      <c r="ALM159" s="98"/>
      <c r="ALN159" s="98"/>
      <c r="ALO159" s="98"/>
      <c r="ALP159" s="98"/>
      <c r="ALQ159" s="98"/>
      <c r="ALR159" s="98"/>
      <c r="ALS159" s="98"/>
      <c r="ALT159" s="98"/>
      <c r="ALU159" s="98"/>
      <c r="ALV159" s="98"/>
      <c r="ALW159" s="98"/>
      <c r="ALX159" s="98"/>
      <c r="ALY159" s="98"/>
      <c r="ALZ159" s="98"/>
      <c r="AMA159" s="98"/>
      <c r="AMB159" s="98"/>
      <c r="AMC159" s="98"/>
      <c r="AMD159" s="98"/>
      <c r="AME159" s="98"/>
      <c r="AMF159" s="98"/>
      <c r="AMG159" s="98"/>
      <c r="AMH159" s="98"/>
      <c r="AMI159" s="98"/>
      <c r="AMJ159" s="98"/>
      <c r="AMK159" s="98"/>
      <c r="AML159" s="98"/>
      <c r="AMM159" s="98"/>
      <c r="AMN159" s="98"/>
      <c r="AMO159" s="98"/>
      <c r="AMP159" s="98"/>
      <c r="AMQ159" s="98"/>
      <c r="AMR159" s="98"/>
      <c r="AMS159" s="98"/>
      <c r="AMT159" s="98"/>
      <c r="AMU159" s="98"/>
      <c r="AMV159" s="98"/>
      <c r="AMW159" s="98"/>
      <c r="AMX159" s="98"/>
      <c r="AMY159" s="98"/>
      <c r="AMZ159" s="98"/>
      <c r="ANA159" s="98"/>
      <c r="ANB159" s="98"/>
      <c r="ANC159" s="98"/>
      <c r="AND159" s="98"/>
      <c r="ANE159" s="98"/>
      <c r="ANF159" s="98"/>
      <c r="ANG159" s="98"/>
      <c r="ANH159" s="98"/>
      <c r="ANI159" s="98"/>
      <c r="ANJ159" s="98"/>
      <c r="ANK159" s="98"/>
      <c r="ANL159" s="98"/>
      <c r="ANM159" s="98"/>
      <c r="ANN159" s="98"/>
      <c r="ANO159" s="98"/>
      <c r="ANP159" s="98"/>
      <c r="ANQ159" s="98"/>
      <c r="ANR159" s="98"/>
      <c r="ANS159" s="98"/>
      <c r="ANT159" s="98"/>
      <c r="ANU159" s="98"/>
      <c r="ANV159" s="98"/>
      <c r="ANW159" s="98"/>
      <c r="ANX159" s="98"/>
      <c r="ANY159" s="98"/>
      <c r="ANZ159" s="98"/>
      <c r="AOA159" s="98"/>
      <c r="AOB159" s="98"/>
      <c r="AOC159" s="98"/>
      <c r="AOD159" s="98"/>
      <c r="AOE159" s="98"/>
      <c r="AOF159" s="98"/>
      <c r="AOG159" s="98"/>
      <c r="AOH159" s="98"/>
      <c r="AOI159" s="98"/>
      <c r="AOJ159" s="98"/>
      <c r="AOK159" s="98"/>
      <c r="AOL159" s="98"/>
      <c r="AOM159" s="98"/>
      <c r="AON159" s="98"/>
      <c r="AOO159" s="98"/>
      <c r="AOP159" s="98"/>
      <c r="AOQ159" s="98"/>
      <c r="AOR159" s="98"/>
      <c r="AOS159" s="98"/>
      <c r="AOT159" s="98"/>
      <c r="AOU159" s="98"/>
      <c r="AOV159" s="98"/>
      <c r="AOW159" s="98"/>
      <c r="AOX159" s="98"/>
      <c r="AOY159" s="98"/>
      <c r="AOZ159" s="98"/>
      <c r="APA159" s="98"/>
      <c r="APB159" s="98"/>
      <c r="APC159" s="98"/>
      <c r="APD159" s="98"/>
      <c r="APE159" s="98"/>
      <c r="APF159" s="98"/>
      <c r="APG159" s="98"/>
      <c r="APH159" s="98"/>
      <c r="API159" s="98"/>
      <c r="APJ159" s="98"/>
      <c r="APK159" s="98"/>
      <c r="APL159" s="98"/>
      <c r="APM159" s="98"/>
      <c r="APN159" s="98"/>
      <c r="APO159" s="98"/>
      <c r="APP159" s="98"/>
      <c r="APQ159" s="98"/>
      <c r="APR159" s="98"/>
      <c r="APS159" s="98"/>
      <c r="APT159" s="98"/>
      <c r="APU159" s="98"/>
      <c r="APV159" s="98"/>
      <c r="APW159" s="98"/>
      <c r="APX159" s="98"/>
      <c r="APY159" s="98"/>
      <c r="APZ159" s="98"/>
      <c r="AQA159" s="98"/>
      <c r="AQB159" s="98"/>
      <c r="AQC159" s="98"/>
      <c r="AQD159" s="98"/>
      <c r="AQE159" s="98"/>
      <c r="AQF159" s="98"/>
      <c r="AQG159" s="98"/>
      <c r="AQH159" s="98"/>
      <c r="AQI159" s="98"/>
      <c r="AQJ159" s="98"/>
      <c r="AQK159" s="98"/>
      <c r="AQL159" s="98"/>
      <c r="AQM159" s="98"/>
      <c r="AQN159" s="98"/>
      <c r="AQO159" s="98"/>
      <c r="AQP159" s="98"/>
      <c r="AQQ159" s="98"/>
      <c r="AQR159" s="98"/>
      <c r="AQS159" s="98"/>
      <c r="AQT159" s="98"/>
      <c r="AQU159" s="98"/>
      <c r="AQV159" s="98"/>
      <c r="AQW159" s="98"/>
      <c r="AQX159" s="98"/>
      <c r="AQY159" s="98"/>
      <c r="AQZ159" s="98"/>
      <c r="ARA159" s="98"/>
      <c r="ARB159" s="98"/>
      <c r="ARC159" s="98"/>
      <c r="ARD159" s="98"/>
      <c r="ARE159" s="98"/>
      <c r="ARF159" s="98"/>
      <c r="ARG159" s="98"/>
      <c r="ARH159" s="98"/>
      <c r="ARI159" s="98"/>
      <c r="ARJ159" s="98"/>
      <c r="ARK159" s="98"/>
      <c r="ARL159" s="98"/>
      <c r="ARM159" s="98"/>
      <c r="ARN159" s="98"/>
      <c r="ARO159" s="98"/>
      <c r="ARP159" s="98"/>
      <c r="ARQ159" s="98"/>
      <c r="ARR159" s="98"/>
      <c r="ARS159" s="98"/>
      <c r="ART159" s="98"/>
      <c r="ARU159" s="98"/>
      <c r="ARV159" s="98"/>
      <c r="ARW159" s="98"/>
      <c r="ARX159" s="98"/>
      <c r="ARY159" s="98"/>
      <c r="ARZ159" s="98"/>
      <c r="ASA159" s="98"/>
      <c r="ASB159" s="98"/>
      <c r="ASC159" s="98"/>
      <c r="ASD159" s="98"/>
      <c r="ASE159" s="98"/>
      <c r="ASF159" s="98"/>
      <c r="ASG159" s="98"/>
      <c r="ASH159" s="98"/>
      <c r="ASI159" s="98"/>
      <c r="ASJ159" s="98"/>
      <c r="ASK159" s="98"/>
      <c r="ASL159" s="98"/>
      <c r="ASM159" s="98"/>
      <c r="ASN159" s="98"/>
      <c r="ASO159" s="98"/>
      <c r="ASP159" s="98"/>
      <c r="ASQ159" s="98"/>
      <c r="ASR159" s="98"/>
      <c r="ASS159" s="98"/>
      <c r="AST159" s="98"/>
      <c r="ASU159" s="98"/>
      <c r="ASV159" s="98"/>
      <c r="ASW159" s="98"/>
      <c r="ASX159" s="98"/>
      <c r="ASY159" s="98"/>
      <c r="ASZ159" s="98"/>
      <c r="ATA159" s="98"/>
      <c r="ATB159" s="98"/>
      <c r="ATC159" s="98"/>
      <c r="ATD159" s="98"/>
      <c r="ATE159" s="98"/>
      <c r="ATF159" s="98"/>
      <c r="ATG159" s="98"/>
      <c r="ATH159" s="98"/>
      <c r="ATI159" s="98"/>
      <c r="ATJ159" s="98"/>
      <c r="ATK159" s="98"/>
      <c r="ATL159" s="98"/>
      <c r="ATM159" s="98"/>
      <c r="ATN159" s="98"/>
      <c r="ATO159" s="98"/>
      <c r="ATP159" s="98"/>
      <c r="ATQ159" s="98"/>
      <c r="ATR159" s="98"/>
      <c r="ATS159" s="98"/>
      <c r="ATT159" s="98"/>
      <c r="ATU159" s="98"/>
      <c r="ATV159" s="98"/>
      <c r="ATW159" s="98"/>
      <c r="ATX159" s="98"/>
      <c r="ATY159" s="98"/>
      <c r="ATZ159" s="98"/>
      <c r="AUA159" s="98"/>
      <c r="AUB159" s="98"/>
      <c r="AUC159" s="98"/>
      <c r="AUD159" s="98"/>
      <c r="AUE159" s="98"/>
      <c r="AUF159" s="98"/>
      <c r="AUG159" s="98"/>
      <c r="AUH159" s="98"/>
      <c r="AUI159" s="98"/>
      <c r="AUJ159" s="98"/>
      <c r="AUK159" s="98"/>
      <c r="AUL159" s="98"/>
      <c r="AUM159" s="98"/>
      <c r="AUN159" s="98"/>
      <c r="AUO159" s="98"/>
      <c r="AUP159" s="98"/>
      <c r="AUQ159" s="98"/>
      <c r="AUR159" s="98"/>
      <c r="AUS159" s="98"/>
      <c r="AUT159" s="98"/>
      <c r="AUU159" s="98"/>
      <c r="AUV159" s="98"/>
      <c r="AUW159" s="98"/>
      <c r="AUX159" s="98"/>
      <c r="AUY159" s="98"/>
      <c r="AUZ159" s="98"/>
      <c r="AVA159" s="98"/>
      <c r="AVB159" s="98"/>
      <c r="AVC159" s="98"/>
      <c r="AVD159" s="98"/>
      <c r="AVE159" s="98"/>
      <c r="AVF159" s="98"/>
      <c r="AVG159" s="98"/>
      <c r="AVH159" s="98"/>
      <c r="AVI159" s="98"/>
      <c r="AVJ159" s="98"/>
      <c r="AVK159" s="98"/>
      <c r="AVL159" s="98"/>
      <c r="AVM159" s="98"/>
      <c r="AVN159" s="98"/>
      <c r="AVO159" s="98"/>
      <c r="AVP159" s="98"/>
      <c r="AVQ159" s="98"/>
      <c r="AVR159" s="98"/>
      <c r="AVS159" s="98"/>
      <c r="AVT159" s="98"/>
      <c r="AVU159" s="98"/>
      <c r="AVV159" s="98"/>
      <c r="AVW159" s="98"/>
      <c r="AVX159" s="98"/>
      <c r="AVY159" s="98"/>
      <c r="AVZ159" s="98"/>
      <c r="AWA159" s="98"/>
      <c r="AWB159" s="98"/>
      <c r="AWC159" s="98"/>
      <c r="AWD159" s="98"/>
      <c r="AWE159" s="98"/>
      <c r="AWF159" s="98"/>
      <c r="AWG159" s="98"/>
      <c r="AWH159" s="98"/>
      <c r="AWI159" s="98"/>
      <c r="AWJ159" s="98"/>
      <c r="AWK159" s="98"/>
      <c r="AWL159" s="98"/>
      <c r="AWM159" s="98"/>
      <c r="AWN159" s="98"/>
      <c r="AWO159" s="98"/>
      <c r="AWP159" s="98"/>
      <c r="AWQ159" s="98"/>
      <c r="AWR159" s="98"/>
      <c r="AWS159" s="98"/>
      <c r="AWT159" s="98"/>
      <c r="AWU159" s="98"/>
      <c r="AWV159" s="98"/>
      <c r="AWW159" s="98"/>
      <c r="AWX159" s="98"/>
      <c r="AWY159" s="98"/>
      <c r="AWZ159" s="98"/>
      <c r="AXA159" s="98"/>
      <c r="AXB159" s="98"/>
      <c r="AXC159" s="98"/>
      <c r="AXD159" s="98"/>
      <c r="AXE159" s="98"/>
      <c r="AXF159" s="98"/>
      <c r="AXG159" s="98"/>
      <c r="AXH159" s="98"/>
      <c r="AXI159" s="98"/>
      <c r="AXJ159" s="98"/>
      <c r="AXK159" s="98"/>
      <c r="AXL159" s="98"/>
      <c r="AXM159" s="98"/>
      <c r="AXN159" s="98"/>
      <c r="AXO159" s="98"/>
      <c r="AXP159" s="98"/>
      <c r="AXQ159" s="98"/>
      <c r="AXR159" s="98"/>
      <c r="AXS159" s="98"/>
      <c r="AXT159" s="98"/>
      <c r="AXU159" s="98"/>
      <c r="AXV159" s="98"/>
      <c r="AXW159" s="98"/>
      <c r="AXX159" s="98"/>
      <c r="AXY159" s="98"/>
      <c r="AXZ159" s="98"/>
      <c r="AYA159" s="98"/>
      <c r="AYB159" s="98"/>
      <c r="AYC159" s="98"/>
      <c r="AYD159" s="98"/>
      <c r="AYE159" s="98"/>
      <c r="AYF159" s="98"/>
      <c r="AYG159" s="98"/>
      <c r="AYH159" s="98"/>
      <c r="AYI159" s="98"/>
      <c r="AYJ159" s="98"/>
      <c r="AYK159" s="98"/>
      <c r="AYL159" s="98"/>
      <c r="AYM159" s="98"/>
      <c r="AYN159" s="98"/>
      <c r="AYO159" s="98"/>
      <c r="AYP159" s="98"/>
      <c r="AYQ159" s="98"/>
      <c r="AYR159" s="98"/>
      <c r="AYS159" s="98"/>
      <c r="AYT159" s="98"/>
      <c r="AYU159" s="98"/>
      <c r="AYV159" s="98"/>
      <c r="AYW159" s="98"/>
      <c r="AYX159" s="98"/>
      <c r="AYY159" s="98"/>
      <c r="AYZ159" s="98"/>
      <c r="AZA159" s="98"/>
      <c r="AZB159" s="98"/>
      <c r="AZC159" s="98"/>
      <c r="AZD159" s="98"/>
      <c r="AZE159" s="98"/>
      <c r="AZF159" s="98"/>
      <c r="AZG159" s="98"/>
      <c r="AZH159" s="98"/>
      <c r="AZI159" s="98"/>
      <c r="AZJ159" s="98"/>
      <c r="AZK159" s="98"/>
      <c r="AZL159" s="98"/>
      <c r="AZM159" s="98"/>
      <c r="AZN159" s="98"/>
      <c r="AZO159" s="98"/>
      <c r="AZP159" s="98"/>
      <c r="AZQ159" s="98"/>
      <c r="AZR159" s="98"/>
      <c r="AZS159" s="98"/>
      <c r="AZT159" s="98"/>
      <c r="AZU159" s="98"/>
      <c r="AZV159" s="98"/>
      <c r="AZW159" s="98"/>
      <c r="AZX159" s="98"/>
      <c r="AZY159" s="98"/>
      <c r="AZZ159" s="98"/>
      <c r="BAA159" s="98"/>
      <c r="BAB159" s="98"/>
      <c r="BAC159" s="98"/>
      <c r="BAD159" s="98"/>
      <c r="BAE159" s="98"/>
      <c r="BAF159" s="98"/>
      <c r="BAG159" s="98"/>
      <c r="BAH159" s="98"/>
      <c r="BAI159" s="98"/>
      <c r="BAJ159" s="98"/>
      <c r="BAK159" s="98"/>
      <c r="BAL159" s="98"/>
      <c r="BAM159" s="98"/>
      <c r="BAN159" s="98"/>
      <c r="BAO159" s="98"/>
      <c r="BAP159" s="98"/>
      <c r="BAQ159" s="98"/>
      <c r="BAR159" s="98"/>
      <c r="BAS159" s="98"/>
      <c r="BAT159" s="98"/>
      <c r="BAU159" s="98"/>
      <c r="BAV159" s="98"/>
      <c r="BAW159" s="98"/>
      <c r="BAX159" s="98"/>
      <c r="BAY159" s="98"/>
      <c r="BAZ159" s="98"/>
      <c r="BBA159" s="98"/>
      <c r="BBB159" s="98"/>
      <c r="BBC159" s="98"/>
      <c r="BBD159" s="98"/>
      <c r="BBE159" s="98"/>
      <c r="BBF159" s="98"/>
      <c r="BBG159" s="98"/>
      <c r="BBH159" s="98"/>
      <c r="BBI159" s="98"/>
      <c r="BBJ159" s="98"/>
      <c r="BBK159" s="98"/>
      <c r="BBL159" s="98"/>
      <c r="BBM159" s="98"/>
      <c r="BBN159" s="98"/>
      <c r="BBO159" s="98"/>
      <c r="BBP159" s="98"/>
      <c r="BBQ159" s="98"/>
      <c r="BBR159" s="98"/>
      <c r="BBS159" s="98"/>
      <c r="BBT159" s="98"/>
      <c r="BBU159" s="98"/>
      <c r="BBV159" s="98"/>
      <c r="BBW159" s="98"/>
      <c r="BBX159" s="98"/>
      <c r="BBY159" s="98"/>
      <c r="BBZ159" s="98"/>
      <c r="BCA159" s="98"/>
      <c r="BCB159" s="98"/>
      <c r="BCC159" s="98"/>
      <c r="BCD159" s="98"/>
      <c r="BCE159" s="98"/>
      <c r="BCF159" s="98"/>
      <c r="BCG159" s="98"/>
      <c r="BCH159" s="98"/>
      <c r="BCI159" s="98"/>
      <c r="BCJ159" s="98"/>
      <c r="BCK159" s="98"/>
      <c r="BCL159" s="98"/>
      <c r="BCM159" s="98"/>
      <c r="BCN159" s="98"/>
      <c r="BCO159" s="98"/>
      <c r="BCP159" s="98"/>
      <c r="BCQ159" s="98"/>
      <c r="BCR159" s="98"/>
      <c r="BCS159" s="98"/>
      <c r="BCT159" s="98"/>
      <c r="BCU159" s="98"/>
      <c r="BCV159" s="98"/>
      <c r="BCW159" s="98"/>
      <c r="BCX159" s="98"/>
      <c r="BCY159" s="98"/>
      <c r="BCZ159" s="98"/>
      <c r="BDA159" s="98"/>
      <c r="BDB159" s="98"/>
      <c r="BDC159" s="98"/>
      <c r="BDD159" s="98"/>
      <c r="BDE159" s="98"/>
      <c r="BDF159" s="98"/>
      <c r="BDG159" s="98"/>
      <c r="BDH159" s="98"/>
      <c r="BDI159" s="98"/>
      <c r="BDJ159" s="98"/>
      <c r="BDK159" s="98"/>
      <c r="BDL159" s="98"/>
      <c r="BDM159" s="98"/>
      <c r="BDN159" s="98"/>
      <c r="BDO159" s="98"/>
      <c r="BDP159" s="98"/>
      <c r="BDQ159" s="98"/>
      <c r="BDR159" s="98"/>
      <c r="BDS159" s="98"/>
      <c r="BDT159" s="98"/>
      <c r="BDU159" s="98"/>
      <c r="BDV159" s="98"/>
      <c r="BDW159" s="98"/>
      <c r="BDX159" s="98"/>
      <c r="BDY159" s="98"/>
      <c r="BDZ159" s="98"/>
      <c r="BEA159" s="98"/>
      <c r="BEB159" s="98"/>
      <c r="BEC159" s="98"/>
      <c r="BED159" s="98"/>
      <c r="BEE159" s="98"/>
      <c r="BEF159" s="98"/>
      <c r="BEG159" s="98"/>
      <c r="BEH159" s="98"/>
      <c r="BEI159" s="98"/>
      <c r="BEJ159" s="98"/>
      <c r="BEK159" s="98"/>
      <c r="BEL159" s="98"/>
      <c r="BEM159" s="98"/>
      <c r="BEN159" s="98"/>
      <c r="BEO159" s="98"/>
      <c r="BEP159" s="98"/>
      <c r="BEQ159" s="98"/>
      <c r="BER159" s="98"/>
      <c r="BES159" s="98"/>
      <c r="BET159" s="98"/>
      <c r="BEU159" s="98"/>
      <c r="BEV159" s="98"/>
      <c r="BEW159" s="98"/>
      <c r="BEX159" s="98"/>
      <c r="BEY159" s="98"/>
      <c r="BEZ159" s="98"/>
      <c r="BFA159" s="98"/>
      <c r="BFB159" s="98"/>
      <c r="BFC159" s="98"/>
      <c r="BFD159" s="98"/>
      <c r="BFE159" s="98"/>
      <c r="BFF159" s="98"/>
      <c r="BFG159" s="98"/>
      <c r="BFH159" s="98"/>
      <c r="BFI159" s="98"/>
      <c r="BFJ159" s="98"/>
      <c r="BFK159" s="98"/>
      <c r="BFL159" s="98"/>
      <c r="BFM159" s="98"/>
      <c r="BFN159" s="98"/>
      <c r="BFO159" s="98"/>
      <c r="BFP159" s="98"/>
      <c r="BFQ159" s="98"/>
      <c r="BFR159" s="98"/>
      <c r="BFS159" s="98"/>
      <c r="BFT159" s="98"/>
      <c r="BFU159" s="98"/>
      <c r="BFV159" s="98"/>
      <c r="BFW159" s="98"/>
      <c r="BFX159" s="98"/>
      <c r="BFY159" s="98"/>
      <c r="BFZ159" s="98"/>
      <c r="BGA159" s="98"/>
      <c r="BGB159" s="98"/>
      <c r="BGC159" s="98"/>
      <c r="BGD159" s="98"/>
      <c r="BGE159" s="98"/>
      <c r="BGF159" s="98"/>
      <c r="BGG159" s="98"/>
      <c r="BGH159" s="98"/>
      <c r="BGI159" s="98"/>
      <c r="BGJ159" s="98"/>
      <c r="BGK159" s="98"/>
      <c r="BGL159" s="98"/>
      <c r="BGM159" s="98"/>
      <c r="BGN159" s="98"/>
      <c r="BGO159" s="98"/>
      <c r="BGP159" s="98"/>
      <c r="BGQ159" s="98"/>
      <c r="BGR159" s="98"/>
      <c r="BGS159" s="98"/>
      <c r="BGT159" s="98"/>
      <c r="BGU159" s="98"/>
      <c r="BGV159" s="98"/>
      <c r="BGW159" s="98"/>
      <c r="BGX159" s="98"/>
      <c r="BGY159" s="98"/>
      <c r="BGZ159" s="98"/>
      <c r="BHA159" s="98"/>
      <c r="BHB159" s="98"/>
      <c r="BHC159" s="98"/>
      <c r="BHD159" s="98"/>
      <c r="BHE159" s="98"/>
      <c r="BHF159" s="98"/>
      <c r="BHG159" s="98"/>
      <c r="BHH159" s="98"/>
      <c r="BHI159" s="98"/>
      <c r="BHJ159" s="98"/>
      <c r="BHK159" s="98"/>
      <c r="BHL159" s="98"/>
      <c r="BHM159" s="98"/>
      <c r="BHN159" s="98"/>
      <c r="BHO159" s="98"/>
      <c r="BHP159" s="98"/>
      <c r="BHQ159" s="98"/>
      <c r="BHR159" s="98"/>
      <c r="BHS159" s="98"/>
      <c r="BHT159" s="98"/>
      <c r="BHU159" s="98"/>
      <c r="BHV159" s="98"/>
      <c r="BHW159" s="98"/>
      <c r="BHX159" s="98"/>
      <c r="BHY159" s="98"/>
      <c r="BHZ159" s="98"/>
      <c r="BIA159" s="98"/>
      <c r="BIB159" s="98"/>
      <c r="BIC159" s="98"/>
      <c r="BID159" s="98"/>
      <c r="BIE159" s="98"/>
      <c r="BIF159" s="98"/>
      <c r="BIG159" s="98"/>
      <c r="BIH159" s="98"/>
      <c r="BII159" s="98"/>
      <c r="BIJ159" s="98"/>
      <c r="BIK159" s="98"/>
      <c r="BIL159" s="98"/>
      <c r="BIM159" s="98"/>
      <c r="BIN159" s="98"/>
      <c r="BIO159" s="98"/>
      <c r="BIP159" s="98"/>
      <c r="BIQ159" s="98"/>
      <c r="BIR159" s="98"/>
      <c r="BIS159" s="98"/>
      <c r="BIT159" s="98"/>
      <c r="BIU159" s="98"/>
      <c r="BIV159" s="98"/>
      <c r="BIW159" s="98"/>
      <c r="BIX159" s="98"/>
      <c r="BIY159" s="98"/>
      <c r="BIZ159" s="98"/>
      <c r="BJA159" s="98"/>
      <c r="BJB159" s="98"/>
      <c r="BJC159" s="98"/>
      <c r="BJD159" s="98"/>
      <c r="BJE159" s="98"/>
      <c r="BJF159" s="98"/>
      <c r="BJG159" s="98"/>
      <c r="BJH159" s="98"/>
      <c r="BJI159" s="98"/>
      <c r="BJJ159" s="98"/>
      <c r="BJK159" s="98"/>
      <c r="BJL159" s="98"/>
      <c r="BJM159" s="98"/>
      <c r="BJN159" s="98"/>
      <c r="BJO159" s="98"/>
      <c r="BJP159" s="98"/>
      <c r="BJQ159" s="98"/>
      <c r="BJR159" s="98"/>
      <c r="BJS159" s="98"/>
      <c r="BJT159" s="98"/>
      <c r="BJU159" s="98"/>
      <c r="BJV159" s="98"/>
      <c r="BJW159" s="98"/>
      <c r="BJX159" s="98"/>
      <c r="BJY159" s="98"/>
      <c r="BJZ159" s="98"/>
      <c r="BKA159" s="98"/>
      <c r="BKB159" s="98"/>
      <c r="BKC159" s="98"/>
      <c r="BKD159" s="98"/>
      <c r="BKE159" s="98"/>
      <c r="BKF159" s="98"/>
      <c r="BKG159" s="98"/>
      <c r="BKH159" s="98"/>
      <c r="BKI159" s="98"/>
      <c r="BKJ159" s="98"/>
      <c r="BKK159" s="98"/>
      <c r="BKL159" s="98"/>
      <c r="BKM159" s="98"/>
      <c r="BKN159" s="98"/>
      <c r="BKO159" s="98"/>
      <c r="BKP159" s="98"/>
      <c r="BKQ159" s="98"/>
      <c r="BKR159" s="98"/>
      <c r="BKS159" s="98"/>
      <c r="BKT159" s="98"/>
      <c r="BKU159" s="98"/>
      <c r="BKV159" s="98"/>
      <c r="BKW159" s="98"/>
      <c r="BKX159" s="98"/>
      <c r="BKY159" s="98"/>
      <c r="BKZ159" s="98"/>
      <c r="BLA159" s="98"/>
      <c r="BLB159" s="98"/>
      <c r="BLC159" s="98"/>
      <c r="BLD159" s="98"/>
      <c r="BLE159" s="98"/>
      <c r="BLF159" s="98"/>
      <c r="BLG159" s="98"/>
      <c r="BLH159" s="98"/>
      <c r="BLI159" s="98"/>
      <c r="BLJ159" s="98"/>
      <c r="BLK159" s="98"/>
      <c r="BLL159" s="98"/>
      <c r="BLM159" s="98"/>
      <c r="BLN159" s="98"/>
      <c r="BLO159" s="98"/>
      <c r="BLP159" s="98"/>
      <c r="BLQ159" s="98"/>
      <c r="BLR159" s="98"/>
      <c r="BLS159" s="98"/>
      <c r="BLT159" s="98"/>
      <c r="BLU159" s="98"/>
      <c r="BLV159" s="98"/>
      <c r="BLW159" s="98"/>
      <c r="BLX159" s="98"/>
      <c r="BLY159" s="98"/>
      <c r="BLZ159" s="98"/>
      <c r="BMA159" s="98"/>
      <c r="BMB159" s="98"/>
      <c r="BMC159" s="98"/>
      <c r="BMD159" s="98"/>
      <c r="BME159" s="98"/>
      <c r="BMF159" s="98"/>
      <c r="BMG159" s="98"/>
      <c r="BMH159" s="98"/>
      <c r="BMI159" s="98"/>
      <c r="BMJ159" s="98"/>
      <c r="BMK159" s="98"/>
      <c r="BML159" s="98"/>
      <c r="BMM159" s="98"/>
      <c r="BMN159" s="98"/>
      <c r="BMO159" s="98"/>
      <c r="BMP159" s="98"/>
      <c r="BMQ159" s="98"/>
      <c r="BMR159" s="98"/>
      <c r="BMS159" s="98"/>
      <c r="BMT159" s="98"/>
      <c r="BMU159" s="98"/>
      <c r="BMV159" s="98"/>
      <c r="BMW159" s="98"/>
      <c r="BMX159" s="98"/>
      <c r="BMY159" s="98"/>
      <c r="BMZ159" s="98"/>
      <c r="BNA159" s="98"/>
      <c r="BNB159" s="98"/>
      <c r="BNC159" s="98"/>
      <c r="BND159" s="98"/>
      <c r="BNE159" s="98"/>
      <c r="BNF159" s="98"/>
      <c r="BNG159" s="98"/>
      <c r="BNH159" s="98"/>
      <c r="BNI159" s="98"/>
      <c r="BNJ159" s="98"/>
      <c r="BNK159" s="98"/>
      <c r="BNL159" s="98"/>
      <c r="BNM159" s="98"/>
      <c r="BNN159" s="98"/>
      <c r="BNO159" s="98"/>
      <c r="BNP159" s="98"/>
      <c r="BNQ159" s="98"/>
      <c r="BNR159" s="98"/>
      <c r="BNS159" s="98"/>
      <c r="BNT159" s="98"/>
      <c r="BNU159" s="98"/>
      <c r="BNV159" s="98"/>
      <c r="BNW159" s="98"/>
      <c r="BNX159" s="98"/>
      <c r="BNY159" s="98"/>
      <c r="BNZ159" s="98"/>
      <c r="BOA159" s="98"/>
      <c r="BOB159" s="98"/>
      <c r="BOC159" s="98"/>
      <c r="BOD159" s="98"/>
      <c r="BOE159" s="98"/>
      <c r="BOF159" s="98"/>
      <c r="BOG159" s="98"/>
      <c r="BOH159" s="98"/>
      <c r="BOI159" s="98"/>
      <c r="BOJ159" s="98"/>
      <c r="BOK159" s="98"/>
      <c r="BOL159" s="98"/>
      <c r="BOM159" s="98"/>
      <c r="BON159" s="98"/>
      <c r="BOO159" s="98"/>
      <c r="BOP159" s="98"/>
      <c r="BOQ159" s="98"/>
      <c r="BOR159" s="98"/>
      <c r="BOS159" s="98"/>
      <c r="BOT159" s="98"/>
      <c r="BOU159" s="98"/>
      <c r="BOV159" s="98"/>
      <c r="BOW159" s="98"/>
      <c r="BOX159" s="98"/>
      <c r="BOY159" s="98"/>
      <c r="BOZ159" s="98"/>
      <c r="BPA159" s="98"/>
      <c r="BPB159" s="98"/>
      <c r="BPC159" s="98"/>
      <c r="BPD159" s="98"/>
      <c r="BPE159" s="98"/>
      <c r="BPF159" s="98"/>
      <c r="BPG159" s="98"/>
      <c r="BPH159" s="98"/>
      <c r="BPI159" s="98"/>
      <c r="BPJ159" s="98"/>
      <c r="BPK159" s="98"/>
      <c r="BPL159" s="98"/>
      <c r="BPM159" s="98"/>
      <c r="BPN159" s="98"/>
      <c r="BPO159" s="98"/>
      <c r="BPP159" s="98"/>
      <c r="BPQ159" s="98"/>
      <c r="BPR159" s="98"/>
      <c r="BPS159" s="98"/>
      <c r="BPT159" s="98"/>
      <c r="BPU159" s="98"/>
      <c r="BPV159" s="98"/>
      <c r="BPW159" s="98"/>
      <c r="BPX159" s="98"/>
      <c r="BPY159" s="98"/>
      <c r="BPZ159" s="98"/>
      <c r="BQA159" s="98"/>
      <c r="BQB159" s="98"/>
      <c r="BQC159" s="98"/>
      <c r="BQD159" s="98"/>
      <c r="BQE159" s="98"/>
      <c r="BQF159" s="98"/>
      <c r="BQG159" s="98"/>
      <c r="BQH159" s="98"/>
      <c r="BQI159" s="98"/>
      <c r="BQJ159" s="98"/>
      <c r="BQK159" s="98"/>
      <c r="BQL159" s="98"/>
      <c r="BQM159" s="98"/>
      <c r="BQN159" s="98"/>
      <c r="BQO159" s="98"/>
      <c r="BQP159" s="98"/>
      <c r="BQQ159" s="98"/>
      <c r="BQR159" s="98"/>
      <c r="BQS159" s="98"/>
      <c r="BQT159" s="98"/>
      <c r="BQU159" s="98"/>
      <c r="BQV159" s="98"/>
      <c r="BQW159" s="98"/>
      <c r="BQX159" s="98"/>
      <c r="BQY159" s="98"/>
      <c r="BQZ159" s="98"/>
      <c r="BRA159" s="98"/>
      <c r="BRB159" s="98"/>
      <c r="BRC159" s="98"/>
      <c r="BRD159" s="98"/>
      <c r="BRE159" s="98"/>
      <c r="BRF159" s="98"/>
      <c r="BRG159" s="98"/>
      <c r="BRH159" s="98"/>
      <c r="BRI159" s="98"/>
      <c r="BRJ159" s="98"/>
      <c r="BRK159" s="98"/>
      <c r="BRL159" s="98"/>
      <c r="BRM159" s="98"/>
      <c r="BRN159" s="98"/>
      <c r="BRO159" s="98"/>
      <c r="BRP159" s="98"/>
      <c r="BRQ159" s="98"/>
      <c r="BRR159" s="98"/>
      <c r="BRS159" s="98"/>
      <c r="BRT159" s="98"/>
      <c r="BRU159" s="98"/>
      <c r="BRV159" s="98"/>
      <c r="BRW159" s="98"/>
      <c r="BRX159" s="98"/>
      <c r="BRY159" s="98"/>
      <c r="BRZ159" s="98"/>
      <c r="BSA159" s="98"/>
      <c r="BSB159" s="98"/>
      <c r="BSC159" s="98"/>
      <c r="BSD159" s="98"/>
      <c r="BSE159" s="98"/>
      <c r="BSF159" s="98"/>
      <c r="BSG159" s="98"/>
      <c r="BSH159" s="98"/>
      <c r="BSI159" s="98"/>
      <c r="BSJ159" s="98"/>
      <c r="BSK159" s="98"/>
      <c r="BSL159" s="98"/>
      <c r="BSM159" s="98"/>
      <c r="BSN159" s="98"/>
      <c r="BSO159" s="98"/>
      <c r="BSP159" s="98"/>
      <c r="BSQ159" s="98"/>
      <c r="BSR159" s="98"/>
      <c r="BSS159" s="98"/>
      <c r="BST159" s="98"/>
      <c r="BSU159" s="98"/>
      <c r="BSV159" s="98"/>
      <c r="BSW159" s="98"/>
      <c r="BSX159" s="98"/>
      <c r="BSY159" s="98"/>
      <c r="BSZ159" s="98"/>
      <c r="BTA159" s="98"/>
      <c r="BTB159" s="98"/>
      <c r="BTC159" s="98"/>
      <c r="BTD159" s="98"/>
      <c r="BTE159" s="98"/>
      <c r="BTF159" s="98"/>
      <c r="BTG159" s="98"/>
      <c r="BTH159" s="98"/>
      <c r="BTI159" s="98"/>
      <c r="BTJ159" s="98"/>
      <c r="BTK159" s="98"/>
      <c r="BTL159" s="98"/>
      <c r="BTM159" s="98"/>
      <c r="BTN159" s="98"/>
      <c r="BTO159" s="98"/>
      <c r="BTP159" s="98"/>
      <c r="BTQ159" s="98"/>
      <c r="BTR159" s="98"/>
      <c r="BTS159" s="98"/>
      <c r="BTT159" s="98"/>
      <c r="BTU159" s="98"/>
      <c r="BTV159" s="98"/>
      <c r="BTW159" s="98"/>
      <c r="BTX159" s="98"/>
      <c r="BTY159" s="98"/>
      <c r="BTZ159" s="98"/>
      <c r="BUA159" s="98"/>
      <c r="BUB159" s="98"/>
      <c r="BUC159" s="98"/>
      <c r="BUD159" s="98"/>
      <c r="BUE159" s="98"/>
      <c r="BUF159" s="98"/>
      <c r="BUG159" s="98"/>
      <c r="BUH159" s="98"/>
      <c r="BUI159" s="98"/>
      <c r="BUJ159" s="98"/>
      <c r="BUK159" s="98"/>
      <c r="BUL159" s="98"/>
      <c r="BUM159" s="98"/>
      <c r="BUN159" s="98"/>
      <c r="BUO159" s="98"/>
      <c r="BUP159" s="98"/>
      <c r="BUQ159" s="98"/>
      <c r="BUR159" s="98"/>
      <c r="BUS159" s="98"/>
      <c r="BUT159" s="98"/>
      <c r="BUU159" s="98"/>
      <c r="BUV159" s="98"/>
      <c r="BUW159" s="98"/>
      <c r="BUX159" s="98"/>
      <c r="BUY159" s="98"/>
      <c r="BUZ159" s="98"/>
      <c r="BVA159" s="98"/>
      <c r="BVB159" s="98"/>
      <c r="BVC159" s="98"/>
      <c r="BVD159" s="98"/>
      <c r="BVE159" s="98"/>
      <c r="BVF159" s="98"/>
      <c r="BVG159" s="98"/>
      <c r="BVH159" s="98"/>
      <c r="BVI159" s="98"/>
      <c r="BVJ159" s="98"/>
      <c r="BVK159" s="98"/>
      <c r="BVL159" s="98"/>
      <c r="BVM159" s="98"/>
      <c r="BVN159" s="98"/>
      <c r="BVO159" s="98"/>
      <c r="BVP159" s="98"/>
      <c r="BVQ159" s="98"/>
      <c r="BVR159" s="98"/>
      <c r="BVS159" s="98"/>
      <c r="BVT159" s="98"/>
      <c r="BVU159" s="98"/>
      <c r="BVV159" s="98"/>
      <c r="BVW159" s="98"/>
      <c r="BVX159" s="98"/>
      <c r="BVY159" s="98"/>
      <c r="BVZ159" s="98"/>
      <c r="BWA159" s="98"/>
      <c r="BWB159" s="98"/>
      <c r="BWC159" s="98"/>
      <c r="BWD159" s="98"/>
      <c r="BWE159" s="98"/>
      <c r="BWF159" s="98"/>
      <c r="BWG159" s="98"/>
      <c r="BWH159" s="98"/>
      <c r="BWI159" s="98"/>
      <c r="BWJ159" s="98"/>
      <c r="BWK159" s="98"/>
      <c r="BWL159" s="98"/>
      <c r="BWM159" s="98"/>
      <c r="BWN159" s="98"/>
      <c r="BWO159" s="98"/>
      <c r="BWP159" s="98"/>
      <c r="BWQ159" s="98"/>
      <c r="BWR159" s="98"/>
      <c r="BWS159" s="98"/>
      <c r="BWT159" s="98"/>
      <c r="BWU159" s="98"/>
      <c r="BWV159" s="98"/>
      <c r="BWW159" s="98"/>
      <c r="BWX159" s="98"/>
      <c r="BWY159" s="98"/>
      <c r="BWZ159" s="98"/>
      <c r="BXA159" s="98"/>
      <c r="BXB159" s="98"/>
      <c r="BXC159" s="98"/>
      <c r="BXD159" s="98"/>
      <c r="BXE159" s="98"/>
      <c r="BXF159" s="98"/>
      <c r="BXG159" s="98"/>
      <c r="BXH159" s="98"/>
      <c r="BXI159" s="98"/>
      <c r="BXJ159" s="98"/>
      <c r="BXK159" s="98"/>
      <c r="BXL159" s="98"/>
      <c r="BXM159" s="98"/>
      <c r="BXN159" s="98"/>
      <c r="BXO159" s="98"/>
      <c r="BXP159" s="98"/>
      <c r="BXQ159" s="98"/>
      <c r="BXR159" s="98"/>
      <c r="BXS159" s="98"/>
      <c r="BXT159" s="98"/>
      <c r="BXU159" s="98"/>
      <c r="BXV159" s="98"/>
      <c r="BXW159" s="98"/>
      <c r="BXX159" s="98"/>
      <c r="BXY159" s="98"/>
      <c r="BXZ159" s="98"/>
      <c r="BYA159" s="98"/>
      <c r="BYB159" s="98"/>
      <c r="BYC159" s="98"/>
      <c r="BYD159" s="98"/>
      <c r="BYE159" s="98"/>
      <c r="BYF159" s="98"/>
      <c r="BYG159" s="98"/>
      <c r="BYH159" s="98"/>
      <c r="BYI159" s="98"/>
      <c r="BYJ159" s="98"/>
      <c r="BYK159" s="98"/>
      <c r="BYL159" s="98"/>
      <c r="BYM159" s="98"/>
      <c r="BYN159" s="98"/>
      <c r="BYO159" s="98"/>
      <c r="BYP159" s="98"/>
      <c r="BYQ159" s="98"/>
      <c r="BYR159" s="98"/>
      <c r="BYS159" s="98"/>
      <c r="BYT159" s="98"/>
      <c r="BYU159" s="98"/>
      <c r="BYV159" s="98"/>
      <c r="BYW159" s="98"/>
      <c r="BYX159" s="98"/>
      <c r="BYY159" s="98"/>
      <c r="BYZ159" s="98"/>
      <c r="BZA159" s="98"/>
      <c r="BZB159" s="98"/>
      <c r="BZC159" s="98"/>
      <c r="BZD159" s="98"/>
      <c r="BZE159" s="98"/>
      <c r="BZF159" s="98"/>
      <c r="BZG159" s="98"/>
      <c r="BZH159" s="98"/>
      <c r="BZI159" s="98"/>
      <c r="BZJ159" s="98"/>
      <c r="BZK159" s="98"/>
      <c r="BZL159" s="98"/>
      <c r="BZM159" s="98"/>
      <c r="BZN159" s="98"/>
      <c r="BZO159" s="98"/>
      <c r="BZP159" s="98"/>
      <c r="BZQ159" s="98"/>
      <c r="BZR159" s="98"/>
      <c r="BZS159" s="98"/>
      <c r="BZT159" s="98"/>
      <c r="BZU159" s="98"/>
      <c r="BZV159" s="98"/>
      <c r="BZW159" s="98"/>
      <c r="BZX159" s="98"/>
      <c r="BZY159" s="98"/>
      <c r="BZZ159" s="98"/>
      <c r="CAA159" s="98"/>
      <c r="CAB159" s="98"/>
      <c r="CAC159" s="98"/>
      <c r="CAD159" s="98"/>
      <c r="CAE159" s="98"/>
      <c r="CAF159" s="98"/>
      <c r="CAG159" s="98"/>
      <c r="CAH159" s="98"/>
      <c r="CAI159" s="98"/>
      <c r="CAJ159" s="98"/>
      <c r="CAK159" s="98"/>
      <c r="CAL159" s="98"/>
      <c r="CAM159" s="98"/>
      <c r="CAN159" s="98"/>
      <c r="CAO159" s="98"/>
      <c r="CAP159" s="98"/>
      <c r="CAQ159" s="98"/>
      <c r="CAR159" s="98"/>
      <c r="CAS159" s="98"/>
      <c r="CAT159" s="98"/>
      <c r="CAU159" s="98"/>
      <c r="CAV159" s="98"/>
      <c r="CAW159" s="98"/>
      <c r="CAX159" s="98"/>
      <c r="CAY159" s="98"/>
      <c r="CAZ159" s="98"/>
      <c r="CBA159" s="98"/>
      <c r="CBB159" s="98"/>
      <c r="CBC159" s="98"/>
      <c r="CBD159" s="98"/>
      <c r="CBE159" s="98"/>
      <c r="CBF159" s="98"/>
      <c r="CBG159" s="98"/>
      <c r="CBH159" s="98"/>
      <c r="CBI159" s="98"/>
      <c r="CBJ159" s="98"/>
      <c r="CBK159" s="98"/>
      <c r="CBL159" s="98"/>
      <c r="CBM159" s="98"/>
      <c r="CBN159" s="98"/>
      <c r="CBO159" s="98"/>
      <c r="CBP159" s="98"/>
      <c r="CBQ159" s="98"/>
      <c r="CBR159" s="98"/>
      <c r="CBS159" s="98"/>
      <c r="CBT159" s="98"/>
      <c r="CBU159" s="98"/>
      <c r="CBV159" s="98"/>
      <c r="CBW159" s="98"/>
      <c r="CBX159" s="98"/>
      <c r="CBY159" s="98"/>
      <c r="CBZ159" s="98"/>
      <c r="CCA159" s="98"/>
      <c r="CCB159" s="98"/>
      <c r="CCC159" s="98"/>
      <c r="CCD159" s="98"/>
      <c r="CCE159" s="98"/>
      <c r="CCF159" s="98"/>
      <c r="CCG159" s="98"/>
      <c r="CCH159" s="98"/>
      <c r="CCI159" s="98"/>
      <c r="CCJ159" s="98"/>
      <c r="CCK159" s="98"/>
      <c r="CCL159" s="98"/>
      <c r="CCM159" s="98"/>
      <c r="CCN159" s="98"/>
      <c r="CCO159" s="98"/>
      <c r="CCP159" s="98"/>
      <c r="CCQ159" s="98"/>
      <c r="CCR159" s="98"/>
      <c r="CCS159" s="98"/>
      <c r="CCT159" s="98"/>
      <c r="CCU159" s="98"/>
      <c r="CCV159" s="98"/>
      <c r="CCW159" s="98"/>
      <c r="CCX159" s="98"/>
      <c r="CCY159" s="98"/>
      <c r="CCZ159" s="98"/>
      <c r="CDA159" s="98"/>
      <c r="CDB159" s="98"/>
      <c r="CDC159" s="98"/>
      <c r="CDD159" s="98"/>
      <c r="CDE159" s="98"/>
      <c r="CDF159" s="98"/>
      <c r="CDG159" s="98"/>
      <c r="CDH159" s="98"/>
      <c r="CDI159" s="98"/>
      <c r="CDJ159" s="98"/>
      <c r="CDK159" s="98"/>
      <c r="CDL159" s="98"/>
      <c r="CDM159" s="98"/>
      <c r="CDN159" s="98"/>
      <c r="CDO159" s="98"/>
      <c r="CDP159" s="98"/>
      <c r="CDQ159" s="98"/>
      <c r="CDR159" s="98"/>
      <c r="CDS159" s="98"/>
      <c r="CDT159" s="98"/>
      <c r="CDU159" s="98"/>
      <c r="CDV159" s="98"/>
      <c r="CDW159" s="98"/>
      <c r="CDX159" s="98"/>
      <c r="CDY159" s="98"/>
      <c r="CDZ159" s="98"/>
      <c r="CEA159" s="98"/>
      <c r="CEB159" s="98"/>
      <c r="CEC159" s="98"/>
      <c r="CED159" s="98"/>
      <c r="CEE159" s="98"/>
      <c r="CEF159" s="98"/>
      <c r="CEG159" s="98"/>
      <c r="CEH159" s="98"/>
      <c r="CEI159" s="98"/>
      <c r="CEJ159" s="98"/>
      <c r="CEK159" s="98"/>
      <c r="CEL159" s="98"/>
      <c r="CEM159" s="98"/>
      <c r="CEN159" s="98"/>
      <c r="CEO159" s="98"/>
      <c r="CEP159" s="98"/>
      <c r="CEQ159" s="98"/>
      <c r="CER159" s="98"/>
      <c r="CES159" s="98"/>
      <c r="CET159" s="98"/>
      <c r="CEU159" s="98"/>
      <c r="CEV159" s="98"/>
      <c r="CEW159" s="98"/>
      <c r="CEX159" s="98"/>
      <c r="CEY159" s="98"/>
      <c r="CEZ159" s="98"/>
      <c r="CFA159" s="98"/>
      <c r="CFB159" s="98"/>
      <c r="CFC159" s="98"/>
      <c r="CFD159" s="98"/>
      <c r="CFE159" s="98"/>
      <c r="CFF159" s="98"/>
      <c r="CFG159" s="98"/>
      <c r="CFH159" s="98"/>
      <c r="CFI159" s="98"/>
      <c r="CFJ159" s="98"/>
      <c r="CFK159" s="98"/>
      <c r="CFL159" s="98"/>
      <c r="CFM159" s="98"/>
      <c r="CFN159" s="98"/>
      <c r="CFO159" s="98"/>
      <c r="CFP159" s="98"/>
      <c r="CFQ159" s="98"/>
      <c r="CFR159" s="98"/>
      <c r="CFS159" s="98"/>
      <c r="CFT159" s="98"/>
      <c r="CFU159" s="98"/>
      <c r="CFV159" s="98"/>
      <c r="CFW159" s="98"/>
      <c r="CFX159" s="98"/>
      <c r="CFY159" s="98"/>
      <c r="CFZ159" s="98"/>
      <c r="CGA159" s="98"/>
      <c r="CGB159" s="98"/>
      <c r="CGC159" s="98"/>
      <c r="CGD159" s="98"/>
      <c r="CGE159" s="98"/>
      <c r="CGF159" s="98"/>
      <c r="CGG159" s="98"/>
      <c r="CGH159" s="98"/>
      <c r="CGI159" s="98"/>
      <c r="CGJ159" s="98"/>
      <c r="CGK159" s="98"/>
      <c r="CGL159" s="98"/>
      <c r="CGM159" s="98"/>
      <c r="CGN159" s="98"/>
      <c r="CGO159" s="98"/>
      <c r="CGP159" s="98"/>
      <c r="CGQ159" s="98"/>
      <c r="CGR159" s="98"/>
      <c r="CGS159" s="98"/>
      <c r="CGT159" s="98"/>
      <c r="CGU159" s="98"/>
      <c r="CGV159" s="98"/>
      <c r="CGW159" s="98"/>
      <c r="CGX159" s="98"/>
      <c r="CGY159" s="98"/>
      <c r="CGZ159" s="98"/>
      <c r="CHA159" s="98"/>
      <c r="CHB159" s="98"/>
      <c r="CHC159" s="98"/>
      <c r="CHD159" s="98"/>
      <c r="CHE159" s="98"/>
      <c r="CHF159" s="98"/>
      <c r="CHG159" s="98"/>
      <c r="CHH159" s="98"/>
      <c r="CHI159" s="98"/>
      <c r="CHJ159" s="98"/>
      <c r="CHK159" s="98"/>
      <c r="CHL159" s="98"/>
      <c r="CHM159" s="98"/>
      <c r="CHN159" s="98"/>
      <c r="CHO159" s="98"/>
      <c r="CHP159" s="98"/>
      <c r="CHQ159" s="98"/>
      <c r="CHR159" s="98"/>
      <c r="CHS159" s="98"/>
      <c r="CHT159" s="98"/>
      <c r="CHU159" s="98"/>
      <c r="CHV159" s="98"/>
      <c r="CHW159" s="98"/>
      <c r="CHX159" s="98"/>
      <c r="CHY159" s="98"/>
      <c r="CHZ159" s="98"/>
      <c r="CIA159" s="98"/>
      <c r="CIB159" s="98"/>
      <c r="CIC159" s="98"/>
      <c r="CID159" s="98"/>
      <c r="CIE159" s="98"/>
      <c r="CIF159" s="98"/>
      <c r="CIG159" s="98"/>
      <c r="CIH159" s="98"/>
      <c r="CII159" s="98"/>
      <c r="CIJ159" s="98"/>
      <c r="CIK159" s="98"/>
      <c r="CIL159" s="98"/>
      <c r="CIM159" s="98"/>
      <c r="CIN159" s="98"/>
      <c r="CIO159" s="98"/>
      <c r="CIP159" s="98"/>
      <c r="CIQ159" s="98"/>
      <c r="CIR159" s="98"/>
      <c r="CIS159" s="98"/>
      <c r="CIT159" s="98"/>
      <c r="CIU159" s="98"/>
      <c r="CIV159" s="98"/>
      <c r="CIW159" s="98"/>
      <c r="CIX159" s="98"/>
      <c r="CIY159" s="98"/>
      <c r="CIZ159" s="98"/>
      <c r="CJA159" s="98"/>
      <c r="CJB159" s="98"/>
      <c r="CJC159" s="98"/>
      <c r="CJD159" s="98"/>
      <c r="CJE159" s="98"/>
      <c r="CJF159" s="98"/>
      <c r="CJG159" s="98"/>
      <c r="CJH159" s="98"/>
      <c r="CJI159" s="98"/>
      <c r="CJJ159" s="98"/>
      <c r="CJK159" s="98"/>
      <c r="CJL159" s="98"/>
      <c r="CJM159" s="98"/>
      <c r="CJN159" s="98"/>
      <c r="CJO159" s="98"/>
      <c r="CJP159" s="98"/>
      <c r="CJQ159" s="98"/>
      <c r="CJR159" s="98"/>
      <c r="CJS159" s="98"/>
      <c r="CJT159" s="98"/>
      <c r="CJU159" s="98"/>
      <c r="CJV159" s="98"/>
      <c r="CJW159" s="98"/>
      <c r="CJX159" s="98"/>
      <c r="CJY159" s="98"/>
      <c r="CJZ159" s="98"/>
      <c r="CKA159" s="98"/>
      <c r="CKB159" s="98"/>
      <c r="CKC159" s="98"/>
      <c r="CKD159" s="98"/>
      <c r="CKE159" s="98"/>
      <c r="CKF159" s="98"/>
      <c r="CKG159" s="98"/>
      <c r="CKH159" s="98"/>
      <c r="CKI159" s="98"/>
      <c r="CKJ159" s="98"/>
      <c r="CKK159" s="98"/>
      <c r="CKL159" s="98"/>
      <c r="CKM159" s="98"/>
      <c r="CKN159" s="98"/>
      <c r="CKO159" s="98"/>
      <c r="CKP159" s="98"/>
      <c r="CKQ159" s="98"/>
      <c r="CKR159" s="98"/>
      <c r="CKS159" s="98"/>
      <c r="CKT159" s="98"/>
      <c r="CKU159" s="98"/>
      <c r="CKV159" s="98"/>
      <c r="CKW159" s="98"/>
      <c r="CKX159" s="98"/>
      <c r="CKY159" s="98"/>
      <c r="CKZ159" s="98"/>
      <c r="CLA159" s="98"/>
      <c r="CLB159" s="98"/>
      <c r="CLC159" s="98"/>
      <c r="CLD159" s="98"/>
      <c r="CLE159" s="98"/>
      <c r="CLF159" s="98"/>
      <c r="CLG159" s="98"/>
      <c r="CLH159" s="98"/>
      <c r="CLI159" s="98"/>
      <c r="CLJ159" s="98"/>
      <c r="CLK159" s="98"/>
      <c r="CLL159" s="98"/>
      <c r="CLM159" s="98"/>
      <c r="CLN159" s="98"/>
      <c r="CLO159" s="98"/>
      <c r="CLP159" s="98"/>
      <c r="CLQ159" s="98"/>
      <c r="CLR159" s="98"/>
      <c r="CLS159" s="98"/>
      <c r="CLT159" s="98"/>
      <c r="CLU159" s="98"/>
      <c r="CLV159" s="98"/>
      <c r="CLW159" s="98"/>
      <c r="CLX159" s="98"/>
      <c r="CLY159" s="98"/>
      <c r="CLZ159" s="98"/>
      <c r="CMA159" s="98"/>
      <c r="CMB159" s="98"/>
      <c r="CMC159" s="98"/>
      <c r="CMD159" s="98"/>
      <c r="CME159" s="98"/>
      <c r="CMF159" s="98"/>
      <c r="CMG159" s="98"/>
      <c r="CMH159" s="98"/>
      <c r="CMI159" s="98"/>
      <c r="CMJ159" s="98"/>
      <c r="CMK159" s="98"/>
      <c r="CML159" s="98"/>
      <c r="CMM159" s="98"/>
      <c r="CMN159" s="98"/>
      <c r="CMO159" s="98"/>
      <c r="CMP159" s="98"/>
      <c r="CMQ159" s="98"/>
      <c r="CMR159" s="98"/>
      <c r="CMS159" s="98"/>
      <c r="CMT159" s="98"/>
      <c r="CMU159" s="98"/>
      <c r="CMV159" s="98"/>
      <c r="CMW159" s="98"/>
      <c r="CMX159" s="98"/>
      <c r="CMY159" s="98"/>
      <c r="CMZ159" s="98"/>
      <c r="CNA159" s="98"/>
      <c r="CNB159" s="98"/>
      <c r="CNC159" s="98"/>
      <c r="CND159" s="98"/>
      <c r="CNE159" s="98"/>
      <c r="CNF159" s="98"/>
      <c r="CNG159" s="98"/>
      <c r="CNH159" s="98"/>
      <c r="CNI159" s="98"/>
      <c r="CNJ159" s="98"/>
      <c r="CNK159" s="98"/>
      <c r="CNL159" s="98"/>
      <c r="CNM159" s="98"/>
      <c r="CNN159" s="98"/>
      <c r="CNO159" s="98"/>
      <c r="CNP159" s="98"/>
      <c r="CNQ159" s="98"/>
      <c r="CNR159" s="98"/>
      <c r="CNS159" s="98"/>
      <c r="CNT159" s="98"/>
      <c r="CNU159" s="98"/>
      <c r="CNV159" s="98"/>
      <c r="CNW159" s="98"/>
      <c r="CNX159" s="98"/>
      <c r="CNY159" s="98"/>
      <c r="CNZ159" s="98"/>
      <c r="COA159" s="98"/>
      <c r="COB159" s="98"/>
      <c r="COC159" s="98"/>
      <c r="COD159" s="98"/>
      <c r="COE159" s="98"/>
      <c r="COF159" s="98"/>
      <c r="COG159" s="98"/>
      <c r="COH159" s="98"/>
      <c r="COI159" s="98"/>
      <c r="COJ159" s="98"/>
      <c r="COK159" s="98"/>
      <c r="COL159" s="98"/>
      <c r="COM159" s="98"/>
      <c r="CON159" s="98"/>
      <c r="COO159" s="98"/>
      <c r="COP159" s="98"/>
      <c r="COQ159" s="98"/>
      <c r="COR159" s="98"/>
      <c r="COS159" s="98"/>
      <c r="COT159" s="98"/>
      <c r="COU159" s="98"/>
      <c r="COV159" s="98"/>
      <c r="COW159" s="98"/>
      <c r="COX159" s="98"/>
      <c r="COY159" s="98"/>
      <c r="COZ159" s="98"/>
      <c r="CPA159" s="98"/>
      <c r="CPB159" s="98"/>
      <c r="CPC159" s="98"/>
      <c r="CPD159" s="98"/>
      <c r="CPE159" s="98"/>
      <c r="CPF159" s="98"/>
      <c r="CPG159" s="98"/>
      <c r="CPH159" s="98"/>
      <c r="CPI159" s="98"/>
      <c r="CPJ159" s="98"/>
      <c r="CPK159" s="98"/>
      <c r="CPL159" s="98"/>
      <c r="CPM159" s="98"/>
      <c r="CPN159" s="98"/>
      <c r="CPO159" s="98"/>
      <c r="CPP159" s="98"/>
      <c r="CPQ159" s="98"/>
      <c r="CPR159" s="98"/>
      <c r="CPS159" s="98"/>
      <c r="CPT159" s="98"/>
      <c r="CPU159" s="98"/>
      <c r="CPV159" s="98"/>
      <c r="CPW159" s="98"/>
      <c r="CPX159" s="98"/>
      <c r="CPY159" s="98"/>
      <c r="CPZ159" s="98"/>
      <c r="CQA159" s="98"/>
      <c r="CQB159" s="98"/>
      <c r="CQC159" s="98"/>
      <c r="CQD159" s="98"/>
      <c r="CQE159" s="98"/>
      <c r="CQF159" s="98"/>
      <c r="CQG159" s="98"/>
      <c r="CQH159" s="98"/>
      <c r="CQI159" s="98"/>
      <c r="CQJ159" s="98"/>
      <c r="CQK159" s="98"/>
      <c r="CQL159" s="98"/>
      <c r="CQM159" s="98"/>
      <c r="CQN159" s="98"/>
      <c r="CQO159" s="98"/>
      <c r="CQP159" s="98"/>
      <c r="CQQ159" s="98"/>
      <c r="CQR159" s="98"/>
      <c r="CQS159" s="98"/>
      <c r="CQT159" s="98"/>
      <c r="CQU159" s="98"/>
      <c r="CQV159" s="98"/>
      <c r="CQW159" s="98"/>
      <c r="CQX159" s="98"/>
      <c r="CQY159" s="98"/>
      <c r="CQZ159" s="98"/>
      <c r="CRA159" s="98"/>
      <c r="CRB159" s="98"/>
      <c r="CRC159" s="98"/>
      <c r="CRD159" s="98"/>
      <c r="CRE159" s="98"/>
      <c r="CRF159" s="98"/>
      <c r="CRG159" s="98"/>
      <c r="CRH159" s="98"/>
      <c r="CRI159" s="98"/>
      <c r="CRJ159" s="98"/>
      <c r="CRK159" s="98"/>
      <c r="CRL159" s="98"/>
      <c r="CRM159" s="98"/>
      <c r="CRN159" s="98"/>
      <c r="CRO159" s="98"/>
      <c r="CRP159" s="98"/>
      <c r="CRQ159" s="98"/>
      <c r="CRR159" s="98"/>
      <c r="CRS159" s="98"/>
      <c r="CRT159" s="98"/>
      <c r="CRU159" s="98"/>
      <c r="CRV159" s="98"/>
      <c r="CRW159" s="98"/>
      <c r="CRX159" s="98"/>
      <c r="CRY159" s="98"/>
      <c r="CRZ159" s="98"/>
      <c r="CSA159" s="98"/>
      <c r="CSB159" s="98"/>
      <c r="CSC159" s="98"/>
      <c r="CSD159" s="98"/>
      <c r="CSE159" s="98"/>
      <c r="CSF159" s="98"/>
      <c r="CSG159" s="98"/>
      <c r="CSH159" s="98"/>
      <c r="CSI159" s="98"/>
      <c r="CSJ159" s="98"/>
      <c r="CSK159" s="98"/>
      <c r="CSL159" s="98"/>
      <c r="CSM159" s="98"/>
      <c r="CSN159" s="98"/>
      <c r="CSO159" s="98"/>
      <c r="CSP159" s="98"/>
      <c r="CSQ159" s="98"/>
      <c r="CSR159" s="98"/>
      <c r="CSS159" s="98"/>
      <c r="CST159" s="98"/>
      <c r="CSU159" s="98"/>
      <c r="CSV159" s="98"/>
      <c r="CSW159" s="98"/>
      <c r="CSX159" s="98"/>
      <c r="CSY159" s="98"/>
      <c r="CSZ159" s="98"/>
      <c r="CTA159" s="98"/>
      <c r="CTB159" s="98"/>
      <c r="CTC159" s="98"/>
      <c r="CTD159" s="98"/>
      <c r="CTE159" s="98"/>
      <c r="CTF159" s="98"/>
      <c r="CTG159" s="98"/>
      <c r="CTH159" s="98"/>
      <c r="CTI159" s="98"/>
      <c r="CTJ159" s="98"/>
      <c r="CTK159" s="98"/>
      <c r="CTL159" s="98"/>
      <c r="CTM159" s="98"/>
      <c r="CTN159" s="98"/>
      <c r="CTO159" s="98"/>
      <c r="CTP159" s="98"/>
      <c r="CTQ159" s="98"/>
      <c r="CTR159" s="98"/>
      <c r="CTS159" s="98"/>
      <c r="CTT159" s="98"/>
      <c r="CTU159" s="98"/>
      <c r="CTV159" s="98"/>
      <c r="CTW159" s="98"/>
      <c r="CTX159" s="98"/>
      <c r="CTY159" s="98"/>
      <c r="CTZ159" s="98"/>
      <c r="CUA159" s="98"/>
      <c r="CUB159" s="98"/>
      <c r="CUC159" s="98"/>
      <c r="CUD159" s="98"/>
      <c r="CUE159" s="98"/>
      <c r="CUF159" s="98"/>
      <c r="CUG159" s="98"/>
      <c r="CUH159" s="98"/>
      <c r="CUI159" s="98"/>
      <c r="CUJ159" s="98"/>
      <c r="CUK159" s="98"/>
      <c r="CUL159" s="98"/>
      <c r="CUM159" s="98"/>
      <c r="CUN159" s="98"/>
      <c r="CUO159" s="98"/>
      <c r="CUP159" s="98"/>
      <c r="CUQ159" s="98"/>
      <c r="CUR159" s="98"/>
      <c r="CUS159" s="98"/>
      <c r="CUT159" s="98"/>
      <c r="CUU159" s="98"/>
      <c r="CUV159" s="98"/>
      <c r="CUW159" s="98"/>
      <c r="CUX159" s="98"/>
      <c r="CUY159" s="98"/>
      <c r="CUZ159" s="98"/>
      <c r="CVA159" s="98"/>
      <c r="CVB159" s="98"/>
      <c r="CVC159" s="98"/>
      <c r="CVD159" s="98"/>
      <c r="CVE159" s="98"/>
      <c r="CVF159" s="98"/>
      <c r="CVG159" s="98"/>
      <c r="CVH159" s="98"/>
      <c r="CVI159" s="98"/>
      <c r="CVJ159" s="98"/>
      <c r="CVK159" s="98"/>
      <c r="CVL159" s="98"/>
      <c r="CVM159" s="98"/>
      <c r="CVN159" s="98"/>
      <c r="CVO159" s="98"/>
      <c r="CVP159" s="98"/>
      <c r="CVQ159" s="98"/>
      <c r="CVR159" s="98"/>
      <c r="CVS159" s="98"/>
      <c r="CVT159" s="98"/>
      <c r="CVU159" s="98"/>
      <c r="CVV159" s="98"/>
      <c r="CVW159" s="98"/>
      <c r="CVX159" s="98"/>
      <c r="CVY159" s="98"/>
      <c r="CVZ159" s="98"/>
      <c r="CWA159" s="98"/>
      <c r="CWB159" s="98"/>
      <c r="CWC159" s="98"/>
      <c r="CWD159" s="98"/>
      <c r="CWE159" s="98"/>
      <c r="CWF159" s="98"/>
      <c r="CWG159" s="98"/>
      <c r="CWH159" s="98"/>
      <c r="CWI159" s="98"/>
      <c r="CWJ159" s="98"/>
      <c r="CWK159" s="98"/>
      <c r="CWL159" s="98"/>
      <c r="CWM159" s="98"/>
      <c r="CWN159" s="98"/>
      <c r="CWO159" s="98"/>
      <c r="CWP159" s="98"/>
      <c r="CWQ159" s="98"/>
      <c r="CWR159" s="98"/>
      <c r="CWS159" s="98"/>
      <c r="CWT159" s="98"/>
      <c r="CWU159" s="98"/>
      <c r="CWV159" s="98"/>
      <c r="CWW159" s="98"/>
      <c r="CWX159" s="98"/>
      <c r="CWY159" s="98"/>
      <c r="CWZ159" s="98"/>
      <c r="CXA159" s="98"/>
      <c r="CXB159" s="98"/>
      <c r="CXC159" s="98"/>
      <c r="CXD159" s="98"/>
      <c r="CXE159" s="98"/>
      <c r="CXF159" s="98"/>
      <c r="CXG159" s="98"/>
      <c r="CXH159" s="98"/>
      <c r="CXI159" s="98"/>
      <c r="CXJ159" s="98"/>
      <c r="CXK159" s="98"/>
      <c r="CXL159" s="98"/>
      <c r="CXM159" s="98"/>
      <c r="CXN159" s="98"/>
      <c r="CXO159" s="98"/>
      <c r="CXP159" s="98"/>
      <c r="CXQ159" s="98"/>
      <c r="CXR159" s="98"/>
      <c r="CXS159" s="98"/>
      <c r="CXT159" s="98"/>
      <c r="CXU159" s="98"/>
      <c r="CXV159" s="98"/>
      <c r="CXW159" s="98"/>
      <c r="CXX159" s="98"/>
      <c r="CXY159" s="98"/>
      <c r="CXZ159" s="98"/>
      <c r="CYA159" s="98"/>
      <c r="CYB159" s="98"/>
      <c r="CYC159" s="98"/>
      <c r="CYD159" s="98"/>
      <c r="CYE159" s="98"/>
      <c r="CYF159" s="98"/>
      <c r="CYG159" s="98"/>
      <c r="CYH159" s="98"/>
      <c r="CYI159" s="98"/>
      <c r="CYJ159" s="98"/>
      <c r="CYK159" s="98"/>
      <c r="CYL159" s="98"/>
      <c r="CYM159" s="98"/>
      <c r="CYN159" s="98"/>
      <c r="CYO159" s="98"/>
      <c r="CYP159" s="98"/>
      <c r="CYQ159" s="98"/>
      <c r="CYR159" s="98"/>
      <c r="CYS159" s="98"/>
      <c r="CYT159" s="98"/>
      <c r="CYU159" s="98"/>
      <c r="CYV159" s="98"/>
      <c r="CYW159" s="98"/>
      <c r="CYX159" s="98"/>
      <c r="CYY159" s="98"/>
      <c r="CYZ159" s="98"/>
      <c r="CZA159" s="98"/>
      <c r="CZB159" s="98"/>
      <c r="CZC159" s="98"/>
      <c r="CZD159" s="98"/>
      <c r="CZE159" s="98"/>
      <c r="CZF159" s="98"/>
      <c r="CZG159" s="98"/>
      <c r="CZH159" s="98"/>
      <c r="CZI159" s="98"/>
      <c r="CZJ159" s="98"/>
      <c r="CZK159" s="98"/>
      <c r="CZL159" s="98"/>
      <c r="CZM159" s="98"/>
      <c r="CZN159" s="98"/>
      <c r="CZO159" s="98"/>
      <c r="CZP159" s="98"/>
      <c r="CZQ159" s="98"/>
      <c r="CZR159" s="98"/>
      <c r="CZS159" s="98"/>
      <c r="CZT159" s="98"/>
      <c r="CZU159" s="98"/>
      <c r="CZV159" s="98"/>
      <c r="CZW159" s="98"/>
      <c r="CZX159" s="98"/>
      <c r="CZY159" s="98"/>
      <c r="CZZ159" s="98"/>
      <c r="DAA159" s="98"/>
      <c r="DAB159" s="98"/>
      <c r="DAC159" s="98"/>
      <c r="DAD159" s="98"/>
      <c r="DAE159" s="98"/>
      <c r="DAF159" s="98"/>
      <c r="DAG159" s="98"/>
      <c r="DAH159" s="98"/>
      <c r="DAI159" s="98"/>
      <c r="DAJ159" s="98"/>
      <c r="DAK159" s="98"/>
      <c r="DAL159" s="98"/>
      <c r="DAM159" s="98"/>
      <c r="DAN159" s="98"/>
      <c r="DAO159" s="98"/>
      <c r="DAP159" s="98"/>
      <c r="DAQ159" s="98"/>
      <c r="DAR159" s="98"/>
      <c r="DAS159" s="98"/>
      <c r="DAT159" s="98"/>
      <c r="DAU159" s="98"/>
      <c r="DAV159" s="98"/>
      <c r="DAW159" s="98"/>
      <c r="DAX159" s="98"/>
      <c r="DAY159" s="98"/>
      <c r="DAZ159" s="98"/>
      <c r="DBA159" s="98"/>
      <c r="DBB159" s="98"/>
      <c r="DBC159" s="98"/>
      <c r="DBD159" s="98"/>
      <c r="DBE159" s="98"/>
      <c r="DBF159" s="98"/>
      <c r="DBG159" s="98"/>
      <c r="DBH159" s="98"/>
      <c r="DBI159" s="98"/>
      <c r="DBJ159" s="98"/>
      <c r="DBK159" s="98"/>
      <c r="DBL159" s="98"/>
      <c r="DBM159" s="98"/>
      <c r="DBN159" s="98"/>
      <c r="DBO159" s="98"/>
      <c r="DBP159" s="98"/>
      <c r="DBQ159" s="98"/>
      <c r="DBR159" s="98"/>
      <c r="DBS159" s="98"/>
      <c r="DBT159" s="98"/>
      <c r="DBU159" s="98"/>
      <c r="DBV159" s="98"/>
      <c r="DBW159" s="98"/>
      <c r="DBX159" s="98"/>
      <c r="DBY159" s="98"/>
      <c r="DBZ159" s="98"/>
      <c r="DCA159" s="98"/>
      <c r="DCB159" s="98"/>
      <c r="DCC159" s="98"/>
      <c r="DCD159" s="98"/>
      <c r="DCE159" s="98"/>
      <c r="DCF159" s="98"/>
      <c r="DCG159" s="98"/>
      <c r="DCH159" s="98"/>
      <c r="DCI159" s="98"/>
      <c r="DCJ159" s="98"/>
      <c r="DCK159" s="98"/>
      <c r="DCL159" s="98"/>
      <c r="DCM159" s="98"/>
      <c r="DCN159" s="98"/>
      <c r="DCO159" s="98"/>
      <c r="DCP159" s="98"/>
      <c r="DCQ159" s="98"/>
      <c r="DCR159" s="98"/>
      <c r="DCS159" s="98"/>
      <c r="DCT159" s="98"/>
      <c r="DCU159" s="98"/>
      <c r="DCV159" s="98"/>
      <c r="DCW159" s="98"/>
      <c r="DCX159" s="98"/>
      <c r="DCY159" s="98"/>
      <c r="DCZ159" s="98"/>
      <c r="DDA159" s="98"/>
      <c r="DDB159" s="98"/>
      <c r="DDC159" s="98"/>
      <c r="DDD159" s="98"/>
      <c r="DDE159" s="98"/>
      <c r="DDF159" s="98"/>
      <c r="DDG159" s="98"/>
      <c r="DDH159" s="98"/>
      <c r="DDI159" s="98"/>
      <c r="DDJ159" s="98"/>
      <c r="DDK159" s="98"/>
      <c r="DDL159" s="98"/>
      <c r="DDM159" s="98"/>
      <c r="DDN159" s="98"/>
      <c r="DDO159" s="98"/>
      <c r="DDP159" s="98"/>
      <c r="DDQ159" s="98"/>
      <c r="DDR159" s="98"/>
      <c r="DDS159" s="98"/>
      <c r="DDT159" s="98"/>
      <c r="DDU159" s="98"/>
      <c r="DDV159" s="98"/>
      <c r="DDW159" s="98"/>
      <c r="DDX159" s="98"/>
      <c r="DDY159" s="98"/>
      <c r="DDZ159" s="98"/>
      <c r="DEA159" s="98"/>
      <c r="DEB159" s="98"/>
      <c r="DEC159" s="98"/>
      <c r="DED159" s="98"/>
      <c r="DEE159" s="98"/>
      <c r="DEF159" s="98"/>
      <c r="DEG159" s="98"/>
      <c r="DEH159" s="98"/>
      <c r="DEI159" s="98"/>
      <c r="DEJ159" s="98"/>
      <c r="DEK159" s="98"/>
      <c r="DEL159" s="98"/>
      <c r="DEM159" s="98"/>
      <c r="DEN159" s="98"/>
      <c r="DEO159" s="98"/>
      <c r="DEP159" s="98"/>
      <c r="DEQ159" s="98"/>
      <c r="DER159" s="98"/>
      <c r="DES159" s="98"/>
      <c r="DET159" s="98"/>
      <c r="DEU159" s="98"/>
      <c r="DEV159" s="98"/>
      <c r="DEW159" s="98"/>
      <c r="DEX159" s="98"/>
      <c r="DEY159" s="98"/>
      <c r="DEZ159" s="98"/>
      <c r="DFA159" s="98"/>
      <c r="DFB159" s="98"/>
      <c r="DFC159" s="98"/>
      <c r="DFD159" s="98"/>
      <c r="DFE159" s="98"/>
      <c r="DFF159" s="98"/>
      <c r="DFG159" s="98"/>
      <c r="DFH159" s="98"/>
      <c r="DFI159" s="98"/>
      <c r="DFJ159" s="98"/>
      <c r="DFK159" s="98"/>
      <c r="DFL159" s="98"/>
      <c r="DFM159" s="98"/>
      <c r="DFN159" s="98"/>
      <c r="DFO159" s="98"/>
      <c r="DFP159" s="98"/>
      <c r="DFQ159" s="98"/>
      <c r="DFR159" s="98"/>
      <c r="DFS159" s="98"/>
      <c r="DFT159" s="98"/>
      <c r="DFU159" s="98"/>
      <c r="DFV159" s="98"/>
      <c r="DFW159" s="98"/>
      <c r="DFX159" s="98"/>
      <c r="DFY159" s="98"/>
      <c r="DFZ159" s="98"/>
      <c r="DGA159" s="98"/>
      <c r="DGB159" s="98"/>
      <c r="DGC159" s="98"/>
      <c r="DGD159" s="98"/>
      <c r="DGE159" s="98"/>
      <c r="DGF159" s="98"/>
      <c r="DGG159" s="98"/>
      <c r="DGH159" s="98"/>
      <c r="DGI159" s="98"/>
      <c r="DGJ159" s="98"/>
      <c r="DGK159" s="98"/>
      <c r="DGL159" s="98"/>
      <c r="DGM159" s="98"/>
      <c r="DGN159" s="98"/>
      <c r="DGO159" s="98"/>
      <c r="DGP159" s="98"/>
      <c r="DGQ159" s="98"/>
      <c r="DGR159" s="98"/>
      <c r="DGS159" s="98"/>
      <c r="DGT159" s="98"/>
      <c r="DGU159" s="98"/>
      <c r="DGV159" s="98"/>
      <c r="DGW159" s="98"/>
      <c r="DGX159" s="98"/>
      <c r="DGY159" s="98"/>
      <c r="DGZ159" s="98"/>
      <c r="DHA159" s="98"/>
      <c r="DHB159" s="98"/>
      <c r="DHC159" s="98"/>
      <c r="DHD159" s="98"/>
      <c r="DHE159" s="98"/>
      <c r="DHF159" s="98"/>
      <c r="DHG159" s="98"/>
      <c r="DHH159" s="98"/>
      <c r="DHI159" s="98"/>
      <c r="DHJ159" s="98"/>
      <c r="DHK159" s="98"/>
      <c r="DHL159" s="98"/>
      <c r="DHM159" s="98"/>
      <c r="DHN159" s="98"/>
      <c r="DHO159" s="98"/>
      <c r="DHP159" s="98"/>
      <c r="DHQ159" s="98"/>
      <c r="DHR159" s="98"/>
      <c r="DHS159" s="98"/>
      <c r="DHT159" s="98"/>
      <c r="DHU159" s="98"/>
      <c r="DHV159" s="98"/>
      <c r="DHW159" s="98"/>
      <c r="DHX159" s="98"/>
      <c r="DHY159" s="98"/>
      <c r="DHZ159" s="98"/>
      <c r="DIA159" s="98"/>
      <c r="DIB159" s="98"/>
      <c r="DIC159" s="98"/>
      <c r="DID159" s="98"/>
      <c r="DIE159" s="98"/>
      <c r="DIF159" s="98"/>
      <c r="DIG159" s="98"/>
      <c r="DIH159" s="98"/>
      <c r="DII159" s="98"/>
      <c r="DIJ159" s="98"/>
      <c r="DIK159" s="98"/>
      <c r="DIL159" s="98"/>
      <c r="DIM159" s="98"/>
      <c r="DIN159" s="98"/>
      <c r="DIO159" s="98"/>
      <c r="DIP159" s="98"/>
      <c r="DIQ159" s="98"/>
      <c r="DIR159" s="98"/>
      <c r="DIS159" s="98"/>
      <c r="DIT159" s="98"/>
      <c r="DIU159" s="98"/>
      <c r="DIV159" s="98"/>
      <c r="DIW159" s="98"/>
      <c r="DIX159" s="98"/>
      <c r="DIY159" s="98"/>
      <c r="DIZ159" s="98"/>
      <c r="DJA159" s="98"/>
      <c r="DJB159" s="98"/>
      <c r="DJC159" s="98"/>
      <c r="DJD159" s="98"/>
      <c r="DJE159" s="98"/>
      <c r="DJF159" s="98"/>
      <c r="DJG159" s="98"/>
      <c r="DJH159" s="98"/>
      <c r="DJI159" s="98"/>
      <c r="DJJ159" s="98"/>
      <c r="DJK159" s="98"/>
      <c r="DJL159" s="98"/>
      <c r="DJM159" s="98"/>
      <c r="DJN159" s="98"/>
      <c r="DJO159" s="98"/>
      <c r="DJP159" s="98"/>
      <c r="DJQ159" s="98"/>
      <c r="DJR159" s="98"/>
      <c r="DJS159" s="98"/>
      <c r="DJT159" s="98"/>
      <c r="DJU159" s="98"/>
      <c r="DJV159" s="98"/>
      <c r="DJW159" s="98"/>
      <c r="DJX159" s="98"/>
      <c r="DJY159" s="98"/>
      <c r="DJZ159" s="98"/>
      <c r="DKA159" s="98"/>
      <c r="DKB159" s="98"/>
      <c r="DKC159" s="98"/>
      <c r="DKD159" s="98"/>
      <c r="DKE159" s="98"/>
      <c r="DKF159" s="98"/>
      <c r="DKG159" s="98"/>
      <c r="DKH159" s="98"/>
      <c r="DKI159" s="98"/>
      <c r="DKJ159" s="98"/>
      <c r="DKK159" s="98"/>
      <c r="DKL159" s="98"/>
      <c r="DKM159" s="98"/>
      <c r="DKN159" s="98"/>
      <c r="DKO159" s="98"/>
      <c r="DKP159" s="98"/>
      <c r="DKQ159" s="98"/>
      <c r="DKR159" s="98"/>
      <c r="DKS159" s="98"/>
      <c r="DKT159" s="98"/>
      <c r="DKU159" s="98"/>
      <c r="DKV159" s="98"/>
      <c r="DKW159" s="98"/>
      <c r="DKX159" s="98"/>
      <c r="DKY159" s="98"/>
      <c r="DKZ159" s="98"/>
      <c r="DLA159" s="98"/>
      <c r="DLB159" s="98"/>
      <c r="DLC159" s="98"/>
      <c r="DLD159" s="98"/>
      <c r="DLE159" s="98"/>
      <c r="DLF159" s="98"/>
      <c r="DLG159" s="98"/>
      <c r="DLH159" s="98"/>
      <c r="DLI159" s="98"/>
      <c r="DLJ159" s="98"/>
      <c r="DLK159" s="98"/>
      <c r="DLL159" s="98"/>
      <c r="DLM159" s="98"/>
      <c r="DLN159" s="98"/>
      <c r="DLO159" s="98"/>
      <c r="DLP159" s="98"/>
      <c r="DLQ159" s="98"/>
      <c r="DLR159" s="98"/>
      <c r="DLS159" s="98"/>
      <c r="DLT159" s="98"/>
      <c r="DLU159" s="98"/>
      <c r="DLV159" s="98"/>
      <c r="DLW159" s="98"/>
      <c r="DLX159" s="98"/>
      <c r="DLY159" s="98"/>
      <c r="DLZ159" s="98"/>
      <c r="DMA159" s="98"/>
      <c r="DMB159" s="98"/>
      <c r="DMC159" s="98"/>
      <c r="DMD159" s="98"/>
      <c r="DME159" s="98"/>
      <c r="DMF159" s="98"/>
      <c r="DMG159" s="98"/>
      <c r="DMH159" s="98"/>
      <c r="DMI159" s="98"/>
      <c r="DMJ159" s="98"/>
      <c r="DMK159" s="98"/>
      <c r="DML159" s="98"/>
      <c r="DMM159" s="98"/>
      <c r="DMN159" s="98"/>
      <c r="DMO159" s="98"/>
      <c r="DMP159" s="98"/>
      <c r="DMQ159" s="98"/>
      <c r="DMR159" s="98"/>
      <c r="DMS159" s="98"/>
      <c r="DMT159" s="98"/>
      <c r="DMU159" s="98"/>
      <c r="DMV159" s="98"/>
      <c r="DMW159" s="98"/>
      <c r="DMX159" s="98"/>
      <c r="DMY159" s="98"/>
      <c r="DMZ159" s="98"/>
      <c r="DNA159" s="98"/>
      <c r="DNB159" s="98"/>
      <c r="DNC159" s="98"/>
      <c r="DND159" s="98"/>
      <c r="DNE159" s="98"/>
      <c r="DNF159" s="98"/>
      <c r="DNG159" s="98"/>
      <c r="DNH159" s="98"/>
      <c r="DNI159" s="98"/>
      <c r="DNJ159" s="98"/>
      <c r="DNK159" s="98"/>
      <c r="DNL159" s="98"/>
      <c r="DNM159" s="98"/>
      <c r="DNN159" s="98"/>
      <c r="DNO159" s="98"/>
      <c r="DNP159" s="98"/>
      <c r="DNQ159" s="98"/>
      <c r="DNR159" s="98"/>
      <c r="DNS159" s="98"/>
      <c r="DNT159" s="98"/>
      <c r="DNU159" s="98"/>
      <c r="DNV159" s="98"/>
      <c r="DNW159" s="98"/>
      <c r="DNX159" s="98"/>
      <c r="DNY159" s="98"/>
      <c r="DNZ159" s="98"/>
      <c r="DOA159" s="98"/>
      <c r="DOB159" s="98"/>
      <c r="DOC159" s="98"/>
      <c r="DOD159" s="98"/>
      <c r="DOE159" s="98"/>
      <c r="DOF159" s="98"/>
      <c r="DOG159" s="98"/>
      <c r="DOH159" s="98"/>
      <c r="DOI159" s="98"/>
      <c r="DOJ159" s="98"/>
      <c r="DOK159" s="98"/>
      <c r="DOL159" s="98"/>
      <c r="DOM159" s="98"/>
      <c r="DON159" s="98"/>
      <c r="DOO159" s="98"/>
      <c r="DOP159" s="98"/>
      <c r="DOQ159" s="98"/>
      <c r="DOR159" s="98"/>
      <c r="DOS159" s="98"/>
      <c r="DOT159" s="98"/>
      <c r="DOU159" s="98"/>
      <c r="DOV159" s="98"/>
      <c r="DOW159" s="98"/>
      <c r="DOX159" s="98"/>
      <c r="DOY159" s="98"/>
      <c r="DOZ159" s="98"/>
      <c r="DPA159" s="98"/>
      <c r="DPB159" s="98"/>
      <c r="DPC159" s="98"/>
      <c r="DPD159" s="98"/>
      <c r="DPE159" s="98"/>
      <c r="DPF159" s="98"/>
      <c r="DPG159" s="98"/>
      <c r="DPH159" s="98"/>
      <c r="DPI159" s="98"/>
      <c r="DPJ159" s="98"/>
      <c r="DPK159" s="98"/>
      <c r="DPL159" s="98"/>
      <c r="DPM159" s="98"/>
      <c r="DPN159" s="98"/>
      <c r="DPO159" s="98"/>
      <c r="DPP159" s="98"/>
      <c r="DPQ159" s="98"/>
      <c r="DPR159" s="98"/>
      <c r="DPS159" s="98"/>
      <c r="DPT159" s="98"/>
      <c r="DPU159" s="98"/>
      <c r="DPV159" s="98"/>
      <c r="DPW159" s="98"/>
      <c r="DPX159" s="98"/>
      <c r="DPY159" s="98"/>
      <c r="DPZ159" s="98"/>
      <c r="DQA159" s="98"/>
      <c r="DQB159" s="98"/>
      <c r="DQC159" s="98"/>
      <c r="DQD159" s="98"/>
      <c r="DQE159" s="98"/>
      <c r="DQF159" s="98"/>
      <c r="DQG159" s="98"/>
      <c r="DQH159" s="98"/>
      <c r="DQI159" s="98"/>
      <c r="DQJ159" s="98"/>
      <c r="DQK159" s="98"/>
      <c r="DQL159" s="98"/>
      <c r="DQM159" s="98"/>
      <c r="DQN159" s="98"/>
      <c r="DQO159" s="98"/>
      <c r="DQP159" s="98"/>
      <c r="DQQ159" s="98"/>
      <c r="DQR159" s="98"/>
      <c r="DQS159" s="98"/>
      <c r="DQT159" s="98"/>
      <c r="DQU159" s="98"/>
      <c r="DQV159" s="98"/>
      <c r="DQW159" s="98"/>
      <c r="DQX159" s="98"/>
      <c r="DQY159" s="98"/>
      <c r="DQZ159" s="98"/>
      <c r="DRA159" s="98"/>
      <c r="DRB159" s="98"/>
      <c r="DRC159" s="98"/>
      <c r="DRD159" s="98"/>
      <c r="DRE159" s="98"/>
      <c r="DRF159" s="98"/>
      <c r="DRG159" s="98"/>
      <c r="DRH159" s="98"/>
      <c r="DRI159" s="98"/>
      <c r="DRJ159" s="98"/>
      <c r="DRK159" s="98"/>
      <c r="DRL159" s="98"/>
      <c r="DRM159" s="98"/>
      <c r="DRN159" s="98"/>
      <c r="DRO159" s="98"/>
      <c r="DRP159" s="98"/>
      <c r="DRQ159" s="98"/>
      <c r="DRR159" s="98"/>
      <c r="DRS159" s="98"/>
      <c r="DRT159" s="98"/>
      <c r="DRU159" s="98"/>
      <c r="DRV159" s="98"/>
      <c r="DRW159" s="98"/>
      <c r="DRX159" s="98"/>
      <c r="DRY159" s="98"/>
      <c r="DRZ159" s="98"/>
      <c r="DSA159" s="98"/>
      <c r="DSB159" s="98"/>
      <c r="DSC159" s="98"/>
      <c r="DSD159" s="98"/>
      <c r="DSE159" s="98"/>
      <c r="DSF159" s="98"/>
      <c r="DSG159" s="98"/>
      <c r="DSH159" s="98"/>
      <c r="DSI159" s="98"/>
      <c r="DSJ159" s="98"/>
      <c r="DSK159" s="98"/>
      <c r="DSL159" s="98"/>
      <c r="DSM159" s="98"/>
      <c r="DSN159" s="98"/>
      <c r="DSO159" s="98"/>
      <c r="DSP159" s="98"/>
      <c r="DSQ159" s="98"/>
      <c r="DSR159" s="98"/>
      <c r="DSS159" s="98"/>
      <c r="DST159" s="98"/>
      <c r="DSU159" s="98"/>
      <c r="DSV159" s="98"/>
      <c r="DSW159" s="98"/>
      <c r="DSX159" s="98"/>
      <c r="DSY159" s="98"/>
      <c r="DSZ159" s="98"/>
      <c r="DTA159" s="98"/>
      <c r="DTB159" s="98"/>
      <c r="DTC159" s="98"/>
      <c r="DTD159" s="98"/>
      <c r="DTE159" s="98"/>
      <c r="DTF159" s="98"/>
      <c r="DTG159" s="98"/>
      <c r="DTH159" s="98"/>
      <c r="DTI159" s="98"/>
      <c r="DTJ159" s="98"/>
      <c r="DTK159" s="98"/>
      <c r="DTL159" s="98"/>
      <c r="DTM159" s="98"/>
      <c r="DTN159" s="98"/>
      <c r="DTO159" s="98"/>
      <c r="DTP159" s="98"/>
      <c r="DTQ159" s="98"/>
      <c r="DTR159" s="98"/>
      <c r="DTS159" s="98"/>
      <c r="DTT159" s="98"/>
      <c r="DTU159" s="98"/>
      <c r="DTV159" s="98"/>
      <c r="DTW159" s="98"/>
      <c r="DTX159" s="98"/>
      <c r="DTY159" s="98"/>
      <c r="DTZ159" s="98"/>
      <c r="DUA159" s="98"/>
      <c r="DUB159" s="98"/>
      <c r="DUC159" s="98"/>
      <c r="DUD159" s="98"/>
      <c r="DUE159" s="98"/>
      <c r="DUF159" s="98"/>
      <c r="DUG159" s="98"/>
      <c r="DUH159" s="98"/>
      <c r="DUI159" s="98"/>
      <c r="DUJ159" s="98"/>
      <c r="DUK159" s="98"/>
      <c r="DUL159" s="98"/>
      <c r="DUM159" s="98"/>
      <c r="DUN159" s="98"/>
      <c r="DUO159" s="98"/>
      <c r="DUP159" s="98"/>
      <c r="DUQ159" s="98"/>
      <c r="DUR159" s="98"/>
      <c r="DUS159" s="98"/>
      <c r="DUT159" s="98"/>
      <c r="DUU159" s="98"/>
      <c r="DUV159" s="98"/>
      <c r="DUW159" s="98"/>
      <c r="DUX159" s="98"/>
      <c r="DUY159" s="98"/>
      <c r="DUZ159" s="98"/>
      <c r="DVA159" s="98"/>
      <c r="DVB159" s="98"/>
      <c r="DVC159" s="98"/>
      <c r="DVD159" s="98"/>
      <c r="DVE159" s="98"/>
      <c r="DVF159" s="98"/>
      <c r="DVG159" s="98"/>
      <c r="DVH159" s="98"/>
      <c r="DVI159" s="98"/>
      <c r="DVJ159" s="98"/>
      <c r="DVK159" s="98"/>
      <c r="DVL159" s="98"/>
      <c r="DVM159" s="98"/>
      <c r="DVN159" s="98"/>
      <c r="DVO159" s="98"/>
      <c r="DVP159" s="98"/>
      <c r="DVQ159" s="98"/>
      <c r="DVR159" s="98"/>
      <c r="DVS159" s="98"/>
      <c r="DVT159" s="98"/>
      <c r="DVU159" s="98"/>
      <c r="DVV159" s="98"/>
      <c r="DVW159" s="98"/>
      <c r="DVX159" s="98"/>
      <c r="DVY159" s="98"/>
      <c r="DVZ159" s="98"/>
      <c r="DWA159" s="98"/>
      <c r="DWB159" s="98"/>
      <c r="DWC159" s="98"/>
      <c r="DWD159" s="98"/>
      <c r="DWE159" s="98"/>
      <c r="DWF159" s="98"/>
      <c r="DWG159" s="98"/>
      <c r="DWH159" s="98"/>
      <c r="DWI159" s="98"/>
      <c r="DWJ159" s="98"/>
      <c r="DWK159" s="98"/>
      <c r="DWL159" s="98"/>
      <c r="DWM159" s="98"/>
      <c r="DWN159" s="98"/>
      <c r="DWO159" s="98"/>
      <c r="DWP159" s="98"/>
      <c r="DWQ159" s="98"/>
      <c r="DWR159" s="98"/>
      <c r="DWS159" s="98"/>
      <c r="DWT159" s="98"/>
      <c r="DWU159" s="98"/>
      <c r="DWV159" s="98"/>
      <c r="DWW159" s="98"/>
      <c r="DWX159" s="98"/>
      <c r="DWY159" s="98"/>
      <c r="DWZ159" s="98"/>
      <c r="DXA159" s="98"/>
      <c r="DXB159" s="98"/>
      <c r="DXC159" s="98"/>
      <c r="DXD159" s="98"/>
      <c r="DXE159" s="98"/>
      <c r="DXF159" s="98"/>
      <c r="DXG159" s="98"/>
      <c r="DXH159" s="98"/>
      <c r="DXI159" s="98"/>
      <c r="DXJ159" s="98"/>
      <c r="DXK159" s="98"/>
      <c r="DXL159" s="98"/>
      <c r="DXM159" s="98"/>
      <c r="DXN159" s="98"/>
      <c r="DXO159" s="98"/>
      <c r="DXP159" s="98"/>
      <c r="DXQ159" s="98"/>
      <c r="DXR159" s="98"/>
      <c r="DXS159" s="98"/>
      <c r="DXT159" s="98"/>
      <c r="DXU159" s="98"/>
      <c r="DXV159" s="98"/>
      <c r="DXW159" s="98"/>
      <c r="DXX159" s="98"/>
      <c r="DXY159" s="98"/>
      <c r="DXZ159" s="98"/>
      <c r="DYA159" s="98"/>
      <c r="DYB159" s="98"/>
      <c r="DYC159" s="98"/>
      <c r="DYD159" s="98"/>
      <c r="DYE159" s="98"/>
      <c r="DYF159" s="98"/>
      <c r="DYG159" s="98"/>
      <c r="DYH159" s="98"/>
      <c r="DYI159" s="98"/>
      <c r="DYJ159" s="98"/>
      <c r="DYK159" s="98"/>
      <c r="DYL159" s="98"/>
      <c r="DYM159" s="98"/>
      <c r="DYN159" s="98"/>
      <c r="DYO159" s="98"/>
      <c r="DYP159" s="98"/>
      <c r="DYQ159" s="98"/>
      <c r="DYR159" s="98"/>
      <c r="DYS159" s="98"/>
      <c r="DYT159" s="98"/>
      <c r="DYU159" s="98"/>
      <c r="DYV159" s="98"/>
      <c r="DYW159" s="98"/>
      <c r="DYX159" s="98"/>
      <c r="DYY159" s="98"/>
      <c r="DYZ159" s="98"/>
      <c r="DZA159" s="98"/>
      <c r="DZB159" s="98"/>
      <c r="DZC159" s="98"/>
      <c r="DZD159" s="98"/>
      <c r="DZE159" s="98"/>
      <c r="DZF159" s="98"/>
      <c r="DZG159" s="98"/>
      <c r="DZH159" s="98"/>
      <c r="DZI159" s="98"/>
      <c r="DZJ159" s="98"/>
      <c r="DZK159" s="98"/>
      <c r="DZL159" s="98"/>
      <c r="DZM159" s="98"/>
      <c r="DZN159" s="98"/>
      <c r="DZO159" s="98"/>
      <c r="DZP159" s="98"/>
      <c r="DZQ159" s="98"/>
      <c r="DZR159" s="98"/>
      <c r="DZS159" s="98"/>
      <c r="DZT159" s="98"/>
      <c r="DZU159" s="98"/>
      <c r="DZV159" s="98"/>
      <c r="DZW159" s="98"/>
      <c r="DZX159" s="98"/>
      <c r="DZY159" s="98"/>
      <c r="DZZ159" s="98"/>
      <c r="EAA159" s="98"/>
      <c r="EAB159" s="98"/>
      <c r="EAC159" s="98"/>
      <c r="EAD159" s="98"/>
      <c r="EAE159" s="98"/>
      <c r="EAF159" s="98"/>
      <c r="EAG159" s="98"/>
      <c r="EAH159" s="98"/>
      <c r="EAI159" s="98"/>
      <c r="EAJ159" s="98"/>
      <c r="EAK159" s="98"/>
      <c r="EAL159" s="98"/>
      <c r="EAM159" s="98"/>
      <c r="EAN159" s="98"/>
      <c r="EAO159" s="98"/>
      <c r="EAP159" s="98"/>
      <c r="EAQ159" s="98"/>
      <c r="EAR159" s="98"/>
      <c r="EAS159" s="98"/>
      <c r="EAT159" s="98"/>
      <c r="EAU159" s="98"/>
      <c r="EAV159" s="98"/>
      <c r="EAW159" s="98"/>
      <c r="EAX159" s="98"/>
      <c r="EAY159" s="98"/>
      <c r="EAZ159" s="98"/>
      <c r="EBA159" s="98"/>
      <c r="EBB159" s="98"/>
      <c r="EBC159" s="98"/>
      <c r="EBD159" s="98"/>
      <c r="EBE159" s="98"/>
      <c r="EBF159" s="98"/>
      <c r="EBG159" s="98"/>
      <c r="EBH159" s="98"/>
      <c r="EBI159" s="98"/>
      <c r="EBJ159" s="98"/>
      <c r="EBK159" s="98"/>
      <c r="EBL159" s="98"/>
      <c r="EBM159" s="98"/>
      <c r="EBN159" s="98"/>
      <c r="EBO159" s="98"/>
      <c r="EBP159" s="98"/>
      <c r="EBQ159" s="98"/>
      <c r="EBR159" s="98"/>
      <c r="EBS159" s="98"/>
      <c r="EBT159" s="98"/>
      <c r="EBU159" s="98"/>
      <c r="EBV159" s="98"/>
      <c r="EBW159" s="98"/>
      <c r="EBX159" s="98"/>
      <c r="EBY159" s="98"/>
      <c r="EBZ159" s="98"/>
      <c r="ECA159" s="98"/>
      <c r="ECB159" s="98"/>
      <c r="ECC159" s="98"/>
      <c r="ECD159" s="98"/>
      <c r="ECE159" s="98"/>
      <c r="ECF159" s="98"/>
      <c r="ECG159" s="98"/>
      <c r="ECH159" s="98"/>
      <c r="ECI159" s="98"/>
      <c r="ECJ159" s="98"/>
      <c r="ECK159" s="98"/>
      <c r="ECL159" s="98"/>
      <c r="ECM159" s="98"/>
      <c r="ECN159" s="98"/>
      <c r="ECO159" s="98"/>
      <c r="ECP159" s="98"/>
      <c r="ECQ159" s="98"/>
      <c r="ECR159" s="98"/>
      <c r="ECS159" s="98"/>
      <c r="ECT159" s="98"/>
      <c r="ECU159" s="98"/>
      <c r="ECV159" s="98"/>
      <c r="ECW159" s="98"/>
      <c r="ECX159" s="98"/>
      <c r="ECY159" s="98"/>
      <c r="ECZ159" s="98"/>
      <c r="EDA159" s="98"/>
      <c r="EDB159" s="98"/>
      <c r="EDC159" s="98"/>
      <c r="EDD159" s="98"/>
      <c r="EDE159" s="98"/>
      <c r="EDF159" s="98"/>
      <c r="EDG159" s="98"/>
      <c r="EDH159" s="98"/>
      <c r="EDI159" s="98"/>
      <c r="EDJ159" s="98"/>
      <c r="EDK159" s="98"/>
      <c r="EDL159" s="98"/>
      <c r="EDM159" s="98"/>
      <c r="EDN159" s="98"/>
      <c r="EDO159" s="98"/>
      <c r="EDP159" s="98"/>
      <c r="EDQ159" s="98"/>
      <c r="EDR159" s="98"/>
      <c r="EDS159" s="98"/>
      <c r="EDT159" s="98"/>
      <c r="EDU159" s="98"/>
      <c r="EDV159" s="98"/>
      <c r="EDW159" s="98"/>
      <c r="EDX159" s="98"/>
      <c r="EDY159" s="98"/>
      <c r="EDZ159" s="98"/>
      <c r="EEA159" s="98"/>
      <c r="EEB159" s="98"/>
      <c r="EEC159" s="98"/>
      <c r="EED159" s="98"/>
      <c r="EEE159" s="98"/>
      <c r="EEF159" s="98"/>
      <c r="EEG159" s="98"/>
      <c r="EEH159" s="98"/>
      <c r="EEI159" s="98"/>
      <c r="EEJ159" s="98"/>
      <c r="EEK159" s="98"/>
      <c r="EEL159" s="98"/>
      <c r="EEM159" s="98"/>
      <c r="EEN159" s="98"/>
      <c r="EEO159" s="98"/>
      <c r="EEP159" s="98"/>
      <c r="EEQ159" s="98"/>
      <c r="EER159" s="98"/>
      <c r="EES159" s="98"/>
      <c r="EET159" s="98"/>
      <c r="EEU159" s="98"/>
      <c r="EEV159" s="98"/>
      <c r="EEW159" s="98"/>
      <c r="EEX159" s="98"/>
      <c r="EEY159" s="98"/>
      <c r="EEZ159" s="98"/>
      <c r="EFA159" s="98"/>
      <c r="EFB159" s="98"/>
      <c r="EFC159" s="98"/>
      <c r="EFD159" s="98"/>
      <c r="EFE159" s="98"/>
      <c r="EFF159" s="98"/>
      <c r="EFG159" s="98"/>
      <c r="EFH159" s="98"/>
      <c r="EFI159" s="98"/>
      <c r="EFJ159" s="98"/>
      <c r="EFK159" s="98"/>
      <c r="EFL159" s="98"/>
      <c r="EFM159" s="98"/>
      <c r="EFN159" s="98"/>
      <c r="EFO159" s="98"/>
      <c r="EFP159" s="98"/>
      <c r="EFQ159" s="98"/>
      <c r="EFR159" s="98"/>
      <c r="EFS159" s="98"/>
      <c r="EFT159" s="98"/>
      <c r="EFU159" s="98"/>
      <c r="EFV159" s="98"/>
      <c r="EFW159" s="98"/>
      <c r="EFX159" s="98"/>
      <c r="EFY159" s="98"/>
      <c r="EFZ159" s="98"/>
      <c r="EGA159" s="98"/>
      <c r="EGB159" s="98"/>
      <c r="EGC159" s="98"/>
      <c r="EGD159" s="98"/>
      <c r="EGE159" s="98"/>
      <c r="EGF159" s="98"/>
      <c r="EGG159" s="98"/>
      <c r="EGH159" s="98"/>
      <c r="EGI159" s="98"/>
      <c r="EGJ159" s="98"/>
      <c r="EGK159" s="98"/>
      <c r="EGL159" s="98"/>
      <c r="EGM159" s="98"/>
      <c r="EGN159" s="98"/>
      <c r="EGO159" s="98"/>
      <c r="EGP159" s="98"/>
      <c r="EGQ159" s="98"/>
      <c r="EGR159" s="98"/>
      <c r="EGS159" s="98"/>
      <c r="EGT159" s="98"/>
      <c r="EGU159" s="98"/>
      <c r="EGV159" s="98"/>
      <c r="EGW159" s="98"/>
      <c r="EGX159" s="98"/>
      <c r="EGY159" s="98"/>
      <c r="EGZ159" s="98"/>
      <c r="EHA159" s="98"/>
      <c r="EHB159" s="98"/>
      <c r="EHC159" s="98"/>
      <c r="EHD159" s="98"/>
      <c r="EHE159" s="98"/>
      <c r="EHF159" s="98"/>
      <c r="EHG159" s="98"/>
      <c r="EHH159" s="98"/>
      <c r="EHI159" s="98"/>
      <c r="EHJ159" s="98"/>
      <c r="EHK159" s="98"/>
      <c r="EHL159" s="98"/>
      <c r="EHM159" s="98"/>
      <c r="EHN159" s="98"/>
      <c r="EHO159" s="98"/>
      <c r="EHP159" s="98"/>
      <c r="EHQ159" s="98"/>
      <c r="EHR159" s="98"/>
      <c r="EHS159" s="98"/>
      <c r="EHT159" s="98"/>
      <c r="EHU159" s="98"/>
      <c r="EHV159" s="98"/>
      <c r="EHW159" s="98"/>
     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8"/>
      <c r="EIH159" s="98"/>
      <c r="EII159" s="98"/>
      <c r="EIJ159" s="98"/>
      <c r="EIK159" s="98"/>
      <c r="EIL159" s="98"/>
      <c r="EIM159" s="98"/>
      <c r="EIN159" s="98"/>
      <c r="EIO159" s="98"/>
      <c r="EIP159" s="98"/>
      <c r="EIQ159" s="98"/>
      <c r="EIR159" s="98"/>
      <c r="EIS159" s="98"/>
      <c r="EIT159" s="98"/>
      <c r="EIU159" s="98"/>
      <c r="EIV159" s="98"/>
      <c r="EIW159" s="98"/>
      <c r="EIX159" s="98"/>
      <c r="EIY159" s="98"/>
      <c r="EIZ159" s="98"/>
      <c r="EJA159" s="98"/>
      <c r="EJB159" s="98"/>
      <c r="EJC159" s="98"/>
      <c r="EJD159" s="98"/>
      <c r="EJE159" s="98"/>
      <c r="EJF159" s="98"/>
      <c r="EJG159" s="98"/>
      <c r="EJH159" s="98"/>
      <c r="EJI159" s="98"/>
      <c r="EJJ159" s="98"/>
      <c r="EJK159" s="98"/>
      <c r="EJL159" s="98"/>
      <c r="EJM159" s="98"/>
      <c r="EJN159" s="98"/>
      <c r="EJO159" s="98"/>
      <c r="EJP159" s="98"/>
      <c r="EJQ159" s="98"/>
      <c r="EJR159" s="98"/>
      <c r="EJS159" s="98"/>
      <c r="EJT159" s="98"/>
      <c r="EJU159" s="98"/>
      <c r="EJV159" s="98"/>
      <c r="EJW159" s="98"/>
      <c r="EJX159" s="98"/>
      <c r="EJY159" s="98"/>
      <c r="EJZ159" s="98"/>
      <c r="EKA159" s="98"/>
      <c r="EKB159" s="98"/>
      <c r="EKC159" s="98"/>
      <c r="EKD159" s="98"/>
      <c r="EKE159" s="98"/>
      <c r="EKF159" s="98"/>
      <c r="EKG159" s="98"/>
      <c r="EKH159" s="98"/>
      <c r="EKI159" s="98"/>
      <c r="EKJ159" s="98"/>
      <c r="EKK159" s="98"/>
      <c r="EKL159" s="98"/>
      <c r="EKM159" s="98"/>
      <c r="EKN159" s="98"/>
      <c r="EKO159" s="98"/>
      <c r="EKP159" s="98"/>
      <c r="EKQ159" s="98"/>
      <c r="EKR159" s="98"/>
      <c r="EKS159" s="98"/>
      <c r="EKT159" s="98"/>
      <c r="EKU159" s="98"/>
      <c r="EKV159" s="98"/>
      <c r="EKW159" s="98"/>
      <c r="EKX159" s="98"/>
      <c r="EKY159" s="98"/>
      <c r="EKZ159" s="98"/>
      <c r="ELA159" s="98"/>
      <c r="ELB159" s="98"/>
      <c r="ELC159" s="98"/>
      <c r="ELD159" s="98"/>
      <c r="ELE159" s="98"/>
      <c r="ELF159" s="98"/>
      <c r="ELG159" s="98"/>
      <c r="ELH159" s="98"/>
      <c r="ELI159" s="98"/>
      <c r="ELJ159" s="98"/>
      <c r="ELK159" s="98"/>
      <c r="ELL159" s="98"/>
      <c r="ELM159" s="98"/>
      <c r="ELN159" s="98"/>
      <c r="ELO159" s="98"/>
      <c r="ELP159" s="98"/>
      <c r="ELQ159" s="98"/>
      <c r="ELR159" s="98"/>
      <c r="ELS159" s="98"/>
      <c r="ELT159" s="98"/>
      <c r="ELU159" s="98"/>
      <c r="ELV159" s="98"/>
      <c r="ELW159" s="98"/>
      <c r="ELX159" s="98"/>
      <c r="ELY159" s="98"/>
      <c r="ELZ159" s="98"/>
      <c r="EMA159" s="98"/>
      <c r="EMB159" s="98"/>
      <c r="EMC159" s="98"/>
      <c r="EMD159" s="98"/>
      <c r="EME159" s="98"/>
      <c r="EMF159" s="98"/>
      <c r="EMG159" s="98"/>
      <c r="EMH159" s="98"/>
      <c r="EMI159" s="98"/>
      <c r="EMJ159" s="98"/>
      <c r="EMK159" s="98"/>
      <c r="EML159" s="98"/>
      <c r="EMM159" s="98"/>
      <c r="EMN159" s="98"/>
      <c r="EMO159" s="98"/>
      <c r="EMP159" s="98"/>
      <c r="EMQ159" s="98"/>
      <c r="EMR159" s="98"/>
      <c r="EMS159" s="98"/>
      <c r="EMT159" s="98"/>
      <c r="EMU159" s="98"/>
      <c r="EMV159" s="98"/>
      <c r="EMW159" s="98"/>
      <c r="EMX159" s="98"/>
      <c r="EMY159" s="98"/>
      <c r="EMZ159" s="98"/>
      <c r="ENA159" s="98"/>
      <c r="ENB159" s="98"/>
      <c r="ENC159" s="98"/>
      <c r="END159" s="98"/>
      <c r="ENE159" s="98"/>
      <c r="ENF159" s="98"/>
      <c r="ENG159" s="98"/>
      <c r="ENH159" s="98"/>
      <c r="ENI159" s="98"/>
      <c r="ENJ159" s="98"/>
      <c r="ENK159" s="98"/>
      <c r="ENL159" s="98"/>
      <c r="ENM159" s="98"/>
      <c r="ENN159" s="98"/>
      <c r="ENO159" s="98"/>
      <c r="ENP159" s="98"/>
      <c r="ENQ159" s="98"/>
      <c r="ENR159" s="98"/>
      <c r="ENS159" s="98"/>
      <c r="ENT159" s="98"/>
      <c r="ENU159" s="98"/>
      <c r="ENV159" s="98"/>
      <c r="ENW159" s="98"/>
      <c r="ENX159" s="98"/>
      <c r="ENY159" s="98"/>
      <c r="ENZ159" s="98"/>
      <c r="EOA159" s="98"/>
      <c r="EOB159" s="98"/>
      <c r="EOC159" s="98"/>
      <c r="EOD159" s="98"/>
      <c r="EOE159" s="98"/>
      <c r="EOF159" s="98"/>
      <c r="EOG159" s="98"/>
      <c r="EOH159" s="98"/>
      <c r="EOI159" s="98"/>
      <c r="EOJ159" s="98"/>
      <c r="EOK159" s="98"/>
      <c r="EOL159" s="98"/>
      <c r="EOM159" s="98"/>
      <c r="EON159" s="98"/>
      <c r="EOO159" s="98"/>
      <c r="EOP159" s="98"/>
      <c r="EOQ159" s="98"/>
      <c r="EOR159" s="98"/>
      <c r="EOS159" s="98"/>
      <c r="EOT159" s="98"/>
      <c r="EOU159" s="98"/>
      <c r="EOV159" s="98"/>
      <c r="EOW159" s="98"/>
      <c r="EOX159" s="98"/>
      <c r="EOY159" s="98"/>
      <c r="EOZ159" s="98"/>
      <c r="EPA159" s="98"/>
      <c r="EPB159" s="98"/>
      <c r="EPC159" s="98"/>
      <c r="EPD159" s="98"/>
      <c r="EPE159" s="98"/>
      <c r="EPF159" s="98"/>
      <c r="EPG159" s="98"/>
      <c r="EPH159" s="98"/>
      <c r="EPI159" s="98"/>
      <c r="EPJ159" s="98"/>
      <c r="EPK159" s="98"/>
      <c r="EPL159" s="98"/>
      <c r="EPM159" s="98"/>
      <c r="EPN159" s="98"/>
      <c r="EPO159" s="98"/>
      <c r="EPP159" s="98"/>
      <c r="EPQ159" s="98"/>
      <c r="EPR159" s="98"/>
      <c r="EPS159" s="98"/>
      <c r="EPT159" s="98"/>
      <c r="EPU159" s="98"/>
      <c r="EPV159" s="98"/>
      <c r="EPW159" s="98"/>
      <c r="EPX159" s="98"/>
      <c r="EPY159" s="98"/>
      <c r="EPZ159" s="98"/>
      <c r="EQA159" s="98"/>
      <c r="EQB159" s="98"/>
      <c r="EQC159" s="98"/>
      <c r="EQD159" s="98"/>
      <c r="EQE159" s="98"/>
      <c r="EQF159" s="98"/>
      <c r="EQG159" s="98"/>
      <c r="EQH159" s="98"/>
      <c r="EQI159" s="98"/>
      <c r="EQJ159" s="98"/>
      <c r="EQK159" s="98"/>
      <c r="EQL159" s="98"/>
      <c r="EQM159" s="98"/>
      <c r="EQN159" s="98"/>
      <c r="EQO159" s="98"/>
      <c r="EQP159" s="98"/>
      <c r="EQQ159" s="98"/>
      <c r="EQR159" s="98"/>
      <c r="EQS159" s="98"/>
      <c r="EQT159" s="98"/>
      <c r="EQU159" s="98"/>
      <c r="EQV159" s="98"/>
      <c r="EQW159" s="98"/>
      <c r="EQX159" s="98"/>
      <c r="EQY159" s="98"/>
      <c r="EQZ159" s="98"/>
      <c r="ERA159" s="98"/>
      <c r="ERB159" s="98"/>
      <c r="ERC159" s="98"/>
      <c r="ERD159" s="98"/>
      <c r="ERE159" s="98"/>
      <c r="ERF159" s="98"/>
      <c r="ERG159" s="98"/>
      <c r="ERH159" s="98"/>
      <c r="ERI159" s="98"/>
      <c r="ERJ159" s="98"/>
      <c r="ERK159" s="98"/>
      <c r="ERL159" s="98"/>
      <c r="ERM159" s="98"/>
      <c r="ERN159" s="98"/>
      <c r="ERO159" s="98"/>
      <c r="ERP159" s="98"/>
      <c r="ERQ159" s="98"/>
      <c r="ERR159" s="98"/>
      <c r="ERS159" s="98"/>
      <c r="ERT159" s="98"/>
      <c r="ERU159" s="98"/>
      <c r="ERV159" s="98"/>
      <c r="ERW159" s="98"/>
      <c r="ERX159" s="98"/>
      <c r="ERY159" s="98"/>
      <c r="ERZ159" s="98"/>
      <c r="ESA159" s="98"/>
      <c r="ESB159" s="98"/>
      <c r="ESC159" s="98"/>
      <c r="ESD159" s="98"/>
      <c r="ESE159" s="98"/>
      <c r="ESF159" s="98"/>
      <c r="ESG159" s="98"/>
      <c r="ESH159" s="98"/>
      <c r="ESI159" s="98"/>
      <c r="ESJ159" s="98"/>
      <c r="ESK159" s="98"/>
      <c r="ESL159" s="98"/>
      <c r="ESM159" s="98"/>
      <c r="ESN159" s="98"/>
      <c r="ESO159" s="98"/>
      <c r="ESP159" s="98"/>
      <c r="ESQ159" s="98"/>
      <c r="ESR159" s="98"/>
      <c r="ESS159" s="98"/>
      <c r="EST159" s="98"/>
      <c r="ESU159" s="98"/>
      <c r="ESV159" s="98"/>
      <c r="ESW159" s="98"/>
      <c r="ESX159" s="98"/>
      <c r="ESY159" s="98"/>
      <c r="ESZ159" s="98"/>
      <c r="ETA159" s="98"/>
      <c r="ETB159" s="98"/>
      <c r="ETC159" s="98"/>
      <c r="ETD159" s="98"/>
      <c r="ETE159" s="98"/>
      <c r="ETF159" s="98"/>
      <c r="ETG159" s="98"/>
      <c r="ETH159" s="98"/>
      <c r="ETI159" s="98"/>
      <c r="ETJ159" s="98"/>
      <c r="ETK159" s="98"/>
      <c r="ETL159" s="98"/>
      <c r="ETM159" s="98"/>
      <c r="ETN159" s="98"/>
      <c r="ETO159" s="98"/>
      <c r="ETP159" s="98"/>
      <c r="ETQ159" s="98"/>
      <c r="ETR159" s="98"/>
      <c r="ETS159" s="98"/>
      <c r="ETT159" s="98"/>
      <c r="ETU159" s="98"/>
      <c r="ETV159" s="98"/>
      <c r="ETW159" s="98"/>
      <c r="ETX159" s="98"/>
      <c r="ETY159" s="98"/>
      <c r="ETZ159" s="98"/>
      <c r="EUA159" s="98"/>
      <c r="EUB159" s="98"/>
      <c r="EUC159" s="98"/>
      <c r="EUD159" s="98"/>
      <c r="EUE159" s="98"/>
      <c r="EUF159" s="98"/>
      <c r="EUG159" s="98"/>
      <c r="EUH159" s="98"/>
      <c r="EUI159" s="98"/>
      <c r="EUJ159" s="98"/>
      <c r="EUK159" s="98"/>
      <c r="EUL159" s="98"/>
      <c r="EUM159" s="98"/>
      <c r="EUN159" s="98"/>
      <c r="EUO159" s="98"/>
      <c r="EUP159" s="98"/>
      <c r="EUQ159" s="98"/>
      <c r="EUR159" s="98"/>
      <c r="EUS159" s="98"/>
      <c r="EUT159" s="98"/>
      <c r="EUU159" s="98"/>
      <c r="EUV159" s="98"/>
      <c r="EUW159" s="98"/>
      <c r="EUX159" s="98"/>
      <c r="EUY159" s="98"/>
      <c r="EUZ159" s="98"/>
      <c r="EVA159" s="98"/>
      <c r="EVB159" s="98"/>
      <c r="EVC159" s="98"/>
      <c r="EVD159" s="98"/>
      <c r="EVE159" s="98"/>
      <c r="EVF159" s="98"/>
      <c r="EVG159" s="98"/>
      <c r="EVH159" s="98"/>
      <c r="EVI159" s="98"/>
      <c r="EVJ159" s="98"/>
      <c r="EVK159" s="98"/>
      <c r="EVL159" s="98"/>
      <c r="EVM159" s="98"/>
      <c r="EVN159" s="98"/>
      <c r="EVO159" s="98"/>
      <c r="EVP159" s="98"/>
      <c r="EVQ159" s="98"/>
      <c r="EVR159" s="98"/>
      <c r="EVS159" s="98"/>
      <c r="EVT159" s="98"/>
      <c r="EVU159" s="98"/>
      <c r="EVV159" s="98"/>
      <c r="EVW159" s="98"/>
      <c r="EVX159" s="98"/>
      <c r="EVY159" s="98"/>
      <c r="EVZ159" s="98"/>
      <c r="EWA159" s="98"/>
      <c r="EWB159" s="98"/>
      <c r="EWC159" s="98"/>
      <c r="EWD159" s="98"/>
      <c r="EWE159" s="98"/>
      <c r="EWF159" s="98"/>
      <c r="EWG159" s="98"/>
      <c r="EWH159" s="98"/>
      <c r="EWI159" s="98"/>
      <c r="EWJ159" s="98"/>
      <c r="EWK159" s="98"/>
      <c r="EWL159" s="98"/>
      <c r="EWM159" s="98"/>
      <c r="EWN159" s="98"/>
      <c r="EWO159" s="98"/>
      <c r="EWP159" s="98"/>
      <c r="EWQ159" s="98"/>
      <c r="EWR159" s="98"/>
      <c r="EWS159" s="98"/>
      <c r="EWT159" s="98"/>
      <c r="EWU159" s="98"/>
      <c r="EWV159" s="98"/>
      <c r="EWW159" s="98"/>
      <c r="EWX159" s="98"/>
      <c r="EWY159" s="98"/>
      <c r="EWZ159" s="98"/>
      <c r="EXA159" s="98"/>
      <c r="EXB159" s="98"/>
      <c r="EXC159" s="98"/>
      <c r="EXD159" s="98"/>
      <c r="EXE159" s="98"/>
      <c r="EXF159" s="98"/>
      <c r="EXG159" s="98"/>
      <c r="EXH159" s="98"/>
      <c r="EXI159" s="98"/>
      <c r="EXJ159" s="98"/>
      <c r="EXK159" s="98"/>
      <c r="EXL159" s="98"/>
      <c r="EXM159" s="98"/>
      <c r="EXN159" s="98"/>
      <c r="EXO159" s="98"/>
      <c r="EXP159" s="98"/>
      <c r="EXQ159" s="98"/>
      <c r="EXR159" s="98"/>
      <c r="EXS159" s="98"/>
      <c r="EXT159" s="98"/>
      <c r="EXU159" s="98"/>
      <c r="EXV159" s="98"/>
      <c r="EXW159" s="98"/>
      <c r="EXX159" s="98"/>
      <c r="EXY159" s="98"/>
      <c r="EXZ159" s="98"/>
      <c r="EYA159" s="98"/>
      <c r="EYB159" s="98"/>
      <c r="EYC159" s="98"/>
      <c r="EYD159" s="98"/>
      <c r="EYE159" s="98"/>
      <c r="EYF159" s="98"/>
      <c r="EYG159" s="98"/>
      <c r="EYH159" s="98"/>
      <c r="EYI159" s="98"/>
      <c r="EYJ159" s="98"/>
      <c r="EYK159" s="98"/>
      <c r="EYL159" s="98"/>
      <c r="EYM159" s="98"/>
      <c r="EYN159" s="98"/>
      <c r="EYO159" s="98"/>
      <c r="EYP159" s="98"/>
      <c r="EYQ159" s="98"/>
      <c r="EYR159" s="98"/>
      <c r="EYS159" s="98"/>
      <c r="EYT159" s="98"/>
      <c r="EYU159" s="98"/>
      <c r="EYV159" s="98"/>
      <c r="EYW159" s="98"/>
      <c r="EYX159" s="98"/>
      <c r="EYY159" s="98"/>
      <c r="EYZ159" s="98"/>
      <c r="EZA159" s="98"/>
      <c r="EZB159" s="98"/>
      <c r="EZC159" s="98"/>
      <c r="EZD159" s="98"/>
      <c r="EZE159" s="98"/>
      <c r="EZF159" s="98"/>
      <c r="EZG159" s="98"/>
      <c r="EZH159" s="98"/>
      <c r="EZI159" s="98"/>
      <c r="EZJ159" s="98"/>
      <c r="EZK159" s="98"/>
      <c r="EZL159" s="98"/>
      <c r="EZM159" s="98"/>
      <c r="EZN159" s="98"/>
      <c r="EZO159" s="98"/>
      <c r="EZP159" s="98"/>
      <c r="EZQ159" s="98"/>
      <c r="EZR159" s="98"/>
      <c r="EZS159" s="98"/>
      <c r="EZT159" s="98"/>
      <c r="EZU159" s="98"/>
      <c r="EZV159" s="98"/>
      <c r="EZW159" s="98"/>
      <c r="EZX159" s="98"/>
      <c r="EZY159" s="98"/>
      <c r="EZZ159" s="98"/>
      <c r="FAA159" s="98"/>
      <c r="FAB159" s="98"/>
      <c r="FAC159" s="98"/>
      <c r="FAD159" s="98"/>
      <c r="FAE159" s="98"/>
      <c r="FAF159" s="98"/>
      <c r="FAG159" s="98"/>
      <c r="FAH159" s="98"/>
      <c r="FAI159" s="98"/>
      <c r="FAJ159" s="98"/>
      <c r="FAK159" s="98"/>
      <c r="FAL159" s="98"/>
      <c r="FAM159" s="98"/>
      <c r="FAN159" s="98"/>
      <c r="FAO159" s="98"/>
      <c r="FAP159" s="98"/>
      <c r="FAQ159" s="98"/>
      <c r="FAR159" s="98"/>
      <c r="FAS159" s="98"/>
      <c r="FAT159" s="98"/>
      <c r="FAU159" s="98"/>
      <c r="FAV159" s="98"/>
      <c r="FAW159" s="98"/>
      <c r="FAX159" s="98"/>
      <c r="FAY159" s="98"/>
      <c r="FAZ159" s="98"/>
      <c r="FBA159" s="98"/>
      <c r="FBB159" s="98"/>
      <c r="FBC159" s="98"/>
      <c r="FBD159" s="98"/>
      <c r="FBE159" s="98"/>
      <c r="FBF159" s="98"/>
      <c r="FBG159" s="98"/>
      <c r="FBH159" s="98"/>
      <c r="FBI159" s="98"/>
      <c r="FBJ159" s="98"/>
      <c r="FBK159" s="98"/>
      <c r="FBL159" s="98"/>
      <c r="FBM159" s="98"/>
      <c r="FBN159" s="98"/>
      <c r="FBO159" s="98"/>
      <c r="FBP159" s="98"/>
      <c r="FBQ159" s="98"/>
      <c r="FBR159" s="98"/>
      <c r="FBS159" s="98"/>
      <c r="FBT159" s="98"/>
      <c r="FBU159" s="98"/>
      <c r="FBV159" s="98"/>
      <c r="FBW159" s="98"/>
      <c r="FBX159" s="98"/>
      <c r="FBY159" s="98"/>
      <c r="FBZ159" s="98"/>
      <c r="FCA159" s="98"/>
      <c r="FCB159" s="98"/>
      <c r="FCC159" s="98"/>
      <c r="FCD159" s="98"/>
      <c r="FCE159" s="98"/>
      <c r="FCF159" s="98"/>
      <c r="FCG159" s="98"/>
      <c r="FCH159" s="98"/>
      <c r="FCI159" s="98"/>
      <c r="FCJ159" s="98"/>
      <c r="FCK159" s="98"/>
      <c r="FCL159" s="98"/>
      <c r="FCM159" s="98"/>
      <c r="FCN159" s="98"/>
      <c r="FCO159" s="98"/>
      <c r="FCP159" s="98"/>
      <c r="FCQ159" s="98"/>
      <c r="FCR159" s="98"/>
      <c r="FCS159" s="98"/>
      <c r="FCT159" s="98"/>
      <c r="FCU159" s="98"/>
      <c r="FCV159" s="98"/>
      <c r="FCW159" s="98"/>
      <c r="FCX159" s="98"/>
      <c r="FCY159" s="98"/>
      <c r="FCZ159" s="98"/>
      <c r="FDA159" s="98"/>
      <c r="FDB159" s="98"/>
      <c r="FDC159" s="98"/>
      <c r="FDD159" s="98"/>
      <c r="FDE159" s="98"/>
      <c r="FDF159" s="98"/>
      <c r="FDG159" s="98"/>
      <c r="FDH159" s="98"/>
      <c r="FDI159" s="98"/>
      <c r="FDJ159" s="98"/>
      <c r="FDK159" s="98"/>
      <c r="FDL159" s="98"/>
      <c r="FDM159" s="98"/>
      <c r="FDN159" s="98"/>
      <c r="FDO159" s="98"/>
      <c r="FDP159" s="98"/>
      <c r="FDQ159" s="98"/>
      <c r="FDR159" s="98"/>
      <c r="FDS159" s="98"/>
      <c r="FDT159" s="98"/>
      <c r="FDU159" s="98"/>
      <c r="FDV159" s="98"/>
      <c r="FDW159" s="98"/>
      <c r="FDX159" s="98"/>
      <c r="FDY159" s="98"/>
      <c r="FDZ159" s="98"/>
      <c r="FEA159" s="98"/>
      <c r="FEB159" s="98"/>
      <c r="FEC159" s="98"/>
      <c r="FED159" s="98"/>
      <c r="FEE159" s="98"/>
      <c r="FEF159" s="98"/>
      <c r="FEG159" s="98"/>
      <c r="FEH159" s="98"/>
      <c r="FEI159" s="98"/>
      <c r="FEJ159" s="98"/>
      <c r="FEK159" s="98"/>
      <c r="FEL159" s="98"/>
      <c r="FEM159" s="98"/>
      <c r="FEN159" s="98"/>
      <c r="FEO159" s="98"/>
      <c r="FEP159" s="98"/>
      <c r="FEQ159" s="98"/>
      <c r="FER159" s="98"/>
      <c r="FES159" s="98"/>
      <c r="FET159" s="98"/>
      <c r="FEU159" s="98"/>
      <c r="FEV159" s="98"/>
      <c r="FEW159" s="98"/>
      <c r="FEX159" s="98"/>
      <c r="FEY159" s="98"/>
      <c r="FEZ159" s="98"/>
      <c r="FFA159" s="98"/>
      <c r="FFB159" s="98"/>
      <c r="FFC159" s="98"/>
      <c r="FFD159" s="98"/>
      <c r="FFE159" s="98"/>
      <c r="FFF159" s="98"/>
      <c r="FFG159" s="98"/>
      <c r="FFH159" s="98"/>
      <c r="FFI159" s="98"/>
      <c r="FFJ159" s="98"/>
      <c r="FFK159" s="98"/>
      <c r="FFL159" s="98"/>
      <c r="FFM159" s="98"/>
      <c r="FFN159" s="98"/>
      <c r="FFO159" s="98"/>
      <c r="FFP159" s="98"/>
      <c r="FFQ159" s="98"/>
      <c r="FFR159" s="98"/>
      <c r="FFS159" s="98"/>
      <c r="FFT159" s="98"/>
      <c r="FFU159" s="98"/>
      <c r="FFV159" s="98"/>
      <c r="FFW159" s="98"/>
      <c r="FFX159" s="98"/>
      <c r="FFY159" s="98"/>
      <c r="FFZ159" s="98"/>
      <c r="FGA159" s="98"/>
      <c r="FGB159" s="98"/>
      <c r="FGC159" s="98"/>
      <c r="FGD159" s="98"/>
      <c r="FGE159" s="98"/>
      <c r="FGF159" s="98"/>
      <c r="FGG159" s="98"/>
      <c r="FGH159" s="98"/>
      <c r="FGI159" s="98"/>
      <c r="FGJ159" s="98"/>
      <c r="FGK159" s="98"/>
      <c r="FGL159" s="98"/>
      <c r="FGM159" s="98"/>
      <c r="FGN159" s="98"/>
      <c r="FGO159" s="98"/>
      <c r="FGP159" s="98"/>
      <c r="FGQ159" s="98"/>
      <c r="FGR159" s="98"/>
      <c r="FGS159" s="98"/>
      <c r="FGT159" s="98"/>
      <c r="FGU159" s="98"/>
      <c r="FGV159" s="98"/>
      <c r="FGW159" s="98"/>
      <c r="FGX159" s="98"/>
      <c r="FGY159" s="98"/>
      <c r="FGZ159" s="98"/>
      <c r="FHA159" s="98"/>
      <c r="FHB159" s="98"/>
      <c r="FHC159" s="98"/>
      <c r="FHD159" s="98"/>
      <c r="FHE159" s="98"/>
      <c r="FHF159" s="98"/>
      <c r="FHG159" s="98"/>
      <c r="FHH159" s="98"/>
      <c r="FHI159" s="98"/>
      <c r="FHJ159" s="98"/>
      <c r="FHK159" s="98"/>
      <c r="FHL159" s="98"/>
      <c r="FHM159" s="98"/>
      <c r="FHN159" s="98"/>
      <c r="FHO159" s="98"/>
      <c r="FHP159" s="98"/>
      <c r="FHQ159" s="98"/>
      <c r="FHR159" s="98"/>
      <c r="FHS159" s="98"/>
      <c r="FHT159" s="98"/>
      <c r="FHU159" s="98"/>
      <c r="FHV159" s="98"/>
      <c r="FHW159" s="98"/>
      <c r="FHX159" s="98"/>
      <c r="FHY159" s="98"/>
      <c r="FHZ159" s="98"/>
      <c r="FIA159" s="98"/>
      <c r="FIB159" s="98"/>
      <c r="FIC159" s="98"/>
      <c r="FID159" s="98"/>
      <c r="FIE159" s="98"/>
      <c r="FIF159" s="98"/>
      <c r="FIG159" s="98"/>
      <c r="FIH159" s="98"/>
      <c r="FII159" s="98"/>
      <c r="FIJ159" s="98"/>
      <c r="FIK159" s="98"/>
      <c r="FIL159" s="98"/>
      <c r="FIM159" s="98"/>
      <c r="FIN159" s="98"/>
      <c r="FIO159" s="98"/>
      <c r="FIP159" s="98"/>
      <c r="FIQ159" s="98"/>
      <c r="FIR159" s="98"/>
      <c r="FIS159" s="98"/>
      <c r="FIT159" s="98"/>
      <c r="FIU159" s="98"/>
      <c r="FIV159" s="98"/>
      <c r="FIW159" s="98"/>
      <c r="FIX159" s="98"/>
      <c r="FIY159" s="98"/>
      <c r="FIZ159" s="98"/>
      <c r="FJA159" s="98"/>
      <c r="FJB159" s="98"/>
      <c r="FJC159" s="98"/>
      <c r="FJD159" s="98"/>
      <c r="FJE159" s="98"/>
      <c r="FJF159" s="98"/>
      <c r="FJG159" s="98"/>
      <c r="FJH159" s="98"/>
      <c r="FJI159" s="98"/>
      <c r="FJJ159" s="98"/>
      <c r="FJK159" s="98"/>
      <c r="FJL159" s="98"/>
      <c r="FJM159" s="98"/>
      <c r="FJN159" s="98"/>
      <c r="FJO159" s="98"/>
      <c r="FJP159" s="98"/>
      <c r="FJQ159" s="98"/>
      <c r="FJR159" s="98"/>
      <c r="FJS159" s="98"/>
      <c r="FJT159" s="98"/>
      <c r="FJU159" s="98"/>
      <c r="FJV159" s="98"/>
      <c r="FJW159" s="98"/>
      <c r="FJX159" s="98"/>
      <c r="FJY159" s="98"/>
      <c r="FJZ159" s="98"/>
      <c r="FKA159" s="98"/>
      <c r="FKB159" s="98"/>
      <c r="FKC159" s="98"/>
      <c r="FKD159" s="98"/>
      <c r="FKE159" s="98"/>
      <c r="FKF159" s="98"/>
      <c r="FKG159" s="98"/>
      <c r="FKH159" s="98"/>
      <c r="FKI159" s="98"/>
      <c r="FKJ159" s="98"/>
      <c r="FKK159" s="98"/>
      <c r="FKL159" s="98"/>
      <c r="FKM159" s="98"/>
      <c r="FKN159" s="98"/>
      <c r="FKO159" s="98"/>
      <c r="FKP159" s="98"/>
      <c r="FKQ159" s="98"/>
      <c r="FKR159" s="98"/>
      <c r="FKS159" s="98"/>
      <c r="FKT159" s="98"/>
      <c r="FKU159" s="98"/>
      <c r="FKV159" s="98"/>
      <c r="FKW159" s="98"/>
      <c r="FKX159" s="98"/>
      <c r="FKY159" s="98"/>
      <c r="FKZ159" s="98"/>
      <c r="FLA159" s="98"/>
      <c r="FLB159" s="98"/>
      <c r="FLC159" s="98"/>
      <c r="FLD159" s="98"/>
      <c r="FLE159" s="98"/>
      <c r="FLF159" s="98"/>
      <c r="FLG159" s="98"/>
      <c r="FLH159" s="98"/>
      <c r="FLI159" s="98"/>
      <c r="FLJ159" s="98"/>
      <c r="FLK159" s="98"/>
      <c r="FLL159" s="98"/>
      <c r="FLM159" s="98"/>
      <c r="FLN159" s="98"/>
      <c r="FLO159" s="98"/>
      <c r="FLP159" s="98"/>
      <c r="FLQ159" s="98"/>
      <c r="FLR159" s="98"/>
      <c r="FLS159" s="98"/>
      <c r="FLT159" s="98"/>
      <c r="FLU159" s="98"/>
      <c r="FLV159" s="98"/>
      <c r="FLW159" s="98"/>
      <c r="FLX159" s="98"/>
      <c r="FLY159" s="98"/>
      <c r="FLZ159" s="98"/>
      <c r="FMA159" s="98"/>
      <c r="FMB159" s="98"/>
      <c r="FMC159" s="98"/>
      <c r="FMD159" s="98"/>
      <c r="FME159" s="98"/>
      <c r="FMF159" s="98"/>
      <c r="FMG159" s="98"/>
      <c r="FMH159" s="98"/>
      <c r="FMI159" s="98"/>
      <c r="FMJ159" s="98"/>
      <c r="FMK159" s="98"/>
      <c r="FML159" s="98"/>
      <c r="FMM159" s="98"/>
      <c r="FMN159" s="98"/>
      <c r="FMO159" s="98"/>
      <c r="FMP159" s="98"/>
      <c r="FMQ159" s="98"/>
      <c r="FMR159" s="98"/>
      <c r="FMS159" s="98"/>
      <c r="FMT159" s="98"/>
      <c r="FMU159" s="98"/>
      <c r="FMV159" s="98"/>
      <c r="FMW159" s="98"/>
      <c r="FMX159" s="98"/>
      <c r="FMY159" s="98"/>
      <c r="FMZ159" s="98"/>
      <c r="FNA159" s="98"/>
      <c r="FNB159" s="98"/>
      <c r="FNC159" s="98"/>
      <c r="FND159" s="98"/>
      <c r="FNE159" s="98"/>
      <c r="FNF159" s="98"/>
      <c r="FNG159" s="98"/>
      <c r="FNH159" s="98"/>
      <c r="FNI159" s="98"/>
      <c r="FNJ159" s="98"/>
      <c r="FNK159" s="98"/>
      <c r="FNL159" s="98"/>
      <c r="FNM159" s="98"/>
      <c r="FNN159" s="98"/>
      <c r="FNO159" s="98"/>
      <c r="FNP159" s="98"/>
      <c r="FNQ159" s="98"/>
      <c r="FNR159" s="98"/>
      <c r="FNS159" s="98"/>
      <c r="FNT159" s="98"/>
      <c r="FNU159" s="98"/>
      <c r="FNV159" s="98"/>
      <c r="FNW159" s="98"/>
      <c r="FNX159" s="98"/>
      <c r="FNY159" s="98"/>
      <c r="FNZ159" s="98"/>
      <c r="FOA159" s="98"/>
      <c r="FOB159" s="98"/>
      <c r="FOC159" s="98"/>
      <c r="FOD159" s="98"/>
      <c r="FOE159" s="98"/>
      <c r="FOF159" s="98"/>
      <c r="FOG159" s="98"/>
      <c r="FOH159" s="98"/>
      <c r="FOI159" s="98"/>
      <c r="FOJ159" s="98"/>
      <c r="FOK159" s="98"/>
      <c r="FOL159" s="98"/>
      <c r="FOM159" s="98"/>
      <c r="FON159" s="98"/>
      <c r="FOO159" s="98"/>
      <c r="FOP159" s="98"/>
      <c r="FOQ159" s="98"/>
      <c r="FOR159" s="98"/>
      <c r="FOS159" s="98"/>
      <c r="FOT159" s="98"/>
      <c r="FOU159" s="98"/>
      <c r="FOV159" s="98"/>
      <c r="FOW159" s="98"/>
      <c r="FOX159" s="98"/>
      <c r="FOY159" s="98"/>
      <c r="FOZ159" s="98"/>
      <c r="FPA159" s="98"/>
      <c r="FPB159" s="98"/>
      <c r="FPC159" s="98"/>
      <c r="FPD159" s="98"/>
      <c r="FPE159" s="98"/>
      <c r="FPF159" s="98"/>
      <c r="FPG159" s="98"/>
      <c r="FPH159" s="98"/>
      <c r="FPI159" s="98"/>
      <c r="FPJ159" s="98"/>
      <c r="FPK159" s="98"/>
      <c r="FPL159" s="98"/>
      <c r="FPM159" s="98"/>
      <c r="FPN159" s="98"/>
      <c r="FPO159" s="98"/>
      <c r="FPP159" s="98"/>
      <c r="FPQ159" s="98"/>
      <c r="FPR159" s="98"/>
      <c r="FPS159" s="98"/>
      <c r="FPT159" s="98"/>
      <c r="FPU159" s="98"/>
      <c r="FPV159" s="98"/>
      <c r="FPW159" s="98"/>
      <c r="FPX159" s="98"/>
      <c r="FPY159" s="98"/>
      <c r="FPZ159" s="98"/>
      <c r="FQA159" s="98"/>
      <c r="FQB159" s="98"/>
      <c r="FQC159" s="98"/>
      <c r="FQD159" s="98"/>
      <c r="FQE159" s="98"/>
      <c r="FQF159" s="98"/>
      <c r="FQG159" s="98"/>
      <c r="FQH159" s="98"/>
      <c r="FQI159" s="98"/>
      <c r="FQJ159" s="98"/>
      <c r="FQK159" s="98"/>
      <c r="FQL159" s="98"/>
      <c r="FQM159" s="98"/>
      <c r="FQN159" s="98"/>
      <c r="FQO159" s="98"/>
      <c r="FQP159" s="98"/>
      <c r="FQQ159" s="98"/>
      <c r="FQR159" s="98"/>
      <c r="FQS159" s="98"/>
      <c r="FQT159" s="98"/>
      <c r="FQU159" s="98"/>
      <c r="FQV159" s="98"/>
      <c r="FQW159" s="98"/>
      <c r="FQX159" s="98"/>
      <c r="FQY159" s="98"/>
      <c r="FQZ159" s="98"/>
      <c r="FRA159" s="98"/>
      <c r="FRB159" s="98"/>
      <c r="FRC159" s="98"/>
      <c r="FRD159" s="98"/>
      <c r="FRE159" s="98"/>
      <c r="FRF159" s="98"/>
      <c r="FRG159" s="98"/>
      <c r="FRH159" s="98"/>
      <c r="FRI159" s="98"/>
      <c r="FRJ159" s="98"/>
      <c r="FRK159" s="98"/>
      <c r="FRL159" s="98"/>
      <c r="FRM159" s="98"/>
      <c r="FRN159" s="98"/>
      <c r="FRO159" s="98"/>
      <c r="FRP159" s="98"/>
      <c r="FRQ159" s="98"/>
      <c r="FRR159" s="98"/>
      <c r="FRS159" s="98"/>
      <c r="FRT159" s="98"/>
      <c r="FRU159" s="98"/>
      <c r="FRV159" s="98"/>
      <c r="FRW159" s="98"/>
      <c r="FRX159" s="98"/>
      <c r="FRY159" s="98"/>
      <c r="FRZ159" s="98"/>
      <c r="FSA159" s="98"/>
      <c r="FSB159" s="98"/>
      <c r="FSC159" s="98"/>
      <c r="FSD159" s="98"/>
      <c r="FSE159" s="98"/>
      <c r="FSF159" s="98"/>
      <c r="FSG159" s="98"/>
      <c r="FSH159" s="98"/>
      <c r="FSI159" s="98"/>
      <c r="FSJ159" s="98"/>
      <c r="FSK159" s="98"/>
      <c r="FSL159" s="98"/>
      <c r="FSM159" s="98"/>
      <c r="FSN159" s="98"/>
      <c r="FSO159" s="98"/>
      <c r="FSP159" s="98"/>
      <c r="FSQ159" s="98"/>
      <c r="FSR159" s="98"/>
      <c r="FSS159" s="98"/>
      <c r="FST159" s="98"/>
      <c r="FSU159" s="98"/>
      <c r="FSV159" s="98"/>
      <c r="FSW159" s="98"/>
      <c r="FSX159" s="98"/>
      <c r="FSY159" s="98"/>
      <c r="FSZ159" s="98"/>
      <c r="FTA159" s="98"/>
      <c r="FTB159" s="98"/>
      <c r="FTC159" s="98"/>
      <c r="FTD159" s="98"/>
      <c r="FTE159" s="98"/>
      <c r="FTF159" s="98"/>
      <c r="FTG159" s="98"/>
      <c r="FTH159" s="98"/>
      <c r="FTI159" s="98"/>
      <c r="FTJ159" s="98"/>
      <c r="FTK159" s="98"/>
      <c r="FTL159" s="98"/>
      <c r="FTM159" s="98"/>
      <c r="FTN159" s="98"/>
      <c r="FTO159" s="98"/>
      <c r="FTP159" s="98"/>
      <c r="FTQ159" s="98"/>
      <c r="FTR159" s="98"/>
      <c r="FTS159" s="98"/>
      <c r="FTT159" s="98"/>
      <c r="FTU159" s="98"/>
      <c r="FTV159" s="98"/>
      <c r="FTW159" s="98"/>
      <c r="FTX159" s="98"/>
      <c r="FTY159" s="98"/>
      <c r="FTZ159" s="98"/>
      <c r="FUA159" s="98"/>
      <c r="FUB159" s="98"/>
      <c r="FUC159" s="98"/>
      <c r="FUD159" s="98"/>
      <c r="FUE159" s="98"/>
      <c r="FUF159" s="98"/>
      <c r="FUG159" s="98"/>
      <c r="FUH159" s="98"/>
      <c r="FUI159" s="98"/>
      <c r="FUJ159" s="98"/>
      <c r="FUK159" s="98"/>
      <c r="FUL159" s="98"/>
      <c r="FUM159" s="98"/>
      <c r="FUN159" s="98"/>
      <c r="FUO159" s="98"/>
      <c r="FUP159" s="98"/>
      <c r="FUQ159" s="98"/>
      <c r="FUR159" s="98"/>
      <c r="FUS159" s="98"/>
      <c r="FUT159" s="98"/>
      <c r="FUU159" s="98"/>
      <c r="FUV159" s="98"/>
      <c r="FUW159" s="98"/>
      <c r="FUX159" s="98"/>
      <c r="FUY159" s="98"/>
      <c r="FUZ159" s="98"/>
      <c r="FVA159" s="98"/>
      <c r="FVB159" s="98"/>
      <c r="FVC159" s="98"/>
      <c r="FVD159" s="98"/>
      <c r="FVE159" s="98"/>
      <c r="FVF159" s="98"/>
      <c r="FVG159" s="98"/>
      <c r="FVH159" s="98"/>
      <c r="FVI159" s="98"/>
      <c r="FVJ159" s="98"/>
      <c r="FVK159" s="98"/>
      <c r="FVL159" s="98"/>
      <c r="FVM159" s="98"/>
      <c r="FVN159" s="98"/>
      <c r="FVO159" s="98"/>
      <c r="FVP159" s="98"/>
      <c r="FVQ159" s="98"/>
      <c r="FVR159" s="98"/>
      <c r="FVS159" s="98"/>
      <c r="FVT159" s="98"/>
      <c r="FVU159" s="98"/>
      <c r="FVV159" s="98"/>
      <c r="FVW159" s="98"/>
      <c r="FVX159" s="98"/>
      <c r="FVY159" s="98"/>
      <c r="FVZ159" s="98"/>
      <c r="FWA159" s="98"/>
      <c r="FWB159" s="98"/>
      <c r="FWC159" s="98"/>
      <c r="FWD159" s="98"/>
      <c r="FWE159" s="98"/>
      <c r="FWF159" s="98"/>
      <c r="FWG159" s="98"/>
      <c r="FWH159" s="98"/>
      <c r="FWI159" s="98"/>
      <c r="FWJ159" s="98"/>
      <c r="FWK159" s="98"/>
      <c r="FWL159" s="98"/>
      <c r="FWM159" s="98"/>
      <c r="FWN159" s="98"/>
      <c r="FWO159" s="98"/>
      <c r="FWP159" s="98"/>
      <c r="FWQ159" s="98"/>
      <c r="FWR159" s="98"/>
      <c r="FWS159" s="98"/>
      <c r="FWT159" s="98"/>
      <c r="FWU159" s="98"/>
      <c r="FWV159" s="98"/>
      <c r="FWW159" s="98"/>
      <c r="FWX159" s="98"/>
      <c r="FWY159" s="98"/>
      <c r="FWZ159" s="98"/>
      <c r="FXA159" s="98"/>
      <c r="FXB159" s="98"/>
      <c r="FXC159" s="98"/>
      <c r="FXD159" s="98"/>
      <c r="FXE159" s="98"/>
      <c r="FXF159" s="98"/>
      <c r="FXG159" s="98"/>
      <c r="FXH159" s="98"/>
      <c r="FXI159" s="98"/>
      <c r="FXJ159" s="98"/>
      <c r="FXK159" s="98"/>
      <c r="FXL159" s="98"/>
      <c r="FXM159" s="98"/>
      <c r="FXN159" s="98"/>
      <c r="FXO159" s="98"/>
      <c r="FXP159" s="98"/>
      <c r="FXQ159" s="98"/>
      <c r="FXR159" s="98"/>
      <c r="FXS159" s="98"/>
      <c r="FXT159" s="98"/>
      <c r="FXU159" s="98"/>
      <c r="FXV159" s="98"/>
      <c r="FXW159" s="98"/>
      <c r="FXX159" s="98"/>
      <c r="FXY159" s="98"/>
      <c r="FXZ159" s="98"/>
      <c r="FYA159" s="98"/>
      <c r="FYB159" s="98"/>
      <c r="FYC159" s="98"/>
      <c r="FYD159" s="98"/>
      <c r="FYE159" s="98"/>
      <c r="FYF159" s="98"/>
      <c r="FYG159" s="98"/>
      <c r="FYH159" s="98"/>
      <c r="FYI159" s="98"/>
      <c r="FYJ159" s="98"/>
      <c r="FYK159" s="98"/>
      <c r="FYL159" s="98"/>
      <c r="FYM159" s="98"/>
      <c r="FYN159" s="98"/>
      <c r="FYO159" s="98"/>
      <c r="FYP159" s="98"/>
      <c r="FYQ159" s="98"/>
      <c r="FYR159" s="98"/>
      <c r="FYS159" s="98"/>
      <c r="FYT159" s="98"/>
      <c r="FYU159" s="98"/>
      <c r="FYV159" s="98"/>
      <c r="FYW159" s="98"/>
      <c r="FYX159" s="98"/>
      <c r="FYY159" s="98"/>
      <c r="FYZ159" s="98"/>
      <c r="FZA159" s="98"/>
      <c r="FZB159" s="98"/>
      <c r="FZC159" s="98"/>
      <c r="FZD159" s="98"/>
      <c r="FZE159" s="98"/>
      <c r="FZF159" s="98"/>
      <c r="FZG159" s="98"/>
      <c r="FZH159" s="98"/>
      <c r="FZI159" s="98"/>
      <c r="FZJ159" s="98"/>
      <c r="FZK159" s="98"/>
      <c r="FZL159" s="98"/>
      <c r="FZM159" s="98"/>
      <c r="FZN159" s="98"/>
      <c r="FZO159" s="98"/>
      <c r="FZP159" s="98"/>
      <c r="FZQ159" s="98"/>
      <c r="FZR159" s="98"/>
      <c r="FZS159" s="98"/>
      <c r="FZT159" s="98"/>
      <c r="FZU159" s="98"/>
      <c r="FZV159" s="98"/>
      <c r="FZW159" s="98"/>
      <c r="FZX159" s="98"/>
      <c r="FZY159" s="98"/>
      <c r="FZZ159" s="98"/>
      <c r="GAA159" s="98"/>
      <c r="GAB159" s="98"/>
      <c r="GAC159" s="98"/>
      <c r="GAD159" s="98"/>
      <c r="GAE159" s="98"/>
      <c r="GAF159" s="98"/>
      <c r="GAG159" s="98"/>
      <c r="GAH159" s="98"/>
      <c r="GAI159" s="98"/>
      <c r="GAJ159" s="98"/>
      <c r="GAK159" s="98"/>
      <c r="GAL159" s="98"/>
      <c r="GAM159" s="98"/>
      <c r="GAN159" s="98"/>
      <c r="GAO159" s="98"/>
      <c r="GAP159" s="98"/>
      <c r="GAQ159" s="98"/>
      <c r="GAR159" s="98"/>
      <c r="GAS159" s="98"/>
      <c r="GAT159" s="98"/>
      <c r="GAU159" s="98"/>
      <c r="GAV159" s="98"/>
      <c r="GAW159" s="98"/>
      <c r="GAX159" s="98"/>
      <c r="GAY159" s="98"/>
      <c r="GAZ159" s="98"/>
      <c r="GBA159" s="98"/>
      <c r="GBB159" s="98"/>
      <c r="GBC159" s="98"/>
      <c r="GBD159" s="98"/>
      <c r="GBE159" s="98"/>
      <c r="GBF159" s="98"/>
      <c r="GBG159" s="98"/>
      <c r="GBH159" s="98"/>
      <c r="GBI159" s="98"/>
      <c r="GBJ159" s="98"/>
      <c r="GBK159" s="98"/>
      <c r="GBL159" s="98"/>
      <c r="GBM159" s="98"/>
      <c r="GBN159" s="98"/>
      <c r="GBO159" s="98"/>
      <c r="GBP159" s="98"/>
      <c r="GBQ159" s="98"/>
      <c r="GBR159" s="98"/>
      <c r="GBS159" s="98"/>
      <c r="GBT159" s="98"/>
      <c r="GBU159" s="98"/>
      <c r="GBV159" s="98"/>
      <c r="GBW159" s="98"/>
      <c r="GBX159" s="98"/>
      <c r="GBY159" s="98"/>
      <c r="GBZ159" s="98"/>
      <c r="GCA159" s="98"/>
      <c r="GCB159" s="98"/>
      <c r="GCC159" s="98"/>
      <c r="GCD159" s="98"/>
      <c r="GCE159" s="98"/>
      <c r="GCF159" s="98"/>
      <c r="GCG159" s="98"/>
      <c r="GCH159" s="98"/>
      <c r="GCI159" s="98"/>
      <c r="GCJ159" s="98"/>
      <c r="GCK159" s="98"/>
      <c r="GCL159" s="98"/>
      <c r="GCM159" s="98"/>
      <c r="GCN159" s="98"/>
      <c r="GCO159" s="98"/>
      <c r="GCP159" s="98"/>
      <c r="GCQ159" s="98"/>
      <c r="GCR159" s="98"/>
      <c r="GCS159" s="98"/>
      <c r="GCT159" s="98"/>
      <c r="GCU159" s="98"/>
      <c r="GCV159" s="98"/>
      <c r="GCW159" s="98"/>
      <c r="GCX159" s="98"/>
      <c r="GCY159" s="98"/>
      <c r="GCZ159" s="98"/>
      <c r="GDA159" s="98"/>
      <c r="GDB159" s="98"/>
      <c r="GDC159" s="98"/>
      <c r="GDD159" s="98"/>
      <c r="GDE159" s="98"/>
      <c r="GDF159" s="98"/>
      <c r="GDG159" s="98"/>
      <c r="GDH159" s="98"/>
      <c r="GDI159" s="98"/>
      <c r="GDJ159" s="98"/>
      <c r="GDK159" s="98"/>
      <c r="GDL159" s="98"/>
      <c r="GDM159" s="98"/>
      <c r="GDN159" s="98"/>
      <c r="GDO159" s="98"/>
      <c r="GDP159" s="98"/>
      <c r="GDQ159" s="98"/>
      <c r="GDR159" s="98"/>
      <c r="GDS159" s="98"/>
      <c r="GDT159" s="98"/>
      <c r="GDU159" s="98"/>
      <c r="GDV159" s="98"/>
      <c r="GDW159" s="98"/>
      <c r="GDX159" s="98"/>
      <c r="GDY159" s="98"/>
      <c r="GDZ159" s="98"/>
      <c r="GEA159" s="98"/>
      <c r="GEB159" s="98"/>
      <c r="GEC159" s="98"/>
      <c r="GED159" s="98"/>
      <c r="GEE159" s="98"/>
      <c r="GEF159" s="98"/>
      <c r="GEG159" s="98"/>
      <c r="GEH159" s="98"/>
      <c r="GEI159" s="98"/>
      <c r="GEJ159" s="98"/>
      <c r="GEK159" s="98"/>
      <c r="GEL159" s="98"/>
      <c r="GEM159" s="98"/>
      <c r="GEN159" s="98"/>
      <c r="GEO159" s="98"/>
      <c r="GEP159" s="98"/>
      <c r="GEQ159" s="98"/>
      <c r="GER159" s="98"/>
      <c r="GES159" s="98"/>
      <c r="GET159" s="98"/>
      <c r="GEU159" s="98"/>
      <c r="GEV159" s="98"/>
      <c r="GEW159" s="98"/>
      <c r="GEX159" s="98"/>
      <c r="GEY159" s="98"/>
      <c r="GEZ159" s="98"/>
      <c r="GFA159" s="98"/>
      <c r="GFB159" s="98"/>
      <c r="GFC159" s="98"/>
      <c r="GFD159" s="98"/>
      <c r="GFE159" s="98"/>
      <c r="GFF159" s="98"/>
      <c r="GFG159" s="98"/>
      <c r="GFH159" s="98"/>
      <c r="GFI159" s="98"/>
      <c r="GFJ159" s="98"/>
      <c r="GFK159" s="98"/>
      <c r="GFL159" s="98"/>
      <c r="GFM159" s="98"/>
      <c r="GFN159" s="98"/>
      <c r="GFO159" s="98"/>
      <c r="GFP159" s="98"/>
      <c r="GFQ159" s="98"/>
      <c r="GFR159" s="98"/>
      <c r="GFS159" s="98"/>
      <c r="GFT159" s="98"/>
      <c r="GFU159" s="98"/>
      <c r="GFV159" s="98"/>
      <c r="GFW159" s="98"/>
      <c r="GFX159" s="98"/>
      <c r="GFY159" s="98"/>
      <c r="GFZ159" s="98"/>
      <c r="GGA159" s="98"/>
      <c r="GGB159" s="98"/>
      <c r="GGC159" s="98"/>
      <c r="GGD159" s="98"/>
      <c r="GGE159" s="98"/>
      <c r="GGF159" s="98"/>
      <c r="GGG159" s="98"/>
      <c r="GGH159" s="98"/>
      <c r="GGI159" s="98"/>
      <c r="GGJ159" s="98"/>
      <c r="GGK159" s="98"/>
      <c r="GGL159" s="98"/>
      <c r="GGM159" s="98"/>
      <c r="GGN159" s="98"/>
      <c r="GGO159" s="98"/>
      <c r="GGP159" s="98"/>
      <c r="GGQ159" s="98"/>
      <c r="GGR159" s="98"/>
      <c r="GGS159" s="98"/>
      <c r="GGT159" s="98"/>
      <c r="GGU159" s="98"/>
      <c r="GGV159" s="98"/>
      <c r="GGW159" s="98"/>
      <c r="GGX159" s="98"/>
      <c r="GGY159" s="98"/>
      <c r="GGZ159" s="98"/>
      <c r="GHA159" s="98"/>
      <c r="GHB159" s="98"/>
      <c r="GHC159" s="98"/>
      <c r="GHD159" s="98"/>
      <c r="GHE159" s="98"/>
      <c r="GHF159" s="98"/>
      <c r="GHG159" s="98"/>
      <c r="GHH159" s="98"/>
      <c r="GHI159" s="98"/>
      <c r="GHJ159" s="98"/>
      <c r="GHK159" s="98"/>
      <c r="GHL159" s="98"/>
      <c r="GHM159" s="98"/>
      <c r="GHN159" s="98"/>
      <c r="GHO159" s="98"/>
      <c r="GHP159" s="98"/>
      <c r="GHQ159" s="98"/>
      <c r="GHR159" s="98"/>
      <c r="GHS159" s="98"/>
      <c r="GHT159" s="98"/>
      <c r="GHU159" s="98"/>
      <c r="GHV159" s="98"/>
      <c r="GHW159" s="98"/>
      <c r="GHX159" s="98"/>
      <c r="GHY159" s="98"/>
      <c r="GHZ159" s="98"/>
      <c r="GIA159" s="98"/>
      <c r="GIB159" s="98"/>
      <c r="GIC159" s="98"/>
      <c r="GID159" s="98"/>
      <c r="GIE159" s="98"/>
      <c r="GIF159" s="98"/>
      <c r="GIG159" s="98"/>
      <c r="GIH159" s="98"/>
      <c r="GII159" s="98"/>
      <c r="GIJ159" s="98"/>
      <c r="GIK159" s="98"/>
      <c r="GIL159" s="98"/>
      <c r="GIM159" s="98"/>
      <c r="GIN159" s="98"/>
      <c r="GIO159" s="98"/>
      <c r="GIP159" s="98"/>
      <c r="GIQ159" s="98"/>
      <c r="GIR159" s="98"/>
      <c r="GIS159" s="98"/>
      <c r="GIT159" s="98"/>
      <c r="GIU159" s="98"/>
      <c r="GIV159" s="98"/>
      <c r="GIW159" s="98"/>
      <c r="GIX159" s="98"/>
      <c r="GIY159" s="98"/>
      <c r="GIZ159" s="98"/>
      <c r="GJA159" s="98"/>
      <c r="GJB159" s="98"/>
      <c r="GJC159" s="98"/>
      <c r="GJD159" s="98"/>
      <c r="GJE159" s="98"/>
      <c r="GJF159" s="98"/>
      <c r="GJG159" s="98"/>
      <c r="GJH159" s="98"/>
      <c r="GJI159" s="98"/>
      <c r="GJJ159" s="98"/>
      <c r="GJK159" s="98"/>
      <c r="GJL159" s="98"/>
      <c r="GJM159" s="98"/>
      <c r="GJN159" s="98"/>
      <c r="GJO159" s="98"/>
      <c r="GJP159" s="98"/>
      <c r="GJQ159" s="98"/>
      <c r="GJR159" s="98"/>
      <c r="GJS159" s="98"/>
      <c r="GJT159" s="98"/>
      <c r="GJU159" s="98"/>
      <c r="GJV159" s="98"/>
      <c r="GJW159" s="98"/>
      <c r="GJX159" s="98"/>
      <c r="GJY159" s="98"/>
      <c r="GJZ159" s="98"/>
      <c r="GKA159" s="98"/>
      <c r="GKB159" s="98"/>
      <c r="GKC159" s="98"/>
      <c r="GKD159" s="98"/>
      <c r="GKE159" s="98"/>
      <c r="GKF159" s="98"/>
      <c r="GKG159" s="98"/>
      <c r="GKH159" s="98"/>
      <c r="GKI159" s="98"/>
      <c r="GKJ159" s="98"/>
      <c r="GKK159" s="98"/>
      <c r="GKL159" s="98"/>
      <c r="GKM159" s="98"/>
      <c r="GKN159" s="98"/>
      <c r="GKO159" s="98"/>
      <c r="GKP159" s="98"/>
      <c r="GKQ159" s="98"/>
      <c r="GKR159" s="98"/>
      <c r="GKS159" s="98"/>
      <c r="GKT159" s="98"/>
      <c r="GKU159" s="98"/>
      <c r="GKV159" s="98"/>
      <c r="GKW159" s="98"/>
      <c r="GKX159" s="98"/>
      <c r="GKY159" s="98"/>
      <c r="GKZ159" s="98"/>
      <c r="GLA159" s="98"/>
      <c r="GLB159" s="98"/>
      <c r="GLC159" s="98"/>
      <c r="GLD159" s="98"/>
      <c r="GLE159" s="98"/>
      <c r="GLF159" s="98"/>
      <c r="GLG159" s="98"/>
      <c r="GLH159" s="98"/>
      <c r="GLI159" s="98"/>
      <c r="GLJ159" s="98"/>
      <c r="GLK159" s="98"/>
      <c r="GLL159" s="98"/>
      <c r="GLM159" s="98"/>
      <c r="GLN159" s="98"/>
      <c r="GLO159" s="98"/>
      <c r="GLP159" s="98"/>
      <c r="GLQ159" s="98"/>
      <c r="GLR159" s="98"/>
      <c r="GLS159" s="98"/>
      <c r="GLT159" s="98"/>
      <c r="GLU159" s="98"/>
      <c r="GLV159" s="98"/>
      <c r="GLW159" s="98"/>
      <c r="GLX159" s="98"/>
      <c r="GLY159" s="98"/>
      <c r="GLZ159" s="98"/>
      <c r="GMA159" s="98"/>
      <c r="GMB159" s="98"/>
      <c r="GMC159" s="98"/>
      <c r="GMD159" s="98"/>
      <c r="GME159" s="98"/>
      <c r="GMF159" s="98"/>
      <c r="GMG159" s="98"/>
      <c r="GMH159" s="98"/>
      <c r="GMI159" s="98"/>
      <c r="GMJ159" s="98"/>
      <c r="GMK159" s="98"/>
      <c r="GML159" s="98"/>
      <c r="GMM159" s="98"/>
      <c r="GMN159" s="98"/>
      <c r="GMO159" s="98"/>
      <c r="GMP159" s="98"/>
      <c r="GMQ159" s="98"/>
      <c r="GMR159" s="98"/>
      <c r="GMS159" s="98"/>
      <c r="GMT159" s="98"/>
      <c r="GMU159" s="98"/>
      <c r="GMV159" s="98"/>
      <c r="GMW159" s="98"/>
      <c r="GMX159" s="98"/>
      <c r="GMY159" s="98"/>
      <c r="GMZ159" s="98"/>
      <c r="GNA159" s="98"/>
      <c r="GNB159" s="98"/>
      <c r="GNC159" s="98"/>
      <c r="GND159" s="98"/>
      <c r="GNE159" s="98"/>
      <c r="GNF159" s="98"/>
      <c r="GNG159" s="98"/>
      <c r="GNH159" s="98"/>
      <c r="GNI159" s="98"/>
      <c r="GNJ159" s="98"/>
      <c r="GNK159" s="98"/>
      <c r="GNL159" s="98"/>
      <c r="GNM159" s="98"/>
      <c r="GNN159" s="98"/>
      <c r="GNO159" s="98"/>
      <c r="GNP159" s="98"/>
      <c r="GNQ159" s="98"/>
      <c r="GNR159" s="98"/>
      <c r="GNS159" s="98"/>
      <c r="GNT159" s="98"/>
      <c r="GNU159" s="98"/>
      <c r="GNV159" s="98"/>
      <c r="GNW159" s="98"/>
      <c r="GNX159" s="98"/>
      <c r="GNY159" s="98"/>
      <c r="GNZ159" s="98"/>
      <c r="GOA159" s="98"/>
      <c r="GOB159" s="98"/>
      <c r="GOC159" s="98"/>
      <c r="GOD159" s="98"/>
      <c r="GOE159" s="98"/>
      <c r="GOF159" s="98"/>
      <c r="GOG159" s="98"/>
      <c r="GOH159" s="98"/>
      <c r="GOI159" s="98"/>
      <c r="GOJ159" s="98"/>
      <c r="GOK159" s="98"/>
      <c r="GOL159" s="98"/>
      <c r="GOM159" s="98"/>
      <c r="GON159" s="98"/>
      <c r="GOO159" s="98"/>
      <c r="GOP159" s="98"/>
      <c r="GOQ159" s="98"/>
      <c r="GOR159" s="98"/>
      <c r="GOS159" s="98"/>
      <c r="GOT159" s="98"/>
      <c r="GOU159" s="98"/>
      <c r="GOV159" s="98"/>
      <c r="GOW159" s="98"/>
      <c r="GOX159" s="98"/>
      <c r="GOY159" s="98"/>
      <c r="GOZ159" s="98"/>
      <c r="GPA159" s="98"/>
      <c r="GPB159" s="98"/>
      <c r="GPC159" s="98"/>
      <c r="GPD159" s="98"/>
      <c r="GPE159" s="98"/>
      <c r="GPF159" s="98"/>
      <c r="GPG159" s="98"/>
      <c r="GPH159" s="98"/>
      <c r="GPI159" s="98"/>
      <c r="GPJ159" s="98"/>
      <c r="GPK159" s="98"/>
      <c r="GPL159" s="98"/>
      <c r="GPM159" s="98"/>
      <c r="GPN159" s="98"/>
      <c r="GPO159" s="98"/>
      <c r="GPP159" s="98"/>
      <c r="GPQ159" s="98"/>
      <c r="GPR159" s="98"/>
      <c r="GPS159" s="98"/>
      <c r="GPT159" s="98"/>
      <c r="GPU159" s="98"/>
      <c r="GPV159" s="98"/>
      <c r="GPW159" s="98"/>
      <c r="GPX159" s="98"/>
      <c r="GPY159" s="98"/>
      <c r="GPZ159" s="98"/>
      <c r="GQA159" s="98"/>
      <c r="GQB159" s="98"/>
      <c r="GQC159" s="98"/>
      <c r="GQD159" s="98"/>
      <c r="GQE159" s="98"/>
      <c r="GQF159" s="98"/>
      <c r="GQG159" s="98"/>
      <c r="GQH159" s="98"/>
      <c r="GQI159" s="98"/>
      <c r="GQJ159" s="98"/>
      <c r="GQK159" s="98"/>
      <c r="GQL159" s="98"/>
      <c r="GQM159" s="98"/>
      <c r="GQN159" s="98"/>
      <c r="GQO159" s="98"/>
      <c r="GQP159" s="98"/>
      <c r="GQQ159" s="98"/>
      <c r="GQR159" s="98"/>
      <c r="GQS159" s="98"/>
      <c r="GQT159" s="98"/>
      <c r="GQU159" s="98"/>
      <c r="GQV159" s="98"/>
      <c r="GQW159" s="98"/>
      <c r="GQX159" s="98"/>
      <c r="GQY159" s="98"/>
      <c r="GQZ159" s="98"/>
      <c r="GRA159" s="98"/>
      <c r="GRB159" s="98"/>
      <c r="GRC159" s="98"/>
      <c r="GRD159" s="98"/>
      <c r="GRE159" s="98"/>
      <c r="GRF159" s="98"/>
      <c r="GRG159" s="98"/>
      <c r="GRH159" s="98"/>
      <c r="GRI159" s="98"/>
      <c r="GRJ159" s="98"/>
      <c r="GRK159" s="98"/>
      <c r="GRL159" s="98"/>
      <c r="GRM159" s="98"/>
      <c r="GRN159" s="98"/>
      <c r="GRO159" s="98"/>
      <c r="GRP159" s="98"/>
      <c r="GRQ159" s="98"/>
      <c r="GRR159" s="98"/>
      <c r="GRS159" s="98"/>
      <c r="GRT159" s="98"/>
      <c r="GRU159" s="98"/>
      <c r="GRV159" s="98"/>
      <c r="GRW159" s="98"/>
      <c r="GRX159" s="98"/>
      <c r="GRY159" s="98"/>
      <c r="GRZ159" s="98"/>
      <c r="GSA159" s="98"/>
      <c r="GSB159" s="98"/>
      <c r="GSC159" s="98"/>
      <c r="GSD159" s="98"/>
      <c r="GSE159" s="98"/>
      <c r="GSF159" s="98"/>
      <c r="GSG159" s="98"/>
      <c r="GSH159" s="98"/>
      <c r="GSI159" s="98"/>
      <c r="GSJ159" s="98"/>
      <c r="GSK159" s="98"/>
      <c r="GSL159" s="98"/>
      <c r="GSM159" s="98"/>
      <c r="GSN159" s="98"/>
      <c r="GSO159" s="98"/>
      <c r="GSP159" s="98"/>
      <c r="GSQ159" s="98"/>
      <c r="GSR159" s="98"/>
      <c r="GSS159" s="98"/>
      <c r="GST159" s="98"/>
      <c r="GSU159" s="98"/>
      <c r="GSV159" s="98"/>
      <c r="GSW159" s="98"/>
      <c r="GSX159" s="98"/>
      <c r="GSY159" s="98"/>
      <c r="GSZ159" s="98"/>
      <c r="GTA159" s="98"/>
      <c r="GTB159" s="98"/>
      <c r="GTC159" s="98"/>
      <c r="GTD159" s="98"/>
      <c r="GTE159" s="98"/>
      <c r="GTF159" s="98"/>
      <c r="GTG159" s="98"/>
      <c r="GTH159" s="98"/>
      <c r="GTI159" s="98"/>
      <c r="GTJ159" s="98"/>
      <c r="GTK159" s="98"/>
      <c r="GTL159" s="98"/>
      <c r="GTM159" s="98"/>
      <c r="GTN159" s="98"/>
      <c r="GTO159" s="98"/>
      <c r="GTP159" s="98"/>
      <c r="GTQ159" s="98"/>
      <c r="GTR159" s="98"/>
      <c r="GTS159" s="98"/>
      <c r="GTT159" s="98"/>
      <c r="GTU159" s="98"/>
      <c r="GTV159" s="98"/>
      <c r="GTW159" s="98"/>
      <c r="GTX159" s="98"/>
      <c r="GTY159" s="98"/>
      <c r="GTZ159" s="98"/>
      <c r="GUA159" s="98"/>
      <c r="GUB159" s="98"/>
      <c r="GUC159" s="98"/>
      <c r="GUD159" s="98"/>
      <c r="GUE159" s="98"/>
      <c r="GUF159" s="98"/>
      <c r="GUG159" s="98"/>
      <c r="GUH159" s="98"/>
      <c r="GUI159" s="98"/>
      <c r="GUJ159" s="98"/>
      <c r="GUK159" s="98"/>
      <c r="GUL159" s="98"/>
      <c r="GUM159" s="98"/>
      <c r="GUN159" s="98"/>
      <c r="GUO159" s="98"/>
      <c r="GUP159" s="98"/>
      <c r="GUQ159" s="98"/>
      <c r="GUR159" s="98"/>
      <c r="GUS159" s="98"/>
      <c r="GUT159" s="98"/>
      <c r="GUU159" s="98"/>
      <c r="GUV159" s="98"/>
      <c r="GUW159" s="98"/>
      <c r="GUX159" s="98"/>
      <c r="GUY159" s="98"/>
      <c r="GUZ159" s="98"/>
      <c r="GVA159" s="98"/>
      <c r="GVB159" s="98"/>
      <c r="GVC159" s="98"/>
      <c r="GVD159" s="98"/>
      <c r="GVE159" s="98"/>
      <c r="XEL159" s="91">
        <f>SUM(C159:XEK159)</f>
        <v>20369.32</v>
      </c>
    </row>
    <row r="160" spans="1:5309 16366:16366" s="91" customFormat="1">
      <c r="A160" s="106" t="s">
        <v>766</v>
      </c>
      <c r="B160" s="106" t="s">
        <v>828</v>
      </c>
      <c r="C160" s="106"/>
      <c r="D160" s="106"/>
      <c r="E160" s="106"/>
      <c r="F160" s="134"/>
      <c r="G160" s="106"/>
      <c r="H160" s="106">
        <v>603</v>
      </c>
      <c r="I160" s="106">
        <f>I69</f>
        <v>627</v>
      </c>
      <c r="J160" s="106">
        <f>I160-H160</f>
        <v>24</v>
      </c>
      <c r="K160" s="106">
        <v>20</v>
      </c>
      <c r="L160" s="106">
        <f>K160*J160</f>
        <v>480</v>
      </c>
      <c r="M160" s="122">
        <v>1.03</v>
      </c>
      <c r="N160" s="123">
        <f>M160*L160</f>
        <v>494.4</v>
      </c>
      <c r="O160" s="106"/>
      <c r="P160" s="123">
        <f>G160+N160+O160</f>
        <v>494.4</v>
      </c>
      <c r="Q160" s="106">
        <v>1</v>
      </c>
      <c r="R160" s="107">
        <f t="shared" si="46"/>
        <v>494.4</v>
      </c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8"/>
      <c r="BH160" s="98"/>
      <c r="BI160" s="98"/>
      <c r="BJ160" s="98"/>
      <c r="BK160" s="98"/>
      <c r="BL160" s="98"/>
      <c r="BM160" s="98"/>
      <c r="BN160" s="98"/>
      <c r="BO160" s="98"/>
      <c r="BP160" s="98"/>
      <c r="BQ160" s="98"/>
      <c r="BR160" s="98"/>
      <c r="BS160" s="98"/>
      <c r="BT160" s="98"/>
      <c r="BU160" s="98"/>
      <c r="BV160" s="98"/>
      <c r="BW160" s="98"/>
      <c r="BX160" s="98"/>
      <c r="BY160" s="98"/>
      <c r="BZ160" s="98"/>
      <c r="CA160" s="98"/>
      <c r="CB160" s="98"/>
      <c r="CC160" s="98"/>
      <c r="CD160" s="98"/>
      <c r="CE160" s="98"/>
      <c r="CF160" s="98"/>
      <c r="CG160" s="98"/>
      <c r="CH160" s="98"/>
      <c r="CI160" s="98"/>
      <c r="CJ160" s="98"/>
      <c r="CK160" s="98"/>
      <c r="CL160" s="98"/>
      <c r="CM160" s="98"/>
      <c r="CN160" s="98"/>
      <c r="CO160" s="98"/>
      <c r="CP160" s="98"/>
      <c r="CQ160" s="98"/>
      <c r="CR160" s="98"/>
      <c r="CS160" s="98"/>
      <c r="CT160" s="98"/>
      <c r="CU160" s="98"/>
      <c r="CV160" s="98"/>
      <c r="CW160" s="98"/>
      <c r="CX160" s="98"/>
      <c r="CY160" s="98"/>
      <c r="CZ160" s="98"/>
      <c r="DA160" s="98"/>
      <c r="DB160" s="98"/>
      <c r="DC160" s="98"/>
      <c r="DD160" s="98"/>
      <c r="DE160" s="98"/>
      <c r="DF160" s="98"/>
      <c r="DG160" s="98"/>
      <c r="DH160" s="98"/>
      <c r="DI160" s="98"/>
      <c r="DJ160" s="98"/>
      <c r="DK160" s="98"/>
      <c r="DL160" s="98"/>
      <c r="DM160" s="98"/>
      <c r="DN160" s="98"/>
      <c r="DO160" s="98"/>
      <c r="DP160" s="98"/>
      <c r="DQ160" s="98"/>
      <c r="DR160" s="98"/>
      <c r="DS160" s="98"/>
      <c r="DT160" s="98"/>
      <c r="DU160" s="98"/>
      <c r="DV160" s="98"/>
      <c r="DW160" s="98"/>
      <c r="DX160" s="98"/>
      <c r="DY160" s="98"/>
      <c r="DZ160" s="98"/>
      <c r="EA160" s="98"/>
      <c r="EB160" s="98"/>
      <c r="EC160" s="98"/>
      <c r="ED160" s="98"/>
      <c r="EE160" s="98"/>
      <c r="EF160" s="98"/>
      <c r="EG160" s="98"/>
      <c r="EH160" s="98"/>
      <c r="EI160" s="98"/>
      <c r="EJ160" s="98"/>
      <c r="EK160" s="98"/>
      <c r="EL160" s="98"/>
      <c r="EM160" s="98"/>
      <c r="EN160" s="98"/>
      <c r="EO160" s="98"/>
      <c r="EP160" s="98"/>
      <c r="EQ160" s="98"/>
      <c r="ER160" s="98"/>
      <c r="ES160" s="98"/>
      <c r="ET160" s="98"/>
      <c r="EU160" s="98"/>
      <c r="EV160" s="98"/>
      <c r="EW160" s="98"/>
      <c r="EX160" s="98"/>
      <c r="EY160" s="98"/>
      <c r="EZ160" s="98"/>
      <c r="FA160" s="98"/>
      <c r="FB160" s="98"/>
      <c r="FC160" s="98"/>
      <c r="FD160" s="98"/>
      <c r="FE160" s="98"/>
      <c r="FF160" s="98"/>
      <c r="FG160" s="98"/>
      <c r="FH160" s="98"/>
      <c r="FI160" s="98"/>
      <c r="FJ160" s="98"/>
      <c r="FK160" s="98"/>
      <c r="FL160" s="98"/>
      <c r="FM160" s="98"/>
      <c r="FN160" s="98"/>
      <c r="FO160" s="98"/>
      <c r="FP160" s="98"/>
      <c r="FQ160" s="98"/>
      <c r="FR160" s="98"/>
      <c r="FS160" s="98"/>
      <c r="FT160" s="98"/>
      <c r="FU160" s="98"/>
      <c r="FV160" s="98"/>
      <c r="FW160" s="98"/>
      <c r="FX160" s="98"/>
      <c r="FY160" s="98"/>
      <c r="FZ160" s="98"/>
      <c r="GA160" s="98"/>
      <c r="GB160" s="98"/>
      <c r="GC160" s="98"/>
      <c r="GD160" s="98"/>
      <c r="GE160" s="98"/>
      <c r="GF160" s="98"/>
      <c r="GG160" s="98"/>
      <c r="GH160" s="98"/>
      <c r="GI160" s="98"/>
      <c r="GJ160" s="98"/>
      <c r="GK160" s="98"/>
      <c r="GL160" s="98"/>
      <c r="GM160" s="98"/>
      <c r="GN160" s="98"/>
      <c r="GO160" s="98"/>
      <c r="GP160" s="98"/>
      <c r="GQ160" s="98"/>
      <c r="GR160" s="98"/>
      <c r="GS160" s="98"/>
      <c r="GT160" s="98"/>
      <c r="GU160" s="98"/>
      <c r="GV160" s="98"/>
      <c r="GW160" s="98"/>
      <c r="GX160" s="98"/>
      <c r="GY160" s="98"/>
      <c r="GZ160" s="98"/>
      <c r="HA160" s="98"/>
      <c r="HB160" s="98"/>
      <c r="HC160" s="98"/>
      <c r="HD160" s="98"/>
      <c r="HE160" s="98"/>
      <c r="HF160" s="98"/>
      <c r="HG160" s="98"/>
      <c r="HH160" s="98"/>
      <c r="HI160" s="98"/>
      <c r="HJ160" s="98"/>
      <c r="HK160" s="98"/>
      <c r="HL160" s="98"/>
      <c r="HM160" s="98"/>
      <c r="HN160" s="98"/>
      <c r="HO160" s="98"/>
      <c r="HP160" s="98"/>
      <c r="HQ160" s="98"/>
      <c r="HR160" s="98"/>
      <c r="HS160" s="98"/>
      <c r="HT160" s="98"/>
      <c r="HU160" s="98"/>
      <c r="HV160" s="98"/>
      <c r="HW160" s="98"/>
      <c r="HX160" s="98"/>
      <c r="HY160" s="98"/>
      <c r="HZ160" s="98"/>
      <c r="IA160" s="98"/>
      <c r="IB160" s="98"/>
      <c r="IC160" s="98"/>
      <c r="ID160" s="98"/>
      <c r="IE160" s="98"/>
      <c r="IF160" s="98"/>
      <c r="IG160" s="98"/>
      <c r="IH160" s="98"/>
      <c r="II160" s="98"/>
      <c r="IJ160" s="98"/>
      <c r="IK160" s="98"/>
      <c r="IL160" s="98"/>
      <c r="IM160" s="98"/>
      <c r="IN160" s="98"/>
      <c r="IO160" s="98"/>
      <c r="IP160" s="98"/>
      <c r="IQ160" s="98"/>
      <c r="IR160" s="98"/>
      <c r="IS160" s="98"/>
      <c r="IT160" s="98"/>
      <c r="IU160" s="98"/>
      <c r="IV160" s="98"/>
      <c r="IW160" s="98"/>
      <c r="IX160" s="98"/>
      <c r="IY160" s="98"/>
      <c r="IZ160" s="98"/>
      <c r="JA160" s="98"/>
      <c r="JB160" s="98"/>
      <c r="JC160" s="98"/>
      <c r="JD160" s="98"/>
      <c r="JE160" s="98"/>
      <c r="JF160" s="98"/>
      <c r="JG160" s="98"/>
      <c r="JH160" s="98"/>
      <c r="JI160" s="98"/>
      <c r="JJ160" s="98"/>
      <c r="JK160" s="98"/>
      <c r="JL160" s="98"/>
      <c r="JM160" s="98"/>
      <c r="JN160" s="98"/>
      <c r="JO160" s="98"/>
      <c r="JP160" s="98"/>
      <c r="JQ160" s="98"/>
      <c r="JR160" s="98"/>
      <c r="JS160" s="98"/>
      <c r="JT160" s="98"/>
      <c r="JU160" s="98"/>
      <c r="JV160" s="98"/>
      <c r="JW160" s="98"/>
      <c r="JX160" s="98"/>
      <c r="JY160" s="98"/>
      <c r="JZ160" s="98"/>
      <c r="KA160" s="98"/>
      <c r="KB160" s="98"/>
      <c r="KC160" s="98"/>
      <c r="KD160" s="98"/>
      <c r="KE160" s="98"/>
      <c r="KF160" s="98"/>
      <c r="KG160" s="98"/>
      <c r="KH160" s="98"/>
      <c r="KI160" s="98"/>
      <c r="KJ160" s="98"/>
      <c r="KK160" s="98"/>
      <c r="KL160" s="98"/>
      <c r="KM160" s="98"/>
      <c r="KN160" s="98"/>
      <c r="KO160" s="98"/>
      <c r="KP160" s="98"/>
      <c r="KQ160" s="98"/>
      <c r="KR160" s="98"/>
      <c r="KS160" s="98"/>
      <c r="KT160" s="98"/>
      <c r="KU160" s="98"/>
      <c r="KV160" s="98"/>
      <c r="KW160" s="98"/>
      <c r="KX160" s="98"/>
      <c r="KY160" s="98"/>
      <c r="KZ160" s="98"/>
      <c r="LA160" s="98"/>
      <c r="LB160" s="98"/>
      <c r="LC160" s="98"/>
      <c r="LD160" s="98"/>
      <c r="LE160" s="98"/>
      <c r="LF160" s="98"/>
      <c r="LG160" s="98"/>
      <c r="LH160" s="98"/>
      <c r="LI160" s="98"/>
      <c r="LJ160" s="98"/>
      <c r="LK160" s="98"/>
      <c r="LL160" s="98"/>
      <c r="LM160" s="98"/>
      <c r="LN160" s="98"/>
      <c r="LO160" s="98"/>
      <c r="LP160" s="98"/>
      <c r="LQ160" s="98"/>
      <c r="LR160" s="98"/>
      <c r="LS160" s="98"/>
      <c r="LT160" s="98"/>
      <c r="LU160" s="98"/>
      <c r="LV160" s="98"/>
      <c r="LW160" s="98"/>
      <c r="LX160" s="98"/>
      <c r="LY160" s="98"/>
      <c r="LZ160" s="98"/>
      <c r="MA160" s="98"/>
      <c r="MB160" s="98"/>
      <c r="MC160" s="98"/>
      <c r="MD160" s="98"/>
      <c r="ME160" s="98"/>
      <c r="MF160" s="98"/>
      <c r="MG160" s="98"/>
      <c r="MH160" s="98"/>
      <c r="MI160" s="98"/>
      <c r="MJ160" s="98"/>
      <c r="MK160" s="98"/>
      <c r="ML160" s="98"/>
      <c r="MM160" s="98"/>
      <c r="MN160" s="98"/>
      <c r="MO160" s="98"/>
      <c r="MP160" s="98"/>
      <c r="MQ160" s="98"/>
      <c r="MR160" s="98"/>
      <c r="MS160" s="98"/>
      <c r="MT160" s="98"/>
      <c r="MU160" s="98"/>
      <c r="MV160" s="98"/>
      <c r="MW160" s="98"/>
      <c r="MX160" s="98"/>
      <c r="MY160" s="98"/>
      <c r="MZ160" s="98"/>
      <c r="NA160" s="98"/>
      <c r="NB160" s="98"/>
      <c r="NC160" s="98"/>
      <c r="ND160" s="98"/>
      <c r="NE160" s="98"/>
      <c r="NF160" s="98"/>
      <c r="NG160" s="98"/>
      <c r="NH160" s="98"/>
      <c r="NI160" s="98"/>
      <c r="NJ160" s="98"/>
      <c r="NK160" s="98"/>
      <c r="NL160" s="98"/>
      <c r="NM160" s="98"/>
      <c r="NN160" s="98"/>
      <c r="NO160" s="98"/>
      <c r="NP160" s="98"/>
      <c r="NQ160" s="98"/>
      <c r="NR160" s="98"/>
      <c r="NS160" s="98"/>
      <c r="NT160" s="98"/>
      <c r="NU160" s="98"/>
      <c r="NV160" s="98"/>
      <c r="NW160" s="98"/>
      <c r="NX160" s="98"/>
      <c r="NY160" s="98"/>
      <c r="NZ160" s="98"/>
      <c r="OA160" s="98"/>
      <c r="OB160" s="98"/>
      <c r="OC160" s="98"/>
      <c r="OD160" s="98"/>
      <c r="OE160" s="98"/>
      <c r="OF160" s="98"/>
      <c r="OG160" s="98"/>
      <c r="OH160" s="98"/>
      <c r="OI160" s="98"/>
      <c r="OJ160" s="98"/>
      <c r="OK160" s="98"/>
      <c r="OL160" s="98"/>
      <c r="OM160" s="98"/>
      <c r="ON160" s="98"/>
      <c r="OO160" s="98"/>
      <c r="OP160" s="98"/>
      <c r="OQ160" s="98"/>
      <c r="OR160" s="98"/>
      <c r="OS160" s="98"/>
      <c r="OT160" s="98"/>
      <c r="OU160" s="98"/>
      <c r="OV160" s="98"/>
      <c r="OW160" s="98"/>
      <c r="OX160" s="98"/>
      <c r="OY160" s="98"/>
      <c r="OZ160" s="98"/>
      <c r="PA160" s="98"/>
      <c r="PB160" s="98"/>
      <c r="PC160" s="98"/>
      <c r="PD160" s="98"/>
      <c r="PE160" s="98"/>
      <c r="PF160" s="98"/>
      <c r="PG160" s="98"/>
      <c r="PH160" s="98"/>
      <c r="PI160" s="98"/>
      <c r="PJ160" s="98"/>
      <c r="PK160" s="98"/>
      <c r="PL160" s="98"/>
      <c r="PM160" s="98"/>
      <c r="PN160" s="98"/>
      <c r="PO160" s="98"/>
      <c r="PP160" s="98"/>
      <c r="PQ160" s="98"/>
      <c r="PR160" s="98"/>
      <c r="PS160" s="98"/>
      <c r="PT160" s="98"/>
      <c r="PU160" s="98"/>
      <c r="PV160" s="98"/>
      <c r="PW160" s="98"/>
      <c r="PX160" s="98"/>
      <c r="PY160" s="98"/>
      <c r="PZ160" s="98"/>
      <c r="QA160" s="98"/>
      <c r="QB160" s="98"/>
      <c r="QC160" s="98"/>
      <c r="QD160" s="98"/>
      <c r="QE160" s="98"/>
      <c r="QF160" s="98"/>
      <c r="QG160" s="98"/>
      <c r="QH160" s="98"/>
      <c r="QI160" s="98"/>
      <c r="QJ160" s="98"/>
      <c r="QK160" s="98"/>
      <c r="QL160" s="98"/>
      <c r="QM160" s="98"/>
      <c r="QN160" s="98"/>
      <c r="QO160" s="98"/>
      <c r="QP160" s="98"/>
      <c r="QQ160" s="98"/>
      <c r="QR160" s="98"/>
      <c r="QS160" s="98"/>
      <c r="QT160" s="98"/>
      <c r="QU160" s="98"/>
      <c r="QV160" s="98"/>
      <c r="QW160" s="98"/>
      <c r="QX160" s="98"/>
      <c r="QY160" s="98"/>
      <c r="QZ160" s="98"/>
      <c r="RA160" s="98"/>
      <c r="RB160" s="98"/>
      <c r="RC160" s="98"/>
      <c r="RD160" s="98"/>
      <c r="RE160" s="98"/>
      <c r="RF160" s="98"/>
      <c r="RG160" s="98"/>
      <c r="RH160" s="98"/>
      <c r="RI160" s="98"/>
      <c r="RJ160" s="98"/>
      <c r="RK160" s="98"/>
      <c r="RL160" s="98"/>
      <c r="RM160" s="98"/>
      <c r="RN160" s="98"/>
      <c r="RO160" s="98"/>
      <c r="RP160" s="98"/>
      <c r="RQ160" s="98"/>
      <c r="RR160" s="98"/>
      <c r="RS160" s="98"/>
      <c r="RT160" s="98"/>
      <c r="RU160" s="98"/>
      <c r="RV160" s="98"/>
      <c r="RW160" s="98"/>
      <c r="RX160" s="98"/>
      <c r="RY160" s="98"/>
      <c r="RZ160" s="98"/>
      <c r="SA160" s="98"/>
      <c r="SB160" s="98"/>
      <c r="SC160" s="98"/>
      <c r="SD160" s="98"/>
      <c r="SE160" s="98"/>
      <c r="SF160" s="98"/>
      <c r="SG160" s="98"/>
      <c r="SH160" s="98"/>
      <c r="SI160" s="98"/>
      <c r="SJ160" s="98"/>
      <c r="SK160" s="98"/>
      <c r="SL160" s="98"/>
      <c r="SM160" s="98"/>
      <c r="SN160" s="98"/>
      <c r="SO160" s="98"/>
      <c r="SP160" s="98"/>
      <c r="SQ160" s="98"/>
      <c r="SR160" s="98"/>
      <c r="SS160" s="98"/>
      <c r="ST160" s="98"/>
      <c r="SU160" s="98"/>
      <c r="SV160" s="98"/>
      <c r="SW160" s="98"/>
      <c r="SX160" s="98"/>
      <c r="SY160" s="98"/>
      <c r="SZ160" s="98"/>
      <c r="TA160" s="98"/>
      <c r="TB160" s="98"/>
      <c r="TC160" s="98"/>
      <c r="TD160" s="98"/>
      <c r="TE160" s="98"/>
      <c r="TF160" s="98"/>
      <c r="TG160" s="98"/>
      <c r="TH160" s="98"/>
      <c r="TI160" s="98"/>
      <c r="TJ160" s="98"/>
      <c r="TK160" s="98"/>
      <c r="TL160" s="98"/>
      <c r="TM160" s="98"/>
      <c r="TN160" s="98"/>
      <c r="TO160" s="98"/>
      <c r="TP160" s="98"/>
      <c r="TQ160" s="98"/>
      <c r="TR160" s="98"/>
      <c r="TS160" s="98"/>
      <c r="TT160" s="98"/>
      <c r="TU160" s="98"/>
      <c r="TV160" s="98"/>
      <c r="TW160" s="98"/>
      <c r="TX160" s="98"/>
      <c r="TY160" s="98"/>
      <c r="TZ160" s="98"/>
      <c r="UA160" s="98"/>
      <c r="UB160" s="98"/>
      <c r="UC160" s="98"/>
      <c r="UD160" s="98"/>
      <c r="UE160" s="98"/>
      <c r="UF160" s="98"/>
      <c r="UG160" s="98"/>
      <c r="UH160" s="98"/>
      <c r="UI160" s="98"/>
      <c r="UJ160" s="98"/>
      <c r="UK160" s="98"/>
      <c r="UL160" s="98"/>
      <c r="UM160" s="98"/>
      <c r="UN160" s="98"/>
      <c r="UO160" s="98"/>
      <c r="UP160" s="98"/>
      <c r="UQ160" s="98"/>
      <c r="UR160" s="98"/>
      <c r="US160" s="98"/>
      <c r="UT160" s="98"/>
      <c r="UU160" s="98"/>
      <c r="UV160" s="98"/>
      <c r="UW160" s="98"/>
      <c r="UX160" s="98"/>
      <c r="UY160" s="98"/>
      <c r="UZ160" s="98"/>
      <c r="VA160" s="98"/>
      <c r="VB160" s="98"/>
      <c r="VC160" s="98"/>
      <c r="VD160" s="98"/>
      <c r="VE160" s="98"/>
      <c r="VF160" s="98"/>
      <c r="VG160" s="98"/>
      <c r="VH160" s="98"/>
      <c r="VI160" s="98"/>
      <c r="VJ160" s="98"/>
      <c r="VK160" s="98"/>
      <c r="VL160" s="98"/>
      <c r="VM160" s="98"/>
      <c r="VN160" s="98"/>
      <c r="VO160" s="98"/>
      <c r="VP160" s="98"/>
      <c r="VQ160" s="98"/>
      <c r="VR160" s="98"/>
      <c r="VS160" s="98"/>
      <c r="VT160" s="98"/>
      <c r="VU160" s="98"/>
      <c r="VV160" s="98"/>
      <c r="VW160" s="98"/>
      <c r="VX160" s="98"/>
      <c r="VY160" s="98"/>
      <c r="VZ160" s="98"/>
      <c r="WA160" s="98"/>
      <c r="WB160" s="98"/>
      <c r="WC160" s="98"/>
      <c r="WD160" s="98"/>
      <c r="WE160" s="98"/>
      <c r="WF160" s="98"/>
      <c r="WG160" s="98"/>
      <c r="WH160" s="98"/>
      <c r="WI160" s="98"/>
      <c r="WJ160" s="98"/>
      <c r="WK160" s="98"/>
      <c r="WL160" s="98"/>
      <c r="WM160" s="98"/>
      <c r="WN160" s="98"/>
      <c r="WO160" s="98"/>
      <c r="WP160" s="98"/>
      <c r="WQ160" s="98"/>
      <c r="WR160" s="98"/>
      <c r="WS160" s="98"/>
      <c r="WT160" s="98"/>
      <c r="WU160" s="98"/>
      <c r="WV160" s="98"/>
      <c r="WW160" s="98"/>
      <c r="WX160" s="98"/>
      <c r="WY160" s="98"/>
      <c r="WZ160" s="98"/>
      <c r="XA160" s="98"/>
      <c r="XB160" s="98"/>
      <c r="XC160" s="98"/>
      <c r="XD160" s="98"/>
      <c r="XE160" s="98"/>
      <c r="XF160" s="98"/>
      <c r="XG160" s="98"/>
      <c r="XH160" s="98"/>
      <c r="XI160" s="98"/>
      <c r="XJ160" s="98"/>
      <c r="XK160" s="98"/>
      <c r="XL160" s="98"/>
      <c r="XM160" s="98"/>
      <c r="XN160" s="98"/>
      <c r="XO160" s="98"/>
      <c r="XP160" s="98"/>
      <c r="XQ160" s="98"/>
      <c r="XR160" s="98"/>
      <c r="XS160" s="98"/>
      <c r="XT160" s="98"/>
      <c r="XU160" s="98"/>
      <c r="XV160" s="98"/>
      <c r="XW160" s="98"/>
      <c r="XX160" s="98"/>
      <c r="XY160" s="98"/>
      <c r="XZ160" s="98"/>
      <c r="YA160" s="98"/>
      <c r="YB160" s="98"/>
      <c r="YC160" s="98"/>
      <c r="YD160" s="98"/>
      <c r="YE160" s="98"/>
      <c r="YF160" s="98"/>
      <c r="YG160" s="98"/>
      <c r="YH160" s="98"/>
      <c r="YI160" s="98"/>
      <c r="YJ160" s="98"/>
      <c r="YK160" s="98"/>
      <c r="YL160" s="98"/>
      <c r="YM160" s="98"/>
      <c r="YN160" s="98"/>
      <c r="YO160" s="98"/>
      <c r="YP160" s="98"/>
      <c r="YQ160" s="98"/>
      <c r="YR160" s="98"/>
      <c r="YS160" s="98"/>
      <c r="YT160" s="98"/>
      <c r="YU160" s="98"/>
      <c r="YV160" s="98"/>
      <c r="YW160" s="98"/>
      <c r="YX160" s="98"/>
      <c r="YY160" s="98"/>
      <c r="YZ160" s="98"/>
      <c r="ZA160" s="98"/>
      <c r="ZB160" s="98"/>
      <c r="ZC160" s="98"/>
      <c r="ZD160" s="98"/>
      <c r="ZE160" s="98"/>
      <c r="ZF160" s="98"/>
      <c r="ZG160" s="98"/>
      <c r="ZH160" s="98"/>
      <c r="ZI160" s="98"/>
      <c r="ZJ160" s="98"/>
      <c r="ZK160" s="98"/>
      <c r="ZL160" s="98"/>
      <c r="ZM160" s="98"/>
      <c r="ZN160" s="98"/>
      <c r="ZO160" s="98"/>
      <c r="ZP160" s="98"/>
      <c r="ZQ160" s="98"/>
      <c r="ZR160" s="98"/>
      <c r="ZS160" s="98"/>
      <c r="ZT160" s="98"/>
      <c r="ZU160" s="98"/>
      <c r="ZV160" s="98"/>
      <c r="ZW160" s="98"/>
      <c r="ZX160" s="98"/>
      <c r="ZY160" s="98"/>
      <c r="ZZ160" s="98"/>
      <c r="AAA160" s="98"/>
      <c r="AAB160" s="98"/>
      <c r="AAC160" s="98"/>
      <c r="AAD160" s="98"/>
      <c r="AAE160" s="98"/>
      <c r="AAF160" s="98"/>
      <c r="AAG160" s="98"/>
      <c r="AAH160" s="98"/>
      <c r="AAI160" s="98"/>
      <c r="AAJ160" s="98"/>
      <c r="AAK160" s="98"/>
      <c r="AAL160" s="98"/>
      <c r="AAM160" s="98"/>
      <c r="AAN160" s="98"/>
      <c r="AAO160" s="98"/>
      <c r="AAP160" s="98"/>
      <c r="AAQ160" s="98"/>
      <c r="AAR160" s="98"/>
      <c r="AAS160" s="98"/>
      <c r="AAT160" s="98"/>
      <c r="AAU160" s="98"/>
      <c r="AAV160" s="98"/>
      <c r="AAW160" s="98"/>
      <c r="AAX160" s="98"/>
      <c r="AAY160" s="98"/>
      <c r="AAZ160" s="98"/>
      <c r="ABA160" s="98"/>
      <c r="ABB160" s="98"/>
      <c r="ABC160" s="98"/>
      <c r="ABD160" s="98"/>
      <c r="ABE160" s="98"/>
      <c r="ABF160" s="98"/>
      <c r="ABG160" s="98"/>
      <c r="ABH160" s="98"/>
      <c r="ABI160" s="98"/>
      <c r="ABJ160" s="98"/>
      <c r="ABK160" s="98"/>
      <c r="ABL160" s="98"/>
      <c r="ABM160" s="98"/>
      <c r="ABN160" s="98"/>
      <c r="ABO160" s="98"/>
      <c r="ABP160" s="98"/>
      <c r="ABQ160" s="98"/>
      <c r="ABR160" s="98"/>
      <c r="ABS160" s="98"/>
      <c r="ABT160" s="98"/>
      <c r="ABU160" s="98"/>
      <c r="ABV160" s="98"/>
      <c r="ABW160" s="98"/>
      <c r="ABX160" s="98"/>
      <c r="ABY160" s="98"/>
      <c r="ABZ160" s="98"/>
      <c r="ACA160" s="98"/>
      <c r="ACB160" s="98"/>
      <c r="ACC160" s="98"/>
      <c r="ACD160" s="98"/>
      <c r="ACE160" s="98"/>
      <c r="ACF160" s="98"/>
      <c r="ACG160" s="98"/>
      <c r="ACH160" s="98"/>
      <c r="ACI160" s="98"/>
      <c r="ACJ160" s="98"/>
      <c r="ACK160" s="98"/>
      <c r="ACL160" s="98"/>
      <c r="ACM160" s="98"/>
      <c r="ACN160" s="98"/>
      <c r="ACO160" s="98"/>
      <c r="ACP160" s="98"/>
      <c r="ACQ160" s="98"/>
      <c r="ACR160" s="98"/>
      <c r="ACS160" s="98"/>
      <c r="ACT160" s="98"/>
      <c r="ACU160" s="98"/>
      <c r="ACV160" s="98"/>
      <c r="ACW160" s="98"/>
      <c r="ACX160" s="98"/>
      <c r="ACY160" s="98"/>
      <c r="ACZ160" s="98"/>
      <c r="ADA160" s="98"/>
      <c r="ADB160" s="98"/>
      <c r="ADC160" s="98"/>
      <c r="ADD160" s="98"/>
      <c r="ADE160" s="98"/>
      <c r="ADF160" s="98"/>
      <c r="ADG160" s="98"/>
      <c r="ADH160" s="98"/>
      <c r="ADI160" s="98"/>
      <c r="ADJ160" s="98"/>
      <c r="ADK160" s="98"/>
      <c r="ADL160" s="98"/>
      <c r="ADM160" s="98"/>
      <c r="ADN160" s="98"/>
      <c r="ADO160" s="98"/>
      <c r="ADP160" s="98"/>
      <c r="ADQ160" s="98"/>
      <c r="ADR160" s="98"/>
      <c r="ADS160" s="98"/>
      <c r="ADT160" s="98"/>
      <c r="ADU160" s="98"/>
      <c r="ADV160" s="98"/>
      <c r="ADW160" s="98"/>
      <c r="ADX160" s="98"/>
      <c r="ADY160" s="98"/>
      <c r="ADZ160" s="98"/>
      <c r="AEA160" s="98"/>
      <c r="AEB160" s="98"/>
      <c r="AEC160" s="98"/>
      <c r="AED160" s="98"/>
      <c r="AEE160" s="98"/>
      <c r="AEF160" s="98"/>
      <c r="AEG160" s="98"/>
      <c r="AEH160" s="98"/>
      <c r="AEI160" s="98"/>
      <c r="AEJ160" s="98"/>
      <c r="AEK160" s="98"/>
      <c r="AEL160" s="98"/>
      <c r="AEM160" s="98"/>
      <c r="AEN160" s="98"/>
      <c r="AEO160" s="98"/>
      <c r="AEP160" s="98"/>
      <c r="AEQ160" s="98"/>
      <c r="AER160" s="98"/>
      <c r="AES160" s="98"/>
      <c r="AET160" s="98"/>
      <c r="AEU160" s="98"/>
      <c r="AEV160" s="98"/>
      <c r="AEW160" s="98"/>
      <c r="AEX160" s="98"/>
      <c r="AEY160" s="98"/>
      <c r="AEZ160" s="98"/>
      <c r="AFA160" s="98"/>
      <c r="AFB160" s="98"/>
      <c r="AFC160" s="98"/>
      <c r="AFD160" s="98"/>
      <c r="AFE160" s="98"/>
      <c r="AFF160" s="98"/>
      <c r="AFG160" s="98"/>
      <c r="AFH160" s="98"/>
      <c r="AFI160" s="98"/>
      <c r="AFJ160" s="98"/>
      <c r="AFK160" s="98"/>
      <c r="AFL160" s="98"/>
      <c r="AFM160" s="98"/>
      <c r="AFN160" s="98"/>
      <c r="AFO160" s="98"/>
      <c r="AFP160" s="98"/>
      <c r="AFQ160" s="98"/>
      <c r="AFR160" s="98"/>
      <c r="AFS160" s="98"/>
      <c r="AFT160" s="98"/>
      <c r="AFU160" s="98"/>
      <c r="AFV160" s="98"/>
      <c r="AFW160" s="98"/>
      <c r="AFX160" s="98"/>
      <c r="AFY160" s="98"/>
      <c r="AFZ160" s="98"/>
      <c r="AGA160" s="98"/>
      <c r="AGB160" s="98"/>
      <c r="AGC160" s="98"/>
      <c r="AGD160" s="98"/>
      <c r="AGE160" s="98"/>
      <c r="AGF160" s="98"/>
      <c r="AGG160" s="98"/>
      <c r="AGH160" s="98"/>
      <c r="AGI160" s="98"/>
      <c r="AGJ160" s="98"/>
      <c r="AGK160" s="98"/>
      <c r="AGL160" s="98"/>
      <c r="AGM160" s="98"/>
      <c r="AGN160" s="98"/>
      <c r="AGO160" s="98"/>
      <c r="AGP160" s="98"/>
      <c r="AGQ160" s="98"/>
      <c r="AGR160" s="98"/>
      <c r="AGS160" s="98"/>
      <c r="AGT160" s="98"/>
      <c r="AGU160" s="98"/>
      <c r="AGV160" s="98"/>
      <c r="AGW160" s="98"/>
      <c r="AGX160" s="98"/>
      <c r="AGY160" s="98"/>
      <c r="AGZ160" s="98"/>
      <c r="AHA160" s="98"/>
      <c r="AHB160" s="98"/>
      <c r="AHC160" s="98"/>
      <c r="AHD160" s="98"/>
      <c r="AHE160" s="98"/>
      <c r="AHF160" s="98"/>
      <c r="AHG160" s="98"/>
      <c r="AHH160" s="98"/>
      <c r="AHI160" s="98"/>
      <c r="AHJ160" s="98"/>
      <c r="AHK160" s="98"/>
      <c r="AHL160" s="98"/>
      <c r="AHM160" s="98"/>
      <c r="AHN160" s="98"/>
      <c r="AHO160" s="98"/>
      <c r="AHP160" s="98"/>
      <c r="AHQ160" s="98"/>
      <c r="AHR160" s="98"/>
      <c r="AHS160" s="98"/>
      <c r="AHT160" s="98"/>
      <c r="AHU160" s="98"/>
      <c r="AHV160" s="98"/>
      <c r="AHW160" s="98"/>
      <c r="AHX160" s="98"/>
      <c r="AHY160" s="98"/>
      <c r="AHZ160" s="98"/>
      <c r="AIA160" s="98"/>
      <c r="AIB160" s="98"/>
      <c r="AIC160" s="98"/>
      <c r="AID160" s="98"/>
      <c r="AIE160" s="98"/>
      <c r="AIF160" s="98"/>
      <c r="AIG160" s="98"/>
      <c r="AIH160" s="98"/>
      <c r="AII160" s="98"/>
      <c r="AIJ160" s="98"/>
      <c r="AIK160" s="98"/>
      <c r="AIL160" s="98"/>
      <c r="AIM160" s="98"/>
      <c r="AIN160" s="98"/>
      <c r="AIO160" s="98"/>
      <c r="AIP160" s="98"/>
      <c r="AIQ160" s="98"/>
      <c r="AIR160" s="98"/>
      <c r="AIS160" s="98"/>
      <c r="AIT160" s="98"/>
      <c r="AIU160" s="98"/>
      <c r="AIV160" s="98"/>
      <c r="AIW160" s="98"/>
      <c r="AIX160" s="98"/>
      <c r="AIY160" s="98"/>
      <c r="AIZ160" s="98"/>
      <c r="AJA160" s="98"/>
      <c r="AJB160" s="98"/>
      <c r="AJC160" s="98"/>
      <c r="AJD160" s="98"/>
      <c r="AJE160" s="98"/>
      <c r="AJF160" s="98"/>
      <c r="AJG160" s="98"/>
      <c r="AJH160" s="98"/>
      <c r="AJI160" s="98"/>
      <c r="AJJ160" s="98"/>
      <c r="AJK160" s="98"/>
      <c r="AJL160" s="98"/>
      <c r="AJM160" s="98"/>
      <c r="AJN160" s="98"/>
      <c r="AJO160" s="98"/>
      <c r="AJP160" s="98"/>
      <c r="AJQ160" s="98"/>
      <c r="AJR160" s="98"/>
      <c r="AJS160" s="98"/>
      <c r="AJT160" s="98"/>
      <c r="AJU160" s="98"/>
      <c r="AJV160" s="98"/>
      <c r="AJW160" s="98"/>
      <c r="AJX160" s="98"/>
      <c r="AJY160" s="98"/>
      <c r="AJZ160" s="98"/>
      <c r="AKA160" s="98"/>
      <c r="AKB160" s="98"/>
      <c r="AKC160" s="98"/>
      <c r="AKD160" s="98"/>
      <c r="AKE160" s="98"/>
      <c r="AKF160" s="98"/>
      <c r="AKG160" s="98"/>
      <c r="AKH160" s="98"/>
      <c r="AKI160" s="98"/>
      <c r="AKJ160" s="98"/>
      <c r="AKK160" s="98"/>
      <c r="AKL160" s="98"/>
      <c r="AKM160" s="98"/>
      <c r="AKN160" s="98"/>
      <c r="AKO160" s="98"/>
      <c r="AKP160" s="98"/>
      <c r="AKQ160" s="98"/>
      <c r="AKR160" s="98"/>
      <c r="AKS160" s="98"/>
      <c r="AKT160" s="98"/>
      <c r="AKU160" s="98"/>
      <c r="AKV160" s="98"/>
      <c r="AKW160" s="98"/>
      <c r="AKX160" s="98"/>
      <c r="AKY160" s="98"/>
      <c r="AKZ160" s="98"/>
      <c r="ALA160" s="98"/>
      <c r="ALB160" s="98"/>
      <c r="ALC160" s="98"/>
      <c r="ALD160" s="98"/>
      <c r="ALE160" s="98"/>
      <c r="ALF160" s="98"/>
      <c r="ALG160" s="98"/>
      <c r="ALH160" s="98"/>
      <c r="ALI160" s="98"/>
      <c r="ALJ160" s="98"/>
      <c r="ALK160" s="98"/>
      <c r="ALL160" s="98"/>
      <c r="ALM160" s="98"/>
      <c r="ALN160" s="98"/>
      <c r="ALO160" s="98"/>
      <c r="ALP160" s="98"/>
      <c r="ALQ160" s="98"/>
      <c r="ALR160" s="98"/>
      <c r="ALS160" s="98"/>
      <c r="ALT160" s="98"/>
      <c r="ALU160" s="98"/>
      <c r="ALV160" s="98"/>
      <c r="ALW160" s="98"/>
      <c r="ALX160" s="98"/>
      <c r="ALY160" s="98"/>
      <c r="ALZ160" s="98"/>
      <c r="AMA160" s="98"/>
      <c r="AMB160" s="98"/>
      <c r="AMC160" s="98"/>
      <c r="AMD160" s="98"/>
      <c r="AME160" s="98"/>
      <c r="AMF160" s="98"/>
      <c r="AMG160" s="98"/>
      <c r="AMH160" s="98"/>
      <c r="AMI160" s="98"/>
      <c r="AMJ160" s="98"/>
      <c r="AMK160" s="98"/>
      <c r="AML160" s="98"/>
      <c r="AMM160" s="98"/>
      <c r="AMN160" s="98"/>
      <c r="AMO160" s="98"/>
      <c r="AMP160" s="98"/>
      <c r="AMQ160" s="98"/>
      <c r="AMR160" s="98"/>
      <c r="AMS160" s="98"/>
      <c r="AMT160" s="98"/>
      <c r="AMU160" s="98"/>
      <c r="AMV160" s="98"/>
      <c r="AMW160" s="98"/>
      <c r="AMX160" s="98"/>
      <c r="AMY160" s="98"/>
      <c r="AMZ160" s="98"/>
      <c r="ANA160" s="98"/>
      <c r="ANB160" s="98"/>
      <c r="ANC160" s="98"/>
      <c r="AND160" s="98"/>
      <c r="ANE160" s="98"/>
      <c r="ANF160" s="98"/>
      <c r="ANG160" s="98"/>
      <c r="ANH160" s="98"/>
      <c r="ANI160" s="98"/>
      <c r="ANJ160" s="98"/>
      <c r="ANK160" s="98"/>
      <c r="ANL160" s="98"/>
      <c r="ANM160" s="98"/>
      <c r="ANN160" s="98"/>
      <c r="ANO160" s="98"/>
      <c r="ANP160" s="98"/>
      <c r="ANQ160" s="98"/>
      <c r="ANR160" s="98"/>
      <c r="ANS160" s="98"/>
      <c r="ANT160" s="98"/>
      <c r="ANU160" s="98"/>
      <c r="ANV160" s="98"/>
      <c r="ANW160" s="98"/>
      <c r="ANX160" s="98"/>
      <c r="ANY160" s="98"/>
      <c r="ANZ160" s="98"/>
      <c r="AOA160" s="98"/>
      <c r="AOB160" s="98"/>
      <c r="AOC160" s="98"/>
      <c r="AOD160" s="98"/>
      <c r="AOE160" s="98"/>
      <c r="AOF160" s="98"/>
      <c r="AOG160" s="98"/>
      <c r="AOH160" s="98"/>
      <c r="AOI160" s="98"/>
      <c r="AOJ160" s="98"/>
      <c r="AOK160" s="98"/>
      <c r="AOL160" s="98"/>
      <c r="AOM160" s="98"/>
      <c r="AON160" s="98"/>
      <c r="AOO160" s="98"/>
      <c r="AOP160" s="98"/>
      <c r="AOQ160" s="98"/>
      <c r="AOR160" s="98"/>
      <c r="AOS160" s="98"/>
      <c r="AOT160" s="98"/>
      <c r="AOU160" s="98"/>
      <c r="AOV160" s="98"/>
      <c r="AOW160" s="98"/>
      <c r="AOX160" s="98"/>
      <c r="AOY160" s="98"/>
      <c r="AOZ160" s="98"/>
      <c r="APA160" s="98"/>
      <c r="APB160" s="98"/>
      <c r="APC160" s="98"/>
      <c r="APD160" s="98"/>
      <c r="APE160" s="98"/>
      <c r="APF160" s="98"/>
      <c r="APG160" s="98"/>
      <c r="APH160" s="98"/>
      <c r="API160" s="98"/>
      <c r="APJ160" s="98"/>
      <c r="APK160" s="98"/>
      <c r="APL160" s="98"/>
      <c r="APM160" s="98"/>
      <c r="APN160" s="98"/>
      <c r="APO160" s="98"/>
      <c r="APP160" s="98"/>
      <c r="APQ160" s="98"/>
      <c r="APR160" s="98"/>
      <c r="APS160" s="98"/>
      <c r="APT160" s="98"/>
      <c r="APU160" s="98"/>
      <c r="APV160" s="98"/>
      <c r="APW160" s="98"/>
      <c r="APX160" s="98"/>
      <c r="APY160" s="98"/>
      <c r="APZ160" s="98"/>
      <c r="AQA160" s="98"/>
      <c r="AQB160" s="98"/>
      <c r="AQC160" s="98"/>
      <c r="AQD160" s="98"/>
      <c r="AQE160" s="98"/>
      <c r="AQF160" s="98"/>
      <c r="AQG160" s="98"/>
      <c r="AQH160" s="98"/>
      <c r="AQI160" s="98"/>
      <c r="AQJ160" s="98"/>
      <c r="AQK160" s="98"/>
      <c r="AQL160" s="98"/>
      <c r="AQM160" s="98"/>
      <c r="AQN160" s="98"/>
      <c r="AQO160" s="98"/>
      <c r="AQP160" s="98"/>
      <c r="AQQ160" s="98"/>
      <c r="AQR160" s="98"/>
      <c r="AQS160" s="98"/>
      <c r="AQT160" s="98"/>
      <c r="AQU160" s="98"/>
      <c r="AQV160" s="98"/>
      <c r="AQW160" s="98"/>
      <c r="AQX160" s="98"/>
      <c r="AQY160" s="98"/>
      <c r="AQZ160" s="98"/>
      <c r="ARA160" s="98"/>
      <c r="ARB160" s="98"/>
      <c r="ARC160" s="98"/>
      <c r="ARD160" s="98"/>
      <c r="ARE160" s="98"/>
      <c r="ARF160" s="98"/>
      <c r="ARG160" s="98"/>
      <c r="ARH160" s="98"/>
      <c r="ARI160" s="98"/>
      <c r="ARJ160" s="98"/>
      <c r="ARK160" s="98"/>
      <c r="ARL160" s="98"/>
      <c r="ARM160" s="98"/>
      <c r="ARN160" s="98"/>
      <c r="ARO160" s="98"/>
      <c r="ARP160" s="98"/>
      <c r="ARQ160" s="98"/>
      <c r="ARR160" s="98"/>
      <c r="ARS160" s="98"/>
      <c r="ART160" s="98"/>
      <c r="ARU160" s="98"/>
      <c r="ARV160" s="98"/>
      <c r="ARW160" s="98"/>
      <c r="ARX160" s="98"/>
      <c r="ARY160" s="98"/>
      <c r="ARZ160" s="98"/>
      <c r="ASA160" s="98"/>
      <c r="ASB160" s="98"/>
      <c r="ASC160" s="98"/>
      <c r="ASD160" s="98"/>
      <c r="ASE160" s="98"/>
      <c r="ASF160" s="98"/>
      <c r="ASG160" s="98"/>
      <c r="ASH160" s="98"/>
      <c r="ASI160" s="98"/>
      <c r="ASJ160" s="98"/>
      <c r="ASK160" s="98"/>
      <c r="ASL160" s="98"/>
      <c r="ASM160" s="98"/>
      <c r="ASN160" s="98"/>
      <c r="ASO160" s="98"/>
      <c r="ASP160" s="98"/>
      <c r="ASQ160" s="98"/>
      <c r="ASR160" s="98"/>
      <c r="ASS160" s="98"/>
      <c r="AST160" s="98"/>
      <c r="ASU160" s="98"/>
      <c r="ASV160" s="98"/>
      <c r="ASW160" s="98"/>
      <c r="ASX160" s="98"/>
      <c r="ASY160" s="98"/>
      <c r="ASZ160" s="98"/>
      <c r="ATA160" s="98"/>
      <c r="ATB160" s="98"/>
      <c r="ATC160" s="98"/>
      <c r="ATD160" s="98"/>
      <c r="ATE160" s="98"/>
      <c r="ATF160" s="98"/>
      <c r="ATG160" s="98"/>
      <c r="ATH160" s="98"/>
      <c r="ATI160" s="98"/>
      <c r="ATJ160" s="98"/>
      <c r="ATK160" s="98"/>
      <c r="ATL160" s="98"/>
      <c r="ATM160" s="98"/>
      <c r="ATN160" s="98"/>
      <c r="ATO160" s="98"/>
      <c r="ATP160" s="98"/>
      <c r="ATQ160" s="98"/>
      <c r="ATR160" s="98"/>
      <c r="ATS160" s="98"/>
      <c r="ATT160" s="98"/>
      <c r="ATU160" s="98"/>
      <c r="ATV160" s="98"/>
      <c r="ATW160" s="98"/>
      <c r="ATX160" s="98"/>
      <c r="ATY160" s="98"/>
      <c r="ATZ160" s="98"/>
      <c r="AUA160" s="98"/>
      <c r="AUB160" s="98"/>
      <c r="AUC160" s="98"/>
      <c r="AUD160" s="98"/>
      <c r="AUE160" s="98"/>
      <c r="AUF160" s="98"/>
      <c r="AUG160" s="98"/>
      <c r="AUH160" s="98"/>
      <c r="AUI160" s="98"/>
      <c r="AUJ160" s="98"/>
      <c r="AUK160" s="98"/>
      <c r="AUL160" s="98"/>
      <c r="AUM160" s="98"/>
      <c r="AUN160" s="98"/>
      <c r="AUO160" s="98"/>
      <c r="AUP160" s="98"/>
      <c r="AUQ160" s="98"/>
      <c r="AUR160" s="98"/>
      <c r="AUS160" s="98"/>
      <c r="AUT160" s="98"/>
      <c r="AUU160" s="98"/>
      <c r="AUV160" s="98"/>
      <c r="AUW160" s="98"/>
      <c r="AUX160" s="98"/>
      <c r="AUY160" s="98"/>
      <c r="AUZ160" s="98"/>
      <c r="AVA160" s="98"/>
      <c r="AVB160" s="98"/>
      <c r="AVC160" s="98"/>
      <c r="AVD160" s="98"/>
      <c r="AVE160" s="98"/>
      <c r="AVF160" s="98"/>
      <c r="AVG160" s="98"/>
      <c r="AVH160" s="98"/>
      <c r="AVI160" s="98"/>
      <c r="AVJ160" s="98"/>
      <c r="AVK160" s="98"/>
      <c r="AVL160" s="98"/>
      <c r="AVM160" s="98"/>
      <c r="AVN160" s="98"/>
      <c r="AVO160" s="98"/>
      <c r="AVP160" s="98"/>
      <c r="AVQ160" s="98"/>
      <c r="AVR160" s="98"/>
      <c r="AVS160" s="98"/>
      <c r="AVT160" s="98"/>
      <c r="AVU160" s="98"/>
      <c r="AVV160" s="98"/>
      <c r="AVW160" s="98"/>
      <c r="AVX160" s="98"/>
      <c r="AVY160" s="98"/>
      <c r="AVZ160" s="98"/>
      <c r="AWA160" s="98"/>
      <c r="AWB160" s="98"/>
      <c r="AWC160" s="98"/>
      <c r="AWD160" s="98"/>
      <c r="AWE160" s="98"/>
      <c r="AWF160" s="98"/>
      <c r="AWG160" s="98"/>
      <c r="AWH160" s="98"/>
      <c r="AWI160" s="98"/>
      <c r="AWJ160" s="98"/>
      <c r="AWK160" s="98"/>
      <c r="AWL160" s="98"/>
      <c r="AWM160" s="98"/>
      <c r="AWN160" s="98"/>
      <c r="AWO160" s="98"/>
      <c r="AWP160" s="98"/>
      <c r="AWQ160" s="98"/>
      <c r="AWR160" s="98"/>
      <c r="AWS160" s="98"/>
      <c r="AWT160" s="98"/>
      <c r="AWU160" s="98"/>
      <c r="AWV160" s="98"/>
      <c r="AWW160" s="98"/>
      <c r="AWX160" s="98"/>
      <c r="AWY160" s="98"/>
      <c r="AWZ160" s="98"/>
      <c r="AXA160" s="98"/>
      <c r="AXB160" s="98"/>
      <c r="AXC160" s="98"/>
      <c r="AXD160" s="98"/>
      <c r="AXE160" s="98"/>
      <c r="AXF160" s="98"/>
      <c r="AXG160" s="98"/>
      <c r="AXH160" s="98"/>
      <c r="AXI160" s="98"/>
      <c r="AXJ160" s="98"/>
      <c r="AXK160" s="98"/>
      <c r="AXL160" s="98"/>
      <c r="AXM160" s="98"/>
      <c r="AXN160" s="98"/>
      <c r="AXO160" s="98"/>
      <c r="AXP160" s="98"/>
      <c r="AXQ160" s="98"/>
      <c r="AXR160" s="98"/>
      <c r="AXS160" s="98"/>
      <c r="AXT160" s="98"/>
      <c r="AXU160" s="98"/>
      <c r="AXV160" s="98"/>
      <c r="AXW160" s="98"/>
      <c r="AXX160" s="98"/>
      <c r="AXY160" s="98"/>
      <c r="AXZ160" s="98"/>
      <c r="AYA160" s="98"/>
      <c r="AYB160" s="98"/>
      <c r="AYC160" s="98"/>
      <c r="AYD160" s="98"/>
      <c r="AYE160" s="98"/>
      <c r="AYF160" s="98"/>
      <c r="AYG160" s="98"/>
      <c r="AYH160" s="98"/>
      <c r="AYI160" s="98"/>
      <c r="AYJ160" s="98"/>
      <c r="AYK160" s="98"/>
      <c r="AYL160" s="98"/>
      <c r="AYM160" s="98"/>
      <c r="AYN160" s="98"/>
      <c r="AYO160" s="98"/>
      <c r="AYP160" s="98"/>
      <c r="AYQ160" s="98"/>
      <c r="AYR160" s="98"/>
      <c r="AYS160" s="98"/>
      <c r="AYT160" s="98"/>
      <c r="AYU160" s="98"/>
      <c r="AYV160" s="98"/>
      <c r="AYW160" s="98"/>
      <c r="AYX160" s="98"/>
      <c r="AYY160" s="98"/>
      <c r="AYZ160" s="98"/>
      <c r="AZA160" s="98"/>
      <c r="AZB160" s="98"/>
      <c r="AZC160" s="98"/>
      <c r="AZD160" s="98"/>
      <c r="AZE160" s="98"/>
      <c r="AZF160" s="98"/>
      <c r="AZG160" s="98"/>
      <c r="AZH160" s="98"/>
      <c r="AZI160" s="98"/>
      <c r="AZJ160" s="98"/>
      <c r="AZK160" s="98"/>
      <c r="AZL160" s="98"/>
      <c r="AZM160" s="98"/>
      <c r="AZN160" s="98"/>
      <c r="AZO160" s="98"/>
      <c r="AZP160" s="98"/>
      <c r="AZQ160" s="98"/>
      <c r="AZR160" s="98"/>
      <c r="AZS160" s="98"/>
      <c r="AZT160" s="98"/>
      <c r="AZU160" s="98"/>
      <c r="AZV160" s="98"/>
      <c r="AZW160" s="98"/>
      <c r="AZX160" s="98"/>
      <c r="AZY160" s="98"/>
      <c r="AZZ160" s="98"/>
      <c r="BAA160" s="98"/>
      <c r="BAB160" s="98"/>
      <c r="BAC160" s="98"/>
      <c r="BAD160" s="98"/>
      <c r="BAE160" s="98"/>
      <c r="BAF160" s="98"/>
      <c r="BAG160" s="98"/>
      <c r="BAH160" s="98"/>
      <c r="BAI160" s="98"/>
      <c r="BAJ160" s="98"/>
      <c r="BAK160" s="98"/>
      <c r="BAL160" s="98"/>
      <c r="BAM160" s="98"/>
      <c r="BAN160" s="98"/>
      <c r="BAO160" s="98"/>
      <c r="BAP160" s="98"/>
      <c r="BAQ160" s="98"/>
      <c r="BAR160" s="98"/>
      <c r="BAS160" s="98"/>
      <c r="BAT160" s="98"/>
      <c r="BAU160" s="98"/>
      <c r="BAV160" s="98"/>
      <c r="BAW160" s="98"/>
      <c r="BAX160" s="98"/>
      <c r="BAY160" s="98"/>
      <c r="BAZ160" s="98"/>
      <c r="BBA160" s="98"/>
      <c r="BBB160" s="98"/>
      <c r="BBC160" s="98"/>
      <c r="BBD160" s="98"/>
      <c r="BBE160" s="98"/>
      <c r="BBF160" s="98"/>
      <c r="BBG160" s="98"/>
      <c r="BBH160" s="98"/>
      <c r="BBI160" s="98"/>
      <c r="BBJ160" s="98"/>
      <c r="BBK160" s="98"/>
      <c r="BBL160" s="98"/>
      <c r="BBM160" s="98"/>
      <c r="BBN160" s="98"/>
      <c r="BBO160" s="98"/>
      <c r="BBP160" s="98"/>
      <c r="BBQ160" s="98"/>
      <c r="BBR160" s="98"/>
      <c r="BBS160" s="98"/>
      <c r="BBT160" s="98"/>
      <c r="BBU160" s="98"/>
      <c r="BBV160" s="98"/>
      <c r="BBW160" s="98"/>
      <c r="BBX160" s="98"/>
      <c r="BBY160" s="98"/>
      <c r="BBZ160" s="98"/>
      <c r="BCA160" s="98"/>
      <c r="BCB160" s="98"/>
      <c r="BCC160" s="98"/>
      <c r="BCD160" s="98"/>
      <c r="BCE160" s="98"/>
      <c r="BCF160" s="98"/>
      <c r="BCG160" s="98"/>
      <c r="BCH160" s="98"/>
      <c r="BCI160" s="98"/>
      <c r="BCJ160" s="98"/>
      <c r="BCK160" s="98"/>
      <c r="BCL160" s="98"/>
      <c r="BCM160" s="98"/>
      <c r="BCN160" s="98"/>
      <c r="BCO160" s="98"/>
      <c r="BCP160" s="98"/>
      <c r="BCQ160" s="98"/>
      <c r="BCR160" s="98"/>
      <c r="BCS160" s="98"/>
      <c r="BCT160" s="98"/>
      <c r="BCU160" s="98"/>
      <c r="BCV160" s="98"/>
      <c r="BCW160" s="98"/>
      <c r="BCX160" s="98"/>
      <c r="BCY160" s="98"/>
      <c r="BCZ160" s="98"/>
      <c r="BDA160" s="98"/>
      <c r="BDB160" s="98"/>
      <c r="BDC160" s="98"/>
      <c r="BDD160" s="98"/>
      <c r="BDE160" s="98"/>
      <c r="BDF160" s="98"/>
      <c r="BDG160" s="98"/>
      <c r="BDH160" s="98"/>
      <c r="BDI160" s="98"/>
      <c r="BDJ160" s="98"/>
      <c r="BDK160" s="98"/>
      <c r="BDL160" s="98"/>
      <c r="BDM160" s="98"/>
      <c r="BDN160" s="98"/>
      <c r="BDO160" s="98"/>
      <c r="BDP160" s="98"/>
      <c r="BDQ160" s="98"/>
      <c r="BDR160" s="98"/>
      <c r="BDS160" s="98"/>
      <c r="BDT160" s="98"/>
      <c r="BDU160" s="98"/>
      <c r="BDV160" s="98"/>
      <c r="BDW160" s="98"/>
      <c r="BDX160" s="98"/>
      <c r="BDY160" s="98"/>
      <c r="BDZ160" s="98"/>
      <c r="BEA160" s="98"/>
      <c r="BEB160" s="98"/>
      <c r="BEC160" s="98"/>
      <c r="BED160" s="98"/>
      <c r="BEE160" s="98"/>
      <c r="BEF160" s="98"/>
      <c r="BEG160" s="98"/>
      <c r="BEH160" s="98"/>
      <c r="BEI160" s="98"/>
      <c r="BEJ160" s="98"/>
      <c r="BEK160" s="98"/>
      <c r="BEL160" s="98"/>
      <c r="BEM160" s="98"/>
      <c r="BEN160" s="98"/>
      <c r="BEO160" s="98"/>
      <c r="BEP160" s="98"/>
      <c r="BEQ160" s="98"/>
      <c r="BER160" s="98"/>
      <c r="BES160" s="98"/>
      <c r="BET160" s="98"/>
      <c r="BEU160" s="98"/>
      <c r="BEV160" s="98"/>
      <c r="BEW160" s="98"/>
      <c r="BEX160" s="98"/>
      <c r="BEY160" s="98"/>
      <c r="BEZ160" s="98"/>
      <c r="BFA160" s="98"/>
      <c r="BFB160" s="98"/>
      <c r="BFC160" s="98"/>
      <c r="BFD160" s="98"/>
      <c r="BFE160" s="98"/>
      <c r="BFF160" s="98"/>
      <c r="BFG160" s="98"/>
      <c r="BFH160" s="98"/>
      <c r="BFI160" s="98"/>
      <c r="BFJ160" s="98"/>
      <c r="BFK160" s="98"/>
      <c r="BFL160" s="98"/>
      <c r="BFM160" s="98"/>
      <c r="BFN160" s="98"/>
      <c r="BFO160" s="98"/>
      <c r="BFP160" s="98"/>
      <c r="BFQ160" s="98"/>
      <c r="BFR160" s="98"/>
      <c r="BFS160" s="98"/>
      <c r="BFT160" s="98"/>
      <c r="BFU160" s="98"/>
      <c r="BFV160" s="98"/>
      <c r="BFW160" s="98"/>
      <c r="BFX160" s="98"/>
      <c r="BFY160" s="98"/>
      <c r="BFZ160" s="98"/>
      <c r="BGA160" s="98"/>
      <c r="BGB160" s="98"/>
      <c r="BGC160" s="98"/>
      <c r="BGD160" s="98"/>
      <c r="BGE160" s="98"/>
      <c r="BGF160" s="98"/>
      <c r="BGG160" s="98"/>
      <c r="BGH160" s="98"/>
      <c r="BGI160" s="98"/>
      <c r="BGJ160" s="98"/>
      <c r="BGK160" s="98"/>
      <c r="BGL160" s="98"/>
      <c r="BGM160" s="98"/>
      <c r="BGN160" s="98"/>
      <c r="BGO160" s="98"/>
      <c r="BGP160" s="98"/>
      <c r="BGQ160" s="98"/>
      <c r="BGR160" s="98"/>
      <c r="BGS160" s="98"/>
      <c r="BGT160" s="98"/>
      <c r="BGU160" s="98"/>
      <c r="BGV160" s="98"/>
      <c r="BGW160" s="98"/>
      <c r="BGX160" s="98"/>
      <c r="BGY160" s="98"/>
      <c r="BGZ160" s="98"/>
      <c r="BHA160" s="98"/>
      <c r="BHB160" s="98"/>
      <c r="BHC160" s="98"/>
      <c r="BHD160" s="98"/>
      <c r="BHE160" s="98"/>
      <c r="BHF160" s="98"/>
      <c r="BHG160" s="98"/>
      <c r="BHH160" s="98"/>
      <c r="BHI160" s="98"/>
      <c r="BHJ160" s="98"/>
      <c r="BHK160" s="98"/>
      <c r="BHL160" s="98"/>
      <c r="BHM160" s="98"/>
      <c r="BHN160" s="98"/>
      <c r="BHO160" s="98"/>
      <c r="BHP160" s="98"/>
      <c r="BHQ160" s="98"/>
      <c r="BHR160" s="98"/>
      <c r="BHS160" s="98"/>
      <c r="BHT160" s="98"/>
      <c r="BHU160" s="98"/>
      <c r="BHV160" s="98"/>
      <c r="BHW160" s="98"/>
      <c r="BHX160" s="98"/>
      <c r="BHY160" s="98"/>
      <c r="BHZ160" s="98"/>
      <c r="BIA160" s="98"/>
      <c r="BIB160" s="98"/>
      <c r="BIC160" s="98"/>
      <c r="BID160" s="98"/>
      <c r="BIE160" s="98"/>
      <c r="BIF160" s="98"/>
      <c r="BIG160" s="98"/>
      <c r="BIH160" s="98"/>
      <c r="BII160" s="98"/>
      <c r="BIJ160" s="98"/>
      <c r="BIK160" s="98"/>
      <c r="BIL160" s="98"/>
      <c r="BIM160" s="98"/>
      <c r="BIN160" s="98"/>
      <c r="BIO160" s="98"/>
      <c r="BIP160" s="98"/>
      <c r="BIQ160" s="98"/>
      <c r="BIR160" s="98"/>
      <c r="BIS160" s="98"/>
      <c r="BIT160" s="98"/>
      <c r="BIU160" s="98"/>
      <c r="BIV160" s="98"/>
      <c r="BIW160" s="98"/>
      <c r="BIX160" s="98"/>
      <c r="BIY160" s="98"/>
      <c r="BIZ160" s="98"/>
      <c r="BJA160" s="98"/>
      <c r="BJB160" s="98"/>
      <c r="BJC160" s="98"/>
      <c r="BJD160" s="98"/>
      <c r="BJE160" s="98"/>
      <c r="BJF160" s="98"/>
      <c r="BJG160" s="98"/>
      <c r="BJH160" s="98"/>
      <c r="BJI160" s="98"/>
      <c r="BJJ160" s="98"/>
      <c r="BJK160" s="98"/>
      <c r="BJL160" s="98"/>
      <c r="BJM160" s="98"/>
      <c r="BJN160" s="98"/>
      <c r="BJO160" s="98"/>
      <c r="BJP160" s="98"/>
      <c r="BJQ160" s="98"/>
      <c r="BJR160" s="98"/>
      <c r="BJS160" s="98"/>
      <c r="BJT160" s="98"/>
      <c r="BJU160" s="98"/>
      <c r="BJV160" s="98"/>
      <c r="BJW160" s="98"/>
      <c r="BJX160" s="98"/>
      <c r="BJY160" s="98"/>
      <c r="BJZ160" s="98"/>
      <c r="BKA160" s="98"/>
      <c r="BKB160" s="98"/>
      <c r="BKC160" s="98"/>
      <c r="BKD160" s="98"/>
      <c r="BKE160" s="98"/>
      <c r="BKF160" s="98"/>
      <c r="BKG160" s="98"/>
      <c r="BKH160" s="98"/>
      <c r="BKI160" s="98"/>
      <c r="BKJ160" s="98"/>
      <c r="BKK160" s="98"/>
      <c r="BKL160" s="98"/>
      <c r="BKM160" s="98"/>
      <c r="BKN160" s="98"/>
      <c r="BKO160" s="98"/>
      <c r="BKP160" s="98"/>
      <c r="BKQ160" s="98"/>
      <c r="BKR160" s="98"/>
      <c r="BKS160" s="98"/>
      <c r="BKT160" s="98"/>
      <c r="BKU160" s="98"/>
      <c r="BKV160" s="98"/>
      <c r="BKW160" s="98"/>
      <c r="BKX160" s="98"/>
      <c r="BKY160" s="98"/>
      <c r="BKZ160" s="98"/>
      <c r="BLA160" s="98"/>
      <c r="BLB160" s="98"/>
      <c r="BLC160" s="98"/>
      <c r="BLD160" s="98"/>
      <c r="BLE160" s="98"/>
      <c r="BLF160" s="98"/>
      <c r="BLG160" s="98"/>
      <c r="BLH160" s="98"/>
      <c r="BLI160" s="98"/>
      <c r="BLJ160" s="98"/>
      <c r="BLK160" s="98"/>
      <c r="BLL160" s="98"/>
      <c r="BLM160" s="98"/>
      <c r="BLN160" s="98"/>
      <c r="BLO160" s="98"/>
      <c r="BLP160" s="98"/>
      <c r="BLQ160" s="98"/>
      <c r="BLR160" s="98"/>
      <c r="BLS160" s="98"/>
      <c r="BLT160" s="98"/>
      <c r="BLU160" s="98"/>
      <c r="BLV160" s="98"/>
      <c r="BLW160" s="98"/>
      <c r="BLX160" s="98"/>
      <c r="BLY160" s="98"/>
      <c r="BLZ160" s="98"/>
      <c r="BMA160" s="98"/>
      <c r="BMB160" s="98"/>
      <c r="BMC160" s="98"/>
      <c r="BMD160" s="98"/>
      <c r="BME160" s="98"/>
      <c r="BMF160" s="98"/>
      <c r="BMG160" s="98"/>
      <c r="BMH160" s="98"/>
      <c r="BMI160" s="98"/>
      <c r="BMJ160" s="98"/>
      <c r="BMK160" s="98"/>
      <c r="BML160" s="98"/>
      <c r="BMM160" s="98"/>
      <c r="BMN160" s="98"/>
      <c r="BMO160" s="98"/>
      <c r="BMP160" s="98"/>
      <c r="BMQ160" s="98"/>
      <c r="BMR160" s="98"/>
      <c r="BMS160" s="98"/>
      <c r="BMT160" s="98"/>
      <c r="BMU160" s="98"/>
      <c r="BMV160" s="98"/>
      <c r="BMW160" s="98"/>
      <c r="BMX160" s="98"/>
      <c r="BMY160" s="98"/>
      <c r="BMZ160" s="98"/>
      <c r="BNA160" s="98"/>
      <c r="BNB160" s="98"/>
      <c r="BNC160" s="98"/>
      <c r="BND160" s="98"/>
      <c r="BNE160" s="98"/>
      <c r="BNF160" s="98"/>
      <c r="BNG160" s="98"/>
      <c r="BNH160" s="98"/>
      <c r="BNI160" s="98"/>
      <c r="BNJ160" s="98"/>
      <c r="BNK160" s="98"/>
      <c r="BNL160" s="98"/>
      <c r="BNM160" s="98"/>
      <c r="BNN160" s="98"/>
      <c r="BNO160" s="98"/>
      <c r="BNP160" s="98"/>
      <c r="BNQ160" s="98"/>
      <c r="BNR160" s="98"/>
      <c r="BNS160" s="98"/>
      <c r="BNT160" s="98"/>
      <c r="BNU160" s="98"/>
      <c r="BNV160" s="98"/>
      <c r="BNW160" s="98"/>
      <c r="BNX160" s="98"/>
      <c r="BNY160" s="98"/>
      <c r="BNZ160" s="98"/>
      <c r="BOA160" s="98"/>
      <c r="BOB160" s="98"/>
      <c r="BOC160" s="98"/>
      <c r="BOD160" s="98"/>
      <c r="BOE160" s="98"/>
      <c r="BOF160" s="98"/>
      <c r="BOG160" s="98"/>
      <c r="BOH160" s="98"/>
      <c r="BOI160" s="98"/>
      <c r="BOJ160" s="98"/>
      <c r="BOK160" s="98"/>
      <c r="BOL160" s="98"/>
      <c r="BOM160" s="98"/>
      <c r="BON160" s="98"/>
      <c r="BOO160" s="98"/>
      <c r="BOP160" s="98"/>
      <c r="BOQ160" s="98"/>
      <c r="BOR160" s="98"/>
      <c r="BOS160" s="98"/>
      <c r="BOT160" s="98"/>
      <c r="BOU160" s="98"/>
      <c r="BOV160" s="98"/>
      <c r="BOW160" s="98"/>
      <c r="BOX160" s="98"/>
      <c r="BOY160" s="98"/>
      <c r="BOZ160" s="98"/>
      <c r="BPA160" s="98"/>
      <c r="BPB160" s="98"/>
      <c r="BPC160" s="98"/>
      <c r="BPD160" s="98"/>
      <c r="BPE160" s="98"/>
      <c r="BPF160" s="98"/>
      <c r="BPG160" s="98"/>
      <c r="BPH160" s="98"/>
      <c r="BPI160" s="98"/>
      <c r="BPJ160" s="98"/>
      <c r="BPK160" s="98"/>
      <c r="BPL160" s="98"/>
      <c r="BPM160" s="98"/>
      <c r="BPN160" s="98"/>
      <c r="BPO160" s="98"/>
      <c r="BPP160" s="98"/>
      <c r="BPQ160" s="98"/>
      <c r="BPR160" s="98"/>
      <c r="BPS160" s="98"/>
      <c r="BPT160" s="98"/>
      <c r="BPU160" s="98"/>
      <c r="BPV160" s="98"/>
      <c r="BPW160" s="98"/>
      <c r="BPX160" s="98"/>
      <c r="BPY160" s="98"/>
      <c r="BPZ160" s="98"/>
      <c r="BQA160" s="98"/>
      <c r="BQB160" s="98"/>
      <c r="BQC160" s="98"/>
      <c r="BQD160" s="98"/>
      <c r="BQE160" s="98"/>
      <c r="BQF160" s="98"/>
      <c r="BQG160" s="98"/>
      <c r="BQH160" s="98"/>
      <c r="BQI160" s="98"/>
      <c r="BQJ160" s="98"/>
      <c r="BQK160" s="98"/>
      <c r="BQL160" s="98"/>
      <c r="BQM160" s="98"/>
      <c r="BQN160" s="98"/>
      <c r="BQO160" s="98"/>
      <c r="BQP160" s="98"/>
      <c r="BQQ160" s="98"/>
      <c r="BQR160" s="98"/>
      <c r="BQS160" s="98"/>
      <c r="BQT160" s="98"/>
      <c r="BQU160" s="98"/>
      <c r="BQV160" s="98"/>
      <c r="BQW160" s="98"/>
      <c r="BQX160" s="98"/>
      <c r="BQY160" s="98"/>
      <c r="BQZ160" s="98"/>
      <c r="BRA160" s="98"/>
      <c r="BRB160" s="98"/>
      <c r="BRC160" s="98"/>
      <c r="BRD160" s="98"/>
      <c r="BRE160" s="98"/>
      <c r="BRF160" s="98"/>
      <c r="BRG160" s="98"/>
      <c r="BRH160" s="98"/>
      <c r="BRI160" s="98"/>
      <c r="BRJ160" s="98"/>
      <c r="BRK160" s="98"/>
      <c r="BRL160" s="98"/>
      <c r="BRM160" s="98"/>
      <c r="BRN160" s="98"/>
      <c r="BRO160" s="98"/>
      <c r="BRP160" s="98"/>
      <c r="BRQ160" s="98"/>
      <c r="BRR160" s="98"/>
      <c r="BRS160" s="98"/>
      <c r="BRT160" s="98"/>
      <c r="BRU160" s="98"/>
      <c r="BRV160" s="98"/>
      <c r="BRW160" s="98"/>
      <c r="BRX160" s="98"/>
      <c r="BRY160" s="98"/>
      <c r="BRZ160" s="98"/>
      <c r="BSA160" s="98"/>
      <c r="BSB160" s="98"/>
      <c r="BSC160" s="98"/>
      <c r="BSD160" s="98"/>
      <c r="BSE160" s="98"/>
      <c r="BSF160" s="98"/>
      <c r="BSG160" s="98"/>
      <c r="BSH160" s="98"/>
      <c r="BSI160" s="98"/>
      <c r="BSJ160" s="98"/>
      <c r="BSK160" s="98"/>
      <c r="BSL160" s="98"/>
      <c r="BSM160" s="98"/>
      <c r="BSN160" s="98"/>
      <c r="BSO160" s="98"/>
      <c r="BSP160" s="98"/>
      <c r="BSQ160" s="98"/>
      <c r="BSR160" s="98"/>
      <c r="BSS160" s="98"/>
      <c r="BST160" s="98"/>
      <c r="BSU160" s="98"/>
      <c r="BSV160" s="98"/>
      <c r="BSW160" s="98"/>
      <c r="BSX160" s="98"/>
      <c r="BSY160" s="98"/>
      <c r="BSZ160" s="98"/>
      <c r="BTA160" s="98"/>
      <c r="BTB160" s="98"/>
      <c r="BTC160" s="98"/>
      <c r="BTD160" s="98"/>
      <c r="BTE160" s="98"/>
      <c r="BTF160" s="98"/>
      <c r="BTG160" s="98"/>
      <c r="BTH160" s="98"/>
      <c r="BTI160" s="98"/>
      <c r="BTJ160" s="98"/>
      <c r="BTK160" s="98"/>
      <c r="BTL160" s="98"/>
      <c r="BTM160" s="98"/>
      <c r="BTN160" s="98"/>
      <c r="BTO160" s="98"/>
      <c r="BTP160" s="98"/>
      <c r="BTQ160" s="98"/>
      <c r="BTR160" s="98"/>
      <c r="BTS160" s="98"/>
      <c r="BTT160" s="98"/>
      <c r="BTU160" s="98"/>
      <c r="BTV160" s="98"/>
      <c r="BTW160" s="98"/>
      <c r="BTX160" s="98"/>
      <c r="BTY160" s="98"/>
      <c r="BTZ160" s="98"/>
      <c r="BUA160" s="98"/>
      <c r="BUB160" s="98"/>
      <c r="BUC160" s="98"/>
      <c r="BUD160" s="98"/>
      <c r="BUE160" s="98"/>
      <c r="BUF160" s="98"/>
      <c r="BUG160" s="98"/>
      <c r="BUH160" s="98"/>
      <c r="BUI160" s="98"/>
      <c r="BUJ160" s="98"/>
      <c r="BUK160" s="98"/>
      <c r="BUL160" s="98"/>
      <c r="BUM160" s="98"/>
      <c r="BUN160" s="98"/>
      <c r="BUO160" s="98"/>
      <c r="BUP160" s="98"/>
      <c r="BUQ160" s="98"/>
      <c r="BUR160" s="98"/>
      <c r="BUS160" s="98"/>
      <c r="BUT160" s="98"/>
      <c r="BUU160" s="98"/>
      <c r="BUV160" s="98"/>
      <c r="BUW160" s="98"/>
      <c r="BUX160" s="98"/>
      <c r="BUY160" s="98"/>
      <c r="BUZ160" s="98"/>
      <c r="BVA160" s="98"/>
      <c r="BVB160" s="98"/>
      <c r="BVC160" s="98"/>
      <c r="BVD160" s="98"/>
      <c r="BVE160" s="98"/>
      <c r="BVF160" s="98"/>
      <c r="BVG160" s="98"/>
      <c r="BVH160" s="98"/>
      <c r="BVI160" s="98"/>
      <c r="BVJ160" s="98"/>
      <c r="BVK160" s="98"/>
      <c r="BVL160" s="98"/>
      <c r="BVM160" s="98"/>
      <c r="BVN160" s="98"/>
      <c r="BVO160" s="98"/>
      <c r="BVP160" s="98"/>
      <c r="BVQ160" s="98"/>
      <c r="BVR160" s="98"/>
      <c r="BVS160" s="98"/>
      <c r="BVT160" s="98"/>
      <c r="BVU160" s="98"/>
      <c r="BVV160" s="98"/>
      <c r="BVW160" s="98"/>
      <c r="BVX160" s="98"/>
      <c r="BVY160" s="98"/>
      <c r="BVZ160" s="98"/>
      <c r="BWA160" s="98"/>
      <c r="BWB160" s="98"/>
      <c r="BWC160" s="98"/>
      <c r="BWD160" s="98"/>
      <c r="BWE160" s="98"/>
      <c r="BWF160" s="98"/>
      <c r="BWG160" s="98"/>
      <c r="BWH160" s="98"/>
      <c r="BWI160" s="98"/>
      <c r="BWJ160" s="98"/>
      <c r="BWK160" s="98"/>
      <c r="BWL160" s="98"/>
      <c r="BWM160" s="98"/>
      <c r="BWN160" s="98"/>
      <c r="BWO160" s="98"/>
      <c r="BWP160" s="98"/>
      <c r="BWQ160" s="98"/>
      <c r="BWR160" s="98"/>
      <c r="BWS160" s="98"/>
      <c r="BWT160" s="98"/>
      <c r="BWU160" s="98"/>
      <c r="BWV160" s="98"/>
      <c r="BWW160" s="98"/>
      <c r="BWX160" s="98"/>
      <c r="BWY160" s="98"/>
      <c r="BWZ160" s="98"/>
      <c r="BXA160" s="98"/>
      <c r="BXB160" s="98"/>
      <c r="BXC160" s="98"/>
      <c r="BXD160" s="98"/>
      <c r="BXE160" s="98"/>
      <c r="BXF160" s="98"/>
      <c r="BXG160" s="98"/>
      <c r="BXH160" s="98"/>
      <c r="BXI160" s="98"/>
      <c r="BXJ160" s="98"/>
      <c r="BXK160" s="98"/>
      <c r="BXL160" s="98"/>
      <c r="BXM160" s="98"/>
      <c r="BXN160" s="98"/>
      <c r="BXO160" s="98"/>
      <c r="BXP160" s="98"/>
      <c r="BXQ160" s="98"/>
      <c r="BXR160" s="98"/>
      <c r="BXS160" s="98"/>
      <c r="BXT160" s="98"/>
      <c r="BXU160" s="98"/>
      <c r="BXV160" s="98"/>
      <c r="BXW160" s="98"/>
      <c r="BXX160" s="98"/>
      <c r="BXY160" s="98"/>
      <c r="BXZ160" s="98"/>
      <c r="BYA160" s="98"/>
      <c r="BYB160" s="98"/>
      <c r="BYC160" s="98"/>
      <c r="BYD160" s="98"/>
      <c r="BYE160" s="98"/>
      <c r="BYF160" s="98"/>
      <c r="BYG160" s="98"/>
      <c r="BYH160" s="98"/>
      <c r="BYI160" s="98"/>
      <c r="BYJ160" s="98"/>
      <c r="BYK160" s="98"/>
      <c r="BYL160" s="98"/>
      <c r="BYM160" s="98"/>
      <c r="BYN160" s="98"/>
      <c r="BYO160" s="98"/>
      <c r="BYP160" s="98"/>
      <c r="BYQ160" s="98"/>
      <c r="BYR160" s="98"/>
      <c r="BYS160" s="98"/>
      <c r="BYT160" s="98"/>
      <c r="BYU160" s="98"/>
      <c r="BYV160" s="98"/>
      <c r="BYW160" s="98"/>
      <c r="BYX160" s="98"/>
      <c r="BYY160" s="98"/>
      <c r="BYZ160" s="98"/>
      <c r="BZA160" s="98"/>
      <c r="BZB160" s="98"/>
      <c r="BZC160" s="98"/>
      <c r="BZD160" s="98"/>
      <c r="BZE160" s="98"/>
      <c r="BZF160" s="98"/>
      <c r="BZG160" s="98"/>
      <c r="BZH160" s="98"/>
      <c r="BZI160" s="98"/>
      <c r="BZJ160" s="98"/>
      <c r="BZK160" s="98"/>
      <c r="BZL160" s="98"/>
      <c r="BZM160" s="98"/>
      <c r="BZN160" s="98"/>
      <c r="BZO160" s="98"/>
      <c r="BZP160" s="98"/>
      <c r="BZQ160" s="98"/>
      <c r="BZR160" s="98"/>
      <c r="BZS160" s="98"/>
      <c r="BZT160" s="98"/>
      <c r="BZU160" s="98"/>
      <c r="BZV160" s="98"/>
      <c r="BZW160" s="98"/>
      <c r="BZX160" s="98"/>
      <c r="BZY160" s="98"/>
      <c r="BZZ160" s="98"/>
      <c r="CAA160" s="98"/>
      <c r="CAB160" s="98"/>
      <c r="CAC160" s="98"/>
      <c r="CAD160" s="98"/>
      <c r="CAE160" s="98"/>
      <c r="CAF160" s="98"/>
      <c r="CAG160" s="98"/>
      <c r="CAH160" s="98"/>
      <c r="CAI160" s="98"/>
      <c r="CAJ160" s="98"/>
      <c r="CAK160" s="98"/>
      <c r="CAL160" s="98"/>
      <c r="CAM160" s="98"/>
      <c r="CAN160" s="98"/>
      <c r="CAO160" s="98"/>
      <c r="CAP160" s="98"/>
      <c r="CAQ160" s="98"/>
      <c r="CAR160" s="98"/>
      <c r="CAS160" s="98"/>
      <c r="CAT160" s="98"/>
      <c r="CAU160" s="98"/>
      <c r="CAV160" s="98"/>
      <c r="CAW160" s="98"/>
      <c r="CAX160" s="98"/>
      <c r="CAY160" s="98"/>
      <c r="CAZ160" s="98"/>
      <c r="CBA160" s="98"/>
      <c r="CBB160" s="98"/>
      <c r="CBC160" s="98"/>
      <c r="CBD160" s="98"/>
      <c r="CBE160" s="98"/>
      <c r="CBF160" s="98"/>
      <c r="CBG160" s="98"/>
      <c r="CBH160" s="98"/>
      <c r="CBI160" s="98"/>
      <c r="CBJ160" s="98"/>
      <c r="CBK160" s="98"/>
      <c r="CBL160" s="98"/>
      <c r="CBM160" s="98"/>
      <c r="CBN160" s="98"/>
      <c r="CBO160" s="98"/>
      <c r="CBP160" s="98"/>
      <c r="CBQ160" s="98"/>
      <c r="CBR160" s="98"/>
      <c r="CBS160" s="98"/>
      <c r="CBT160" s="98"/>
      <c r="CBU160" s="98"/>
      <c r="CBV160" s="98"/>
      <c r="CBW160" s="98"/>
      <c r="CBX160" s="98"/>
      <c r="CBY160" s="98"/>
      <c r="CBZ160" s="98"/>
      <c r="CCA160" s="98"/>
      <c r="CCB160" s="98"/>
      <c r="CCC160" s="98"/>
      <c r="CCD160" s="98"/>
      <c r="CCE160" s="98"/>
      <c r="CCF160" s="98"/>
      <c r="CCG160" s="98"/>
      <c r="CCH160" s="98"/>
      <c r="CCI160" s="98"/>
      <c r="CCJ160" s="98"/>
      <c r="CCK160" s="98"/>
      <c r="CCL160" s="98"/>
      <c r="CCM160" s="98"/>
      <c r="CCN160" s="98"/>
      <c r="CCO160" s="98"/>
      <c r="CCP160" s="98"/>
      <c r="CCQ160" s="98"/>
      <c r="CCR160" s="98"/>
      <c r="CCS160" s="98"/>
      <c r="CCT160" s="98"/>
      <c r="CCU160" s="98"/>
      <c r="CCV160" s="98"/>
      <c r="CCW160" s="98"/>
      <c r="CCX160" s="98"/>
      <c r="CCY160" s="98"/>
      <c r="CCZ160" s="98"/>
      <c r="CDA160" s="98"/>
      <c r="CDB160" s="98"/>
      <c r="CDC160" s="98"/>
      <c r="CDD160" s="98"/>
      <c r="CDE160" s="98"/>
      <c r="CDF160" s="98"/>
      <c r="CDG160" s="98"/>
      <c r="CDH160" s="98"/>
      <c r="CDI160" s="98"/>
      <c r="CDJ160" s="98"/>
      <c r="CDK160" s="98"/>
      <c r="CDL160" s="98"/>
      <c r="CDM160" s="98"/>
      <c r="CDN160" s="98"/>
      <c r="CDO160" s="98"/>
      <c r="CDP160" s="98"/>
      <c r="CDQ160" s="98"/>
      <c r="CDR160" s="98"/>
      <c r="CDS160" s="98"/>
      <c r="CDT160" s="98"/>
      <c r="CDU160" s="98"/>
      <c r="CDV160" s="98"/>
      <c r="CDW160" s="98"/>
      <c r="CDX160" s="98"/>
      <c r="CDY160" s="98"/>
      <c r="CDZ160" s="98"/>
      <c r="CEA160" s="98"/>
      <c r="CEB160" s="98"/>
      <c r="CEC160" s="98"/>
      <c r="CED160" s="98"/>
      <c r="CEE160" s="98"/>
      <c r="CEF160" s="98"/>
      <c r="CEG160" s="98"/>
      <c r="CEH160" s="98"/>
      <c r="CEI160" s="98"/>
      <c r="CEJ160" s="98"/>
      <c r="CEK160" s="98"/>
      <c r="CEL160" s="98"/>
      <c r="CEM160" s="98"/>
      <c r="CEN160" s="98"/>
      <c r="CEO160" s="98"/>
      <c r="CEP160" s="98"/>
      <c r="CEQ160" s="98"/>
      <c r="CER160" s="98"/>
      <c r="CES160" s="98"/>
      <c r="CET160" s="98"/>
      <c r="CEU160" s="98"/>
      <c r="CEV160" s="98"/>
      <c r="CEW160" s="98"/>
      <c r="CEX160" s="98"/>
      <c r="CEY160" s="98"/>
      <c r="CEZ160" s="98"/>
      <c r="CFA160" s="98"/>
      <c r="CFB160" s="98"/>
      <c r="CFC160" s="98"/>
      <c r="CFD160" s="98"/>
      <c r="CFE160" s="98"/>
      <c r="CFF160" s="98"/>
      <c r="CFG160" s="98"/>
      <c r="CFH160" s="98"/>
      <c r="CFI160" s="98"/>
      <c r="CFJ160" s="98"/>
      <c r="CFK160" s="98"/>
      <c r="CFL160" s="98"/>
      <c r="CFM160" s="98"/>
      <c r="CFN160" s="98"/>
      <c r="CFO160" s="98"/>
      <c r="CFP160" s="98"/>
      <c r="CFQ160" s="98"/>
      <c r="CFR160" s="98"/>
      <c r="CFS160" s="98"/>
      <c r="CFT160" s="98"/>
      <c r="CFU160" s="98"/>
      <c r="CFV160" s="98"/>
      <c r="CFW160" s="98"/>
      <c r="CFX160" s="98"/>
      <c r="CFY160" s="98"/>
      <c r="CFZ160" s="98"/>
      <c r="CGA160" s="98"/>
      <c r="CGB160" s="98"/>
      <c r="CGC160" s="98"/>
      <c r="CGD160" s="98"/>
      <c r="CGE160" s="98"/>
      <c r="CGF160" s="98"/>
      <c r="CGG160" s="98"/>
      <c r="CGH160" s="98"/>
      <c r="CGI160" s="98"/>
      <c r="CGJ160" s="98"/>
      <c r="CGK160" s="98"/>
      <c r="CGL160" s="98"/>
      <c r="CGM160" s="98"/>
      <c r="CGN160" s="98"/>
      <c r="CGO160" s="98"/>
      <c r="CGP160" s="98"/>
      <c r="CGQ160" s="98"/>
      <c r="CGR160" s="98"/>
      <c r="CGS160" s="98"/>
      <c r="CGT160" s="98"/>
      <c r="CGU160" s="98"/>
      <c r="CGV160" s="98"/>
      <c r="CGW160" s="98"/>
      <c r="CGX160" s="98"/>
      <c r="CGY160" s="98"/>
      <c r="CGZ160" s="98"/>
      <c r="CHA160" s="98"/>
      <c r="CHB160" s="98"/>
      <c r="CHC160" s="98"/>
      <c r="CHD160" s="98"/>
      <c r="CHE160" s="98"/>
      <c r="CHF160" s="98"/>
      <c r="CHG160" s="98"/>
      <c r="CHH160" s="98"/>
      <c r="CHI160" s="98"/>
      <c r="CHJ160" s="98"/>
      <c r="CHK160" s="98"/>
      <c r="CHL160" s="98"/>
      <c r="CHM160" s="98"/>
      <c r="CHN160" s="98"/>
      <c r="CHO160" s="98"/>
      <c r="CHP160" s="98"/>
      <c r="CHQ160" s="98"/>
      <c r="CHR160" s="98"/>
      <c r="CHS160" s="98"/>
      <c r="CHT160" s="98"/>
      <c r="CHU160" s="98"/>
      <c r="CHV160" s="98"/>
      <c r="CHW160" s="98"/>
      <c r="CHX160" s="98"/>
      <c r="CHY160" s="98"/>
      <c r="CHZ160" s="98"/>
      <c r="CIA160" s="98"/>
      <c r="CIB160" s="98"/>
      <c r="CIC160" s="98"/>
      <c r="CID160" s="98"/>
      <c r="CIE160" s="98"/>
      <c r="CIF160" s="98"/>
      <c r="CIG160" s="98"/>
      <c r="CIH160" s="98"/>
      <c r="CII160" s="98"/>
      <c r="CIJ160" s="98"/>
      <c r="CIK160" s="98"/>
      <c r="CIL160" s="98"/>
      <c r="CIM160" s="98"/>
      <c r="CIN160" s="98"/>
      <c r="CIO160" s="98"/>
      <c r="CIP160" s="98"/>
      <c r="CIQ160" s="98"/>
      <c r="CIR160" s="98"/>
      <c r="CIS160" s="98"/>
      <c r="CIT160" s="98"/>
      <c r="CIU160" s="98"/>
      <c r="CIV160" s="98"/>
      <c r="CIW160" s="98"/>
      <c r="CIX160" s="98"/>
      <c r="CIY160" s="98"/>
      <c r="CIZ160" s="98"/>
      <c r="CJA160" s="98"/>
      <c r="CJB160" s="98"/>
      <c r="CJC160" s="98"/>
      <c r="CJD160" s="98"/>
      <c r="CJE160" s="98"/>
      <c r="CJF160" s="98"/>
      <c r="CJG160" s="98"/>
      <c r="CJH160" s="98"/>
      <c r="CJI160" s="98"/>
      <c r="CJJ160" s="98"/>
      <c r="CJK160" s="98"/>
      <c r="CJL160" s="98"/>
      <c r="CJM160" s="98"/>
      <c r="CJN160" s="98"/>
      <c r="CJO160" s="98"/>
      <c r="CJP160" s="98"/>
      <c r="CJQ160" s="98"/>
      <c r="CJR160" s="98"/>
      <c r="CJS160" s="98"/>
      <c r="CJT160" s="98"/>
      <c r="CJU160" s="98"/>
      <c r="CJV160" s="98"/>
      <c r="CJW160" s="98"/>
      <c r="CJX160" s="98"/>
      <c r="CJY160" s="98"/>
      <c r="CJZ160" s="98"/>
      <c r="CKA160" s="98"/>
      <c r="CKB160" s="98"/>
      <c r="CKC160" s="98"/>
      <c r="CKD160" s="98"/>
      <c r="CKE160" s="98"/>
      <c r="CKF160" s="98"/>
      <c r="CKG160" s="98"/>
      <c r="CKH160" s="98"/>
      <c r="CKI160" s="98"/>
      <c r="CKJ160" s="98"/>
      <c r="CKK160" s="98"/>
      <c r="CKL160" s="98"/>
      <c r="CKM160" s="98"/>
      <c r="CKN160" s="98"/>
      <c r="CKO160" s="98"/>
      <c r="CKP160" s="98"/>
      <c r="CKQ160" s="98"/>
      <c r="CKR160" s="98"/>
      <c r="CKS160" s="98"/>
      <c r="CKT160" s="98"/>
      <c r="CKU160" s="98"/>
      <c r="CKV160" s="98"/>
      <c r="CKW160" s="98"/>
      <c r="CKX160" s="98"/>
      <c r="CKY160" s="98"/>
      <c r="CKZ160" s="98"/>
      <c r="CLA160" s="98"/>
      <c r="CLB160" s="98"/>
      <c r="CLC160" s="98"/>
      <c r="CLD160" s="98"/>
      <c r="CLE160" s="98"/>
      <c r="CLF160" s="98"/>
      <c r="CLG160" s="98"/>
      <c r="CLH160" s="98"/>
      <c r="CLI160" s="98"/>
      <c r="CLJ160" s="98"/>
      <c r="CLK160" s="98"/>
      <c r="CLL160" s="98"/>
      <c r="CLM160" s="98"/>
      <c r="CLN160" s="98"/>
      <c r="CLO160" s="98"/>
      <c r="CLP160" s="98"/>
      <c r="CLQ160" s="98"/>
      <c r="CLR160" s="98"/>
      <c r="CLS160" s="98"/>
      <c r="CLT160" s="98"/>
      <c r="CLU160" s="98"/>
      <c r="CLV160" s="98"/>
      <c r="CLW160" s="98"/>
      <c r="CLX160" s="98"/>
      <c r="CLY160" s="98"/>
      <c r="CLZ160" s="98"/>
      <c r="CMA160" s="98"/>
      <c r="CMB160" s="98"/>
      <c r="CMC160" s="98"/>
      <c r="CMD160" s="98"/>
      <c r="CME160" s="98"/>
      <c r="CMF160" s="98"/>
      <c r="CMG160" s="98"/>
      <c r="CMH160" s="98"/>
      <c r="CMI160" s="98"/>
      <c r="CMJ160" s="98"/>
      <c r="CMK160" s="98"/>
      <c r="CML160" s="98"/>
      <c r="CMM160" s="98"/>
      <c r="CMN160" s="98"/>
      <c r="CMO160" s="98"/>
      <c r="CMP160" s="98"/>
      <c r="CMQ160" s="98"/>
      <c r="CMR160" s="98"/>
      <c r="CMS160" s="98"/>
      <c r="CMT160" s="98"/>
      <c r="CMU160" s="98"/>
      <c r="CMV160" s="98"/>
      <c r="CMW160" s="98"/>
      <c r="CMX160" s="98"/>
      <c r="CMY160" s="98"/>
      <c r="CMZ160" s="98"/>
      <c r="CNA160" s="98"/>
      <c r="CNB160" s="98"/>
      <c r="CNC160" s="98"/>
      <c r="CND160" s="98"/>
      <c r="CNE160" s="98"/>
      <c r="CNF160" s="98"/>
      <c r="CNG160" s="98"/>
      <c r="CNH160" s="98"/>
      <c r="CNI160" s="98"/>
      <c r="CNJ160" s="98"/>
      <c r="CNK160" s="98"/>
      <c r="CNL160" s="98"/>
      <c r="CNM160" s="98"/>
      <c r="CNN160" s="98"/>
      <c r="CNO160" s="98"/>
      <c r="CNP160" s="98"/>
      <c r="CNQ160" s="98"/>
      <c r="CNR160" s="98"/>
      <c r="CNS160" s="98"/>
      <c r="CNT160" s="98"/>
      <c r="CNU160" s="98"/>
      <c r="CNV160" s="98"/>
      <c r="CNW160" s="98"/>
      <c r="CNX160" s="98"/>
      <c r="CNY160" s="98"/>
      <c r="CNZ160" s="98"/>
      <c r="COA160" s="98"/>
      <c r="COB160" s="98"/>
      <c r="COC160" s="98"/>
      <c r="COD160" s="98"/>
      <c r="COE160" s="98"/>
      <c r="COF160" s="98"/>
      <c r="COG160" s="98"/>
      <c r="COH160" s="98"/>
      <c r="COI160" s="98"/>
      <c r="COJ160" s="98"/>
      <c r="COK160" s="98"/>
      <c r="COL160" s="98"/>
      <c r="COM160" s="98"/>
      <c r="CON160" s="98"/>
      <c r="COO160" s="98"/>
      <c r="COP160" s="98"/>
      <c r="COQ160" s="98"/>
      <c r="COR160" s="98"/>
      <c r="COS160" s="98"/>
      <c r="COT160" s="98"/>
      <c r="COU160" s="98"/>
      <c r="COV160" s="98"/>
      <c r="COW160" s="98"/>
      <c r="COX160" s="98"/>
      <c r="COY160" s="98"/>
      <c r="COZ160" s="98"/>
      <c r="CPA160" s="98"/>
      <c r="CPB160" s="98"/>
      <c r="CPC160" s="98"/>
      <c r="CPD160" s="98"/>
      <c r="CPE160" s="98"/>
      <c r="CPF160" s="98"/>
      <c r="CPG160" s="98"/>
      <c r="CPH160" s="98"/>
      <c r="CPI160" s="98"/>
      <c r="CPJ160" s="98"/>
      <c r="CPK160" s="98"/>
      <c r="CPL160" s="98"/>
      <c r="CPM160" s="98"/>
      <c r="CPN160" s="98"/>
      <c r="CPO160" s="98"/>
      <c r="CPP160" s="98"/>
      <c r="CPQ160" s="98"/>
      <c r="CPR160" s="98"/>
      <c r="CPS160" s="98"/>
      <c r="CPT160" s="98"/>
      <c r="CPU160" s="98"/>
      <c r="CPV160" s="98"/>
      <c r="CPW160" s="98"/>
      <c r="CPX160" s="98"/>
      <c r="CPY160" s="98"/>
      <c r="CPZ160" s="98"/>
      <c r="CQA160" s="98"/>
      <c r="CQB160" s="98"/>
      <c r="CQC160" s="98"/>
      <c r="CQD160" s="98"/>
      <c r="CQE160" s="98"/>
      <c r="CQF160" s="98"/>
      <c r="CQG160" s="98"/>
      <c r="CQH160" s="98"/>
      <c r="CQI160" s="98"/>
      <c r="CQJ160" s="98"/>
      <c r="CQK160" s="98"/>
      <c r="CQL160" s="98"/>
      <c r="CQM160" s="98"/>
      <c r="CQN160" s="98"/>
      <c r="CQO160" s="98"/>
      <c r="CQP160" s="98"/>
      <c r="CQQ160" s="98"/>
      <c r="CQR160" s="98"/>
      <c r="CQS160" s="98"/>
      <c r="CQT160" s="98"/>
      <c r="CQU160" s="98"/>
      <c r="CQV160" s="98"/>
      <c r="CQW160" s="98"/>
      <c r="CQX160" s="98"/>
      <c r="CQY160" s="98"/>
      <c r="CQZ160" s="98"/>
      <c r="CRA160" s="98"/>
      <c r="CRB160" s="98"/>
      <c r="CRC160" s="98"/>
      <c r="CRD160" s="98"/>
      <c r="CRE160" s="98"/>
      <c r="CRF160" s="98"/>
      <c r="CRG160" s="98"/>
      <c r="CRH160" s="98"/>
      <c r="CRI160" s="98"/>
      <c r="CRJ160" s="98"/>
      <c r="CRK160" s="98"/>
      <c r="CRL160" s="98"/>
      <c r="CRM160" s="98"/>
      <c r="CRN160" s="98"/>
      <c r="CRO160" s="98"/>
      <c r="CRP160" s="98"/>
      <c r="CRQ160" s="98"/>
      <c r="CRR160" s="98"/>
      <c r="CRS160" s="98"/>
      <c r="CRT160" s="98"/>
      <c r="CRU160" s="98"/>
      <c r="CRV160" s="98"/>
      <c r="CRW160" s="98"/>
      <c r="CRX160" s="98"/>
      <c r="CRY160" s="98"/>
      <c r="CRZ160" s="98"/>
      <c r="CSA160" s="98"/>
      <c r="CSB160" s="98"/>
      <c r="CSC160" s="98"/>
      <c r="CSD160" s="98"/>
      <c r="CSE160" s="98"/>
      <c r="CSF160" s="98"/>
      <c r="CSG160" s="98"/>
      <c r="CSH160" s="98"/>
      <c r="CSI160" s="98"/>
      <c r="CSJ160" s="98"/>
      <c r="CSK160" s="98"/>
      <c r="CSL160" s="98"/>
      <c r="CSM160" s="98"/>
      <c r="CSN160" s="98"/>
      <c r="CSO160" s="98"/>
      <c r="CSP160" s="98"/>
      <c r="CSQ160" s="98"/>
      <c r="CSR160" s="98"/>
      <c r="CSS160" s="98"/>
      <c r="CST160" s="98"/>
      <c r="CSU160" s="98"/>
      <c r="CSV160" s="98"/>
      <c r="CSW160" s="98"/>
      <c r="CSX160" s="98"/>
      <c r="CSY160" s="98"/>
      <c r="CSZ160" s="98"/>
      <c r="CTA160" s="98"/>
      <c r="CTB160" s="98"/>
      <c r="CTC160" s="98"/>
      <c r="CTD160" s="98"/>
      <c r="CTE160" s="98"/>
      <c r="CTF160" s="98"/>
      <c r="CTG160" s="98"/>
      <c r="CTH160" s="98"/>
      <c r="CTI160" s="98"/>
      <c r="CTJ160" s="98"/>
      <c r="CTK160" s="98"/>
      <c r="CTL160" s="98"/>
      <c r="CTM160" s="98"/>
      <c r="CTN160" s="98"/>
      <c r="CTO160" s="98"/>
      <c r="CTP160" s="98"/>
      <c r="CTQ160" s="98"/>
      <c r="CTR160" s="98"/>
      <c r="CTS160" s="98"/>
      <c r="CTT160" s="98"/>
      <c r="CTU160" s="98"/>
      <c r="CTV160" s="98"/>
      <c r="CTW160" s="98"/>
      <c r="CTX160" s="98"/>
      <c r="CTY160" s="98"/>
      <c r="CTZ160" s="98"/>
      <c r="CUA160" s="98"/>
      <c r="CUB160" s="98"/>
      <c r="CUC160" s="98"/>
      <c r="CUD160" s="98"/>
      <c r="CUE160" s="98"/>
      <c r="CUF160" s="98"/>
      <c r="CUG160" s="98"/>
      <c r="CUH160" s="98"/>
      <c r="CUI160" s="98"/>
      <c r="CUJ160" s="98"/>
      <c r="CUK160" s="98"/>
      <c r="CUL160" s="98"/>
      <c r="CUM160" s="98"/>
      <c r="CUN160" s="98"/>
      <c r="CUO160" s="98"/>
      <c r="CUP160" s="98"/>
      <c r="CUQ160" s="98"/>
      <c r="CUR160" s="98"/>
      <c r="CUS160" s="98"/>
      <c r="CUT160" s="98"/>
      <c r="CUU160" s="98"/>
      <c r="CUV160" s="98"/>
      <c r="CUW160" s="98"/>
      <c r="CUX160" s="98"/>
      <c r="CUY160" s="98"/>
      <c r="CUZ160" s="98"/>
      <c r="CVA160" s="98"/>
      <c r="CVB160" s="98"/>
      <c r="CVC160" s="98"/>
      <c r="CVD160" s="98"/>
      <c r="CVE160" s="98"/>
      <c r="CVF160" s="98"/>
      <c r="CVG160" s="98"/>
      <c r="CVH160" s="98"/>
      <c r="CVI160" s="98"/>
      <c r="CVJ160" s="98"/>
      <c r="CVK160" s="98"/>
      <c r="CVL160" s="98"/>
      <c r="CVM160" s="98"/>
      <c r="CVN160" s="98"/>
      <c r="CVO160" s="98"/>
      <c r="CVP160" s="98"/>
      <c r="CVQ160" s="98"/>
      <c r="CVR160" s="98"/>
      <c r="CVS160" s="98"/>
      <c r="CVT160" s="98"/>
      <c r="CVU160" s="98"/>
      <c r="CVV160" s="98"/>
      <c r="CVW160" s="98"/>
      <c r="CVX160" s="98"/>
      <c r="CVY160" s="98"/>
      <c r="CVZ160" s="98"/>
      <c r="CWA160" s="98"/>
      <c r="CWB160" s="98"/>
      <c r="CWC160" s="98"/>
      <c r="CWD160" s="98"/>
      <c r="CWE160" s="98"/>
      <c r="CWF160" s="98"/>
      <c r="CWG160" s="98"/>
      <c r="CWH160" s="98"/>
      <c r="CWI160" s="98"/>
      <c r="CWJ160" s="98"/>
      <c r="CWK160" s="98"/>
      <c r="CWL160" s="98"/>
      <c r="CWM160" s="98"/>
      <c r="CWN160" s="98"/>
      <c r="CWO160" s="98"/>
      <c r="CWP160" s="98"/>
      <c r="CWQ160" s="98"/>
      <c r="CWR160" s="98"/>
      <c r="CWS160" s="98"/>
      <c r="CWT160" s="98"/>
      <c r="CWU160" s="98"/>
      <c r="CWV160" s="98"/>
      <c r="CWW160" s="98"/>
      <c r="CWX160" s="98"/>
      <c r="CWY160" s="98"/>
      <c r="CWZ160" s="98"/>
      <c r="CXA160" s="98"/>
      <c r="CXB160" s="98"/>
      <c r="CXC160" s="98"/>
      <c r="CXD160" s="98"/>
      <c r="CXE160" s="98"/>
      <c r="CXF160" s="98"/>
      <c r="CXG160" s="98"/>
      <c r="CXH160" s="98"/>
      <c r="CXI160" s="98"/>
      <c r="CXJ160" s="98"/>
      <c r="CXK160" s="98"/>
      <c r="CXL160" s="98"/>
      <c r="CXM160" s="98"/>
      <c r="CXN160" s="98"/>
      <c r="CXO160" s="98"/>
      <c r="CXP160" s="98"/>
      <c r="CXQ160" s="98"/>
      <c r="CXR160" s="98"/>
      <c r="CXS160" s="98"/>
      <c r="CXT160" s="98"/>
      <c r="CXU160" s="98"/>
      <c r="CXV160" s="98"/>
      <c r="CXW160" s="98"/>
      <c r="CXX160" s="98"/>
      <c r="CXY160" s="98"/>
      <c r="CXZ160" s="98"/>
      <c r="CYA160" s="98"/>
      <c r="CYB160" s="98"/>
      <c r="CYC160" s="98"/>
      <c r="CYD160" s="98"/>
      <c r="CYE160" s="98"/>
      <c r="CYF160" s="98"/>
      <c r="CYG160" s="98"/>
      <c r="CYH160" s="98"/>
      <c r="CYI160" s="98"/>
      <c r="CYJ160" s="98"/>
      <c r="CYK160" s="98"/>
      <c r="CYL160" s="98"/>
      <c r="CYM160" s="98"/>
      <c r="CYN160" s="98"/>
      <c r="CYO160" s="98"/>
      <c r="CYP160" s="98"/>
      <c r="CYQ160" s="98"/>
      <c r="CYR160" s="98"/>
      <c r="CYS160" s="98"/>
      <c r="CYT160" s="98"/>
      <c r="CYU160" s="98"/>
      <c r="CYV160" s="98"/>
      <c r="CYW160" s="98"/>
      <c r="CYX160" s="98"/>
      <c r="CYY160" s="98"/>
      <c r="CYZ160" s="98"/>
      <c r="CZA160" s="98"/>
      <c r="CZB160" s="98"/>
      <c r="CZC160" s="98"/>
      <c r="CZD160" s="98"/>
      <c r="CZE160" s="98"/>
      <c r="CZF160" s="98"/>
      <c r="CZG160" s="98"/>
      <c r="CZH160" s="98"/>
      <c r="CZI160" s="98"/>
      <c r="CZJ160" s="98"/>
      <c r="CZK160" s="98"/>
      <c r="CZL160" s="98"/>
      <c r="CZM160" s="98"/>
      <c r="CZN160" s="98"/>
      <c r="CZO160" s="98"/>
      <c r="CZP160" s="98"/>
      <c r="CZQ160" s="98"/>
      <c r="CZR160" s="98"/>
      <c r="CZS160" s="98"/>
      <c r="CZT160" s="98"/>
      <c r="CZU160" s="98"/>
      <c r="CZV160" s="98"/>
      <c r="CZW160" s="98"/>
      <c r="CZX160" s="98"/>
      <c r="CZY160" s="98"/>
      <c r="CZZ160" s="98"/>
      <c r="DAA160" s="98"/>
      <c r="DAB160" s="98"/>
      <c r="DAC160" s="98"/>
      <c r="DAD160" s="98"/>
      <c r="DAE160" s="98"/>
      <c r="DAF160" s="98"/>
      <c r="DAG160" s="98"/>
      <c r="DAH160" s="98"/>
      <c r="DAI160" s="98"/>
      <c r="DAJ160" s="98"/>
      <c r="DAK160" s="98"/>
      <c r="DAL160" s="98"/>
      <c r="DAM160" s="98"/>
      <c r="DAN160" s="98"/>
      <c r="DAO160" s="98"/>
      <c r="DAP160" s="98"/>
      <c r="DAQ160" s="98"/>
      <c r="DAR160" s="98"/>
      <c r="DAS160" s="98"/>
      <c r="DAT160" s="98"/>
      <c r="DAU160" s="98"/>
      <c r="DAV160" s="98"/>
      <c r="DAW160" s="98"/>
      <c r="DAX160" s="98"/>
      <c r="DAY160" s="98"/>
      <c r="DAZ160" s="98"/>
      <c r="DBA160" s="98"/>
      <c r="DBB160" s="98"/>
      <c r="DBC160" s="98"/>
      <c r="DBD160" s="98"/>
      <c r="DBE160" s="98"/>
      <c r="DBF160" s="98"/>
      <c r="DBG160" s="98"/>
      <c r="DBH160" s="98"/>
      <c r="DBI160" s="98"/>
      <c r="DBJ160" s="98"/>
      <c r="DBK160" s="98"/>
      <c r="DBL160" s="98"/>
      <c r="DBM160" s="98"/>
      <c r="DBN160" s="98"/>
      <c r="DBO160" s="98"/>
      <c r="DBP160" s="98"/>
      <c r="DBQ160" s="98"/>
      <c r="DBR160" s="98"/>
      <c r="DBS160" s="98"/>
      <c r="DBT160" s="98"/>
      <c r="DBU160" s="98"/>
      <c r="DBV160" s="98"/>
      <c r="DBW160" s="98"/>
      <c r="DBX160" s="98"/>
      <c r="DBY160" s="98"/>
      <c r="DBZ160" s="98"/>
      <c r="DCA160" s="98"/>
      <c r="DCB160" s="98"/>
      <c r="DCC160" s="98"/>
      <c r="DCD160" s="98"/>
      <c r="DCE160" s="98"/>
      <c r="DCF160" s="98"/>
      <c r="DCG160" s="98"/>
      <c r="DCH160" s="98"/>
      <c r="DCI160" s="98"/>
      <c r="DCJ160" s="98"/>
      <c r="DCK160" s="98"/>
      <c r="DCL160" s="98"/>
      <c r="DCM160" s="98"/>
      <c r="DCN160" s="98"/>
      <c r="DCO160" s="98"/>
      <c r="DCP160" s="98"/>
      <c r="DCQ160" s="98"/>
      <c r="DCR160" s="98"/>
      <c r="DCS160" s="98"/>
      <c r="DCT160" s="98"/>
      <c r="DCU160" s="98"/>
      <c r="DCV160" s="98"/>
      <c r="DCW160" s="98"/>
      <c r="DCX160" s="98"/>
      <c r="DCY160" s="98"/>
      <c r="DCZ160" s="98"/>
      <c r="DDA160" s="98"/>
      <c r="DDB160" s="98"/>
      <c r="DDC160" s="98"/>
      <c r="DDD160" s="98"/>
      <c r="DDE160" s="98"/>
      <c r="DDF160" s="98"/>
      <c r="DDG160" s="98"/>
      <c r="DDH160" s="98"/>
      <c r="DDI160" s="98"/>
      <c r="DDJ160" s="98"/>
      <c r="DDK160" s="98"/>
      <c r="DDL160" s="98"/>
      <c r="DDM160" s="98"/>
      <c r="DDN160" s="98"/>
      <c r="DDO160" s="98"/>
      <c r="DDP160" s="98"/>
      <c r="DDQ160" s="98"/>
      <c r="DDR160" s="98"/>
      <c r="DDS160" s="98"/>
      <c r="DDT160" s="98"/>
      <c r="DDU160" s="98"/>
      <c r="DDV160" s="98"/>
      <c r="DDW160" s="98"/>
      <c r="DDX160" s="98"/>
      <c r="DDY160" s="98"/>
      <c r="DDZ160" s="98"/>
      <c r="DEA160" s="98"/>
      <c r="DEB160" s="98"/>
      <c r="DEC160" s="98"/>
      <c r="DED160" s="98"/>
      <c r="DEE160" s="98"/>
      <c r="DEF160" s="98"/>
      <c r="DEG160" s="98"/>
      <c r="DEH160" s="98"/>
      <c r="DEI160" s="98"/>
      <c r="DEJ160" s="98"/>
      <c r="DEK160" s="98"/>
      <c r="DEL160" s="98"/>
      <c r="DEM160" s="98"/>
      <c r="DEN160" s="98"/>
      <c r="DEO160" s="98"/>
      <c r="DEP160" s="98"/>
      <c r="DEQ160" s="98"/>
      <c r="DER160" s="98"/>
      <c r="DES160" s="98"/>
      <c r="DET160" s="98"/>
      <c r="DEU160" s="98"/>
      <c r="DEV160" s="98"/>
      <c r="DEW160" s="98"/>
      <c r="DEX160" s="98"/>
      <c r="DEY160" s="98"/>
      <c r="DEZ160" s="98"/>
      <c r="DFA160" s="98"/>
      <c r="DFB160" s="98"/>
      <c r="DFC160" s="98"/>
      <c r="DFD160" s="98"/>
      <c r="DFE160" s="98"/>
      <c r="DFF160" s="98"/>
      <c r="DFG160" s="98"/>
      <c r="DFH160" s="98"/>
      <c r="DFI160" s="98"/>
      <c r="DFJ160" s="98"/>
      <c r="DFK160" s="98"/>
      <c r="DFL160" s="98"/>
      <c r="DFM160" s="98"/>
      <c r="DFN160" s="98"/>
      <c r="DFO160" s="98"/>
      <c r="DFP160" s="98"/>
      <c r="DFQ160" s="98"/>
      <c r="DFR160" s="98"/>
      <c r="DFS160" s="98"/>
      <c r="DFT160" s="98"/>
      <c r="DFU160" s="98"/>
      <c r="DFV160" s="98"/>
      <c r="DFW160" s="98"/>
      <c r="DFX160" s="98"/>
      <c r="DFY160" s="98"/>
      <c r="DFZ160" s="98"/>
      <c r="DGA160" s="98"/>
      <c r="DGB160" s="98"/>
      <c r="DGC160" s="98"/>
      <c r="DGD160" s="98"/>
      <c r="DGE160" s="98"/>
      <c r="DGF160" s="98"/>
      <c r="DGG160" s="98"/>
      <c r="DGH160" s="98"/>
      <c r="DGI160" s="98"/>
      <c r="DGJ160" s="98"/>
      <c r="DGK160" s="98"/>
      <c r="DGL160" s="98"/>
      <c r="DGM160" s="98"/>
      <c r="DGN160" s="98"/>
      <c r="DGO160" s="98"/>
      <c r="DGP160" s="98"/>
      <c r="DGQ160" s="98"/>
      <c r="DGR160" s="98"/>
      <c r="DGS160" s="98"/>
      <c r="DGT160" s="98"/>
      <c r="DGU160" s="98"/>
      <c r="DGV160" s="98"/>
      <c r="DGW160" s="98"/>
      <c r="DGX160" s="98"/>
      <c r="DGY160" s="98"/>
      <c r="DGZ160" s="98"/>
      <c r="DHA160" s="98"/>
      <c r="DHB160" s="98"/>
      <c r="DHC160" s="98"/>
      <c r="DHD160" s="98"/>
      <c r="DHE160" s="98"/>
      <c r="DHF160" s="98"/>
      <c r="DHG160" s="98"/>
      <c r="DHH160" s="98"/>
      <c r="DHI160" s="98"/>
      <c r="DHJ160" s="98"/>
      <c r="DHK160" s="98"/>
      <c r="DHL160" s="98"/>
      <c r="DHM160" s="98"/>
      <c r="DHN160" s="98"/>
      <c r="DHO160" s="98"/>
      <c r="DHP160" s="98"/>
      <c r="DHQ160" s="98"/>
      <c r="DHR160" s="98"/>
      <c r="DHS160" s="98"/>
      <c r="DHT160" s="98"/>
      <c r="DHU160" s="98"/>
      <c r="DHV160" s="98"/>
      <c r="DHW160" s="98"/>
      <c r="DHX160" s="98"/>
      <c r="DHY160" s="98"/>
      <c r="DHZ160" s="98"/>
      <c r="DIA160" s="98"/>
      <c r="DIB160" s="98"/>
      <c r="DIC160" s="98"/>
      <c r="DID160" s="98"/>
      <c r="DIE160" s="98"/>
      <c r="DIF160" s="98"/>
      <c r="DIG160" s="98"/>
      <c r="DIH160" s="98"/>
      <c r="DII160" s="98"/>
      <c r="DIJ160" s="98"/>
      <c r="DIK160" s="98"/>
      <c r="DIL160" s="98"/>
      <c r="DIM160" s="98"/>
      <c r="DIN160" s="98"/>
      <c r="DIO160" s="98"/>
      <c r="DIP160" s="98"/>
      <c r="DIQ160" s="98"/>
      <c r="DIR160" s="98"/>
      <c r="DIS160" s="98"/>
      <c r="DIT160" s="98"/>
      <c r="DIU160" s="98"/>
      <c r="DIV160" s="98"/>
      <c r="DIW160" s="98"/>
      <c r="DIX160" s="98"/>
      <c r="DIY160" s="98"/>
      <c r="DIZ160" s="98"/>
      <c r="DJA160" s="98"/>
      <c r="DJB160" s="98"/>
      <c r="DJC160" s="98"/>
      <c r="DJD160" s="98"/>
      <c r="DJE160" s="98"/>
      <c r="DJF160" s="98"/>
      <c r="DJG160" s="98"/>
      <c r="DJH160" s="98"/>
      <c r="DJI160" s="98"/>
      <c r="DJJ160" s="98"/>
      <c r="DJK160" s="98"/>
      <c r="DJL160" s="98"/>
      <c r="DJM160" s="98"/>
      <c r="DJN160" s="98"/>
      <c r="DJO160" s="98"/>
      <c r="DJP160" s="98"/>
      <c r="DJQ160" s="98"/>
      <c r="DJR160" s="98"/>
      <c r="DJS160" s="98"/>
      <c r="DJT160" s="98"/>
      <c r="DJU160" s="98"/>
      <c r="DJV160" s="98"/>
      <c r="DJW160" s="98"/>
      <c r="DJX160" s="98"/>
      <c r="DJY160" s="98"/>
      <c r="DJZ160" s="98"/>
      <c r="DKA160" s="98"/>
      <c r="DKB160" s="98"/>
      <c r="DKC160" s="98"/>
      <c r="DKD160" s="98"/>
      <c r="DKE160" s="98"/>
      <c r="DKF160" s="98"/>
      <c r="DKG160" s="98"/>
      <c r="DKH160" s="98"/>
      <c r="DKI160" s="98"/>
      <c r="DKJ160" s="98"/>
      <c r="DKK160" s="98"/>
      <c r="DKL160" s="98"/>
      <c r="DKM160" s="98"/>
      <c r="DKN160" s="98"/>
      <c r="DKO160" s="98"/>
      <c r="DKP160" s="98"/>
      <c r="DKQ160" s="98"/>
      <c r="DKR160" s="98"/>
      <c r="DKS160" s="98"/>
      <c r="DKT160" s="98"/>
      <c r="DKU160" s="98"/>
      <c r="DKV160" s="98"/>
      <c r="DKW160" s="98"/>
      <c r="DKX160" s="98"/>
      <c r="DKY160" s="98"/>
      <c r="DKZ160" s="98"/>
      <c r="DLA160" s="98"/>
      <c r="DLB160" s="98"/>
      <c r="DLC160" s="98"/>
      <c r="DLD160" s="98"/>
      <c r="DLE160" s="98"/>
      <c r="DLF160" s="98"/>
      <c r="DLG160" s="98"/>
      <c r="DLH160" s="98"/>
      <c r="DLI160" s="98"/>
      <c r="DLJ160" s="98"/>
      <c r="DLK160" s="98"/>
      <c r="DLL160" s="98"/>
      <c r="DLM160" s="98"/>
      <c r="DLN160" s="98"/>
      <c r="DLO160" s="98"/>
      <c r="DLP160" s="98"/>
      <c r="DLQ160" s="98"/>
      <c r="DLR160" s="98"/>
      <c r="DLS160" s="98"/>
      <c r="DLT160" s="98"/>
      <c r="DLU160" s="98"/>
      <c r="DLV160" s="98"/>
      <c r="DLW160" s="98"/>
      <c r="DLX160" s="98"/>
      <c r="DLY160" s="98"/>
      <c r="DLZ160" s="98"/>
      <c r="DMA160" s="98"/>
      <c r="DMB160" s="98"/>
      <c r="DMC160" s="98"/>
      <c r="DMD160" s="98"/>
      <c r="DME160" s="98"/>
      <c r="DMF160" s="98"/>
      <c r="DMG160" s="98"/>
      <c r="DMH160" s="98"/>
      <c r="DMI160" s="98"/>
      <c r="DMJ160" s="98"/>
      <c r="DMK160" s="98"/>
      <c r="DML160" s="98"/>
      <c r="DMM160" s="98"/>
      <c r="DMN160" s="98"/>
      <c r="DMO160" s="98"/>
      <c r="DMP160" s="98"/>
      <c r="DMQ160" s="98"/>
      <c r="DMR160" s="98"/>
      <c r="DMS160" s="98"/>
      <c r="DMT160" s="98"/>
      <c r="DMU160" s="98"/>
      <c r="DMV160" s="98"/>
      <c r="DMW160" s="98"/>
      <c r="DMX160" s="98"/>
      <c r="DMY160" s="98"/>
      <c r="DMZ160" s="98"/>
      <c r="DNA160" s="98"/>
      <c r="DNB160" s="98"/>
      <c r="DNC160" s="98"/>
      <c r="DND160" s="98"/>
      <c r="DNE160" s="98"/>
      <c r="DNF160" s="98"/>
      <c r="DNG160" s="98"/>
      <c r="DNH160" s="98"/>
      <c r="DNI160" s="98"/>
      <c r="DNJ160" s="98"/>
      <c r="DNK160" s="98"/>
      <c r="DNL160" s="98"/>
      <c r="DNM160" s="98"/>
      <c r="DNN160" s="98"/>
      <c r="DNO160" s="98"/>
      <c r="DNP160" s="98"/>
      <c r="DNQ160" s="98"/>
      <c r="DNR160" s="98"/>
      <c r="DNS160" s="98"/>
      <c r="DNT160" s="98"/>
      <c r="DNU160" s="98"/>
      <c r="DNV160" s="98"/>
      <c r="DNW160" s="98"/>
      <c r="DNX160" s="98"/>
      <c r="DNY160" s="98"/>
      <c r="DNZ160" s="98"/>
      <c r="DOA160" s="98"/>
      <c r="DOB160" s="98"/>
      <c r="DOC160" s="98"/>
      <c r="DOD160" s="98"/>
      <c r="DOE160" s="98"/>
      <c r="DOF160" s="98"/>
      <c r="DOG160" s="98"/>
      <c r="DOH160" s="98"/>
      <c r="DOI160" s="98"/>
      <c r="DOJ160" s="98"/>
      <c r="DOK160" s="98"/>
      <c r="DOL160" s="98"/>
      <c r="DOM160" s="98"/>
      <c r="DON160" s="98"/>
      <c r="DOO160" s="98"/>
      <c r="DOP160" s="98"/>
      <c r="DOQ160" s="98"/>
      <c r="DOR160" s="98"/>
      <c r="DOS160" s="98"/>
      <c r="DOT160" s="98"/>
      <c r="DOU160" s="98"/>
      <c r="DOV160" s="98"/>
      <c r="DOW160" s="98"/>
      <c r="DOX160" s="98"/>
      <c r="DOY160" s="98"/>
      <c r="DOZ160" s="98"/>
      <c r="DPA160" s="98"/>
      <c r="DPB160" s="98"/>
      <c r="DPC160" s="98"/>
      <c r="DPD160" s="98"/>
      <c r="DPE160" s="98"/>
      <c r="DPF160" s="98"/>
      <c r="DPG160" s="98"/>
      <c r="DPH160" s="98"/>
      <c r="DPI160" s="98"/>
      <c r="DPJ160" s="98"/>
      <c r="DPK160" s="98"/>
      <c r="DPL160" s="98"/>
      <c r="DPM160" s="98"/>
      <c r="DPN160" s="98"/>
      <c r="DPO160" s="98"/>
      <c r="DPP160" s="98"/>
      <c r="DPQ160" s="98"/>
      <c r="DPR160" s="98"/>
      <c r="DPS160" s="98"/>
      <c r="DPT160" s="98"/>
      <c r="DPU160" s="98"/>
      <c r="DPV160" s="98"/>
      <c r="DPW160" s="98"/>
      <c r="DPX160" s="98"/>
      <c r="DPY160" s="98"/>
      <c r="DPZ160" s="98"/>
      <c r="DQA160" s="98"/>
      <c r="DQB160" s="98"/>
      <c r="DQC160" s="98"/>
      <c r="DQD160" s="98"/>
      <c r="DQE160" s="98"/>
      <c r="DQF160" s="98"/>
      <c r="DQG160" s="98"/>
      <c r="DQH160" s="98"/>
      <c r="DQI160" s="98"/>
      <c r="DQJ160" s="98"/>
      <c r="DQK160" s="98"/>
      <c r="DQL160" s="98"/>
      <c r="DQM160" s="98"/>
      <c r="DQN160" s="98"/>
      <c r="DQO160" s="98"/>
      <c r="DQP160" s="98"/>
      <c r="DQQ160" s="98"/>
      <c r="DQR160" s="98"/>
      <c r="DQS160" s="98"/>
      <c r="DQT160" s="98"/>
      <c r="DQU160" s="98"/>
      <c r="DQV160" s="98"/>
      <c r="DQW160" s="98"/>
      <c r="DQX160" s="98"/>
      <c r="DQY160" s="98"/>
      <c r="DQZ160" s="98"/>
      <c r="DRA160" s="98"/>
      <c r="DRB160" s="98"/>
      <c r="DRC160" s="98"/>
      <c r="DRD160" s="98"/>
      <c r="DRE160" s="98"/>
      <c r="DRF160" s="98"/>
      <c r="DRG160" s="98"/>
      <c r="DRH160" s="98"/>
      <c r="DRI160" s="98"/>
      <c r="DRJ160" s="98"/>
      <c r="DRK160" s="98"/>
      <c r="DRL160" s="98"/>
      <c r="DRM160" s="98"/>
      <c r="DRN160" s="98"/>
      <c r="DRO160" s="98"/>
      <c r="DRP160" s="98"/>
      <c r="DRQ160" s="98"/>
      <c r="DRR160" s="98"/>
      <c r="DRS160" s="98"/>
      <c r="DRT160" s="98"/>
      <c r="DRU160" s="98"/>
      <c r="DRV160" s="98"/>
      <c r="DRW160" s="98"/>
      <c r="DRX160" s="98"/>
      <c r="DRY160" s="98"/>
      <c r="DRZ160" s="98"/>
      <c r="DSA160" s="98"/>
      <c r="DSB160" s="98"/>
      <c r="DSC160" s="98"/>
      <c r="DSD160" s="98"/>
      <c r="DSE160" s="98"/>
      <c r="DSF160" s="98"/>
      <c r="DSG160" s="98"/>
      <c r="DSH160" s="98"/>
      <c r="DSI160" s="98"/>
      <c r="DSJ160" s="98"/>
      <c r="DSK160" s="98"/>
      <c r="DSL160" s="98"/>
      <c r="DSM160" s="98"/>
      <c r="DSN160" s="98"/>
      <c r="DSO160" s="98"/>
      <c r="DSP160" s="98"/>
      <c r="DSQ160" s="98"/>
      <c r="DSR160" s="98"/>
      <c r="DSS160" s="98"/>
      <c r="DST160" s="98"/>
      <c r="DSU160" s="98"/>
      <c r="DSV160" s="98"/>
      <c r="DSW160" s="98"/>
      <c r="DSX160" s="98"/>
      <c r="DSY160" s="98"/>
      <c r="DSZ160" s="98"/>
      <c r="DTA160" s="98"/>
      <c r="DTB160" s="98"/>
      <c r="DTC160" s="98"/>
      <c r="DTD160" s="98"/>
      <c r="DTE160" s="98"/>
      <c r="DTF160" s="98"/>
      <c r="DTG160" s="98"/>
      <c r="DTH160" s="98"/>
      <c r="DTI160" s="98"/>
      <c r="DTJ160" s="98"/>
      <c r="DTK160" s="98"/>
      <c r="DTL160" s="98"/>
      <c r="DTM160" s="98"/>
      <c r="DTN160" s="98"/>
      <c r="DTO160" s="98"/>
      <c r="DTP160" s="98"/>
      <c r="DTQ160" s="98"/>
      <c r="DTR160" s="98"/>
      <c r="DTS160" s="98"/>
      <c r="DTT160" s="98"/>
      <c r="DTU160" s="98"/>
      <c r="DTV160" s="98"/>
      <c r="DTW160" s="98"/>
      <c r="DTX160" s="98"/>
      <c r="DTY160" s="98"/>
      <c r="DTZ160" s="98"/>
      <c r="DUA160" s="98"/>
      <c r="DUB160" s="98"/>
      <c r="DUC160" s="98"/>
      <c r="DUD160" s="98"/>
      <c r="DUE160" s="98"/>
      <c r="DUF160" s="98"/>
      <c r="DUG160" s="98"/>
      <c r="DUH160" s="98"/>
      <c r="DUI160" s="98"/>
      <c r="DUJ160" s="98"/>
      <c r="DUK160" s="98"/>
      <c r="DUL160" s="98"/>
      <c r="DUM160" s="98"/>
      <c r="DUN160" s="98"/>
      <c r="DUO160" s="98"/>
      <c r="DUP160" s="98"/>
      <c r="DUQ160" s="98"/>
      <c r="DUR160" s="98"/>
      <c r="DUS160" s="98"/>
      <c r="DUT160" s="98"/>
      <c r="DUU160" s="98"/>
      <c r="DUV160" s="98"/>
      <c r="DUW160" s="98"/>
      <c r="DUX160" s="98"/>
      <c r="DUY160" s="98"/>
      <c r="DUZ160" s="98"/>
      <c r="DVA160" s="98"/>
      <c r="DVB160" s="98"/>
      <c r="DVC160" s="98"/>
      <c r="DVD160" s="98"/>
      <c r="DVE160" s="98"/>
      <c r="DVF160" s="98"/>
      <c r="DVG160" s="98"/>
      <c r="DVH160" s="98"/>
      <c r="DVI160" s="98"/>
      <c r="DVJ160" s="98"/>
      <c r="DVK160" s="98"/>
      <c r="DVL160" s="98"/>
      <c r="DVM160" s="98"/>
      <c r="DVN160" s="98"/>
      <c r="DVO160" s="98"/>
      <c r="DVP160" s="98"/>
      <c r="DVQ160" s="98"/>
      <c r="DVR160" s="98"/>
      <c r="DVS160" s="98"/>
      <c r="DVT160" s="98"/>
      <c r="DVU160" s="98"/>
      <c r="DVV160" s="98"/>
      <c r="DVW160" s="98"/>
      <c r="DVX160" s="98"/>
      <c r="DVY160" s="98"/>
      <c r="DVZ160" s="98"/>
      <c r="DWA160" s="98"/>
      <c r="DWB160" s="98"/>
      <c r="DWC160" s="98"/>
      <c r="DWD160" s="98"/>
      <c r="DWE160" s="98"/>
      <c r="DWF160" s="98"/>
      <c r="DWG160" s="98"/>
      <c r="DWH160" s="98"/>
      <c r="DWI160" s="98"/>
      <c r="DWJ160" s="98"/>
      <c r="DWK160" s="98"/>
      <c r="DWL160" s="98"/>
      <c r="DWM160" s="98"/>
      <c r="DWN160" s="98"/>
      <c r="DWO160" s="98"/>
      <c r="DWP160" s="98"/>
      <c r="DWQ160" s="98"/>
      <c r="DWR160" s="98"/>
      <c r="DWS160" s="98"/>
      <c r="DWT160" s="98"/>
      <c r="DWU160" s="98"/>
      <c r="DWV160" s="98"/>
      <c r="DWW160" s="98"/>
      <c r="DWX160" s="98"/>
      <c r="DWY160" s="98"/>
      <c r="DWZ160" s="98"/>
      <c r="DXA160" s="98"/>
      <c r="DXB160" s="98"/>
      <c r="DXC160" s="98"/>
      <c r="DXD160" s="98"/>
      <c r="DXE160" s="98"/>
      <c r="DXF160" s="98"/>
      <c r="DXG160" s="98"/>
      <c r="DXH160" s="98"/>
      <c r="DXI160" s="98"/>
      <c r="DXJ160" s="98"/>
      <c r="DXK160" s="98"/>
      <c r="DXL160" s="98"/>
      <c r="DXM160" s="98"/>
      <c r="DXN160" s="98"/>
      <c r="DXO160" s="98"/>
      <c r="DXP160" s="98"/>
      <c r="DXQ160" s="98"/>
      <c r="DXR160" s="98"/>
      <c r="DXS160" s="98"/>
      <c r="DXT160" s="98"/>
      <c r="DXU160" s="98"/>
      <c r="DXV160" s="98"/>
      <c r="DXW160" s="98"/>
      <c r="DXX160" s="98"/>
      <c r="DXY160" s="98"/>
      <c r="DXZ160" s="98"/>
      <c r="DYA160" s="98"/>
      <c r="DYB160" s="98"/>
      <c r="DYC160" s="98"/>
      <c r="DYD160" s="98"/>
      <c r="DYE160" s="98"/>
      <c r="DYF160" s="98"/>
      <c r="DYG160" s="98"/>
      <c r="DYH160" s="98"/>
      <c r="DYI160" s="98"/>
      <c r="DYJ160" s="98"/>
      <c r="DYK160" s="98"/>
      <c r="DYL160" s="98"/>
      <c r="DYM160" s="98"/>
      <c r="DYN160" s="98"/>
      <c r="DYO160" s="98"/>
      <c r="DYP160" s="98"/>
      <c r="DYQ160" s="98"/>
      <c r="DYR160" s="98"/>
      <c r="DYS160" s="98"/>
      <c r="DYT160" s="98"/>
      <c r="DYU160" s="98"/>
      <c r="DYV160" s="98"/>
      <c r="DYW160" s="98"/>
      <c r="DYX160" s="98"/>
      <c r="DYY160" s="98"/>
      <c r="DYZ160" s="98"/>
      <c r="DZA160" s="98"/>
      <c r="DZB160" s="98"/>
      <c r="DZC160" s="98"/>
      <c r="DZD160" s="98"/>
      <c r="DZE160" s="98"/>
      <c r="DZF160" s="98"/>
      <c r="DZG160" s="98"/>
      <c r="DZH160" s="98"/>
      <c r="DZI160" s="98"/>
      <c r="DZJ160" s="98"/>
      <c r="DZK160" s="98"/>
      <c r="DZL160" s="98"/>
      <c r="DZM160" s="98"/>
      <c r="DZN160" s="98"/>
      <c r="DZO160" s="98"/>
      <c r="DZP160" s="98"/>
      <c r="DZQ160" s="98"/>
      <c r="DZR160" s="98"/>
      <c r="DZS160" s="98"/>
      <c r="DZT160" s="98"/>
      <c r="DZU160" s="98"/>
      <c r="DZV160" s="98"/>
      <c r="DZW160" s="98"/>
      <c r="DZX160" s="98"/>
      <c r="DZY160" s="98"/>
      <c r="DZZ160" s="98"/>
      <c r="EAA160" s="98"/>
      <c r="EAB160" s="98"/>
      <c r="EAC160" s="98"/>
      <c r="EAD160" s="98"/>
      <c r="EAE160" s="98"/>
      <c r="EAF160" s="98"/>
      <c r="EAG160" s="98"/>
      <c r="EAH160" s="98"/>
      <c r="EAI160" s="98"/>
      <c r="EAJ160" s="98"/>
      <c r="EAK160" s="98"/>
      <c r="EAL160" s="98"/>
      <c r="EAM160" s="98"/>
      <c r="EAN160" s="98"/>
      <c r="EAO160" s="98"/>
      <c r="EAP160" s="98"/>
      <c r="EAQ160" s="98"/>
      <c r="EAR160" s="98"/>
      <c r="EAS160" s="98"/>
      <c r="EAT160" s="98"/>
      <c r="EAU160" s="98"/>
      <c r="EAV160" s="98"/>
      <c r="EAW160" s="98"/>
      <c r="EAX160" s="98"/>
      <c r="EAY160" s="98"/>
      <c r="EAZ160" s="98"/>
      <c r="EBA160" s="98"/>
      <c r="EBB160" s="98"/>
      <c r="EBC160" s="98"/>
      <c r="EBD160" s="98"/>
      <c r="EBE160" s="98"/>
      <c r="EBF160" s="98"/>
      <c r="EBG160" s="98"/>
      <c r="EBH160" s="98"/>
      <c r="EBI160" s="98"/>
      <c r="EBJ160" s="98"/>
      <c r="EBK160" s="98"/>
      <c r="EBL160" s="98"/>
      <c r="EBM160" s="98"/>
      <c r="EBN160" s="98"/>
      <c r="EBO160" s="98"/>
      <c r="EBP160" s="98"/>
      <c r="EBQ160" s="98"/>
      <c r="EBR160" s="98"/>
      <c r="EBS160" s="98"/>
      <c r="EBT160" s="98"/>
      <c r="EBU160" s="98"/>
      <c r="EBV160" s="98"/>
      <c r="EBW160" s="98"/>
      <c r="EBX160" s="98"/>
      <c r="EBY160" s="98"/>
      <c r="EBZ160" s="98"/>
      <c r="ECA160" s="98"/>
      <c r="ECB160" s="98"/>
      <c r="ECC160" s="98"/>
      <c r="ECD160" s="98"/>
      <c r="ECE160" s="98"/>
      <c r="ECF160" s="98"/>
      <c r="ECG160" s="98"/>
      <c r="ECH160" s="98"/>
      <c r="ECI160" s="98"/>
      <c r="ECJ160" s="98"/>
      <c r="ECK160" s="98"/>
      <c r="ECL160" s="98"/>
      <c r="ECM160" s="98"/>
      <c r="ECN160" s="98"/>
      <c r="ECO160" s="98"/>
      <c r="ECP160" s="98"/>
      <c r="ECQ160" s="98"/>
      <c r="ECR160" s="98"/>
      <c r="ECS160" s="98"/>
      <c r="ECT160" s="98"/>
      <c r="ECU160" s="98"/>
      <c r="ECV160" s="98"/>
      <c r="ECW160" s="98"/>
      <c r="ECX160" s="98"/>
      <c r="ECY160" s="98"/>
      <c r="ECZ160" s="98"/>
      <c r="EDA160" s="98"/>
      <c r="EDB160" s="98"/>
      <c r="EDC160" s="98"/>
      <c r="EDD160" s="98"/>
      <c r="EDE160" s="98"/>
      <c r="EDF160" s="98"/>
      <c r="EDG160" s="98"/>
      <c r="EDH160" s="98"/>
      <c r="EDI160" s="98"/>
      <c r="EDJ160" s="98"/>
      <c r="EDK160" s="98"/>
      <c r="EDL160" s="98"/>
      <c r="EDM160" s="98"/>
      <c r="EDN160" s="98"/>
      <c r="EDO160" s="98"/>
      <c r="EDP160" s="98"/>
      <c r="EDQ160" s="98"/>
      <c r="EDR160" s="98"/>
      <c r="EDS160" s="98"/>
      <c r="EDT160" s="98"/>
      <c r="EDU160" s="98"/>
      <c r="EDV160" s="98"/>
      <c r="EDW160" s="98"/>
      <c r="EDX160" s="98"/>
      <c r="EDY160" s="98"/>
      <c r="EDZ160" s="98"/>
      <c r="EEA160" s="98"/>
      <c r="EEB160" s="98"/>
      <c r="EEC160" s="98"/>
      <c r="EED160" s="98"/>
      <c r="EEE160" s="98"/>
      <c r="EEF160" s="98"/>
      <c r="EEG160" s="98"/>
      <c r="EEH160" s="98"/>
      <c r="EEI160" s="98"/>
      <c r="EEJ160" s="98"/>
      <c r="EEK160" s="98"/>
      <c r="EEL160" s="98"/>
      <c r="EEM160" s="98"/>
      <c r="EEN160" s="98"/>
      <c r="EEO160" s="98"/>
      <c r="EEP160" s="98"/>
      <c r="EEQ160" s="98"/>
      <c r="EER160" s="98"/>
      <c r="EES160" s="98"/>
      <c r="EET160" s="98"/>
      <c r="EEU160" s="98"/>
      <c r="EEV160" s="98"/>
      <c r="EEW160" s="98"/>
      <c r="EEX160" s="98"/>
      <c r="EEY160" s="98"/>
      <c r="EEZ160" s="98"/>
      <c r="EFA160" s="98"/>
      <c r="EFB160" s="98"/>
      <c r="EFC160" s="98"/>
      <c r="EFD160" s="98"/>
      <c r="EFE160" s="98"/>
      <c r="EFF160" s="98"/>
      <c r="EFG160" s="98"/>
      <c r="EFH160" s="98"/>
      <c r="EFI160" s="98"/>
      <c r="EFJ160" s="98"/>
      <c r="EFK160" s="98"/>
      <c r="EFL160" s="98"/>
      <c r="EFM160" s="98"/>
      <c r="EFN160" s="98"/>
      <c r="EFO160" s="98"/>
      <c r="EFP160" s="98"/>
      <c r="EFQ160" s="98"/>
      <c r="EFR160" s="98"/>
      <c r="EFS160" s="98"/>
      <c r="EFT160" s="98"/>
      <c r="EFU160" s="98"/>
      <c r="EFV160" s="98"/>
      <c r="EFW160" s="98"/>
      <c r="EFX160" s="98"/>
      <c r="EFY160" s="98"/>
      <c r="EFZ160" s="98"/>
      <c r="EGA160" s="98"/>
      <c r="EGB160" s="98"/>
      <c r="EGC160" s="98"/>
      <c r="EGD160" s="98"/>
      <c r="EGE160" s="98"/>
      <c r="EGF160" s="98"/>
      <c r="EGG160" s="98"/>
      <c r="EGH160" s="98"/>
      <c r="EGI160" s="98"/>
      <c r="EGJ160" s="98"/>
      <c r="EGK160" s="98"/>
      <c r="EGL160" s="98"/>
      <c r="EGM160" s="98"/>
      <c r="EGN160" s="98"/>
      <c r="EGO160" s="98"/>
      <c r="EGP160" s="98"/>
      <c r="EGQ160" s="98"/>
      <c r="EGR160" s="98"/>
      <c r="EGS160" s="98"/>
      <c r="EGT160" s="98"/>
      <c r="EGU160" s="98"/>
      <c r="EGV160" s="98"/>
      <c r="EGW160" s="98"/>
      <c r="EGX160" s="98"/>
      <c r="EGY160" s="98"/>
      <c r="EGZ160" s="98"/>
      <c r="EHA160" s="98"/>
      <c r="EHB160" s="98"/>
      <c r="EHC160" s="98"/>
      <c r="EHD160" s="98"/>
      <c r="EHE160" s="98"/>
      <c r="EHF160" s="98"/>
      <c r="EHG160" s="98"/>
      <c r="EHH160" s="98"/>
      <c r="EHI160" s="98"/>
      <c r="EHJ160" s="98"/>
      <c r="EHK160" s="98"/>
      <c r="EHL160" s="98"/>
      <c r="EHM160" s="98"/>
      <c r="EHN160" s="98"/>
      <c r="EHO160" s="98"/>
      <c r="EHP160" s="98"/>
      <c r="EHQ160" s="98"/>
      <c r="EHR160" s="98"/>
      <c r="EHS160" s="98"/>
      <c r="EHT160" s="98"/>
      <c r="EHU160" s="98"/>
      <c r="EHV160" s="98"/>
      <c r="EHW160" s="98"/>
      <c r="EHX160" s="98"/>
      <c r="EHY160" s="98"/>
      <c r="EHZ160" s="98"/>
      <c r="EIA160" s="98"/>
      <c r="EIB160" s="98"/>
      <c r="EIC160" s="98"/>
      <c r="EID160" s="98"/>
      <c r="EIE160" s="98"/>
      <c r="EIF160" s="98"/>
      <c r="EIG160" s="98"/>
      <c r="EIH160" s="98"/>
      <c r="EII160" s="98"/>
      <c r="EIJ160" s="98"/>
      <c r="EIK160" s="98"/>
      <c r="EIL160" s="98"/>
      <c r="EIM160" s="98"/>
      <c r="EIN160" s="98"/>
      <c r="EIO160" s="98"/>
      <c r="EIP160" s="98"/>
      <c r="EIQ160" s="98"/>
      <c r="EIR160" s="98"/>
      <c r="EIS160" s="98"/>
      <c r="EIT160" s="98"/>
      <c r="EIU160" s="98"/>
      <c r="EIV160" s="98"/>
      <c r="EIW160" s="98"/>
      <c r="EIX160" s="98"/>
      <c r="EIY160" s="98"/>
      <c r="EIZ160" s="98"/>
      <c r="EJA160" s="98"/>
      <c r="EJB160" s="98"/>
      <c r="EJC160" s="98"/>
      <c r="EJD160" s="98"/>
      <c r="EJE160" s="98"/>
      <c r="EJF160" s="98"/>
      <c r="EJG160" s="98"/>
      <c r="EJH160" s="98"/>
      <c r="EJI160" s="98"/>
      <c r="EJJ160" s="98"/>
      <c r="EJK160" s="98"/>
      <c r="EJL160" s="98"/>
      <c r="EJM160" s="98"/>
      <c r="EJN160" s="98"/>
      <c r="EJO160" s="98"/>
      <c r="EJP160" s="98"/>
      <c r="EJQ160" s="98"/>
      <c r="EJR160" s="98"/>
      <c r="EJS160" s="98"/>
      <c r="EJT160" s="98"/>
      <c r="EJU160" s="98"/>
      <c r="EJV160" s="98"/>
      <c r="EJW160" s="98"/>
      <c r="EJX160" s="98"/>
      <c r="EJY160" s="98"/>
      <c r="EJZ160" s="98"/>
      <c r="EKA160" s="98"/>
      <c r="EKB160" s="98"/>
      <c r="EKC160" s="98"/>
      <c r="EKD160" s="98"/>
      <c r="EKE160" s="98"/>
      <c r="EKF160" s="98"/>
      <c r="EKG160" s="98"/>
      <c r="EKH160" s="98"/>
      <c r="EKI160" s="98"/>
      <c r="EKJ160" s="98"/>
      <c r="EKK160" s="98"/>
      <c r="EKL160" s="98"/>
      <c r="EKM160" s="98"/>
      <c r="EKN160" s="98"/>
      <c r="EKO160" s="98"/>
      <c r="EKP160" s="98"/>
      <c r="EKQ160" s="98"/>
      <c r="EKR160" s="98"/>
      <c r="EKS160" s="98"/>
      <c r="EKT160" s="98"/>
      <c r="EKU160" s="98"/>
      <c r="EKV160" s="98"/>
      <c r="EKW160" s="98"/>
      <c r="EKX160" s="98"/>
      <c r="EKY160" s="98"/>
      <c r="EKZ160" s="98"/>
      <c r="ELA160" s="98"/>
      <c r="ELB160" s="98"/>
      <c r="ELC160" s="98"/>
      <c r="ELD160" s="98"/>
      <c r="ELE160" s="98"/>
      <c r="ELF160" s="98"/>
      <c r="ELG160" s="98"/>
      <c r="ELH160" s="98"/>
      <c r="ELI160" s="98"/>
      <c r="ELJ160" s="98"/>
      <c r="ELK160" s="98"/>
      <c r="ELL160" s="98"/>
      <c r="ELM160" s="98"/>
      <c r="ELN160" s="98"/>
      <c r="ELO160" s="98"/>
      <c r="ELP160" s="98"/>
      <c r="ELQ160" s="98"/>
      <c r="ELR160" s="98"/>
      <c r="ELS160" s="98"/>
      <c r="ELT160" s="98"/>
      <c r="ELU160" s="98"/>
      <c r="ELV160" s="98"/>
      <c r="ELW160" s="98"/>
      <c r="ELX160" s="98"/>
      <c r="ELY160" s="98"/>
      <c r="ELZ160" s="98"/>
      <c r="EMA160" s="98"/>
      <c r="EMB160" s="98"/>
      <c r="EMC160" s="98"/>
      <c r="EMD160" s="98"/>
      <c r="EME160" s="98"/>
      <c r="EMF160" s="98"/>
      <c r="EMG160" s="98"/>
      <c r="EMH160" s="98"/>
      <c r="EMI160" s="98"/>
      <c r="EMJ160" s="98"/>
      <c r="EMK160" s="98"/>
      <c r="EML160" s="98"/>
      <c r="EMM160" s="98"/>
      <c r="EMN160" s="98"/>
      <c r="EMO160" s="98"/>
      <c r="EMP160" s="98"/>
      <c r="EMQ160" s="98"/>
      <c r="EMR160" s="98"/>
      <c r="EMS160" s="98"/>
      <c r="EMT160" s="98"/>
      <c r="EMU160" s="98"/>
      <c r="EMV160" s="98"/>
      <c r="EMW160" s="98"/>
      <c r="EMX160" s="98"/>
      <c r="EMY160" s="98"/>
      <c r="EMZ160" s="98"/>
      <c r="ENA160" s="98"/>
      <c r="ENB160" s="98"/>
      <c r="ENC160" s="98"/>
      <c r="END160" s="98"/>
      <c r="ENE160" s="98"/>
      <c r="ENF160" s="98"/>
      <c r="ENG160" s="98"/>
      <c r="ENH160" s="98"/>
      <c r="ENI160" s="98"/>
      <c r="ENJ160" s="98"/>
      <c r="ENK160" s="98"/>
      <c r="ENL160" s="98"/>
      <c r="ENM160" s="98"/>
      <c r="ENN160" s="98"/>
      <c r="ENO160" s="98"/>
      <c r="ENP160" s="98"/>
      <c r="ENQ160" s="98"/>
      <c r="ENR160" s="98"/>
      <c r="ENS160" s="98"/>
      <c r="ENT160" s="98"/>
      <c r="ENU160" s="98"/>
      <c r="ENV160" s="98"/>
      <c r="ENW160" s="98"/>
      <c r="ENX160" s="98"/>
      <c r="ENY160" s="98"/>
      <c r="ENZ160" s="98"/>
      <c r="EOA160" s="98"/>
      <c r="EOB160" s="98"/>
      <c r="EOC160" s="98"/>
      <c r="EOD160" s="98"/>
      <c r="EOE160" s="98"/>
      <c r="EOF160" s="98"/>
      <c r="EOG160" s="98"/>
      <c r="EOH160" s="98"/>
      <c r="EOI160" s="98"/>
      <c r="EOJ160" s="98"/>
      <c r="EOK160" s="98"/>
      <c r="EOL160" s="98"/>
      <c r="EOM160" s="98"/>
      <c r="EON160" s="98"/>
      <c r="EOO160" s="98"/>
      <c r="EOP160" s="98"/>
      <c r="EOQ160" s="98"/>
      <c r="EOR160" s="98"/>
      <c r="EOS160" s="98"/>
      <c r="EOT160" s="98"/>
      <c r="EOU160" s="98"/>
      <c r="EOV160" s="98"/>
      <c r="EOW160" s="98"/>
      <c r="EOX160" s="98"/>
      <c r="EOY160" s="98"/>
      <c r="EOZ160" s="98"/>
      <c r="EPA160" s="98"/>
      <c r="EPB160" s="98"/>
      <c r="EPC160" s="98"/>
      <c r="EPD160" s="98"/>
      <c r="EPE160" s="98"/>
      <c r="EPF160" s="98"/>
      <c r="EPG160" s="98"/>
      <c r="EPH160" s="98"/>
      <c r="EPI160" s="98"/>
      <c r="EPJ160" s="98"/>
      <c r="EPK160" s="98"/>
      <c r="EPL160" s="98"/>
      <c r="EPM160" s="98"/>
      <c r="EPN160" s="98"/>
      <c r="EPO160" s="98"/>
      <c r="EPP160" s="98"/>
      <c r="EPQ160" s="98"/>
      <c r="EPR160" s="98"/>
      <c r="EPS160" s="98"/>
      <c r="EPT160" s="98"/>
      <c r="EPU160" s="98"/>
      <c r="EPV160" s="98"/>
      <c r="EPW160" s="98"/>
      <c r="EPX160" s="98"/>
      <c r="EPY160" s="98"/>
      <c r="EPZ160" s="98"/>
      <c r="EQA160" s="98"/>
      <c r="EQB160" s="98"/>
      <c r="EQC160" s="98"/>
      <c r="EQD160" s="98"/>
      <c r="EQE160" s="98"/>
      <c r="EQF160" s="98"/>
      <c r="EQG160" s="98"/>
      <c r="EQH160" s="98"/>
      <c r="EQI160" s="98"/>
      <c r="EQJ160" s="98"/>
      <c r="EQK160" s="98"/>
      <c r="EQL160" s="98"/>
      <c r="EQM160" s="98"/>
      <c r="EQN160" s="98"/>
      <c r="EQO160" s="98"/>
      <c r="EQP160" s="98"/>
      <c r="EQQ160" s="98"/>
      <c r="EQR160" s="98"/>
      <c r="EQS160" s="98"/>
      <c r="EQT160" s="98"/>
      <c r="EQU160" s="98"/>
      <c r="EQV160" s="98"/>
      <c r="EQW160" s="98"/>
      <c r="EQX160" s="98"/>
      <c r="EQY160" s="98"/>
      <c r="EQZ160" s="98"/>
      <c r="ERA160" s="98"/>
      <c r="ERB160" s="98"/>
      <c r="ERC160" s="98"/>
      <c r="ERD160" s="98"/>
      <c r="ERE160" s="98"/>
      <c r="ERF160" s="98"/>
      <c r="ERG160" s="98"/>
      <c r="ERH160" s="98"/>
      <c r="ERI160" s="98"/>
      <c r="ERJ160" s="98"/>
      <c r="ERK160" s="98"/>
      <c r="ERL160" s="98"/>
      <c r="ERM160" s="98"/>
      <c r="ERN160" s="98"/>
      <c r="ERO160" s="98"/>
      <c r="ERP160" s="98"/>
      <c r="ERQ160" s="98"/>
      <c r="ERR160" s="98"/>
      <c r="ERS160" s="98"/>
      <c r="ERT160" s="98"/>
      <c r="ERU160" s="98"/>
      <c r="ERV160" s="98"/>
      <c r="ERW160" s="98"/>
      <c r="ERX160" s="98"/>
      <c r="ERY160" s="98"/>
      <c r="ERZ160" s="98"/>
      <c r="ESA160" s="98"/>
      <c r="ESB160" s="98"/>
      <c r="ESC160" s="98"/>
      <c r="ESD160" s="98"/>
      <c r="ESE160" s="98"/>
      <c r="ESF160" s="98"/>
      <c r="ESG160" s="98"/>
      <c r="ESH160" s="98"/>
      <c r="ESI160" s="98"/>
      <c r="ESJ160" s="98"/>
      <c r="ESK160" s="98"/>
      <c r="ESL160" s="98"/>
      <c r="ESM160" s="98"/>
      <c r="ESN160" s="98"/>
      <c r="ESO160" s="98"/>
      <c r="ESP160" s="98"/>
      <c r="ESQ160" s="98"/>
      <c r="ESR160" s="98"/>
      <c r="ESS160" s="98"/>
      <c r="EST160" s="98"/>
      <c r="ESU160" s="98"/>
      <c r="ESV160" s="98"/>
      <c r="ESW160" s="98"/>
      <c r="ESX160" s="98"/>
      <c r="ESY160" s="98"/>
      <c r="ESZ160" s="98"/>
      <c r="ETA160" s="98"/>
      <c r="ETB160" s="98"/>
      <c r="ETC160" s="98"/>
      <c r="ETD160" s="98"/>
      <c r="ETE160" s="98"/>
      <c r="ETF160" s="98"/>
      <c r="ETG160" s="98"/>
      <c r="ETH160" s="98"/>
      <c r="ETI160" s="98"/>
      <c r="ETJ160" s="98"/>
      <c r="ETK160" s="98"/>
      <c r="ETL160" s="98"/>
      <c r="ETM160" s="98"/>
      <c r="ETN160" s="98"/>
      <c r="ETO160" s="98"/>
      <c r="ETP160" s="98"/>
      <c r="ETQ160" s="98"/>
      <c r="ETR160" s="98"/>
      <c r="ETS160" s="98"/>
      <c r="ETT160" s="98"/>
      <c r="ETU160" s="98"/>
      <c r="ETV160" s="98"/>
      <c r="ETW160" s="98"/>
      <c r="ETX160" s="98"/>
      <c r="ETY160" s="98"/>
      <c r="ETZ160" s="98"/>
      <c r="EUA160" s="98"/>
      <c r="EUB160" s="98"/>
      <c r="EUC160" s="98"/>
      <c r="EUD160" s="98"/>
      <c r="EUE160" s="98"/>
      <c r="EUF160" s="98"/>
      <c r="EUG160" s="98"/>
      <c r="EUH160" s="98"/>
      <c r="EUI160" s="98"/>
      <c r="EUJ160" s="98"/>
      <c r="EUK160" s="98"/>
      <c r="EUL160" s="98"/>
      <c r="EUM160" s="98"/>
      <c r="EUN160" s="98"/>
      <c r="EUO160" s="98"/>
      <c r="EUP160" s="98"/>
      <c r="EUQ160" s="98"/>
      <c r="EUR160" s="98"/>
      <c r="EUS160" s="98"/>
      <c r="EUT160" s="98"/>
      <c r="EUU160" s="98"/>
      <c r="EUV160" s="98"/>
      <c r="EUW160" s="98"/>
      <c r="EUX160" s="98"/>
      <c r="EUY160" s="98"/>
      <c r="EUZ160" s="98"/>
      <c r="EVA160" s="98"/>
      <c r="EVB160" s="98"/>
      <c r="EVC160" s="98"/>
      <c r="EVD160" s="98"/>
      <c r="EVE160" s="98"/>
      <c r="EVF160" s="98"/>
      <c r="EVG160" s="98"/>
      <c r="EVH160" s="98"/>
      <c r="EVI160" s="98"/>
      <c r="EVJ160" s="98"/>
      <c r="EVK160" s="98"/>
      <c r="EVL160" s="98"/>
      <c r="EVM160" s="98"/>
      <c r="EVN160" s="98"/>
      <c r="EVO160" s="98"/>
      <c r="EVP160" s="98"/>
      <c r="EVQ160" s="98"/>
      <c r="EVR160" s="98"/>
      <c r="EVS160" s="98"/>
      <c r="EVT160" s="98"/>
      <c r="EVU160" s="98"/>
      <c r="EVV160" s="98"/>
      <c r="EVW160" s="98"/>
      <c r="EVX160" s="98"/>
      <c r="EVY160" s="98"/>
      <c r="EVZ160" s="98"/>
      <c r="EWA160" s="98"/>
      <c r="EWB160" s="98"/>
      <c r="EWC160" s="98"/>
      <c r="EWD160" s="98"/>
      <c r="EWE160" s="98"/>
      <c r="EWF160" s="98"/>
      <c r="EWG160" s="98"/>
      <c r="EWH160" s="98"/>
      <c r="EWI160" s="98"/>
      <c r="EWJ160" s="98"/>
      <c r="EWK160" s="98"/>
      <c r="EWL160" s="98"/>
      <c r="EWM160" s="98"/>
      <c r="EWN160" s="98"/>
      <c r="EWO160" s="98"/>
      <c r="EWP160" s="98"/>
      <c r="EWQ160" s="98"/>
      <c r="EWR160" s="98"/>
      <c r="EWS160" s="98"/>
      <c r="EWT160" s="98"/>
      <c r="EWU160" s="98"/>
      <c r="EWV160" s="98"/>
      <c r="EWW160" s="98"/>
      <c r="EWX160" s="98"/>
      <c r="EWY160" s="98"/>
      <c r="EWZ160" s="98"/>
      <c r="EXA160" s="98"/>
      <c r="EXB160" s="98"/>
      <c r="EXC160" s="98"/>
      <c r="EXD160" s="98"/>
      <c r="EXE160" s="98"/>
      <c r="EXF160" s="98"/>
      <c r="EXG160" s="98"/>
      <c r="EXH160" s="98"/>
      <c r="EXI160" s="98"/>
      <c r="EXJ160" s="98"/>
      <c r="EXK160" s="98"/>
      <c r="EXL160" s="98"/>
      <c r="EXM160" s="98"/>
      <c r="EXN160" s="98"/>
      <c r="EXO160" s="98"/>
      <c r="EXP160" s="98"/>
      <c r="EXQ160" s="98"/>
      <c r="EXR160" s="98"/>
      <c r="EXS160" s="98"/>
      <c r="EXT160" s="98"/>
      <c r="EXU160" s="98"/>
      <c r="EXV160" s="98"/>
      <c r="EXW160" s="98"/>
      <c r="EXX160" s="98"/>
      <c r="EXY160" s="98"/>
      <c r="EXZ160" s="98"/>
      <c r="EYA160" s="98"/>
      <c r="EYB160" s="98"/>
      <c r="EYC160" s="98"/>
      <c r="EYD160" s="98"/>
      <c r="EYE160" s="98"/>
      <c r="EYF160" s="98"/>
      <c r="EYG160" s="98"/>
      <c r="EYH160" s="98"/>
      <c r="EYI160" s="98"/>
      <c r="EYJ160" s="98"/>
      <c r="EYK160" s="98"/>
      <c r="EYL160" s="98"/>
      <c r="EYM160" s="98"/>
      <c r="EYN160" s="98"/>
      <c r="EYO160" s="98"/>
      <c r="EYP160" s="98"/>
      <c r="EYQ160" s="98"/>
      <c r="EYR160" s="98"/>
      <c r="EYS160" s="98"/>
      <c r="EYT160" s="98"/>
      <c r="EYU160" s="98"/>
      <c r="EYV160" s="98"/>
      <c r="EYW160" s="98"/>
      <c r="EYX160" s="98"/>
      <c r="EYY160" s="98"/>
      <c r="EYZ160" s="98"/>
      <c r="EZA160" s="98"/>
      <c r="EZB160" s="98"/>
      <c r="EZC160" s="98"/>
      <c r="EZD160" s="98"/>
      <c r="EZE160" s="98"/>
      <c r="EZF160" s="98"/>
      <c r="EZG160" s="98"/>
      <c r="EZH160" s="98"/>
      <c r="EZI160" s="98"/>
      <c r="EZJ160" s="98"/>
      <c r="EZK160" s="98"/>
      <c r="EZL160" s="98"/>
      <c r="EZM160" s="98"/>
      <c r="EZN160" s="98"/>
      <c r="EZO160" s="98"/>
      <c r="EZP160" s="98"/>
      <c r="EZQ160" s="98"/>
      <c r="EZR160" s="98"/>
      <c r="EZS160" s="98"/>
      <c r="EZT160" s="98"/>
      <c r="EZU160" s="98"/>
      <c r="EZV160" s="98"/>
      <c r="EZW160" s="98"/>
      <c r="EZX160" s="98"/>
      <c r="EZY160" s="98"/>
      <c r="EZZ160" s="98"/>
      <c r="FAA160" s="98"/>
      <c r="FAB160" s="98"/>
      <c r="FAC160" s="98"/>
      <c r="FAD160" s="98"/>
      <c r="FAE160" s="98"/>
      <c r="FAF160" s="98"/>
      <c r="FAG160" s="98"/>
      <c r="FAH160" s="98"/>
      <c r="FAI160" s="98"/>
      <c r="FAJ160" s="98"/>
      <c r="FAK160" s="98"/>
      <c r="FAL160" s="98"/>
      <c r="FAM160" s="98"/>
      <c r="FAN160" s="98"/>
      <c r="FAO160" s="98"/>
      <c r="FAP160" s="98"/>
      <c r="FAQ160" s="98"/>
      <c r="FAR160" s="98"/>
      <c r="FAS160" s="98"/>
      <c r="FAT160" s="98"/>
      <c r="FAU160" s="98"/>
      <c r="FAV160" s="98"/>
      <c r="FAW160" s="98"/>
      <c r="FAX160" s="98"/>
      <c r="FAY160" s="98"/>
      <c r="FAZ160" s="98"/>
      <c r="FBA160" s="98"/>
      <c r="FBB160" s="98"/>
      <c r="FBC160" s="98"/>
      <c r="FBD160" s="98"/>
      <c r="FBE160" s="98"/>
      <c r="FBF160" s="98"/>
      <c r="FBG160" s="98"/>
      <c r="FBH160" s="98"/>
      <c r="FBI160" s="98"/>
      <c r="FBJ160" s="98"/>
      <c r="FBK160" s="98"/>
      <c r="FBL160" s="98"/>
      <c r="FBM160" s="98"/>
      <c r="FBN160" s="98"/>
      <c r="FBO160" s="98"/>
      <c r="FBP160" s="98"/>
      <c r="FBQ160" s="98"/>
      <c r="FBR160" s="98"/>
      <c r="FBS160" s="98"/>
      <c r="FBT160" s="98"/>
      <c r="FBU160" s="98"/>
      <c r="FBV160" s="98"/>
      <c r="FBW160" s="98"/>
      <c r="FBX160" s="98"/>
      <c r="FBY160" s="98"/>
      <c r="FBZ160" s="98"/>
      <c r="FCA160" s="98"/>
      <c r="FCB160" s="98"/>
      <c r="FCC160" s="98"/>
      <c r="FCD160" s="98"/>
      <c r="FCE160" s="98"/>
      <c r="FCF160" s="98"/>
      <c r="FCG160" s="98"/>
      <c r="FCH160" s="98"/>
      <c r="FCI160" s="98"/>
      <c r="FCJ160" s="98"/>
      <c r="FCK160" s="98"/>
      <c r="FCL160" s="98"/>
      <c r="FCM160" s="98"/>
      <c r="FCN160" s="98"/>
      <c r="FCO160" s="98"/>
      <c r="FCP160" s="98"/>
      <c r="FCQ160" s="98"/>
      <c r="FCR160" s="98"/>
      <c r="FCS160" s="98"/>
      <c r="FCT160" s="98"/>
      <c r="FCU160" s="98"/>
      <c r="FCV160" s="98"/>
      <c r="FCW160" s="98"/>
      <c r="FCX160" s="98"/>
      <c r="FCY160" s="98"/>
      <c r="FCZ160" s="98"/>
      <c r="FDA160" s="98"/>
      <c r="FDB160" s="98"/>
      <c r="FDC160" s="98"/>
      <c r="FDD160" s="98"/>
      <c r="FDE160" s="98"/>
      <c r="FDF160" s="98"/>
      <c r="FDG160" s="98"/>
      <c r="FDH160" s="98"/>
      <c r="FDI160" s="98"/>
      <c r="FDJ160" s="98"/>
      <c r="FDK160" s="98"/>
      <c r="FDL160" s="98"/>
      <c r="FDM160" s="98"/>
      <c r="FDN160" s="98"/>
      <c r="FDO160" s="98"/>
      <c r="FDP160" s="98"/>
      <c r="FDQ160" s="98"/>
      <c r="FDR160" s="98"/>
      <c r="FDS160" s="98"/>
      <c r="FDT160" s="98"/>
      <c r="FDU160" s="98"/>
      <c r="FDV160" s="98"/>
      <c r="FDW160" s="98"/>
      <c r="FDX160" s="98"/>
      <c r="FDY160" s="98"/>
      <c r="FDZ160" s="98"/>
      <c r="FEA160" s="98"/>
      <c r="FEB160" s="98"/>
      <c r="FEC160" s="98"/>
      <c r="FED160" s="98"/>
      <c r="FEE160" s="98"/>
      <c r="FEF160" s="98"/>
      <c r="FEG160" s="98"/>
      <c r="FEH160" s="98"/>
      <c r="FEI160" s="98"/>
      <c r="FEJ160" s="98"/>
      <c r="FEK160" s="98"/>
      <c r="FEL160" s="98"/>
      <c r="FEM160" s="98"/>
      <c r="FEN160" s="98"/>
      <c r="FEO160" s="98"/>
      <c r="FEP160" s="98"/>
      <c r="FEQ160" s="98"/>
      <c r="FER160" s="98"/>
      <c r="FES160" s="98"/>
      <c r="FET160" s="98"/>
      <c r="FEU160" s="98"/>
      <c r="FEV160" s="98"/>
      <c r="FEW160" s="98"/>
      <c r="FEX160" s="98"/>
      <c r="FEY160" s="98"/>
      <c r="FEZ160" s="98"/>
      <c r="FFA160" s="98"/>
      <c r="FFB160" s="98"/>
      <c r="FFC160" s="98"/>
      <c r="FFD160" s="98"/>
      <c r="FFE160" s="98"/>
      <c r="FFF160" s="98"/>
      <c r="FFG160" s="98"/>
      <c r="FFH160" s="98"/>
      <c r="FFI160" s="98"/>
      <c r="FFJ160" s="98"/>
      <c r="FFK160" s="98"/>
      <c r="FFL160" s="98"/>
      <c r="FFM160" s="98"/>
      <c r="FFN160" s="98"/>
      <c r="FFO160" s="98"/>
      <c r="FFP160" s="98"/>
      <c r="FFQ160" s="98"/>
      <c r="FFR160" s="98"/>
      <c r="FFS160" s="98"/>
      <c r="FFT160" s="98"/>
      <c r="FFU160" s="98"/>
      <c r="FFV160" s="98"/>
      <c r="FFW160" s="98"/>
      <c r="FFX160" s="98"/>
      <c r="FFY160" s="98"/>
      <c r="FFZ160" s="98"/>
      <c r="FGA160" s="98"/>
      <c r="FGB160" s="98"/>
      <c r="FGC160" s="98"/>
      <c r="FGD160" s="98"/>
      <c r="FGE160" s="98"/>
      <c r="FGF160" s="98"/>
      <c r="FGG160" s="98"/>
      <c r="FGH160" s="98"/>
      <c r="FGI160" s="98"/>
      <c r="FGJ160" s="98"/>
      <c r="FGK160" s="98"/>
      <c r="FGL160" s="98"/>
      <c r="FGM160" s="98"/>
      <c r="FGN160" s="98"/>
      <c r="FGO160" s="98"/>
      <c r="FGP160" s="98"/>
      <c r="FGQ160" s="98"/>
      <c r="FGR160" s="98"/>
      <c r="FGS160" s="98"/>
      <c r="FGT160" s="98"/>
      <c r="FGU160" s="98"/>
      <c r="FGV160" s="98"/>
      <c r="FGW160" s="98"/>
      <c r="FGX160" s="98"/>
      <c r="FGY160" s="98"/>
      <c r="FGZ160" s="98"/>
      <c r="FHA160" s="98"/>
      <c r="FHB160" s="98"/>
      <c r="FHC160" s="98"/>
      <c r="FHD160" s="98"/>
      <c r="FHE160" s="98"/>
      <c r="FHF160" s="98"/>
      <c r="FHG160" s="98"/>
      <c r="FHH160" s="98"/>
      <c r="FHI160" s="98"/>
      <c r="FHJ160" s="98"/>
      <c r="FHK160" s="98"/>
      <c r="FHL160" s="98"/>
      <c r="FHM160" s="98"/>
      <c r="FHN160" s="98"/>
      <c r="FHO160" s="98"/>
      <c r="FHP160" s="98"/>
      <c r="FHQ160" s="98"/>
      <c r="FHR160" s="98"/>
      <c r="FHS160" s="98"/>
      <c r="FHT160" s="98"/>
      <c r="FHU160" s="98"/>
      <c r="FHV160" s="98"/>
      <c r="FHW160" s="98"/>
      <c r="FHX160" s="98"/>
      <c r="FHY160" s="98"/>
      <c r="FHZ160" s="98"/>
      <c r="FIA160" s="98"/>
      <c r="FIB160" s="98"/>
      <c r="FIC160" s="98"/>
      <c r="FID160" s="98"/>
      <c r="FIE160" s="98"/>
      <c r="FIF160" s="98"/>
      <c r="FIG160" s="98"/>
      <c r="FIH160" s="98"/>
      <c r="FII160" s="98"/>
      <c r="FIJ160" s="98"/>
      <c r="FIK160" s="98"/>
      <c r="FIL160" s="98"/>
      <c r="FIM160" s="98"/>
      <c r="FIN160" s="98"/>
      <c r="FIO160" s="98"/>
      <c r="FIP160" s="98"/>
      <c r="FIQ160" s="98"/>
      <c r="FIR160" s="98"/>
      <c r="FIS160" s="98"/>
      <c r="FIT160" s="98"/>
      <c r="FIU160" s="98"/>
      <c r="FIV160" s="98"/>
      <c r="FIW160" s="98"/>
      <c r="FIX160" s="98"/>
      <c r="FIY160" s="98"/>
      <c r="FIZ160" s="98"/>
      <c r="FJA160" s="98"/>
      <c r="FJB160" s="98"/>
      <c r="FJC160" s="98"/>
      <c r="FJD160" s="98"/>
      <c r="FJE160" s="98"/>
      <c r="FJF160" s="98"/>
      <c r="FJG160" s="98"/>
      <c r="FJH160" s="98"/>
      <c r="FJI160" s="98"/>
      <c r="FJJ160" s="98"/>
      <c r="FJK160" s="98"/>
      <c r="FJL160" s="98"/>
      <c r="FJM160" s="98"/>
      <c r="FJN160" s="98"/>
      <c r="FJO160" s="98"/>
      <c r="FJP160" s="98"/>
      <c r="FJQ160" s="98"/>
      <c r="FJR160" s="98"/>
      <c r="FJS160" s="98"/>
      <c r="FJT160" s="98"/>
      <c r="FJU160" s="98"/>
      <c r="FJV160" s="98"/>
      <c r="FJW160" s="98"/>
      <c r="FJX160" s="98"/>
      <c r="FJY160" s="98"/>
      <c r="FJZ160" s="98"/>
      <c r="FKA160" s="98"/>
      <c r="FKB160" s="98"/>
      <c r="FKC160" s="98"/>
      <c r="FKD160" s="98"/>
      <c r="FKE160" s="98"/>
      <c r="FKF160" s="98"/>
      <c r="FKG160" s="98"/>
      <c r="FKH160" s="98"/>
      <c r="FKI160" s="98"/>
      <c r="FKJ160" s="98"/>
      <c r="FKK160" s="98"/>
      <c r="FKL160" s="98"/>
      <c r="FKM160" s="98"/>
      <c r="FKN160" s="98"/>
      <c r="FKO160" s="98"/>
      <c r="FKP160" s="98"/>
      <c r="FKQ160" s="98"/>
      <c r="FKR160" s="98"/>
      <c r="FKS160" s="98"/>
      <c r="FKT160" s="98"/>
      <c r="FKU160" s="98"/>
      <c r="FKV160" s="98"/>
      <c r="FKW160" s="98"/>
      <c r="FKX160" s="98"/>
      <c r="FKY160" s="98"/>
      <c r="FKZ160" s="98"/>
      <c r="FLA160" s="98"/>
      <c r="FLB160" s="98"/>
      <c r="FLC160" s="98"/>
      <c r="FLD160" s="98"/>
      <c r="FLE160" s="98"/>
      <c r="FLF160" s="98"/>
      <c r="FLG160" s="98"/>
      <c r="FLH160" s="98"/>
      <c r="FLI160" s="98"/>
      <c r="FLJ160" s="98"/>
      <c r="FLK160" s="98"/>
      <c r="FLL160" s="98"/>
      <c r="FLM160" s="98"/>
      <c r="FLN160" s="98"/>
      <c r="FLO160" s="98"/>
      <c r="FLP160" s="98"/>
      <c r="FLQ160" s="98"/>
      <c r="FLR160" s="98"/>
      <c r="FLS160" s="98"/>
      <c r="FLT160" s="98"/>
      <c r="FLU160" s="98"/>
      <c r="FLV160" s="98"/>
      <c r="FLW160" s="98"/>
      <c r="FLX160" s="98"/>
      <c r="FLY160" s="98"/>
      <c r="FLZ160" s="98"/>
      <c r="FMA160" s="98"/>
      <c r="FMB160" s="98"/>
      <c r="FMC160" s="98"/>
      <c r="FMD160" s="98"/>
      <c r="FME160" s="98"/>
      <c r="FMF160" s="98"/>
      <c r="FMG160" s="98"/>
      <c r="FMH160" s="98"/>
      <c r="FMI160" s="98"/>
      <c r="FMJ160" s="98"/>
      <c r="FMK160" s="98"/>
      <c r="FML160" s="98"/>
      <c r="FMM160" s="98"/>
      <c r="FMN160" s="98"/>
      <c r="FMO160" s="98"/>
      <c r="FMP160" s="98"/>
      <c r="FMQ160" s="98"/>
      <c r="FMR160" s="98"/>
      <c r="FMS160" s="98"/>
      <c r="FMT160" s="98"/>
      <c r="FMU160" s="98"/>
      <c r="FMV160" s="98"/>
      <c r="FMW160" s="98"/>
      <c r="FMX160" s="98"/>
      <c r="FMY160" s="98"/>
      <c r="FMZ160" s="98"/>
      <c r="FNA160" s="98"/>
      <c r="FNB160" s="98"/>
      <c r="FNC160" s="98"/>
      <c r="FND160" s="98"/>
      <c r="FNE160" s="98"/>
      <c r="FNF160" s="98"/>
      <c r="FNG160" s="98"/>
      <c r="FNH160" s="98"/>
      <c r="FNI160" s="98"/>
      <c r="FNJ160" s="98"/>
      <c r="FNK160" s="98"/>
      <c r="FNL160" s="98"/>
      <c r="FNM160" s="98"/>
      <c r="FNN160" s="98"/>
      <c r="FNO160" s="98"/>
      <c r="FNP160" s="98"/>
      <c r="FNQ160" s="98"/>
      <c r="FNR160" s="98"/>
      <c r="FNS160" s="98"/>
      <c r="FNT160" s="98"/>
      <c r="FNU160" s="98"/>
      <c r="FNV160" s="98"/>
      <c r="FNW160" s="98"/>
      <c r="FNX160" s="98"/>
      <c r="FNY160" s="98"/>
      <c r="FNZ160" s="98"/>
      <c r="FOA160" s="98"/>
      <c r="FOB160" s="98"/>
      <c r="FOC160" s="98"/>
      <c r="FOD160" s="98"/>
      <c r="FOE160" s="98"/>
      <c r="FOF160" s="98"/>
      <c r="FOG160" s="98"/>
      <c r="FOH160" s="98"/>
      <c r="FOI160" s="98"/>
      <c r="FOJ160" s="98"/>
      <c r="FOK160" s="98"/>
      <c r="FOL160" s="98"/>
      <c r="FOM160" s="98"/>
      <c r="FON160" s="98"/>
      <c r="FOO160" s="98"/>
      <c r="FOP160" s="98"/>
      <c r="FOQ160" s="98"/>
      <c r="FOR160" s="98"/>
      <c r="FOS160" s="98"/>
      <c r="FOT160" s="98"/>
      <c r="FOU160" s="98"/>
      <c r="FOV160" s="98"/>
      <c r="FOW160" s="98"/>
      <c r="FOX160" s="98"/>
      <c r="FOY160" s="98"/>
      <c r="FOZ160" s="98"/>
      <c r="FPA160" s="98"/>
      <c r="FPB160" s="98"/>
      <c r="FPC160" s="98"/>
      <c r="FPD160" s="98"/>
      <c r="FPE160" s="98"/>
      <c r="FPF160" s="98"/>
      <c r="FPG160" s="98"/>
      <c r="FPH160" s="98"/>
      <c r="FPI160" s="98"/>
      <c r="FPJ160" s="98"/>
      <c r="FPK160" s="98"/>
      <c r="FPL160" s="98"/>
      <c r="FPM160" s="98"/>
      <c r="FPN160" s="98"/>
      <c r="FPO160" s="98"/>
      <c r="FPP160" s="98"/>
      <c r="FPQ160" s="98"/>
      <c r="FPR160" s="98"/>
      <c r="FPS160" s="98"/>
      <c r="FPT160" s="98"/>
      <c r="FPU160" s="98"/>
      <c r="FPV160" s="98"/>
      <c r="FPW160" s="98"/>
      <c r="FPX160" s="98"/>
      <c r="FPY160" s="98"/>
      <c r="FPZ160" s="98"/>
      <c r="FQA160" s="98"/>
      <c r="FQB160" s="98"/>
      <c r="FQC160" s="98"/>
      <c r="FQD160" s="98"/>
      <c r="FQE160" s="98"/>
      <c r="FQF160" s="98"/>
      <c r="FQG160" s="98"/>
      <c r="FQH160" s="98"/>
      <c r="FQI160" s="98"/>
      <c r="FQJ160" s="98"/>
      <c r="FQK160" s="98"/>
      <c r="FQL160" s="98"/>
      <c r="FQM160" s="98"/>
      <c r="FQN160" s="98"/>
      <c r="FQO160" s="98"/>
      <c r="FQP160" s="98"/>
      <c r="FQQ160" s="98"/>
      <c r="FQR160" s="98"/>
      <c r="FQS160" s="98"/>
      <c r="FQT160" s="98"/>
      <c r="FQU160" s="98"/>
      <c r="FQV160" s="98"/>
      <c r="FQW160" s="98"/>
      <c r="FQX160" s="98"/>
      <c r="FQY160" s="98"/>
      <c r="FQZ160" s="98"/>
      <c r="FRA160" s="98"/>
      <c r="FRB160" s="98"/>
      <c r="FRC160" s="98"/>
      <c r="FRD160" s="98"/>
      <c r="FRE160" s="98"/>
      <c r="FRF160" s="98"/>
      <c r="FRG160" s="98"/>
      <c r="FRH160" s="98"/>
      <c r="FRI160" s="98"/>
      <c r="FRJ160" s="98"/>
      <c r="FRK160" s="98"/>
      <c r="FRL160" s="98"/>
      <c r="FRM160" s="98"/>
      <c r="FRN160" s="98"/>
      <c r="FRO160" s="98"/>
      <c r="FRP160" s="98"/>
      <c r="FRQ160" s="98"/>
      <c r="FRR160" s="98"/>
      <c r="FRS160" s="98"/>
      <c r="FRT160" s="98"/>
      <c r="FRU160" s="98"/>
      <c r="FRV160" s="98"/>
      <c r="FRW160" s="98"/>
      <c r="FRX160" s="98"/>
      <c r="FRY160" s="98"/>
      <c r="FRZ160" s="98"/>
      <c r="FSA160" s="98"/>
      <c r="FSB160" s="98"/>
      <c r="FSC160" s="98"/>
      <c r="FSD160" s="98"/>
      <c r="FSE160" s="98"/>
      <c r="FSF160" s="98"/>
      <c r="FSG160" s="98"/>
      <c r="FSH160" s="98"/>
      <c r="FSI160" s="98"/>
      <c r="FSJ160" s="98"/>
      <c r="FSK160" s="98"/>
      <c r="FSL160" s="98"/>
      <c r="FSM160" s="98"/>
      <c r="FSN160" s="98"/>
      <c r="FSO160" s="98"/>
      <c r="FSP160" s="98"/>
      <c r="FSQ160" s="98"/>
      <c r="FSR160" s="98"/>
      <c r="FSS160" s="98"/>
      <c r="FST160" s="98"/>
      <c r="FSU160" s="98"/>
      <c r="FSV160" s="98"/>
      <c r="FSW160" s="98"/>
      <c r="FSX160" s="98"/>
      <c r="FSY160" s="98"/>
      <c r="FSZ160" s="98"/>
      <c r="FTA160" s="98"/>
      <c r="FTB160" s="98"/>
      <c r="FTC160" s="98"/>
      <c r="FTD160" s="98"/>
      <c r="FTE160" s="98"/>
      <c r="FTF160" s="98"/>
      <c r="FTG160" s="98"/>
      <c r="FTH160" s="98"/>
      <c r="FTI160" s="98"/>
      <c r="FTJ160" s="98"/>
      <c r="FTK160" s="98"/>
      <c r="FTL160" s="98"/>
      <c r="FTM160" s="98"/>
      <c r="FTN160" s="98"/>
      <c r="FTO160" s="98"/>
      <c r="FTP160" s="98"/>
      <c r="FTQ160" s="98"/>
      <c r="FTR160" s="98"/>
      <c r="FTS160" s="98"/>
      <c r="FTT160" s="98"/>
      <c r="FTU160" s="98"/>
      <c r="FTV160" s="98"/>
      <c r="FTW160" s="98"/>
      <c r="FTX160" s="98"/>
      <c r="FTY160" s="98"/>
      <c r="FTZ160" s="98"/>
      <c r="FUA160" s="98"/>
      <c r="FUB160" s="98"/>
      <c r="FUC160" s="98"/>
      <c r="FUD160" s="98"/>
      <c r="FUE160" s="98"/>
      <c r="FUF160" s="98"/>
      <c r="FUG160" s="98"/>
      <c r="FUH160" s="98"/>
      <c r="FUI160" s="98"/>
      <c r="FUJ160" s="98"/>
      <c r="FUK160" s="98"/>
      <c r="FUL160" s="98"/>
      <c r="FUM160" s="98"/>
      <c r="FUN160" s="98"/>
      <c r="FUO160" s="98"/>
      <c r="FUP160" s="98"/>
      <c r="FUQ160" s="98"/>
      <c r="FUR160" s="98"/>
      <c r="FUS160" s="98"/>
      <c r="FUT160" s="98"/>
      <c r="FUU160" s="98"/>
      <c r="FUV160" s="98"/>
      <c r="FUW160" s="98"/>
      <c r="FUX160" s="98"/>
      <c r="FUY160" s="98"/>
      <c r="FUZ160" s="98"/>
      <c r="FVA160" s="98"/>
      <c r="FVB160" s="98"/>
      <c r="FVC160" s="98"/>
      <c r="FVD160" s="98"/>
      <c r="FVE160" s="98"/>
      <c r="FVF160" s="98"/>
      <c r="FVG160" s="98"/>
      <c r="FVH160" s="98"/>
      <c r="FVI160" s="98"/>
      <c r="FVJ160" s="98"/>
      <c r="FVK160" s="98"/>
      <c r="FVL160" s="98"/>
      <c r="FVM160" s="98"/>
      <c r="FVN160" s="98"/>
      <c r="FVO160" s="98"/>
      <c r="FVP160" s="98"/>
      <c r="FVQ160" s="98"/>
      <c r="FVR160" s="98"/>
      <c r="FVS160" s="98"/>
      <c r="FVT160" s="98"/>
      <c r="FVU160" s="98"/>
      <c r="FVV160" s="98"/>
      <c r="FVW160" s="98"/>
      <c r="FVX160" s="98"/>
      <c r="FVY160" s="98"/>
      <c r="FVZ160" s="98"/>
      <c r="FWA160" s="98"/>
      <c r="FWB160" s="98"/>
      <c r="FWC160" s="98"/>
      <c r="FWD160" s="98"/>
      <c r="FWE160" s="98"/>
      <c r="FWF160" s="98"/>
      <c r="FWG160" s="98"/>
      <c r="FWH160" s="98"/>
      <c r="FWI160" s="98"/>
      <c r="FWJ160" s="98"/>
      <c r="FWK160" s="98"/>
      <c r="FWL160" s="98"/>
      <c r="FWM160" s="98"/>
      <c r="FWN160" s="98"/>
      <c r="FWO160" s="98"/>
      <c r="FWP160" s="98"/>
      <c r="FWQ160" s="98"/>
      <c r="FWR160" s="98"/>
      <c r="FWS160" s="98"/>
      <c r="FWT160" s="98"/>
      <c r="FWU160" s="98"/>
      <c r="FWV160" s="98"/>
      <c r="FWW160" s="98"/>
      <c r="FWX160" s="98"/>
      <c r="FWY160" s="98"/>
      <c r="FWZ160" s="98"/>
      <c r="FXA160" s="98"/>
      <c r="FXB160" s="98"/>
      <c r="FXC160" s="98"/>
      <c r="FXD160" s="98"/>
      <c r="FXE160" s="98"/>
      <c r="FXF160" s="98"/>
      <c r="FXG160" s="98"/>
      <c r="FXH160" s="98"/>
      <c r="FXI160" s="98"/>
      <c r="FXJ160" s="98"/>
      <c r="FXK160" s="98"/>
      <c r="FXL160" s="98"/>
      <c r="FXM160" s="98"/>
      <c r="FXN160" s="98"/>
      <c r="FXO160" s="98"/>
      <c r="FXP160" s="98"/>
      <c r="FXQ160" s="98"/>
      <c r="FXR160" s="98"/>
      <c r="FXS160" s="98"/>
      <c r="FXT160" s="98"/>
      <c r="FXU160" s="98"/>
      <c r="FXV160" s="98"/>
      <c r="FXW160" s="98"/>
      <c r="FXX160" s="98"/>
      <c r="FXY160" s="98"/>
      <c r="FXZ160" s="98"/>
      <c r="FYA160" s="98"/>
      <c r="FYB160" s="98"/>
      <c r="FYC160" s="98"/>
      <c r="FYD160" s="98"/>
      <c r="FYE160" s="98"/>
      <c r="FYF160" s="98"/>
      <c r="FYG160" s="98"/>
      <c r="FYH160" s="98"/>
      <c r="FYI160" s="98"/>
      <c r="FYJ160" s="98"/>
      <c r="FYK160" s="98"/>
      <c r="FYL160" s="98"/>
      <c r="FYM160" s="98"/>
      <c r="FYN160" s="98"/>
      <c r="FYO160" s="98"/>
      <c r="FYP160" s="98"/>
      <c r="FYQ160" s="98"/>
      <c r="FYR160" s="98"/>
      <c r="FYS160" s="98"/>
      <c r="FYT160" s="98"/>
      <c r="FYU160" s="98"/>
      <c r="FYV160" s="98"/>
      <c r="FYW160" s="98"/>
      <c r="FYX160" s="98"/>
      <c r="FYY160" s="98"/>
      <c r="FYZ160" s="98"/>
      <c r="FZA160" s="98"/>
      <c r="FZB160" s="98"/>
      <c r="FZC160" s="98"/>
      <c r="FZD160" s="98"/>
      <c r="FZE160" s="98"/>
      <c r="FZF160" s="98"/>
      <c r="FZG160" s="98"/>
      <c r="FZH160" s="98"/>
      <c r="FZI160" s="98"/>
      <c r="FZJ160" s="98"/>
      <c r="FZK160" s="98"/>
      <c r="FZL160" s="98"/>
      <c r="FZM160" s="98"/>
      <c r="FZN160" s="98"/>
      <c r="FZO160" s="98"/>
      <c r="FZP160" s="98"/>
      <c r="FZQ160" s="98"/>
      <c r="FZR160" s="98"/>
      <c r="FZS160" s="98"/>
      <c r="FZT160" s="98"/>
      <c r="FZU160" s="98"/>
      <c r="FZV160" s="98"/>
      <c r="FZW160" s="98"/>
      <c r="FZX160" s="98"/>
      <c r="FZY160" s="98"/>
      <c r="FZZ160" s="98"/>
      <c r="GAA160" s="98"/>
      <c r="GAB160" s="98"/>
      <c r="GAC160" s="98"/>
      <c r="GAD160" s="98"/>
      <c r="GAE160" s="98"/>
      <c r="GAF160" s="98"/>
      <c r="GAG160" s="98"/>
      <c r="GAH160" s="98"/>
      <c r="GAI160" s="98"/>
      <c r="GAJ160" s="98"/>
      <c r="GAK160" s="98"/>
      <c r="GAL160" s="98"/>
      <c r="GAM160" s="98"/>
      <c r="GAN160" s="98"/>
      <c r="GAO160" s="98"/>
      <c r="GAP160" s="98"/>
      <c r="GAQ160" s="98"/>
      <c r="GAR160" s="98"/>
      <c r="GAS160" s="98"/>
      <c r="GAT160" s="98"/>
      <c r="GAU160" s="98"/>
      <c r="GAV160" s="98"/>
      <c r="GAW160" s="98"/>
      <c r="GAX160" s="98"/>
      <c r="GAY160" s="98"/>
      <c r="GAZ160" s="98"/>
      <c r="GBA160" s="98"/>
      <c r="GBB160" s="98"/>
      <c r="GBC160" s="98"/>
      <c r="GBD160" s="98"/>
      <c r="GBE160" s="98"/>
      <c r="GBF160" s="98"/>
      <c r="GBG160" s="98"/>
      <c r="GBH160" s="98"/>
      <c r="GBI160" s="98"/>
      <c r="GBJ160" s="98"/>
      <c r="GBK160" s="98"/>
      <c r="GBL160" s="98"/>
      <c r="GBM160" s="98"/>
      <c r="GBN160" s="98"/>
      <c r="GBO160" s="98"/>
      <c r="GBP160" s="98"/>
      <c r="GBQ160" s="98"/>
      <c r="GBR160" s="98"/>
      <c r="GBS160" s="98"/>
      <c r="GBT160" s="98"/>
      <c r="GBU160" s="98"/>
      <c r="GBV160" s="98"/>
      <c r="GBW160" s="98"/>
      <c r="GBX160" s="98"/>
      <c r="GBY160" s="98"/>
      <c r="GBZ160" s="98"/>
      <c r="GCA160" s="98"/>
      <c r="GCB160" s="98"/>
      <c r="GCC160" s="98"/>
      <c r="GCD160" s="98"/>
      <c r="GCE160" s="98"/>
      <c r="GCF160" s="98"/>
      <c r="GCG160" s="98"/>
      <c r="GCH160" s="98"/>
      <c r="GCI160" s="98"/>
      <c r="GCJ160" s="98"/>
      <c r="GCK160" s="98"/>
      <c r="GCL160" s="98"/>
      <c r="GCM160" s="98"/>
      <c r="GCN160" s="98"/>
      <c r="GCO160" s="98"/>
      <c r="GCP160" s="98"/>
      <c r="GCQ160" s="98"/>
      <c r="GCR160" s="98"/>
      <c r="GCS160" s="98"/>
      <c r="GCT160" s="98"/>
      <c r="GCU160" s="98"/>
      <c r="GCV160" s="98"/>
      <c r="GCW160" s="98"/>
      <c r="GCX160" s="98"/>
      <c r="GCY160" s="98"/>
      <c r="GCZ160" s="98"/>
      <c r="GDA160" s="98"/>
      <c r="GDB160" s="98"/>
      <c r="GDC160" s="98"/>
      <c r="GDD160" s="98"/>
      <c r="GDE160" s="98"/>
      <c r="GDF160" s="98"/>
      <c r="GDG160" s="98"/>
      <c r="GDH160" s="98"/>
      <c r="GDI160" s="98"/>
      <c r="GDJ160" s="98"/>
      <c r="GDK160" s="98"/>
      <c r="GDL160" s="98"/>
      <c r="GDM160" s="98"/>
      <c r="GDN160" s="98"/>
      <c r="GDO160" s="98"/>
      <c r="GDP160" s="98"/>
      <c r="GDQ160" s="98"/>
      <c r="GDR160" s="98"/>
      <c r="GDS160" s="98"/>
      <c r="GDT160" s="98"/>
      <c r="GDU160" s="98"/>
      <c r="GDV160" s="98"/>
      <c r="GDW160" s="98"/>
      <c r="GDX160" s="98"/>
      <c r="GDY160" s="98"/>
      <c r="GDZ160" s="98"/>
      <c r="GEA160" s="98"/>
      <c r="GEB160" s="98"/>
      <c r="GEC160" s="98"/>
      <c r="GED160" s="98"/>
      <c r="GEE160" s="98"/>
      <c r="GEF160" s="98"/>
      <c r="GEG160" s="98"/>
      <c r="GEH160" s="98"/>
      <c r="GEI160" s="98"/>
      <c r="GEJ160" s="98"/>
      <c r="GEK160" s="98"/>
      <c r="GEL160" s="98"/>
      <c r="GEM160" s="98"/>
      <c r="GEN160" s="98"/>
      <c r="GEO160" s="98"/>
      <c r="GEP160" s="98"/>
      <c r="GEQ160" s="98"/>
      <c r="GER160" s="98"/>
      <c r="GES160" s="98"/>
      <c r="GET160" s="98"/>
      <c r="GEU160" s="98"/>
      <c r="GEV160" s="98"/>
      <c r="GEW160" s="98"/>
      <c r="GEX160" s="98"/>
      <c r="GEY160" s="98"/>
      <c r="GEZ160" s="98"/>
      <c r="GFA160" s="98"/>
      <c r="GFB160" s="98"/>
      <c r="GFC160" s="98"/>
      <c r="GFD160" s="98"/>
      <c r="GFE160" s="98"/>
      <c r="GFF160" s="98"/>
      <c r="GFG160" s="98"/>
      <c r="GFH160" s="98"/>
      <c r="GFI160" s="98"/>
      <c r="GFJ160" s="98"/>
      <c r="GFK160" s="98"/>
      <c r="GFL160" s="98"/>
      <c r="GFM160" s="98"/>
      <c r="GFN160" s="98"/>
      <c r="GFO160" s="98"/>
      <c r="GFP160" s="98"/>
      <c r="GFQ160" s="98"/>
      <c r="GFR160" s="98"/>
      <c r="GFS160" s="98"/>
      <c r="GFT160" s="98"/>
      <c r="GFU160" s="98"/>
      <c r="GFV160" s="98"/>
      <c r="GFW160" s="98"/>
      <c r="GFX160" s="98"/>
      <c r="GFY160" s="98"/>
      <c r="GFZ160" s="98"/>
      <c r="GGA160" s="98"/>
      <c r="GGB160" s="98"/>
      <c r="GGC160" s="98"/>
      <c r="GGD160" s="98"/>
      <c r="GGE160" s="98"/>
      <c r="GGF160" s="98"/>
      <c r="GGG160" s="98"/>
      <c r="GGH160" s="98"/>
      <c r="GGI160" s="98"/>
      <c r="GGJ160" s="98"/>
      <c r="GGK160" s="98"/>
      <c r="GGL160" s="98"/>
      <c r="GGM160" s="98"/>
      <c r="GGN160" s="98"/>
      <c r="GGO160" s="98"/>
      <c r="GGP160" s="98"/>
      <c r="GGQ160" s="98"/>
      <c r="GGR160" s="98"/>
      <c r="GGS160" s="98"/>
      <c r="GGT160" s="98"/>
      <c r="GGU160" s="98"/>
      <c r="GGV160" s="98"/>
      <c r="GGW160" s="98"/>
      <c r="GGX160" s="98"/>
      <c r="GGY160" s="98"/>
      <c r="GGZ160" s="98"/>
      <c r="GHA160" s="98"/>
      <c r="GHB160" s="98"/>
      <c r="GHC160" s="98"/>
      <c r="GHD160" s="98"/>
      <c r="GHE160" s="98"/>
      <c r="GHF160" s="98"/>
      <c r="GHG160" s="98"/>
      <c r="GHH160" s="98"/>
      <c r="GHI160" s="98"/>
      <c r="GHJ160" s="98"/>
      <c r="GHK160" s="98"/>
      <c r="GHL160" s="98"/>
      <c r="GHM160" s="98"/>
      <c r="GHN160" s="98"/>
      <c r="GHO160" s="98"/>
      <c r="GHP160" s="98"/>
      <c r="GHQ160" s="98"/>
      <c r="GHR160" s="98"/>
      <c r="GHS160" s="98"/>
      <c r="GHT160" s="98"/>
      <c r="GHU160" s="98"/>
      <c r="GHV160" s="98"/>
      <c r="GHW160" s="98"/>
      <c r="GHX160" s="98"/>
      <c r="GHY160" s="98"/>
      <c r="GHZ160" s="98"/>
      <c r="GIA160" s="98"/>
      <c r="GIB160" s="98"/>
      <c r="GIC160" s="98"/>
      <c r="GID160" s="98"/>
      <c r="GIE160" s="98"/>
      <c r="GIF160" s="98"/>
      <c r="GIG160" s="98"/>
      <c r="GIH160" s="98"/>
      <c r="GII160" s="98"/>
      <c r="GIJ160" s="98"/>
      <c r="GIK160" s="98"/>
      <c r="GIL160" s="98"/>
      <c r="GIM160" s="98"/>
      <c r="GIN160" s="98"/>
      <c r="GIO160" s="98"/>
      <c r="GIP160" s="98"/>
      <c r="GIQ160" s="98"/>
      <c r="GIR160" s="98"/>
      <c r="GIS160" s="98"/>
      <c r="GIT160" s="98"/>
      <c r="GIU160" s="98"/>
      <c r="GIV160" s="98"/>
      <c r="GIW160" s="98"/>
      <c r="GIX160" s="98"/>
      <c r="GIY160" s="98"/>
      <c r="GIZ160" s="98"/>
      <c r="GJA160" s="98"/>
      <c r="GJB160" s="98"/>
      <c r="GJC160" s="98"/>
      <c r="GJD160" s="98"/>
      <c r="GJE160" s="98"/>
      <c r="GJF160" s="98"/>
      <c r="GJG160" s="98"/>
      <c r="GJH160" s="98"/>
      <c r="GJI160" s="98"/>
      <c r="GJJ160" s="98"/>
      <c r="GJK160" s="98"/>
      <c r="GJL160" s="98"/>
      <c r="GJM160" s="98"/>
      <c r="GJN160" s="98"/>
      <c r="GJO160" s="98"/>
      <c r="GJP160" s="98"/>
      <c r="GJQ160" s="98"/>
      <c r="GJR160" s="98"/>
      <c r="GJS160" s="98"/>
      <c r="GJT160" s="98"/>
      <c r="GJU160" s="98"/>
      <c r="GJV160" s="98"/>
      <c r="GJW160" s="98"/>
      <c r="GJX160" s="98"/>
      <c r="GJY160" s="98"/>
      <c r="GJZ160" s="98"/>
      <c r="GKA160" s="98"/>
      <c r="GKB160" s="98"/>
      <c r="GKC160" s="98"/>
      <c r="GKD160" s="98"/>
      <c r="GKE160" s="98"/>
      <c r="GKF160" s="98"/>
      <c r="GKG160" s="98"/>
      <c r="GKH160" s="98"/>
      <c r="GKI160" s="98"/>
      <c r="GKJ160" s="98"/>
      <c r="GKK160" s="98"/>
      <c r="GKL160" s="98"/>
      <c r="GKM160" s="98"/>
      <c r="GKN160" s="98"/>
      <c r="GKO160" s="98"/>
      <c r="GKP160" s="98"/>
      <c r="GKQ160" s="98"/>
      <c r="GKR160" s="98"/>
      <c r="GKS160" s="98"/>
      <c r="GKT160" s="98"/>
      <c r="GKU160" s="98"/>
      <c r="GKV160" s="98"/>
      <c r="GKW160" s="98"/>
      <c r="GKX160" s="98"/>
      <c r="GKY160" s="98"/>
      <c r="GKZ160" s="98"/>
      <c r="GLA160" s="98"/>
      <c r="GLB160" s="98"/>
      <c r="GLC160" s="98"/>
      <c r="GLD160" s="98"/>
      <c r="GLE160" s="98"/>
      <c r="GLF160" s="98"/>
      <c r="GLG160" s="98"/>
      <c r="GLH160" s="98"/>
      <c r="GLI160" s="98"/>
      <c r="GLJ160" s="98"/>
      <c r="GLK160" s="98"/>
      <c r="GLL160" s="98"/>
      <c r="GLM160" s="98"/>
      <c r="GLN160" s="98"/>
      <c r="GLO160" s="98"/>
      <c r="GLP160" s="98"/>
      <c r="GLQ160" s="98"/>
      <c r="GLR160" s="98"/>
      <c r="GLS160" s="98"/>
      <c r="GLT160" s="98"/>
      <c r="GLU160" s="98"/>
      <c r="GLV160" s="98"/>
      <c r="GLW160" s="98"/>
      <c r="GLX160" s="98"/>
      <c r="GLY160" s="98"/>
      <c r="GLZ160" s="98"/>
      <c r="GMA160" s="98"/>
      <c r="GMB160" s="98"/>
      <c r="GMC160" s="98"/>
      <c r="GMD160" s="98"/>
      <c r="GME160" s="98"/>
      <c r="GMF160" s="98"/>
      <c r="GMG160" s="98"/>
      <c r="GMH160" s="98"/>
      <c r="GMI160" s="98"/>
      <c r="GMJ160" s="98"/>
      <c r="GMK160" s="98"/>
      <c r="GML160" s="98"/>
      <c r="GMM160" s="98"/>
      <c r="GMN160" s="98"/>
      <c r="GMO160" s="98"/>
      <c r="GMP160" s="98"/>
      <c r="GMQ160" s="98"/>
      <c r="GMR160" s="98"/>
      <c r="GMS160" s="98"/>
      <c r="GMT160" s="98"/>
      <c r="GMU160" s="98"/>
      <c r="GMV160" s="98"/>
      <c r="GMW160" s="98"/>
      <c r="GMX160" s="98"/>
      <c r="GMY160" s="98"/>
      <c r="GMZ160" s="98"/>
      <c r="GNA160" s="98"/>
      <c r="GNB160" s="98"/>
      <c r="GNC160" s="98"/>
      <c r="GND160" s="98"/>
      <c r="GNE160" s="98"/>
      <c r="GNF160" s="98"/>
      <c r="GNG160" s="98"/>
      <c r="GNH160" s="98"/>
      <c r="GNI160" s="98"/>
      <c r="GNJ160" s="98"/>
      <c r="GNK160" s="98"/>
      <c r="GNL160" s="98"/>
      <c r="GNM160" s="98"/>
      <c r="GNN160" s="98"/>
      <c r="GNO160" s="98"/>
      <c r="GNP160" s="98"/>
      <c r="GNQ160" s="98"/>
      <c r="GNR160" s="98"/>
      <c r="GNS160" s="98"/>
      <c r="GNT160" s="98"/>
      <c r="GNU160" s="98"/>
      <c r="GNV160" s="98"/>
      <c r="GNW160" s="98"/>
      <c r="GNX160" s="98"/>
      <c r="GNY160" s="98"/>
      <c r="GNZ160" s="98"/>
      <c r="GOA160" s="98"/>
      <c r="GOB160" s="98"/>
      <c r="GOC160" s="98"/>
      <c r="GOD160" s="98"/>
      <c r="GOE160" s="98"/>
      <c r="GOF160" s="98"/>
      <c r="GOG160" s="98"/>
      <c r="GOH160" s="98"/>
      <c r="GOI160" s="98"/>
      <c r="GOJ160" s="98"/>
      <c r="GOK160" s="98"/>
      <c r="GOL160" s="98"/>
      <c r="GOM160" s="98"/>
      <c r="GON160" s="98"/>
      <c r="GOO160" s="98"/>
      <c r="GOP160" s="98"/>
      <c r="GOQ160" s="98"/>
      <c r="GOR160" s="98"/>
      <c r="GOS160" s="98"/>
      <c r="GOT160" s="98"/>
      <c r="GOU160" s="98"/>
      <c r="GOV160" s="98"/>
      <c r="GOW160" s="98"/>
      <c r="GOX160" s="98"/>
      <c r="GOY160" s="98"/>
      <c r="GOZ160" s="98"/>
      <c r="GPA160" s="98"/>
      <c r="GPB160" s="98"/>
      <c r="GPC160" s="98"/>
      <c r="GPD160" s="98"/>
      <c r="GPE160" s="98"/>
      <c r="GPF160" s="98"/>
      <c r="GPG160" s="98"/>
      <c r="GPH160" s="98"/>
      <c r="GPI160" s="98"/>
      <c r="GPJ160" s="98"/>
      <c r="GPK160" s="98"/>
      <c r="GPL160" s="98"/>
      <c r="GPM160" s="98"/>
      <c r="GPN160" s="98"/>
      <c r="GPO160" s="98"/>
      <c r="GPP160" s="98"/>
      <c r="GPQ160" s="98"/>
      <c r="GPR160" s="98"/>
      <c r="GPS160" s="98"/>
      <c r="GPT160" s="98"/>
      <c r="GPU160" s="98"/>
      <c r="GPV160" s="98"/>
      <c r="GPW160" s="98"/>
      <c r="GPX160" s="98"/>
      <c r="GPY160" s="98"/>
      <c r="GPZ160" s="98"/>
      <c r="GQA160" s="98"/>
      <c r="GQB160" s="98"/>
      <c r="GQC160" s="98"/>
      <c r="GQD160" s="98"/>
      <c r="GQE160" s="98"/>
      <c r="GQF160" s="98"/>
      <c r="GQG160" s="98"/>
      <c r="GQH160" s="98"/>
      <c r="GQI160" s="98"/>
      <c r="GQJ160" s="98"/>
      <c r="GQK160" s="98"/>
      <c r="GQL160" s="98"/>
      <c r="GQM160" s="98"/>
      <c r="GQN160" s="98"/>
      <c r="GQO160" s="98"/>
      <c r="GQP160" s="98"/>
      <c r="GQQ160" s="98"/>
      <c r="GQR160" s="98"/>
      <c r="GQS160" s="98"/>
      <c r="GQT160" s="98"/>
      <c r="GQU160" s="98"/>
      <c r="GQV160" s="98"/>
      <c r="GQW160" s="98"/>
      <c r="GQX160" s="98"/>
      <c r="GQY160" s="98"/>
      <c r="GQZ160" s="98"/>
      <c r="GRA160" s="98"/>
      <c r="GRB160" s="98"/>
      <c r="GRC160" s="98"/>
      <c r="GRD160" s="98"/>
      <c r="GRE160" s="98"/>
      <c r="GRF160" s="98"/>
      <c r="GRG160" s="98"/>
      <c r="GRH160" s="98"/>
      <c r="GRI160" s="98"/>
      <c r="GRJ160" s="98"/>
      <c r="GRK160" s="98"/>
      <c r="GRL160" s="98"/>
      <c r="GRM160" s="98"/>
      <c r="GRN160" s="98"/>
      <c r="GRO160" s="98"/>
      <c r="GRP160" s="98"/>
      <c r="GRQ160" s="98"/>
      <c r="GRR160" s="98"/>
      <c r="GRS160" s="98"/>
      <c r="GRT160" s="98"/>
      <c r="GRU160" s="98"/>
      <c r="GRV160" s="98"/>
      <c r="GRW160" s="98"/>
      <c r="GRX160" s="98"/>
      <c r="GRY160" s="98"/>
      <c r="GRZ160" s="98"/>
      <c r="GSA160" s="98"/>
      <c r="GSB160" s="98"/>
      <c r="GSC160" s="98"/>
      <c r="GSD160" s="98"/>
      <c r="GSE160" s="98"/>
      <c r="GSF160" s="98"/>
      <c r="GSG160" s="98"/>
      <c r="GSH160" s="98"/>
      <c r="GSI160" s="98"/>
      <c r="GSJ160" s="98"/>
      <c r="GSK160" s="98"/>
      <c r="GSL160" s="98"/>
      <c r="GSM160" s="98"/>
      <c r="GSN160" s="98"/>
      <c r="GSO160" s="98"/>
      <c r="GSP160" s="98"/>
      <c r="GSQ160" s="98"/>
      <c r="GSR160" s="98"/>
      <c r="GSS160" s="98"/>
      <c r="GST160" s="98"/>
      <c r="GSU160" s="98"/>
      <c r="GSV160" s="98"/>
      <c r="GSW160" s="98"/>
      <c r="GSX160" s="98"/>
      <c r="GSY160" s="98"/>
      <c r="GSZ160" s="98"/>
      <c r="GTA160" s="98"/>
      <c r="GTB160" s="98"/>
      <c r="GTC160" s="98"/>
      <c r="GTD160" s="98"/>
      <c r="GTE160" s="98"/>
      <c r="GTF160" s="98"/>
      <c r="GTG160" s="98"/>
      <c r="GTH160" s="98"/>
      <c r="GTI160" s="98"/>
      <c r="GTJ160" s="98"/>
      <c r="GTK160" s="98"/>
      <c r="GTL160" s="98"/>
      <c r="GTM160" s="98"/>
      <c r="GTN160" s="98"/>
      <c r="GTO160" s="98"/>
      <c r="GTP160" s="98"/>
      <c r="GTQ160" s="98"/>
      <c r="GTR160" s="98"/>
      <c r="GTS160" s="98"/>
      <c r="GTT160" s="98"/>
      <c r="GTU160" s="98"/>
      <c r="GTV160" s="98"/>
      <c r="GTW160" s="98"/>
      <c r="GTX160" s="98"/>
      <c r="GTY160" s="98"/>
      <c r="GTZ160" s="98"/>
      <c r="GUA160" s="98"/>
      <c r="GUB160" s="98"/>
      <c r="GUC160" s="98"/>
      <c r="GUD160" s="98"/>
      <c r="GUE160" s="98"/>
      <c r="GUF160" s="98"/>
      <c r="GUG160" s="98"/>
      <c r="GUH160" s="98"/>
      <c r="GUI160" s="98"/>
      <c r="GUJ160" s="98"/>
      <c r="GUK160" s="98"/>
      <c r="GUL160" s="98"/>
      <c r="GUM160" s="98"/>
      <c r="GUN160" s="98"/>
      <c r="GUO160" s="98"/>
      <c r="GUP160" s="98"/>
      <c r="GUQ160" s="98"/>
      <c r="GUR160" s="98"/>
      <c r="GUS160" s="98"/>
      <c r="GUT160" s="98"/>
      <c r="GUU160" s="98"/>
      <c r="GUV160" s="98"/>
      <c r="GUW160" s="98"/>
      <c r="GUX160" s="98"/>
      <c r="GUY160" s="98"/>
      <c r="GUZ160" s="98"/>
      <c r="GVA160" s="98"/>
      <c r="GVB160" s="98"/>
      <c r="GVC160" s="98"/>
      <c r="GVD160" s="98"/>
      <c r="GVE160" s="98"/>
    </row>
    <row r="161" spans="1:5309" s="91" customFormat="1">
      <c r="A161" s="106" t="s">
        <v>785</v>
      </c>
      <c r="B161" s="106" t="s">
        <v>828</v>
      </c>
      <c r="C161" s="106" t="s">
        <v>23</v>
      </c>
      <c r="D161" s="106"/>
      <c r="E161" s="106"/>
      <c r="F161" s="107"/>
      <c r="G161" s="106"/>
      <c r="H161" s="106"/>
      <c r="I161" s="106"/>
      <c r="J161" s="106"/>
      <c r="K161" s="106"/>
      <c r="L161" s="126">
        <f>N161/M161</f>
        <v>7362</v>
      </c>
      <c r="M161" s="122">
        <v>1.03</v>
      </c>
      <c r="N161" s="123">
        <v>7582.86</v>
      </c>
      <c r="O161" s="106"/>
      <c r="P161" s="123">
        <f>P74</f>
        <v>5319.95</v>
      </c>
      <c r="Q161" s="106">
        <v>4.6039999999999998E-2</v>
      </c>
      <c r="R161" s="107">
        <f t="shared" si="46"/>
        <v>244.930498</v>
      </c>
      <c r="S161" s="98"/>
    </row>
    <row r="162" spans="1:5309" s="91" customFormat="1">
      <c r="A162" s="106" t="s">
        <v>785</v>
      </c>
      <c r="B162" s="106" t="s">
        <v>828</v>
      </c>
      <c r="C162" s="106" t="s">
        <v>787</v>
      </c>
      <c r="D162" s="106"/>
      <c r="E162" s="114">
        <f>G162/F162</f>
        <v>0.14699999999999999</v>
      </c>
      <c r="F162" s="107">
        <v>9.5</v>
      </c>
      <c r="G162" s="107">
        <f>R162</f>
        <v>1.3965000000000001</v>
      </c>
      <c r="H162" s="106"/>
      <c r="I162" s="106"/>
      <c r="J162" s="106"/>
      <c r="K162" s="106"/>
      <c r="L162" s="126"/>
      <c r="M162" s="122"/>
      <c r="N162" s="123"/>
      <c r="O162" s="106"/>
      <c r="P162" s="123">
        <f>R75</f>
        <v>47.5</v>
      </c>
      <c r="Q162" s="106">
        <v>2.9399999999999999E-2</v>
      </c>
      <c r="R162" s="107">
        <f t="shared" si="46"/>
        <v>1.3965000000000001</v>
      </c>
      <c r="S162" s="98"/>
    </row>
    <row r="163" spans="1:5309" s="91" customFormat="1">
      <c r="A163" s="106" t="s">
        <v>11</v>
      </c>
      <c r="B163" s="106" t="s">
        <v>828</v>
      </c>
      <c r="C163" s="106">
        <v>4529</v>
      </c>
      <c r="D163" s="106"/>
      <c r="E163" s="114">
        <f>SUM(E158:E162)</f>
        <v>0.14699999999999999</v>
      </c>
      <c r="F163" s="107">
        <v>9.5</v>
      </c>
      <c r="G163" s="114">
        <f>E163*F163</f>
        <v>1.3965000000000001</v>
      </c>
      <c r="H163" s="106"/>
      <c r="I163" s="106"/>
      <c r="J163" s="106"/>
      <c r="K163" s="106"/>
      <c r="L163" s="114">
        <f>SUM(L158:L162)</f>
        <v>10070</v>
      </c>
      <c r="M163" s="122">
        <v>1.03</v>
      </c>
      <c r="N163" s="123">
        <f>M163*L163</f>
        <v>10372.1</v>
      </c>
      <c r="O163" s="106"/>
      <c r="P163" s="123">
        <f>G163+N163+O163</f>
        <v>10373.496499999999</v>
      </c>
      <c r="Q163" s="106">
        <v>1</v>
      </c>
      <c r="R163" s="107">
        <f>SUM(R157:R162)</f>
        <v>3309.5469979999998</v>
      </c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8"/>
      <c r="AU163" s="98"/>
      <c r="AV163" s="98"/>
      <c r="AW163" s="98"/>
      <c r="AX163" s="98"/>
      <c r="AY163" s="98"/>
      <c r="AZ163" s="98"/>
      <c r="BA163" s="98"/>
      <c r="BB163" s="98"/>
      <c r="BC163" s="98"/>
      <c r="BD163" s="98"/>
      <c r="BE163" s="98"/>
      <c r="BF163" s="98"/>
      <c r="BG163" s="98"/>
      <c r="BH163" s="98"/>
      <c r="BI163" s="98"/>
      <c r="BJ163" s="98"/>
      <c r="BK163" s="98"/>
      <c r="BL163" s="98"/>
      <c r="BM163" s="98"/>
      <c r="BN163" s="98"/>
      <c r="BO163" s="98"/>
      <c r="BP163" s="98"/>
      <c r="BQ163" s="98"/>
      <c r="BR163" s="98"/>
      <c r="BS163" s="98"/>
      <c r="BT163" s="98"/>
      <c r="BU163" s="98"/>
      <c r="BV163" s="98"/>
      <c r="BW163" s="98"/>
      <c r="BX163" s="98"/>
      <c r="BY163" s="98"/>
      <c r="BZ163" s="98"/>
      <c r="CA163" s="98"/>
      <c r="CB163" s="98"/>
      <c r="CC163" s="98"/>
      <c r="CD163" s="98"/>
      <c r="CE163" s="98"/>
      <c r="CF163" s="98"/>
      <c r="CG163" s="98"/>
      <c r="CH163" s="98"/>
      <c r="CI163" s="98"/>
      <c r="CJ163" s="98"/>
      <c r="CK163" s="98"/>
      <c r="CL163" s="98"/>
      <c r="CM163" s="98"/>
      <c r="CN163" s="98"/>
      <c r="CO163" s="98"/>
      <c r="CP163" s="98"/>
      <c r="CQ163" s="98"/>
      <c r="CR163" s="98"/>
      <c r="CS163" s="98"/>
      <c r="CT163" s="98"/>
      <c r="CU163" s="98"/>
      <c r="CV163" s="98"/>
      <c r="CW163" s="98"/>
      <c r="CX163" s="98"/>
      <c r="CY163" s="98"/>
      <c r="CZ163" s="98"/>
      <c r="DA163" s="98"/>
      <c r="DB163" s="98"/>
      <c r="DC163" s="98"/>
      <c r="DD163" s="98"/>
      <c r="DE163" s="98"/>
      <c r="DF163" s="98"/>
      <c r="DG163" s="98"/>
      <c r="DH163" s="98"/>
      <c r="DI163" s="98"/>
      <c r="DJ163" s="98"/>
      <c r="DK163" s="98"/>
      <c r="DL163" s="98"/>
      <c r="DM163" s="98"/>
      <c r="DN163" s="98"/>
      <c r="DO163" s="98"/>
      <c r="DP163" s="98"/>
      <c r="DQ163" s="98"/>
      <c r="DR163" s="98"/>
      <c r="DS163" s="98"/>
      <c r="DT163" s="98"/>
      <c r="DU163" s="98"/>
      <c r="DV163" s="98"/>
      <c r="DW163" s="98"/>
      <c r="DX163" s="98"/>
      <c r="DY163" s="98"/>
      <c r="DZ163" s="98"/>
      <c r="EA163" s="98"/>
      <c r="EB163" s="98"/>
      <c r="EC163" s="98"/>
      <c r="ED163" s="98"/>
      <c r="EE163" s="98"/>
      <c r="EF163" s="98"/>
      <c r="EG163" s="98"/>
      <c r="EH163" s="98"/>
      <c r="EI163" s="98"/>
      <c r="EJ163" s="98"/>
      <c r="EK163" s="98"/>
      <c r="EL163" s="98"/>
      <c r="EM163" s="98"/>
      <c r="EN163" s="98"/>
      <c r="EO163" s="98"/>
      <c r="EP163" s="98"/>
      <c r="EQ163" s="98"/>
      <c r="ER163" s="98"/>
      <c r="ES163" s="98"/>
      <c r="ET163" s="98"/>
      <c r="EU163" s="98"/>
      <c r="EV163" s="98"/>
      <c r="EW163" s="98"/>
      <c r="EX163" s="98"/>
      <c r="EY163" s="98"/>
      <c r="EZ163" s="98"/>
      <c r="FA163" s="98"/>
      <c r="FB163" s="98"/>
      <c r="FC163" s="98"/>
      <c r="FD163" s="98"/>
      <c r="FE163" s="98"/>
      <c r="FF163" s="98"/>
      <c r="FG163" s="98"/>
      <c r="FH163" s="98"/>
      <c r="FI163" s="98"/>
      <c r="FJ163" s="98"/>
      <c r="FK163" s="98"/>
      <c r="FL163" s="98"/>
      <c r="FM163" s="98"/>
      <c r="FN163" s="98"/>
      <c r="FO163" s="98"/>
      <c r="FP163" s="98"/>
      <c r="FQ163" s="98"/>
      <c r="FR163" s="98"/>
      <c r="FS163" s="98"/>
      <c r="FT163" s="98"/>
      <c r="FU163" s="98"/>
      <c r="FV163" s="98"/>
      <c r="FW163" s="98"/>
      <c r="FX163" s="98"/>
      <c r="FY163" s="98"/>
      <c r="FZ163" s="98"/>
      <c r="GA163" s="98"/>
      <c r="GB163" s="98"/>
      <c r="GC163" s="98"/>
      <c r="GD163" s="98"/>
      <c r="GE163" s="98"/>
      <c r="GF163" s="98"/>
      <c r="GG163" s="98"/>
      <c r="GH163" s="98"/>
      <c r="GI163" s="98"/>
      <c r="GJ163" s="98"/>
      <c r="GK163" s="98"/>
      <c r="GL163" s="98"/>
      <c r="GM163" s="98"/>
      <c r="GN163" s="98"/>
      <c r="GO163" s="98"/>
      <c r="GP163" s="98"/>
      <c r="GQ163" s="98"/>
      <c r="GR163" s="98"/>
      <c r="GS163" s="98"/>
      <c r="GT163" s="98"/>
      <c r="GU163" s="98"/>
      <c r="GV163" s="98"/>
      <c r="GW163" s="98"/>
      <c r="GX163" s="98"/>
      <c r="GY163" s="98"/>
      <c r="GZ163" s="98"/>
      <c r="HA163" s="98"/>
      <c r="HB163" s="98"/>
      <c r="HC163" s="98"/>
      <c r="HD163" s="98"/>
      <c r="HE163" s="98"/>
      <c r="HF163" s="98"/>
      <c r="HG163" s="98"/>
      <c r="HH163" s="98"/>
      <c r="HI163" s="98"/>
      <c r="HJ163" s="98"/>
      <c r="HK163" s="98"/>
      <c r="HL163" s="98"/>
      <c r="HM163" s="98"/>
      <c r="HN163" s="98"/>
      <c r="HO163" s="98"/>
      <c r="HP163" s="98"/>
      <c r="HQ163" s="98"/>
      <c r="HR163" s="98"/>
      <c r="HS163" s="98"/>
      <c r="HT163" s="98"/>
      <c r="HU163" s="98"/>
      <c r="HV163" s="98"/>
      <c r="HW163" s="98"/>
      <c r="HX163" s="98"/>
      <c r="HY163" s="98"/>
      <c r="HZ163" s="98"/>
      <c r="IA163" s="98"/>
      <c r="IB163" s="98"/>
      <c r="IC163" s="98"/>
      <c r="ID163" s="98"/>
      <c r="IE163" s="98"/>
      <c r="IF163" s="98"/>
      <c r="IG163" s="98"/>
      <c r="IH163" s="98"/>
      <c r="II163" s="98"/>
      <c r="IJ163" s="98"/>
      <c r="IK163" s="98"/>
      <c r="IL163" s="98"/>
      <c r="IM163" s="98"/>
      <c r="IN163" s="98"/>
      <c r="IO163" s="98"/>
      <c r="IP163" s="98"/>
      <c r="IQ163" s="98"/>
      <c r="IR163" s="98"/>
      <c r="IS163" s="98"/>
      <c r="IT163" s="98"/>
      <c r="IU163" s="98"/>
      <c r="IV163" s="98"/>
      <c r="IW163" s="98"/>
      <c r="IX163" s="98"/>
      <c r="IY163" s="98"/>
      <c r="IZ163" s="98"/>
      <c r="JA163" s="98"/>
      <c r="JB163" s="98"/>
      <c r="JC163" s="98"/>
      <c r="JD163" s="98"/>
      <c r="JE163" s="98"/>
      <c r="JF163" s="98"/>
      <c r="JG163" s="98"/>
      <c r="JH163" s="98"/>
      <c r="JI163" s="98"/>
      <c r="JJ163" s="98"/>
      <c r="JK163" s="98"/>
      <c r="JL163" s="98"/>
      <c r="JM163" s="98"/>
      <c r="JN163" s="98"/>
      <c r="JO163" s="98"/>
      <c r="JP163" s="98"/>
      <c r="JQ163" s="98"/>
      <c r="JR163" s="98"/>
      <c r="JS163" s="98"/>
      <c r="JT163" s="98"/>
      <c r="JU163" s="98"/>
      <c r="JV163" s="98"/>
      <c r="JW163" s="98"/>
      <c r="JX163" s="98"/>
      <c r="JY163" s="98"/>
      <c r="JZ163" s="98"/>
      <c r="KA163" s="98"/>
      <c r="KB163" s="98"/>
      <c r="KC163" s="98"/>
      <c r="KD163" s="98"/>
      <c r="KE163" s="98"/>
      <c r="KF163" s="98"/>
      <c r="KG163" s="98"/>
      <c r="KH163" s="98"/>
      <c r="KI163" s="98"/>
      <c r="KJ163" s="98"/>
      <c r="KK163" s="98"/>
      <c r="KL163" s="98"/>
      <c r="KM163" s="98"/>
      <c r="KN163" s="98"/>
      <c r="KO163" s="98"/>
      <c r="KP163" s="98"/>
      <c r="KQ163" s="98"/>
      <c r="KR163" s="98"/>
      <c r="KS163" s="98"/>
      <c r="KT163" s="98"/>
      <c r="KU163" s="98"/>
      <c r="KV163" s="98"/>
      <c r="KW163" s="98"/>
      <c r="KX163" s="98"/>
      <c r="KY163" s="98"/>
      <c r="KZ163" s="98"/>
      <c r="LA163" s="98"/>
      <c r="LB163" s="98"/>
      <c r="LC163" s="98"/>
      <c r="LD163" s="98"/>
      <c r="LE163" s="98"/>
      <c r="LF163" s="98"/>
      <c r="LG163" s="98"/>
      <c r="LH163" s="98"/>
      <c r="LI163" s="98"/>
      <c r="LJ163" s="98"/>
      <c r="LK163" s="98"/>
      <c r="LL163" s="98"/>
      <c r="LM163" s="98"/>
      <c r="LN163" s="98"/>
      <c r="LO163" s="98"/>
      <c r="LP163" s="98"/>
      <c r="LQ163" s="98"/>
      <c r="LR163" s="98"/>
      <c r="LS163" s="98"/>
      <c r="LT163" s="98"/>
      <c r="LU163" s="98"/>
      <c r="LV163" s="98"/>
      <c r="LW163" s="98"/>
      <c r="LX163" s="98"/>
      <c r="LY163" s="98"/>
      <c r="LZ163" s="98"/>
      <c r="MA163" s="98"/>
      <c r="MB163" s="98"/>
      <c r="MC163" s="98"/>
      <c r="MD163" s="98"/>
      <c r="ME163" s="98"/>
      <c r="MF163" s="98"/>
      <c r="MG163" s="98"/>
      <c r="MH163" s="98"/>
      <c r="MI163" s="98"/>
      <c r="MJ163" s="98"/>
      <c r="MK163" s="98"/>
      <c r="ML163" s="98"/>
      <c r="MM163" s="98"/>
      <c r="MN163" s="98"/>
      <c r="MO163" s="98"/>
      <c r="MP163" s="98"/>
      <c r="MQ163" s="98"/>
      <c r="MR163" s="98"/>
      <c r="MS163" s="98"/>
      <c r="MT163" s="98"/>
      <c r="MU163" s="98"/>
      <c r="MV163" s="98"/>
      <c r="MW163" s="98"/>
      <c r="MX163" s="98"/>
      <c r="MY163" s="98"/>
      <c r="MZ163" s="98"/>
      <c r="NA163" s="98"/>
      <c r="NB163" s="98"/>
      <c r="NC163" s="98"/>
      <c r="ND163" s="98"/>
      <c r="NE163" s="98"/>
      <c r="NF163" s="98"/>
      <c r="NG163" s="98"/>
      <c r="NH163" s="98"/>
      <c r="NI163" s="98"/>
      <c r="NJ163" s="98"/>
      <c r="NK163" s="98"/>
      <c r="NL163" s="98"/>
      <c r="NM163" s="98"/>
      <c r="NN163" s="98"/>
      <c r="NO163" s="98"/>
      <c r="NP163" s="98"/>
      <c r="NQ163" s="98"/>
      <c r="NR163" s="98"/>
      <c r="NS163" s="98"/>
      <c r="NT163" s="98"/>
      <c r="NU163" s="98"/>
      <c r="NV163" s="98"/>
      <c r="NW163" s="98"/>
      <c r="NX163" s="98"/>
      <c r="NY163" s="98"/>
      <c r="NZ163" s="98"/>
      <c r="OA163" s="98"/>
      <c r="OB163" s="98"/>
      <c r="OC163" s="98"/>
      <c r="OD163" s="98"/>
      <c r="OE163" s="98"/>
      <c r="OF163" s="98"/>
      <c r="OG163" s="98"/>
      <c r="OH163" s="98"/>
      <c r="OI163" s="98"/>
      <c r="OJ163" s="98"/>
      <c r="OK163" s="98"/>
      <c r="OL163" s="98"/>
      <c r="OM163" s="98"/>
      <c r="ON163" s="98"/>
      <c r="OO163" s="98"/>
      <c r="OP163" s="98"/>
      <c r="OQ163" s="98"/>
      <c r="OR163" s="98"/>
      <c r="OS163" s="98"/>
      <c r="OT163" s="98"/>
      <c r="OU163" s="98"/>
      <c r="OV163" s="98"/>
      <c r="OW163" s="98"/>
      <c r="OX163" s="98"/>
      <c r="OY163" s="98"/>
      <c r="OZ163" s="98"/>
      <c r="PA163" s="98"/>
      <c r="PB163" s="98"/>
      <c r="PC163" s="98"/>
      <c r="PD163" s="98"/>
      <c r="PE163" s="98"/>
      <c r="PF163" s="98"/>
      <c r="PG163" s="98"/>
      <c r="PH163" s="98"/>
      <c r="PI163" s="98"/>
      <c r="PJ163" s="98"/>
      <c r="PK163" s="98"/>
      <c r="PL163" s="98"/>
      <c r="PM163" s="98"/>
      <c r="PN163" s="98"/>
      <c r="PO163" s="98"/>
      <c r="PP163" s="98"/>
      <c r="PQ163" s="98"/>
      <c r="PR163" s="98"/>
      <c r="PS163" s="98"/>
      <c r="PT163" s="98"/>
      <c r="PU163" s="98"/>
      <c r="PV163" s="98"/>
      <c r="PW163" s="98"/>
      <c r="PX163" s="98"/>
      <c r="PY163" s="98"/>
      <c r="PZ163" s="98"/>
      <c r="QA163" s="98"/>
      <c r="QB163" s="98"/>
      <c r="QC163" s="98"/>
      <c r="QD163" s="98"/>
      <c r="QE163" s="98"/>
      <c r="QF163" s="98"/>
      <c r="QG163" s="98"/>
      <c r="QH163" s="98"/>
      <c r="QI163" s="98"/>
      <c r="QJ163" s="98"/>
      <c r="QK163" s="98"/>
      <c r="QL163" s="98"/>
      <c r="QM163" s="98"/>
      <c r="QN163" s="98"/>
      <c r="QO163" s="98"/>
      <c r="QP163" s="98"/>
      <c r="QQ163" s="98"/>
      <c r="QR163" s="98"/>
      <c r="QS163" s="98"/>
      <c r="QT163" s="98"/>
      <c r="QU163" s="98"/>
      <c r="QV163" s="98"/>
      <c r="QW163" s="98"/>
      <c r="QX163" s="98"/>
      <c r="QY163" s="98"/>
      <c r="QZ163" s="98"/>
      <c r="RA163" s="98"/>
      <c r="RB163" s="98"/>
      <c r="RC163" s="98"/>
      <c r="RD163" s="98"/>
      <c r="RE163" s="98"/>
      <c r="RF163" s="98"/>
      <c r="RG163" s="98"/>
      <c r="RH163" s="98"/>
      <c r="RI163" s="98"/>
      <c r="RJ163" s="98"/>
      <c r="RK163" s="98"/>
      <c r="RL163" s="98"/>
      <c r="RM163" s="98"/>
      <c r="RN163" s="98"/>
      <c r="RO163" s="98"/>
      <c r="RP163" s="98"/>
      <c r="RQ163" s="98"/>
      <c r="RR163" s="98"/>
      <c r="RS163" s="98"/>
      <c r="RT163" s="98"/>
      <c r="RU163" s="98"/>
      <c r="RV163" s="98"/>
      <c r="RW163" s="98"/>
      <c r="RX163" s="98"/>
      <c r="RY163" s="98"/>
      <c r="RZ163" s="98"/>
      <c r="SA163" s="98"/>
      <c r="SB163" s="98"/>
      <c r="SC163" s="98"/>
      <c r="SD163" s="98"/>
      <c r="SE163" s="98"/>
      <c r="SF163" s="98"/>
      <c r="SG163" s="98"/>
      <c r="SH163" s="98"/>
      <c r="SI163" s="98"/>
      <c r="SJ163" s="98"/>
      <c r="SK163" s="98"/>
      <c r="SL163" s="98"/>
      <c r="SM163" s="98"/>
      <c r="SN163" s="98"/>
      <c r="SO163" s="98"/>
      <c r="SP163" s="98"/>
      <c r="SQ163" s="98"/>
      <c r="SR163" s="98"/>
      <c r="SS163" s="98"/>
      <c r="ST163" s="98"/>
      <c r="SU163" s="98"/>
      <c r="SV163" s="98"/>
      <c r="SW163" s="98"/>
      <c r="SX163" s="98"/>
      <c r="SY163" s="98"/>
      <c r="SZ163" s="98"/>
      <c r="TA163" s="98"/>
      <c r="TB163" s="98"/>
      <c r="TC163" s="98"/>
      <c r="TD163" s="98"/>
      <c r="TE163" s="98"/>
      <c r="TF163" s="98"/>
      <c r="TG163" s="98"/>
      <c r="TH163" s="98"/>
      <c r="TI163" s="98"/>
      <c r="TJ163" s="98"/>
      <c r="TK163" s="98"/>
      <c r="TL163" s="98"/>
      <c r="TM163" s="98"/>
      <c r="TN163" s="98"/>
      <c r="TO163" s="98"/>
      <c r="TP163" s="98"/>
      <c r="TQ163" s="98"/>
      <c r="TR163" s="98"/>
      <c r="TS163" s="98"/>
      <c r="TT163" s="98"/>
      <c r="TU163" s="98"/>
      <c r="TV163" s="98"/>
      <c r="TW163" s="98"/>
      <c r="TX163" s="98"/>
      <c r="TY163" s="98"/>
      <c r="TZ163" s="98"/>
      <c r="UA163" s="98"/>
      <c r="UB163" s="98"/>
      <c r="UC163" s="98"/>
      <c r="UD163" s="98"/>
      <c r="UE163" s="98"/>
      <c r="UF163" s="98"/>
      <c r="UG163" s="98"/>
      <c r="UH163" s="98"/>
      <c r="UI163" s="98"/>
      <c r="UJ163" s="98"/>
      <c r="UK163" s="98"/>
      <c r="UL163" s="98"/>
      <c r="UM163" s="98"/>
      <c r="UN163" s="98"/>
      <c r="UO163" s="98"/>
      <c r="UP163" s="98"/>
      <c r="UQ163" s="98"/>
      <c r="UR163" s="98"/>
      <c r="US163" s="98"/>
      <c r="UT163" s="98"/>
      <c r="UU163" s="98"/>
      <c r="UV163" s="98"/>
      <c r="UW163" s="98"/>
      <c r="UX163" s="98"/>
      <c r="UY163" s="98"/>
      <c r="UZ163" s="98"/>
      <c r="VA163" s="98"/>
      <c r="VB163" s="98"/>
      <c r="VC163" s="98"/>
      <c r="VD163" s="98"/>
      <c r="VE163" s="98"/>
      <c r="VF163" s="98"/>
      <c r="VG163" s="98"/>
      <c r="VH163" s="98"/>
      <c r="VI163" s="98"/>
      <c r="VJ163" s="98"/>
      <c r="VK163" s="98"/>
      <c r="VL163" s="98"/>
      <c r="VM163" s="98"/>
      <c r="VN163" s="98"/>
      <c r="VO163" s="98"/>
      <c r="VP163" s="98"/>
      <c r="VQ163" s="98"/>
      <c r="VR163" s="98"/>
      <c r="VS163" s="98"/>
      <c r="VT163" s="98"/>
      <c r="VU163" s="98"/>
      <c r="VV163" s="98"/>
      <c r="VW163" s="98"/>
      <c r="VX163" s="98"/>
      <c r="VY163" s="98"/>
      <c r="VZ163" s="98"/>
      <c r="WA163" s="98"/>
      <c r="WB163" s="98"/>
      <c r="WC163" s="98"/>
      <c r="WD163" s="98"/>
      <c r="WE163" s="98"/>
      <c r="WF163" s="98"/>
      <c r="WG163" s="98"/>
      <c r="WH163" s="98"/>
      <c r="WI163" s="98"/>
      <c r="WJ163" s="98"/>
      <c r="WK163" s="98"/>
      <c r="WL163" s="98"/>
      <c r="WM163" s="98"/>
      <c r="WN163" s="98"/>
      <c r="WO163" s="98"/>
      <c r="WP163" s="98"/>
      <c r="WQ163" s="98"/>
      <c r="WR163" s="98"/>
      <c r="WS163" s="98"/>
      <c r="WT163" s="98"/>
      <c r="WU163" s="98"/>
      <c r="WV163" s="98"/>
      <c r="WW163" s="98"/>
      <c r="WX163" s="98"/>
      <c r="WY163" s="98"/>
      <c r="WZ163" s="98"/>
      <c r="XA163" s="98"/>
      <c r="XB163" s="98"/>
      <c r="XC163" s="98"/>
      <c r="XD163" s="98"/>
      <c r="XE163" s="98"/>
      <c r="XF163" s="98"/>
      <c r="XG163" s="98"/>
      <c r="XH163" s="98"/>
      <c r="XI163" s="98"/>
      <c r="XJ163" s="98"/>
      <c r="XK163" s="98"/>
      <c r="XL163" s="98"/>
      <c r="XM163" s="98"/>
      <c r="XN163" s="98"/>
      <c r="XO163" s="98"/>
      <c r="XP163" s="98"/>
      <c r="XQ163" s="98"/>
      <c r="XR163" s="98"/>
      <c r="XS163" s="98"/>
      <c r="XT163" s="98"/>
      <c r="XU163" s="98"/>
      <c r="XV163" s="98"/>
      <c r="XW163" s="98"/>
      <c r="XX163" s="98"/>
      <c r="XY163" s="98"/>
      <c r="XZ163" s="98"/>
      <c r="YA163" s="98"/>
      <c r="YB163" s="98"/>
      <c r="YC163" s="98"/>
      <c r="YD163" s="98"/>
      <c r="YE163" s="98"/>
      <c r="YF163" s="98"/>
      <c r="YG163" s="98"/>
      <c r="YH163" s="98"/>
      <c r="YI163" s="98"/>
      <c r="YJ163" s="98"/>
      <c r="YK163" s="98"/>
      <c r="YL163" s="98"/>
      <c r="YM163" s="98"/>
      <c r="YN163" s="98"/>
      <c r="YO163" s="98"/>
      <c r="YP163" s="98"/>
      <c r="YQ163" s="98"/>
      <c r="YR163" s="98"/>
      <c r="YS163" s="98"/>
      <c r="YT163" s="98"/>
      <c r="YU163" s="98"/>
      <c r="YV163" s="98"/>
      <c r="YW163" s="98"/>
      <c r="YX163" s="98"/>
      <c r="YY163" s="98"/>
      <c r="YZ163" s="98"/>
      <c r="ZA163" s="98"/>
      <c r="ZB163" s="98"/>
      <c r="ZC163" s="98"/>
      <c r="ZD163" s="98"/>
      <c r="ZE163" s="98"/>
      <c r="ZF163" s="98"/>
      <c r="ZG163" s="98"/>
      <c r="ZH163" s="98"/>
      <c r="ZI163" s="98"/>
      <c r="ZJ163" s="98"/>
      <c r="ZK163" s="98"/>
      <c r="ZL163" s="98"/>
      <c r="ZM163" s="98"/>
      <c r="ZN163" s="98"/>
      <c r="ZO163" s="98"/>
      <c r="ZP163" s="98"/>
      <c r="ZQ163" s="98"/>
      <c r="ZR163" s="98"/>
      <c r="ZS163" s="98"/>
      <c r="ZT163" s="98"/>
      <c r="ZU163" s="98"/>
      <c r="ZV163" s="98"/>
      <c r="ZW163" s="98"/>
      <c r="ZX163" s="98"/>
      <c r="ZY163" s="98"/>
      <c r="ZZ163" s="98"/>
      <c r="AAA163" s="98"/>
      <c r="AAB163" s="98"/>
      <c r="AAC163" s="98"/>
      <c r="AAD163" s="98"/>
      <c r="AAE163" s="98"/>
      <c r="AAF163" s="98"/>
      <c r="AAG163" s="98"/>
      <c r="AAH163" s="98"/>
      <c r="AAI163" s="98"/>
      <c r="AAJ163" s="98"/>
      <c r="AAK163" s="98"/>
      <c r="AAL163" s="98"/>
      <c r="AAM163" s="98"/>
      <c r="AAN163" s="98"/>
      <c r="AAO163" s="98"/>
      <c r="AAP163" s="98"/>
      <c r="AAQ163" s="98"/>
      <c r="AAR163" s="98"/>
      <c r="AAS163" s="98"/>
      <c r="AAT163" s="98"/>
      <c r="AAU163" s="98"/>
      <c r="AAV163" s="98"/>
      <c r="AAW163" s="98"/>
      <c r="AAX163" s="98"/>
      <c r="AAY163" s="98"/>
      <c r="AAZ163" s="98"/>
      <c r="ABA163" s="98"/>
      <c r="ABB163" s="98"/>
      <c r="ABC163" s="98"/>
      <c r="ABD163" s="98"/>
      <c r="ABE163" s="98"/>
      <c r="ABF163" s="98"/>
      <c r="ABG163" s="98"/>
      <c r="ABH163" s="98"/>
      <c r="ABI163" s="98"/>
      <c r="ABJ163" s="98"/>
      <c r="ABK163" s="98"/>
      <c r="ABL163" s="98"/>
      <c r="ABM163" s="98"/>
      <c r="ABN163" s="98"/>
      <c r="ABO163" s="98"/>
      <c r="ABP163" s="98"/>
      <c r="ABQ163" s="98"/>
      <c r="ABR163" s="98"/>
      <c r="ABS163" s="98"/>
      <c r="ABT163" s="98"/>
      <c r="ABU163" s="98"/>
      <c r="ABV163" s="98"/>
      <c r="ABW163" s="98"/>
      <c r="ABX163" s="98"/>
      <c r="ABY163" s="98"/>
      <c r="ABZ163" s="98"/>
      <c r="ACA163" s="98"/>
      <c r="ACB163" s="98"/>
      <c r="ACC163" s="98"/>
      <c r="ACD163" s="98"/>
      <c r="ACE163" s="98"/>
      <c r="ACF163" s="98"/>
      <c r="ACG163" s="98"/>
      <c r="ACH163" s="98"/>
      <c r="ACI163" s="98"/>
      <c r="ACJ163" s="98"/>
      <c r="ACK163" s="98"/>
      <c r="ACL163" s="98"/>
      <c r="ACM163" s="98"/>
      <c r="ACN163" s="98"/>
      <c r="ACO163" s="98"/>
      <c r="ACP163" s="98"/>
      <c r="ACQ163" s="98"/>
      <c r="ACR163" s="98"/>
      <c r="ACS163" s="98"/>
      <c r="ACT163" s="98"/>
      <c r="ACU163" s="98"/>
      <c r="ACV163" s="98"/>
      <c r="ACW163" s="98"/>
      <c r="ACX163" s="98"/>
      <c r="ACY163" s="98"/>
      <c r="ACZ163" s="98"/>
      <c r="ADA163" s="98"/>
      <c r="ADB163" s="98"/>
      <c r="ADC163" s="98"/>
      <c r="ADD163" s="98"/>
      <c r="ADE163" s="98"/>
      <c r="ADF163" s="98"/>
      <c r="ADG163" s="98"/>
      <c r="ADH163" s="98"/>
      <c r="ADI163" s="98"/>
      <c r="ADJ163" s="98"/>
      <c r="ADK163" s="98"/>
      <c r="ADL163" s="98"/>
      <c r="ADM163" s="98"/>
      <c r="ADN163" s="98"/>
      <c r="ADO163" s="98"/>
      <c r="ADP163" s="98"/>
      <c r="ADQ163" s="98"/>
      <c r="ADR163" s="98"/>
      <c r="ADS163" s="98"/>
      <c r="ADT163" s="98"/>
      <c r="ADU163" s="98"/>
      <c r="ADV163" s="98"/>
      <c r="ADW163" s="98"/>
      <c r="ADX163" s="98"/>
      <c r="ADY163" s="98"/>
      <c r="ADZ163" s="98"/>
      <c r="AEA163" s="98"/>
      <c r="AEB163" s="98"/>
      <c r="AEC163" s="98"/>
      <c r="AED163" s="98"/>
      <c r="AEE163" s="98"/>
      <c r="AEF163" s="98"/>
      <c r="AEG163" s="98"/>
      <c r="AEH163" s="98"/>
      <c r="AEI163" s="98"/>
      <c r="AEJ163" s="98"/>
      <c r="AEK163" s="98"/>
      <c r="AEL163" s="98"/>
      <c r="AEM163" s="98"/>
      <c r="AEN163" s="98"/>
      <c r="AEO163" s="98"/>
      <c r="AEP163" s="98"/>
      <c r="AEQ163" s="98"/>
      <c r="AER163" s="98"/>
      <c r="AES163" s="98"/>
      <c r="AET163" s="98"/>
      <c r="AEU163" s="98"/>
      <c r="AEV163" s="98"/>
      <c r="AEW163" s="98"/>
      <c r="AEX163" s="98"/>
      <c r="AEY163" s="98"/>
      <c r="AEZ163" s="98"/>
      <c r="AFA163" s="98"/>
      <c r="AFB163" s="98"/>
      <c r="AFC163" s="98"/>
      <c r="AFD163" s="98"/>
      <c r="AFE163" s="98"/>
      <c r="AFF163" s="98"/>
      <c r="AFG163" s="98"/>
      <c r="AFH163" s="98"/>
      <c r="AFI163" s="98"/>
      <c r="AFJ163" s="98"/>
      <c r="AFK163" s="98"/>
      <c r="AFL163" s="98"/>
      <c r="AFM163" s="98"/>
      <c r="AFN163" s="98"/>
      <c r="AFO163" s="98"/>
      <c r="AFP163" s="98"/>
      <c r="AFQ163" s="98"/>
      <c r="AFR163" s="98"/>
      <c r="AFS163" s="98"/>
      <c r="AFT163" s="98"/>
      <c r="AFU163" s="98"/>
      <c r="AFV163" s="98"/>
      <c r="AFW163" s="98"/>
      <c r="AFX163" s="98"/>
      <c r="AFY163" s="98"/>
      <c r="AFZ163" s="98"/>
      <c r="AGA163" s="98"/>
      <c r="AGB163" s="98"/>
      <c r="AGC163" s="98"/>
      <c r="AGD163" s="98"/>
      <c r="AGE163" s="98"/>
      <c r="AGF163" s="98"/>
      <c r="AGG163" s="98"/>
      <c r="AGH163" s="98"/>
      <c r="AGI163" s="98"/>
      <c r="AGJ163" s="98"/>
      <c r="AGK163" s="98"/>
      <c r="AGL163" s="98"/>
      <c r="AGM163" s="98"/>
      <c r="AGN163" s="98"/>
      <c r="AGO163" s="98"/>
      <c r="AGP163" s="98"/>
      <c r="AGQ163" s="98"/>
      <c r="AGR163" s="98"/>
      <c r="AGS163" s="98"/>
      <c r="AGT163" s="98"/>
      <c r="AGU163" s="98"/>
      <c r="AGV163" s="98"/>
      <c r="AGW163" s="98"/>
      <c r="AGX163" s="98"/>
      <c r="AGY163" s="98"/>
      <c r="AGZ163" s="98"/>
      <c r="AHA163" s="98"/>
      <c r="AHB163" s="98"/>
      <c r="AHC163" s="98"/>
      <c r="AHD163" s="98"/>
      <c r="AHE163" s="98"/>
      <c r="AHF163" s="98"/>
      <c r="AHG163" s="98"/>
      <c r="AHH163" s="98"/>
      <c r="AHI163" s="98"/>
      <c r="AHJ163" s="98"/>
      <c r="AHK163" s="98"/>
      <c r="AHL163" s="98"/>
      <c r="AHM163" s="98"/>
      <c r="AHN163" s="98"/>
      <c r="AHO163" s="98"/>
      <c r="AHP163" s="98"/>
      <c r="AHQ163" s="98"/>
      <c r="AHR163" s="98"/>
      <c r="AHS163" s="98"/>
      <c r="AHT163" s="98"/>
      <c r="AHU163" s="98"/>
      <c r="AHV163" s="98"/>
      <c r="AHW163" s="98"/>
      <c r="AHX163" s="98"/>
      <c r="AHY163" s="98"/>
      <c r="AHZ163" s="98"/>
      <c r="AIA163" s="98"/>
      <c r="AIB163" s="98"/>
      <c r="AIC163" s="98"/>
      <c r="AID163" s="98"/>
      <c r="AIE163" s="98"/>
      <c r="AIF163" s="98"/>
      <c r="AIG163" s="98"/>
      <c r="AIH163" s="98"/>
      <c r="AII163" s="98"/>
      <c r="AIJ163" s="98"/>
      <c r="AIK163" s="98"/>
      <c r="AIL163" s="98"/>
      <c r="AIM163" s="98"/>
      <c r="AIN163" s="98"/>
      <c r="AIO163" s="98"/>
      <c r="AIP163" s="98"/>
      <c r="AIQ163" s="98"/>
      <c r="AIR163" s="98"/>
      <c r="AIS163" s="98"/>
      <c r="AIT163" s="98"/>
      <c r="AIU163" s="98"/>
      <c r="AIV163" s="98"/>
      <c r="AIW163" s="98"/>
      <c r="AIX163" s="98"/>
      <c r="AIY163" s="98"/>
      <c r="AIZ163" s="98"/>
      <c r="AJA163" s="98"/>
      <c r="AJB163" s="98"/>
      <c r="AJC163" s="98"/>
      <c r="AJD163" s="98"/>
      <c r="AJE163" s="98"/>
      <c r="AJF163" s="98"/>
      <c r="AJG163" s="98"/>
      <c r="AJH163" s="98"/>
      <c r="AJI163" s="98"/>
      <c r="AJJ163" s="98"/>
      <c r="AJK163" s="98"/>
      <c r="AJL163" s="98"/>
      <c r="AJM163" s="98"/>
      <c r="AJN163" s="98"/>
      <c r="AJO163" s="98"/>
      <c r="AJP163" s="98"/>
      <c r="AJQ163" s="98"/>
      <c r="AJR163" s="98"/>
      <c r="AJS163" s="98"/>
      <c r="AJT163" s="98"/>
      <c r="AJU163" s="98"/>
      <c r="AJV163" s="98"/>
      <c r="AJW163" s="98"/>
      <c r="AJX163" s="98"/>
      <c r="AJY163" s="98"/>
      <c r="AJZ163" s="98"/>
      <c r="AKA163" s="98"/>
      <c r="AKB163" s="98"/>
      <c r="AKC163" s="98"/>
      <c r="AKD163" s="98"/>
      <c r="AKE163" s="98"/>
      <c r="AKF163" s="98"/>
      <c r="AKG163" s="98"/>
      <c r="AKH163" s="98"/>
      <c r="AKI163" s="98"/>
      <c r="AKJ163" s="98"/>
      <c r="AKK163" s="98"/>
      <c r="AKL163" s="98"/>
      <c r="AKM163" s="98"/>
      <c r="AKN163" s="98"/>
      <c r="AKO163" s="98"/>
      <c r="AKP163" s="98"/>
      <c r="AKQ163" s="98"/>
      <c r="AKR163" s="98"/>
      <c r="AKS163" s="98"/>
      <c r="AKT163" s="98"/>
      <c r="AKU163" s="98"/>
      <c r="AKV163" s="98"/>
      <c r="AKW163" s="98"/>
      <c r="AKX163" s="98"/>
      <c r="AKY163" s="98"/>
      <c r="AKZ163" s="98"/>
      <c r="ALA163" s="98"/>
      <c r="ALB163" s="98"/>
      <c r="ALC163" s="98"/>
      <c r="ALD163" s="98"/>
      <c r="ALE163" s="98"/>
      <c r="ALF163" s="98"/>
      <c r="ALG163" s="98"/>
      <c r="ALH163" s="98"/>
      <c r="ALI163" s="98"/>
      <c r="ALJ163" s="98"/>
      <c r="ALK163" s="98"/>
      <c r="ALL163" s="98"/>
      <c r="ALM163" s="98"/>
      <c r="ALN163" s="98"/>
      <c r="ALO163" s="98"/>
      <c r="ALP163" s="98"/>
      <c r="ALQ163" s="98"/>
      <c r="ALR163" s="98"/>
      <c r="ALS163" s="98"/>
      <c r="ALT163" s="98"/>
      <c r="ALU163" s="98"/>
      <c r="ALV163" s="98"/>
      <c r="ALW163" s="98"/>
      <c r="ALX163" s="98"/>
      <c r="ALY163" s="98"/>
      <c r="ALZ163" s="98"/>
      <c r="AMA163" s="98"/>
      <c r="AMB163" s="98"/>
      <c r="AMC163" s="98"/>
      <c r="AMD163" s="98"/>
      <c r="AME163" s="98"/>
      <c r="AMF163" s="98"/>
      <c r="AMG163" s="98"/>
      <c r="AMH163" s="98"/>
      <c r="AMI163" s="98"/>
      <c r="AMJ163" s="98"/>
      <c r="AMK163" s="98"/>
      <c r="AML163" s="98"/>
      <c r="AMM163" s="98"/>
      <c r="AMN163" s="98"/>
      <c r="AMO163" s="98"/>
      <c r="AMP163" s="98"/>
      <c r="AMQ163" s="98"/>
      <c r="AMR163" s="98"/>
      <c r="AMS163" s="98"/>
      <c r="AMT163" s="98"/>
      <c r="AMU163" s="98"/>
      <c r="AMV163" s="98"/>
      <c r="AMW163" s="98"/>
      <c r="AMX163" s="98"/>
      <c r="AMY163" s="98"/>
      <c r="AMZ163" s="98"/>
      <c r="ANA163" s="98"/>
      <c r="ANB163" s="98"/>
      <c r="ANC163" s="98"/>
      <c r="AND163" s="98"/>
      <c r="ANE163" s="98"/>
      <c r="ANF163" s="98"/>
      <c r="ANG163" s="98"/>
      <c r="ANH163" s="98"/>
      <c r="ANI163" s="98"/>
      <c r="ANJ163" s="98"/>
      <c r="ANK163" s="98"/>
      <c r="ANL163" s="98"/>
      <c r="ANM163" s="98"/>
      <c r="ANN163" s="98"/>
      <c r="ANO163" s="98"/>
      <c r="ANP163" s="98"/>
      <c r="ANQ163" s="98"/>
      <c r="ANR163" s="98"/>
      <c r="ANS163" s="98"/>
      <c r="ANT163" s="98"/>
      <c r="ANU163" s="98"/>
      <c r="ANV163" s="98"/>
      <c r="ANW163" s="98"/>
      <c r="ANX163" s="98"/>
      <c r="ANY163" s="98"/>
      <c r="ANZ163" s="98"/>
      <c r="AOA163" s="98"/>
      <c r="AOB163" s="98"/>
      <c r="AOC163" s="98"/>
      <c r="AOD163" s="98"/>
      <c r="AOE163" s="98"/>
      <c r="AOF163" s="98"/>
      <c r="AOG163" s="98"/>
      <c r="AOH163" s="98"/>
      <c r="AOI163" s="98"/>
      <c r="AOJ163" s="98"/>
      <c r="AOK163" s="98"/>
      <c r="AOL163" s="98"/>
      <c r="AOM163" s="98"/>
      <c r="AON163" s="98"/>
      <c r="AOO163" s="98"/>
      <c r="AOP163" s="98"/>
      <c r="AOQ163" s="98"/>
      <c r="AOR163" s="98"/>
      <c r="AOS163" s="98"/>
      <c r="AOT163" s="98"/>
      <c r="AOU163" s="98"/>
      <c r="AOV163" s="98"/>
      <c r="AOW163" s="98"/>
      <c r="AOX163" s="98"/>
      <c r="AOY163" s="98"/>
      <c r="AOZ163" s="98"/>
      <c r="APA163" s="98"/>
      <c r="APB163" s="98"/>
      <c r="APC163" s="98"/>
      <c r="APD163" s="98"/>
      <c r="APE163" s="98"/>
      <c r="APF163" s="98"/>
      <c r="APG163" s="98"/>
      <c r="APH163" s="98"/>
      <c r="API163" s="98"/>
      <c r="APJ163" s="98"/>
      <c r="APK163" s="98"/>
      <c r="APL163" s="98"/>
      <c r="APM163" s="98"/>
      <c r="APN163" s="98"/>
      <c r="APO163" s="98"/>
      <c r="APP163" s="98"/>
      <c r="APQ163" s="98"/>
      <c r="APR163" s="98"/>
      <c r="APS163" s="98"/>
      <c r="APT163" s="98"/>
      <c r="APU163" s="98"/>
      <c r="APV163" s="98"/>
      <c r="APW163" s="98"/>
      <c r="APX163" s="98"/>
      <c r="APY163" s="98"/>
      <c r="APZ163" s="98"/>
      <c r="AQA163" s="98"/>
      <c r="AQB163" s="98"/>
      <c r="AQC163" s="98"/>
      <c r="AQD163" s="98"/>
      <c r="AQE163" s="98"/>
      <c r="AQF163" s="98"/>
      <c r="AQG163" s="98"/>
      <c r="AQH163" s="98"/>
      <c r="AQI163" s="98"/>
      <c r="AQJ163" s="98"/>
      <c r="AQK163" s="98"/>
      <c r="AQL163" s="98"/>
      <c r="AQM163" s="98"/>
      <c r="AQN163" s="98"/>
      <c r="AQO163" s="98"/>
      <c r="AQP163" s="98"/>
      <c r="AQQ163" s="98"/>
      <c r="AQR163" s="98"/>
      <c r="AQS163" s="98"/>
      <c r="AQT163" s="98"/>
      <c r="AQU163" s="98"/>
      <c r="AQV163" s="98"/>
      <c r="AQW163" s="98"/>
      <c r="AQX163" s="98"/>
      <c r="AQY163" s="98"/>
      <c r="AQZ163" s="98"/>
      <c r="ARA163" s="98"/>
      <c r="ARB163" s="98"/>
      <c r="ARC163" s="98"/>
      <c r="ARD163" s="98"/>
      <c r="ARE163" s="98"/>
      <c r="ARF163" s="98"/>
      <c r="ARG163" s="98"/>
      <c r="ARH163" s="98"/>
      <c r="ARI163" s="98"/>
      <c r="ARJ163" s="98"/>
      <c r="ARK163" s="98"/>
      <c r="ARL163" s="98"/>
      <c r="ARM163" s="98"/>
      <c r="ARN163" s="98"/>
      <c r="ARO163" s="98"/>
      <c r="ARP163" s="98"/>
      <c r="ARQ163" s="98"/>
      <c r="ARR163" s="98"/>
      <c r="ARS163" s="98"/>
      <c r="ART163" s="98"/>
      <c r="ARU163" s="98"/>
      <c r="ARV163" s="98"/>
      <c r="ARW163" s="98"/>
      <c r="ARX163" s="98"/>
      <c r="ARY163" s="98"/>
      <c r="ARZ163" s="98"/>
      <c r="ASA163" s="98"/>
      <c r="ASB163" s="98"/>
      <c r="ASC163" s="98"/>
      <c r="ASD163" s="98"/>
      <c r="ASE163" s="98"/>
      <c r="ASF163" s="98"/>
      <c r="ASG163" s="98"/>
      <c r="ASH163" s="98"/>
      <c r="ASI163" s="98"/>
      <c r="ASJ163" s="98"/>
      <c r="ASK163" s="98"/>
      <c r="ASL163" s="98"/>
      <c r="ASM163" s="98"/>
      <c r="ASN163" s="98"/>
      <c r="ASO163" s="98"/>
      <c r="ASP163" s="98"/>
      <c r="ASQ163" s="98"/>
      <c r="ASR163" s="98"/>
      <c r="ASS163" s="98"/>
      <c r="AST163" s="98"/>
      <c r="ASU163" s="98"/>
      <c r="ASV163" s="98"/>
      <c r="ASW163" s="98"/>
      <c r="ASX163" s="98"/>
      <c r="ASY163" s="98"/>
      <c r="ASZ163" s="98"/>
      <c r="ATA163" s="98"/>
      <c r="ATB163" s="98"/>
      <c r="ATC163" s="98"/>
      <c r="ATD163" s="98"/>
      <c r="ATE163" s="98"/>
      <c r="ATF163" s="98"/>
      <c r="ATG163" s="98"/>
      <c r="ATH163" s="98"/>
      <c r="ATI163" s="98"/>
      <c r="ATJ163" s="98"/>
      <c r="ATK163" s="98"/>
      <c r="ATL163" s="98"/>
      <c r="ATM163" s="98"/>
      <c r="ATN163" s="98"/>
      <c r="ATO163" s="98"/>
      <c r="ATP163" s="98"/>
      <c r="ATQ163" s="98"/>
      <c r="ATR163" s="98"/>
      <c r="ATS163" s="98"/>
      <c r="ATT163" s="98"/>
      <c r="ATU163" s="98"/>
      <c r="ATV163" s="98"/>
      <c r="ATW163" s="98"/>
      <c r="ATX163" s="98"/>
      <c r="ATY163" s="98"/>
      <c r="ATZ163" s="98"/>
      <c r="AUA163" s="98"/>
      <c r="AUB163" s="98"/>
      <c r="AUC163" s="98"/>
      <c r="AUD163" s="98"/>
      <c r="AUE163" s="98"/>
      <c r="AUF163" s="98"/>
      <c r="AUG163" s="98"/>
      <c r="AUH163" s="98"/>
      <c r="AUI163" s="98"/>
      <c r="AUJ163" s="98"/>
      <c r="AUK163" s="98"/>
      <c r="AUL163" s="98"/>
      <c r="AUM163" s="98"/>
      <c r="AUN163" s="98"/>
      <c r="AUO163" s="98"/>
      <c r="AUP163" s="98"/>
      <c r="AUQ163" s="98"/>
      <c r="AUR163" s="98"/>
      <c r="AUS163" s="98"/>
      <c r="AUT163" s="98"/>
      <c r="AUU163" s="98"/>
      <c r="AUV163" s="98"/>
      <c r="AUW163" s="98"/>
      <c r="AUX163" s="98"/>
      <c r="AUY163" s="98"/>
      <c r="AUZ163" s="98"/>
      <c r="AVA163" s="98"/>
      <c r="AVB163" s="98"/>
      <c r="AVC163" s="98"/>
      <c r="AVD163" s="98"/>
      <c r="AVE163" s="98"/>
      <c r="AVF163" s="98"/>
      <c r="AVG163" s="98"/>
      <c r="AVH163" s="98"/>
      <c r="AVI163" s="98"/>
      <c r="AVJ163" s="98"/>
      <c r="AVK163" s="98"/>
      <c r="AVL163" s="98"/>
      <c r="AVM163" s="98"/>
      <c r="AVN163" s="98"/>
      <c r="AVO163" s="98"/>
      <c r="AVP163" s="98"/>
      <c r="AVQ163" s="98"/>
      <c r="AVR163" s="98"/>
      <c r="AVS163" s="98"/>
      <c r="AVT163" s="98"/>
      <c r="AVU163" s="98"/>
      <c r="AVV163" s="98"/>
      <c r="AVW163" s="98"/>
      <c r="AVX163" s="98"/>
      <c r="AVY163" s="98"/>
      <c r="AVZ163" s="98"/>
      <c r="AWA163" s="98"/>
      <c r="AWB163" s="98"/>
      <c r="AWC163" s="98"/>
      <c r="AWD163" s="98"/>
      <c r="AWE163" s="98"/>
      <c r="AWF163" s="98"/>
      <c r="AWG163" s="98"/>
      <c r="AWH163" s="98"/>
      <c r="AWI163" s="98"/>
      <c r="AWJ163" s="98"/>
      <c r="AWK163" s="98"/>
      <c r="AWL163" s="98"/>
      <c r="AWM163" s="98"/>
      <c r="AWN163" s="98"/>
      <c r="AWO163" s="98"/>
      <c r="AWP163" s="98"/>
      <c r="AWQ163" s="98"/>
      <c r="AWR163" s="98"/>
      <c r="AWS163" s="98"/>
      <c r="AWT163" s="98"/>
      <c r="AWU163" s="98"/>
      <c r="AWV163" s="98"/>
      <c r="AWW163" s="98"/>
      <c r="AWX163" s="98"/>
      <c r="AWY163" s="98"/>
      <c r="AWZ163" s="98"/>
      <c r="AXA163" s="98"/>
      <c r="AXB163" s="98"/>
      <c r="AXC163" s="98"/>
      <c r="AXD163" s="98"/>
      <c r="AXE163" s="98"/>
      <c r="AXF163" s="98"/>
      <c r="AXG163" s="98"/>
      <c r="AXH163" s="98"/>
      <c r="AXI163" s="98"/>
      <c r="AXJ163" s="98"/>
      <c r="AXK163" s="98"/>
      <c r="AXL163" s="98"/>
      <c r="AXM163" s="98"/>
      <c r="AXN163" s="98"/>
      <c r="AXO163" s="98"/>
      <c r="AXP163" s="98"/>
      <c r="AXQ163" s="98"/>
      <c r="AXR163" s="98"/>
      <c r="AXS163" s="98"/>
      <c r="AXT163" s="98"/>
      <c r="AXU163" s="98"/>
      <c r="AXV163" s="98"/>
      <c r="AXW163" s="98"/>
      <c r="AXX163" s="98"/>
      <c r="AXY163" s="98"/>
      <c r="AXZ163" s="98"/>
      <c r="AYA163" s="98"/>
      <c r="AYB163" s="98"/>
      <c r="AYC163" s="98"/>
      <c r="AYD163" s="98"/>
      <c r="AYE163" s="98"/>
      <c r="AYF163" s="98"/>
      <c r="AYG163" s="98"/>
      <c r="AYH163" s="98"/>
      <c r="AYI163" s="98"/>
      <c r="AYJ163" s="98"/>
      <c r="AYK163" s="98"/>
      <c r="AYL163" s="98"/>
      <c r="AYM163" s="98"/>
      <c r="AYN163" s="98"/>
      <c r="AYO163" s="98"/>
      <c r="AYP163" s="98"/>
      <c r="AYQ163" s="98"/>
      <c r="AYR163" s="98"/>
      <c r="AYS163" s="98"/>
      <c r="AYT163" s="98"/>
      <c r="AYU163" s="98"/>
      <c r="AYV163" s="98"/>
      <c r="AYW163" s="98"/>
      <c r="AYX163" s="98"/>
      <c r="AYY163" s="98"/>
      <c r="AYZ163" s="98"/>
      <c r="AZA163" s="98"/>
      <c r="AZB163" s="98"/>
      <c r="AZC163" s="98"/>
      <c r="AZD163" s="98"/>
      <c r="AZE163" s="98"/>
      <c r="AZF163" s="98"/>
      <c r="AZG163" s="98"/>
      <c r="AZH163" s="98"/>
      <c r="AZI163" s="98"/>
      <c r="AZJ163" s="98"/>
      <c r="AZK163" s="98"/>
      <c r="AZL163" s="98"/>
      <c r="AZM163" s="98"/>
      <c r="AZN163" s="98"/>
      <c r="AZO163" s="98"/>
      <c r="AZP163" s="98"/>
      <c r="AZQ163" s="98"/>
      <c r="AZR163" s="98"/>
      <c r="AZS163" s="98"/>
      <c r="AZT163" s="98"/>
      <c r="AZU163" s="98"/>
      <c r="AZV163" s="98"/>
      <c r="AZW163" s="98"/>
      <c r="AZX163" s="98"/>
      <c r="AZY163" s="98"/>
      <c r="AZZ163" s="98"/>
      <c r="BAA163" s="98"/>
      <c r="BAB163" s="98"/>
      <c r="BAC163" s="98"/>
      <c r="BAD163" s="98"/>
      <c r="BAE163" s="98"/>
      <c r="BAF163" s="98"/>
      <c r="BAG163" s="98"/>
      <c r="BAH163" s="98"/>
      <c r="BAI163" s="98"/>
      <c r="BAJ163" s="98"/>
      <c r="BAK163" s="98"/>
      <c r="BAL163" s="98"/>
      <c r="BAM163" s="98"/>
      <c r="BAN163" s="98"/>
      <c r="BAO163" s="98"/>
      <c r="BAP163" s="98"/>
      <c r="BAQ163" s="98"/>
      <c r="BAR163" s="98"/>
      <c r="BAS163" s="98"/>
      <c r="BAT163" s="98"/>
      <c r="BAU163" s="98"/>
      <c r="BAV163" s="98"/>
      <c r="BAW163" s="98"/>
      <c r="BAX163" s="98"/>
      <c r="BAY163" s="98"/>
      <c r="BAZ163" s="98"/>
      <c r="BBA163" s="98"/>
      <c r="BBB163" s="98"/>
      <c r="BBC163" s="98"/>
      <c r="BBD163" s="98"/>
      <c r="BBE163" s="98"/>
      <c r="BBF163" s="98"/>
      <c r="BBG163" s="98"/>
      <c r="BBH163" s="98"/>
      <c r="BBI163" s="98"/>
      <c r="BBJ163" s="98"/>
      <c r="BBK163" s="98"/>
      <c r="BBL163" s="98"/>
      <c r="BBM163" s="98"/>
      <c r="BBN163" s="98"/>
      <c r="BBO163" s="98"/>
      <c r="BBP163" s="98"/>
      <c r="BBQ163" s="98"/>
      <c r="BBR163" s="98"/>
      <c r="BBS163" s="98"/>
      <c r="BBT163" s="98"/>
      <c r="BBU163" s="98"/>
      <c r="BBV163" s="98"/>
      <c r="BBW163" s="98"/>
      <c r="BBX163" s="98"/>
      <c r="BBY163" s="98"/>
      <c r="BBZ163" s="98"/>
      <c r="BCA163" s="98"/>
      <c r="BCB163" s="98"/>
      <c r="BCC163" s="98"/>
      <c r="BCD163" s="98"/>
      <c r="BCE163" s="98"/>
      <c r="BCF163" s="98"/>
      <c r="BCG163" s="98"/>
      <c r="BCH163" s="98"/>
      <c r="BCI163" s="98"/>
      <c r="BCJ163" s="98"/>
      <c r="BCK163" s="98"/>
      <c r="BCL163" s="98"/>
      <c r="BCM163" s="98"/>
      <c r="BCN163" s="98"/>
      <c r="BCO163" s="98"/>
      <c r="BCP163" s="98"/>
      <c r="BCQ163" s="98"/>
      <c r="BCR163" s="98"/>
      <c r="BCS163" s="98"/>
      <c r="BCT163" s="98"/>
      <c r="BCU163" s="98"/>
      <c r="BCV163" s="98"/>
      <c r="BCW163" s="98"/>
      <c r="BCX163" s="98"/>
      <c r="BCY163" s="98"/>
      <c r="BCZ163" s="98"/>
      <c r="BDA163" s="98"/>
      <c r="BDB163" s="98"/>
      <c r="BDC163" s="98"/>
      <c r="BDD163" s="98"/>
      <c r="BDE163" s="98"/>
      <c r="BDF163" s="98"/>
      <c r="BDG163" s="98"/>
      <c r="BDH163" s="98"/>
      <c r="BDI163" s="98"/>
      <c r="BDJ163" s="98"/>
      <c r="BDK163" s="98"/>
      <c r="BDL163" s="98"/>
      <c r="BDM163" s="98"/>
      <c r="BDN163" s="98"/>
      <c r="BDO163" s="98"/>
      <c r="BDP163" s="98"/>
      <c r="BDQ163" s="98"/>
      <c r="BDR163" s="98"/>
      <c r="BDS163" s="98"/>
      <c r="BDT163" s="98"/>
      <c r="BDU163" s="98"/>
      <c r="BDV163" s="98"/>
      <c r="BDW163" s="98"/>
      <c r="BDX163" s="98"/>
      <c r="BDY163" s="98"/>
      <c r="BDZ163" s="98"/>
      <c r="BEA163" s="98"/>
      <c r="BEB163" s="98"/>
      <c r="BEC163" s="98"/>
      <c r="BED163" s="98"/>
      <c r="BEE163" s="98"/>
      <c r="BEF163" s="98"/>
      <c r="BEG163" s="98"/>
      <c r="BEH163" s="98"/>
      <c r="BEI163" s="98"/>
      <c r="BEJ163" s="98"/>
      <c r="BEK163" s="98"/>
      <c r="BEL163" s="98"/>
      <c r="BEM163" s="98"/>
      <c r="BEN163" s="98"/>
      <c r="BEO163" s="98"/>
      <c r="BEP163" s="98"/>
      <c r="BEQ163" s="98"/>
      <c r="BER163" s="98"/>
      <c r="BES163" s="98"/>
      <c r="BET163" s="98"/>
      <c r="BEU163" s="98"/>
      <c r="BEV163" s="98"/>
      <c r="BEW163" s="98"/>
      <c r="BEX163" s="98"/>
      <c r="BEY163" s="98"/>
      <c r="BEZ163" s="98"/>
      <c r="BFA163" s="98"/>
      <c r="BFB163" s="98"/>
      <c r="BFC163" s="98"/>
      <c r="BFD163" s="98"/>
      <c r="BFE163" s="98"/>
      <c r="BFF163" s="98"/>
      <c r="BFG163" s="98"/>
      <c r="BFH163" s="98"/>
      <c r="BFI163" s="98"/>
      <c r="BFJ163" s="98"/>
      <c r="BFK163" s="98"/>
      <c r="BFL163" s="98"/>
      <c r="BFM163" s="98"/>
      <c r="BFN163" s="98"/>
      <c r="BFO163" s="98"/>
      <c r="BFP163" s="98"/>
      <c r="BFQ163" s="98"/>
      <c r="BFR163" s="98"/>
      <c r="BFS163" s="98"/>
      <c r="BFT163" s="98"/>
      <c r="BFU163" s="98"/>
      <c r="BFV163" s="98"/>
      <c r="BFW163" s="98"/>
      <c r="BFX163" s="98"/>
      <c r="BFY163" s="98"/>
      <c r="BFZ163" s="98"/>
      <c r="BGA163" s="98"/>
      <c r="BGB163" s="98"/>
      <c r="BGC163" s="98"/>
      <c r="BGD163" s="98"/>
      <c r="BGE163" s="98"/>
      <c r="BGF163" s="98"/>
      <c r="BGG163" s="98"/>
      <c r="BGH163" s="98"/>
      <c r="BGI163" s="98"/>
      <c r="BGJ163" s="98"/>
      <c r="BGK163" s="98"/>
      <c r="BGL163" s="98"/>
      <c r="BGM163" s="98"/>
      <c r="BGN163" s="98"/>
      <c r="BGO163" s="98"/>
      <c r="BGP163" s="98"/>
      <c r="BGQ163" s="98"/>
      <c r="BGR163" s="98"/>
      <c r="BGS163" s="98"/>
      <c r="BGT163" s="98"/>
      <c r="BGU163" s="98"/>
      <c r="BGV163" s="98"/>
      <c r="BGW163" s="98"/>
      <c r="BGX163" s="98"/>
      <c r="BGY163" s="98"/>
      <c r="BGZ163" s="98"/>
      <c r="BHA163" s="98"/>
      <c r="BHB163" s="98"/>
      <c r="BHC163" s="98"/>
      <c r="BHD163" s="98"/>
      <c r="BHE163" s="98"/>
      <c r="BHF163" s="98"/>
      <c r="BHG163" s="98"/>
      <c r="BHH163" s="98"/>
      <c r="BHI163" s="98"/>
      <c r="BHJ163" s="98"/>
      <c r="BHK163" s="98"/>
      <c r="BHL163" s="98"/>
      <c r="BHM163" s="98"/>
      <c r="BHN163" s="98"/>
      <c r="BHO163" s="98"/>
      <c r="BHP163" s="98"/>
      <c r="BHQ163" s="98"/>
      <c r="BHR163" s="98"/>
      <c r="BHS163" s="98"/>
      <c r="BHT163" s="98"/>
      <c r="BHU163" s="98"/>
      <c r="BHV163" s="98"/>
      <c r="BHW163" s="98"/>
      <c r="BHX163" s="98"/>
      <c r="BHY163" s="98"/>
      <c r="BHZ163" s="98"/>
      <c r="BIA163" s="98"/>
      <c r="BIB163" s="98"/>
      <c r="BIC163" s="98"/>
      <c r="BID163" s="98"/>
      <c r="BIE163" s="98"/>
      <c r="BIF163" s="98"/>
      <c r="BIG163" s="98"/>
      <c r="BIH163" s="98"/>
      <c r="BII163" s="98"/>
      <c r="BIJ163" s="98"/>
      <c r="BIK163" s="98"/>
      <c r="BIL163" s="98"/>
      <c r="BIM163" s="98"/>
      <c r="BIN163" s="98"/>
      <c r="BIO163" s="98"/>
      <c r="BIP163" s="98"/>
      <c r="BIQ163" s="98"/>
      <c r="BIR163" s="98"/>
      <c r="BIS163" s="98"/>
      <c r="BIT163" s="98"/>
      <c r="BIU163" s="98"/>
      <c r="BIV163" s="98"/>
      <c r="BIW163" s="98"/>
      <c r="BIX163" s="98"/>
      <c r="BIY163" s="98"/>
      <c r="BIZ163" s="98"/>
      <c r="BJA163" s="98"/>
      <c r="BJB163" s="98"/>
      <c r="BJC163" s="98"/>
      <c r="BJD163" s="98"/>
      <c r="BJE163" s="98"/>
      <c r="BJF163" s="98"/>
      <c r="BJG163" s="98"/>
      <c r="BJH163" s="98"/>
      <c r="BJI163" s="98"/>
      <c r="BJJ163" s="98"/>
      <c r="BJK163" s="98"/>
      <c r="BJL163" s="98"/>
      <c r="BJM163" s="98"/>
      <c r="BJN163" s="98"/>
      <c r="BJO163" s="98"/>
      <c r="BJP163" s="98"/>
      <c r="BJQ163" s="98"/>
      <c r="BJR163" s="98"/>
      <c r="BJS163" s="98"/>
      <c r="BJT163" s="98"/>
      <c r="BJU163" s="98"/>
      <c r="BJV163" s="98"/>
      <c r="BJW163" s="98"/>
      <c r="BJX163" s="98"/>
      <c r="BJY163" s="98"/>
      <c r="BJZ163" s="98"/>
      <c r="BKA163" s="98"/>
      <c r="BKB163" s="98"/>
      <c r="BKC163" s="98"/>
      <c r="BKD163" s="98"/>
      <c r="BKE163" s="98"/>
      <c r="BKF163" s="98"/>
      <c r="BKG163" s="98"/>
      <c r="BKH163" s="98"/>
      <c r="BKI163" s="98"/>
      <c r="BKJ163" s="98"/>
      <c r="BKK163" s="98"/>
      <c r="BKL163" s="98"/>
      <c r="BKM163" s="98"/>
      <c r="BKN163" s="98"/>
      <c r="BKO163" s="98"/>
      <c r="BKP163" s="98"/>
      <c r="BKQ163" s="98"/>
      <c r="BKR163" s="98"/>
      <c r="BKS163" s="98"/>
      <c r="BKT163" s="98"/>
      <c r="BKU163" s="98"/>
      <c r="BKV163" s="98"/>
      <c r="BKW163" s="98"/>
      <c r="BKX163" s="98"/>
      <c r="BKY163" s="98"/>
      <c r="BKZ163" s="98"/>
      <c r="BLA163" s="98"/>
      <c r="BLB163" s="98"/>
      <c r="BLC163" s="98"/>
      <c r="BLD163" s="98"/>
      <c r="BLE163" s="98"/>
      <c r="BLF163" s="98"/>
      <c r="BLG163" s="98"/>
      <c r="BLH163" s="98"/>
      <c r="BLI163" s="98"/>
      <c r="BLJ163" s="98"/>
      <c r="BLK163" s="98"/>
      <c r="BLL163" s="98"/>
      <c r="BLM163" s="98"/>
      <c r="BLN163" s="98"/>
      <c r="BLO163" s="98"/>
      <c r="BLP163" s="98"/>
      <c r="BLQ163" s="98"/>
      <c r="BLR163" s="98"/>
      <c r="BLS163" s="98"/>
      <c r="BLT163" s="98"/>
      <c r="BLU163" s="98"/>
      <c r="BLV163" s="98"/>
      <c r="BLW163" s="98"/>
      <c r="BLX163" s="98"/>
      <c r="BLY163" s="98"/>
      <c r="BLZ163" s="98"/>
      <c r="BMA163" s="98"/>
      <c r="BMB163" s="98"/>
      <c r="BMC163" s="98"/>
      <c r="BMD163" s="98"/>
      <c r="BME163" s="98"/>
      <c r="BMF163" s="98"/>
      <c r="BMG163" s="98"/>
      <c r="BMH163" s="98"/>
      <c r="BMI163" s="98"/>
      <c r="BMJ163" s="98"/>
      <c r="BMK163" s="98"/>
      <c r="BML163" s="98"/>
      <c r="BMM163" s="98"/>
      <c r="BMN163" s="98"/>
      <c r="BMO163" s="98"/>
      <c r="BMP163" s="98"/>
      <c r="BMQ163" s="98"/>
      <c r="BMR163" s="98"/>
      <c r="BMS163" s="98"/>
      <c r="BMT163" s="98"/>
      <c r="BMU163" s="98"/>
      <c r="BMV163" s="98"/>
      <c r="BMW163" s="98"/>
      <c r="BMX163" s="98"/>
      <c r="BMY163" s="98"/>
      <c r="BMZ163" s="98"/>
      <c r="BNA163" s="98"/>
      <c r="BNB163" s="98"/>
      <c r="BNC163" s="98"/>
      <c r="BND163" s="98"/>
      <c r="BNE163" s="98"/>
      <c r="BNF163" s="98"/>
      <c r="BNG163" s="98"/>
      <c r="BNH163" s="98"/>
      <c r="BNI163" s="98"/>
      <c r="BNJ163" s="98"/>
      <c r="BNK163" s="98"/>
      <c r="BNL163" s="98"/>
      <c r="BNM163" s="98"/>
      <c r="BNN163" s="98"/>
      <c r="BNO163" s="98"/>
      <c r="BNP163" s="98"/>
      <c r="BNQ163" s="98"/>
      <c r="BNR163" s="98"/>
      <c r="BNS163" s="98"/>
      <c r="BNT163" s="98"/>
      <c r="BNU163" s="98"/>
      <c r="BNV163" s="98"/>
      <c r="BNW163" s="98"/>
      <c r="BNX163" s="98"/>
      <c r="BNY163" s="98"/>
      <c r="BNZ163" s="98"/>
      <c r="BOA163" s="98"/>
      <c r="BOB163" s="98"/>
      <c r="BOC163" s="98"/>
      <c r="BOD163" s="98"/>
      <c r="BOE163" s="98"/>
      <c r="BOF163" s="98"/>
      <c r="BOG163" s="98"/>
      <c r="BOH163" s="98"/>
      <c r="BOI163" s="98"/>
      <c r="BOJ163" s="98"/>
      <c r="BOK163" s="98"/>
      <c r="BOL163" s="98"/>
      <c r="BOM163" s="98"/>
      <c r="BON163" s="98"/>
      <c r="BOO163" s="98"/>
      <c r="BOP163" s="98"/>
      <c r="BOQ163" s="98"/>
      <c r="BOR163" s="98"/>
      <c r="BOS163" s="98"/>
      <c r="BOT163" s="98"/>
      <c r="BOU163" s="98"/>
      <c r="BOV163" s="98"/>
      <c r="BOW163" s="98"/>
      <c r="BOX163" s="98"/>
      <c r="BOY163" s="98"/>
      <c r="BOZ163" s="98"/>
      <c r="BPA163" s="98"/>
      <c r="BPB163" s="98"/>
      <c r="BPC163" s="98"/>
      <c r="BPD163" s="98"/>
      <c r="BPE163" s="98"/>
      <c r="BPF163" s="98"/>
      <c r="BPG163" s="98"/>
      <c r="BPH163" s="98"/>
      <c r="BPI163" s="98"/>
      <c r="BPJ163" s="98"/>
      <c r="BPK163" s="98"/>
      <c r="BPL163" s="98"/>
      <c r="BPM163" s="98"/>
      <c r="BPN163" s="98"/>
      <c r="BPO163" s="98"/>
      <c r="BPP163" s="98"/>
      <c r="BPQ163" s="98"/>
      <c r="BPR163" s="98"/>
      <c r="BPS163" s="98"/>
      <c r="BPT163" s="98"/>
      <c r="BPU163" s="98"/>
      <c r="BPV163" s="98"/>
      <c r="BPW163" s="98"/>
      <c r="BPX163" s="98"/>
      <c r="BPY163" s="98"/>
      <c r="BPZ163" s="98"/>
      <c r="BQA163" s="98"/>
      <c r="BQB163" s="98"/>
      <c r="BQC163" s="98"/>
      <c r="BQD163" s="98"/>
      <c r="BQE163" s="98"/>
      <c r="BQF163" s="98"/>
      <c r="BQG163" s="98"/>
      <c r="BQH163" s="98"/>
      <c r="BQI163" s="98"/>
      <c r="BQJ163" s="98"/>
      <c r="BQK163" s="98"/>
      <c r="BQL163" s="98"/>
      <c r="BQM163" s="98"/>
      <c r="BQN163" s="98"/>
      <c r="BQO163" s="98"/>
      <c r="BQP163" s="98"/>
      <c r="BQQ163" s="98"/>
      <c r="BQR163" s="98"/>
      <c r="BQS163" s="98"/>
      <c r="BQT163" s="98"/>
      <c r="BQU163" s="98"/>
      <c r="BQV163" s="98"/>
      <c r="BQW163" s="98"/>
      <c r="BQX163" s="98"/>
      <c r="BQY163" s="98"/>
      <c r="BQZ163" s="98"/>
      <c r="BRA163" s="98"/>
      <c r="BRB163" s="98"/>
      <c r="BRC163" s="98"/>
      <c r="BRD163" s="98"/>
      <c r="BRE163" s="98"/>
      <c r="BRF163" s="98"/>
      <c r="BRG163" s="98"/>
      <c r="BRH163" s="98"/>
      <c r="BRI163" s="98"/>
      <c r="BRJ163" s="98"/>
      <c r="BRK163" s="98"/>
      <c r="BRL163" s="98"/>
      <c r="BRM163" s="98"/>
      <c r="BRN163" s="98"/>
      <c r="BRO163" s="98"/>
      <c r="BRP163" s="98"/>
      <c r="BRQ163" s="98"/>
      <c r="BRR163" s="98"/>
      <c r="BRS163" s="98"/>
      <c r="BRT163" s="98"/>
      <c r="BRU163" s="98"/>
      <c r="BRV163" s="98"/>
      <c r="BRW163" s="98"/>
      <c r="BRX163" s="98"/>
      <c r="BRY163" s="98"/>
      <c r="BRZ163" s="98"/>
      <c r="BSA163" s="98"/>
      <c r="BSB163" s="98"/>
      <c r="BSC163" s="98"/>
      <c r="BSD163" s="98"/>
      <c r="BSE163" s="98"/>
      <c r="BSF163" s="98"/>
      <c r="BSG163" s="98"/>
      <c r="BSH163" s="98"/>
      <c r="BSI163" s="98"/>
      <c r="BSJ163" s="98"/>
      <c r="BSK163" s="98"/>
      <c r="BSL163" s="98"/>
      <c r="BSM163" s="98"/>
      <c r="BSN163" s="98"/>
      <c r="BSO163" s="98"/>
      <c r="BSP163" s="98"/>
      <c r="BSQ163" s="98"/>
      <c r="BSR163" s="98"/>
      <c r="BSS163" s="98"/>
      <c r="BST163" s="98"/>
      <c r="BSU163" s="98"/>
      <c r="BSV163" s="98"/>
      <c r="BSW163" s="98"/>
      <c r="BSX163" s="98"/>
      <c r="BSY163" s="98"/>
      <c r="BSZ163" s="98"/>
      <c r="BTA163" s="98"/>
      <c r="BTB163" s="98"/>
      <c r="BTC163" s="98"/>
      <c r="BTD163" s="98"/>
      <c r="BTE163" s="98"/>
      <c r="BTF163" s="98"/>
      <c r="BTG163" s="98"/>
      <c r="BTH163" s="98"/>
      <c r="BTI163" s="98"/>
      <c r="BTJ163" s="98"/>
      <c r="BTK163" s="98"/>
      <c r="BTL163" s="98"/>
      <c r="BTM163" s="98"/>
      <c r="BTN163" s="98"/>
      <c r="BTO163" s="98"/>
      <c r="BTP163" s="98"/>
      <c r="BTQ163" s="98"/>
      <c r="BTR163" s="98"/>
      <c r="BTS163" s="98"/>
      <c r="BTT163" s="98"/>
      <c r="BTU163" s="98"/>
      <c r="BTV163" s="98"/>
      <c r="BTW163" s="98"/>
      <c r="BTX163" s="98"/>
      <c r="BTY163" s="98"/>
      <c r="BTZ163" s="98"/>
      <c r="BUA163" s="98"/>
      <c r="BUB163" s="98"/>
      <c r="BUC163" s="98"/>
      <c r="BUD163" s="98"/>
      <c r="BUE163" s="98"/>
      <c r="BUF163" s="98"/>
      <c r="BUG163" s="98"/>
      <c r="BUH163" s="98"/>
      <c r="BUI163" s="98"/>
      <c r="BUJ163" s="98"/>
      <c r="BUK163" s="98"/>
      <c r="BUL163" s="98"/>
      <c r="BUM163" s="98"/>
      <c r="BUN163" s="98"/>
      <c r="BUO163" s="98"/>
      <c r="BUP163" s="98"/>
      <c r="BUQ163" s="98"/>
      <c r="BUR163" s="98"/>
      <c r="BUS163" s="98"/>
      <c r="BUT163" s="98"/>
      <c r="BUU163" s="98"/>
      <c r="BUV163" s="98"/>
      <c r="BUW163" s="98"/>
      <c r="BUX163" s="98"/>
      <c r="BUY163" s="98"/>
      <c r="BUZ163" s="98"/>
      <c r="BVA163" s="98"/>
      <c r="BVB163" s="98"/>
      <c r="BVC163" s="98"/>
      <c r="BVD163" s="98"/>
      <c r="BVE163" s="98"/>
      <c r="BVF163" s="98"/>
      <c r="BVG163" s="98"/>
      <c r="BVH163" s="98"/>
      <c r="BVI163" s="98"/>
      <c r="BVJ163" s="98"/>
      <c r="BVK163" s="98"/>
      <c r="BVL163" s="98"/>
      <c r="BVM163" s="98"/>
      <c r="BVN163" s="98"/>
      <c r="BVO163" s="98"/>
      <c r="BVP163" s="98"/>
      <c r="BVQ163" s="98"/>
      <c r="BVR163" s="98"/>
      <c r="BVS163" s="98"/>
      <c r="BVT163" s="98"/>
      <c r="BVU163" s="98"/>
      <c r="BVV163" s="98"/>
      <c r="BVW163" s="98"/>
      <c r="BVX163" s="98"/>
      <c r="BVY163" s="98"/>
      <c r="BVZ163" s="98"/>
      <c r="BWA163" s="98"/>
      <c r="BWB163" s="98"/>
      <c r="BWC163" s="98"/>
      <c r="BWD163" s="98"/>
      <c r="BWE163" s="98"/>
      <c r="BWF163" s="98"/>
      <c r="BWG163" s="98"/>
      <c r="BWH163" s="98"/>
      <c r="BWI163" s="98"/>
      <c r="BWJ163" s="98"/>
      <c r="BWK163" s="98"/>
      <c r="BWL163" s="98"/>
      <c r="BWM163" s="98"/>
      <c r="BWN163" s="98"/>
      <c r="BWO163" s="98"/>
      <c r="BWP163" s="98"/>
      <c r="BWQ163" s="98"/>
      <c r="BWR163" s="98"/>
      <c r="BWS163" s="98"/>
      <c r="BWT163" s="98"/>
      <c r="BWU163" s="98"/>
      <c r="BWV163" s="98"/>
      <c r="BWW163" s="98"/>
      <c r="BWX163" s="98"/>
      <c r="BWY163" s="98"/>
      <c r="BWZ163" s="98"/>
      <c r="BXA163" s="98"/>
      <c r="BXB163" s="98"/>
      <c r="BXC163" s="98"/>
      <c r="BXD163" s="98"/>
      <c r="BXE163" s="98"/>
      <c r="BXF163" s="98"/>
      <c r="BXG163" s="98"/>
      <c r="BXH163" s="98"/>
      <c r="BXI163" s="98"/>
      <c r="BXJ163" s="98"/>
      <c r="BXK163" s="98"/>
      <c r="BXL163" s="98"/>
      <c r="BXM163" s="98"/>
      <c r="BXN163" s="98"/>
      <c r="BXO163" s="98"/>
      <c r="BXP163" s="98"/>
      <c r="BXQ163" s="98"/>
      <c r="BXR163" s="98"/>
      <c r="BXS163" s="98"/>
      <c r="BXT163" s="98"/>
      <c r="BXU163" s="98"/>
      <c r="BXV163" s="98"/>
      <c r="BXW163" s="98"/>
      <c r="BXX163" s="98"/>
      <c r="BXY163" s="98"/>
      <c r="BXZ163" s="98"/>
      <c r="BYA163" s="98"/>
      <c r="BYB163" s="98"/>
      <c r="BYC163" s="98"/>
      <c r="BYD163" s="98"/>
      <c r="BYE163" s="98"/>
      <c r="BYF163" s="98"/>
      <c r="BYG163" s="98"/>
      <c r="BYH163" s="98"/>
      <c r="BYI163" s="98"/>
      <c r="BYJ163" s="98"/>
      <c r="BYK163" s="98"/>
      <c r="BYL163" s="98"/>
      <c r="BYM163" s="98"/>
      <c r="BYN163" s="98"/>
      <c r="BYO163" s="98"/>
      <c r="BYP163" s="98"/>
      <c r="BYQ163" s="98"/>
      <c r="BYR163" s="98"/>
      <c r="BYS163" s="98"/>
      <c r="BYT163" s="98"/>
      <c r="BYU163" s="98"/>
      <c r="BYV163" s="98"/>
      <c r="BYW163" s="98"/>
      <c r="BYX163" s="98"/>
      <c r="BYY163" s="98"/>
      <c r="BYZ163" s="98"/>
      <c r="BZA163" s="98"/>
      <c r="BZB163" s="98"/>
      <c r="BZC163" s="98"/>
      <c r="BZD163" s="98"/>
      <c r="BZE163" s="98"/>
      <c r="BZF163" s="98"/>
      <c r="BZG163" s="98"/>
      <c r="BZH163" s="98"/>
      <c r="BZI163" s="98"/>
      <c r="BZJ163" s="98"/>
      <c r="BZK163" s="98"/>
      <c r="BZL163" s="98"/>
      <c r="BZM163" s="98"/>
      <c r="BZN163" s="98"/>
      <c r="BZO163" s="98"/>
      <c r="BZP163" s="98"/>
      <c r="BZQ163" s="98"/>
      <c r="BZR163" s="98"/>
      <c r="BZS163" s="98"/>
      <c r="BZT163" s="98"/>
      <c r="BZU163" s="98"/>
      <c r="BZV163" s="98"/>
      <c r="BZW163" s="98"/>
      <c r="BZX163" s="98"/>
      <c r="BZY163" s="98"/>
      <c r="BZZ163" s="98"/>
      <c r="CAA163" s="98"/>
      <c r="CAB163" s="98"/>
      <c r="CAC163" s="98"/>
      <c r="CAD163" s="98"/>
      <c r="CAE163" s="98"/>
      <c r="CAF163" s="98"/>
      <c r="CAG163" s="98"/>
      <c r="CAH163" s="98"/>
      <c r="CAI163" s="98"/>
      <c r="CAJ163" s="98"/>
      <c r="CAK163" s="98"/>
      <c r="CAL163" s="98"/>
      <c r="CAM163" s="98"/>
      <c r="CAN163" s="98"/>
      <c r="CAO163" s="98"/>
      <c r="CAP163" s="98"/>
      <c r="CAQ163" s="98"/>
      <c r="CAR163" s="98"/>
      <c r="CAS163" s="98"/>
      <c r="CAT163" s="98"/>
      <c r="CAU163" s="98"/>
      <c r="CAV163" s="98"/>
      <c r="CAW163" s="98"/>
      <c r="CAX163" s="98"/>
      <c r="CAY163" s="98"/>
      <c r="CAZ163" s="98"/>
      <c r="CBA163" s="98"/>
      <c r="CBB163" s="98"/>
      <c r="CBC163" s="98"/>
      <c r="CBD163" s="98"/>
      <c r="CBE163" s="98"/>
      <c r="CBF163" s="98"/>
      <c r="CBG163" s="98"/>
      <c r="CBH163" s="98"/>
      <c r="CBI163" s="98"/>
      <c r="CBJ163" s="98"/>
      <c r="CBK163" s="98"/>
      <c r="CBL163" s="98"/>
      <c r="CBM163" s="98"/>
      <c r="CBN163" s="98"/>
      <c r="CBO163" s="98"/>
      <c r="CBP163" s="98"/>
      <c r="CBQ163" s="98"/>
      <c r="CBR163" s="98"/>
      <c r="CBS163" s="98"/>
      <c r="CBT163" s="98"/>
      <c r="CBU163" s="98"/>
      <c r="CBV163" s="98"/>
      <c r="CBW163" s="98"/>
      <c r="CBX163" s="98"/>
      <c r="CBY163" s="98"/>
      <c r="CBZ163" s="98"/>
      <c r="CCA163" s="98"/>
      <c r="CCB163" s="98"/>
      <c r="CCC163" s="98"/>
      <c r="CCD163" s="98"/>
      <c r="CCE163" s="98"/>
      <c r="CCF163" s="98"/>
      <c r="CCG163" s="98"/>
      <c r="CCH163" s="98"/>
      <c r="CCI163" s="98"/>
      <c r="CCJ163" s="98"/>
      <c r="CCK163" s="98"/>
      <c r="CCL163" s="98"/>
      <c r="CCM163" s="98"/>
      <c r="CCN163" s="98"/>
      <c r="CCO163" s="98"/>
      <c r="CCP163" s="98"/>
      <c r="CCQ163" s="98"/>
      <c r="CCR163" s="98"/>
      <c r="CCS163" s="98"/>
      <c r="CCT163" s="98"/>
      <c r="CCU163" s="98"/>
      <c r="CCV163" s="98"/>
      <c r="CCW163" s="98"/>
      <c r="CCX163" s="98"/>
      <c r="CCY163" s="98"/>
      <c r="CCZ163" s="98"/>
      <c r="CDA163" s="98"/>
      <c r="CDB163" s="98"/>
      <c r="CDC163" s="98"/>
      <c r="CDD163" s="98"/>
      <c r="CDE163" s="98"/>
      <c r="CDF163" s="98"/>
      <c r="CDG163" s="98"/>
      <c r="CDH163" s="98"/>
      <c r="CDI163" s="98"/>
      <c r="CDJ163" s="98"/>
      <c r="CDK163" s="98"/>
      <c r="CDL163" s="98"/>
      <c r="CDM163" s="98"/>
      <c r="CDN163" s="98"/>
      <c r="CDO163" s="98"/>
      <c r="CDP163" s="98"/>
      <c r="CDQ163" s="98"/>
      <c r="CDR163" s="98"/>
      <c r="CDS163" s="98"/>
      <c r="CDT163" s="98"/>
      <c r="CDU163" s="98"/>
      <c r="CDV163" s="98"/>
      <c r="CDW163" s="98"/>
      <c r="CDX163" s="98"/>
      <c r="CDY163" s="98"/>
      <c r="CDZ163" s="98"/>
      <c r="CEA163" s="98"/>
      <c r="CEB163" s="98"/>
      <c r="CEC163" s="98"/>
      <c r="CED163" s="98"/>
      <c r="CEE163" s="98"/>
      <c r="CEF163" s="98"/>
      <c r="CEG163" s="98"/>
      <c r="CEH163" s="98"/>
      <c r="CEI163" s="98"/>
      <c r="CEJ163" s="98"/>
      <c r="CEK163" s="98"/>
      <c r="CEL163" s="98"/>
      <c r="CEM163" s="98"/>
      <c r="CEN163" s="98"/>
      <c r="CEO163" s="98"/>
      <c r="CEP163" s="98"/>
      <c r="CEQ163" s="98"/>
      <c r="CER163" s="98"/>
      <c r="CES163" s="98"/>
      <c r="CET163" s="98"/>
      <c r="CEU163" s="98"/>
      <c r="CEV163" s="98"/>
      <c r="CEW163" s="98"/>
      <c r="CEX163" s="98"/>
      <c r="CEY163" s="98"/>
      <c r="CEZ163" s="98"/>
      <c r="CFA163" s="98"/>
      <c r="CFB163" s="98"/>
      <c r="CFC163" s="98"/>
      <c r="CFD163" s="98"/>
      <c r="CFE163" s="98"/>
      <c r="CFF163" s="98"/>
      <c r="CFG163" s="98"/>
      <c r="CFH163" s="98"/>
      <c r="CFI163" s="98"/>
      <c r="CFJ163" s="98"/>
      <c r="CFK163" s="98"/>
      <c r="CFL163" s="98"/>
      <c r="CFM163" s="98"/>
      <c r="CFN163" s="98"/>
      <c r="CFO163" s="98"/>
      <c r="CFP163" s="98"/>
      <c r="CFQ163" s="98"/>
      <c r="CFR163" s="98"/>
      <c r="CFS163" s="98"/>
      <c r="CFT163" s="98"/>
      <c r="CFU163" s="98"/>
      <c r="CFV163" s="98"/>
      <c r="CFW163" s="98"/>
      <c r="CFX163" s="98"/>
      <c r="CFY163" s="98"/>
      <c r="CFZ163" s="98"/>
      <c r="CGA163" s="98"/>
      <c r="CGB163" s="98"/>
      <c r="CGC163" s="98"/>
      <c r="CGD163" s="98"/>
      <c r="CGE163" s="98"/>
      <c r="CGF163" s="98"/>
      <c r="CGG163" s="98"/>
      <c r="CGH163" s="98"/>
      <c r="CGI163" s="98"/>
      <c r="CGJ163" s="98"/>
      <c r="CGK163" s="98"/>
      <c r="CGL163" s="98"/>
      <c r="CGM163" s="98"/>
      <c r="CGN163" s="98"/>
      <c r="CGO163" s="98"/>
      <c r="CGP163" s="98"/>
      <c r="CGQ163" s="98"/>
      <c r="CGR163" s="98"/>
      <c r="CGS163" s="98"/>
      <c r="CGT163" s="98"/>
      <c r="CGU163" s="98"/>
      <c r="CGV163" s="98"/>
      <c r="CGW163" s="98"/>
      <c r="CGX163" s="98"/>
      <c r="CGY163" s="98"/>
      <c r="CGZ163" s="98"/>
      <c r="CHA163" s="98"/>
      <c r="CHB163" s="98"/>
      <c r="CHC163" s="98"/>
      <c r="CHD163" s="98"/>
      <c r="CHE163" s="98"/>
      <c r="CHF163" s="98"/>
      <c r="CHG163" s="98"/>
      <c r="CHH163" s="98"/>
      <c r="CHI163" s="98"/>
      <c r="CHJ163" s="98"/>
      <c r="CHK163" s="98"/>
      <c r="CHL163" s="98"/>
      <c r="CHM163" s="98"/>
      <c r="CHN163" s="98"/>
      <c r="CHO163" s="98"/>
      <c r="CHP163" s="98"/>
      <c r="CHQ163" s="98"/>
      <c r="CHR163" s="98"/>
      <c r="CHS163" s="98"/>
      <c r="CHT163" s="98"/>
      <c r="CHU163" s="98"/>
      <c r="CHV163" s="98"/>
      <c r="CHW163" s="98"/>
      <c r="CHX163" s="98"/>
      <c r="CHY163" s="98"/>
      <c r="CHZ163" s="98"/>
      <c r="CIA163" s="98"/>
      <c r="CIB163" s="98"/>
      <c r="CIC163" s="98"/>
      <c r="CID163" s="98"/>
      <c r="CIE163" s="98"/>
      <c r="CIF163" s="98"/>
      <c r="CIG163" s="98"/>
      <c r="CIH163" s="98"/>
      <c r="CII163" s="98"/>
      <c r="CIJ163" s="98"/>
      <c r="CIK163" s="98"/>
      <c r="CIL163" s="98"/>
      <c r="CIM163" s="98"/>
      <c r="CIN163" s="98"/>
      <c r="CIO163" s="98"/>
      <c r="CIP163" s="98"/>
      <c r="CIQ163" s="98"/>
      <c r="CIR163" s="98"/>
      <c r="CIS163" s="98"/>
      <c r="CIT163" s="98"/>
      <c r="CIU163" s="98"/>
      <c r="CIV163" s="98"/>
      <c r="CIW163" s="98"/>
      <c r="CIX163" s="98"/>
      <c r="CIY163" s="98"/>
      <c r="CIZ163" s="98"/>
      <c r="CJA163" s="98"/>
      <c r="CJB163" s="98"/>
      <c r="CJC163" s="98"/>
      <c r="CJD163" s="98"/>
      <c r="CJE163" s="98"/>
      <c r="CJF163" s="98"/>
      <c r="CJG163" s="98"/>
      <c r="CJH163" s="98"/>
      <c r="CJI163" s="98"/>
      <c r="CJJ163" s="98"/>
      <c r="CJK163" s="98"/>
      <c r="CJL163" s="98"/>
      <c r="CJM163" s="98"/>
      <c r="CJN163" s="98"/>
      <c r="CJO163" s="98"/>
      <c r="CJP163" s="98"/>
      <c r="CJQ163" s="98"/>
      <c r="CJR163" s="98"/>
      <c r="CJS163" s="98"/>
      <c r="CJT163" s="98"/>
      <c r="CJU163" s="98"/>
      <c r="CJV163" s="98"/>
      <c r="CJW163" s="98"/>
      <c r="CJX163" s="98"/>
      <c r="CJY163" s="98"/>
      <c r="CJZ163" s="98"/>
      <c r="CKA163" s="98"/>
      <c r="CKB163" s="98"/>
      <c r="CKC163" s="98"/>
      <c r="CKD163" s="98"/>
      <c r="CKE163" s="98"/>
      <c r="CKF163" s="98"/>
      <c r="CKG163" s="98"/>
      <c r="CKH163" s="98"/>
      <c r="CKI163" s="98"/>
      <c r="CKJ163" s="98"/>
      <c r="CKK163" s="98"/>
      <c r="CKL163" s="98"/>
      <c r="CKM163" s="98"/>
      <c r="CKN163" s="98"/>
      <c r="CKO163" s="98"/>
      <c r="CKP163" s="98"/>
      <c r="CKQ163" s="98"/>
      <c r="CKR163" s="98"/>
      <c r="CKS163" s="98"/>
      <c r="CKT163" s="98"/>
      <c r="CKU163" s="98"/>
      <c r="CKV163" s="98"/>
      <c r="CKW163" s="98"/>
      <c r="CKX163" s="98"/>
      <c r="CKY163" s="98"/>
      <c r="CKZ163" s="98"/>
      <c r="CLA163" s="98"/>
      <c r="CLB163" s="98"/>
      <c r="CLC163" s="98"/>
      <c r="CLD163" s="98"/>
      <c r="CLE163" s="98"/>
      <c r="CLF163" s="98"/>
      <c r="CLG163" s="98"/>
      <c r="CLH163" s="98"/>
      <c r="CLI163" s="98"/>
      <c r="CLJ163" s="98"/>
      <c r="CLK163" s="98"/>
      <c r="CLL163" s="98"/>
      <c r="CLM163" s="98"/>
      <c r="CLN163" s="98"/>
      <c r="CLO163" s="98"/>
      <c r="CLP163" s="98"/>
      <c r="CLQ163" s="98"/>
      <c r="CLR163" s="98"/>
      <c r="CLS163" s="98"/>
      <c r="CLT163" s="98"/>
      <c r="CLU163" s="98"/>
      <c r="CLV163" s="98"/>
      <c r="CLW163" s="98"/>
      <c r="CLX163" s="98"/>
      <c r="CLY163" s="98"/>
      <c r="CLZ163" s="98"/>
      <c r="CMA163" s="98"/>
      <c r="CMB163" s="98"/>
      <c r="CMC163" s="98"/>
      <c r="CMD163" s="98"/>
      <c r="CME163" s="98"/>
      <c r="CMF163" s="98"/>
      <c r="CMG163" s="98"/>
      <c r="CMH163" s="98"/>
      <c r="CMI163" s="98"/>
      <c r="CMJ163" s="98"/>
      <c r="CMK163" s="98"/>
      <c r="CML163" s="98"/>
      <c r="CMM163" s="98"/>
      <c r="CMN163" s="98"/>
      <c r="CMO163" s="98"/>
      <c r="CMP163" s="98"/>
      <c r="CMQ163" s="98"/>
      <c r="CMR163" s="98"/>
      <c r="CMS163" s="98"/>
      <c r="CMT163" s="98"/>
      <c r="CMU163" s="98"/>
      <c r="CMV163" s="98"/>
      <c r="CMW163" s="98"/>
      <c r="CMX163" s="98"/>
      <c r="CMY163" s="98"/>
      <c r="CMZ163" s="98"/>
      <c r="CNA163" s="98"/>
      <c r="CNB163" s="98"/>
      <c r="CNC163" s="98"/>
      <c r="CND163" s="98"/>
      <c r="CNE163" s="98"/>
      <c r="CNF163" s="98"/>
      <c r="CNG163" s="98"/>
      <c r="CNH163" s="98"/>
      <c r="CNI163" s="98"/>
      <c r="CNJ163" s="98"/>
      <c r="CNK163" s="98"/>
      <c r="CNL163" s="98"/>
      <c r="CNM163" s="98"/>
      <c r="CNN163" s="98"/>
      <c r="CNO163" s="98"/>
      <c r="CNP163" s="98"/>
      <c r="CNQ163" s="98"/>
      <c r="CNR163" s="98"/>
      <c r="CNS163" s="98"/>
      <c r="CNT163" s="98"/>
      <c r="CNU163" s="98"/>
      <c r="CNV163" s="98"/>
      <c r="CNW163" s="98"/>
      <c r="CNX163" s="98"/>
      <c r="CNY163" s="98"/>
      <c r="CNZ163" s="98"/>
      <c r="COA163" s="98"/>
      <c r="COB163" s="98"/>
      <c r="COC163" s="98"/>
      <c r="COD163" s="98"/>
      <c r="COE163" s="98"/>
      <c r="COF163" s="98"/>
      <c r="COG163" s="98"/>
      <c r="COH163" s="98"/>
      <c r="COI163" s="98"/>
      <c r="COJ163" s="98"/>
      <c r="COK163" s="98"/>
      <c r="COL163" s="98"/>
      <c r="COM163" s="98"/>
      <c r="CON163" s="98"/>
      <c r="COO163" s="98"/>
      <c r="COP163" s="98"/>
      <c r="COQ163" s="98"/>
      <c r="COR163" s="98"/>
      <c r="COS163" s="98"/>
      <c r="COT163" s="98"/>
      <c r="COU163" s="98"/>
      <c r="COV163" s="98"/>
      <c r="COW163" s="98"/>
      <c r="COX163" s="98"/>
      <c r="COY163" s="98"/>
      <c r="COZ163" s="98"/>
      <c r="CPA163" s="98"/>
      <c r="CPB163" s="98"/>
      <c r="CPC163" s="98"/>
      <c r="CPD163" s="98"/>
      <c r="CPE163" s="98"/>
      <c r="CPF163" s="98"/>
      <c r="CPG163" s="98"/>
      <c r="CPH163" s="98"/>
      <c r="CPI163" s="98"/>
      <c r="CPJ163" s="98"/>
      <c r="CPK163" s="98"/>
      <c r="CPL163" s="98"/>
      <c r="CPM163" s="98"/>
      <c r="CPN163" s="98"/>
      <c r="CPO163" s="98"/>
      <c r="CPP163" s="98"/>
      <c r="CPQ163" s="98"/>
      <c r="CPR163" s="98"/>
      <c r="CPS163" s="98"/>
      <c r="CPT163" s="98"/>
      <c r="CPU163" s="98"/>
      <c r="CPV163" s="98"/>
      <c r="CPW163" s="98"/>
      <c r="CPX163" s="98"/>
      <c r="CPY163" s="98"/>
      <c r="CPZ163" s="98"/>
      <c r="CQA163" s="98"/>
      <c r="CQB163" s="98"/>
      <c r="CQC163" s="98"/>
      <c r="CQD163" s="98"/>
      <c r="CQE163" s="98"/>
      <c r="CQF163" s="98"/>
      <c r="CQG163" s="98"/>
      <c r="CQH163" s="98"/>
      <c r="CQI163" s="98"/>
      <c r="CQJ163" s="98"/>
      <c r="CQK163" s="98"/>
      <c r="CQL163" s="98"/>
      <c r="CQM163" s="98"/>
      <c r="CQN163" s="98"/>
      <c r="CQO163" s="98"/>
      <c r="CQP163" s="98"/>
      <c r="CQQ163" s="98"/>
      <c r="CQR163" s="98"/>
      <c r="CQS163" s="98"/>
      <c r="CQT163" s="98"/>
      <c r="CQU163" s="98"/>
      <c r="CQV163" s="98"/>
      <c r="CQW163" s="98"/>
      <c r="CQX163" s="98"/>
      <c r="CQY163" s="98"/>
      <c r="CQZ163" s="98"/>
      <c r="CRA163" s="98"/>
      <c r="CRB163" s="98"/>
      <c r="CRC163" s="98"/>
      <c r="CRD163" s="98"/>
      <c r="CRE163" s="98"/>
      <c r="CRF163" s="98"/>
      <c r="CRG163" s="98"/>
      <c r="CRH163" s="98"/>
      <c r="CRI163" s="98"/>
      <c r="CRJ163" s="98"/>
      <c r="CRK163" s="98"/>
      <c r="CRL163" s="98"/>
      <c r="CRM163" s="98"/>
      <c r="CRN163" s="98"/>
      <c r="CRO163" s="98"/>
      <c r="CRP163" s="98"/>
      <c r="CRQ163" s="98"/>
      <c r="CRR163" s="98"/>
      <c r="CRS163" s="98"/>
      <c r="CRT163" s="98"/>
      <c r="CRU163" s="98"/>
      <c r="CRV163" s="98"/>
      <c r="CRW163" s="98"/>
      <c r="CRX163" s="98"/>
      <c r="CRY163" s="98"/>
      <c r="CRZ163" s="98"/>
      <c r="CSA163" s="98"/>
      <c r="CSB163" s="98"/>
      <c r="CSC163" s="98"/>
      <c r="CSD163" s="98"/>
      <c r="CSE163" s="98"/>
      <c r="CSF163" s="98"/>
      <c r="CSG163" s="98"/>
      <c r="CSH163" s="98"/>
      <c r="CSI163" s="98"/>
      <c r="CSJ163" s="98"/>
      <c r="CSK163" s="98"/>
      <c r="CSL163" s="98"/>
      <c r="CSM163" s="98"/>
      <c r="CSN163" s="98"/>
      <c r="CSO163" s="98"/>
      <c r="CSP163" s="98"/>
      <c r="CSQ163" s="98"/>
      <c r="CSR163" s="98"/>
      <c r="CSS163" s="98"/>
      <c r="CST163" s="98"/>
      <c r="CSU163" s="98"/>
      <c r="CSV163" s="98"/>
      <c r="CSW163" s="98"/>
      <c r="CSX163" s="98"/>
      <c r="CSY163" s="98"/>
      <c r="CSZ163" s="98"/>
      <c r="CTA163" s="98"/>
      <c r="CTB163" s="98"/>
      <c r="CTC163" s="98"/>
      <c r="CTD163" s="98"/>
      <c r="CTE163" s="98"/>
      <c r="CTF163" s="98"/>
      <c r="CTG163" s="98"/>
      <c r="CTH163" s="98"/>
      <c r="CTI163" s="98"/>
      <c r="CTJ163" s="98"/>
      <c r="CTK163" s="98"/>
      <c r="CTL163" s="98"/>
      <c r="CTM163" s="98"/>
      <c r="CTN163" s="98"/>
      <c r="CTO163" s="98"/>
      <c r="CTP163" s="98"/>
      <c r="CTQ163" s="98"/>
      <c r="CTR163" s="98"/>
      <c r="CTS163" s="98"/>
      <c r="CTT163" s="98"/>
      <c r="CTU163" s="98"/>
      <c r="CTV163" s="98"/>
      <c r="CTW163" s="98"/>
      <c r="CTX163" s="98"/>
      <c r="CTY163" s="98"/>
      <c r="CTZ163" s="98"/>
      <c r="CUA163" s="98"/>
      <c r="CUB163" s="98"/>
      <c r="CUC163" s="98"/>
      <c r="CUD163" s="98"/>
      <c r="CUE163" s="98"/>
      <c r="CUF163" s="98"/>
      <c r="CUG163" s="98"/>
      <c r="CUH163" s="98"/>
      <c r="CUI163" s="98"/>
      <c r="CUJ163" s="98"/>
      <c r="CUK163" s="98"/>
      <c r="CUL163" s="98"/>
      <c r="CUM163" s="98"/>
      <c r="CUN163" s="98"/>
      <c r="CUO163" s="98"/>
      <c r="CUP163" s="98"/>
      <c r="CUQ163" s="98"/>
      <c r="CUR163" s="98"/>
      <c r="CUS163" s="98"/>
      <c r="CUT163" s="98"/>
      <c r="CUU163" s="98"/>
      <c r="CUV163" s="98"/>
      <c r="CUW163" s="98"/>
      <c r="CUX163" s="98"/>
      <c r="CUY163" s="98"/>
      <c r="CUZ163" s="98"/>
      <c r="CVA163" s="98"/>
      <c r="CVB163" s="98"/>
      <c r="CVC163" s="98"/>
      <c r="CVD163" s="98"/>
      <c r="CVE163" s="98"/>
      <c r="CVF163" s="98"/>
      <c r="CVG163" s="98"/>
      <c r="CVH163" s="98"/>
      <c r="CVI163" s="98"/>
      <c r="CVJ163" s="98"/>
      <c r="CVK163" s="98"/>
      <c r="CVL163" s="98"/>
      <c r="CVM163" s="98"/>
      <c r="CVN163" s="98"/>
      <c r="CVO163" s="98"/>
      <c r="CVP163" s="98"/>
      <c r="CVQ163" s="98"/>
      <c r="CVR163" s="98"/>
      <c r="CVS163" s="98"/>
      <c r="CVT163" s="98"/>
      <c r="CVU163" s="98"/>
      <c r="CVV163" s="98"/>
      <c r="CVW163" s="98"/>
      <c r="CVX163" s="98"/>
      <c r="CVY163" s="98"/>
      <c r="CVZ163" s="98"/>
      <c r="CWA163" s="98"/>
      <c r="CWB163" s="98"/>
      <c r="CWC163" s="98"/>
      <c r="CWD163" s="98"/>
      <c r="CWE163" s="98"/>
      <c r="CWF163" s="98"/>
      <c r="CWG163" s="98"/>
      <c r="CWH163" s="98"/>
      <c r="CWI163" s="98"/>
      <c r="CWJ163" s="98"/>
      <c r="CWK163" s="98"/>
      <c r="CWL163" s="98"/>
      <c r="CWM163" s="98"/>
      <c r="CWN163" s="98"/>
      <c r="CWO163" s="98"/>
      <c r="CWP163" s="98"/>
      <c r="CWQ163" s="98"/>
      <c r="CWR163" s="98"/>
      <c r="CWS163" s="98"/>
      <c r="CWT163" s="98"/>
      <c r="CWU163" s="98"/>
      <c r="CWV163" s="98"/>
      <c r="CWW163" s="98"/>
      <c r="CWX163" s="98"/>
      <c r="CWY163" s="98"/>
      <c r="CWZ163" s="98"/>
      <c r="CXA163" s="98"/>
      <c r="CXB163" s="98"/>
      <c r="CXC163" s="98"/>
      <c r="CXD163" s="98"/>
      <c r="CXE163" s="98"/>
      <c r="CXF163" s="98"/>
      <c r="CXG163" s="98"/>
      <c r="CXH163" s="98"/>
      <c r="CXI163" s="98"/>
      <c r="CXJ163" s="98"/>
      <c r="CXK163" s="98"/>
      <c r="CXL163" s="98"/>
      <c r="CXM163" s="98"/>
      <c r="CXN163" s="98"/>
      <c r="CXO163" s="98"/>
      <c r="CXP163" s="98"/>
      <c r="CXQ163" s="98"/>
      <c r="CXR163" s="98"/>
      <c r="CXS163" s="98"/>
      <c r="CXT163" s="98"/>
      <c r="CXU163" s="98"/>
      <c r="CXV163" s="98"/>
      <c r="CXW163" s="98"/>
      <c r="CXX163" s="98"/>
      <c r="CXY163" s="98"/>
      <c r="CXZ163" s="98"/>
      <c r="CYA163" s="98"/>
      <c r="CYB163" s="98"/>
      <c r="CYC163" s="98"/>
      <c r="CYD163" s="98"/>
      <c r="CYE163" s="98"/>
      <c r="CYF163" s="98"/>
      <c r="CYG163" s="98"/>
      <c r="CYH163" s="98"/>
      <c r="CYI163" s="98"/>
      <c r="CYJ163" s="98"/>
      <c r="CYK163" s="98"/>
      <c r="CYL163" s="98"/>
      <c r="CYM163" s="98"/>
      <c r="CYN163" s="98"/>
      <c r="CYO163" s="98"/>
      <c r="CYP163" s="98"/>
      <c r="CYQ163" s="98"/>
      <c r="CYR163" s="98"/>
      <c r="CYS163" s="98"/>
      <c r="CYT163" s="98"/>
      <c r="CYU163" s="98"/>
      <c r="CYV163" s="98"/>
      <c r="CYW163" s="98"/>
      <c r="CYX163" s="98"/>
      <c r="CYY163" s="98"/>
      <c r="CYZ163" s="98"/>
      <c r="CZA163" s="98"/>
      <c r="CZB163" s="98"/>
      <c r="CZC163" s="98"/>
      <c r="CZD163" s="98"/>
      <c r="CZE163" s="98"/>
      <c r="CZF163" s="98"/>
      <c r="CZG163" s="98"/>
      <c r="CZH163" s="98"/>
      <c r="CZI163" s="98"/>
      <c r="CZJ163" s="98"/>
      <c r="CZK163" s="98"/>
      <c r="CZL163" s="98"/>
      <c r="CZM163" s="98"/>
      <c r="CZN163" s="98"/>
      <c r="CZO163" s="98"/>
      <c r="CZP163" s="98"/>
      <c r="CZQ163" s="98"/>
      <c r="CZR163" s="98"/>
      <c r="CZS163" s="98"/>
      <c r="CZT163" s="98"/>
      <c r="CZU163" s="98"/>
      <c r="CZV163" s="98"/>
      <c r="CZW163" s="98"/>
      <c r="CZX163" s="98"/>
      <c r="CZY163" s="98"/>
      <c r="CZZ163" s="98"/>
      <c r="DAA163" s="98"/>
      <c r="DAB163" s="98"/>
      <c r="DAC163" s="98"/>
      <c r="DAD163" s="98"/>
      <c r="DAE163" s="98"/>
      <c r="DAF163" s="98"/>
      <c r="DAG163" s="98"/>
      <c r="DAH163" s="98"/>
      <c r="DAI163" s="98"/>
      <c r="DAJ163" s="98"/>
      <c r="DAK163" s="98"/>
      <c r="DAL163" s="98"/>
      <c r="DAM163" s="98"/>
      <c r="DAN163" s="98"/>
      <c r="DAO163" s="98"/>
      <c r="DAP163" s="98"/>
      <c r="DAQ163" s="98"/>
      <c r="DAR163" s="98"/>
      <c r="DAS163" s="98"/>
      <c r="DAT163" s="98"/>
      <c r="DAU163" s="98"/>
      <c r="DAV163" s="98"/>
      <c r="DAW163" s="98"/>
      <c r="DAX163" s="98"/>
      <c r="DAY163" s="98"/>
      <c r="DAZ163" s="98"/>
      <c r="DBA163" s="98"/>
      <c r="DBB163" s="98"/>
      <c r="DBC163" s="98"/>
      <c r="DBD163" s="98"/>
      <c r="DBE163" s="98"/>
      <c r="DBF163" s="98"/>
      <c r="DBG163" s="98"/>
      <c r="DBH163" s="98"/>
      <c r="DBI163" s="98"/>
      <c r="DBJ163" s="98"/>
      <c r="DBK163" s="98"/>
      <c r="DBL163" s="98"/>
      <c r="DBM163" s="98"/>
      <c r="DBN163" s="98"/>
      <c r="DBO163" s="98"/>
      <c r="DBP163" s="98"/>
      <c r="DBQ163" s="98"/>
      <c r="DBR163" s="98"/>
      <c r="DBS163" s="98"/>
      <c r="DBT163" s="98"/>
      <c r="DBU163" s="98"/>
      <c r="DBV163" s="98"/>
      <c r="DBW163" s="98"/>
      <c r="DBX163" s="98"/>
      <c r="DBY163" s="98"/>
      <c r="DBZ163" s="98"/>
      <c r="DCA163" s="98"/>
      <c r="DCB163" s="98"/>
      <c r="DCC163" s="98"/>
      <c r="DCD163" s="98"/>
      <c r="DCE163" s="98"/>
      <c r="DCF163" s="98"/>
      <c r="DCG163" s="98"/>
      <c r="DCH163" s="98"/>
      <c r="DCI163" s="98"/>
      <c r="DCJ163" s="98"/>
      <c r="DCK163" s="98"/>
      <c r="DCL163" s="98"/>
      <c r="DCM163" s="98"/>
      <c r="DCN163" s="98"/>
      <c r="DCO163" s="98"/>
      <c r="DCP163" s="98"/>
      <c r="DCQ163" s="98"/>
      <c r="DCR163" s="98"/>
      <c r="DCS163" s="98"/>
      <c r="DCT163" s="98"/>
      <c r="DCU163" s="98"/>
      <c r="DCV163" s="98"/>
      <c r="DCW163" s="98"/>
      <c r="DCX163" s="98"/>
      <c r="DCY163" s="98"/>
      <c r="DCZ163" s="98"/>
      <c r="DDA163" s="98"/>
      <c r="DDB163" s="98"/>
      <c r="DDC163" s="98"/>
      <c r="DDD163" s="98"/>
      <c r="DDE163" s="98"/>
      <c r="DDF163" s="98"/>
      <c r="DDG163" s="98"/>
      <c r="DDH163" s="98"/>
      <c r="DDI163" s="98"/>
      <c r="DDJ163" s="98"/>
      <c r="DDK163" s="98"/>
      <c r="DDL163" s="98"/>
      <c r="DDM163" s="98"/>
      <c r="DDN163" s="98"/>
      <c r="DDO163" s="98"/>
      <c r="DDP163" s="98"/>
      <c r="DDQ163" s="98"/>
      <c r="DDR163" s="98"/>
      <c r="DDS163" s="98"/>
      <c r="DDT163" s="98"/>
      <c r="DDU163" s="98"/>
      <c r="DDV163" s="98"/>
      <c r="DDW163" s="98"/>
      <c r="DDX163" s="98"/>
      <c r="DDY163" s="98"/>
      <c r="DDZ163" s="98"/>
      <c r="DEA163" s="98"/>
      <c r="DEB163" s="98"/>
      <c r="DEC163" s="98"/>
      <c r="DED163" s="98"/>
      <c r="DEE163" s="98"/>
      <c r="DEF163" s="98"/>
      <c r="DEG163" s="98"/>
      <c r="DEH163" s="98"/>
      <c r="DEI163" s="98"/>
      <c r="DEJ163" s="98"/>
      <c r="DEK163" s="98"/>
      <c r="DEL163" s="98"/>
      <c r="DEM163" s="98"/>
      <c r="DEN163" s="98"/>
      <c r="DEO163" s="98"/>
      <c r="DEP163" s="98"/>
      <c r="DEQ163" s="98"/>
      <c r="DER163" s="98"/>
      <c r="DES163" s="98"/>
      <c r="DET163" s="98"/>
      <c r="DEU163" s="98"/>
      <c r="DEV163" s="98"/>
      <c r="DEW163" s="98"/>
      <c r="DEX163" s="98"/>
      <c r="DEY163" s="98"/>
      <c r="DEZ163" s="98"/>
      <c r="DFA163" s="98"/>
      <c r="DFB163" s="98"/>
      <c r="DFC163" s="98"/>
      <c r="DFD163" s="98"/>
      <c r="DFE163" s="98"/>
      <c r="DFF163" s="98"/>
      <c r="DFG163" s="98"/>
      <c r="DFH163" s="98"/>
      <c r="DFI163" s="98"/>
      <c r="DFJ163" s="98"/>
      <c r="DFK163" s="98"/>
      <c r="DFL163" s="98"/>
      <c r="DFM163" s="98"/>
      <c r="DFN163" s="98"/>
      <c r="DFO163" s="98"/>
      <c r="DFP163" s="98"/>
      <c r="DFQ163" s="98"/>
      <c r="DFR163" s="98"/>
      <c r="DFS163" s="98"/>
      <c r="DFT163" s="98"/>
      <c r="DFU163" s="98"/>
      <c r="DFV163" s="98"/>
      <c r="DFW163" s="98"/>
      <c r="DFX163" s="98"/>
      <c r="DFY163" s="98"/>
      <c r="DFZ163" s="98"/>
      <c r="DGA163" s="98"/>
      <c r="DGB163" s="98"/>
      <c r="DGC163" s="98"/>
      <c r="DGD163" s="98"/>
      <c r="DGE163" s="98"/>
      <c r="DGF163" s="98"/>
      <c r="DGG163" s="98"/>
      <c r="DGH163" s="98"/>
      <c r="DGI163" s="98"/>
      <c r="DGJ163" s="98"/>
      <c r="DGK163" s="98"/>
      <c r="DGL163" s="98"/>
      <c r="DGM163" s="98"/>
      <c r="DGN163" s="98"/>
      <c r="DGO163" s="98"/>
      <c r="DGP163" s="98"/>
      <c r="DGQ163" s="98"/>
      <c r="DGR163" s="98"/>
      <c r="DGS163" s="98"/>
      <c r="DGT163" s="98"/>
      <c r="DGU163" s="98"/>
      <c r="DGV163" s="98"/>
      <c r="DGW163" s="98"/>
      <c r="DGX163" s="98"/>
      <c r="DGY163" s="98"/>
      <c r="DGZ163" s="98"/>
      <c r="DHA163" s="98"/>
      <c r="DHB163" s="98"/>
      <c r="DHC163" s="98"/>
      <c r="DHD163" s="98"/>
      <c r="DHE163" s="98"/>
      <c r="DHF163" s="98"/>
      <c r="DHG163" s="98"/>
      <c r="DHH163" s="98"/>
      <c r="DHI163" s="98"/>
      <c r="DHJ163" s="98"/>
      <c r="DHK163" s="98"/>
      <c r="DHL163" s="98"/>
      <c r="DHM163" s="98"/>
      <c r="DHN163" s="98"/>
      <c r="DHO163" s="98"/>
      <c r="DHP163" s="98"/>
      <c r="DHQ163" s="98"/>
      <c r="DHR163" s="98"/>
      <c r="DHS163" s="98"/>
      <c r="DHT163" s="98"/>
      <c r="DHU163" s="98"/>
      <c r="DHV163" s="98"/>
      <c r="DHW163" s="98"/>
      <c r="DHX163" s="98"/>
      <c r="DHY163" s="98"/>
      <c r="DHZ163" s="98"/>
      <c r="DIA163" s="98"/>
      <c r="DIB163" s="98"/>
      <c r="DIC163" s="98"/>
      <c r="DID163" s="98"/>
      <c r="DIE163" s="98"/>
      <c r="DIF163" s="98"/>
      <c r="DIG163" s="98"/>
      <c r="DIH163" s="98"/>
      <c r="DII163" s="98"/>
      <c r="DIJ163" s="98"/>
      <c r="DIK163" s="98"/>
      <c r="DIL163" s="98"/>
      <c r="DIM163" s="98"/>
      <c r="DIN163" s="98"/>
      <c r="DIO163" s="98"/>
      <c r="DIP163" s="98"/>
      <c r="DIQ163" s="98"/>
      <c r="DIR163" s="98"/>
      <c r="DIS163" s="98"/>
      <c r="DIT163" s="98"/>
      <c r="DIU163" s="98"/>
      <c r="DIV163" s="98"/>
      <c r="DIW163" s="98"/>
      <c r="DIX163" s="98"/>
      <c r="DIY163" s="98"/>
      <c r="DIZ163" s="98"/>
      <c r="DJA163" s="98"/>
      <c r="DJB163" s="98"/>
      <c r="DJC163" s="98"/>
      <c r="DJD163" s="98"/>
      <c r="DJE163" s="98"/>
      <c r="DJF163" s="98"/>
      <c r="DJG163" s="98"/>
      <c r="DJH163" s="98"/>
      <c r="DJI163" s="98"/>
      <c r="DJJ163" s="98"/>
      <c r="DJK163" s="98"/>
      <c r="DJL163" s="98"/>
      <c r="DJM163" s="98"/>
      <c r="DJN163" s="98"/>
      <c r="DJO163" s="98"/>
      <c r="DJP163" s="98"/>
      <c r="DJQ163" s="98"/>
      <c r="DJR163" s="98"/>
      <c r="DJS163" s="98"/>
      <c r="DJT163" s="98"/>
      <c r="DJU163" s="98"/>
      <c r="DJV163" s="98"/>
      <c r="DJW163" s="98"/>
      <c r="DJX163" s="98"/>
      <c r="DJY163" s="98"/>
      <c r="DJZ163" s="98"/>
      <c r="DKA163" s="98"/>
      <c r="DKB163" s="98"/>
      <c r="DKC163" s="98"/>
      <c r="DKD163" s="98"/>
      <c r="DKE163" s="98"/>
      <c r="DKF163" s="98"/>
      <c r="DKG163" s="98"/>
      <c r="DKH163" s="98"/>
      <c r="DKI163" s="98"/>
      <c r="DKJ163" s="98"/>
      <c r="DKK163" s="98"/>
      <c r="DKL163" s="98"/>
      <c r="DKM163" s="98"/>
      <c r="DKN163" s="98"/>
      <c r="DKO163" s="98"/>
      <c r="DKP163" s="98"/>
      <c r="DKQ163" s="98"/>
      <c r="DKR163" s="98"/>
      <c r="DKS163" s="98"/>
      <c r="DKT163" s="98"/>
      <c r="DKU163" s="98"/>
      <c r="DKV163" s="98"/>
      <c r="DKW163" s="98"/>
      <c r="DKX163" s="98"/>
      <c r="DKY163" s="98"/>
      <c r="DKZ163" s="98"/>
      <c r="DLA163" s="98"/>
      <c r="DLB163" s="98"/>
      <c r="DLC163" s="98"/>
      <c r="DLD163" s="98"/>
      <c r="DLE163" s="98"/>
      <c r="DLF163" s="98"/>
      <c r="DLG163" s="98"/>
      <c r="DLH163" s="98"/>
      <c r="DLI163" s="98"/>
      <c r="DLJ163" s="98"/>
      <c r="DLK163" s="98"/>
      <c r="DLL163" s="98"/>
      <c r="DLM163" s="98"/>
      <c r="DLN163" s="98"/>
      <c r="DLO163" s="98"/>
      <c r="DLP163" s="98"/>
      <c r="DLQ163" s="98"/>
      <c r="DLR163" s="98"/>
      <c r="DLS163" s="98"/>
      <c r="DLT163" s="98"/>
      <c r="DLU163" s="98"/>
      <c r="DLV163" s="98"/>
      <c r="DLW163" s="98"/>
      <c r="DLX163" s="98"/>
      <c r="DLY163" s="98"/>
      <c r="DLZ163" s="98"/>
      <c r="DMA163" s="98"/>
      <c r="DMB163" s="98"/>
      <c r="DMC163" s="98"/>
      <c r="DMD163" s="98"/>
      <c r="DME163" s="98"/>
      <c r="DMF163" s="98"/>
      <c r="DMG163" s="98"/>
      <c r="DMH163" s="98"/>
      <c r="DMI163" s="98"/>
      <c r="DMJ163" s="98"/>
      <c r="DMK163" s="98"/>
      <c r="DML163" s="98"/>
      <c r="DMM163" s="98"/>
      <c r="DMN163" s="98"/>
      <c r="DMO163" s="98"/>
      <c r="DMP163" s="98"/>
      <c r="DMQ163" s="98"/>
      <c r="DMR163" s="98"/>
      <c r="DMS163" s="98"/>
      <c r="DMT163" s="98"/>
      <c r="DMU163" s="98"/>
      <c r="DMV163" s="98"/>
      <c r="DMW163" s="98"/>
      <c r="DMX163" s="98"/>
      <c r="DMY163" s="98"/>
      <c r="DMZ163" s="98"/>
      <c r="DNA163" s="98"/>
      <c r="DNB163" s="98"/>
      <c r="DNC163" s="98"/>
      <c r="DND163" s="98"/>
      <c r="DNE163" s="98"/>
      <c r="DNF163" s="98"/>
      <c r="DNG163" s="98"/>
      <c r="DNH163" s="98"/>
      <c r="DNI163" s="98"/>
      <c r="DNJ163" s="98"/>
      <c r="DNK163" s="98"/>
      <c r="DNL163" s="98"/>
      <c r="DNM163" s="98"/>
      <c r="DNN163" s="98"/>
      <c r="DNO163" s="98"/>
      <c r="DNP163" s="98"/>
      <c r="DNQ163" s="98"/>
      <c r="DNR163" s="98"/>
      <c r="DNS163" s="98"/>
      <c r="DNT163" s="98"/>
      <c r="DNU163" s="98"/>
      <c r="DNV163" s="98"/>
      <c r="DNW163" s="98"/>
      <c r="DNX163" s="98"/>
      <c r="DNY163" s="98"/>
      <c r="DNZ163" s="98"/>
      <c r="DOA163" s="98"/>
      <c r="DOB163" s="98"/>
      <c r="DOC163" s="98"/>
      <c r="DOD163" s="98"/>
      <c r="DOE163" s="98"/>
      <c r="DOF163" s="98"/>
      <c r="DOG163" s="98"/>
      <c r="DOH163" s="98"/>
      <c r="DOI163" s="98"/>
      <c r="DOJ163" s="98"/>
      <c r="DOK163" s="98"/>
      <c r="DOL163" s="98"/>
      <c r="DOM163" s="98"/>
      <c r="DON163" s="98"/>
      <c r="DOO163" s="98"/>
      <c r="DOP163" s="98"/>
      <c r="DOQ163" s="98"/>
      <c r="DOR163" s="98"/>
      <c r="DOS163" s="98"/>
      <c r="DOT163" s="98"/>
      <c r="DOU163" s="98"/>
      <c r="DOV163" s="98"/>
      <c r="DOW163" s="98"/>
      <c r="DOX163" s="98"/>
      <c r="DOY163" s="98"/>
      <c r="DOZ163" s="98"/>
      <c r="DPA163" s="98"/>
      <c r="DPB163" s="98"/>
      <c r="DPC163" s="98"/>
      <c r="DPD163" s="98"/>
      <c r="DPE163" s="98"/>
      <c r="DPF163" s="98"/>
      <c r="DPG163" s="98"/>
      <c r="DPH163" s="98"/>
      <c r="DPI163" s="98"/>
      <c r="DPJ163" s="98"/>
      <c r="DPK163" s="98"/>
      <c r="DPL163" s="98"/>
      <c r="DPM163" s="98"/>
      <c r="DPN163" s="98"/>
      <c r="DPO163" s="98"/>
      <c r="DPP163" s="98"/>
      <c r="DPQ163" s="98"/>
      <c r="DPR163" s="98"/>
      <c r="DPS163" s="98"/>
      <c r="DPT163" s="98"/>
      <c r="DPU163" s="98"/>
      <c r="DPV163" s="98"/>
      <c r="DPW163" s="98"/>
      <c r="DPX163" s="98"/>
      <c r="DPY163" s="98"/>
      <c r="DPZ163" s="98"/>
      <c r="DQA163" s="98"/>
      <c r="DQB163" s="98"/>
      <c r="DQC163" s="98"/>
      <c r="DQD163" s="98"/>
      <c r="DQE163" s="98"/>
      <c r="DQF163" s="98"/>
      <c r="DQG163" s="98"/>
      <c r="DQH163" s="98"/>
      <c r="DQI163" s="98"/>
      <c r="DQJ163" s="98"/>
      <c r="DQK163" s="98"/>
      <c r="DQL163" s="98"/>
      <c r="DQM163" s="98"/>
      <c r="DQN163" s="98"/>
      <c r="DQO163" s="98"/>
      <c r="DQP163" s="98"/>
      <c r="DQQ163" s="98"/>
      <c r="DQR163" s="98"/>
      <c r="DQS163" s="98"/>
      <c r="DQT163" s="98"/>
      <c r="DQU163" s="98"/>
      <c r="DQV163" s="98"/>
      <c r="DQW163" s="98"/>
      <c r="DQX163" s="98"/>
      <c r="DQY163" s="98"/>
      <c r="DQZ163" s="98"/>
      <c r="DRA163" s="98"/>
      <c r="DRB163" s="98"/>
      <c r="DRC163" s="98"/>
      <c r="DRD163" s="98"/>
      <c r="DRE163" s="98"/>
      <c r="DRF163" s="98"/>
      <c r="DRG163" s="98"/>
      <c r="DRH163" s="98"/>
      <c r="DRI163" s="98"/>
      <c r="DRJ163" s="98"/>
      <c r="DRK163" s="98"/>
      <c r="DRL163" s="98"/>
      <c r="DRM163" s="98"/>
      <c r="DRN163" s="98"/>
      <c r="DRO163" s="98"/>
      <c r="DRP163" s="98"/>
      <c r="DRQ163" s="98"/>
      <c r="DRR163" s="98"/>
      <c r="DRS163" s="98"/>
      <c r="DRT163" s="98"/>
      <c r="DRU163" s="98"/>
      <c r="DRV163" s="98"/>
      <c r="DRW163" s="98"/>
      <c r="DRX163" s="98"/>
      <c r="DRY163" s="98"/>
      <c r="DRZ163" s="98"/>
      <c r="DSA163" s="98"/>
      <c r="DSB163" s="98"/>
      <c r="DSC163" s="98"/>
      <c r="DSD163" s="98"/>
      <c r="DSE163" s="98"/>
      <c r="DSF163" s="98"/>
      <c r="DSG163" s="98"/>
      <c r="DSH163" s="98"/>
      <c r="DSI163" s="98"/>
      <c r="DSJ163" s="98"/>
      <c r="DSK163" s="98"/>
      <c r="DSL163" s="98"/>
      <c r="DSM163" s="98"/>
      <c r="DSN163" s="98"/>
      <c r="DSO163" s="98"/>
      <c r="DSP163" s="98"/>
      <c r="DSQ163" s="98"/>
      <c r="DSR163" s="98"/>
      <c r="DSS163" s="98"/>
      <c r="DST163" s="98"/>
      <c r="DSU163" s="98"/>
      <c r="DSV163" s="98"/>
      <c r="DSW163" s="98"/>
      <c r="DSX163" s="98"/>
      <c r="DSY163" s="98"/>
      <c r="DSZ163" s="98"/>
      <c r="DTA163" s="98"/>
      <c r="DTB163" s="98"/>
      <c r="DTC163" s="98"/>
      <c r="DTD163" s="98"/>
      <c r="DTE163" s="98"/>
      <c r="DTF163" s="98"/>
      <c r="DTG163" s="98"/>
      <c r="DTH163" s="98"/>
      <c r="DTI163" s="98"/>
      <c r="DTJ163" s="98"/>
      <c r="DTK163" s="98"/>
      <c r="DTL163" s="98"/>
      <c r="DTM163" s="98"/>
      <c r="DTN163" s="98"/>
      <c r="DTO163" s="98"/>
      <c r="DTP163" s="98"/>
      <c r="DTQ163" s="98"/>
      <c r="DTR163" s="98"/>
      <c r="DTS163" s="98"/>
      <c r="DTT163" s="98"/>
      <c r="DTU163" s="98"/>
      <c r="DTV163" s="98"/>
      <c r="DTW163" s="98"/>
      <c r="DTX163" s="98"/>
      <c r="DTY163" s="98"/>
      <c r="DTZ163" s="98"/>
      <c r="DUA163" s="98"/>
      <c r="DUB163" s="98"/>
      <c r="DUC163" s="98"/>
      <c r="DUD163" s="98"/>
      <c r="DUE163" s="98"/>
      <c r="DUF163" s="98"/>
      <c r="DUG163" s="98"/>
      <c r="DUH163" s="98"/>
      <c r="DUI163" s="98"/>
      <c r="DUJ163" s="98"/>
      <c r="DUK163" s="98"/>
      <c r="DUL163" s="98"/>
      <c r="DUM163" s="98"/>
      <c r="DUN163" s="98"/>
      <c r="DUO163" s="98"/>
      <c r="DUP163" s="98"/>
      <c r="DUQ163" s="98"/>
      <c r="DUR163" s="98"/>
      <c r="DUS163" s="98"/>
      <c r="DUT163" s="98"/>
      <c r="DUU163" s="98"/>
      <c r="DUV163" s="98"/>
      <c r="DUW163" s="98"/>
      <c r="DUX163" s="98"/>
      <c r="DUY163" s="98"/>
      <c r="DUZ163" s="98"/>
      <c r="DVA163" s="98"/>
      <c r="DVB163" s="98"/>
      <c r="DVC163" s="98"/>
      <c r="DVD163" s="98"/>
      <c r="DVE163" s="98"/>
      <c r="DVF163" s="98"/>
      <c r="DVG163" s="98"/>
      <c r="DVH163" s="98"/>
      <c r="DVI163" s="98"/>
      <c r="DVJ163" s="98"/>
      <c r="DVK163" s="98"/>
      <c r="DVL163" s="98"/>
      <c r="DVM163" s="98"/>
      <c r="DVN163" s="98"/>
      <c r="DVO163" s="98"/>
      <c r="DVP163" s="98"/>
      <c r="DVQ163" s="98"/>
      <c r="DVR163" s="98"/>
      <c r="DVS163" s="98"/>
      <c r="DVT163" s="98"/>
      <c r="DVU163" s="98"/>
      <c r="DVV163" s="98"/>
      <c r="DVW163" s="98"/>
      <c r="DVX163" s="98"/>
      <c r="DVY163" s="98"/>
      <c r="DVZ163" s="98"/>
      <c r="DWA163" s="98"/>
      <c r="DWB163" s="98"/>
      <c r="DWC163" s="98"/>
      <c r="DWD163" s="98"/>
      <c r="DWE163" s="98"/>
      <c r="DWF163" s="98"/>
      <c r="DWG163" s="98"/>
      <c r="DWH163" s="98"/>
      <c r="DWI163" s="98"/>
      <c r="DWJ163" s="98"/>
      <c r="DWK163" s="98"/>
      <c r="DWL163" s="98"/>
      <c r="DWM163" s="98"/>
      <c r="DWN163" s="98"/>
      <c r="DWO163" s="98"/>
      <c r="DWP163" s="98"/>
      <c r="DWQ163" s="98"/>
      <c r="DWR163" s="98"/>
      <c r="DWS163" s="98"/>
      <c r="DWT163" s="98"/>
      <c r="DWU163" s="98"/>
      <c r="DWV163" s="98"/>
      <c r="DWW163" s="98"/>
      <c r="DWX163" s="98"/>
      <c r="DWY163" s="98"/>
      <c r="DWZ163" s="98"/>
      <c r="DXA163" s="98"/>
      <c r="DXB163" s="98"/>
      <c r="DXC163" s="98"/>
      <c r="DXD163" s="98"/>
      <c r="DXE163" s="98"/>
      <c r="DXF163" s="98"/>
      <c r="DXG163" s="98"/>
      <c r="DXH163" s="98"/>
      <c r="DXI163" s="98"/>
      <c r="DXJ163" s="98"/>
      <c r="DXK163" s="98"/>
      <c r="DXL163" s="98"/>
      <c r="DXM163" s="98"/>
      <c r="DXN163" s="98"/>
      <c r="DXO163" s="98"/>
      <c r="DXP163" s="98"/>
      <c r="DXQ163" s="98"/>
      <c r="DXR163" s="98"/>
      <c r="DXS163" s="98"/>
      <c r="DXT163" s="98"/>
      <c r="DXU163" s="98"/>
      <c r="DXV163" s="98"/>
      <c r="DXW163" s="98"/>
      <c r="DXX163" s="98"/>
      <c r="DXY163" s="98"/>
      <c r="DXZ163" s="98"/>
      <c r="DYA163" s="98"/>
      <c r="DYB163" s="98"/>
      <c r="DYC163" s="98"/>
      <c r="DYD163" s="98"/>
      <c r="DYE163" s="98"/>
      <c r="DYF163" s="98"/>
      <c r="DYG163" s="98"/>
      <c r="DYH163" s="98"/>
      <c r="DYI163" s="98"/>
      <c r="DYJ163" s="98"/>
      <c r="DYK163" s="98"/>
      <c r="DYL163" s="98"/>
      <c r="DYM163" s="98"/>
      <c r="DYN163" s="98"/>
      <c r="DYO163" s="98"/>
      <c r="DYP163" s="98"/>
      <c r="DYQ163" s="98"/>
      <c r="DYR163" s="98"/>
      <c r="DYS163" s="98"/>
      <c r="DYT163" s="98"/>
      <c r="DYU163" s="98"/>
      <c r="DYV163" s="98"/>
      <c r="DYW163" s="98"/>
      <c r="DYX163" s="98"/>
      <c r="DYY163" s="98"/>
      <c r="DYZ163" s="98"/>
      <c r="DZA163" s="98"/>
      <c r="DZB163" s="98"/>
      <c r="DZC163" s="98"/>
      <c r="DZD163" s="98"/>
      <c r="DZE163" s="98"/>
      <c r="DZF163" s="98"/>
      <c r="DZG163" s="98"/>
      <c r="DZH163" s="98"/>
      <c r="DZI163" s="98"/>
      <c r="DZJ163" s="98"/>
      <c r="DZK163" s="98"/>
      <c r="DZL163" s="98"/>
      <c r="DZM163" s="98"/>
      <c r="DZN163" s="98"/>
      <c r="DZO163" s="98"/>
      <c r="DZP163" s="98"/>
      <c r="DZQ163" s="98"/>
      <c r="DZR163" s="98"/>
      <c r="DZS163" s="98"/>
      <c r="DZT163" s="98"/>
      <c r="DZU163" s="98"/>
      <c r="DZV163" s="98"/>
      <c r="DZW163" s="98"/>
      <c r="DZX163" s="98"/>
      <c r="DZY163" s="98"/>
      <c r="DZZ163" s="98"/>
      <c r="EAA163" s="98"/>
      <c r="EAB163" s="98"/>
      <c r="EAC163" s="98"/>
      <c r="EAD163" s="98"/>
      <c r="EAE163" s="98"/>
      <c r="EAF163" s="98"/>
      <c r="EAG163" s="98"/>
      <c r="EAH163" s="98"/>
      <c r="EAI163" s="98"/>
      <c r="EAJ163" s="98"/>
      <c r="EAK163" s="98"/>
      <c r="EAL163" s="98"/>
      <c r="EAM163" s="98"/>
      <c r="EAN163" s="98"/>
      <c r="EAO163" s="98"/>
      <c r="EAP163" s="98"/>
      <c r="EAQ163" s="98"/>
      <c r="EAR163" s="98"/>
      <c r="EAS163" s="98"/>
      <c r="EAT163" s="98"/>
      <c r="EAU163" s="98"/>
      <c r="EAV163" s="98"/>
      <c r="EAW163" s="98"/>
      <c r="EAX163" s="98"/>
      <c r="EAY163" s="98"/>
      <c r="EAZ163" s="98"/>
      <c r="EBA163" s="98"/>
      <c r="EBB163" s="98"/>
      <c r="EBC163" s="98"/>
      <c r="EBD163" s="98"/>
      <c r="EBE163" s="98"/>
      <c r="EBF163" s="98"/>
      <c r="EBG163" s="98"/>
      <c r="EBH163" s="98"/>
      <c r="EBI163" s="98"/>
      <c r="EBJ163" s="98"/>
      <c r="EBK163" s="98"/>
      <c r="EBL163" s="98"/>
      <c r="EBM163" s="98"/>
      <c r="EBN163" s="98"/>
      <c r="EBO163" s="98"/>
      <c r="EBP163" s="98"/>
      <c r="EBQ163" s="98"/>
      <c r="EBR163" s="98"/>
      <c r="EBS163" s="98"/>
      <c r="EBT163" s="98"/>
      <c r="EBU163" s="98"/>
      <c r="EBV163" s="98"/>
      <c r="EBW163" s="98"/>
      <c r="EBX163" s="98"/>
      <c r="EBY163" s="98"/>
      <c r="EBZ163" s="98"/>
      <c r="ECA163" s="98"/>
      <c r="ECB163" s="98"/>
      <c r="ECC163" s="98"/>
      <c r="ECD163" s="98"/>
      <c r="ECE163" s="98"/>
      <c r="ECF163" s="98"/>
      <c r="ECG163" s="98"/>
      <c r="ECH163" s="98"/>
      <c r="ECI163" s="98"/>
      <c r="ECJ163" s="98"/>
      <c r="ECK163" s="98"/>
      <c r="ECL163" s="98"/>
      <c r="ECM163" s="98"/>
      <c r="ECN163" s="98"/>
      <c r="ECO163" s="98"/>
      <c r="ECP163" s="98"/>
      <c r="ECQ163" s="98"/>
      <c r="ECR163" s="98"/>
      <c r="ECS163" s="98"/>
      <c r="ECT163" s="98"/>
      <c r="ECU163" s="98"/>
      <c r="ECV163" s="98"/>
      <c r="ECW163" s="98"/>
      <c r="ECX163" s="98"/>
      <c r="ECY163" s="98"/>
      <c r="ECZ163" s="98"/>
      <c r="EDA163" s="98"/>
      <c r="EDB163" s="98"/>
      <c r="EDC163" s="98"/>
      <c r="EDD163" s="98"/>
      <c r="EDE163" s="98"/>
      <c r="EDF163" s="98"/>
      <c r="EDG163" s="98"/>
      <c r="EDH163" s="98"/>
      <c r="EDI163" s="98"/>
      <c r="EDJ163" s="98"/>
      <c r="EDK163" s="98"/>
      <c r="EDL163" s="98"/>
      <c r="EDM163" s="98"/>
      <c r="EDN163" s="98"/>
      <c r="EDO163" s="98"/>
      <c r="EDP163" s="98"/>
      <c r="EDQ163" s="98"/>
      <c r="EDR163" s="98"/>
      <c r="EDS163" s="98"/>
      <c r="EDT163" s="98"/>
      <c r="EDU163" s="98"/>
      <c r="EDV163" s="98"/>
      <c r="EDW163" s="98"/>
      <c r="EDX163" s="98"/>
      <c r="EDY163" s="98"/>
      <c r="EDZ163" s="98"/>
      <c r="EEA163" s="98"/>
      <c r="EEB163" s="98"/>
      <c r="EEC163" s="98"/>
      <c r="EED163" s="98"/>
      <c r="EEE163" s="98"/>
      <c r="EEF163" s="98"/>
      <c r="EEG163" s="98"/>
      <c r="EEH163" s="98"/>
      <c r="EEI163" s="98"/>
      <c r="EEJ163" s="98"/>
      <c r="EEK163" s="98"/>
      <c r="EEL163" s="98"/>
      <c r="EEM163" s="98"/>
      <c r="EEN163" s="98"/>
      <c r="EEO163" s="98"/>
      <c r="EEP163" s="98"/>
      <c r="EEQ163" s="98"/>
      <c r="EER163" s="98"/>
      <c r="EES163" s="98"/>
      <c r="EET163" s="98"/>
      <c r="EEU163" s="98"/>
      <c r="EEV163" s="98"/>
      <c r="EEW163" s="98"/>
      <c r="EEX163" s="98"/>
      <c r="EEY163" s="98"/>
      <c r="EEZ163" s="98"/>
      <c r="EFA163" s="98"/>
      <c r="EFB163" s="98"/>
      <c r="EFC163" s="98"/>
      <c r="EFD163" s="98"/>
      <c r="EFE163" s="98"/>
      <c r="EFF163" s="98"/>
      <c r="EFG163" s="98"/>
      <c r="EFH163" s="98"/>
      <c r="EFI163" s="98"/>
      <c r="EFJ163" s="98"/>
      <c r="EFK163" s="98"/>
      <c r="EFL163" s="98"/>
      <c r="EFM163" s="98"/>
      <c r="EFN163" s="98"/>
      <c r="EFO163" s="98"/>
      <c r="EFP163" s="98"/>
      <c r="EFQ163" s="98"/>
      <c r="EFR163" s="98"/>
      <c r="EFS163" s="98"/>
      <c r="EFT163" s="98"/>
      <c r="EFU163" s="98"/>
      <c r="EFV163" s="98"/>
      <c r="EFW163" s="98"/>
      <c r="EFX163" s="98"/>
      <c r="EFY163" s="98"/>
      <c r="EFZ163" s="98"/>
      <c r="EGA163" s="98"/>
      <c r="EGB163" s="98"/>
      <c r="EGC163" s="98"/>
      <c r="EGD163" s="98"/>
      <c r="EGE163" s="98"/>
      <c r="EGF163" s="98"/>
      <c r="EGG163" s="98"/>
      <c r="EGH163" s="98"/>
      <c r="EGI163" s="98"/>
      <c r="EGJ163" s="98"/>
      <c r="EGK163" s="98"/>
      <c r="EGL163" s="98"/>
      <c r="EGM163" s="98"/>
      <c r="EGN163" s="98"/>
      <c r="EGO163" s="98"/>
      <c r="EGP163" s="98"/>
      <c r="EGQ163" s="98"/>
      <c r="EGR163" s="98"/>
      <c r="EGS163" s="98"/>
      <c r="EGT163" s="98"/>
      <c r="EGU163" s="98"/>
      <c r="EGV163" s="98"/>
      <c r="EGW163" s="98"/>
      <c r="EGX163" s="98"/>
      <c r="EGY163" s="98"/>
      <c r="EGZ163" s="98"/>
      <c r="EHA163" s="98"/>
      <c r="EHB163" s="98"/>
      <c r="EHC163" s="98"/>
      <c r="EHD163" s="98"/>
      <c r="EHE163" s="98"/>
      <c r="EHF163" s="98"/>
      <c r="EHG163" s="98"/>
      <c r="EHH163" s="98"/>
      <c r="EHI163" s="98"/>
      <c r="EHJ163" s="98"/>
      <c r="EHK163" s="98"/>
      <c r="EHL163" s="98"/>
      <c r="EHM163" s="98"/>
      <c r="EHN163" s="98"/>
      <c r="EHO163" s="98"/>
      <c r="EHP163" s="98"/>
      <c r="EHQ163" s="98"/>
      <c r="EHR163" s="98"/>
      <c r="EHS163" s="98"/>
      <c r="EHT163" s="98"/>
      <c r="EHU163" s="98"/>
      <c r="EHV163" s="98"/>
      <c r="EHW163" s="98"/>
      <c r="EHX163" s="98"/>
      <c r="EHY163" s="98"/>
      <c r="EHZ163" s="98"/>
      <c r="EIA163" s="98"/>
      <c r="EIB163" s="98"/>
      <c r="EIC163" s="98"/>
      <c r="EID163" s="98"/>
      <c r="EIE163" s="98"/>
      <c r="EIF163" s="98"/>
      <c r="EIG163" s="98"/>
      <c r="EIH163" s="98"/>
      <c r="EII163" s="98"/>
      <c r="EIJ163" s="98"/>
      <c r="EIK163" s="98"/>
      <c r="EIL163" s="98"/>
      <c r="EIM163" s="98"/>
      <c r="EIN163" s="98"/>
      <c r="EIO163" s="98"/>
      <c r="EIP163" s="98"/>
      <c r="EIQ163" s="98"/>
      <c r="EIR163" s="98"/>
      <c r="EIS163" s="98"/>
      <c r="EIT163" s="98"/>
      <c r="EIU163" s="98"/>
      <c r="EIV163" s="98"/>
      <c r="EIW163" s="98"/>
      <c r="EIX163" s="98"/>
      <c r="EIY163" s="98"/>
      <c r="EIZ163" s="98"/>
      <c r="EJA163" s="98"/>
      <c r="EJB163" s="98"/>
      <c r="EJC163" s="98"/>
      <c r="EJD163" s="98"/>
      <c r="EJE163" s="98"/>
      <c r="EJF163" s="98"/>
      <c r="EJG163" s="98"/>
      <c r="EJH163" s="98"/>
      <c r="EJI163" s="98"/>
      <c r="EJJ163" s="98"/>
      <c r="EJK163" s="98"/>
      <c r="EJL163" s="98"/>
      <c r="EJM163" s="98"/>
      <c r="EJN163" s="98"/>
      <c r="EJO163" s="98"/>
      <c r="EJP163" s="98"/>
      <c r="EJQ163" s="98"/>
      <c r="EJR163" s="98"/>
      <c r="EJS163" s="98"/>
      <c r="EJT163" s="98"/>
      <c r="EJU163" s="98"/>
      <c r="EJV163" s="98"/>
      <c r="EJW163" s="98"/>
      <c r="EJX163" s="98"/>
      <c r="EJY163" s="98"/>
      <c r="EJZ163" s="98"/>
      <c r="EKA163" s="98"/>
      <c r="EKB163" s="98"/>
      <c r="EKC163" s="98"/>
      <c r="EKD163" s="98"/>
      <c r="EKE163" s="98"/>
      <c r="EKF163" s="98"/>
      <c r="EKG163" s="98"/>
      <c r="EKH163" s="98"/>
      <c r="EKI163" s="98"/>
      <c r="EKJ163" s="98"/>
      <c r="EKK163" s="98"/>
      <c r="EKL163" s="98"/>
      <c r="EKM163" s="98"/>
      <c r="EKN163" s="98"/>
      <c r="EKO163" s="98"/>
      <c r="EKP163" s="98"/>
      <c r="EKQ163" s="98"/>
      <c r="EKR163" s="98"/>
      <c r="EKS163" s="98"/>
      <c r="EKT163" s="98"/>
      <c r="EKU163" s="98"/>
      <c r="EKV163" s="98"/>
      <c r="EKW163" s="98"/>
      <c r="EKX163" s="98"/>
      <c r="EKY163" s="98"/>
      <c r="EKZ163" s="98"/>
      <c r="ELA163" s="98"/>
      <c r="ELB163" s="98"/>
      <c r="ELC163" s="98"/>
      <c r="ELD163" s="98"/>
      <c r="ELE163" s="98"/>
      <c r="ELF163" s="98"/>
      <c r="ELG163" s="98"/>
      <c r="ELH163" s="98"/>
      <c r="ELI163" s="98"/>
      <c r="ELJ163" s="98"/>
      <c r="ELK163" s="98"/>
      <c r="ELL163" s="98"/>
      <c r="ELM163" s="98"/>
      <c r="ELN163" s="98"/>
      <c r="ELO163" s="98"/>
      <c r="ELP163" s="98"/>
      <c r="ELQ163" s="98"/>
      <c r="ELR163" s="98"/>
      <c r="ELS163" s="98"/>
      <c r="ELT163" s="98"/>
      <c r="ELU163" s="98"/>
      <c r="ELV163" s="98"/>
      <c r="ELW163" s="98"/>
      <c r="ELX163" s="98"/>
      <c r="ELY163" s="98"/>
      <c r="ELZ163" s="98"/>
      <c r="EMA163" s="98"/>
      <c r="EMB163" s="98"/>
      <c r="EMC163" s="98"/>
      <c r="EMD163" s="98"/>
      <c r="EME163" s="98"/>
      <c r="EMF163" s="98"/>
      <c r="EMG163" s="98"/>
      <c r="EMH163" s="98"/>
      <c r="EMI163" s="98"/>
      <c r="EMJ163" s="98"/>
      <c r="EMK163" s="98"/>
      <c r="EML163" s="98"/>
      <c r="EMM163" s="98"/>
      <c r="EMN163" s="98"/>
      <c r="EMO163" s="98"/>
      <c r="EMP163" s="98"/>
      <c r="EMQ163" s="98"/>
      <c r="EMR163" s="98"/>
      <c r="EMS163" s="98"/>
      <c r="EMT163" s="98"/>
      <c r="EMU163" s="98"/>
      <c r="EMV163" s="98"/>
      <c r="EMW163" s="98"/>
      <c r="EMX163" s="98"/>
      <c r="EMY163" s="98"/>
      <c r="EMZ163" s="98"/>
      <c r="ENA163" s="98"/>
      <c r="ENB163" s="98"/>
      <c r="ENC163" s="98"/>
      <c r="END163" s="98"/>
      <c r="ENE163" s="98"/>
      <c r="ENF163" s="98"/>
      <c r="ENG163" s="98"/>
      <c r="ENH163" s="98"/>
      <c r="ENI163" s="98"/>
      <c r="ENJ163" s="98"/>
      <c r="ENK163" s="98"/>
      <c r="ENL163" s="98"/>
      <c r="ENM163" s="98"/>
      <c r="ENN163" s="98"/>
      <c r="ENO163" s="98"/>
      <c r="ENP163" s="98"/>
      <c r="ENQ163" s="98"/>
      <c r="ENR163" s="98"/>
      <c r="ENS163" s="98"/>
      <c r="ENT163" s="98"/>
      <c r="ENU163" s="98"/>
      <c r="ENV163" s="98"/>
      <c r="ENW163" s="98"/>
      <c r="ENX163" s="98"/>
      <c r="ENY163" s="98"/>
      <c r="ENZ163" s="98"/>
      <c r="EOA163" s="98"/>
      <c r="EOB163" s="98"/>
      <c r="EOC163" s="98"/>
      <c r="EOD163" s="98"/>
      <c r="EOE163" s="98"/>
      <c r="EOF163" s="98"/>
      <c r="EOG163" s="98"/>
      <c r="EOH163" s="98"/>
      <c r="EOI163" s="98"/>
      <c r="EOJ163" s="98"/>
      <c r="EOK163" s="98"/>
      <c r="EOL163" s="98"/>
      <c r="EOM163" s="98"/>
      <c r="EON163" s="98"/>
      <c r="EOO163" s="98"/>
      <c r="EOP163" s="98"/>
      <c r="EOQ163" s="98"/>
      <c r="EOR163" s="98"/>
      <c r="EOS163" s="98"/>
      <c r="EOT163" s="98"/>
      <c r="EOU163" s="98"/>
      <c r="EOV163" s="98"/>
      <c r="EOW163" s="98"/>
      <c r="EOX163" s="98"/>
      <c r="EOY163" s="98"/>
      <c r="EOZ163" s="98"/>
      <c r="EPA163" s="98"/>
      <c r="EPB163" s="98"/>
      <c r="EPC163" s="98"/>
      <c r="EPD163" s="98"/>
      <c r="EPE163" s="98"/>
      <c r="EPF163" s="98"/>
      <c r="EPG163" s="98"/>
      <c r="EPH163" s="98"/>
      <c r="EPI163" s="98"/>
      <c r="EPJ163" s="98"/>
      <c r="EPK163" s="98"/>
      <c r="EPL163" s="98"/>
      <c r="EPM163" s="98"/>
      <c r="EPN163" s="98"/>
      <c r="EPO163" s="98"/>
      <c r="EPP163" s="98"/>
      <c r="EPQ163" s="98"/>
      <c r="EPR163" s="98"/>
      <c r="EPS163" s="98"/>
      <c r="EPT163" s="98"/>
      <c r="EPU163" s="98"/>
      <c r="EPV163" s="98"/>
      <c r="EPW163" s="98"/>
      <c r="EPX163" s="98"/>
      <c r="EPY163" s="98"/>
      <c r="EPZ163" s="98"/>
      <c r="EQA163" s="98"/>
      <c r="EQB163" s="98"/>
      <c r="EQC163" s="98"/>
      <c r="EQD163" s="98"/>
      <c r="EQE163" s="98"/>
      <c r="EQF163" s="98"/>
      <c r="EQG163" s="98"/>
      <c r="EQH163" s="98"/>
      <c r="EQI163" s="98"/>
      <c r="EQJ163" s="98"/>
      <c r="EQK163" s="98"/>
      <c r="EQL163" s="98"/>
      <c r="EQM163" s="98"/>
      <c r="EQN163" s="98"/>
      <c r="EQO163" s="98"/>
      <c r="EQP163" s="98"/>
      <c r="EQQ163" s="98"/>
      <c r="EQR163" s="98"/>
      <c r="EQS163" s="98"/>
      <c r="EQT163" s="98"/>
      <c r="EQU163" s="98"/>
      <c r="EQV163" s="98"/>
      <c r="EQW163" s="98"/>
      <c r="EQX163" s="98"/>
      <c r="EQY163" s="98"/>
      <c r="EQZ163" s="98"/>
      <c r="ERA163" s="98"/>
      <c r="ERB163" s="98"/>
      <c r="ERC163" s="98"/>
      <c r="ERD163" s="98"/>
      <c r="ERE163" s="98"/>
      <c r="ERF163" s="98"/>
      <c r="ERG163" s="98"/>
      <c r="ERH163" s="98"/>
      <c r="ERI163" s="98"/>
      <c r="ERJ163" s="98"/>
      <c r="ERK163" s="98"/>
      <c r="ERL163" s="98"/>
      <c r="ERM163" s="98"/>
      <c r="ERN163" s="98"/>
      <c r="ERO163" s="98"/>
      <c r="ERP163" s="98"/>
      <c r="ERQ163" s="98"/>
      <c r="ERR163" s="98"/>
      <c r="ERS163" s="98"/>
      <c r="ERT163" s="98"/>
      <c r="ERU163" s="98"/>
      <c r="ERV163" s="98"/>
      <c r="ERW163" s="98"/>
      <c r="ERX163" s="98"/>
      <c r="ERY163" s="98"/>
      <c r="ERZ163" s="98"/>
      <c r="ESA163" s="98"/>
      <c r="ESB163" s="98"/>
      <c r="ESC163" s="98"/>
      <c r="ESD163" s="98"/>
      <c r="ESE163" s="98"/>
      <c r="ESF163" s="98"/>
      <c r="ESG163" s="98"/>
      <c r="ESH163" s="98"/>
      <c r="ESI163" s="98"/>
      <c r="ESJ163" s="98"/>
      <c r="ESK163" s="98"/>
      <c r="ESL163" s="98"/>
      <c r="ESM163" s="98"/>
      <c r="ESN163" s="98"/>
      <c r="ESO163" s="98"/>
      <c r="ESP163" s="98"/>
      <c r="ESQ163" s="98"/>
      <c r="ESR163" s="98"/>
      <c r="ESS163" s="98"/>
      <c r="EST163" s="98"/>
      <c r="ESU163" s="98"/>
      <c r="ESV163" s="98"/>
      <c r="ESW163" s="98"/>
      <c r="ESX163" s="98"/>
      <c r="ESY163" s="98"/>
      <c r="ESZ163" s="98"/>
      <c r="ETA163" s="98"/>
      <c r="ETB163" s="98"/>
      <c r="ETC163" s="98"/>
      <c r="ETD163" s="98"/>
      <c r="ETE163" s="98"/>
      <c r="ETF163" s="98"/>
      <c r="ETG163" s="98"/>
      <c r="ETH163" s="98"/>
      <c r="ETI163" s="98"/>
      <c r="ETJ163" s="98"/>
      <c r="ETK163" s="98"/>
      <c r="ETL163" s="98"/>
      <c r="ETM163" s="98"/>
      <c r="ETN163" s="98"/>
      <c r="ETO163" s="98"/>
      <c r="ETP163" s="98"/>
      <c r="ETQ163" s="98"/>
      <c r="ETR163" s="98"/>
      <c r="ETS163" s="98"/>
      <c r="ETT163" s="98"/>
      <c r="ETU163" s="98"/>
      <c r="ETV163" s="98"/>
      <c r="ETW163" s="98"/>
      <c r="ETX163" s="98"/>
      <c r="ETY163" s="98"/>
      <c r="ETZ163" s="98"/>
      <c r="EUA163" s="98"/>
      <c r="EUB163" s="98"/>
      <c r="EUC163" s="98"/>
      <c r="EUD163" s="98"/>
      <c r="EUE163" s="98"/>
      <c r="EUF163" s="98"/>
      <c r="EUG163" s="98"/>
      <c r="EUH163" s="98"/>
      <c r="EUI163" s="98"/>
      <c r="EUJ163" s="98"/>
      <c r="EUK163" s="98"/>
      <c r="EUL163" s="98"/>
      <c r="EUM163" s="98"/>
      <c r="EUN163" s="98"/>
      <c r="EUO163" s="98"/>
      <c r="EUP163" s="98"/>
      <c r="EUQ163" s="98"/>
      <c r="EUR163" s="98"/>
      <c r="EUS163" s="98"/>
      <c r="EUT163" s="98"/>
      <c r="EUU163" s="98"/>
      <c r="EUV163" s="98"/>
      <c r="EUW163" s="98"/>
      <c r="EUX163" s="98"/>
      <c r="EUY163" s="98"/>
      <c r="EUZ163" s="98"/>
      <c r="EVA163" s="98"/>
      <c r="EVB163" s="98"/>
      <c r="EVC163" s="98"/>
      <c r="EVD163" s="98"/>
      <c r="EVE163" s="98"/>
      <c r="EVF163" s="98"/>
      <c r="EVG163" s="98"/>
      <c r="EVH163" s="98"/>
      <c r="EVI163" s="98"/>
      <c r="EVJ163" s="98"/>
      <c r="EVK163" s="98"/>
      <c r="EVL163" s="98"/>
      <c r="EVM163" s="98"/>
      <c r="EVN163" s="98"/>
      <c r="EVO163" s="98"/>
      <c r="EVP163" s="98"/>
      <c r="EVQ163" s="98"/>
      <c r="EVR163" s="98"/>
      <c r="EVS163" s="98"/>
      <c r="EVT163" s="98"/>
      <c r="EVU163" s="98"/>
      <c r="EVV163" s="98"/>
      <c r="EVW163" s="98"/>
      <c r="EVX163" s="98"/>
      <c r="EVY163" s="98"/>
      <c r="EVZ163" s="98"/>
      <c r="EWA163" s="98"/>
      <c r="EWB163" s="98"/>
      <c r="EWC163" s="98"/>
      <c r="EWD163" s="98"/>
      <c r="EWE163" s="98"/>
      <c r="EWF163" s="98"/>
      <c r="EWG163" s="98"/>
      <c r="EWH163" s="98"/>
      <c r="EWI163" s="98"/>
      <c r="EWJ163" s="98"/>
      <c r="EWK163" s="98"/>
      <c r="EWL163" s="98"/>
      <c r="EWM163" s="98"/>
      <c r="EWN163" s="98"/>
      <c r="EWO163" s="98"/>
      <c r="EWP163" s="98"/>
      <c r="EWQ163" s="98"/>
      <c r="EWR163" s="98"/>
      <c r="EWS163" s="98"/>
      <c r="EWT163" s="98"/>
      <c r="EWU163" s="98"/>
      <c r="EWV163" s="98"/>
      <c r="EWW163" s="98"/>
      <c r="EWX163" s="98"/>
      <c r="EWY163" s="98"/>
      <c r="EWZ163" s="98"/>
      <c r="EXA163" s="98"/>
      <c r="EXB163" s="98"/>
      <c r="EXC163" s="98"/>
      <c r="EXD163" s="98"/>
      <c r="EXE163" s="98"/>
      <c r="EXF163" s="98"/>
      <c r="EXG163" s="98"/>
      <c r="EXH163" s="98"/>
      <c r="EXI163" s="98"/>
      <c r="EXJ163" s="98"/>
      <c r="EXK163" s="98"/>
      <c r="EXL163" s="98"/>
      <c r="EXM163" s="98"/>
      <c r="EXN163" s="98"/>
      <c r="EXO163" s="98"/>
      <c r="EXP163" s="98"/>
      <c r="EXQ163" s="98"/>
      <c r="EXR163" s="98"/>
      <c r="EXS163" s="98"/>
      <c r="EXT163" s="98"/>
      <c r="EXU163" s="98"/>
      <c r="EXV163" s="98"/>
      <c r="EXW163" s="98"/>
      <c r="EXX163" s="98"/>
      <c r="EXY163" s="98"/>
      <c r="EXZ163" s="98"/>
      <c r="EYA163" s="98"/>
      <c r="EYB163" s="98"/>
      <c r="EYC163" s="98"/>
      <c r="EYD163" s="98"/>
      <c r="EYE163" s="98"/>
      <c r="EYF163" s="98"/>
      <c r="EYG163" s="98"/>
      <c r="EYH163" s="98"/>
      <c r="EYI163" s="98"/>
      <c r="EYJ163" s="98"/>
      <c r="EYK163" s="98"/>
      <c r="EYL163" s="98"/>
      <c r="EYM163" s="98"/>
      <c r="EYN163" s="98"/>
      <c r="EYO163" s="98"/>
      <c r="EYP163" s="98"/>
      <c r="EYQ163" s="98"/>
      <c r="EYR163" s="98"/>
      <c r="EYS163" s="98"/>
      <c r="EYT163" s="98"/>
      <c r="EYU163" s="98"/>
      <c r="EYV163" s="98"/>
      <c r="EYW163" s="98"/>
      <c r="EYX163" s="98"/>
      <c r="EYY163" s="98"/>
      <c r="EYZ163" s="98"/>
      <c r="EZA163" s="98"/>
      <c r="EZB163" s="98"/>
      <c r="EZC163" s="98"/>
      <c r="EZD163" s="98"/>
      <c r="EZE163" s="98"/>
      <c r="EZF163" s="98"/>
      <c r="EZG163" s="98"/>
      <c r="EZH163" s="98"/>
      <c r="EZI163" s="98"/>
      <c r="EZJ163" s="98"/>
      <c r="EZK163" s="98"/>
      <c r="EZL163" s="98"/>
      <c r="EZM163" s="98"/>
      <c r="EZN163" s="98"/>
      <c r="EZO163" s="98"/>
      <c r="EZP163" s="98"/>
      <c r="EZQ163" s="98"/>
      <c r="EZR163" s="98"/>
      <c r="EZS163" s="98"/>
      <c r="EZT163" s="98"/>
      <c r="EZU163" s="98"/>
      <c r="EZV163" s="98"/>
      <c r="EZW163" s="98"/>
      <c r="EZX163" s="98"/>
      <c r="EZY163" s="98"/>
      <c r="EZZ163" s="98"/>
      <c r="FAA163" s="98"/>
      <c r="FAB163" s="98"/>
      <c r="FAC163" s="98"/>
      <c r="FAD163" s="98"/>
      <c r="FAE163" s="98"/>
      <c r="FAF163" s="98"/>
      <c r="FAG163" s="98"/>
      <c r="FAH163" s="98"/>
      <c r="FAI163" s="98"/>
      <c r="FAJ163" s="98"/>
      <c r="FAK163" s="98"/>
      <c r="FAL163" s="98"/>
      <c r="FAM163" s="98"/>
      <c r="FAN163" s="98"/>
      <c r="FAO163" s="98"/>
      <c r="FAP163" s="98"/>
      <c r="FAQ163" s="98"/>
      <c r="FAR163" s="98"/>
      <c r="FAS163" s="98"/>
      <c r="FAT163" s="98"/>
      <c r="FAU163" s="98"/>
      <c r="FAV163" s="98"/>
      <c r="FAW163" s="98"/>
      <c r="FAX163" s="98"/>
      <c r="FAY163" s="98"/>
      <c r="FAZ163" s="98"/>
      <c r="FBA163" s="98"/>
      <c r="FBB163" s="98"/>
      <c r="FBC163" s="98"/>
      <c r="FBD163" s="98"/>
      <c r="FBE163" s="98"/>
      <c r="FBF163" s="98"/>
      <c r="FBG163" s="98"/>
      <c r="FBH163" s="98"/>
      <c r="FBI163" s="98"/>
      <c r="FBJ163" s="98"/>
      <c r="FBK163" s="98"/>
      <c r="FBL163" s="98"/>
      <c r="FBM163" s="98"/>
      <c r="FBN163" s="98"/>
      <c r="FBO163" s="98"/>
      <c r="FBP163" s="98"/>
      <c r="FBQ163" s="98"/>
      <c r="FBR163" s="98"/>
      <c r="FBS163" s="98"/>
      <c r="FBT163" s="98"/>
      <c r="FBU163" s="98"/>
      <c r="FBV163" s="98"/>
      <c r="FBW163" s="98"/>
      <c r="FBX163" s="98"/>
      <c r="FBY163" s="98"/>
      <c r="FBZ163" s="98"/>
      <c r="FCA163" s="98"/>
      <c r="FCB163" s="98"/>
      <c r="FCC163" s="98"/>
      <c r="FCD163" s="98"/>
      <c r="FCE163" s="98"/>
      <c r="FCF163" s="98"/>
      <c r="FCG163" s="98"/>
      <c r="FCH163" s="98"/>
      <c r="FCI163" s="98"/>
      <c r="FCJ163" s="98"/>
      <c r="FCK163" s="98"/>
      <c r="FCL163" s="98"/>
      <c r="FCM163" s="98"/>
      <c r="FCN163" s="98"/>
      <c r="FCO163" s="98"/>
      <c r="FCP163" s="98"/>
      <c r="FCQ163" s="98"/>
      <c r="FCR163" s="98"/>
      <c r="FCS163" s="98"/>
      <c r="FCT163" s="98"/>
      <c r="FCU163" s="98"/>
      <c r="FCV163" s="98"/>
      <c r="FCW163" s="98"/>
      <c r="FCX163" s="98"/>
      <c r="FCY163" s="98"/>
      <c r="FCZ163" s="98"/>
      <c r="FDA163" s="98"/>
      <c r="FDB163" s="98"/>
      <c r="FDC163" s="98"/>
      <c r="FDD163" s="98"/>
      <c r="FDE163" s="98"/>
      <c r="FDF163" s="98"/>
      <c r="FDG163" s="98"/>
      <c r="FDH163" s="98"/>
      <c r="FDI163" s="98"/>
      <c r="FDJ163" s="98"/>
      <c r="FDK163" s="98"/>
      <c r="FDL163" s="98"/>
      <c r="FDM163" s="98"/>
      <c r="FDN163" s="98"/>
      <c r="FDO163" s="98"/>
      <c r="FDP163" s="98"/>
      <c r="FDQ163" s="98"/>
      <c r="FDR163" s="98"/>
      <c r="FDS163" s="98"/>
      <c r="FDT163" s="98"/>
      <c r="FDU163" s="98"/>
      <c r="FDV163" s="98"/>
      <c r="FDW163" s="98"/>
      <c r="FDX163" s="98"/>
      <c r="FDY163" s="98"/>
      <c r="FDZ163" s="98"/>
      <c r="FEA163" s="98"/>
      <c r="FEB163" s="98"/>
      <c r="FEC163" s="98"/>
      <c r="FED163" s="98"/>
      <c r="FEE163" s="98"/>
      <c r="FEF163" s="98"/>
      <c r="FEG163" s="98"/>
      <c r="FEH163" s="98"/>
      <c r="FEI163" s="98"/>
      <c r="FEJ163" s="98"/>
      <c r="FEK163" s="98"/>
      <c r="FEL163" s="98"/>
      <c r="FEM163" s="98"/>
      <c r="FEN163" s="98"/>
      <c r="FEO163" s="98"/>
      <c r="FEP163" s="98"/>
      <c r="FEQ163" s="98"/>
      <c r="FER163" s="98"/>
      <c r="FES163" s="98"/>
      <c r="FET163" s="98"/>
      <c r="FEU163" s="98"/>
      <c r="FEV163" s="98"/>
      <c r="FEW163" s="98"/>
      <c r="FEX163" s="98"/>
      <c r="FEY163" s="98"/>
      <c r="FEZ163" s="98"/>
      <c r="FFA163" s="98"/>
      <c r="FFB163" s="98"/>
      <c r="FFC163" s="98"/>
      <c r="FFD163" s="98"/>
      <c r="FFE163" s="98"/>
      <c r="FFF163" s="98"/>
      <c r="FFG163" s="98"/>
      <c r="FFH163" s="98"/>
      <c r="FFI163" s="98"/>
      <c r="FFJ163" s="98"/>
      <c r="FFK163" s="98"/>
      <c r="FFL163" s="98"/>
      <c r="FFM163" s="98"/>
      <c r="FFN163" s="98"/>
      <c r="FFO163" s="98"/>
      <c r="FFP163" s="98"/>
      <c r="FFQ163" s="98"/>
      <c r="FFR163" s="98"/>
      <c r="FFS163" s="98"/>
      <c r="FFT163" s="98"/>
      <c r="FFU163" s="98"/>
      <c r="FFV163" s="98"/>
      <c r="FFW163" s="98"/>
      <c r="FFX163" s="98"/>
      <c r="FFY163" s="98"/>
      <c r="FFZ163" s="98"/>
      <c r="FGA163" s="98"/>
      <c r="FGB163" s="98"/>
      <c r="FGC163" s="98"/>
      <c r="FGD163" s="98"/>
      <c r="FGE163" s="98"/>
      <c r="FGF163" s="98"/>
      <c r="FGG163" s="98"/>
      <c r="FGH163" s="98"/>
      <c r="FGI163" s="98"/>
      <c r="FGJ163" s="98"/>
      <c r="FGK163" s="98"/>
      <c r="FGL163" s="98"/>
      <c r="FGM163" s="98"/>
      <c r="FGN163" s="98"/>
      <c r="FGO163" s="98"/>
      <c r="FGP163" s="98"/>
      <c r="FGQ163" s="98"/>
      <c r="FGR163" s="98"/>
      <c r="FGS163" s="98"/>
      <c r="FGT163" s="98"/>
      <c r="FGU163" s="98"/>
      <c r="FGV163" s="98"/>
      <c r="FGW163" s="98"/>
      <c r="FGX163" s="98"/>
      <c r="FGY163" s="98"/>
      <c r="FGZ163" s="98"/>
      <c r="FHA163" s="98"/>
      <c r="FHB163" s="98"/>
      <c r="FHC163" s="98"/>
      <c r="FHD163" s="98"/>
      <c r="FHE163" s="98"/>
      <c r="FHF163" s="98"/>
      <c r="FHG163" s="98"/>
      <c r="FHH163" s="98"/>
      <c r="FHI163" s="98"/>
      <c r="FHJ163" s="98"/>
      <c r="FHK163" s="98"/>
      <c r="FHL163" s="98"/>
      <c r="FHM163" s="98"/>
      <c r="FHN163" s="98"/>
      <c r="FHO163" s="98"/>
      <c r="FHP163" s="98"/>
      <c r="FHQ163" s="98"/>
      <c r="FHR163" s="98"/>
      <c r="FHS163" s="98"/>
      <c r="FHT163" s="98"/>
      <c r="FHU163" s="98"/>
      <c r="FHV163" s="98"/>
      <c r="FHW163" s="98"/>
      <c r="FHX163" s="98"/>
      <c r="FHY163" s="98"/>
      <c r="FHZ163" s="98"/>
      <c r="FIA163" s="98"/>
      <c r="FIB163" s="98"/>
      <c r="FIC163" s="98"/>
      <c r="FID163" s="98"/>
      <c r="FIE163" s="98"/>
      <c r="FIF163" s="98"/>
      <c r="FIG163" s="98"/>
      <c r="FIH163" s="98"/>
      <c r="FII163" s="98"/>
      <c r="FIJ163" s="98"/>
      <c r="FIK163" s="98"/>
      <c r="FIL163" s="98"/>
      <c r="FIM163" s="98"/>
      <c r="FIN163" s="98"/>
      <c r="FIO163" s="98"/>
      <c r="FIP163" s="98"/>
      <c r="FIQ163" s="98"/>
      <c r="FIR163" s="98"/>
      <c r="FIS163" s="98"/>
      <c r="FIT163" s="98"/>
      <c r="FIU163" s="98"/>
      <c r="FIV163" s="98"/>
      <c r="FIW163" s="98"/>
      <c r="FIX163" s="98"/>
      <c r="FIY163" s="98"/>
      <c r="FIZ163" s="98"/>
      <c r="FJA163" s="98"/>
      <c r="FJB163" s="98"/>
      <c r="FJC163" s="98"/>
      <c r="FJD163" s="98"/>
      <c r="FJE163" s="98"/>
      <c r="FJF163" s="98"/>
      <c r="FJG163" s="98"/>
      <c r="FJH163" s="98"/>
      <c r="FJI163" s="98"/>
      <c r="FJJ163" s="98"/>
      <c r="FJK163" s="98"/>
      <c r="FJL163" s="98"/>
      <c r="FJM163" s="98"/>
      <c r="FJN163" s="98"/>
      <c r="FJO163" s="98"/>
      <c r="FJP163" s="98"/>
      <c r="FJQ163" s="98"/>
      <c r="FJR163" s="98"/>
      <c r="FJS163" s="98"/>
      <c r="FJT163" s="98"/>
      <c r="FJU163" s="98"/>
      <c r="FJV163" s="98"/>
      <c r="FJW163" s="98"/>
      <c r="FJX163" s="98"/>
      <c r="FJY163" s="98"/>
      <c r="FJZ163" s="98"/>
      <c r="FKA163" s="98"/>
      <c r="FKB163" s="98"/>
      <c r="FKC163" s="98"/>
      <c r="FKD163" s="98"/>
      <c r="FKE163" s="98"/>
      <c r="FKF163" s="98"/>
      <c r="FKG163" s="98"/>
      <c r="FKH163" s="98"/>
      <c r="FKI163" s="98"/>
      <c r="FKJ163" s="98"/>
      <c r="FKK163" s="98"/>
      <c r="FKL163" s="98"/>
      <c r="FKM163" s="98"/>
      <c r="FKN163" s="98"/>
      <c r="FKO163" s="98"/>
      <c r="FKP163" s="98"/>
      <c r="FKQ163" s="98"/>
      <c r="FKR163" s="98"/>
      <c r="FKS163" s="98"/>
      <c r="FKT163" s="98"/>
      <c r="FKU163" s="98"/>
      <c r="FKV163" s="98"/>
      <c r="FKW163" s="98"/>
      <c r="FKX163" s="98"/>
      <c r="FKY163" s="98"/>
      <c r="FKZ163" s="98"/>
      <c r="FLA163" s="98"/>
      <c r="FLB163" s="98"/>
      <c r="FLC163" s="98"/>
      <c r="FLD163" s="98"/>
      <c r="FLE163" s="98"/>
      <c r="FLF163" s="98"/>
      <c r="FLG163" s="98"/>
      <c r="FLH163" s="98"/>
      <c r="FLI163" s="98"/>
      <c r="FLJ163" s="98"/>
      <c r="FLK163" s="98"/>
      <c r="FLL163" s="98"/>
      <c r="FLM163" s="98"/>
      <c r="FLN163" s="98"/>
      <c r="FLO163" s="98"/>
      <c r="FLP163" s="98"/>
      <c r="FLQ163" s="98"/>
      <c r="FLR163" s="98"/>
      <c r="FLS163" s="98"/>
      <c r="FLT163" s="98"/>
      <c r="FLU163" s="98"/>
      <c r="FLV163" s="98"/>
      <c r="FLW163" s="98"/>
      <c r="FLX163" s="98"/>
      <c r="FLY163" s="98"/>
      <c r="FLZ163" s="98"/>
      <c r="FMA163" s="98"/>
      <c r="FMB163" s="98"/>
      <c r="FMC163" s="98"/>
      <c r="FMD163" s="98"/>
      <c r="FME163" s="98"/>
      <c r="FMF163" s="98"/>
      <c r="FMG163" s="98"/>
      <c r="FMH163" s="98"/>
      <c r="FMI163" s="98"/>
      <c r="FMJ163" s="98"/>
      <c r="FMK163" s="98"/>
      <c r="FML163" s="98"/>
      <c r="FMM163" s="98"/>
      <c r="FMN163" s="98"/>
      <c r="FMO163" s="98"/>
      <c r="FMP163" s="98"/>
      <c r="FMQ163" s="98"/>
      <c r="FMR163" s="98"/>
      <c r="FMS163" s="98"/>
      <c r="FMT163" s="98"/>
      <c r="FMU163" s="98"/>
      <c r="FMV163" s="98"/>
      <c r="FMW163" s="98"/>
      <c r="FMX163" s="98"/>
      <c r="FMY163" s="98"/>
      <c r="FMZ163" s="98"/>
      <c r="FNA163" s="98"/>
      <c r="FNB163" s="98"/>
      <c r="FNC163" s="98"/>
      <c r="FND163" s="98"/>
      <c r="FNE163" s="98"/>
      <c r="FNF163" s="98"/>
      <c r="FNG163" s="98"/>
      <c r="FNH163" s="98"/>
      <c r="FNI163" s="98"/>
      <c r="FNJ163" s="98"/>
      <c r="FNK163" s="98"/>
      <c r="FNL163" s="98"/>
      <c r="FNM163" s="98"/>
      <c r="FNN163" s="98"/>
      <c r="FNO163" s="98"/>
      <c r="FNP163" s="98"/>
      <c r="FNQ163" s="98"/>
      <c r="FNR163" s="98"/>
      <c r="FNS163" s="98"/>
      <c r="FNT163" s="98"/>
      <c r="FNU163" s="98"/>
      <c r="FNV163" s="98"/>
      <c r="FNW163" s="98"/>
      <c r="FNX163" s="98"/>
      <c r="FNY163" s="98"/>
      <c r="FNZ163" s="98"/>
      <c r="FOA163" s="98"/>
      <c r="FOB163" s="98"/>
      <c r="FOC163" s="98"/>
      <c r="FOD163" s="98"/>
      <c r="FOE163" s="98"/>
      <c r="FOF163" s="98"/>
      <c r="FOG163" s="98"/>
      <c r="FOH163" s="98"/>
      <c r="FOI163" s="98"/>
      <c r="FOJ163" s="98"/>
      <c r="FOK163" s="98"/>
      <c r="FOL163" s="98"/>
      <c r="FOM163" s="98"/>
      <c r="FON163" s="98"/>
      <c r="FOO163" s="98"/>
      <c r="FOP163" s="98"/>
      <c r="FOQ163" s="98"/>
      <c r="FOR163" s="98"/>
      <c r="FOS163" s="98"/>
      <c r="FOT163" s="98"/>
      <c r="FOU163" s="98"/>
      <c r="FOV163" s="98"/>
      <c r="FOW163" s="98"/>
      <c r="FOX163" s="98"/>
      <c r="FOY163" s="98"/>
      <c r="FOZ163" s="98"/>
      <c r="FPA163" s="98"/>
      <c r="FPB163" s="98"/>
      <c r="FPC163" s="98"/>
      <c r="FPD163" s="98"/>
      <c r="FPE163" s="98"/>
      <c r="FPF163" s="98"/>
      <c r="FPG163" s="98"/>
      <c r="FPH163" s="98"/>
      <c r="FPI163" s="98"/>
      <c r="FPJ163" s="98"/>
      <c r="FPK163" s="98"/>
      <c r="FPL163" s="98"/>
      <c r="FPM163" s="98"/>
      <c r="FPN163" s="98"/>
      <c r="FPO163" s="98"/>
      <c r="FPP163" s="98"/>
      <c r="FPQ163" s="98"/>
      <c r="FPR163" s="98"/>
      <c r="FPS163" s="98"/>
      <c r="FPT163" s="98"/>
      <c r="FPU163" s="98"/>
      <c r="FPV163" s="98"/>
      <c r="FPW163" s="98"/>
      <c r="FPX163" s="98"/>
      <c r="FPY163" s="98"/>
      <c r="FPZ163" s="98"/>
      <c r="FQA163" s="98"/>
      <c r="FQB163" s="98"/>
      <c r="FQC163" s="98"/>
      <c r="FQD163" s="98"/>
      <c r="FQE163" s="98"/>
      <c r="FQF163" s="98"/>
      <c r="FQG163" s="98"/>
      <c r="FQH163" s="98"/>
      <c r="FQI163" s="98"/>
      <c r="FQJ163" s="98"/>
      <c r="FQK163" s="98"/>
      <c r="FQL163" s="98"/>
      <c r="FQM163" s="98"/>
      <c r="FQN163" s="98"/>
      <c r="FQO163" s="98"/>
      <c r="FQP163" s="98"/>
      <c r="FQQ163" s="98"/>
      <c r="FQR163" s="98"/>
      <c r="FQS163" s="98"/>
      <c r="FQT163" s="98"/>
      <c r="FQU163" s="98"/>
      <c r="FQV163" s="98"/>
      <c r="FQW163" s="98"/>
      <c r="FQX163" s="98"/>
      <c r="FQY163" s="98"/>
      <c r="FQZ163" s="98"/>
      <c r="FRA163" s="98"/>
      <c r="FRB163" s="98"/>
      <c r="FRC163" s="98"/>
      <c r="FRD163" s="98"/>
      <c r="FRE163" s="98"/>
      <c r="FRF163" s="98"/>
      <c r="FRG163" s="98"/>
      <c r="FRH163" s="98"/>
      <c r="FRI163" s="98"/>
      <c r="FRJ163" s="98"/>
      <c r="FRK163" s="98"/>
      <c r="FRL163" s="98"/>
      <c r="FRM163" s="98"/>
      <c r="FRN163" s="98"/>
      <c r="FRO163" s="98"/>
      <c r="FRP163" s="98"/>
      <c r="FRQ163" s="98"/>
      <c r="FRR163" s="98"/>
      <c r="FRS163" s="98"/>
      <c r="FRT163" s="98"/>
      <c r="FRU163" s="98"/>
      <c r="FRV163" s="98"/>
      <c r="FRW163" s="98"/>
      <c r="FRX163" s="98"/>
      <c r="FRY163" s="98"/>
      <c r="FRZ163" s="98"/>
      <c r="FSA163" s="98"/>
      <c r="FSB163" s="98"/>
      <c r="FSC163" s="98"/>
      <c r="FSD163" s="98"/>
      <c r="FSE163" s="98"/>
      <c r="FSF163" s="98"/>
      <c r="FSG163" s="98"/>
      <c r="FSH163" s="98"/>
      <c r="FSI163" s="98"/>
      <c r="FSJ163" s="98"/>
      <c r="FSK163" s="98"/>
      <c r="FSL163" s="98"/>
      <c r="FSM163" s="98"/>
      <c r="FSN163" s="98"/>
      <c r="FSO163" s="98"/>
      <c r="FSP163" s="98"/>
      <c r="FSQ163" s="98"/>
      <c r="FSR163" s="98"/>
      <c r="FSS163" s="98"/>
      <c r="FST163" s="98"/>
      <c r="FSU163" s="98"/>
      <c r="FSV163" s="98"/>
      <c r="FSW163" s="98"/>
      <c r="FSX163" s="98"/>
      <c r="FSY163" s="98"/>
      <c r="FSZ163" s="98"/>
      <c r="FTA163" s="98"/>
      <c r="FTB163" s="98"/>
      <c r="FTC163" s="98"/>
      <c r="FTD163" s="98"/>
      <c r="FTE163" s="98"/>
      <c r="FTF163" s="98"/>
      <c r="FTG163" s="98"/>
      <c r="FTH163" s="98"/>
      <c r="FTI163" s="98"/>
      <c r="FTJ163" s="98"/>
      <c r="FTK163" s="98"/>
      <c r="FTL163" s="98"/>
      <c r="FTM163" s="98"/>
      <c r="FTN163" s="98"/>
      <c r="FTO163" s="98"/>
      <c r="FTP163" s="98"/>
      <c r="FTQ163" s="98"/>
      <c r="FTR163" s="98"/>
      <c r="FTS163" s="98"/>
      <c r="FTT163" s="98"/>
      <c r="FTU163" s="98"/>
      <c r="FTV163" s="98"/>
      <c r="FTW163" s="98"/>
      <c r="FTX163" s="98"/>
      <c r="FTY163" s="98"/>
      <c r="FTZ163" s="98"/>
      <c r="FUA163" s="98"/>
      <c r="FUB163" s="98"/>
      <c r="FUC163" s="98"/>
      <c r="FUD163" s="98"/>
      <c r="FUE163" s="98"/>
      <c r="FUF163" s="98"/>
      <c r="FUG163" s="98"/>
      <c r="FUH163" s="98"/>
      <c r="FUI163" s="98"/>
      <c r="FUJ163" s="98"/>
      <c r="FUK163" s="98"/>
      <c r="FUL163" s="98"/>
      <c r="FUM163" s="98"/>
      <c r="FUN163" s="98"/>
      <c r="FUO163" s="98"/>
      <c r="FUP163" s="98"/>
      <c r="FUQ163" s="98"/>
      <c r="FUR163" s="98"/>
      <c r="FUS163" s="98"/>
      <c r="FUT163" s="98"/>
      <c r="FUU163" s="98"/>
      <c r="FUV163" s="98"/>
      <c r="FUW163" s="98"/>
      <c r="FUX163" s="98"/>
      <c r="FUY163" s="98"/>
      <c r="FUZ163" s="98"/>
      <c r="FVA163" s="98"/>
      <c r="FVB163" s="98"/>
      <c r="FVC163" s="98"/>
      <c r="FVD163" s="98"/>
      <c r="FVE163" s="98"/>
      <c r="FVF163" s="98"/>
      <c r="FVG163" s="98"/>
      <c r="FVH163" s="98"/>
      <c r="FVI163" s="98"/>
      <c r="FVJ163" s="98"/>
      <c r="FVK163" s="98"/>
      <c r="FVL163" s="98"/>
      <c r="FVM163" s="98"/>
      <c r="FVN163" s="98"/>
      <c r="FVO163" s="98"/>
      <c r="FVP163" s="98"/>
      <c r="FVQ163" s="98"/>
      <c r="FVR163" s="98"/>
      <c r="FVS163" s="98"/>
      <c r="FVT163" s="98"/>
      <c r="FVU163" s="98"/>
      <c r="FVV163" s="98"/>
      <c r="FVW163" s="98"/>
      <c r="FVX163" s="98"/>
      <c r="FVY163" s="98"/>
      <c r="FVZ163" s="98"/>
      <c r="FWA163" s="98"/>
      <c r="FWB163" s="98"/>
      <c r="FWC163" s="98"/>
      <c r="FWD163" s="98"/>
      <c r="FWE163" s="98"/>
      <c r="FWF163" s="98"/>
      <c r="FWG163" s="98"/>
      <c r="FWH163" s="98"/>
      <c r="FWI163" s="98"/>
      <c r="FWJ163" s="98"/>
      <c r="FWK163" s="98"/>
      <c r="FWL163" s="98"/>
      <c r="FWM163" s="98"/>
      <c r="FWN163" s="98"/>
      <c r="FWO163" s="98"/>
      <c r="FWP163" s="98"/>
      <c r="FWQ163" s="98"/>
      <c r="FWR163" s="98"/>
      <c r="FWS163" s="98"/>
      <c r="FWT163" s="98"/>
      <c r="FWU163" s="98"/>
      <c r="FWV163" s="98"/>
      <c r="FWW163" s="98"/>
      <c r="FWX163" s="98"/>
      <c r="FWY163" s="98"/>
      <c r="FWZ163" s="98"/>
      <c r="FXA163" s="98"/>
      <c r="FXB163" s="98"/>
      <c r="FXC163" s="98"/>
      <c r="FXD163" s="98"/>
      <c r="FXE163" s="98"/>
      <c r="FXF163" s="98"/>
      <c r="FXG163" s="98"/>
      <c r="FXH163" s="98"/>
      <c r="FXI163" s="98"/>
      <c r="FXJ163" s="98"/>
      <c r="FXK163" s="98"/>
      <c r="FXL163" s="98"/>
      <c r="FXM163" s="98"/>
      <c r="FXN163" s="98"/>
      <c r="FXO163" s="98"/>
      <c r="FXP163" s="98"/>
      <c r="FXQ163" s="98"/>
      <c r="FXR163" s="98"/>
      <c r="FXS163" s="98"/>
      <c r="FXT163" s="98"/>
      <c r="FXU163" s="98"/>
      <c r="FXV163" s="98"/>
      <c r="FXW163" s="98"/>
      <c r="FXX163" s="98"/>
      <c r="FXY163" s="98"/>
      <c r="FXZ163" s="98"/>
      <c r="FYA163" s="98"/>
      <c r="FYB163" s="98"/>
      <c r="FYC163" s="98"/>
      <c r="FYD163" s="98"/>
      <c r="FYE163" s="98"/>
      <c r="FYF163" s="98"/>
      <c r="FYG163" s="98"/>
      <c r="FYH163" s="98"/>
      <c r="FYI163" s="98"/>
      <c r="FYJ163" s="98"/>
      <c r="FYK163" s="98"/>
      <c r="FYL163" s="98"/>
      <c r="FYM163" s="98"/>
      <c r="FYN163" s="98"/>
      <c r="FYO163" s="98"/>
      <c r="FYP163" s="98"/>
      <c r="FYQ163" s="98"/>
      <c r="FYR163" s="98"/>
      <c r="FYS163" s="98"/>
      <c r="FYT163" s="98"/>
      <c r="FYU163" s="98"/>
      <c r="FYV163" s="98"/>
      <c r="FYW163" s="98"/>
      <c r="FYX163" s="98"/>
      <c r="FYY163" s="98"/>
      <c r="FYZ163" s="98"/>
      <c r="FZA163" s="98"/>
      <c r="FZB163" s="98"/>
      <c r="FZC163" s="98"/>
      <c r="FZD163" s="98"/>
      <c r="FZE163" s="98"/>
      <c r="FZF163" s="98"/>
      <c r="FZG163" s="98"/>
      <c r="FZH163" s="98"/>
      <c r="FZI163" s="98"/>
      <c r="FZJ163" s="98"/>
      <c r="FZK163" s="98"/>
      <c r="FZL163" s="98"/>
      <c r="FZM163" s="98"/>
      <c r="FZN163" s="98"/>
      <c r="FZO163" s="98"/>
      <c r="FZP163" s="98"/>
      <c r="FZQ163" s="98"/>
      <c r="FZR163" s="98"/>
      <c r="FZS163" s="98"/>
      <c r="FZT163" s="98"/>
      <c r="FZU163" s="98"/>
      <c r="FZV163" s="98"/>
      <c r="FZW163" s="98"/>
      <c r="FZX163" s="98"/>
      <c r="FZY163" s="98"/>
      <c r="FZZ163" s="98"/>
      <c r="GAA163" s="98"/>
      <c r="GAB163" s="98"/>
      <c r="GAC163" s="98"/>
      <c r="GAD163" s="98"/>
      <c r="GAE163" s="98"/>
      <c r="GAF163" s="98"/>
      <c r="GAG163" s="98"/>
      <c r="GAH163" s="98"/>
      <c r="GAI163" s="98"/>
      <c r="GAJ163" s="98"/>
      <c r="GAK163" s="98"/>
      <c r="GAL163" s="98"/>
      <c r="GAM163" s="98"/>
      <c r="GAN163" s="98"/>
      <c r="GAO163" s="98"/>
      <c r="GAP163" s="98"/>
      <c r="GAQ163" s="98"/>
      <c r="GAR163" s="98"/>
      <c r="GAS163" s="98"/>
      <c r="GAT163" s="98"/>
      <c r="GAU163" s="98"/>
      <c r="GAV163" s="98"/>
      <c r="GAW163" s="98"/>
      <c r="GAX163" s="98"/>
      <c r="GAY163" s="98"/>
      <c r="GAZ163" s="98"/>
      <c r="GBA163" s="98"/>
      <c r="GBB163" s="98"/>
      <c r="GBC163" s="98"/>
      <c r="GBD163" s="98"/>
      <c r="GBE163" s="98"/>
      <c r="GBF163" s="98"/>
      <c r="GBG163" s="98"/>
      <c r="GBH163" s="98"/>
      <c r="GBI163" s="98"/>
      <c r="GBJ163" s="98"/>
      <c r="GBK163" s="98"/>
      <c r="GBL163" s="98"/>
      <c r="GBM163" s="98"/>
      <c r="GBN163" s="98"/>
      <c r="GBO163" s="98"/>
      <c r="GBP163" s="98"/>
      <c r="GBQ163" s="98"/>
      <c r="GBR163" s="98"/>
      <c r="GBS163" s="98"/>
      <c r="GBT163" s="98"/>
      <c r="GBU163" s="98"/>
      <c r="GBV163" s="98"/>
      <c r="GBW163" s="98"/>
      <c r="GBX163" s="98"/>
      <c r="GBY163" s="98"/>
      <c r="GBZ163" s="98"/>
      <c r="GCA163" s="98"/>
      <c r="GCB163" s="98"/>
      <c r="GCC163" s="98"/>
      <c r="GCD163" s="98"/>
      <c r="GCE163" s="98"/>
      <c r="GCF163" s="98"/>
      <c r="GCG163" s="98"/>
      <c r="GCH163" s="98"/>
      <c r="GCI163" s="98"/>
      <c r="GCJ163" s="98"/>
      <c r="GCK163" s="98"/>
      <c r="GCL163" s="98"/>
      <c r="GCM163" s="98"/>
      <c r="GCN163" s="98"/>
      <c r="GCO163" s="98"/>
      <c r="GCP163" s="98"/>
      <c r="GCQ163" s="98"/>
      <c r="GCR163" s="98"/>
      <c r="GCS163" s="98"/>
      <c r="GCT163" s="98"/>
      <c r="GCU163" s="98"/>
      <c r="GCV163" s="98"/>
      <c r="GCW163" s="98"/>
      <c r="GCX163" s="98"/>
      <c r="GCY163" s="98"/>
      <c r="GCZ163" s="98"/>
      <c r="GDA163" s="98"/>
      <c r="GDB163" s="98"/>
      <c r="GDC163" s="98"/>
      <c r="GDD163" s="98"/>
      <c r="GDE163" s="98"/>
      <c r="GDF163" s="98"/>
      <c r="GDG163" s="98"/>
      <c r="GDH163" s="98"/>
      <c r="GDI163" s="98"/>
      <c r="GDJ163" s="98"/>
      <c r="GDK163" s="98"/>
      <c r="GDL163" s="98"/>
      <c r="GDM163" s="98"/>
      <c r="GDN163" s="98"/>
      <c r="GDO163" s="98"/>
      <c r="GDP163" s="98"/>
      <c r="GDQ163" s="98"/>
      <c r="GDR163" s="98"/>
      <c r="GDS163" s="98"/>
      <c r="GDT163" s="98"/>
      <c r="GDU163" s="98"/>
      <c r="GDV163" s="98"/>
      <c r="GDW163" s="98"/>
      <c r="GDX163" s="98"/>
      <c r="GDY163" s="98"/>
      <c r="GDZ163" s="98"/>
      <c r="GEA163" s="98"/>
      <c r="GEB163" s="98"/>
      <c r="GEC163" s="98"/>
      <c r="GED163" s="98"/>
      <c r="GEE163" s="98"/>
      <c r="GEF163" s="98"/>
      <c r="GEG163" s="98"/>
      <c r="GEH163" s="98"/>
      <c r="GEI163" s="98"/>
      <c r="GEJ163" s="98"/>
      <c r="GEK163" s="98"/>
      <c r="GEL163" s="98"/>
      <c r="GEM163" s="98"/>
      <c r="GEN163" s="98"/>
      <c r="GEO163" s="98"/>
      <c r="GEP163" s="98"/>
      <c r="GEQ163" s="98"/>
      <c r="GER163" s="98"/>
      <c r="GES163" s="98"/>
      <c r="GET163" s="98"/>
      <c r="GEU163" s="98"/>
      <c r="GEV163" s="98"/>
      <c r="GEW163" s="98"/>
      <c r="GEX163" s="98"/>
      <c r="GEY163" s="98"/>
      <c r="GEZ163" s="98"/>
      <c r="GFA163" s="98"/>
      <c r="GFB163" s="98"/>
      <c r="GFC163" s="98"/>
      <c r="GFD163" s="98"/>
      <c r="GFE163" s="98"/>
      <c r="GFF163" s="98"/>
      <c r="GFG163" s="98"/>
      <c r="GFH163" s="98"/>
      <c r="GFI163" s="98"/>
      <c r="GFJ163" s="98"/>
      <c r="GFK163" s="98"/>
      <c r="GFL163" s="98"/>
      <c r="GFM163" s="98"/>
      <c r="GFN163" s="98"/>
      <c r="GFO163" s="98"/>
      <c r="GFP163" s="98"/>
      <c r="GFQ163" s="98"/>
      <c r="GFR163" s="98"/>
      <c r="GFS163" s="98"/>
      <c r="GFT163" s="98"/>
      <c r="GFU163" s="98"/>
      <c r="GFV163" s="98"/>
      <c r="GFW163" s="98"/>
      <c r="GFX163" s="98"/>
      <c r="GFY163" s="98"/>
      <c r="GFZ163" s="98"/>
      <c r="GGA163" s="98"/>
      <c r="GGB163" s="98"/>
      <c r="GGC163" s="98"/>
      <c r="GGD163" s="98"/>
      <c r="GGE163" s="98"/>
      <c r="GGF163" s="98"/>
      <c r="GGG163" s="98"/>
      <c r="GGH163" s="98"/>
      <c r="GGI163" s="98"/>
      <c r="GGJ163" s="98"/>
      <c r="GGK163" s="98"/>
      <c r="GGL163" s="98"/>
      <c r="GGM163" s="98"/>
      <c r="GGN163" s="98"/>
      <c r="GGO163" s="98"/>
      <c r="GGP163" s="98"/>
      <c r="GGQ163" s="98"/>
      <c r="GGR163" s="98"/>
      <c r="GGS163" s="98"/>
      <c r="GGT163" s="98"/>
      <c r="GGU163" s="98"/>
      <c r="GGV163" s="98"/>
      <c r="GGW163" s="98"/>
      <c r="GGX163" s="98"/>
      <c r="GGY163" s="98"/>
      <c r="GGZ163" s="98"/>
      <c r="GHA163" s="98"/>
      <c r="GHB163" s="98"/>
      <c r="GHC163" s="98"/>
      <c r="GHD163" s="98"/>
      <c r="GHE163" s="98"/>
      <c r="GHF163" s="98"/>
      <c r="GHG163" s="98"/>
      <c r="GHH163" s="98"/>
      <c r="GHI163" s="98"/>
      <c r="GHJ163" s="98"/>
      <c r="GHK163" s="98"/>
      <c r="GHL163" s="98"/>
      <c r="GHM163" s="98"/>
      <c r="GHN163" s="98"/>
      <c r="GHO163" s="98"/>
      <c r="GHP163" s="98"/>
      <c r="GHQ163" s="98"/>
      <c r="GHR163" s="98"/>
      <c r="GHS163" s="98"/>
      <c r="GHT163" s="98"/>
      <c r="GHU163" s="98"/>
      <c r="GHV163" s="98"/>
      <c r="GHW163" s="98"/>
      <c r="GHX163" s="98"/>
      <c r="GHY163" s="98"/>
      <c r="GHZ163" s="98"/>
      <c r="GIA163" s="98"/>
      <c r="GIB163" s="98"/>
      <c r="GIC163" s="98"/>
      <c r="GID163" s="98"/>
      <c r="GIE163" s="98"/>
      <c r="GIF163" s="98"/>
      <c r="GIG163" s="98"/>
      <c r="GIH163" s="98"/>
      <c r="GII163" s="98"/>
      <c r="GIJ163" s="98"/>
      <c r="GIK163" s="98"/>
      <c r="GIL163" s="98"/>
      <c r="GIM163" s="98"/>
      <c r="GIN163" s="98"/>
      <c r="GIO163" s="98"/>
      <c r="GIP163" s="98"/>
      <c r="GIQ163" s="98"/>
      <c r="GIR163" s="98"/>
      <c r="GIS163" s="98"/>
      <c r="GIT163" s="98"/>
      <c r="GIU163" s="98"/>
      <c r="GIV163" s="98"/>
      <c r="GIW163" s="98"/>
      <c r="GIX163" s="98"/>
      <c r="GIY163" s="98"/>
      <c r="GIZ163" s="98"/>
      <c r="GJA163" s="98"/>
      <c r="GJB163" s="98"/>
      <c r="GJC163" s="98"/>
      <c r="GJD163" s="98"/>
      <c r="GJE163" s="98"/>
      <c r="GJF163" s="98"/>
      <c r="GJG163" s="98"/>
      <c r="GJH163" s="98"/>
      <c r="GJI163" s="98"/>
      <c r="GJJ163" s="98"/>
      <c r="GJK163" s="98"/>
      <c r="GJL163" s="98"/>
      <c r="GJM163" s="98"/>
      <c r="GJN163" s="98"/>
      <c r="GJO163" s="98"/>
      <c r="GJP163" s="98"/>
      <c r="GJQ163" s="98"/>
      <c r="GJR163" s="98"/>
      <c r="GJS163" s="98"/>
      <c r="GJT163" s="98"/>
      <c r="GJU163" s="98"/>
      <c r="GJV163" s="98"/>
      <c r="GJW163" s="98"/>
      <c r="GJX163" s="98"/>
      <c r="GJY163" s="98"/>
      <c r="GJZ163" s="98"/>
      <c r="GKA163" s="98"/>
      <c r="GKB163" s="98"/>
      <c r="GKC163" s="98"/>
      <c r="GKD163" s="98"/>
      <c r="GKE163" s="98"/>
      <c r="GKF163" s="98"/>
      <c r="GKG163" s="98"/>
      <c r="GKH163" s="98"/>
      <c r="GKI163" s="98"/>
      <c r="GKJ163" s="98"/>
      <c r="GKK163" s="98"/>
      <c r="GKL163" s="98"/>
      <c r="GKM163" s="98"/>
      <c r="GKN163" s="98"/>
      <c r="GKO163" s="98"/>
      <c r="GKP163" s="98"/>
      <c r="GKQ163" s="98"/>
      <c r="GKR163" s="98"/>
      <c r="GKS163" s="98"/>
      <c r="GKT163" s="98"/>
      <c r="GKU163" s="98"/>
      <c r="GKV163" s="98"/>
      <c r="GKW163" s="98"/>
      <c r="GKX163" s="98"/>
      <c r="GKY163" s="98"/>
      <c r="GKZ163" s="98"/>
      <c r="GLA163" s="98"/>
      <c r="GLB163" s="98"/>
      <c r="GLC163" s="98"/>
      <c r="GLD163" s="98"/>
      <c r="GLE163" s="98"/>
      <c r="GLF163" s="98"/>
      <c r="GLG163" s="98"/>
      <c r="GLH163" s="98"/>
      <c r="GLI163" s="98"/>
      <c r="GLJ163" s="98"/>
      <c r="GLK163" s="98"/>
      <c r="GLL163" s="98"/>
      <c r="GLM163" s="98"/>
      <c r="GLN163" s="98"/>
      <c r="GLO163" s="98"/>
      <c r="GLP163" s="98"/>
      <c r="GLQ163" s="98"/>
      <c r="GLR163" s="98"/>
      <c r="GLS163" s="98"/>
      <c r="GLT163" s="98"/>
      <c r="GLU163" s="98"/>
      <c r="GLV163" s="98"/>
      <c r="GLW163" s="98"/>
      <c r="GLX163" s="98"/>
      <c r="GLY163" s="98"/>
      <c r="GLZ163" s="98"/>
      <c r="GMA163" s="98"/>
      <c r="GMB163" s="98"/>
      <c r="GMC163" s="98"/>
      <c r="GMD163" s="98"/>
      <c r="GME163" s="98"/>
      <c r="GMF163" s="98"/>
      <c r="GMG163" s="98"/>
      <c r="GMH163" s="98"/>
      <c r="GMI163" s="98"/>
      <c r="GMJ163" s="98"/>
      <c r="GMK163" s="98"/>
      <c r="GML163" s="98"/>
      <c r="GMM163" s="98"/>
      <c r="GMN163" s="98"/>
      <c r="GMO163" s="98"/>
      <c r="GMP163" s="98"/>
      <c r="GMQ163" s="98"/>
      <c r="GMR163" s="98"/>
      <c r="GMS163" s="98"/>
      <c r="GMT163" s="98"/>
      <c r="GMU163" s="98"/>
      <c r="GMV163" s="98"/>
      <c r="GMW163" s="98"/>
      <c r="GMX163" s="98"/>
      <c r="GMY163" s="98"/>
      <c r="GMZ163" s="98"/>
      <c r="GNA163" s="98"/>
      <c r="GNB163" s="98"/>
      <c r="GNC163" s="98"/>
      <c r="GND163" s="98"/>
      <c r="GNE163" s="98"/>
      <c r="GNF163" s="98"/>
      <c r="GNG163" s="98"/>
      <c r="GNH163" s="98"/>
      <c r="GNI163" s="98"/>
      <c r="GNJ163" s="98"/>
      <c r="GNK163" s="98"/>
      <c r="GNL163" s="98"/>
      <c r="GNM163" s="98"/>
      <c r="GNN163" s="98"/>
      <c r="GNO163" s="98"/>
      <c r="GNP163" s="98"/>
      <c r="GNQ163" s="98"/>
      <c r="GNR163" s="98"/>
      <c r="GNS163" s="98"/>
      <c r="GNT163" s="98"/>
      <c r="GNU163" s="98"/>
      <c r="GNV163" s="98"/>
      <c r="GNW163" s="98"/>
      <c r="GNX163" s="98"/>
      <c r="GNY163" s="98"/>
      <c r="GNZ163" s="98"/>
      <c r="GOA163" s="98"/>
      <c r="GOB163" s="98"/>
      <c r="GOC163" s="98"/>
      <c r="GOD163" s="98"/>
      <c r="GOE163" s="98"/>
      <c r="GOF163" s="98"/>
      <c r="GOG163" s="98"/>
      <c r="GOH163" s="98"/>
      <c r="GOI163" s="98"/>
      <c r="GOJ163" s="98"/>
      <c r="GOK163" s="98"/>
      <c r="GOL163" s="98"/>
      <c r="GOM163" s="98"/>
      <c r="GON163" s="98"/>
      <c r="GOO163" s="98"/>
      <c r="GOP163" s="98"/>
      <c r="GOQ163" s="98"/>
      <c r="GOR163" s="98"/>
      <c r="GOS163" s="98"/>
      <c r="GOT163" s="98"/>
      <c r="GOU163" s="98"/>
      <c r="GOV163" s="98"/>
      <c r="GOW163" s="98"/>
      <c r="GOX163" s="98"/>
      <c r="GOY163" s="98"/>
      <c r="GOZ163" s="98"/>
      <c r="GPA163" s="98"/>
      <c r="GPB163" s="98"/>
      <c r="GPC163" s="98"/>
      <c r="GPD163" s="98"/>
      <c r="GPE163" s="98"/>
      <c r="GPF163" s="98"/>
      <c r="GPG163" s="98"/>
      <c r="GPH163" s="98"/>
      <c r="GPI163" s="98"/>
      <c r="GPJ163" s="98"/>
      <c r="GPK163" s="98"/>
      <c r="GPL163" s="98"/>
      <c r="GPM163" s="98"/>
      <c r="GPN163" s="98"/>
      <c r="GPO163" s="98"/>
      <c r="GPP163" s="98"/>
      <c r="GPQ163" s="98"/>
      <c r="GPR163" s="98"/>
      <c r="GPS163" s="98"/>
      <c r="GPT163" s="98"/>
      <c r="GPU163" s="98"/>
      <c r="GPV163" s="98"/>
      <c r="GPW163" s="98"/>
      <c r="GPX163" s="98"/>
      <c r="GPY163" s="98"/>
      <c r="GPZ163" s="98"/>
      <c r="GQA163" s="98"/>
      <c r="GQB163" s="98"/>
      <c r="GQC163" s="98"/>
      <c r="GQD163" s="98"/>
      <c r="GQE163" s="98"/>
      <c r="GQF163" s="98"/>
      <c r="GQG163" s="98"/>
      <c r="GQH163" s="98"/>
      <c r="GQI163" s="98"/>
      <c r="GQJ163" s="98"/>
      <c r="GQK163" s="98"/>
      <c r="GQL163" s="98"/>
      <c r="GQM163" s="98"/>
      <c r="GQN163" s="98"/>
      <c r="GQO163" s="98"/>
      <c r="GQP163" s="98"/>
      <c r="GQQ163" s="98"/>
      <c r="GQR163" s="98"/>
      <c r="GQS163" s="98"/>
      <c r="GQT163" s="98"/>
      <c r="GQU163" s="98"/>
      <c r="GQV163" s="98"/>
      <c r="GQW163" s="98"/>
      <c r="GQX163" s="98"/>
      <c r="GQY163" s="98"/>
      <c r="GQZ163" s="98"/>
      <c r="GRA163" s="98"/>
      <c r="GRB163" s="98"/>
      <c r="GRC163" s="98"/>
      <c r="GRD163" s="98"/>
      <c r="GRE163" s="98"/>
      <c r="GRF163" s="98"/>
      <c r="GRG163" s="98"/>
      <c r="GRH163" s="98"/>
      <c r="GRI163" s="98"/>
      <c r="GRJ163" s="98"/>
      <c r="GRK163" s="98"/>
      <c r="GRL163" s="98"/>
      <c r="GRM163" s="98"/>
      <c r="GRN163" s="98"/>
      <c r="GRO163" s="98"/>
      <c r="GRP163" s="98"/>
      <c r="GRQ163" s="98"/>
      <c r="GRR163" s="98"/>
      <c r="GRS163" s="98"/>
      <c r="GRT163" s="98"/>
      <c r="GRU163" s="98"/>
      <c r="GRV163" s="98"/>
      <c r="GRW163" s="98"/>
      <c r="GRX163" s="98"/>
      <c r="GRY163" s="98"/>
      <c r="GRZ163" s="98"/>
      <c r="GSA163" s="98"/>
      <c r="GSB163" s="98"/>
      <c r="GSC163" s="98"/>
      <c r="GSD163" s="98"/>
      <c r="GSE163" s="98"/>
      <c r="GSF163" s="98"/>
      <c r="GSG163" s="98"/>
      <c r="GSH163" s="98"/>
      <c r="GSI163" s="98"/>
      <c r="GSJ163" s="98"/>
      <c r="GSK163" s="98"/>
      <c r="GSL163" s="98"/>
      <c r="GSM163" s="98"/>
      <c r="GSN163" s="98"/>
      <c r="GSO163" s="98"/>
      <c r="GSP163" s="98"/>
      <c r="GSQ163" s="98"/>
      <c r="GSR163" s="98"/>
      <c r="GSS163" s="98"/>
      <c r="GST163" s="98"/>
      <c r="GSU163" s="98"/>
      <c r="GSV163" s="98"/>
      <c r="GSW163" s="98"/>
      <c r="GSX163" s="98"/>
      <c r="GSY163" s="98"/>
      <c r="GSZ163" s="98"/>
      <c r="GTA163" s="98"/>
      <c r="GTB163" s="98"/>
      <c r="GTC163" s="98"/>
      <c r="GTD163" s="98"/>
      <c r="GTE163" s="98"/>
      <c r="GTF163" s="98"/>
      <c r="GTG163" s="98"/>
      <c r="GTH163" s="98"/>
      <c r="GTI163" s="98"/>
      <c r="GTJ163" s="98"/>
      <c r="GTK163" s="98"/>
      <c r="GTL163" s="98"/>
      <c r="GTM163" s="98"/>
      <c r="GTN163" s="98"/>
      <c r="GTO163" s="98"/>
      <c r="GTP163" s="98"/>
      <c r="GTQ163" s="98"/>
      <c r="GTR163" s="98"/>
      <c r="GTS163" s="98"/>
      <c r="GTT163" s="98"/>
      <c r="GTU163" s="98"/>
      <c r="GTV163" s="98"/>
      <c r="GTW163" s="98"/>
      <c r="GTX163" s="98"/>
      <c r="GTY163" s="98"/>
      <c r="GTZ163" s="98"/>
      <c r="GUA163" s="98"/>
      <c r="GUB163" s="98"/>
      <c r="GUC163" s="98"/>
      <c r="GUD163" s="98"/>
      <c r="GUE163" s="98"/>
      <c r="GUF163" s="98"/>
      <c r="GUG163" s="98"/>
      <c r="GUH163" s="98"/>
      <c r="GUI163" s="98"/>
      <c r="GUJ163" s="98"/>
      <c r="GUK163" s="98"/>
      <c r="GUL163" s="98"/>
      <c r="GUM163" s="98"/>
      <c r="GUN163" s="98"/>
      <c r="GUO163" s="98"/>
      <c r="GUP163" s="98"/>
      <c r="GUQ163" s="98"/>
      <c r="GUR163" s="98"/>
      <c r="GUS163" s="98"/>
      <c r="GUT163" s="98"/>
      <c r="GUU163" s="98"/>
      <c r="GUV163" s="98"/>
      <c r="GUW163" s="98"/>
      <c r="GUX163" s="98"/>
      <c r="GUY163" s="98"/>
      <c r="GUZ163" s="98"/>
      <c r="GVA163" s="98"/>
      <c r="GVB163" s="98"/>
      <c r="GVC163" s="98"/>
      <c r="GVD163" s="98"/>
      <c r="GVE163" s="98"/>
    </row>
    <row r="164" spans="1:5309" s="90" customFormat="1">
      <c r="A164" s="106"/>
      <c r="B164" s="106"/>
      <c r="C164" s="106">
        <v>4034</v>
      </c>
      <c r="D164" s="106"/>
      <c r="E164" s="114"/>
      <c r="F164" s="107"/>
      <c r="G164" s="114"/>
      <c r="H164" s="106"/>
      <c r="I164" s="106"/>
      <c r="J164" s="106"/>
      <c r="K164" s="106"/>
      <c r="L164" s="114">
        <f>N164/M163</f>
        <v>3211.7966000000001</v>
      </c>
      <c r="M164" s="122"/>
      <c r="N164" s="123">
        <f>R163-G163</f>
        <v>3308.150498</v>
      </c>
      <c r="O164" s="106"/>
      <c r="P164" s="123"/>
      <c r="Q164" s="106"/>
      <c r="R164" s="107"/>
      <c r="S164" s="201"/>
    </row>
    <row r="165" spans="1:5309" s="91" customFormat="1">
      <c r="A165" s="106" t="s">
        <v>614</v>
      </c>
      <c r="B165" s="104" t="s">
        <v>615</v>
      </c>
      <c r="C165" s="106"/>
      <c r="D165" s="106"/>
      <c r="E165" s="114"/>
      <c r="F165" s="107"/>
      <c r="G165" s="114"/>
      <c r="H165" s="106"/>
      <c r="I165" s="106"/>
      <c r="J165" s="106"/>
      <c r="K165" s="106"/>
      <c r="L165" s="114"/>
      <c r="M165" s="122"/>
      <c r="N165" s="123"/>
      <c r="O165" s="106"/>
      <c r="P165" s="123"/>
      <c r="Q165" s="106"/>
      <c r="R165" s="107">
        <v>93100.89</v>
      </c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8"/>
      <c r="AU165" s="98"/>
      <c r="AV165" s="98"/>
      <c r="AW165" s="98"/>
      <c r="AX165" s="98"/>
      <c r="AY165" s="98"/>
      <c r="AZ165" s="98"/>
      <c r="BA165" s="98"/>
      <c r="BB165" s="98"/>
      <c r="BC165" s="98"/>
      <c r="BD165" s="98"/>
      <c r="BE165" s="98"/>
      <c r="BF165" s="98"/>
      <c r="BG165" s="98"/>
      <c r="BH165" s="98"/>
      <c r="BI165" s="98"/>
      <c r="BJ165" s="98"/>
      <c r="BK165" s="98"/>
      <c r="BL165" s="98"/>
      <c r="BM165" s="98"/>
      <c r="BN165" s="98"/>
      <c r="BO165" s="98"/>
      <c r="BP165" s="98"/>
      <c r="BQ165" s="98"/>
      <c r="BR165" s="98"/>
      <c r="BS165" s="98"/>
      <c r="BT165" s="98"/>
      <c r="BU165" s="98"/>
      <c r="BV165" s="98"/>
      <c r="BW165" s="98"/>
      <c r="BX165" s="98"/>
      <c r="BY165" s="98"/>
      <c r="BZ165" s="98"/>
      <c r="CA165" s="98"/>
      <c r="CB165" s="98"/>
      <c r="CC165" s="98"/>
      <c r="CD165" s="98"/>
      <c r="CE165" s="98"/>
      <c r="CF165" s="98"/>
      <c r="CG165" s="98"/>
      <c r="CH165" s="98"/>
      <c r="CI165" s="98"/>
      <c r="CJ165" s="98"/>
      <c r="CK165" s="98"/>
      <c r="CL165" s="98"/>
      <c r="CM165" s="98"/>
      <c r="CN165" s="98"/>
      <c r="CO165" s="98"/>
      <c r="CP165" s="98"/>
      <c r="CQ165" s="98"/>
      <c r="CR165" s="98"/>
      <c r="CS165" s="98"/>
      <c r="CT165" s="98"/>
      <c r="CU165" s="98"/>
      <c r="CV165" s="98"/>
      <c r="CW165" s="98"/>
      <c r="CX165" s="98"/>
      <c r="CY165" s="98"/>
      <c r="CZ165" s="98"/>
      <c r="DA165" s="98"/>
      <c r="DB165" s="98"/>
      <c r="DC165" s="98"/>
      <c r="DD165" s="98"/>
      <c r="DE165" s="98"/>
      <c r="DF165" s="98"/>
      <c r="DG165" s="98"/>
      <c r="DH165" s="98"/>
      <c r="DI165" s="98"/>
      <c r="DJ165" s="98"/>
      <c r="DK165" s="98"/>
      <c r="DL165" s="98"/>
      <c r="DM165" s="98"/>
      <c r="DN165" s="98"/>
      <c r="DO165" s="98"/>
      <c r="DP165" s="98"/>
      <c r="DQ165" s="98"/>
      <c r="DR165" s="98"/>
      <c r="DS165" s="98"/>
      <c r="DT165" s="98"/>
      <c r="DU165" s="98"/>
      <c r="DV165" s="98"/>
      <c r="DW165" s="98"/>
      <c r="DX165" s="98"/>
      <c r="DY165" s="98"/>
      <c r="DZ165" s="98"/>
      <c r="EA165" s="98"/>
      <c r="EB165" s="98"/>
      <c r="EC165" s="98"/>
      <c r="ED165" s="98"/>
      <c r="EE165" s="98"/>
      <c r="EF165" s="98"/>
      <c r="EG165" s="98"/>
      <c r="EH165" s="98"/>
      <c r="EI165" s="98"/>
      <c r="EJ165" s="98"/>
      <c r="EK165" s="98"/>
      <c r="EL165" s="98"/>
      <c r="EM165" s="98"/>
      <c r="EN165" s="98"/>
      <c r="EO165" s="98"/>
      <c r="EP165" s="98"/>
      <c r="EQ165" s="98"/>
      <c r="ER165" s="98"/>
      <c r="ES165" s="98"/>
      <c r="ET165" s="98"/>
      <c r="EU165" s="98"/>
      <c r="EV165" s="98"/>
      <c r="EW165" s="98"/>
      <c r="EX165" s="98"/>
      <c r="EY165" s="98"/>
      <c r="EZ165" s="98"/>
      <c r="FA165" s="98"/>
      <c r="FB165" s="98"/>
      <c r="FC165" s="98"/>
      <c r="FD165" s="98"/>
      <c r="FE165" s="98"/>
      <c r="FF165" s="98"/>
      <c r="FG165" s="98"/>
      <c r="FH165" s="98"/>
      <c r="FI165" s="98"/>
      <c r="FJ165" s="98"/>
      <c r="FK165" s="98"/>
      <c r="FL165" s="98"/>
      <c r="FM165" s="98"/>
      <c r="FN165" s="98"/>
      <c r="FO165" s="98"/>
      <c r="FP165" s="98"/>
      <c r="FQ165" s="98"/>
      <c r="FR165" s="98"/>
      <c r="FS165" s="98"/>
      <c r="FT165" s="98"/>
      <c r="FU165" s="98"/>
      <c r="FV165" s="98"/>
      <c r="FW165" s="98"/>
      <c r="FX165" s="98"/>
      <c r="FY165" s="98"/>
      <c r="FZ165" s="98"/>
      <c r="GA165" s="98"/>
      <c r="GB165" s="98"/>
      <c r="GC165" s="98"/>
      <c r="GD165" s="98"/>
      <c r="GE165" s="98"/>
      <c r="GF165" s="98"/>
      <c r="GG165" s="98"/>
      <c r="GH165" s="98"/>
      <c r="GI165" s="98"/>
      <c r="GJ165" s="98"/>
      <c r="GK165" s="98"/>
      <c r="GL165" s="98"/>
      <c r="GM165" s="98"/>
      <c r="GN165" s="98"/>
      <c r="GO165" s="98"/>
      <c r="GP165" s="98"/>
      <c r="GQ165" s="98"/>
      <c r="GR165" s="98"/>
      <c r="GS165" s="98"/>
      <c r="GT165" s="98"/>
      <c r="GU165" s="98"/>
      <c r="GV165" s="98"/>
      <c r="GW165" s="98"/>
      <c r="GX165" s="98"/>
      <c r="GY165" s="98"/>
      <c r="GZ165" s="98"/>
      <c r="HA165" s="98"/>
      <c r="HB165" s="98"/>
      <c r="HC165" s="98"/>
      <c r="HD165" s="98"/>
      <c r="HE165" s="98"/>
      <c r="HF165" s="98"/>
      <c r="HG165" s="98"/>
      <c r="HH165" s="98"/>
      <c r="HI165" s="98"/>
      <c r="HJ165" s="98"/>
      <c r="HK165" s="98"/>
      <c r="HL165" s="98"/>
      <c r="HM165" s="98"/>
      <c r="HN165" s="98"/>
      <c r="HO165" s="98"/>
      <c r="HP165" s="98"/>
      <c r="HQ165" s="98"/>
      <c r="HR165" s="98"/>
      <c r="HS165" s="98"/>
      <c r="HT165" s="98"/>
      <c r="HU165" s="98"/>
      <c r="HV165" s="98"/>
      <c r="HW165" s="98"/>
      <c r="HX165" s="98"/>
      <c r="HY165" s="98"/>
      <c r="HZ165" s="98"/>
      <c r="IA165" s="98"/>
      <c r="IB165" s="98"/>
      <c r="IC165" s="98"/>
      <c r="ID165" s="98"/>
      <c r="IE165" s="98"/>
      <c r="IF165" s="98"/>
      <c r="IG165" s="98"/>
      <c r="IH165" s="98"/>
      <c r="II165" s="98"/>
      <c r="IJ165" s="98"/>
      <c r="IK165" s="98"/>
      <c r="IL165" s="98"/>
      <c r="IM165" s="98"/>
      <c r="IN165" s="98"/>
      <c r="IO165" s="98"/>
      <c r="IP165" s="98"/>
      <c r="IQ165" s="98"/>
      <c r="IR165" s="98"/>
      <c r="IS165" s="98"/>
      <c r="IT165" s="98"/>
      <c r="IU165" s="98"/>
      <c r="IV165" s="98"/>
      <c r="IW165" s="98"/>
      <c r="IX165" s="98"/>
      <c r="IY165" s="98"/>
      <c r="IZ165" s="98"/>
      <c r="JA165" s="98"/>
      <c r="JB165" s="98"/>
      <c r="JC165" s="98"/>
      <c r="JD165" s="98"/>
      <c r="JE165" s="98"/>
      <c r="JF165" s="98"/>
      <c r="JG165" s="98"/>
      <c r="JH165" s="98"/>
      <c r="JI165" s="98"/>
      <c r="JJ165" s="98"/>
      <c r="JK165" s="98"/>
      <c r="JL165" s="98"/>
      <c r="JM165" s="98"/>
      <c r="JN165" s="98"/>
      <c r="JO165" s="98"/>
      <c r="JP165" s="98"/>
      <c r="JQ165" s="98"/>
      <c r="JR165" s="98"/>
      <c r="JS165" s="98"/>
      <c r="JT165" s="98"/>
      <c r="JU165" s="98"/>
      <c r="JV165" s="98"/>
      <c r="JW165" s="98"/>
      <c r="JX165" s="98"/>
      <c r="JY165" s="98"/>
      <c r="JZ165" s="98"/>
      <c r="KA165" s="98"/>
      <c r="KB165" s="98"/>
      <c r="KC165" s="98"/>
      <c r="KD165" s="98"/>
      <c r="KE165" s="98"/>
      <c r="KF165" s="98"/>
      <c r="KG165" s="98"/>
      <c r="KH165" s="98"/>
      <c r="KI165" s="98"/>
      <c r="KJ165" s="98"/>
      <c r="KK165" s="98"/>
      <c r="KL165" s="98"/>
      <c r="KM165" s="98"/>
      <c r="KN165" s="98"/>
      <c r="KO165" s="98"/>
      <c r="KP165" s="98"/>
      <c r="KQ165" s="98"/>
      <c r="KR165" s="98"/>
      <c r="KS165" s="98"/>
      <c r="KT165" s="98"/>
      <c r="KU165" s="98"/>
      <c r="KV165" s="98"/>
      <c r="KW165" s="98"/>
      <c r="KX165" s="98"/>
      <c r="KY165" s="98"/>
      <c r="KZ165" s="98"/>
      <c r="LA165" s="98"/>
      <c r="LB165" s="98"/>
      <c r="LC165" s="98"/>
      <c r="LD165" s="98"/>
      <c r="LE165" s="98"/>
      <c r="LF165" s="98"/>
      <c r="LG165" s="98"/>
      <c r="LH165" s="98"/>
      <c r="LI165" s="98"/>
      <c r="LJ165" s="98"/>
      <c r="LK165" s="98"/>
      <c r="LL165" s="98"/>
      <c r="LM165" s="98"/>
      <c r="LN165" s="98"/>
      <c r="LO165" s="98"/>
      <c r="LP165" s="98"/>
      <c r="LQ165" s="98"/>
      <c r="LR165" s="98"/>
      <c r="LS165" s="98"/>
      <c r="LT165" s="98"/>
      <c r="LU165" s="98"/>
      <c r="LV165" s="98"/>
      <c r="LW165" s="98"/>
      <c r="LX165" s="98"/>
      <c r="LY165" s="98"/>
      <c r="LZ165" s="98"/>
      <c r="MA165" s="98"/>
      <c r="MB165" s="98"/>
      <c r="MC165" s="98"/>
      <c r="MD165" s="98"/>
      <c r="ME165" s="98"/>
      <c r="MF165" s="98"/>
      <c r="MG165" s="98"/>
      <c r="MH165" s="98"/>
      <c r="MI165" s="98"/>
      <c r="MJ165" s="98"/>
      <c r="MK165" s="98"/>
      <c r="ML165" s="98"/>
      <c r="MM165" s="98"/>
      <c r="MN165" s="98"/>
      <c r="MO165" s="98"/>
      <c r="MP165" s="98"/>
      <c r="MQ165" s="98"/>
      <c r="MR165" s="98"/>
      <c r="MS165" s="98"/>
      <c r="MT165" s="98"/>
      <c r="MU165" s="98"/>
      <c r="MV165" s="98"/>
      <c r="MW165" s="98"/>
      <c r="MX165" s="98"/>
      <c r="MY165" s="98"/>
      <c r="MZ165" s="98"/>
      <c r="NA165" s="98"/>
      <c r="NB165" s="98"/>
      <c r="NC165" s="98"/>
      <c r="ND165" s="98"/>
      <c r="NE165" s="98"/>
      <c r="NF165" s="98"/>
      <c r="NG165" s="98"/>
      <c r="NH165" s="98"/>
      <c r="NI165" s="98"/>
      <c r="NJ165" s="98"/>
      <c r="NK165" s="98"/>
      <c r="NL165" s="98"/>
      <c r="NM165" s="98"/>
      <c r="NN165" s="98"/>
      <c r="NO165" s="98"/>
      <c r="NP165" s="98"/>
      <c r="NQ165" s="98"/>
      <c r="NR165" s="98"/>
      <c r="NS165" s="98"/>
      <c r="NT165" s="98"/>
      <c r="NU165" s="98"/>
      <c r="NV165" s="98"/>
      <c r="NW165" s="98"/>
      <c r="NX165" s="98"/>
      <c r="NY165" s="98"/>
      <c r="NZ165" s="98"/>
      <c r="OA165" s="98"/>
      <c r="OB165" s="98"/>
      <c r="OC165" s="98"/>
      <c r="OD165" s="98"/>
      <c r="OE165" s="98"/>
      <c r="OF165" s="98"/>
      <c r="OG165" s="98"/>
      <c r="OH165" s="98"/>
      <c r="OI165" s="98"/>
      <c r="OJ165" s="98"/>
      <c r="OK165" s="98"/>
      <c r="OL165" s="98"/>
      <c r="OM165" s="98"/>
      <c r="ON165" s="98"/>
      <c r="OO165" s="98"/>
      <c r="OP165" s="98"/>
      <c r="OQ165" s="98"/>
      <c r="OR165" s="98"/>
      <c r="OS165" s="98"/>
      <c r="OT165" s="98"/>
      <c r="OU165" s="98"/>
      <c r="OV165" s="98"/>
      <c r="OW165" s="98"/>
      <c r="OX165" s="98"/>
      <c r="OY165" s="98"/>
      <c r="OZ165" s="98"/>
      <c r="PA165" s="98"/>
      <c r="PB165" s="98"/>
      <c r="PC165" s="98"/>
      <c r="PD165" s="98"/>
      <c r="PE165" s="98"/>
      <c r="PF165" s="98"/>
      <c r="PG165" s="98"/>
      <c r="PH165" s="98"/>
      <c r="PI165" s="98"/>
      <c r="PJ165" s="98"/>
      <c r="PK165" s="98"/>
      <c r="PL165" s="98"/>
      <c r="PM165" s="98"/>
      <c r="PN165" s="98"/>
      <c r="PO165" s="98"/>
      <c r="PP165" s="98"/>
      <c r="PQ165" s="98"/>
      <c r="PR165" s="98"/>
      <c r="PS165" s="98"/>
      <c r="PT165" s="98"/>
      <c r="PU165" s="98"/>
      <c r="PV165" s="98"/>
      <c r="PW165" s="98"/>
      <c r="PX165" s="98"/>
      <c r="PY165" s="98"/>
      <c r="PZ165" s="98"/>
      <c r="QA165" s="98"/>
      <c r="QB165" s="98"/>
      <c r="QC165" s="98"/>
      <c r="QD165" s="98"/>
      <c r="QE165" s="98"/>
      <c r="QF165" s="98"/>
      <c r="QG165" s="98"/>
      <c r="QH165" s="98"/>
      <c r="QI165" s="98"/>
      <c r="QJ165" s="98"/>
      <c r="QK165" s="98"/>
      <c r="QL165" s="98"/>
      <c r="QM165" s="98"/>
      <c r="QN165" s="98"/>
      <c r="QO165" s="98"/>
      <c r="QP165" s="98"/>
      <c r="QQ165" s="98"/>
      <c r="QR165" s="98"/>
      <c r="QS165" s="98"/>
      <c r="QT165" s="98"/>
      <c r="QU165" s="98"/>
      <c r="QV165" s="98"/>
      <c r="QW165" s="98"/>
      <c r="QX165" s="98"/>
      <c r="QY165" s="98"/>
      <c r="QZ165" s="98"/>
      <c r="RA165" s="98"/>
      <c r="RB165" s="98"/>
      <c r="RC165" s="98"/>
      <c r="RD165" s="98"/>
      <c r="RE165" s="98"/>
      <c r="RF165" s="98"/>
      <c r="RG165" s="98"/>
      <c r="RH165" s="98"/>
      <c r="RI165" s="98"/>
      <c r="RJ165" s="98"/>
      <c r="RK165" s="98"/>
      <c r="RL165" s="98"/>
      <c r="RM165" s="98"/>
      <c r="RN165" s="98"/>
      <c r="RO165" s="98"/>
      <c r="RP165" s="98"/>
      <c r="RQ165" s="98"/>
      <c r="RR165" s="98"/>
      <c r="RS165" s="98"/>
      <c r="RT165" s="98"/>
      <c r="RU165" s="98"/>
      <c r="RV165" s="98"/>
      <c r="RW165" s="98"/>
      <c r="RX165" s="98"/>
      <c r="RY165" s="98"/>
      <c r="RZ165" s="98"/>
      <c r="SA165" s="98"/>
      <c r="SB165" s="98"/>
      <c r="SC165" s="98"/>
      <c r="SD165" s="98"/>
      <c r="SE165" s="98"/>
      <c r="SF165" s="98"/>
      <c r="SG165" s="98"/>
      <c r="SH165" s="98"/>
      <c r="SI165" s="98"/>
      <c r="SJ165" s="98"/>
      <c r="SK165" s="98"/>
      <c r="SL165" s="98"/>
      <c r="SM165" s="98"/>
      <c r="SN165" s="98"/>
      <c r="SO165" s="98"/>
      <c r="SP165" s="98"/>
      <c r="SQ165" s="98"/>
      <c r="SR165" s="98"/>
      <c r="SS165" s="98"/>
      <c r="ST165" s="98"/>
      <c r="SU165" s="98"/>
      <c r="SV165" s="98"/>
      <c r="SW165" s="98"/>
      <c r="SX165" s="98"/>
      <c r="SY165" s="98"/>
      <c r="SZ165" s="98"/>
      <c r="TA165" s="98"/>
      <c r="TB165" s="98"/>
      <c r="TC165" s="98"/>
      <c r="TD165" s="98"/>
      <c r="TE165" s="98"/>
      <c r="TF165" s="98"/>
      <c r="TG165" s="98"/>
      <c r="TH165" s="98"/>
      <c r="TI165" s="98"/>
      <c r="TJ165" s="98"/>
      <c r="TK165" s="98"/>
      <c r="TL165" s="98"/>
      <c r="TM165" s="98"/>
      <c r="TN165" s="98"/>
      <c r="TO165" s="98"/>
      <c r="TP165" s="98"/>
      <c r="TQ165" s="98"/>
      <c r="TR165" s="98"/>
      <c r="TS165" s="98"/>
      <c r="TT165" s="98"/>
      <c r="TU165" s="98"/>
      <c r="TV165" s="98"/>
      <c r="TW165" s="98"/>
      <c r="TX165" s="98"/>
      <c r="TY165" s="98"/>
      <c r="TZ165" s="98"/>
      <c r="UA165" s="98"/>
      <c r="UB165" s="98"/>
      <c r="UC165" s="98"/>
      <c r="UD165" s="98"/>
      <c r="UE165" s="98"/>
      <c r="UF165" s="98"/>
      <c r="UG165" s="98"/>
      <c r="UH165" s="98"/>
      <c r="UI165" s="98"/>
      <c r="UJ165" s="98"/>
      <c r="UK165" s="98"/>
      <c r="UL165" s="98"/>
      <c r="UM165" s="98"/>
      <c r="UN165" s="98"/>
      <c r="UO165" s="98"/>
      <c r="UP165" s="98"/>
      <c r="UQ165" s="98"/>
      <c r="UR165" s="98"/>
      <c r="US165" s="98"/>
      <c r="UT165" s="98"/>
      <c r="UU165" s="98"/>
      <c r="UV165" s="98"/>
      <c r="UW165" s="98"/>
      <c r="UX165" s="98"/>
      <c r="UY165" s="98"/>
      <c r="UZ165" s="98"/>
      <c r="VA165" s="98"/>
      <c r="VB165" s="98"/>
      <c r="VC165" s="98"/>
      <c r="VD165" s="98"/>
      <c r="VE165" s="98"/>
      <c r="VF165" s="98"/>
      <c r="VG165" s="98"/>
      <c r="VH165" s="98"/>
      <c r="VI165" s="98"/>
      <c r="VJ165" s="98"/>
      <c r="VK165" s="98"/>
      <c r="VL165" s="98"/>
      <c r="VM165" s="98"/>
      <c r="VN165" s="98"/>
      <c r="VO165" s="98"/>
      <c r="VP165" s="98"/>
      <c r="VQ165" s="98"/>
      <c r="VR165" s="98"/>
      <c r="VS165" s="98"/>
      <c r="VT165" s="98"/>
      <c r="VU165" s="98"/>
      <c r="VV165" s="98"/>
      <c r="VW165" s="98"/>
      <c r="VX165" s="98"/>
      <c r="VY165" s="98"/>
      <c r="VZ165" s="98"/>
      <c r="WA165" s="98"/>
      <c r="WB165" s="98"/>
      <c r="WC165" s="98"/>
      <c r="WD165" s="98"/>
      <c r="WE165" s="98"/>
      <c r="WF165" s="98"/>
      <c r="WG165" s="98"/>
      <c r="WH165" s="98"/>
      <c r="WI165" s="98"/>
      <c r="WJ165" s="98"/>
      <c r="WK165" s="98"/>
      <c r="WL165" s="98"/>
      <c r="WM165" s="98"/>
      <c r="WN165" s="98"/>
      <c r="WO165" s="98"/>
      <c r="WP165" s="98"/>
      <c r="WQ165" s="98"/>
      <c r="WR165" s="98"/>
      <c r="WS165" s="98"/>
      <c r="WT165" s="98"/>
      <c r="WU165" s="98"/>
      <c r="WV165" s="98"/>
      <c r="WW165" s="98"/>
      <c r="WX165" s="98"/>
      <c r="WY165" s="98"/>
      <c r="WZ165" s="98"/>
      <c r="XA165" s="98"/>
      <c r="XB165" s="98"/>
      <c r="XC165" s="98"/>
      <c r="XD165" s="98"/>
      <c r="XE165" s="98"/>
      <c r="XF165" s="98"/>
      <c r="XG165" s="98"/>
      <c r="XH165" s="98"/>
      <c r="XI165" s="98"/>
      <c r="XJ165" s="98"/>
      <c r="XK165" s="98"/>
      <c r="XL165" s="98"/>
      <c r="XM165" s="98"/>
      <c r="XN165" s="98"/>
      <c r="XO165" s="98"/>
      <c r="XP165" s="98"/>
      <c r="XQ165" s="98"/>
      <c r="XR165" s="98"/>
      <c r="XS165" s="98"/>
      <c r="XT165" s="98"/>
      <c r="XU165" s="98"/>
      <c r="XV165" s="98"/>
      <c r="XW165" s="98"/>
      <c r="XX165" s="98"/>
      <c r="XY165" s="98"/>
      <c r="XZ165" s="98"/>
      <c r="YA165" s="98"/>
      <c r="YB165" s="98"/>
      <c r="YC165" s="98"/>
      <c r="YD165" s="98"/>
      <c r="YE165" s="98"/>
      <c r="YF165" s="98"/>
      <c r="YG165" s="98"/>
      <c r="YH165" s="98"/>
      <c r="YI165" s="98"/>
      <c r="YJ165" s="98"/>
      <c r="YK165" s="98"/>
      <c r="YL165" s="98"/>
      <c r="YM165" s="98"/>
      <c r="YN165" s="98"/>
      <c r="YO165" s="98"/>
      <c r="YP165" s="98"/>
      <c r="YQ165" s="98"/>
      <c r="YR165" s="98"/>
      <c r="YS165" s="98"/>
      <c r="YT165" s="98"/>
      <c r="YU165" s="98"/>
      <c r="YV165" s="98"/>
      <c r="YW165" s="98"/>
      <c r="YX165" s="98"/>
      <c r="YY165" s="98"/>
      <c r="YZ165" s="98"/>
      <c r="ZA165" s="98"/>
      <c r="ZB165" s="98"/>
      <c r="ZC165" s="98"/>
      <c r="ZD165" s="98"/>
      <c r="ZE165" s="98"/>
      <c r="ZF165" s="98"/>
      <c r="ZG165" s="98"/>
      <c r="ZH165" s="98"/>
      <c r="ZI165" s="98"/>
      <c r="ZJ165" s="98"/>
      <c r="ZK165" s="98"/>
      <c r="ZL165" s="98"/>
      <c r="ZM165" s="98"/>
      <c r="ZN165" s="98"/>
      <c r="ZO165" s="98"/>
      <c r="ZP165" s="98"/>
      <c r="ZQ165" s="98"/>
      <c r="ZR165" s="98"/>
      <c r="ZS165" s="98"/>
      <c r="ZT165" s="98"/>
      <c r="ZU165" s="98"/>
      <c r="ZV165" s="98"/>
      <c r="ZW165" s="98"/>
      <c r="ZX165" s="98"/>
      <c r="ZY165" s="98"/>
      <c r="ZZ165" s="98"/>
      <c r="AAA165" s="98"/>
      <c r="AAB165" s="98"/>
      <c r="AAC165" s="98"/>
      <c r="AAD165" s="98"/>
      <c r="AAE165" s="98"/>
      <c r="AAF165" s="98"/>
      <c r="AAG165" s="98"/>
      <c r="AAH165" s="98"/>
      <c r="AAI165" s="98"/>
      <c r="AAJ165" s="98"/>
      <c r="AAK165" s="98"/>
      <c r="AAL165" s="98"/>
      <c r="AAM165" s="98"/>
      <c r="AAN165" s="98"/>
      <c r="AAO165" s="98"/>
      <c r="AAP165" s="98"/>
      <c r="AAQ165" s="98"/>
      <c r="AAR165" s="98"/>
      <c r="AAS165" s="98"/>
      <c r="AAT165" s="98"/>
      <c r="AAU165" s="98"/>
      <c r="AAV165" s="98"/>
      <c r="AAW165" s="98"/>
      <c r="AAX165" s="98"/>
      <c r="AAY165" s="98"/>
      <c r="AAZ165" s="98"/>
      <c r="ABA165" s="98"/>
      <c r="ABB165" s="98"/>
      <c r="ABC165" s="98"/>
      <c r="ABD165" s="98"/>
      <c r="ABE165" s="98"/>
      <c r="ABF165" s="98"/>
      <c r="ABG165" s="98"/>
      <c r="ABH165" s="98"/>
      <c r="ABI165" s="98"/>
      <c r="ABJ165" s="98"/>
      <c r="ABK165" s="98"/>
      <c r="ABL165" s="98"/>
      <c r="ABM165" s="98"/>
      <c r="ABN165" s="98"/>
      <c r="ABO165" s="98"/>
      <c r="ABP165" s="98"/>
      <c r="ABQ165" s="98"/>
      <c r="ABR165" s="98"/>
      <c r="ABS165" s="98"/>
      <c r="ABT165" s="98"/>
      <c r="ABU165" s="98"/>
      <c r="ABV165" s="98"/>
      <c r="ABW165" s="98"/>
      <c r="ABX165" s="98"/>
      <c r="ABY165" s="98"/>
      <c r="ABZ165" s="98"/>
      <c r="ACA165" s="98"/>
      <c r="ACB165" s="98"/>
      <c r="ACC165" s="98"/>
      <c r="ACD165" s="98"/>
      <c r="ACE165" s="98"/>
      <c r="ACF165" s="98"/>
      <c r="ACG165" s="98"/>
      <c r="ACH165" s="98"/>
      <c r="ACI165" s="98"/>
      <c r="ACJ165" s="98"/>
      <c r="ACK165" s="98"/>
      <c r="ACL165" s="98"/>
      <c r="ACM165" s="98"/>
      <c r="ACN165" s="98"/>
      <c r="ACO165" s="98"/>
      <c r="ACP165" s="98"/>
      <c r="ACQ165" s="98"/>
      <c r="ACR165" s="98"/>
      <c r="ACS165" s="98"/>
      <c r="ACT165" s="98"/>
      <c r="ACU165" s="98"/>
      <c r="ACV165" s="98"/>
      <c r="ACW165" s="98"/>
      <c r="ACX165" s="98"/>
      <c r="ACY165" s="98"/>
      <c r="ACZ165" s="98"/>
      <c r="ADA165" s="98"/>
      <c r="ADB165" s="98"/>
      <c r="ADC165" s="98"/>
      <c r="ADD165" s="98"/>
      <c r="ADE165" s="98"/>
      <c r="ADF165" s="98"/>
      <c r="ADG165" s="98"/>
      <c r="ADH165" s="98"/>
      <c r="ADI165" s="98"/>
      <c r="ADJ165" s="98"/>
      <c r="ADK165" s="98"/>
      <c r="ADL165" s="98"/>
      <c r="ADM165" s="98"/>
      <c r="ADN165" s="98"/>
      <c r="ADO165" s="98"/>
      <c r="ADP165" s="98"/>
      <c r="ADQ165" s="98"/>
      <c r="ADR165" s="98"/>
      <c r="ADS165" s="98"/>
      <c r="ADT165" s="98"/>
      <c r="ADU165" s="98"/>
      <c r="ADV165" s="98"/>
      <c r="ADW165" s="98"/>
      <c r="ADX165" s="98"/>
      <c r="ADY165" s="98"/>
      <c r="ADZ165" s="98"/>
      <c r="AEA165" s="98"/>
      <c r="AEB165" s="98"/>
      <c r="AEC165" s="98"/>
      <c r="AED165" s="98"/>
      <c r="AEE165" s="98"/>
      <c r="AEF165" s="98"/>
      <c r="AEG165" s="98"/>
      <c r="AEH165" s="98"/>
      <c r="AEI165" s="98"/>
      <c r="AEJ165" s="98"/>
      <c r="AEK165" s="98"/>
      <c r="AEL165" s="98"/>
      <c r="AEM165" s="98"/>
      <c r="AEN165" s="98"/>
      <c r="AEO165" s="98"/>
      <c r="AEP165" s="98"/>
      <c r="AEQ165" s="98"/>
      <c r="AER165" s="98"/>
      <c r="AES165" s="98"/>
      <c r="AET165" s="98"/>
      <c r="AEU165" s="98"/>
      <c r="AEV165" s="98"/>
      <c r="AEW165" s="98"/>
      <c r="AEX165" s="98"/>
      <c r="AEY165" s="98"/>
      <c r="AEZ165" s="98"/>
      <c r="AFA165" s="98"/>
      <c r="AFB165" s="98"/>
      <c r="AFC165" s="98"/>
      <c r="AFD165" s="98"/>
      <c r="AFE165" s="98"/>
      <c r="AFF165" s="98"/>
      <c r="AFG165" s="98"/>
      <c r="AFH165" s="98"/>
      <c r="AFI165" s="98"/>
      <c r="AFJ165" s="98"/>
      <c r="AFK165" s="98"/>
      <c r="AFL165" s="98"/>
      <c r="AFM165" s="98"/>
      <c r="AFN165" s="98"/>
      <c r="AFO165" s="98"/>
      <c r="AFP165" s="98"/>
      <c r="AFQ165" s="98"/>
      <c r="AFR165" s="98"/>
      <c r="AFS165" s="98"/>
      <c r="AFT165" s="98"/>
      <c r="AFU165" s="98"/>
      <c r="AFV165" s="98"/>
      <c r="AFW165" s="98"/>
      <c r="AFX165" s="98"/>
      <c r="AFY165" s="98"/>
      <c r="AFZ165" s="98"/>
      <c r="AGA165" s="98"/>
      <c r="AGB165" s="98"/>
      <c r="AGC165" s="98"/>
      <c r="AGD165" s="98"/>
      <c r="AGE165" s="98"/>
      <c r="AGF165" s="98"/>
      <c r="AGG165" s="98"/>
      <c r="AGH165" s="98"/>
      <c r="AGI165" s="98"/>
      <c r="AGJ165" s="98"/>
      <c r="AGK165" s="98"/>
      <c r="AGL165" s="98"/>
      <c r="AGM165" s="98"/>
      <c r="AGN165" s="98"/>
      <c r="AGO165" s="98"/>
      <c r="AGP165" s="98"/>
      <c r="AGQ165" s="98"/>
      <c r="AGR165" s="98"/>
      <c r="AGS165" s="98"/>
      <c r="AGT165" s="98"/>
      <c r="AGU165" s="98"/>
      <c r="AGV165" s="98"/>
      <c r="AGW165" s="98"/>
      <c r="AGX165" s="98"/>
      <c r="AGY165" s="98"/>
      <c r="AGZ165" s="98"/>
      <c r="AHA165" s="98"/>
      <c r="AHB165" s="98"/>
      <c r="AHC165" s="98"/>
      <c r="AHD165" s="98"/>
      <c r="AHE165" s="98"/>
      <c r="AHF165" s="98"/>
      <c r="AHG165" s="98"/>
      <c r="AHH165" s="98"/>
      <c r="AHI165" s="98"/>
      <c r="AHJ165" s="98"/>
      <c r="AHK165" s="98"/>
      <c r="AHL165" s="98"/>
      <c r="AHM165" s="98"/>
      <c r="AHN165" s="98"/>
      <c r="AHO165" s="98"/>
      <c r="AHP165" s="98"/>
      <c r="AHQ165" s="98"/>
      <c r="AHR165" s="98"/>
      <c r="AHS165" s="98"/>
      <c r="AHT165" s="98"/>
      <c r="AHU165" s="98"/>
      <c r="AHV165" s="98"/>
      <c r="AHW165" s="98"/>
      <c r="AHX165" s="98"/>
      <c r="AHY165" s="98"/>
      <c r="AHZ165" s="98"/>
      <c r="AIA165" s="98"/>
      <c r="AIB165" s="98"/>
      <c r="AIC165" s="98"/>
      <c r="AID165" s="98"/>
      <c r="AIE165" s="98"/>
      <c r="AIF165" s="98"/>
      <c r="AIG165" s="98"/>
      <c r="AIH165" s="98"/>
      <c r="AII165" s="98"/>
      <c r="AIJ165" s="98"/>
      <c r="AIK165" s="98"/>
      <c r="AIL165" s="98"/>
      <c r="AIM165" s="98"/>
      <c r="AIN165" s="98"/>
      <c r="AIO165" s="98"/>
      <c r="AIP165" s="98"/>
      <c r="AIQ165" s="98"/>
      <c r="AIR165" s="98"/>
      <c r="AIS165" s="98"/>
      <c r="AIT165" s="98"/>
      <c r="AIU165" s="98"/>
      <c r="AIV165" s="98"/>
      <c r="AIW165" s="98"/>
      <c r="AIX165" s="98"/>
      <c r="AIY165" s="98"/>
      <c r="AIZ165" s="98"/>
      <c r="AJA165" s="98"/>
      <c r="AJB165" s="98"/>
      <c r="AJC165" s="98"/>
      <c r="AJD165" s="98"/>
      <c r="AJE165" s="98"/>
      <c r="AJF165" s="98"/>
      <c r="AJG165" s="98"/>
      <c r="AJH165" s="98"/>
      <c r="AJI165" s="98"/>
      <c r="AJJ165" s="98"/>
      <c r="AJK165" s="98"/>
      <c r="AJL165" s="98"/>
      <c r="AJM165" s="98"/>
      <c r="AJN165" s="98"/>
      <c r="AJO165" s="98"/>
      <c r="AJP165" s="98"/>
      <c r="AJQ165" s="98"/>
      <c r="AJR165" s="98"/>
      <c r="AJS165" s="98"/>
      <c r="AJT165" s="98"/>
      <c r="AJU165" s="98"/>
      <c r="AJV165" s="98"/>
      <c r="AJW165" s="98"/>
      <c r="AJX165" s="98"/>
      <c r="AJY165" s="98"/>
      <c r="AJZ165" s="98"/>
      <c r="AKA165" s="98"/>
      <c r="AKB165" s="98"/>
      <c r="AKC165" s="98"/>
      <c r="AKD165" s="98"/>
      <c r="AKE165" s="98"/>
      <c r="AKF165" s="98"/>
      <c r="AKG165" s="98"/>
      <c r="AKH165" s="98"/>
      <c r="AKI165" s="98"/>
      <c r="AKJ165" s="98"/>
      <c r="AKK165" s="98"/>
      <c r="AKL165" s="98"/>
      <c r="AKM165" s="98"/>
      <c r="AKN165" s="98"/>
      <c r="AKO165" s="98"/>
      <c r="AKP165" s="98"/>
      <c r="AKQ165" s="98"/>
      <c r="AKR165" s="98"/>
      <c r="AKS165" s="98"/>
      <c r="AKT165" s="98"/>
      <c r="AKU165" s="98"/>
      <c r="AKV165" s="98"/>
      <c r="AKW165" s="98"/>
      <c r="AKX165" s="98"/>
      <c r="AKY165" s="98"/>
      <c r="AKZ165" s="98"/>
      <c r="ALA165" s="98"/>
      <c r="ALB165" s="98"/>
      <c r="ALC165" s="98"/>
      <c r="ALD165" s="98"/>
      <c r="ALE165" s="98"/>
      <c r="ALF165" s="98"/>
      <c r="ALG165" s="98"/>
      <c r="ALH165" s="98"/>
      <c r="ALI165" s="98"/>
      <c r="ALJ165" s="98"/>
      <c r="ALK165" s="98"/>
      <c r="ALL165" s="98"/>
      <c r="ALM165" s="98"/>
      <c r="ALN165" s="98"/>
      <c r="ALO165" s="98"/>
      <c r="ALP165" s="98"/>
      <c r="ALQ165" s="98"/>
      <c r="ALR165" s="98"/>
      <c r="ALS165" s="98"/>
      <c r="ALT165" s="98"/>
      <c r="ALU165" s="98"/>
      <c r="ALV165" s="98"/>
      <c r="ALW165" s="98"/>
      <c r="ALX165" s="98"/>
      <c r="ALY165" s="98"/>
      <c r="ALZ165" s="98"/>
      <c r="AMA165" s="98"/>
      <c r="AMB165" s="98"/>
      <c r="AMC165" s="98"/>
      <c r="AMD165" s="98"/>
      <c r="AME165" s="98"/>
      <c r="AMF165" s="98"/>
      <c r="AMG165" s="98"/>
      <c r="AMH165" s="98"/>
      <c r="AMI165" s="98"/>
      <c r="AMJ165" s="98"/>
      <c r="AMK165" s="98"/>
      <c r="AML165" s="98"/>
      <c r="AMM165" s="98"/>
      <c r="AMN165" s="98"/>
      <c r="AMO165" s="98"/>
      <c r="AMP165" s="98"/>
      <c r="AMQ165" s="98"/>
      <c r="AMR165" s="98"/>
      <c r="AMS165" s="98"/>
      <c r="AMT165" s="98"/>
      <c r="AMU165" s="98"/>
      <c r="AMV165" s="98"/>
      <c r="AMW165" s="98"/>
      <c r="AMX165" s="98"/>
      <c r="AMY165" s="98"/>
      <c r="AMZ165" s="98"/>
      <c r="ANA165" s="98"/>
      <c r="ANB165" s="98"/>
      <c r="ANC165" s="98"/>
      <c r="AND165" s="98"/>
      <c r="ANE165" s="98"/>
      <c r="ANF165" s="98"/>
      <c r="ANG165" s="98"/>
      <c r="ANH165" s="98"/>
      <c r="ANI165" s="98"/>
      <c r="ANJ165" s="98"/>
      <c r="ANK165" s="98"/>
      <c r="ANL165" s="98"/>
      <c r="ANM165" s="98"/>
      <c r="ANN165" s="98"/>
      <c r="ANO165" s="98"/>
      <c r="ANP165" s="98"/>
      <c r="ANQ165" s="98"/>
      <c r="ANR165" s="98"/>
      <c r="ANS165" s="98"/>
      <c r="ANT165" s="98"/>
      <c r="ANU165" s="98"/>
      <c r="ANV165" s="98"/>
      <c r="ANW165" s="98"/>
      <c r="ANX165" s="98"/>
      <c r="ANY165" s="98"/>
      <c r="ANZ165" s="98"/>
      <c r="AOA165" s="98"/>
      <c r="AOB165" s="98"/>
      <c r="AOC165" s="98"/>
      <c r="AOD165" s="98"/>
      <c r="AOE165" s="98"/>
      <c r="AOF165" s="98"/>
      <c r="AOG165" s="98"/>
      <c r="AOH165" s="98"/>
      <c r="AOI165" s="98"/>
      <c r="AOJ165" s="98"/>
      <c r="AOK165" s="98"/>
      <c r="AOL165" s="98"/>
      <c r="AOM165" s="98"/>
      <c r="AON165" s="98"/>
      <c r="AOO165" s="98"/>
      <c r="AOP165" s="98"/>
      <c r="AOQ165" s="98"/>
      <c r="AOR165" s="98"/>
      <c r="AOS165" s="98"/>
      <c r="AOT165" s="98"/>
      <c r="AOU165" s="98"/>
      <c r="AOV165" s="98"/>
      <c r="AOW165" s="98"/>
      <c r="AOX165" s="98"/>
      <c r="AOY165" s="98"/>
      <c r="AOZ165" s="98"/>
      <c r="APA165" s="98"/>
      <c r="APB165" s="98"/>
      <c r="APC165" s="98"/>
      <c r="APD165" s="98"/>
      <c r="APE165" s="98"/>
      <c r="APF165" s="98"/>
      <c r="APG165" s="98"/>
      <c r="APH165" s="98"/>
      <c r="API165" s="98"/>
      <c r="APJ165" s="98"/>
      <c r="APK165" s="98"/>
      <c r="APL165" s="98"/>
      <c r="APM165" s="98"/>
      <c r="APN165" s="98"/>
      <c r="APO165" s="98"/>
      <c r="APP165" s="98"/>
      <c r="APQ165" s="98"/>
      <c r="APR165" s="98"/>
      <c r="APS165" s="98"/>
      <c r="APT165" s="98"/>
      <c r="APU165" s="98"/>
      <c r="APV165" s="98"/>
      <c r="APW165" s="98"/>
      <c r="APX165" s="98"/>
      <c r="APY165" s="98"/>
      <c r="APZ165" s="98"/>
      <c r="AQA165" s="98"/>
      <c r="AQB165" s="98"/>
      <c r="AQC165" s="98"/>
      <c r="AQD165" s="98"/>
      <c r="AQE165" s="98"/>
      <c r="AQF165" s="98"/>
      <c r="AQG165" s="98"/>
      <c r="AQH165" s="98"/>
      <c r="AQI165" s="98"/>
      <c r="AQJ165" s="98"/>
      <c r="AQK165" s="98"/>
      <c r="AQL165" s="98"/>
      <c r="AQM165" s="98"/>
      <c r="AQN165" s="98"/>
      <c r="AQO165" s="98"/>
      <c r="AQP165" s="98"/>
      <c r="AQQ165" s="98"/>
      <c r="AQR165" s="98"/>
      <c r="AQS165" s="98"/>
      <c r="AQT165" s="98"/>
      <c r="AQU165" s="98"/>
      <c r="AQV165" s="98"/>
      <c r="AQW165" s="98"/>
      <c r="AQX165" s="98"/>
      <c r="AQY165" s="98"/>
      <c r="AQZ165" s="98"/>
      <c r="ARA165" s="98"/>
      <c r="ARB165" s="98"/>
      <c r="ARC165" s="98"/>
      <c r="ARD165" s="98"/>
      <c r="ARE165" s="98"/>
      <c r="ARF165" s="98"/>
      <c r="ARG165" s="98"/>
      <c r="ARH165" s="98"/>
      <c r="ARI165" s="98"/>
      <c r="ARJ165" s="98"/>
      <c r="ARK165" s="98"/>
      <c r="ARL165" s="98"/>
      <c r="ARM165" s="98"/>
      <c r="ARN165" s="98"/>
      <c r="ARO165" s="98"/>
      <c r="ARP165" s="98"/>
      <c r="ARQ165" s="98"/>
      <c r="ARR165" s="98"/>
      <c r="ARS165" s="98"/>
      <c r="ART165" s="98"/>
      <c r="ARU165" s="98"/>
      <c r="ARV165" s="98"/>
      <c r="ARW165" s="98"/>
      <c r="ARX165" s="98"/>
      <c r="ARY165" s="98"/>
      <c r="ARZ165" s="98"/>
      <c r="ASA165" s="98"/>
      <c r="ASB165" s="98"/>
      <c r="ASC165" s="98"/>
      <c r="ASD165" s="98"/>
      <c r="ASE165" s="98"/>
      <c r="ASF165" s="98"/>
      <c r="ASG165" s="98"/>
      <c r="ASH165" s="98"/>
      <c r="ASI165" s="98"/>
      <c r="ASJ165" s="98"/>
      <c r="ASK165" s="98"/>
      <c r="ASL165" s="98"/>
      <c r="ASM165" s="98"/>
      <c r="ASN165" s="98"/>
      <c r="ASO165" s="98"/>
      <c r="ASP165" s="98"/>
      <c r="ASQ165" s="98"/>
      <c r="ASR165" s="98"/>
      <c r="ASS165" s="98"/>
      <c r="AST165" s="98"/>
      <c r="ASU165" s="98"/>
      <c r="ASV165" s="98"/>
      <c r="ASW165" s="98"/>
      <c r="ASX165" s="98"/>
      <c r="ASY165" s="98"/>
      <c r="ASZ165" s="98"/>
      <c r="ATA165" s="98"/>
      <c r="ATB165" s="98"/>
      <c r="ATC165" s="98"/>
      <c r="ATD165" s="98"/>
      <c r="ATE165" s="98"/>
      <c r="ATF165" s="98"/>
      <c r="ATG165" s="98"/>
      <c r="ATH165" s="98"/>
      <c r="ATI165" s="98"/>
      <c r="ATJ165" s="98"/>
      <c r="ATK165" s="98"/>
      <c r="ATL165" s="98"/>
      <c r="ATM165" s="98"/>
      <c r="ATN165" s="98"/>
      <c r="ATO165" s="98"/>
      <c r="ATP165" s="98"/>
      <c r="ATQ165" s="98"/>
      <c r="ATR165" s="98"/>
      <c r="ATS165" s="98"/>
      <c r="ATT165" s="98"/>
      <c r="ATU165" s="98"/>
      <c r="ATV165" s="98"/>
      <c r="ATW165" s="98"/>
      <c r="ATX165" s="98"/>
      <c r="ATY165" s="98"/>
      <c r="ATZ165" s="98"/>
      <c r="AUA165" s="98"/>
      <c r="AUB165" s="98"/>
      <c r="AUC165" s="98"/>
      <c r="AUD165" s="98"/>
      <c r="AUE165" s="98"/>
      <c r="AUF165" s="98"/>
      <c r="AUG165" s="98"/>
      <c r="AUH165" s="98"/>
      <c r="AUI165" s="98"/>
      <c r="AUJ165" s="98"/>
      <c r="AUK165" s="98"/>
      <c r="AUL165" s="98"/>
      <c r="AUM165" s="98"/>
      <c r="AUN165" s="98"/>
      <c r="AUO165" s="98"/>
      <c r="AUP165" s="98"/>
      <c r="AUQ165" s="98"/>
      <c r="AUR165" s="98"/>
      <c r="AUS165" s="98"/>
      <c r="AUT165" s="98"/>
      <c r="AUU165" s="98"/>
      <c r="AUV165" s="98"/>
      <c r="AUW165" s="98"/>
      <c r="AUX165" s="98"/>
      <c r="AUY165" s="98"/>
      <c r="AUZ165" s="98"/>
      <c r="AVA165" s="98"/>
      <c r="AVB165" s="98"/>
      <c r="AVC165" s="98"/>
      <c r="AVD165" s="98"/>
      <c r="AVE165" s="98"/>
      <c r="AVF165" s="98"/>
      <c r="AVG165" s="98"/>
      <c r="AVH165" s="98"/>
      <c r="AVI165" s="98"/>
      <c r="AVJ165" s="98"/>
      <c r="AVK165" s="98"/>
      <c r="AVL165" s="98"/>
      <c r="AVM165" s="98"/>
      <c r="AVN165" s="98"/>
      <c r="AVO165" s="98"/>
      <c r="AVP165" s="98"/>
      <c r="AVQ165" s="98"/>
      <c r="AVR165" s="98"/>
      <c r="AVS165" s="98"/>
      <c r="AVT165" s="98"/>
      <c r="AVU165" s="98"/>
      <c r="AVV165" s="98"/>
      <c r="AVW165" s="98"/>
      <c r="AVX165" s="98"/>
      <c r="AVY165" s="98"/>
      <c r="AVZ165" s="98"/>
      <c r="AWA165" s="98"/>
      <c r="AWB165" s="98"/>
      <c r="AWC165" s="98"/>
      <c r="AWD165" s="98"/>
      <c r="AWE165" s="98"/>
      <c r="AWF165" s="98"/>
      <c r="AWG165" s="98"/>
      <c r="AWH165" s="98"/>
      <c r="AWI165" s="98"/>
      <c r="AWJ165" s="98"/>
      <c r="AWK165" s="98"/>
      <c r="AWL165" s="98"/>
      <c r="AWM165" s="98"/>
      <c r="AWN165" s="98"/>
      <c r="AWO165" s="98"/>
      <c r="AWP165" s="98"/>
      <c r="AWQ165" s="98"/>
      <c r="AWR165" s="98"/>
      <c r="AWS165" s="98"/>
      <c r="AWT165" s="98"/>
      <c r="AWU165" s="98"/>
      <c r="AWV165" s="98"/>
      <c r="AWW165" s="98"/>
      <c r="AWX165" s="98"/>
      <c r="AWY165" s="98"/>
      <c r="AWZ165" s="98"/>
      <c r="AXA165" s="98"/>
      <c r="AXB165" s="98"/>
      <c r="AXC165" s="98"/>
      <c r="AXD165" s="98"/>
      <c r="AXE165" s="98"/>
      <c r="AXF165" s="98"/>
      <c r="AXG165" s="98"/>
      <c r="AXH165" s="98"/>
      <c r="AXI165" s="98"/>
      <c r="AXJ165" s="98"/>
      <c r="AXK165" s="98"/>
      <c r="AXL165" s="98"/>
      <c r="AXM165" s="98"/>
      <c r="AXN165" s="98"/>
      <c r="AXO165" s="98"/>
      <c r="AXP165" s="98"/>
      <c r="AXQ165" s="98"/>
      <c r="AXR165" s="98"/>
      <c r="AXS165" s="98"/>
      <c r="AXT165" s="98"/>
      <c r="AXU165" s="98"/>
      <c r="AXV165" s="98"/>
      <c r="AXW165" s="98"/>
      <c r="AXX165" s="98"/>
      <c r="AXY165" s="98"/>
      <c r="AXZ165" s="98"/>
      <c r="AYA165" s="98"/>
      <c r="AYB165" s="98"/>
      <c r="AYC165" s="98"/>
      <c r="AYD165" s="98"/>
      <c r="AYE165" s="98"/>
      <c r="AYF165" s="98"/>
      <c r="AYG165" s="98"/>
      <c r="AYH165" s="98"/>
      <c r="AYI165" s="98"/>
      <c r="AYJ165" s="98"/>
      <c r="AYK165" s="98"/>
      <c r="AYL165" s="98"/>
      <c r="AYM165" s="98"/>
      <c r="AYN165" s="98"/>
      <c r="AYO165" s="98"/>
      <c r="AYP165" s="98"/>
      <c r="AYQ165" s="98"/>
      <c r="AYR165" s="98"/>
      <c r="AYS165" s="98"/>
      <c r="AYT165" s="98"/>
      <c r="AYU165" s="98"/>
      <c r="AYV165" s="98"/>
      <c r="AYW165" s="98"/>
      <c r="AYX165" s="98"/>
      <c r="AYY165" s="98"/>
      <c r="AYZ165" s="98"/>
      <c r="AZA165" s="98"/>
      <c r="AZB165" s="98"/>
      <c r="AZC165" s="98"/>
      <c r="AZD165" s="98"/>
      <c r="AZE165" s="98"/>
      <c r="AZF165" s="98"/>
      <c r="AZG165" s="98"/>
      <c r="AZH165" s="98"/>
      <c r="AZI165" s="98"/>
      <c r="AZJ165" s="98"/>
      <c r="AZK165" s="98"/>
      <c r="AZL165" s="98"/>
      <c r="AZM165" s="98"/>
      <c r="AZN165" s="98"/>
      <c r="AZO165" s="98"/>
      <c r="AZP165" s="98"/>
      <c r="AZQ165" s="98"/>
      <c r="AZR165" s="98"/>
      <c r="AZS165" s="98"/>
      <c r="AZT165" s="98"/>
      <c r="AZU165" s="98"/>
      <c r="AZV165" s="98"/>
      <c r="AZW165" s="98"/>
      <c r="AZX165" s="98"/>
      <c r="AZY165" s="98"/>
      <c r="AZZ165" s="98"/>
      <c r="BAA165" s="98"/>
      <c r="BAB165" s="98"/>
      <c r="BAC165" s="98"/>
      <c r="BAD165" s="98"/>
      <c r="BAE165" s="98"/>
      <c r="BAF165" s="98"/>
      <c r="BAG165" s="98"/>
      <c r="BAH165" s="98"/>
      <c r="BAI165" s="98"/>
      <c r="BAJ165" s="98"/>
      <c r="BAK165" s="98"/>
      <c r="BAL165" s="98"/>
      <c r="BAM165" s="98"/>
      <c r="BAN165" s="98"/>
      <c r="BAO165" s="98"/>
      <c r="BAP165" s="98"/>
      <c r="BAQ165" s="98"/>
      <c r="BAR165" s="98"/>
      <c r="BAS165" s="98"/>
      <c r="BAT165" s="98"/>
      <c r="BAU165" s="98"/>
      <c r="BAV165" s="98"/>
      <c r="BAW165" s="98"/>
      <c r="BAX165" s="98"/>
      <c r="BAY165" s="98"/>
      <c r="BAZ165" s="98"/>
      <c r="BBA165" s="98"/>
      <c r="BBB165" s="98"/>
      <c r="BBC165" s="98"/>
      <c r="BBD165" s="98"/>
      <c r="BBE165" s="98"/>
      <c r="BBF165" s="98"/>
      <c r="BBG165" s="98"/>
      <c r="BBH165" s="98"/>
      <c r="BBI165" s="98"/>
      <c r="BBJ165" s="98"/>
      <c r="BBK165" s="98"/>
      <c r="BBL165" s="98"/>
      <c r="BBM165" s="98"/>
      <c r="BBN165" s="98"/>
      <c r="BBO165" s="98"/>
      <c r="BBP165" s="98"/>
      <c r="BBQ165" s="98"/>
      <c r="BBR165" s="98"/>
      <c r="BBS165" s="98"/>
      <c r="BBT165" s="98"/>
      <c r="BBU165" s="98"/>
      <c r="BBV165" s="98"/>
      <c r="BBW165" s="98"/>
      <c r="BBX165" s="98"/>
      <c r="BBY165" s="98"/>
      <c r="BBZ165" s="98"/>
      <c r="BCA165" s="98"/>
      <c r="BCB165" s="98"/>
      <c r="BCC165" s="98"/>
      <c r="BCD165" s="98"/>
      <c r="BCE165" s="98"/>
      <c r="BCF165" s="98"/>
      <c r="BCG165" s="98"/>
      <c r="BCH165" s="98"/>
      <c r="BCI165" s="98"/>
      <c r="BCJ165" s="98"/>
      <c r="BCK165" s="98"/>
      <c r="BCL165" s="98"/>
      <c r="BCM165" s="98"/>
      <c r="BCN165" s="98"/>
      <c r="BCO165" s="98"/>
      <c r="BCP165" s="98"/>
      <c r="BCQ165" s="98"/>
      <c r="BCR165" s="98"/>
      <c r="BCS165" s="98"/>
      <c r="BCT165" s="98"/>
      <c r="BCU165" s="98"/>
      <c r="BCV165" s="98"/>
      <c r="BCW165" s="98"/>
      <c r="BCX165" s="98"/>
      <c r="BCY165" s="98"/>
      <c r="BCZ165" s="98"/>
      <c r="BDA165" s="98"/>
      <c r="BDB165" s="98"/>
      <c r="BDC165" s="98"/>
      <c r="BDD165" s="98"/>
      <c r="BDE165" s="98"/>
      <c r="BDF165" s="98"/>
      <c r="BDG165" s="98"/>
      <c r="BDH165" s="98"/>
      <c r="BDI165" s="98"/>
      <c r="BDJ165" s="98"/>
      <c r="BDK165" s="98"/>
      <c r="BDL165" s="98"/>
      <c r="BDM165" s="98"/>
      <c r="BDN165" s="98"/>
      <c r="BDO165" s="98"/>
      <c r="BDP165" s="98"/>
      <c r="BDQ165" s="98"/>
      <c r="BDR165" s="98"/>
      <c r="BDS165" s="98"/>
      <c r="BDT165" s="98"/>
      <c r="BDU165" s="98"/>
      <c r="BDV165" s="98"/>
      <c r="BDW165" s="98"/>
      <c r="BDX165" s="98"/>
      <c r="BDY165" s="98"/>
      <c r="BDZ165" s="98"/>
      <c r="BEA165" s="98"/>
      <c r="BEB165" s="98"/>
      <c r="BEC165" s="98"/>
      <c r="BED165" s="98"/>
      <c r="BEE165" s="98"/>
      <c r="BEF165" s="98"/>
      <c r="BEG165" s="98"/>
      <c r="BEH165" s="98"/>
      <c r="BEI165" s="98"/>
      <c r="BEJ165" s="98"/>
      <c r="BEK165" s="98"/>
      <c r="BEL165" s="98"/>
      <c r="BEM165" s="98"/>
      <c r="BEN165" s="98"/>
      <c r="BEO165" s="98"/>
      <c r="BEP165" s="98"/>
      <c r="BEQ165" s="98"/>
      <c r="BER165" s="98"/>
      <c r="BES165" s="98"/>
      <c r="BET165" s="98"/>
      <c r="BEU165" s="98"/>
      <c r="BEV165" s="98"/>
      <c r="BEW165" s="98"/>
      <c r="BEX165" s="98"/>
      <c r="BEY165" s="98"/>
      <c r="BEZ165" s="98"/>
      <c r="BFA165" s="98"/>
      <c r="BFB165" s="98"/>
      <c r="BFC165" s="98"/>
      <c r="BFD165" s="98"/>
      <c r="BFE165" s="98"/>
      <c r="BFF165" s="98"/>
      <c r="BFG165" s="98"/>
      <c r="BFH165" s="98"/>
      <c r="BFI165" s="98"/>
      <c r="BFJ165" s="98"/>
      <c r="BFK165" s="98"/>
      <c r="BFL165" s="98"/>
      <c r="BFM165" s="98"/>
      <c r="BFN165" s="98"/>
      <c r="BFO165" s="98"/>
      <c r="BFP165" s="98"/>
      <c r="BFQ165" s="98"/>
      <c r="BFR165" s="98"/>
      <c r="BFS165" s="98"/>
      <c r="BFT165" s="98"/>
      <c r="BFU165" s="98"/>
      <c r="BFV165" s="98"/>
      <c r="BFW165" s="98"/>
      <c r="BFX165" s="98"/>
      <c r="BFY165" s="98"/>
      <c r="BFZ165" s="98"/>
      <c r="BGA165" s="98"/>
      <c r="BGB165" s="98"/>
      <c r="BGC165" s="98"/>
      <c r="BGD165" s="98"/>
      <c r="BGE165" s="98"/>
      <c r="BGF165" s="98"/>
      <c r="BGG165" s="98"/>
      <c r="BGH165" s="98"/>
      <c r="BGI165" s="98"/>
      <c r="BGJ165" s="98"/>
      <c r="BGK165" s="98"/>
      <c r="BGL165" s="98"/>
      <c r="BGM165" s="98"/>
      <c r="BGN165" s="98"/>
      <c r="BGO165" s="98"/>
      <c r="BGP165" s="98"/>
      <c r="BGQ165" s="98"/>
      <c r="BGR165" s="98"/>
      <c r="BGS165" s="98"/>
      <c r="BGT165" s="98"/>
      <c r="BGU165" s="98"/>
      <c r="BGV165" s="98"/>
      <c r="BGW165" s="98"/>
      <c r="BGX165" s="98"/>
      <c r="BGY165" s="98"/>
      <c r="BGZ165" s="98"/>
      <c r="BHA165" s="98"/>
      <c r="BHB165" s="98"/>
      <c r="BHC165" s="98"/>
      <c r="BHD165" s="98"/>
      <c r="BHE165" s="98"/>
      <c r="BHF165" s="98"/>
      <c r="BHG165" s="98"/>
      <c r="BHH165" s="98"/>
      <c r="BHI165" s="98"/>
      <c r="BHJ165" s="98"/>
      <c r="BHK165" s="98"/>
      <c r="BHL165" s="98"/>
      <c r="BHM165" s="98"/>
      <c r="BHN165" s="98"/>
      <c r="BHO165" s="98"/>
      <c r="BHP165" s="98"/>
      <c r="BHQ165" s="98"/>
      <c r="BHR165" s="98"/>
      <c r="BHS165" s="98"/>
      <c r="BHT165" s="98"/>
      <c r="BHU165" s="98"/>
      <c r="BHV165" s="98"/>
      <c r="BHW165" s="98"/>
      <c r="BHX165" s="98"/>
      <c r="BHY165" s="98"/>
      <c r="BHZ165" s="98"/>
      <c r="BIA165" s="98"/>
      <c r="BIB165" s="98"/>
      <c r="BIC165" s="98"/>
      <c r="BID165" s="98"/>
      <c r="BIE165" s="98"/>
      <c r="BIF165" s="98"/>
      <c r="BIG165" s="98"/>
      <c r="BIH165" s="98"/>
      <c r="BII165" s="98"/>
      <c r="BIJ165" s="98"/>
      <c r="BIK165" s="98"/>
      <c r="BIL165" s="98"/>
      <c r="BIM165" s="98"/>
      <c r="BIN165" s="98"/>
      <c r="BIO165" s="98"/>
      <c r="BIP165" s="98"/>
      <c r="BIQ165" s="98"/>
      <c r="BIR165" s="98"/>
      <c r="BIS165" s="98"/>
      <c r="BIT165" s="98"/>
      <c r="BIU165" s="98"/>
      <c r="BIV165" s="98"/>
      <c r="BIW165" s="98"/>
      <c r="BIX165" s="98"/>
      <c r="BIY165" s="98"/>
      <c r="BIZ165" s="98"/>
      <c r="BJA165" s="98"/>
      <c r="BJB165" s="98"/>
      <c r="BJC165" s="98"/>
      <c r="BJD165" s="98"/>
      <c r="BJE165" s="98"/>
      <c r="BJF165" s="98"/>
      <c r="BJG165" s="98"/>
      <c r="BJH165" s="98"/>
      <c r="BJI165" s="98"/>
      <c r="BJJ165" s="98"/>
      <c r="BJK165" s="98"/>
      <c r="BJL165" s="98"/>
      <c r="BJM165" s="98"/>
      <c r="BJN165" s="98"/>
      <c r="BJO165" s="98"/>
      <c r="BJP165" s="98"/>
      <c r="BJQ165" s="98"/>
      <c r="BJR165" s="98"/>
      <c r="BJS165" s="98"/>
      <c r="BJT165" s="98"/>
      <c r="BJU165" s="98"/>
      <c r="BJV165" s="98"/>
      <c r="BJW165" s="98"/>
      <c r="BJX165" s="98"/>
      <c r="BJY165" s="98"/>
      <c r="BJZ165" s="98"/>
      <c r="BKA165" s="98"/>
      <c r="BKB165" s="98"/>
      <c r="BKC165" s="98"/>
      <c r="BKD165" s="98"/>
      <c r="BKE165" s="98"/>
      <c r="BKF165" s="98"/>
      <c r="BKG165" s="98"/>
      <c r="BKH165" s="98"/>
      <c r="BKI165" s="98"/>
      <c r="BKJ165" s="98"/>
      <c r="BKK165" s="98"/>
      <c r="BKL165" s="98"/>
      <c r="BKM165" s="98"/>
      <c r="BKN165" s="98"/>
      <c r="BKO165" s="98"/>
      <c r="BKP165" s="98"/>
      <c r="BKQ165" s="98"/>
      <c r="BKR165" s="98"/>
      <c r="BKS165" s="98"/>
      <c r="BKT165" s="98"/>
      <c r="BKU165" s="98"/>
      <c r="BKV165" s="98"/>
      <c r="BKW165" s="98"/>
      <c r="BKX165" s="98"/>
      <c r="BKY165" s="98"/>
      <c r="BKZ165" s="98"/>
      <c r="BLA165" s="98"/>
      <c r="BLB165" s="98"/>
      <c r="BLC165" s="98"/>
      <c r="BLD165" s="98"/>
      <c r="BLE165" s="98"/>
      <c r="BLF165" s="98"/>
      <c r="BLG165" s="98"/>
      <c r="BLH165" s="98"/>
      <c r="BLI165" s="98"/>
      <c r="BLJ165" s="98"/>
      <c r="BLK165" s="98"/>
      <c r="BLL165" s="98"/>
      <c r="BLM165" s="98"/>
      <c r="BLN165" s="98"/>
      <c r="BLO165" s="98"/>
      <c r="BLP165" s="98"/>
      <c r="BLQ165" s="98"/>
      <c r="BLR165" s="98"/>
      <c r="BLS165" s="98"/>
      <c r="BLT165" s="98"/>
      <c r="BLU165" s="98"/>
      <c r="BLV165" s="98"/>
      <c r="BLW165" s="98"/>
      <c r="BLX165" s="98"/>
      <c r="BLY165" s="98"/>
      <c r="BLZ165" s="98"/>
      <c r="BMA165" s="98"/>
      <c r="BMB165" s="98"/>
      <c r="BMC165" s="98"/>
      <c r="BMD165" s="98"/>
      <c r="BME165" s="98"/>
      <c r="BMF165" s="98"/>
      <c r="BMG165" s="98"/>
      <c r="BMH165" s="98"/>
      <c r="BMI165" s="98"/>
      <c r="BMJ165" s="98"/>
      <c r="BMK165" s="98"/>
      <c r="BML165" s="98"/>
      <c r="BMM165" s="98"/>
      <c r="BMN165" s="98"/>
      <c r="BMO165" s="98"/>
      <c r="BMP165" s="98"/>
      <c r="BMQ165" s="98"/>
      <c r="BMR165" s="98"/>
      <c r="BMS165" s="98"/>
      <c r="BMT165" s="98"/>
      <c r="BMU165" s="98"/>
      <c r="BMV165" s="98"/>
      <c r="BMW165" s="98"/>
      <c r="BMX165" s="98"/>
      <c r="BMY165" s="98"/>
      <c r="BMZ165" s="98"/>
      <c r="BNA165" s="98"/>
      <c r="BNB165" s="98"/>
      <c r="BNC165" s="98"/>
      <c r="BND165" s="98"/>
      <c r="BNE165" s="98"/>
      <c r="BNF165" s="98"/>
      <c r="BNG165" s="98"/>
      <c r="BNH165" s="98"/>
      <c r="BNI165" s="98"/>
      <c r="BNJ165" s="98"/>
      <c r="BNK165" s="98"/>
      <c r="BNL165" s="98"/>
      <c r="BNM165" s="98"/>
      <c r="BNN165" s="98"/>
      <c r="BNO165" s="98"/>
      <c r="BNP165" s="98"/>
      <c r="BNQ165" s="98"/>
      <c r="BNR165" s="98"/>
      <c r="BNS165" s="98"/>
      <c r="BNT165" s="98"/>
      <c r="BNU165" s="98"/>
      <c r="BNV165" s="98"/>
      <c r="BNW165" s="98"/>
      <c r="BNX165" s="98"/>
      <c r="BNY165" s="98"/>
      <c r="BNZ165" s="98"/>
      <c r="BOA165" s="98"/>
      <c r="BOB165" s="98"/>
      <c r="BOC165" s="98"/>
      <c r="BOD165" s="98"/>
      <c r="BOE165" s="98"/>
      <c r="BOF165" s="98"/>
      <c r="BOG165" s="98"/>
      <c r="BOH165" s="98"/>
      <c r="BOI165" s="98"/>
      <c r="BOJ165" s="98"/>
      <c r="BOK165" s="98"/>
      <c r="BOL165" s="98"/>
      <c r="BOM165" s="98"/>
      <c r="BON165" s="98"/>
      <c r="BOO165" s="98"/>
      <c r="BOP165" s="98"/>
      <c r="BOQ165" s="98"/>
      <c r="BOR165" s="98"/>
      <c r="BOS165" s="98"/>
      <c r="BOT165" s="98"/>
      <c r="BOU165" s="98"/>
      <c r="BOV165" s="98"/>
      <c r="BOW165" s="98"/>
      <c r="BOX165" s="98"/>
      <c r="BOY165" s="98"/>
      <c r="BOZ165" s="98"/>
      <c r="BPA165" s="98"/>
      <c r="BPB165" s="98"/>
      <c r="BPC165" s="98"/>
      <c r="BPD165" s="98"/>
      <c r="BPE165" s="98"/>
      <c r="BPF165" s="98"/>
      <c r="BPG165" s="98"/>
      <c r="BPH165" s="98"/>
      <c r="BPI165" s="98"/>
      <c r="BPJ165" s="98"/>
      <c r="BPK165" s="98"/>
      <c r="BPL165" s="98"/>
      <c r="BPM165" s="98"/>
      <c r="BPN165" s="98"/>
      <c r="BPO165" s="98"/>
      <c r="BPP165" s="98"/>
      <c r="BPQ165" s="98"/>
      <c r="BPR165" s="98"/>
      <c r="BPS165" s="98"/>
      <c r="BPT165" s="98"/>
      <c r="BPU165" s="98"/>
      <c r="BPV165" s="98"/>
      <c r="BPW165" s="98"/>
      <c r="BPX165" s="98"/>
      <c r="BPY165" s="98"/>
      <c r="BPZ165" s="98"/>
      <c r="BQA165" s="98"/>
      <c r="BQB165" s="98"/>
      <c r="BQC165" s="98"/>
      <c r="BQD165" s="98"/>
      <c r="BQE165" s="98"/>
      <c r="BQF165" s="98"/>
      <c r="BQG165" s="98"/>
      <c r="BQH165" s="98"/>
      <c r="BQI165" s="98"/>
      <c r="BQJ165" s="98"/>
      <c r="BQK165" s="98"/>
      <c r="BQL165" s="98"/>
      <c r="BQM165" s="98"/>
      <c r="BQN165" s="98"/>
      <c r="BQO165" s="98"/>
      <c r="BQP165" s="98"/>
      <c r="BQQ165" s="98"/>
      <c r="BQR165" s="98"/>
      <c r="BQS165" s="98"/>
      <c r="BQT165" s="98"/>
      <c r="BQU165" s="98"/>
      <c r="BQV165" s="98"/>
      <c r="BQW165" s="98"/>
      <c r="BQX165" s="98"/>
      <c r="BQY165" s="98"/>
      <c r="BQZ165" s="98"/>
      <c r="BRA165" s="98"/>
      <c r="BRB165" s="98"/>
      <c r="BRC165" s="98"/>
      <c r="BRD165" s="98"/>
      <c r="BRE165" s="98"/>
      <c r="BRF165" s="98"/>
      <c r="BRG165" s="98"/>
      <c r="BRH165" s="98"/>
      <c r="BRI165" s="98"/>
      <c r="BRJ165" s="98"/>
      <c r="BRK165" s="98"/>
      <c r="BRL165" s="98"/>
      <c r="BRM165" s="98"/>
      <c r="BRN165" s="98"/>
      <c r="BRO165" s="98"/>
      <c r="BRP165" s="98"/>
      <c r="BRQ165" s="98"/>
      <c r="BRR165" s="98"/>
      <c r="BRS165" s="98"/>
      <c r="BRT165" s="98"/>
      <c r="BRU165" s="98"/>
      <c r="BRV165" s="98"/>
      <c r="BRW165" s="98"/>
      <c r="BRX165" s="98"/>
      <c r="BRY165" s="98"/>
      <c r="BRZ165" s="98"/>
      <c r="BSA165" s="98"/>
      <c r="BSB165" s="98"/>
      <c r="BSC165" s="98"/>
      <c r="BSD165" s="98"/>
      <c r="BSE165" s="98"/>
      <c r="BSF165" s="98"/>
      <c r="BSG165" s="98"/>
      <c r="BSH165" s="98"/>
      <c r="BSI165" s="98"/>
      <c r="BSJ165" s="98"/>
      <c r="BSK165" s="98"/>
      <c r="BSL165" s="98"/>
      <c r="BSM165" s="98"/>
      <c r="BSN165" s="98"/>
      <c r="BSO165" s="98"/>
      <c r="BSP165" s="98"/>
      <c r="BSQ165" s="98"/>
      <c r="BSR165" s="98"/>
      <c r="BSS165" s="98"/>
      <c r="BST165" s="98"/>
      <c r="BSU165" s="98"/>
      <c r="BSV165" s="98"/>
      <c r="BSW165" s="98"/>
      <c r="BSX165" s="98"/>
      <c r="BSY165" s="98"/>
      <c r="BSZ165" s="98"/>
      <c r="BTA165" s="98"/>
      <c r="BTB165" s="98"/>
      <c r="BTC165" s="98"/>
      <c r="BTD165" s="98"/>
      <c r="BTE165" s="98"/>
      <c r="BTF165" s="98"/>
      <c r="BTG165" s="98"/>
      <c r="BTH165" s="98"/>
      <c r="BTI165" s="98"/>
      <c r="BTJ165" s="98"/>
      <c r="BTK165" s="98"/>
      <c r="BTL165" s="98"/>
      <c r="BTM165" s="98"/>
      <c r="BTN165" s="98"/>
      <c r="BTO165" s="98"/>
      <c r="BTP165" s="98"/>
      <c r="BTQ165" s="98"/>
      <c r="BTR165" s="98"/>
      <c r="BTS165" s="98"/>
      <c r="BTT165" s="98"/>
      <c r="BTU165" s="98"/>
      <c r="BTV165" s="98"/>
      <c r="BTW165" s="98"/>
      <c r="BTX165" s="98"/>
      <c r="BTY165" s="98"/>
      <c r="BTZ165" s="98"/>
      <c r="BUA165" s="98"/>
      <c r="BUB165" s="98"/>
      <c r="BUC165" s="98"/>
      <c r="BUD165" s="98"/>
      <c r="BUE165" s="98"/>
      <c r="BUF165" s="98"/>
      <c r="BUG165" s="98"/>
      <c r="BUH165" s="98"/>
      <c r="BUI165" s="98"/>
      <c r="BUJ165" s="98"/>
      <c r="BUK165" s="98"/>
      <c r="BUL165" s="98"/>
      <c r="BUM165" s="98"/>
      <c r="BUN165" s="98"/>
      <c r="BUO165" s="98"/>
      <c r="BUP165" s="98"/>
      <c r="BUQ165" s="98"/>
      <c r="BUR165" s="98"/>
      <c r="BUS165" s="98"/>
      <c r="BUT165" s="98"/>
      <c r="BUU165" s="98"/>
      <c r="BUV165" s="98"/>
      <c r="BUW165" s="98"/>
      <c r="BUX165" s="98"/>
      <c r="BUY165" s="98"/>
      <c r="BUZ165" s="98"/>
      <c r="BVA165" s="98"/>
      <c r="BVB165" s="98"/>
      <c r="BVC165" s="98"/>
      <c r="BVD165" s="98"/>
      <c r="BVE165" s="98"/>
      <c r="BVF165" s="98"/>
      <c r="BVG165" s="98"/>
      <c r="BVH165" s="98"/>
      <c r="BVI165" s="98"/>
      <c r="BVJ165" s="98"/>
      <c r="BVK165" s="98"/>
      <c r="BVL165" s="98"/>
      <c r="BVM165" s="98"/>
      <c r="BVN165" s="98"/>
      <c r="BVO165" s="98"/>
      <c r="BVP165" s="98"/>
      <c r="BVQ165" s="98"/>
      <c r="BVR165" s="98"/>
      <c r="BVS165" s="98"/>
      <c r="BVT165" s="98"/>
      <c r="BVU165" s="98"/>
      <c r="BVV165" s="98"/>
      <c r="BVW165" s="98"/>
      <c r="BVX165" s="98"/>
      <c r="BVY165" s="98"/>
      <c r="BVZ165" s="98"/>
      <c r="BWA165" s="98"/>
      <c r="BWB165" s="98"/>
      <c r="BWC165" s="98"/>
      <c r="BWD165" s="98"/>
      <c r="BWE165" s="98"/>
      <c r="BWF165" s="98"/>
      <c r="BWG165" s="98"/>
      <c r="BWH165" s="98"/>
      <c r="BWI165" s="98"/>
      <c r="BWJ165" s="98"/>
      <c r="BWK165" s="98"/>
      <c r="BWL165" s="98"/>
      <c r="BWM165" s="98"/>
      <c r="BWN165" s="98"/>
      <c r="BWO165" s="98"/>
      <c r="BWP165" s="98"/>
      <c r="BWQ165" s="98"/>
      <c r="BWR165" s="98"/>
      <c r="BWS165" s="98"/>
      <c r="BWT165" s="98"/>
      <c r="BWU165" s="98"/>
      <c r="BWV165" s="98"/>
      <c r="BWW165" s="98"/>
      <c r="BWX165" s="98"/>
      <c r="BWY165" s="98"/>
      <c r="BWZ165" s="98"/>
      <c r="BXA165" s="98"/>
      <c r="BXB165" s="98"/>
      <c r="BXC165" s="98"/>
      <c r="BXD165" s="98"/>
      <c r="BXE165" s="98"/>
      <c r="BXF165" s="98"/>
      <c r="BXG165" s="98"/>
      <c r="BXH165" s="98"/>
      <c r="BXI165" s="98"/>
      <c r="BXJ165" s="98"/>
      <c r="BXK165" s="98"/>
      <c r="BXL165" s="98"/>
      <c r="BXM165" s="98"/>
      <c r="BXN165" s="98"/>
      <c r="BXO165" s="98"/>
      <c r="BXP165" s="98"/>
      <c r="BXQ165" s="98"/>
      <c r="BXR165" s="98"/>
      <c r="BXS165" s="98"/>
      <c r="BXT165" s="98"/>
      <c r="BXU165" s="98"/>
      <c r="BXV165" s="98"/>
      <c r="BXW165" s="98"/>
      <c r="BXX165" s="98"/>
      <c r="BXY165" s="98"/>
      <c r="BXZ165" s="98"/>
      <c r="BYA165" s="98"/>
      <c r="BYB165" s="98"/>
      <c r="BYC165" s="98"/>
      <c r="BYD165" s="98"/>
      <c r="BYE165" s="98"/>
      <c r="BYF165" s="98"/>
      <c r="BYG165" s="98"/>
      <c r="BYH165" s="98"/>
      <c r="BYI165" s="98"/>
      <c r="BYJ165" s="98"/>
      <c r="BYK165" s="98"/>
      <c r="BYL165" s="98"/>
      <c r="BYM165" s="98"/>
      <c r="BYN165" s="98"/>
      <c r="BYO165" s="98"/>
      <c r="BYP165" s="98"/>
      <c r="BYQ165" s="98"/>
      <c r="BYR165" s="98"/>
      <c r="BYS165" s="98"/>
      <c r="BYT165" s="98"/>
      <c r="BYU165" s="98"/>
      <c r="BYV165" s="98"/>
      <c r="BYW165" s="98"/>
      <c r="BYX165" s="98"/>
      <c r="BYY165" s="98"/>
      <c r="BYZ165" s="98"/>
      <c r="BZA165" s="98"/>
      <c r="BZB165" s="98"/>
      <c r="BZC165" s="98"/>
      <c r="BZD165" s="98"/>
      <c r="BZE165" s="98"/>
      <c r="BZF165" s="98"/>
      <c r="BZG165" s="98"/>
      <c r="BZH165" s="98"/>
      <c r="BZI165" s="98"/>
      <c r="BZJ165" s="98"/>
      <c r="BZK165" s="98"/>
      <c r="BZL165" s="98"/>
      <c r="BZM165" s="98"/>
      <c r="BZN165" s="98"/>
      <c r="BZO165" s="98"/>
      <c r="BZP165" s="98"/>
      <c r="BZQ165" s="98"/>
      <c r="BZR165" s="98"/>
      <c r="BZS165" s="98"/>
      <c r="BZT165" s="98"/>
      <c r="BZU165" s="98"/>
      <c r="BZV165" s="98"/>
      <c r="BZW165" s="98"/>
      <c r="BZX165" s="98"/>
      <c r="BZY165" s="98"/>
      <c r="BZZ165" s="98"/>
      <c r="CAA165" s="98"/>
      <c r="CAB165" s="98"/>
      <c r="CAC165" s="98"/>
      <c r="CAD165" s="98"/>
      <c r="CAE165" s="98"/>
      <c r="CAF165" s="98"/>
      <c r="CAG165" s="98"/>
      <c r="CAH165" s="98"/>
      <c r="CAI165" s="98"/>
      <c r="CAJ165" s="98"/>
      <c r="CAK165" s="98"/>
      <c r="CAL165" s="98"/>
      <c r="CAM165" s="98"/>
      <c r="CAN165" s="98"/>
      <c r="CAO165" s="98"/>
      <c r="CAP165" s="98"/>
      <c r="CAQ165" s="98"/>
      <c r="CAR165" s="98"/>
      <c r="CAS165" s="98"/>
      <c r="CAT165" s="98"/>
      <c r="CAU165" s="98"/>
      <c r="CAV165" s="98"/>
      <c r="CAW165" s="98"/>
      <c r="CAX165" s="98"/>
      <c r="CAY165" s="98"/>
      <c r="CAZ165" s="98"/>
      <c r="CBA165" s="98"/>
      <c r="CBB165" s="98"/>
      <c r="CBC165" s="98"/>
      <c r="CBD165" s="98"/>
      <c r="CBE165" s="98"/>
      <c r="CBF165" s="98"/>
      <c r="CBG165" s="98"/>
      <c r="CBH165" s="98"/>
      <c r="CBI165" s="98"/>
      <c r="CBJ165" s="98"/>
      <c r="CBK165" s="98"/>
      <c r="CBL165" s="98"/>
      <c r="CBM165" s="98"/>
      <c r="CBN165" s="98"/>
      <c r="CBO165" s="98"/>
      <c r="CBP165" s="98"/>
      <c r="CBQ165" s="98"/>
      <c r="CBR165" s="98"/>
      <c r="CBS165" s="98"/>
      <c r="CBT165" s="98"/>
      <c r="CBU165" s="98"/>
      <c r="CBV165" s="98"/>
      <c r="CBW165" s="98"/>
      <c r="CBX165" s="98"/>
      <c r="CBY165" s="98"/>
      <c r="CBZ165" s="98"/>
      <c r="CCA165" s="98"/>
      <c r="CCB165" s="98"/>
      <c r="CCC165" s="98"/>
      <c r="CCD165" s="98"/>
      <c r="CCE165" s="98"/>
      <c r="CCF165" s="98"/>
      <c r="CCG165" s="98"/>
      <c r="CCH165" s="98"/>
      <c r="CCI165" s="98"/>
      <c r="CCJ165" s="98"/>
      <c r="CCK165" s="98"/>
      <c r="CCL165" s="98"/>
      <c r="CCM165" s="98"/>
      <c r="CCN165" s="98"/>
      <c r="CCO165" s="98"/>
      <c r="CCP165" s="98"/>
      <c r="CCQ165" s="98"/>
      <c r="CCR165" s="98"/>
      <c r="CCS165" s="98"/>
      <c r="CCT165" s="98"/>
      <c r="CCU165" s="98"/>
      <c r="CCV165" s="98"/>
      <c r="CCW165" s="98"/>
      <c r="CCX165" s="98"/>
      <c r="CCY165" s="98"/>
      <c r="CCZ165" s="98"/>
      <c r="CDA165" s="98"/>
      <c r="CDB165" s="98"/>
      <c r="CDC165" s="98"/>
      <c r="CDD165" s="98"/>
      <c r="CDE165" s="98"/>
      <c r="CDF165" s="98"/>
      <c r="CDG165" s="98"/>
      <c r="CDH165" s="98"/>
      <c r="CDI165" s="98"/>
      <c r="CDJ165" s="98"/>
      <c r="CDK165" s="98"/>
      <c r="CDL165" s="98"/>
      <c r="CDM165" s="98"/>
      <c r="CDN165" s="98"/>
      <c r="CDO165" s="98"/>
      <c r="CDP165" s="98"/>
      <c r="CDQ165" s="98"/>
      <c r="CDR165" s="98"/>
      <c r="CDS165" s="98"/>
      <c r="CDT165" s="98"/>
      <c r="CDU165" s="98"/>
      <c r="CDV165" s="98"/>
      <c r="CDW165" s="98"/>
      <c r="CDX165" s="98"/>
      <c r="CDY165" s="98"/>
      <c r="CDZ165" s="98"/>
      <c r="CEA165" s="98"/>
      <c r="CEB165" s="98"/>
      <c r="CEC165" s="98"/>
      <c r="CED165" s="98"/>
      <c r="CEE165" s="98"/>
      <c r="CEF165" s="98"/>
      <c r="CEG165" s="98"/>
      <c r="CEH165" s="98"/>
      <c r="CEI165" s="98"/>
      <c r="CEJ165" s="98"/>
      <c r="CEK165" s="98"/>
      <c r="CEL165" s="98"/>
      <c r="CEM165" s="98"/>
      <c r="CEN165" s="98"/>
      <c r="CEO165" s="98"/>
      <c r="CEP165" s="98"/>
      <c r="CEQ165" s="98"/>
      <c r="CER165" s="98"/>
      <c r="CES165" s="98"/>
      <c r="CET165" s="98"/>
      <c r="CEU165" s="98"/>
      <c r="CEV165" s="98"/>
      <c r="CEW165" s="98"/>
      <c r="CEX165" s="98"/>
      <c r="CEY165" s="98"/>
      <c r="CEZ165" s="98"/>
      <c r="CFA165" s="98"/>
      <c r="CFB165" s="98"/>
      <c r="CFC165" s="98"/>
      <c r="CFD165" s="98"/>
      <c r="CFE165" s="98"/>
      <c r="CFF165" s="98"/>
      <c r="CFG165" s="98"/>
      <c r="CFH165" s="98"/>
      <c r="CFI165" s="98"/>
      <c r="CFJ165" s="98"/>
      <c r="CFK165" s="98"/>
      <c r="CFL165" s="98"/>
      <c r="CFM165" s="98"/>
      <c r="CFN165" s="98"/>
      <c r="CFO165" s="98"/>
      <c r="CFP165" s="98"/>
      <c r="CFQ165" s="98"/>
      <c r="CFR165" s="98"/>
      <c r="CFS165" s="98"/>
      <c r="CFT165" s="98"/>
      <c r="CFU165" s="98"/>
      <c r="CFV165" s="98"/>
      <c r="CFW165" s="98"/>
      <c r="CFX165" s="98"/>
      <c r="CFY165" s="98"/>
      <c r="CFZ165" s="98"/>
      <c r="CGA165" s="98"/>
      <c r="CGB165" s="98"/>
      <c r="CGC165" s="98"/>
      <c r="CGD165" s="98"/>
      <c r="CGE165" s="98"/>
      <c r="CGF165" s="98"/>
      <c r="CGG165" s="98"/>
      <c r="CGH165" s="98"/>
      <c r="CGI165" s="98"/>
      <c r="CGJ165" s="98"/>
      <c r="CGK165" s="98"/>
      <c r="CGL165" s="98"/>
      <c r="CGM165" s="98"/>
      <c r="CGN165" s="98"/>
      <c r="CGO165" s="98"/>
      <c r="CGP165" s="98"/>
      <c r="CGQ165" s="98"/>
      <c r="CGR165" s="98"/>
      <c r="CGS165" s="98"/>
      <c r="CGT165" s="98"/>
      <c r="CGU165" s="98"/>
      <c r="CGV165" s="98"/>
      <c r="CGW165" s="98"/>
      <c r="CGX165" s="98"/>
      <c r="CGY165" s="98"/>
      <c r="CGZ165" s="98"/>
      <c r="CHA165" s="98"/>
      <c r="CHB165" s="98"/>
      <c r="CHC165" s="98"/>
      <c r="CHD165" s="98"/>
      <c r="CHE165" s="98"/>
      <c r="CHF165" s="98"/>
      <c r="CHG165" s="98"/>
      <c r="CHH165" s="98"/>
      <c r="CHI165" s="98"/>
      <c r="CHJ165" s="98"/>
      <c r="CHK165" s="98"/>
      <c r="CHL165" s="98"/>
      <c r="CHM165" s="98"/>
      <c r="CHN165" s="98"/>
      <c r="CHO165" s="98"/>
      <c r="CHP165" s="98"/>
      <c r="CHQ165" s="98"/>
      <c r="CHR165" s="98"/>
      <c r="CHS165" s="98"/>
      <c r="CHT165" s="98"/>
      <c r="CHU165" s="98"/>
      <c r="CHV165" s="98"/>
      <c r="CHW165" s="98"/>
      <c r="CHX165" s="98"/>
      <c r="CHY165" s="98"/>
      <c r="CHZ165" s="98"/>
      <c r="CIA165" s="98"/>
      <c r="CIB165" s="98"/>
      <c r="CIC165" s="98"/>
      <c r="CID165" s="98"/>
      <c r="CIE165" s="98"/>
      <c r="CIF165" s="98"/>
      <c r="CIG165" s="98"/>
      <c r="CIH165" s="98"/>
      <c r="CII165" s="98"/>
      <c r="CIJ165" s="98"/>
      <c r="CIK165" s="98"/>
      <c r="CIL165" s="98"/>
      <c r="CIM165" s="98"/>
      <c r="CIN165" s="98"/>
      <c r="CIO165" s="98"/>
      <c r="CIP165" s="98"/>
      <c r="CIQ165" s="98"/>
      <c r="CIR165" s="98"/>
      <c r="CIS165" s="98"/>
      <c r="CIT165" s="98"/>
      <c r="CIU165" s="98"/>
      <c r="CIV165" s="98"/>
      <c r="CIW165" s="98"/>
      <c r="CIX165" s="98"/>
      <c r="CIY165" s="98"/>
      <c r="CIZ165" s="98"/>
      <c r="CJA165" s="98"/>
      <c r="CJB165" s="98"/>
      <c r="CJC165" s="98"/>
      <c r="CJD165" s="98"/>
      <c r="CJE165" s="98"/>
      <c r="CJF165" s="98"/>
      <c r="CJG165" s="98"/>
      <c r="CJH165" s="98"/>
      <c r="CJI165" s="98"/>
      <c r="CJJ165" s="98"/>
      <c r="CJK165" s="98"/>
      <c r="CJL165" s="98"/>
      <c r="CJM165" s="98"/>
      <c r="CJN165" s="98"/>
      <c r="CJO165" s="98"/>
      <c r="CJP165" s="98"/>
      <c r="CJQ165" s="98"/>
      <c r="CJR165" s="98"/>
      <c r="CJS165" s="98"/>
      <c r="CJT165" s="98"/>
      <c r="CJU165" s="98"/>
      <c r="CJV165" s="98"/>
      <c r="CJW165" s="98"/>
      <c r="CJX165" s="98"/>
      <c r="CJY165" s="98"/>
      <c r="CJZ165" s="98"/>
      <c r="CKA165" s="98"/>
      <c r="CKB165" s="98"/>
      <c r="CKC165" s="98"/>
      <c r="CKD165" s="98"/>
      <c r="CKE165" s="98"/>
      <c r="CKF165" s="98"/>
      <c r="CKG165" s="98"/>
      <c r="CKH165" s="98"/>
      <c r="CKI165" s="98"/>
      <c r="CKJ165" s="98"/>
      <c r="CKK165" s="98"/>
      <c r="CKL165" s="98"/>
      <c r="CKM165" s="98"/>
      <c r="CKN165" s="98"/>
      <c r="CKO165" s="98"/>
      <c r="CKP165" s="98"/>
      <c r="CKQ165" s="98"/>
      <c r="CKR165" s="98"/>
      <c r="CKS165" s="98"/>
      <c r="CKT165" s="98"/>
      <c r="CKU165" s="98"/>
      <c r="CKV165" s="98"/>
      <c r="CKW165" s="98"/>
      <c r="CKX165" s="98"/>
      <c r="CKY165" s="98"/>
      <c r="CKZ165" s="98"/>
      <c r="CLA165" s="98"/>
      <c r="CLB165" s="98"/>
      <c r="CLC165" s="98"/>
      <c r="CLD165" s="98"/>
      <c r="CLE165" s="98"/>
      <c r="CLF165" s="98"/>
      <c r="CLG165" s="98"/>
      <c r="CLH165" s="98"/>
      <c r="CLI165" s="98"/>
      <c r="CLJ165" s="98"/>
      <c r="CLK165" s="98"/>
      <c r="CLL165" s="98"/>
      <c r="CLM165" s="98"/>
      <c r="CLN165" s="98"/>
      <c r="CLO165" s="98"/>
      <c r="CLP165" s="98"/>
      <c r="CLQ165" s="98"/>
      <c r="CLR165" s="98"/>
      <c r="CLS165" s="98"/>
      <c r="CLT165" s="98"/>
      <c r="CLU165" s="98"/>
      <c r="CLV165" s="98"/>
      <c r="CLW165" s="98"/>
      <c r="CLX165" s="98"/>
      <c r="CLY165" s="98"/>
      <c r="CLZ165" s="98"/>
      <c r="CMA165" s="98"/>
      <c r="CMB165" s="98"/>
      <c r="CMC165" s="98"/>
      <c r="CMD165" s="98"/>
      <c r="CME165" s="98"/>
      <c r="CMF165" s="98"/>
      <c r="CMG165" s="98"/>
      <c r="CMH165" s="98"/>
      <c r="CMI165" s="98"/>
      <c r="CMJ165" s="98"/>
      <c r="CMK165" s="98"/>
      <c r="CML165" s="98"/>
      <c r="CMM165" s="98"/>
      <c r="CMN165" s="98"/>
      <c r="CMO165" s="98"/>
      <c r="CMP165" s="98"/>
      <c r="CMQ165" s="98"/>
      <c r="CMR165" s="98"/>
      <c r="CMS165" s="98"/>
      <c r="CMT165" s="98"/>
      <c r="CMU165" s="98"/>
      <c r="CMV165" s="98"/>
      <c r="CMW165" s="98"/>
      <c r="CMX165" s="98"/>
      <c r="CMY165" s="98"/>
      <c r="CMZ165" s="98"/>
      <c r="CNA165" s="98"/>
      <c r="CNB165" s="98"/>
      <c r="CNC165" s="98"/>
      <c r="CND165" s="98"/>
      <c r="CNE165" s="98"/>
      <c r="CNF165" s="98"/>
      <c r="CNG165" s="98"/>
      <c r="CNH165" s="98"/>
      <c r="CNI165" s="98"/>
      <c r="CNJ165" s="98"/>
      <c r="CNK165" s="98"/>
      <c r="CNL165" s="98"/>
      <c r="CNM165" s="98"/>
      <c r="CNN165" s="98"/>
      <c r="CNO165" s="98"/>
      <c r="CNP165" s="98"/>
      <c r="CNQ165" s="98"/>
      <c r="CNR165" s="98"/>
      <c r="CNS165" s="98"/>
      <c r="CNT165" s="98"/>
      <c r="CNU165" s="98"/>
      <c r="CNV165" s="98"/>
      <c r="CNW165" s="98"/>
      <c r="CNX165" s="98"/>
      <c r="CNY165" s="98"/>
      <c r="CNZ165" s="98"/>
      <c r="COA165" s="98"/>
      <c r="COB165" s="98"/>
      <c r="COC165" s="98"/>
      <c r="COD165" s="98"/>
      <c r="COE165" s="98"/>
      <c r="COF165" s="98"/>
      <c r="COG165" s="98"/>
      <c r="COH165" s="98"/>
      <c r="COI165" s="98"/>
      <c r="COJ165" s="98"/>
      <c r="COK165" s="98"/>
      <c r="COL165" s="98"/>
      <c r="COM165" s="98"/>
      <c r="CON165" s="98"/>
      <c r="COO165" s="98"/>
      <c r="COP165" s="98"/>
      <c r="COQ165" s="98"/>
      <c r="COR165" s="98"/>
      <c r="COS165" s="98"/>
      <c r="COT165" s="98"/>
      <c r="COU165" s="98"/>
      <c r="COV165" s="98"/>
      <c r="COW165" s="98"/>
      <c r="COX165" s="98"/>
      <c r="COY165" s="98"/>
      <c r="COZ165" s="98"/>
      <c r="CPA165" s="98"/>
      <c r="CPB165" s="98"/>
      <c r="CPC165" s="98"/>
      <c r="CPD165" s="98"/>
      <c r="CPE165" s="98"/>
      <c r="CPF165" s="98"/>
      <c r="CPG165" s="98"/>
      <c r="CPH165" s="98"/>
      <c r="CPI165" s="98"/>
      <c r="CPJ165" s="98"/>
      <c r="CPK165" s="98"/>
      <c r="CPL165" s="98"/>
      <c r="CPM165" s="98"/>
      <c r="CPN165" s="98"/>
      <c r="CPO165" s="98"/>
      <c r="CPP165" s="98"/>
      <c r="CPQ165" s="98"/>
      <c r="CPR165" s="98"/>
      <c r="CPS165" s="98"/>
      <c r="CPT165" s="98"/>
      <c r="CPU165" s="98"/>
      <c r="CPV165" s="98"/>
      <c r="CPW165" s="98"/>
      <c r="CPX165" s="98"/>
      <c r="CPY165" s="98"/>
      <c r="CPZ165" s="98"/>
      <c r="CQA165" s="98"/>
      <c r="CQB165" s="98"/>
      <c r="CQC165" s="98"/>
      <c r="CQD165" s="98"/>
      <c r="CQE165" s="98"/>
      <c r="CQF165" s="98"/>
      <c r="CQG165" s="98"/>
      <c r="CQH165" s="98"/>
      <c r="CQI165" s="98"/>
      <c r="CQJ165" s="98"/>
      <c r="CQK165" s="98"/>
      <c r="CQL165" s="98"/>
      <c r="CQM165" s="98"/>
      <c r="CQN165" s="98"/>
      <c r="CQO165" s="98"/>
      <c r="CQP165" s="98"/>
      <c r="CQQ165" s="98"/>
      <c r="CQR165" s="98"/>
      <c r="CQS165" s="98"/>
      <c r="CQT165" s="98"/>
      <c r="CQU165" s="98"/>
      <c r="CQV165" s="98"/>
      <c r="CQW165" s="98"/>
      <c r="CQX165" s="98"/>
      <c r="CQY165" s="98"/>
      <c r="CQZ165" s="98"/>
      <c r="CRA165" s="98"/>
      <c r="CRB165" s="98"/>
      <c r="CRC165" s="98"/>
      <c r="CRD165" s="98"/>
      <c r="CRE165" s="98"/>
      <c r="CRF165" s="98"/>
      <c r="CRG165" s="98"/>
      <c r="CRH165" s="98"/>
      <c r="CRI165" s="98"/>
      <c r="CRJ165" s="98"/>
      <c r="CRK165" s="98"/>
      <c r="CRL165" s="98"/>
      <c r="CRM165" s="98"/>
      <c r="CRN165" s="98"/>
      <c r="CRO165" s="98"/>
      <c r="CRP165" s="98"/>
      <c r="CRQ165" s="98"/>
      <c r="CRR165" s="98"/>
      <c r="CRS165" s="98"/>
      <c r="CRT165" s="98"/>
      <c r="CRU165" s="98"/>
      <c r="CRV165" s="98"/>
      <c r="CRW165" s="98"/>
      <c r="CRX165" s="98"/>
      <c r="CRY165" s="98"/>
      <c r="CRZ165" s="98"/>
      <c r="CSA165" s="98"/>
      <c r="CSB165" s="98"/>
      <c r="CSC165" s="98"/>
      <c r="CSD165" s="98"/>
      <c r="CSE165" s="98"/>
      <c r="CSF165" s="98"/>
      <c r="CSG165" s="98"/>
      <c r="CSH165" s="98"/>
      <c r="CSI165" s="98"/>
      <c r="CSJ165" s="98"/>
      <c r="CSK165" s="98"/>
      <c r="CSL165" s="98"/>
      <c r="CSM165" s="98"/>
      <c r="CSN165" s="98"/>
      <c r="CSO165" s="98"/>
      <c r="CSP165" s="98"/>
      <c r="CSQ165" s="98"/>
      <c r="CSR165" s="98"/>
      <c r="CSS165" s="98"/>
      <c r="CST165" s="98"/>
      <c r="CSU165" s="98"/>
      <c r="CSV165" s="98"/>
      <c r="CSW165" s="98"/>
      <c r="CSX165" s="98"/>
      <c r="CSY165" s="98"/>
      <c r="CSZ165" s="98"/>
      <c r="CTA165" s="98"/>
      <c r="CTB165" s="98"/>
      <c r="CTC165" s="98"/>
      <c r="CTD165" s="98"/>
      <c r="CTE165" s="98"/>
      <c r="CTF165" s="98"/>
      <c r="CTG165" s="98"/>
      <c r="CTH165" s="98"/>
      <c r="CTI165" s="98"/>
      <c r="CTJ165" s="98"/>
      <c r="CTK165" s="98"/>
      <c r="CTL165" s="98"/>
      <c r="CTM165" s="98"/>
      <c r="CTN165" s="98"/>
      <c r="CTO165" s="98"/>
      <c r="CTP165" s="98"/>
      <c r="CTQ165" s="98"/>
      <c r="CTR165" s="98"/>
      <c r="CTS165" s="98"/>
      <c r="CTT165" s="98"/>
      <c r="CTU165" s="98"/>
      <c r="CTV165" s="98"/>
      <c r="CTW165" s="98"/>
      <c r="CTX165" s="98"/>
      <c r="CTY165" s="98"/>
      <c r="CTZ165" s="98"/>
      <c r="CUA165" s="98"/>
      <c r="CUB165" s="98"/>
      <c r="CUC165" s="98"/>
      <c r="CUD165" s="98"/>
      <c r="CUE165" s="98"/>
      <c r="CUF165" s="98"/>
      <c r="CUG165" s="98"/>
      <c r="CUH165" s="98"/>
      <c r="CUI165" s="98"/>
      <c r="CUJ165" s="98"/>
      <c r="CUK165" s="98"/>
      <c r="CUL165" s="98"/>
      <c r="CUM165" s="98"/>
      <c r="CUN165" s="98"/>
      <c r="CUO165" s="98"/>
      <c r="CUP165" s="98"/>
      <c r="CUQ165" s="98"/>
      <c r="CUR165" s="98"/>
      <c r="CUS165" s="98"/>
      <c r="CUT165" s="98"/>
      <c r="CUU165" s="98"/>
      <c r="CUV165" s="98"/>
      <c r="CUW165" s="98"/>
      <c r="CUX165" s="98"/>
      <c r="CUY165" s="98"/>
      <c r="CUZ165" s="98"/>
      <c r="CVA165" s="98"/>
      <c r="CVB165" s="98"/>
      <c r="CVC165" s="98"/>
      <c r="CVD165" s="98"/>
      <c r="CVE165" s="98"/>
      <c r="CVF165" s="98"/>
      <c r="CVG165" s="98"/>
      <c r="CVH165" s="98"/>
      <c r="CVI165" s="98"/>
      <c r="CVJ165" s="98"/>
      <c r="CVK165" s="98"/>
      <c r="CVL165" s="98"/>
      <c r="CVM165" s="98"/>
      <c r="CVN165" s="98"/>
      <c r="CVO165" s="98"/>
      <c r="CVP165" s="98"/>
      <c r="CVQ165" s="98"/>
      <c r="CVR165" s="98"/>
      <c r="CVS165" s="98"/>
      <c r="CVT165" s="98"/>
      <c r="CVU165" s="98"/>
      <c r="CVV165" s="98"/>
      <c r="CVW165" s="98"/>
      <c r="CVX165" s="98"/>
      <c r="CVY165" s="98"/>
      <c r="CVZ165" s="98"/>
      <c r="CWA165" s="98"/>
      <c r="CWB165" s="98"/>
      <c r="CWC165" s="98"/>
      <c r="CWD165" s="98"/>
      <c r="CWE165" s="98"/>
      <c r="CWF165" s="98"/>
      <c r="CWG165" s="98"/>
      <c r="CWH165" s="98"/>
      <c r="CWI165" s="98"/>
      <c r="CWJ165" s="98"/>
      <c r="CWK165" s="98"/>
      <c r="CWL165" s="98"/>
      <c r="CWM165" s="98"/>
      <c r="CWN165" s="98"/>
      <c r="CWO165" s="98"/>
      <c r="CWP165" s="98"/>
      <c r="CWQ165" s="98"/>
      <c r="CWR165" s="98"/>
      <c r="CWS165" s="98"/>
      <c r="CWT165" s="98"/>
      <c r="CWU165" s="98"/>
      <c r="CWV165" s="98"/>
      <c r="CWW165" s="98"/>
      <c r="CWX165" s="98"/>
      <c r="CWY165" s="98"/>
      <c r="CWZ165" s="98"/>
      <c r="CXA165" s="98"/>
      <c r="CXB165" s="98"/>
      <c r="CXC165" s="98"/>
      <c r="CXD165" s="98"/>
      <c r="CXE165" s="98"/>
      <c r="CXF165" s="98"/>
      <c r="CXG165" s="98"/>
      <c r="CXH165" s="98"/>
      <c r="CXI165" s="98"/>
      <c r="CXJ165" s="98"/>
      <c r="CXK165" s="98"/>
      <c r="CXL165" s="98"/>
      <c r="CXM165" s="98"/>
      <c r="CXN165" s="98"/>
      <c r="CXO165" s="98"/>
      <c r="CXP165" s="98"/>
      <c r="CXQ165" s="98"/>
      <c r="CXR165" s="98"/>
      <c r="CXS165" s="98"/>
      <c r="CXT165" s="98"/>
      <c r="CXU165" s="98"/>
      <c r="CXV165" s="98"/>
      <c r="CXW165" s="98"/>
      <c r="CXX165" s="98"/>
      <c r="CXY165" s="98"/>
      <c r="CXZ165" s="98"/>
      <c r="CYA165" s="98"/>
      <c r="CYB165" s="98"/>
      <c r="CYC165" s="98"/>
      <c r="CYD165" s="98"/>
      <c r="CYE165" s="98"/>
      <c r="CYF165" s="98"/>
      <c r="CYG165" s="98"/>
      <c r="CYH165" s="98"/>
      <c r="CYI165" s="98"/>
      <c r="CYJ165" s="98"/>
      <c r="CYK165" s="98"/>
      <c r="CYL165" s="98"/>
      <c r="CYM165" s="98"/>
      <c r="CYN165" s="98"/>
      <c r="CYO165" s="98"/>
      <c r="CYP165" s="98"/>
      <c r="CYQ165" s="98"/>
      <c r="CYR165" s="98"/>
      <c r="CYS165" s="98"/>
      <c r="CYT165" s="98"/>
      <c r="CYU165" s="98"/>
      <c r="CYV165" s="98"/>
      <c r="CYW165" s="98"/>
      <c r="CYX165" s="98"/>
      <c r="CYY165" s="98"/>
      <c r="CYZ165" s="98"/>
      <c r="CZA165" s="98"/>
      <c r="CZB165" s="98"/>
      <c r="CZC165" s="98"/>
      <c r="CZD165" s="98"/>
      <c r="CZE165" s="98"/>
      <c r="CZF165" s="98"/>
      <c r="CZG165" s="98"/>
      <c r="CZH165" s="98"/>
      <c r="CZI165" s="98"/>
      <c r="CZJ165" s="98"/>
      <c r="CZK165" s="98"/>
      <c r="CZL165" s="98"/>
      <c r="CZM165" s="98"/>
      <c r="CZN165" s="98"/>
      <c r="CZO165" s="98"/>
      <c r="CZP165" s="98"/>
      <c r="CZQ165" s="98"/>
      <c r="CZR165" s="98"/>
      <c r="CZS165" s="98"/>
      <c r="CZT165" s="98"/>
      <c r="CZU165" s="98"/>
      <c r="CZV165" s="98"/>
      <c r="CZW165" s="98"/>
      <c r="CZX165" s="98"/>
      <c r="CZY165" s="98"/>
      <c r="CZZ165" s="98"/>
      <c r="DAA165" s="98"/>
      <c r="DAB165" s="98"/>
      <c r="DAC165" s="98"/>
      <c r="DAD165" s="98"/>
      <c r="DAE165" s="98"/>
      <c r="DAF165" s="98"/>
      <c r="DAG165" s="98"/>
      <c r="DAH165" s="98"/>
      <c r="DAI165" s="98"/>
      <c r="DAJ165" s="98"/>
      <c r="DAK165" s="98"/>
      <c r="DAL165" s="98"/>
      <c r="DAM165" s="98"/>
      <c r="DAN165" s="98"/>
      <c r="DAO165" s="98"/>
      <c r="DAP165" s="98"/>
      <c r="DAQ165" s="98"/>
      <c r="DAR165" s="98"/>
      <c r="DAS165" s="98"/>
      <c r="DAT165" s="98"/>
      <c r="DAU165" s="98"/>
      <c r="DAV165" s="98"/>
      <c r="DAW165" s="98"/>
      <c r="DAX165" s="98"/>
      <c r="DAY165" s="98"/>
      <c r="DAZ165" s="98"/>
      <c r="DBA165" s="98"/>
      <c r="DBB165" s="98"/>
      <c r="DBC165" s="98"/>
      <c r="DBD165" s="98"/>
      <c r="DBE165" s="98"/>
      <c r="DBF165" s="98"/>
      <c r="DBG165" s="98"/>
      <c r="DBH165" s="98"/>
      <c r="DBI165" s="98"/>
      <c r="DBJ165" s="98"/>
      <c r="DBK165" s="98"/>
      <c r="DBL165" s="98"/>
      <c r="DBM165" s="98"/>
      <c r="DBN165" s="98"/>
      <c r="DBO165" s="98"/>
      <c r="DBP165" s="98"/>
      <c r="DBQ165" s="98"/>
      <c r="DBR165" s="98"/>
      <c r="DBS165" s="98"/>
      <c r="DBT165" s="98"/>
      <c r="DBU165" s="98"/>
      <c r="DBV165" s="98"/>
      <c r="DBW165" s="98"/>
      <c r="DBX165" s="98"/>
      <c r="DBY165" s="98"/>
      <c r="DBZ165" s="98"/>
      <c r="DCA165" s="98"/>
      <c r="DCB165" s="98"/>
      <c r="DCC165" s="98"/>
      <c r="DCD165" s="98"/>
      <c r="DCE165" s="98"/>
      <c r="DCF165" s="98"/>
      <c r="DCG165" s="98"/>
      <c r="DCH165" s="98"/>
      <c r="DCI165" s="98"/>
      <c r="DCJ165" s="98"/>
      <c r="DCK165" s="98"/>
      <c r="DCL165" s="98"/>
      <c r="DCM165" s="98"/>
      <c r="DCN165" s="98"/>
      <c r="DCO165" s="98"/>
      <c r="DCP165" s="98"/>
      <c r="DCQ165" s="98"/>
      <c r="DCR165" s="98"/>
      <c r="DCS165" s="98"/>
      <c r="DCT165" s="98"/>
      <c r="DCU165" s="98"/>
      <c r="DCV165" s="98"/>
      <c r="DCW165" s="98"/>
      <c r="DCX165" s="98"/>
      <c r="DCY165" s="98"/>
      <c r="DCZ165" s="98"/>
      <c r="DDA165" s="98"/>
      <c r="DDB165" s="98"/>
      <c r="DDC165" s="98"/>
      <c r="DDD165" s="98"/>
      <c r="DDE165" s="98"/>
      <c r="DDF165" s="98"/>
      <c r="DDG165" s="98"/>
      <c r="DDH165" s="98"/>
      <c r="DDI165" s="98"/>
      <c r="DDJ165" s="98"/>
      <c r="DDK165" s="98"/>
      <c r="DDL165" s="98"/>
      <c r="DDM165" s="98"/>
      <c r="DDN165" s="98"/>
      <c r="DDO165" s="98"/>
      <c r="DDP165" s="98"/>
      <c r="DDQ165" s="98"/>
      <c r="DDR165" s="98"/>
      <c r="DDS165" s="98"/>
      <c r="DDT165" s="98"/>
      <c r="DDU165" s="98"/>
      <c r="DDV165" s="98"/>
      <c r="DDW165" s="98"/>
      <c r="DDX165" s="98"/>
      <c r="DDY165" s="98"/>
      <c r="DDZ165" s="98"/>
      <c r="DEA165" s="98"/>
      <c r="DEB165" s="98"/>
      <c r="DEC165" s="98"/>
      <c r="DED165" s="98"/>
      <c r="DEE165" s="98"/>
      <c r="DEF165" s="98"/>
      <c r="DEG165" s="98"/>
      <c r="DEH165" s="98"/>
      <c r="DEI165" s="98"/>
      <c r="DEJ165" s="98"/>
      <c r="DEK165" s="98"/>
      <c r="DEL165" s="98"/>
      <c r="DEM165" s="98"/>
      <c r="DEN165" s="98"/>
      <c r="DEO165" s="98"/>
      <c r="DEP165" s="98"/>
      <c r="DEQ165" s="98"/>
      <c r="DER165" s="98"/>
      <c r="DES165" s="98"/>
      <c r="DET165" s="98"/>
      <c r="DEU165" s="98"/>
      <c r="DEV165" s="98"/>
      <c r="DEW165" s="98"/>
      <c r="DEX165" s="98"/>
      <c r="DEY165" s="98"/>
      <c r="DEZ165" s="98"/>
      <c r="DFA165" s="98"/>
      <c r="DFB165" s="98"/>
      <c r="DFC165" s="98"/>
      <c r="DFD165" s="98"/>
      <c r="DFE165" s="98"/>
      <c r="DFF165" s="98"/>
      <c r="DFG165" s="98"/>
      <c r="DFH165" s="98"/>
      <c r="DFI165" s="98"/>
      <c r="DFJ165" s="98"/>
      <c r="DFK165" s="98"/>
      <c r="DFL165" s="98"/>
      <c r="DFM165" s="98"/>
      <c r="DFN165" s="98"/>
      <c r="DFO165" s="98"/>
      <c r="DFP165" s="98"/>
      <c r="DFQ165" s="98"/>
      <c r="DFR165" s="98"/>
      <c r="DFS165" s="98"/>
      <c r="DFT165" s="98"/>
      <c r="DFU165" s="98"/>
      <c r="DFV165" s="98"/>
      <c r="DFW165" s="98"/>
      <c r="DFX165" s="98"/>
      <c r="DFY165" s="98"/>
      <c r="DFZ165" s="98"/>
      <c r="DGA165" s="98"/>
      <c r="DGB165" s="98"/>
      <c r="DGC165" s="98"/>
      <c r="DGD165" s="98"/>
      <c r="DGE165" s="98"/>
      <c r="DGF165" s="98"/>
      <c r="DGG165" s="98"/>
      <c r="DGH165" s="98"/>
      <c r="DGI165" s="98"/>
      <c r="DGJ165" s="98"/>
      <c r="DGK165" s="98"/>
      <c r="DGL165" s="98"/>
      <c r="DGM165" s="98"/>
      <c r="DGN165" s="98"/>
      <c r="DGO165" s="98"/>
      <c r="DGP165" s="98"/>
      <c r="DGQ165" s="98"/>
      <c r="DGR165" s="98"/>
      <c r="DGS165" s="98"/>
      <c r="DGT165" s="98"/>
      <c r="DGU165" s="98"/>
      <c r="DGV165" s="98"/>
      <c r="DGW165" s="98"/>
      <c r="DGX165" s="98"/>
      <c r="DGY165" s="98"/>
      <c r="DGZ165" s="98"/>
      <c r="DHA165" s="98"/>
      <c r="DHB165" s="98"/>
      <c r="DHC165" s="98"/>
      <c r="DHD165" s="98"/>
      <c r="DHE165" s="98"/>
      <c r="DHF165" s="98"/>
      <c r="DHG165" s="98"/>
      <c r="DHH165" s="98"/>
      <c r="DHI165" s="98"/>
      <c r="DHJ165" s="98"/>
      <c r="DHK165" s="98"/>
      <c r="DHL165" s="98"/>
      <c r="DHM165" s="98"/>
      <c r="DHN165" s="98"/>
      <c r="DHO165" s="98"/>
      <c r="DHP165" s="98"/>
      <c r="DHQ165" s="98"/>
      <c r="DHR165" s="98"/>
      <c r="DHS165" s="98"/>
      <c r="DHT165" s="98"/>
      <c r="DHU165" s="98"/>
      <c r="DHV165" s="98"/>
      <c r="DHW165" s="98"/>
      <c r="DHX165" s="98"/>
      <c r="DHY165" s="98"/>
      <c r="DHZ165" s="98"/>
      <c r="DIA165" s="98"/>
      <c r="DIB165" s="98"/>
      <c r="DIC165" s="98"/>
      <c r="DID165" s="98"/>
      <c r="DIE165" s="98"/>
      <c r="DIF165" s="98"/>
      <c r="DIG165" s="98"/>
      <c r="DIH165" s="98"/>
      <c r="DII165" s="98"/>
      <c r="DIJ165" s="98"/>
      <c r="DIK165" s="98"/>
      <c r="DIL165" s="98"/>
      <c r="DIM165" s="98"/>
      <c r="DIN165" s="98"/>
      <c r="DIO165" s="98"/>
      <c r="DIP165" s="98"/>
      <c r="DIQ165" s="98"/>
      <c r="DIR165" s="98"/>
      <c r="DIS165" s="98"/>
      <c r="DIT165" s="98"/>
      <c r="DIU165" s="98"/>
      <c r="DIV165" s="98"/>
      <c r="DIW165" s="98"/>
      <c r="DIX165" s="98"/>
      <c r="DIY165" s="98"/>
      <c r="DIZ165" s="98"/>
      <c r="DJA165" s="98"/>
      <c r="DJB165" s="98"/>
      <c r="DJC165" s="98"/>
      <c r="DJD165" s="98"/>
      <c r="DJE165" s="98"/>
      <c r="DJF165" s="98"/>
      <c r="DJG165" s="98"/>
      <c r="DJH165" s="98"/>
      <c r="DJI165" s="98"/>
      <c r="DJJ165" s="98"/>
      <c r="DJK165" s="98"/>
      <c r="DJL165" s="98"/>
      <c r="DJM165" s="98"/>
      <c r="DJN165" s="98"/>
      <c r="DJO165" s="98"/>
      <c r="DJP165" s="98"/>
      <c r="DJQ165" s="98"/>
      <c r="DJR165" s="98"/>
      <c r="DJS165" s="98"/>
      <c r="DJT165" s="98"/>
      <c r="DJU165" s="98"/>
      <c r="DJV165" s="98"/>
      <c r="DJW165" s="98"/>
      <c r="DJX165" s="98"/>
      <c r="DJY165" s="98"/>
      <c r="DJZ165" s="98"/>
      <c r="DKA165" s="98"/>
      <c r="DKB165" s="98"/>
      <c r="DKC165" s="98"/>
      <c r="DKD165" s="98"/>
      <c r="DKE165" s="98"/>
      <c r="DKF165" s="98"/>
      <c r="DKG165" s="98"/>
      <c r="DKH165" s="98"/>
      <c r="DKI165" s="98"/>
      <c r="DKJ165" s="98"/>
      <c r="DKK165" s="98"/>
      <c r="DKL165" s="98"/>
      <c r="DKM165" s="98"/>
      <c r="DKN165" s="98"/>
      <c r="DKO165" s="98"/>
      <c r="DKP165" s="98"/>
      <c r="DKQ165" s="98"/>
      <c r="DKR165" s="98"/>
      <c r="DKS165" s="98"/>
      <c r="DKT165" s="98"/>
      <c r="DKU165" s="98"/>
      <c r="DKV165" s="98"/>
      <c r="DKW165" s="98"/>
      <c r="DKX165" s="98"/>
      <c r="DKY165" s="98"/>
      <c r="DKZ165" s="98"/>
      <c r="DLA165" s="98"/>
      <c r="DLB165" s="98"/>
      <c r="DLC165" s="98"/>
      <c r="DLD165" s="98"/>
      <c r="DLE165" s="98"/>
      <c r="DLF165" s="98"/>
      <c r="DLG165" s="98"/>
      <c r="DLH165" s="98"/>
      <c r="DLI165" s="98"/>
      <c r="DLJ165" s="98"/>
      <c r="DLK165" s="98"/>
      <c r="DLL165" s="98"/>
      <c r="DLM165" s="98"/>
      <c r="DLN165" s="98"/>
      <c r="DLO165" s="98"/>
      <c r="DLP165" s="98"/>
      <c r="DLQ165" s="98"/>
      <c r="DLR165" s="98"/>
      <c r="DLS165" s="98"/>
      <c r="DLT165" s="98"/>
      <c r="DLU165" s="98"/>
      <c r="DLV165" s="98"/>
      <c r="DLW165" s="98"/>
      <c r="DLX165" s="98"/>
      <c r="DLY165" s="98"/>
      <c r="DLZ165" s="98"/>
      <c r="DMA165" s="98"/>
      <c r="DMB165" s="98"/>
      <c r="DMC165" s="98"/>
      <c r="DMD165" s="98"/>
      <c r="DME165" s="98"/>
      <c r="DMF165" s="98"/>
      <c r="DMG165" s="98"/>
      <c r="DMH165" s="98"/>
      <c r="DMI165" s="98"/>
      <c r="DMJ165" s="98"/>
      <c r="DMK165" s="98"/>
      <c r="DML165" s="98"/>
      <c r="DMM165" s="98"/>
      <c r="DMN165" s="98"/>
      <c r="DMO165" s="98"/>
      <c r="DMP165" s="98"/>
      <c r="DMQ165" s="98"/>
      <c r="DMR165" s="98"/>
      <c r="DMS165" s="98"/>
      <c r="DMT165" s="98"/>
      <c r="DMU165" s="98"/>
      <c r="DMV165" s="98"/>
      <c r="DMW165" s="98"/>
      <c r="DMX165" s="98"/>
      <c r="DMY165" s="98"/>
      <c r="DMZ165" s="98"/>
      <c r="DNA165" s="98"/>
      <c r="DNB165" s="98"/>
      <c r="DNC165" s="98"/>
      <c r="DND165" s="98"/>
      <c r="DNE165" s="98"/>
      <c r="DNF165" s="98"/>
      <c r="DNG165" s="98"/>
      <c r="DNH165" s="98"/>
      <c r="DNI165" s="98"/>
      <c r="DNJ165" s="98"/>
      <c r="DNK165" s="98"/>
      <c r="DNL165" s="98"/>
      <c r="DNM165" s="98"/>
      <c r="DNN165" s="98"/>
      <c r="DNO165" s="98"/>
      <c r="DNP165" s="98"/>
      <c r="DNQ165" s="98"/>
      <c r="DNR165" s="98"/>
      <c r="DNS165" s="98"/>
      <c r="DNT165" s="98"/>
      <c r="DNU165" s="98"/>
      <c r="DNV165" s="98"/>
      <c r="DNW165" s="98"/>
      <c r="DNX165" s="98"/>
      <c r="DNY165" s="98"/>
      <c r="DNZ165" s="98"/>
      <c r="DOA165" s="98"/>
      <c r="DOB165" s="98"/>
      <c r="DOC165" s="98"/>
      <c r="DOD165" s="98"/>
      <c r="DOE165" s="98"/>
      <c r="DOF165" s="98"/>
      <c r="DOG165" s="98"/>
      <c r="DOH165" s="98"/>
      <c r="DOI165" s="98"/>
      <c r="DOJ165" s="98"/>
      <c r="DOK165" s="98"/>
      <c r="DOL165" s="98"/>
      <c r="DOM165" s="98"/>
      <c r="DON165" s="98"/>
      <c r="DOO165" s="98"/>
      <c r="DOP165" s="98"/>
      <c r="DOQ165" s="98"/>
      <c r="DOR165" s="98"/>
      <c r="DOS165" s="98"/>
      <c r="DOT165" s="98"/>
      <c r="DOU165" s="98"/>
      <c r="DOV165" s="98"/>
      <c r="DOW165" s="98"/>
      <c r="DOX165" s="98"/>
      <c r="DOY165" s="98"/>
      <c r="DOZ165" s="98"/>
      <c r="DPA165" s="98"/>
      <c r="DPB165" s="98"/>
      <c r="DPC165" s="98"/>
      <c r="DPD165" s="98"/>
      <c r="DPE165" s="98"/>
      <c r="DPF165" s="98"/>
      <c r="DPG165" s="98"/>
      <c r="DPH165" s="98"/>
      <c r="DPI165" s="98"/>
      <c r="DPJ165" s="98"/>
      <c r="DPK165" s="98"/>
      <c r="DPL165" s="98"/>
      <c r="DPM165" s="98"/>
      <c r="DPN165" s="98"/>
      <c r="DPO165" s="98"/>
      <c r="DPP165" s="98"/>
      <c r="DPQ165" s="98"/>
      <c r="DPR165" s="98"/>
      <c r="DPS165" s="98"/>
      <c r="DPT165" s="98"/>
      <c r="DPU165" s="98"/>
      <c r="DPV165" s="98"/>
      <c r="DPW165" s="98"/>
      <c r="DPX165" s="98"/>
      <c r="DPY165" s="98"/>
      <c r="DPZ165" s="98"/>
      <c r="DQA165" s="98"/>
      <c r="DQB165" s="98"/>
      <c r="DQC165" s="98"/>
      <c r="DQD165" s="98"/>
      <c r="DQE165" s="98"/>
      <c r="DQF165" s="98"/>
      <c r="DQG165" s="98"/>
      <c r="DQH165" s="98"/>
      <c r="DQI165" s="98"/>
      <c r="DQJ165" s="98"/>
      <c r="DQK165" s="98"/>
      <c r="DQL165" s="98"/>
      <c r="DQM165" s="98"/>
      <c r="DQN165" s="98"/>
      <c r="DQO165" s="98"/>
      <c r="DQP165" s="98"/>
      <c r="DQQ165" s="98"/>
      <c r="DQR165" s="98"/>
      <c r="DQS165" s="98"/>
      <c r="DQT165" s="98"/>
      <c r="DQU165" s="98"/>
      <c r="DQV165" s="98"/>
      <c r="DQW165" s="98"/>
      <c r="DQX165" s="98"/>
      <c r="DQY165" s="98"/>
      <c r="DQZ165" s="98"/>
      <c r="DRA165" s="98"/>
      <c r="DRB165" s="98"/>
      <c r="DRC165" s="98"/>
      <c r="DRD165" s="98"/>
      <c r="DRE165" s="98"/>
      <c r="DRF165" s="98"/>
      <c r="DRG165" s="98"/>
      <c r="DRH165" s="98"/>
      <c r="DRI165" s="98"/>
      <c r="DRJ165" s="98"/>
      <c r="DRK165" s="98"/>
      <c r="DRL165" s="98"/>
      <c r="DRM165" s="98"/>
      <c r="DRN165" s="98"/>
      <c r="DRO165" s="98"/>
      <c r="DRP165" s="98"/>
      <c r="DRQ165" s="98"/>
      <c r="DRR165" s="98"/>
      <c r="DRS165" s="98"/>
      <c r="DRT165" s="98"/>
      <c r="DRU165" s="98"/>
      <c r="DRV165" s="98"/>
      <c r="DRW165" s="98"/>
      <c r="DRX165" s="98"/>
      <c r="DRY165" s="98"/>
      <c r="DRZ165" s="98"/>
      <c r="DSA165" s="98"/>
      <c r="DSB165" s="98"/>
      <c r="DSC165" s="98"/>
      <c r="DSD165" s="98"/>
      <c r="DSE165" s="98"/>
      <c r="DSF165" s="98"/>
      <c r="DSG165" s="98"/>
      <c r="DSH165" s="98"/>
      <c r="DSI165" s="98"/>
      <c r="DSJ165" s="98"/>
      <c r="DSK165" s="98"/>
      <c r="DSL165" s="98"/>
      <c r="DSM165" s="98"/>
      <c r="DSN165" s="98"/>
      <c r="DSO165" s="98"/>
      <c r="DSP165" s="98"/>
      <c r="DSQ165" s="98"/>
      <c r="DSR165" s="98"/>
      <c r="DSS165" s="98"/>
      <c r="DST165" s="98"/>
      <c r="DSU165" s="98"/>
      <c r="DSV165" s="98"/>
      <c r="DSW165" s="98"/>
      <c r="DSX165" s="98"/>
      <c r="DSY165" s="98"/>
      <c r="DSZ165" s="98"/>
      <c r="DTA165" s="98"/>
      <c r="DTB165" s="98"/>
      <c r="DTC165" s="98"/>
      <c r="DTD165" s="98"/>
      <c r="DTE165" s="98"/>
      <c r="DTF165" s="98"/>
      <c r="DTG165" s="98"/>
      <c r="DTH165" s="98"/>
      <c r="DTI165" s="98"/>
      <c r="DTJ165" s="98"/>
      <c r="DTK165" s="98"/>
      <c r="DTL165" s="98"/>
      <c r="DTM165" s="98"/>
      <c r="DTN165" s="98"/>
      <c r="DTO165" s="98"/>
      <c r="DTP165" s="98"/>
      <c r="DTQ165" s="98"/>
      <c r="DTR165" s="98"/>
      <c r="DTS165" s="98"/>
      <c r="DTT165" s="98"/>
      <c r="DTU165" s="98"/>
      <c r="DTV165" s="98"/>
      <c r="DTW165" s="98"/>
      <c r="DTX165" s="98"/>
      <c r="DTY165" s="98"/>
      <c r="DTZ165" s="98"/>
      <c r="DUA165" s="98"/>
      <c r="DUB165" s="98"/>
      <c r="DUC165" s="98"/>
      <c r="DUD165" s="98"/>
      <c r="DUE165" s="98"/>
      <c r="DUF165" s="98"/>
      <c r="DUG165" s="98"/>
      <c r="DUH165" s="98"/>
      <c r="DUI165" s="98"/>
      <c r="DUJ165" s="98"/>
      <c r="DUK165" s="98"/>
      <c r="DUL165" s="98"/>
      <c r="DUM165" s="98"/>
      <c r="DUN165" s="98"/>
      <c r="DUO165" s="98"/>
      <c r="DUP165" s="98"/>
      <c r="DUQ165" s="98"/>
      <c r="DUR165" s="98"/>
      <c r="DUS165" s="98"/>
      <c r="DUT165" s="98"/>
      <c r="DUU165" s="98"/>
      <c r="DUV165" s="98"/>
      <c r="DUW165" s="98"/>
      <c r="DUX165" s="98"/>
      <c r="DUY165" s="98"/>
      <c r="DUZ165" s="98"/>
      <c r="DVA165" s="98"/>
      <c r="DVB165" s="98"/>
      <c r="DVC165" s="98"/>
      <c r="DVD165" s="98"/>
      <c r="DVE165" s="98"/>
      <c r="DVF165" s="98"/>
      <c r="DVG165" s="98"/>
      <c r="DVH165" s="98"/>
      <c r="DVI165" s="98"/>
      <c r="DVJ165" s="98"/>
      <c r="DVK165" s="98"/>
      <c r="DVL165" s="98"/>
      <c r="DVM165" s="98"/>
      <c r="DVN165" s="98"/>
      <c r="DVO165" s="98"/>
      <c r="DVP165" s="98"/>
      <c r="DVQ165" s="98"/>
      <c r="DVR165" s="98"/>
      <c r="DVS165" s="98"/>
      <c r="DVT165" s="98"/>
      <c r="DVU165" s="98"/>
      <c r="DVV165" s="98"/>
      <c r="DVW165" s="98"/>
      <c r="DVX165" s="98"/>
      <c r="DVY165" s="98"/>
      <c r="DVZ165" s="98"/>
      <c r="DWA165" s="98"/>
      <c r="DWB165" s="98"/>
      <c r="DWC165" s="98"/>
      <c r="DWD165" s="98"/>
      <c r="DWE165" s="98"/>
      <c r="DWF165" s="98"/>
      <c r="DWG165" s="98"/>
      <c r="DWH165" s="98"/>
      <c r="DWI165" s="98"/>
      <c r="DWJ165" s="98"/>
      <c r="DWK165" s="98"/>
      <c r="DWL165" s="98"/>
      <c r="DWM165" s="98"/>
      <c r="DWN165" s="98"/>
      <c r="DWO165" s="98"/>
      <c r="DWP165" s="98"/>
      <c r="DWQ165" s="98"/>
      <c r="DWR165" s="98"/>
      <c r="DWS165" s="98"/>
      <c r="DWT165" s="98"/>
      <c r="DWU165" s="98"/>
      <c r="DWV165" s="98"/>
      <c r="DWW165" s="98"/>
      <c r="DWX165" s="98"/>
      <c r="DWY165" s="98"/>
      <c r="DWZ165" s="98"/>
      <c r="DXA165" s="98"/>
      <c r="DXB165" s="98"/>
      <c r="DXC165" s="98"/>
      <c r="DXD165" s="98"/>
      <c r="DXE165" s="98"/>
      <c r="DXF165" s="98"/>
      <c r="DXG165" s="98"/>
      <c r="DXH165" s="98"/>
      <c r="DXI165" s="98"/>
      <c r="DXJ165" s="98"/>
      <c r="DXK165" s="98"/>
      <c r="DXL165" s="98"/>
      <c r="DXM165" s="98"/>
      <c r="DXN165" s="98"/>
      <c r="DXO165" s="98"/>
      <c r="DXP165" s="98"/>
      <c r="DXQ165" s="98"/>
      <c r="DXR165" s="98"/>
      <c r="DXS165" s="98"/>
      <c r="DXT165" s="98"/>
      <c r="DXU165" s="98"/>
      <c r="DXV165" s="98"/>
      <c r="DXW165" s="98"/>
      <c r="DXX165" s="98"/>
      <c r="DXY165" s="98"/>
      <c r="DXZ165" s="98"/>
      <c r="DYA165" s="98"/>
      <c r="DYB165" s="98"/>
      <c r="DYC165" s="98"/>
      <c r="DYD165" s="98"/>
      <c r="DYE165" s="98"/>
      <c r="DYF165" s="98"/>
      <c r="DYG165" s="98"/>
      <c r="DYH165" s="98"/>
      <c r="DYI165" s="98"/>
      <c r="DYJ165" s="98"/>
      <c r="DYK165" s="98"/>
      <c r="DYL165" s="98"/>
      <c r="DYM165" s="98"/>
      <c r="DYN165" s="98"/>
      <c r="DYO165" s="98"/>
      <c r="DYP165" s="98"/>
      <c r="DYQ165" s="98"/>
      <c r="DYR165" s="98"/>
      <c r="DYS165" s="98"/>
      <c r="DYT165" s="98"/>
      <c r="DYU165" s="98"/>
      <c r="DYV165" s="98"/>
      <c r="DYW165" s="98"/>
      <c r="DYX165" s="98"/>
      <c r="DYY165" s="98"/>
      <c r="DYZ165" s="98"/>
      <c r="DZA165" s="98"/>
      <c r="DZB165" s="98"/>
      <c r="DZC165" s="98"/>
      <c r="DZD165" s="98"/>
      <c r="DZE165" s="98"/>
      <c r="DZF165" s="98"/>
      <c r="DZG165" s="98"/>
      <c r="DZH165" s="98"/>
      <c r="DZI165" s="98"/>
      <c r="DZJ165" s="98"/>
      <c r="DZK165" s="98"/>
      <c r="DZL165" s="98"/>
      <c r="DZM165" s="98"/>
      <c r="DZN165" s="98"/>
      <c r="DZO165" s="98"/>
      <c r="DZP165" s="98"/>
      <c r="DZQ165" s="98"/>
      <c r="DZR165" s="98"/>
      <c r="DZS165" s="98"/>
      <c r="DZT165" s="98"/>
      <c r="DZU165" s="98"/>
      <c r="DZV165" s="98"/>
      <c r="DZW165" s="98"/>
      <c r="DZX165" s="98"/>
      <c r="DZY165" s="98"/>
      <c r="DZZ165" s="98"/>
      <c r="EAA165" s="98"/>
      <c r="EAB165" s="98"/>
      <c r="EAC165" s="98"/>
      <c r="EAD165" s="98"/>
      <c r="EAE165" s="98"/>
      <c r="EAF165" s="98"/>
      <c r="EAG165" s="98"/>
      <c r="EAH165" s="98"/>
      <c r="EAI165" s="98"/>
      <c r="EAJ165" s="98"/>
      <c r="EAK165" s="98"/>
      <c r="EAL165" s="98"/>
      <c r="EAM165" s="98"/>
      <c r="EAN165" s="98"/>
      <c r="EAO165" s="98"/>
      <c r="EAP165" s="98"/>
      <c r="EAQ165" s="98"/>
      <c r="EAR165" s="98"/>
      <c r="EAS165" s="98"/>
      <c r="EAT165" s="98"/>
      <c r="EAU165" s="98"/>
      <c r="EAV165" s="98"/>
      <c r="EAW165" s="98"/>
      <c r="EAX165" s="98"/>
      <c r="EAY165" s="98"/>
      <c r="EAZ165" s="98"/>
      <c r="EBA165" s="98"/>
      <c r="EBB165" s="98"/>
      <c r="EBC165" s="98"/>
      <c r="EBD165" s="98"/>
      <c r="EBE165" s="98"/>
      <c r="EBF165" s="98"/>
      <c r="EBG165" s="98"/>
      <c r="EBH165" s="98"/>
      <c r="EBI165" s="98"/>
      <c r="EBJ165" s="98"/>
      <c r="EBK165" s="98"/>
      <c r="EBL165" s="98"/>
      <c r="EBM165" s="98"/>
      <c r="EBN165" s="98"/>
      <c r="EBO165" s="98"/>
      <c r="EBP165" s="98"/>
      <c r="EBQ165" s="98"/>
      <c r="EBR165" s="98"/>
      <c r="EBS165" s="98"/>
      <c r="EBT165" s="98"/>
      <c r="EBU165" s="98"/>
      <c r="EBV165" s="98"/>
      <c r="EBW165" s="98"/>
      <c r="EBX165" s="98"/>
      <c r="EBY165" s="98"/>
      <c r="EBZ165" s="98"/>
      <c r="ECA165" s="98"/>
      <c r="ECB165" s="98"/>
      <c r="ECC165" s="98"/>
      <c r="ECD165" s="98"/>
      <c r="ECE165" s="98"/>
      <c r="ECF165" s="98"/>
      <c r="ECG165" s="98"/>
      <c r="ECH165" s="98"/>
      <c r="ECI165" s="98"/>
      <c r="ECJ165" s="98"/>
      <c r="ECK165" s="98"/>
      <c r="ECL165" s="98"/>
      <c r="ECM165" s="98"/>
      <c r="ECN165" s="98"/>
      <c r="ECO165" s="98"/>
      <c r="ECP165" s="98"/>
      <c r="ECQ165" s="98"/>
      <c r="ECR165" s="98"/>
      <c r="ECS165" s="98"/>
      <c r="ECT165" s="98"/>
      <c r="ECU165" s="98"/>
      <c r="ECV165" s="98"/>
      <c r="ECW165" s="98"/>
      <c r="ECX165" s="98"/>
      <c r="ECY165" s="98"/>
      <c r="ECZ165" s="98"/>
      <c r="EDA165" s="98"/>
      <c r="EDB165" s="98"/>
      <c r="EDC165" s="98"/>
      <c r="EDD165" s="98"/>
      <c r="EDE165" s="98"/>
      <c r="EDF165" s="98"/>
      <c r="EDG165" s="98"/>
      <c r="EDH165" s="98"/>
      <c r="EDI165" s="98"/>
      <c r="EDJ165" s="98"/>
      <c r="EDK165" s="98"/>
      <c r="EDL165" s="98"/>
      <c r="EDM165" s="98"/>
      <c r="EDN165" s="98"/>
      <c r="EDO165" s="98"/>
      <c r="EDP165" s="98"/>
      <c r="EDQ165" s="98"/>
      <c r="EDR165" s="98"/>
      <c r="EDS165" s="98"/>
      <c r="EDT165" s="98"/>
      <c r="EDU165" s="98"/>
      <c r="EDV165" s="98"/>
      <c r="EDW165" s="98"/>
      <c r="EDX165" s="98"/>
      <c r="EDY165" s="98"/>
      <c r="EDZ165" s="98"/>
      <c r="EEA165" s="98"/>
      <c r="EEB165" s="98"/>
      <c r="EEC165" s="98"/>
      <c r="EED165" s="98"/>
      <c r="EEE165" s="98"/>
      <c r="EEF165" s="98"/>
      <c r="EEG165" s="98"/>
      <c r="EEH165" s="98"/>
      <c r="EEI165" s="98"/>
      <c r="EEJ165" s="98"/>
      <c r="EEK165" s="98"/>
      <c r="EEL165" s="98"/>
      <c r="EEM165" s="98"/>
      <c r="EEN165" s="98"/>
      <c r="EEO165" s="98"/>
      <c r="EEP165" s="98"/>
      <c r="EEQ165" s="98"/>
      <c r="EER165" s="98"/>
      <c r="EES165" s="98"/>
      <c r="EET165" s="98"/>
      <c r="EEU165" s="98"/>
      <c r="EEV165" s="98"/>
      <c r="EEW165" s="98"/>
      <c r="EEX165" s="98"/>
      <c r="EEY165" s="98"/>
      <c r="EEZ165" s="98"/>
      <c r="EFA165" s="98"/>
      <c r="EFB165" s="98"/>
      <c r="EFC165" s="98"/>
      <c r="EFD165" s="98"/>
      <c r="EFE165" s="98"/>
      <c r="EFF165" s="98"/>
      <c r="EFG165" s="98"/>
      <c r="EFH165" s="98"/>
      <c r="EFI165" s="98"/>
      <c r="EFJ165" s="98"/>
      <c r="EFK165" s="98"/>
      <c r="EFL165" s="98"/>
      <c r="EFM165" s="98"/>
      <c r="EFN165" s="98"/>
      <c r="EFO165" s="98"/>
      <c r="EFP165" s="98"/>
      <c r="EFQ165" s="98"/>
      <c r="EFR165" s="98"/>
      <c r="EFS165" s="98"/>
      <c r="EFT165" s="98"/>
      <c r="EFU165" s="98"/>
      <c r="EFV165" s="98"/>
      <c r="EFW165" s="98"/>
      <c r="EFX165" s="98"/>
      <c r="EFY165" s="98"/>
      <c r="EFZ165" s="98"/>
      <c r="EGA165" s="98"/>
      <c r="EGB165" s="98"/>
      <c r="EGC165" s="98"/>
      <c r="EGD165" s="98"/>
      <c r="EGE165" s="98"/>
      <c r="EGF165" s="98"/>
      <c r="EGG165" s="98"/>
      <c r="EGH165" s="98"/>
      <c r="EGI165" s="98"/>
      <c r="EGJ165" s="98"/>
      <c r="EGK165" s="98"/>
      <c r="EGL165" s="98"/>
      <c r="EGM165" s="98"/>
      <c r="EGN165" s="98"/>
      <c r="EGO165" s="98"/>
      <c r="EGP165" s="98"/>
      <c r="EGQ165" s="98"/>
      <c r="EGR165" s="98"/>
      <c r="EGS165" s="98"/>
      <c r="EGT165" s="98"/>
      <c r="EGU165" s="98"/>
      <c r="EGV165" s="98"/>
      <c r="EGW165" s="98"/>
      <c r="EGX165" s="98"/>
      <c r="EGY165" s="98"/>
      <c r="EGZ165" s="98"/>
      <c r="EHA165" s="98"/>
      <c r="EHB165" s="98"/>
      <c r="EHC165" s="98"/>
      <c r="EHD165" s="98"/>
      <c r="EHE165" s="98"/>
      <c r="EHF165" s="98"/>
      <c r="EHG165" s="98"/>
      <c r="EHH165" s="98"/>
      <c r="EHI165" s="98"/>
      <c r="EHJ165" s="98"/>
      <c r="EHK165" s="98"/>
      <c r="EHL165" s="98"/>
      <c r="EHM165" s="98"/>
      <c r="EHN165" s="98"/>
      <c r="EHO165" s="98"/>
      <c r="EHP165" s="98"/>
      <c r="EHQ165" s="98"/>
      <c r="EHR165" s="98"/>
      <c r="EHS165" s="98"/>
      <c r="EHT165" s="98"/>
      <c r="EHU165" s="98"/>
      <c r="EHV165" s="98"/>
      <c r="EHW165" s="98"/>
      <c r="EHX165" s="98"/>
      <c r="EHY165" s="98"/>
      <c r="EHZ165" s="98"/>
      <c r="EIA165" s="98"/>
      <c r="EIB165" s="98"/>
      <c r="EIC165" s="98"/>
      <c r="EID165" s="98"/>
      <c r="EIE165" s="98"/>
      <c r="EIF165" s="98"/>
      <c r="EIG165" s="98"/>
      <c r="EIH165" s="98"/>
      <c r="EII165" s="98"/>
      <c r="EIJ165" s="98"/>
      <c r="EIK165" s="98"/>
      <c r="EIL165" s="98"/>
      <c r="EIM165" s="98"/>
      <c r="EIN165" s="98"/>
      <c r="EIO165" s="98"/>
      <c r="EIP165" s="98"/>
      <c r="EIQ165" s="98"/>
      <c r="EIR165" s="98"/>
      <c r="EIS165" s="98"/>
      <c r="EIT165" s="98"/>
      <c r="EIU165" s="98"/>
      <c r="EIV165" s="98"/>
      <c r="EIW165" s="98"/>
      <c r="EIX165" s="98"/>
      <c r="EIY165" s="98"/>
      <c r="EIZ165" s="98"/>
      <c r="EJA165" s="98"/>
      <c r="EJB165" s="98"/>
      <c r="EJC165" s="98"/>
      <c r="EJD165" s="98"/>
      <c r="EJE165" s="98"/>
      <c r="EJF165" s="98"/>
      <c r="EJG165" s="98"/>
      <c r="EJH165" s="98"/>
      <c r="EJI165" s="98"/>
      <c r="EJJ165" s="98"/>
      <c r="EJK165" s="98"/>
      <c r="EJL165" s="98"/>
      <c r="EJM165" s="98"/>
      <c r="EJN165" s="98"/>
      <c r="EJO165" s="98"/>
      <c r="EJP165" s="98"/>
      <c r="EJQ165" s="98"/>
      <c r="EJR165" s="98"/>
      <c r="EJS165" s="98"/>
      <c r="EJT165" s="98"/>
      <c r="EJU165" s="98"/>
      <c r="EJV165" s="98"/>
      <c r="EJW165" s="98"/>
      <c r="EJX165" s="98"/>
      <c r="EJY165" s="98"/>
      <c r="EJZ165" s="98"/>
      <c r="EKA165" s="98"/>
      <c r="EKB165" s="98"/>
      <c r="EKC165" s="98"/>
      <c r="EKD165" s="98"/>
      <c r="EKE165" s="98"/>
      <c r="EKF165" s="98"/>
      <c r="EKG165" s="98"/>
      <c r="EKH165" s="98"/>
      <c r="EKI165" s="98"/>
      <c r="EKJ165" s="98"/>
      <c r="EKK165" s="98"/>
      <c r="EKL165" s="98"/>
      <c r="EKM165" s="98"/>
      <c r="EKN165" s="98"/>
      <c r="EKO165" s="98"/>
      <c r="EKP165" s="98"/>
      <c r="EKQ165" s="98"/>
      <c r="EKR165" s="98"/>
      <c r="EKS165" s="98"/>
      <c r="EKT165" s="98"/>
      <c r="EKU165" s="98"/>
      <c r="EKV165" s="98"/>
      <c r="EKW165" s="98"/>
      <c r="EKX165" s="98"/>
      <c r="EKY165" s="98"/>
      <c r="EKZ165" s="98"/>
      <c r="ELA165" s="98"/>
      <c r="ELB165" s="98"/>
      <c r="ELC165" s="98"/>
      <c r="ELD165" s="98"/>
      <c r="ELE165" s="98"/>
      <c r="ELF165" s="98"/>
      <c r="ELG165" s="98"/>
      <c r="ELH165" s="98"/>
      <c r="ELI165" s="98"/>
      <c r="ELJ165" s="98"/>
      <c r="ELK165" s="98"/>
      <c r="ELL165" s="98"/>
      <c r="ELM165" s="98"/>
      <c r="ELN165" s="98"/>
      <c r="ELO165" s="98"/>
      <c r="ELP165" s="98"/>
      <c r="ELQ165" s="98"/>
      <c r="ELR165" s="98"/>
      <c r="ELS165" s="98"/>
      <c r="ELT165" s="98"/>
      <c r="ELU165" s="98"/>
      <c r="ELV165" s="98"/>
      <c r="ELW165" s="98"/>
      <c r="ELX165" s="98"/>
      <c r="ELY165" s="98"/>
      <c r="ELZ165" s="98"/>
      <c r="EMA165" s="98"/>
      <c r="EMB165" s="98"/>
      <c r="EMC165" s="98"/>
      <c r="EMD165" s="98"/>
      <c r="EME165" s="98"/>
      <c r="EMF165" s="98"/>
      <c r="EMG165" s="98"/>
      <c r="EMH165" s="98"/>
      <c r="EMI165" s="98"/>
      <c r="EMJ165" s="98"/>
      <c r="EMK165" s="98"/>
      <c r="EML165" s="98"/>
      <c r="EMM165" s="98"/>
      <c r="EMN165" s="98"/>
      <c r="EMO165" s="98"/>
      <c r="EMP165" s="98"/>
      <c r="EMQ165" s="98"/>
      <c r="EMR165" s="98"/>
      <c r="EMS165" s="98"/>
      <c r="EMT165" s="98"/>
      <c r="EMU165" s="98"/>
      <c r="EMV165" s="98"/>
      <c r="EMW165" s="98"/>
      <c r="EMX165" s="98"/>
      <c r="EMY165" s="98"/>
      <c r="EMZ165" s="98"/>
      <c r="ENA165" s="98"/>
      <c r="ENB165" s="98"/>
      <c r="ENC165" s="98"/>
      <c r="END165" s="98"/>
      <c r="ENE165" s="98"/>
      <c r="ENF165" s="98"/>
      <c r="ENG165" s="98"/>
      <c r="ENH165" s="98"/>
      <c r="ENI165" s="98"/>
      <c r="ENJ165" s="98"/>
      <c r="ENK165" s="98"/>
      <c r="ENL165" s="98"/>
      <c r="ENM165" s="98"/>
      <c r="ENN165" s="98"/>
      <c r="ENO165" s="98"/>
      <c r="ENP165" s="98"/>
      <c r="ENQ165" s="98"/>
      <c r="ENR165" s="98"/>
      <c r="ENS165" s="98"/>
      <c r="ENT165" s="98"/>
      <c r="ENU165" s="98"/>
      <c r="ENV165" s="98"/>
      <c r="ENW165" s="98"/>
      <c r="ENX165" s="98"/>
      <c r="ENY165" s="98"/>
      <c r="ENZ165" s="98"/>
      <c r="EOA165" s="98"/>
      <c r="EOB165" s="98"/>
      <c r="EOC165" s="98"/>
      <c r="EOD165" s="98"/>
      <c r="EOE165" s="98"/>
      <c r="EOF165" s="98"/>
      <c r="EOG165" s="98"/>
      <c r="EOH165" s="98"/>
      <c r="EOI165" s="98"/>
      <c r="EOJ165" s="98"/>
      <c r="EOK165" s="98"/>
      <c r="EOL165" s="98"/>
      <c r="EOM165" s="98"/>
      <c r="EON165" s="98"/>
      <c r="EOO165" s="98"/>
      <c r="EOP165" s="98"/>
      <c r="EOQ165" s="98"/>
      <c r="EOR165" s="98"/>
      <c r="EOS165" s="98"/>
      <c r="EOT165" s="98"/>
      <c r="EOU165" s="98"/>
      <c r="EOV165" s="98"/>
      <c r="EOW165" s="98"/>
      <c r="EOX165" s="98"/>
      <c r="EOY165" s="98"/>
      <c r="EOZ165" s="98"/>
      <c r="EPA165" s="98"/>
      <c r="EPB165" s="98"/>
      <c r="EPC165" s="98"/>
      <c r="EPD165" s="98"/>
      <c r="EPE165" s="98"/>
      <c r="EPF165" s="98"/>
      <c r="EPG165" s="98"/>
      <c r="EPH165" s="98"/>
      <c r="EPI165" s="98"/>
      <c r="EPJ165" s="98"/>
      <c r="EPK165" s="98"/>
      <c r="EPL165" s="98"/>
      <c r="EPM165" s="98"/>
      <c r="EPN165" s="98"/>
      <c r="EPO165" s="98"/>
      <c r="EPP165" s="98"/>
      <c r="EPQ165" s="98"/>
      <c r="EPR165" s="98"/>
      <c r="EPS165" s="98"/>
      <c r="EPT165" s="98"/>
      <c r="EPU165" s="98"/>
      <c r="EPV165" s="98"/>
      <c r="EPW165" s="98"/>
      <c r="EPX165" s="98"/>
      <c r="EPY165" s="98"/>
      <c r="EPZ165" s="98"/>
      <c r="EQA165" s="98"/>
      <c r="EQB165" s="98"/>
      <c r="EQC165" s="98"/>
      <c r="EQD165" s="98"/>
      <c r="EQE165" s="98"/>
      <c r="EQF165" s="98"/>
      <c r="EQG165" s="98"/>
      <c r="EQH165" s="98"/>
      <c r="EQI165" s="98"/>
      <c r="EQJ165" s="98"/>
      <c r="EQK165" s="98"/>
      <c r="EQL165" s="98"/>
      <c r="EQM165" s="98"/>
      <c r="EQN165" s="98"/>
      <c r="EQO165" s="98"/>
      <c r="EQP165" s="98"/>
      <c r="EQQ165" s="98"/>
      <c r="EQR165" s="98"/>
      <c r="EQS165" s="98"/>
      <c r="EQT165" s="98"/>
      <c r="EQU165" s="98"/>
      <c r="EQV165" s="98"/>
      <c r="EQW165" s="98"/>
      <c r="EQX165" s="98"/>
      <c r="EQY165" s="98"/>
      <c r="EQZ165" s="98"/>
      <c r="ERA165" s="98"/>
      <c r="ERB165" s="98"/>
      <c r="ERC165" s="98"/>
      <c r="ERD165" s="98"/>
      <c r="ERE165" s="98"/>
      <c r="ERF165" s="98"/>
      <c r="ERG165" s="98"/>
      <c r="ERH165" s="98"/>
      <c r="ERI165" s="98"/>
      <c r="ERJ165" s="98"/>
      <c r="ERK165" s="98"/>
      <c r="ERL165" s="98"/>
      <c r="ERM165" s="98"/>
      <c r="ERN165" s="98"/>
      <c r="ERO165" s="98"/>
      <c r="ERP165" s="98"/>
      <c r="ERQ165" s="98"/>
      <c r="ERR165" s="98"/>
      <c r="ERS165" s="98"/>
      <c r="ERT165" s="98"/>
      <c r="ERU165" s="98"/>
      <c r="ERV165" s="98"/>
      <c r="ERW165" s="98"/>
      <c r="ERX165" s="98"/>
      <c r="ERY165" s="98"/>
      <c r="ERZ165" s="98"/>
      <c r="ESA165" s="98"/>
      <c r="ESB165" s="98"/>
      <c r="ESC165" s="98"/>
      <c r="ESD165" s="98"/>
      <c r="ESE165" s="98"/>
      <c r="ESF165" s="98"/>
      <c r="ESG165" s="98"/>
      <c r="ESH165" s="98"/>
      <c r="ESI165" s="98"/>
      <c r="ESJ165" s="98"/>
      <c r="ESK165" s="98"/>
      <c r="ESL165" s="98"/>
      <c r="ESM165" s="98"/>
      <c r="ESN165" s="98"/>
      <c r="ESO165" s="98"/>
      <c r="ESP165" s="98"/>
      <c r="ESQ165" s="98"/>
      <c r="ESR165" s="98"/>
      <c r="ESS165" s="98"/>
      <c r="EST165" s="98"/>
      <c r="ESU165" s="98"/>
      <c r="ESV165" s="98"/>
      <c r="ESW165" s="98"/>
      <c r="ESX165" s="98"/>
      <c r="ESY165" s="98"/>
      <c r="ESZ165" s="98"/>
      <c r="ETA165" s="98"/>
      <c r="ETB165" s="98"/>
      <c r="ETC165" s="98"/>
      <c r="ETD165" s="98"/>
      <c r="ETE165" s="98"/>
      <c r="ETF165" s="98"/>
      <c r="ETG165" s="98"/>
      <c r="ETH165" s="98"/>
      <c r="ETI165" s="98"/>
      <c r="ETJ165" s="98"/>
      <c r="ETK165" s="98"/>
      <c r="ETL165" s="98"/>
      <c r="ETM165" s="98"/>
      <c r="ETN165" s="98"/>
      <c r="ETO165" s="98"/>
      <c r="ETP165" s="98"/>
      <c r="ETQ165" s="98"/>
      <c r="ETR165" s="98"/>
      <c r="ETS165" s="98"/>
      <c r="ETT165" s="98"/>
      <c r="ETU165" s="98"/>
      <c r="ETV165" s="98"/>
      <c r="ETW165" s="98"/>
      <c r="ETX165" s="98"/>
      <c r="ETY165" s="98"/>
      <c r="ETZ165" s="98"/>
      <c r="EUA165" s="98"/>
      <c r="EUB165" s="98"/>
      <c r="EUC165" s="98"/>
      <c r="EUD165" s="98"/>
      <c r="EUE165" s="98"/>
      <c r="EUF165" s="98"/>
      <c r="EUG165" s="98"/>
      <c r="EUH165" s="98"/>
      <c r="EUI165" s="98"/>
      <c r="EUJ165" s="98"/>
      <c r="EUK165" s="98"/>
      <c r="EUL165" s="98"/>
      <c r="EUM165" s="98"/>
      <c r="EUN165" s="98"/>
      <c r="EUO165" s="98"/>
      <c r="EUP165" s="98"/>
      <c r="EUQ165" s="98"/>
      <c r="EUR165" s="98"/>
      <c r="EUS165" s="98"/>
      <c r="EUT165" s="98"/>
      <c r="EUU165" s="98"/>
      <c r="EUV165" s="98"/>
      <c r="EUW165" s="98"/>
      <c r="EUX165" s="98"/>
      <c r="EUY165" s="98"/>
      <c r="EUZ165" s="98"/>
      <c r="EVA165" s="98"/>
      <c r="EVB165" s="98"/>
      <c r="EVC165" s="98"/>
      <c r="EVD165" s="98"/>
      <c r="EVE165" s="98"/>
      <c r="EVF165" s="98"/>
      <c r="EVG165" s="98"/>
      <c r="EVH165" s="98"/>
      <c r="EVI165" s="98"/>
      <c r="EVJ165" s="98"/>
      <c r="EVK165" s="98"/>
      <c r="EVL165" s="98"/>
      <c r="EVM165" s="98"/>
      <c r="EVN165" s="98"/>
      <c r="EVO165" s="98"/>
      <c r="EVP165" s="98"/>
      <c r="EVQ165" s="98"/>
      <c r="EVR165" s="98"/>
      <c r="EVS165" s="98"/>
      <c r="EVT165" s="98"/>
      <c r="EVU165" s="98"/>
      <c r="EVV165" s="98"/>
      <c r="EVW165" s="98"/>
      <c r="EVX165" s="98"/>
      <c r="EVY165" s="98"/>
      <c r="EVZ165" s="98"/>
      <c r="EWA165" s="98"/>
      <c r="EWB165" s="98"/>
      <c r="EWC165" s="98"/>
      <c r="EWD165" s="98"/>
      <c r="EWE165" s="98"/>
      <c r="EWF165" s="98"/>
      <c r="EWG165" s="98"/>
      <c r="EWH165" s="98"/>
      <c r="EWI165" s="98"/>
      <c r="EWJ165" s="98"/>
      <c r="EWK165" s="98"/>
      <c r="EWL165" s="98"/>
      <c r="EWM165" s="98"/>
      <c r="EWN165" s="98"/>
      <c r="EWO165" s="98"/>
      <c r="EWP165" s="98"/>
      <c r="EWQ165" s="98"/>
      <c r="EWR165" s="98"/>
      <c r="EWS165" s="98"/>
      <c r="EWT165" s="98"/>
      <c r="EWU165" s="98"/>
      <c r="EWV165" s="98"/>
      <c r="EWW165" s="98"/>
      <c r="EWX165" s="98"/>
      <c r="EWY165" s="98"/>
      <c r="EWZ165" s="98"/>
      <c r="EXA165" s="98"/>
      <c r="EXB165" s="98"/>
      <c r="EXC165" s="98"/>
      <c r="EXD165" s="98"/>
      <c r="EXE165" s="98"/>
      <c r="EXF165" s="98"/>
      <c r="EXG165" s="98"/>
      <c r="EXH165" s="98"/>
      <c r="EXI165" s="98"/>
      <c r="EXJ165" s="98"/>
      <c r="EXK165" s="98"/>
      <c r="EXL165" s="98"/>
      <c r="EXM165" s="98"/>
      <c r="EXN165" s="98"/>
      <c r="EXO165" s="98"/>
      <c r="EXP165" s="98"/>
      <c r="EXQ165" s="98"/>
      <c r="EXR165" s="98"/>
      <c r="EXS165" s="98"/>
      <c r="EXT165" s="98"/>
      <c r="EXU165" s="98"/>
      <c r="EXV165" s="98"/>
      <c r="EXW165" s="98"/>
      <c r="EXX165" s="98"/>
      <c r="EXY165" s="98"/>
      <c r="EXZ165" s="98"/>
      <c r="EYA165" s="98"/>
      <c r="EYB165" s="98"/>
      <c r="EYC165" s="98"/>
      <c r="EYD165" s="98"/>
      <c r="EYE165" s="98"/>
      <c r="EYF165" s="98"/>
      <c r="EYG165" s="98"/>
      <c r="EYH165" s="98"/>
      <c r="EYI165" s="98"/>
      <c r="EYJ165" s="98"/>
      <c r="EYK165" s="98"/>
      <c r="EYL165" s="98"/>
      <c r="EYM165" s="98"/>
      <c r="EYN165" s="98"/>
      <c r="EYO165" s="98"/>
      <c r="EYP165" s="98"/>
      <c r="EYQ165" s="98"/>
      <c r="EYR165" s="98"/>
      <c r="EYS165" s="98"/>
      <c r="EYT165" s="98"/>
      <c r="EYU165" s="98"/>
      <c r="EYV165" s="98"/>
      <c r="EYW165" s="98"/>
      <c r="EYX165" s="98"/>
      <c r="EYY165" s="98"/>
      <c r="EYZ165" s="98"/>
      <c r="EZA165" s="98"/>
      <c r="EZB165" s="98"/>
      <c r="EZC165" s="98"/>
      <c r="EZD165" s="98"/>
      <c r="EZE165" s="98"/>
      <c r="EZF165" s="98"/>
      <c r="EZG165" s="98"/>
      <c r="EZH165" s="98"/>
      <c r="EZI165" s="98"/>
      <c r="EZJ165" s="98"/>
      <c r="EZK165" s="98"/>
      <c r="EZL165" s="98"/>
      <c r="EZM165" s="98"/>
      <c r="EZN165" s="98"/>
      <c r="EZO165" s="98"/>
      <c r="EZP165" s="98"/>
      <c r="EZQ165" s="98"/>
      <c r="EZR165" s="98"/>
      <c r="EZS165" s="98"/>
      <c r="EZT165" s="98"/>
      <c r="EZU165" s="98"/>
      <c r="EZV165" s="98"/>
      <c r="EZW165" s="98"/>
      <c r="EZX165" s="98"/>
      <c r="EZY165" s="98"/>
      <c r="EZZ165" s="98"/>
      <c r="FAA165" s="98"/>
      <c r="FAB165" s="98"/>
      <c r="FAC165" s="98"/>
      <c r="FAD165" s="98"/>
      <c r="FAE165" s="98"/>
      <c r="FAF165" s="98"/>
      <c r="FAG165" s="98"/>
      <c r="FAH165" s="98"/>
      <c r="FAI165" s="98"/>
      <c r="FAJ165" s="98"/>
      <c r="FAK165" s="98"/>
      <c r="FAL165" s="98"/>
      <c r="FAM165" s="98"/>
      <c r="FAN165" s="98"/>
      <c r="FAO165" s="98"/>
      <c r="FAP165" s="98"/>
      <c r="FAQ165" s="98"/>
      <c r="FAR165" s="98"/>
      <c r="FAS165" s="98"/>
      <c r="FAT165" s="98"/>
      <c r="FAU165" s="98"/>
      <c r="FAV165" s="98"/>
      <c r="FAW165" s="98"/>
      <c r="FAX165" s="98"/>
      <c r="FAY165" s="98"/>
      <c r="FAZ165" s="98"/>
      <c r="FBA165" s="98"/>
      <c r="FBB165" s="98"/>
      <c r="FBC165" s="98"/>
      <c r="FBD165" s="98"/>
      <c r="FBE165" s="98"/>
      <c r="FBF165" s="98"/>
      <c r="FBG165" s="98"/>
      <c r="FBH165" s="98"/>
      <c r="FBI165" s="98"/>
      <c r="FBJ165" s="98"/>
      <c r="FBK165" s="98"/>
      <c r="FBL165" s="98"/>
      <c r="FBM165" s="98"/>
      <c r="FBN165" s="98"/>
      <c r="FBO165" s="98"/>
      <c r="FBP165" s="98"/>
      <c r="FBQ165" s="98"/>
      <c r="FBR165" s="98"/>
      <c r="FBS165" s="98"/>
      <c r="FBT165" s="98"/>
      <c r="FBU165" s="98"/>
      <c r="FBV165" s="98"/>
      <c r="FBW165" s="98"/>
      <c r="FBX165" s="98"/>
      <c r="FBY165" s="98"/>
      <c r="FBZ165" s="98"/>
      <c r="FCA165" s="98"/>
      <c r="FCB165" s="98"/>
      <c r="FCC165" s="98"/>
      <c r="FCD165" s="98"/>
      <c r="FCE165" s="98"/>
      <c r="FCF165" s="98"/>
      <c r="FCG165" s="98"/>
      <c r="FCH165" s="98"/>
      <c r="FCI165" s="98"/>
      <c r="FCJ165" s="98"/>
      <c r="FCK165" s="98"/>
      <c r="FCL165" s="98"/>
      <c r="FCM165" s="98"/>
      <c r="FCN165" s="98"/>
      <c r="FCO165" s="98"/>
      <c r="FCP165" s="98"/>
      <c r="FCQ165" s="98"/>
      <c r="FCR165" s="98"/>
      <c r="FCS165" s="98"/>
      <c r="FCT165" s="98"/>
      <c r="FCU165" s="98"/>
      <c r="FCV165" s="98"/>
      <c r="FCW165" s="98"/>
      <c r="FCX165" s="98"/>
      <c r="FCY165" s="98"/>
      <c r="FCZ165" s="98"/>
      <c r="FDA165" s="98"/>
      <c r="FDB165" s="98"/>
      <c r="FDC165" s="98"/>
      <c r="FDD165" s="98"/>
      <c r="FDE165" s="98"/>
      <c r="FDF165" s="98"/>
      <c r="FDG165" s="98"/>
      <c r="FDH165" s="98"/>
      <c r="FDI165" s="98"/>
      <c r="FDJ165" s="98"/>
      <c r="FDK165" s="98"/>
      <c r="FDL165" s="98"/>
      <c r="FDM165" s="98"/>
      <c r="FDN165" s="98"/>
      <c r="FDO165" s="98"/>
      <c r="FDP165" s="98"/>
      <c r="FDQ165" s="98"/>
      <c r="FDR165" s="98"/>
      <c r="FDS165" s="98"/>
      <c r="FDT165" s="98"/>
      <c r="FDU165" s="98"/>
      <c r="FDV165" s="98"/>
      <c r="FDW165" s="98"/>
      <c r="FDX165" s="98"/>
      <c r="FDY165" s="98"/>
      <c r="FDZ165" s="98"/>
      <c r="FEA165" s="98"/>
      <c r="FEB165" s="98"/>
      <c r="FEC165" s="98"/>
      <c r="FED165" s="98"/>
      <c r="FEE165" s="98"/>
      <c r="FEF165" s="98"/>
      <c r="FEG165" s="98"/>
      <c r="FEH165" s="98"/>
      <c r="FEI165" s="98"/>
      <c r="FEJ165" s="98"/>
      <c r="FEK165" s="98"/>
      <c r="FEL165" s="98"/>
      <c r="FEM165" s="98"/>
      <c r="FEN165" s="98"/>
      <c r="FEO165" s="98"/>
      <c r="FEP165" s="98"/>
      <c r="FEQ165" s="98"/>
      <c r="FER165" s="98"/>
      <c r="FES165" s="98"/>
      <c r="FET165" s="98"/>
      <c r="FEU165" s="98"/>
      <c r="FEV165" s="98"/>
      <c r="FEW165" s="98"/>
      <c r="FEX165" s="98"/>
      <c r="FEY165" s="98"/>
      <c r="FEZ165" s="98"/>
      <c r="FFA165" s="98"/>
      <c r="FFB165" s="98"/>
      <c r="FFC165" s="98"/>
      <c r="FFD165" s="98"/>
      <c r="FFE165" s="98"/>
      <c r="FFF165" s="98"/>
      <c r="FFG165" s="98"/>
      <c r="FFH165" s="98"/>
      <c r="FFI165" s="98"/>
      <c r="FFJ165" s="98"/>
      <c r="FFK165" s="98"/>
      <c r="FFL165" s="98"/>
      <c r="FFM165" s="98"/>
      <c r="FFN165" s="98"/>
      <c r="FFO165" s="98"/>
      <c r="FFP165" s="98"/>
      <c r="FFQ165" s="98"/>
      <c r="FFR165" s="98"/>
      <c r="FFS165" s="98"/>
      <c r="FFT165" s="98"/>
      <c r="FFU165" s="98"/>
      <c r="FFV165" s="98"/>
      <c r="FFW165" s="98"/>
      <c r="FFX165" s="98"/>
      <c r="FFY165" s="98"/>
      <c r="FFZ165" s="98"/>
      <c r="FGA165" s="98"/>
      <c r="FGB165" s="98"/>
      <c r="FGC165" s="98"/>
      <c r="FGD165" s="98"/>
      <c r="FGE165" s="98"/>
      <c r="FGF165" s="98"/>
      <c r="FGG165" s="98"/>
      <c r="FGH165" s="98"/>
      <c r="FGI165" s="98"/>
      <c r="FGJ165" s="98"/>
      <c r="FGK165" s="98"/>
      <c r="FGL165" s="98"/>
      <c r="FGM165" s="98"/>
      <c r="FGN165" s="98"/>
      <c r="FGO165" s="98"/>
      <c r="FGP165" s="98"/>
      <c r="FGQ165" s="98"/>
      <c r="FGR165" s="98"/>
      <c r="FGS165" s="98"/>
      <c r="FGT165" s="98"/>
      <c r="FGU165" s="98"/>
      <c r="FGV165" s="98"/>
      <c r="FGW165" s="98"/>
      <c r="FGX165" s="98"/>
      <c r="FGY165" s="98"/>
      <c r="FGZ165" s="98"/>
      <c r="FHA165" s="98"/>
      <c r="FHB165" s="98"/>
      <c r="FHC165" s="98"/>
      <c r="FHD165" s="98"/>
      <c r="FHE165" s="98"/>
      <c r="FHF165" s="98"/>
      <c r="FHG165" s="98"/>
      <c r="FHH165" s="98"/>
      <c r="FHI165" s="98"/>
      <c r="FHJ165" s="98"/>
      <c r="FHK165" s="98"/>
      <c r="FHL165" s="98"/>
      <c r="FHM165" s="98"/>
      <c r="FHN165" s="98"/>
      <c r="FHO165" s="98"/>
      <c r="FHP165" s="98"/>
      <c r="FHQ165" s="98"/>
      <c r="FHR165" s="98"/>
      <c r="FHS165" s="98"/>
      <c r="FHT165" s="98"/>
      <c r="FHU165" s="98"/>
      <c r="FHV165" s="98"/>
      <c r="FHW165" s="98"/>
      <c r="FHX165" s="98"/>
      <c r="FHY165" s="98"/>
      <c r="FHZ165" s="98"/>
      <c r="FIA165" s="98"/>
      <c r="FIB165" s="98"/>
      <c r="FIC165" s="98"/>
      <c r="FID165" s="98"/>
      <c r="FIE165" s="98"/>
      <c r="FIF165" s="98"/>
      <c r="FIG165" s="98"/>
      <c r="FIH165" s="98"/>
      <c r="FII165" s="98"/>
      <c r="FIJ165" s="98"/>
      <c r="FIK165" s="98"/>
      <c r="FIL165" s="98"/>
      <c r="FIM165" s="98"/>
      <c r="FIN165" s="98"/>
      <c r="FIO165" s="98"/>
      <c r="FIP165" s="98"/>
      <c r="FIQ165" s="98"/>
      <c r="FIR165" s="98"/>
      <c r="FIS165" s="98"/>
      <c r="FIT165" s="98"/>
      <c r="FIU165" s="98"/>
      <c r="FIV165" s="98"/>
      <c r="FIW165" s="98"/>
      <c r="FIX165" s="98"/>
      <c r="FIY165" s="98"/>
      <c r="FIZ165" s="98"/>
      <c r="FJA165" s="98"/>
      <c r="FJB165" s="98"/>
      <c r="FJC165" s="98"/>
      <c r="FJD165" s="98"/>
      <c r="FJE165" s="98"/>
      <c r="FJF165" s="98"/>
      <c r="FJG165" s="98"/>
      <c r="FJH165" s="98"/>
      <c r="FJI165" s="98"/>
      <c r="FJJ165" s="98"/>
      <c r="FJK165" s="98"/>
      <c r="FJL165" s="98"/>
      <c r="FJM165" s="98"/>
      <c r="FJN165" s="98"/>
      <c r="FJO165" s="98"/>
      <c r="FJP165" s="98"/>
      <c r="FJQ165" s="98"/>
      <c r="FJR165" s="98"/>
      <c r="FJS165" s="98"/>
      <c r="FJT165" s="98"/>
      <c r="FJU165" s="98"/>
      <c r="FJV165" s="98"/>
      <c r="FJW165" s="98"/>
      <c r="FJX165" s="98"/>
      <c r="FJY165" s="98"/>
      <c r="FJZ165" s="98"/>
      <c r="FKA165" s="98"/>
      <c r="FKB165" s="98"/>
      <c r="FKC165" s="98"/>
      <c r="FKD165" s="98"/>
      <c r="FKE165" s="98"/>
      <c r="FKF165" s="98"/>
      <c r="FKG165" s="98"/>
      <c r="FKH165" s="98"/>
      <c r="FKI165" s="98"/>
      <c r="FKJ165" s="98"/>
      <c r="FKK165" s="98"/>
      <c r="FKL165" s="98"/>
      <c r="FKM165" s="98"/>
      <c r="FKN165" s="98"/>
      <c r="FKO165" s="98"/>
      <c r="FKP165" s="98"/>
      <c r="FKQ165" s="98"/>
      <c r="FKR165" s="98"/>
      <c r="FKS165" s="98"/>
      <c r="FKT165" s="98"/>
      <c r="FKU165" s="98"/>
      <c r="FKV165" s="98"/>
      <c r="FKW165" s="98"/>
      <c r="FKX165" s="98"/>
      <c r="FKY165" s="98"/>
      <c r="FKZ165" s="98"/>
      <c r="FLA165" s="98"/>
      <c r="FLB165" s="98"/>
      <c r="FLC165" s="98"/>
      <c r="FLD165" s="98"/>
      <c r="FLE165" s="98"/>
      <c r="FLF165" s="98"/>
      <c r="FLG165" s="98"/>
      <c r="FLH165" s="98"/>
      <c r="FLI165" s="98"/>
      <c r="FLJ165" s="98"/>
      <c r="FLK165" s="98"/>
      <c r="FLL165" s="98"/>
      <c r="FLM165" s="98"/>
      <c r="FLN165" s="98"/>
      <c r="FLO165" s="98"/>
      <c r="FLP165" s="98"/>
      <c r="FLQ165" s="98"/>
      <c r="FLR165" s="98"/>
      <c r="FLS165" s="98"/>
      <c r="FLT165" s="98"/>
      <c r="FLU165" s="98"/>
      <c r="FLV165" s="98"/>
      <c r="FLW165" s="98"/>
      <c r="FLX165" s="98"/>
      <c r="FLY165" s="98"/>
      <c r="FLZ165" s="98"/>
      <c r="FMA165" s="98"/>
      <c r="FMB165" s="98"/>
      <c r="FMC165" s="98"/>
      <c r="FMD165" s="98"/>
      <c r="FME165" s="98"/>
      <c r="FMF165" s="98"/>
      <c r="FMG165" s="98"/>
      <c r="FMH165" s="98"/>
      <c r="FMI165" s="98"/>
      <c r="FMJ165" s="98"/>
      <c r="FMK165" s="98"/>
      <c r="FML165" s="98"/>
      <c r="FMM165" s="98"/>
      <c r="FMN165" s="98"/>
      <c r="FMO165" s="98"/>
      <c r="FMP165" s="98"/>
      <c r="FMQ165" s="98"/>
      <c r="FMR165" s="98"/>
      <c r="FMS165" s="98"/>
      <c r="FMT165" s="98"/>
      <c r="FMU165" s="98"/>
      <c r="FMV165" s="98"/>
      <c r="FMW165" s="98"/>
      <c r="FMX165" s="98"/>
      <c r="FMY165" s="98"/>
      <c r="FMZ165" s="98"/>
      <c r="FNA165" s="98"/>
      <c r="FNB165" s="98"/>
      <c r="FNC165" s="98"/>
      <c r="FND165" s="98"/>
      <c r="FNE165" s="98"/>
      <c r="FNF165" s="98"/>
      <c r="FNG165" s="98"/>
      <c r="FNH165" s="98"/>
      <c r="FNI165" s="98"/>
      <c r="FNJ165" s="98"/>
      <c r="FNK165" s="98"/>
      <c r="FNL165" s="98"/>
      <c r="FNM165" s="98"/>
      <c r="FNN165" s="98"/>
      <c r="FNO165" s="98"/>
      <c r="FNP165" s="98"/>
      <c r="FNQ165" s="98"/>
      <c r="FNR165" s="98"/>
      <c r="FNS165" s="98"/>
      <c r="FNT165" s="98"/>
      <c r="FNU165" s="98"/>
      <c r="FNV165" s="98"/>
      <c r="FNW165" s="98"/>
      <c r="FNX165" s="98"/>
      <c r="FNY165" s="98"/>
      <c r="FNZ165" s="98"/>
      <c r="FOA165" s="98"/>
      <c r="FOB165" s="98"/>
      <c r="FOC165" s="98"/>
      <c r="FOD165" s="98"/>
      <c r="FOE165" s="98"/>
      <c r="FOF165" s="98"/>
      <c r="FOG165" s="98"/>
      <c r="FOH165" s="98"/>
      <c r="FOI165" s="98"/>
      <c r="FOJ165" s="98"/>
      <c r="FOK165" s="98"/>
      <c r="FOL165" s="98"/>
      <c r="FOM165" s="98"/>
      <c r="FON165" s="98"/>
      <c r="FOO165" s="98"/>
      <c r="FOP165" s="98"/>
      <c r="FOQ165" s="98"/>
      <c r="FOR165" s="98"/>
      <c r="FOS165" s="98"/>
      <c r="FOT165" s="98"/>
      <c r="FOU165" s="98"/>
      <c r="FOV165" s="98"/>
      <c r="FOW165" s="98"/>
      <c r="FOX165" s="98"/>
      <c r="FOY165" s="98"/>
      <c r="FOZ165" s="98"/>
      <c r="FPA165" s="98"/>
      <c r="FPB165" s="98"/>
      <c r="FPC165" s="98"/>
      <c r="FPD165" s="98"/>
      <c r="FPE165" s="98"/>
      <c r="FPF165" s="98"/>
      <c r="FPG165" s="98"/>
      <c r="FPH165" s="98"/>
      <c r="FPI165" s="98"/>
      <c r="FPJ165" s="98"/>
      <c r="FPK165" s="98"/>
      <c r="FPL165" s="98"/>
      <c r="FPM165" s="98"/>
      <c r="FPN165" s="98"/>
      <c r="FPO165" s="98"/>
      <c r="FPP165" s="98"/>
      <c r="FPQ165" s="98"/>
      <c r="FPR165" s="98"/>
      <c r="FPS165" s="98"/>
      <c r="FPT165" s="98"/>
      <c r="FPU165" s="98"/>
      <c r="FPV165" s="98"/>
      <c r="FPW165" s="98"/>
      <c r="FPX165" s="98"/>
      <c r="FPY165" s="98"/>
      <c r="FPZ165" s="98"/>
      <c r="FQA165" s="98"/>
      <c r="FQB165" s="98"/>
      <c r="FQC165" s="98"/>
      <c r="FQD165" s="98"/>
      <c r="FQE165" s="98"/>
      <c r="FQF165" s="98"/>
      <c r="FQG165" s="98"/>
      <c r="FQH165" s="98"/>
      <c r="FQI165" s="98"/>
      <c r="FQJ165" s="98"/>
      <c r="FQK165" s="98"/>
      <c r="FQL165" s="98"/>
      <c r="FQM165" s="98"/>
      <c r="FQN165" s="98"/>
      <c r="FQO165" s="98"/>
      <c r="FQP165" s="98"/>
      <c r="FQQ165" s="98"/>
      <c r="FQR165" s="98"/>
      <c r="FQS165" s="98"/>
      <c r="FQT165" s="98"/>
      <c r="FQU165" s="98"/>
      <c r="FQV165" s="98"/>
      <c r="FQW165" s="98"/>
      <c r="FQX165" s="98"/>
      <c r="FQY165" s="98"/>
      <c r="FQZ165" s="98"/>
      <c r="FRA165" s="98"/>
      <c r="FRB165" s="98"/>
      <c r="FRC165" s="98"/>
      <c r="FRD165" s="98"/>
      <c r="FRE165" s="98"/>
      <c r="FRF165" s="98"/>
      <c r="FRG165" s="98"/>
      <c r="FRH165" s="98"/>
      <c r="FRI165" s="98"/>
      <c r="FRJ165" s="98"/>
      <c r="FRK165" s="98"/>
      <c r="FRL165" s="98"/>
      <c r="FRM165" s="98"/>
      <c r="FRN165" s="98"/>
      <c r="FRO165" s="98"/>
      <c r="FRP165" s="98"/>
      <c r="FRQ165" s="98"/>
      <c r="FRR165" s="98"/>
      <c r="FRS165" s="98"/>
      <c r="FRT165" s="98"/>
      <c r="FRU165" s="98"/>
      <c r="FRV165" s="98"/>
      <c r="FRW165" s="98"/>
      <c r="FRX165" s="98"/>
      <c r="FRY165" s="98"/>
      <c r="FRZ165" s="98"/>
      <c r="FSA165" s="98"/>
      <c r="FSB165" s="98"/>
      <c r="FSC165" s="98"/>
      <c r="FSD165" s="98"/>
      <c r="FSE165" s="98"/>
      <c r="FSF165" s="98"/>
      <c r="FSG165" s="98"/>
      <c r="FSH165" s="98"/>
      <c r="FSI165" s="98"/>
      <c r="FSJ165" s="98"/>
      <c r="FSK165" s="98"/>
      <c r="FSL165" s="98"/>
      <c r="FSM165" s="98"/>
      <c r="FSN165" s="98"/>
      <c r="FSO165" s="98"/>
      <c r="FSP165" s="98"/>
      <c r="FSQ165" s="98"/>
      <c r="FSR165" s="98"/>
      <c r="FSS165" s="98"/>
      <c r="FST165" s="98"/>
      <c r="FSU165" s="98"/>
      <c r="FSV165" s="98"/>
      <c r="FSW165" s="98"/>
      <c r="FSX165" s="98"/>
      <c r="FSY165" s="98"/>
      <c r="FSZ165" s="98"/>
      <c r="FTA165" s="98"/>
      <c r="FTB165" s="98"/>
      <c r="FTC165" s="98"/>
      <c r="FTD165" s="98"/>
      <c r="FTE165" s="98"/>
      <c r="FTF165" s="98"/>
      <c r="FTG165" s="98"/>
      <c r="FTH165" s="98"/>
      <c r="FTI165" s="98"/>
      <c r="FTJ165" s="98"/>
      <c r="FTK165" s="98"/>
      <c r="FTL165" s="98"/>
      <c r="FTM165" s="98"/>
      <c r="FTN165" s="98"/>
      <c r="FTO165" s="98"/>
      <c r="FTP165" s="98"/>
      <c r="FTQ165" s="98"/>
      <c r="FTR165" s="98"/>
      <c r="FTS165" s="98"/>
      <c r="FTT165" s="98"/>
      <c r="FTU165" s="98"/>
      <c r="FTV165" s="98"/>
      <c r="FTW165" s="98"/>
      <c r="FTX165" s="98"/>
      <c r="FTY165" s="98"/>
      <c r="FTZ165" s="98"/>
      <c r="FUA165" s="98"/>
      <c r="FUB165" s="98"/>
      <c r="FUC165" s="98"/>
      <c r="FUD165" s="98"/>
      <c r="FUE165" s="98"/>
      <c r="FUF165" s="98"/>
      <c r="FUG165" s="98"/>
      <c r="FUH165" s="98"/>
      <c r="FUI165" s="98"/>
      <c r="FUJ165" s="98"/>
      <c r="FUK165" s="98"/>
      <c r="FUL165" s="98"/>
      <c r="FUM165" s="98"/>
      <c r="FUN165" s="98"/>
      <c r="FUO165" s="98"/>
      <c r="FUP165" s="98"/>
      <c r="FUQ165" s="98"/>
      <c r="FUR165" s="98"/>
      <c r="FUS165" s="98"/>
      <c r="FUT165" s="98"/>
      <c r="FUU165" s="98"/>
      <c r="FUV165" s="98"/>
      <c r="FUW165" s="98"/>
      <c r="FUX165" s="98"/>
      <c r="FUY165" s="98"/>
      <c r="FUZ165" s="98"/>
      <c r="FVA165" s="98"/>
      <c r="FVB165" s="98"/>
      <c r="FVC165" s="98"/>
      <c r="FVD165" s="98"/>
      <c r="FVE165" s="98"/>
      <c r="FVF165" s="98"/>
      <c r="FVG165" s="98"/>
      <c r="FVH165" s="98"/>
      <c r="FVI165" s="98"/>
      <c r="FVJ165" s="98"/>
      <c r="FVK165" s="98"/>
      <c r="FVL165" s="98"/>
      <c r="FVM165" s="98"/>
      <c r="FVN165" s="98"/>
      <c r="FVO165" s="98"/>
      <c r="FVP165" s="98"/>
      <c r="FVQ165" s="98"/>
      <c r="FVR165" s="98"/>
      <c r="FVS165" s="98"/>
      <c r="FVT165" s="98"/>
      <c r="FVU165" s="98"/>
      <c r="FVV165" s="98"/>
      <c r="FVW165" s="98"/>
      <c r="FVX165" s="98"/>
      <c r="FVY165" s="98"/>
      <c r="FVZ165" s="98"/>
      <c r="FWA165" s="98"/>
      <c r="FWB165" s="98"/>
      <c r="FWC165" s="98"/>
      <c r="FWD165" s="98"/>
      <c r="FWE165" s="98"/>
      <c r="FWF165" s="98"/>
      <c r="FWG165" s="98"/>
      <c r="FWH165" s="98"/>
      <c r="FWI165" s="98"/>
      <c r="FWJ165" s="98"/>
      <c r="FWK165" s="98"/>
      <c r="FWL165" s="98"/>
      <c r="FWM165" s="98"/>
      <c r="FWN165" s="98"/>
      <c r="FWO165" s="98"/>
      <c r="FWP165" s="98"/>
      <c r="FWQ165" s="98"/>
      <c r="FWR165" s="98"/>
      <c r="FWS165" s="98"/>
      <c r="FWT165" s="98"/>
      <c r="FWU165" s="98"/>
      <c r="FWV165" s="98"/>
      <c r="FWW165" s="98"/>
      <c r="FWX165" s="98"/>
      <c r="FWY165" s="98"/>
      <c r="FWZ165" s="98"/>
      <c r="FXA165" s="98"/>
      <c r="FXB165" s="98"/>
      <c r="FXC165" s="98"/>
      <c r="FXD165" s="98"/>
      <c r="FXE165" s="98"/>
      <c r="FXF165" s="98"/>
      <c r="FXG165" s="98"/>
      <c r="FXH165" s="98"/>
      <c r="FXI165" s="98"/>
      <c r="FXJ165" s="98"/>
      <c r="FXK165" s="98"/>
      <c r="FXL165" s="98"/>
      <c r="FXM165" s="98"/>
      <c r="FXN165" s="98"/>
      <c r="FXO165" s="98"/>
      <c r="FXP165" s="98"/>
      <c r="FXQ165" s="98"/>
      <c r="FXR165" s="98"/>
      <c r="FXS165" s="98"/>
      <c r="FXT165" s="98"/>
      <c r="FXU165" s="98"/>
      <c r="FXV165" s="98"/>
      <c r="FXW165" s="98"/>
      <c r="FXX165" s="98"/>
      <c r="FXY165" s="98"/>
      <c r="FXZ165" s="98"/>
      <c r="FYA165" s="98"/>
      <c r="FYB165" s="98"/>
      <c r="FYC165" s="98"/>
      <c r="FYD165" s="98"/>
      <c r="FYE165" s="98"/>
      <c r="FYF165" s="98"/>
      <c r="FYG165" s="98"/>
      <c r="FYH165" s="98"/>
      <c r="FYI165" s="98"/>
      <c r="FYJ165" s="98"/>
      <c r="FYK165" s="98"/>
      <c r="FYL165" s="98"/>
      <c r="FYM165" s="98"/>
      <c r="FYN165" s="98"/>
      <c r="FYO165" s="98"/>
      <c r="FYP165" s="98"/>
      <c r="FYQ165" s="98"/>
      <c r="FYR165" s="98"/>
      <c r="FYS165" s="98"/>
      <c r="FYT165" s="98"/>
      <c r="FYU165" s="98"/>
      <c r="FYV165" s="98"/>
      <c r="FYW165" s="98"/>
      <c r="FYX165" s="98"/>
      <c r="FYY165" s="98"/>
      <c r="FYZ165" s="98"/>
      <c r="FZA165" s="98"/>
      <c r="FZB165" s="98"/>
      <c r="FZC165" s="98"/>
      <c r="FZD165" s="98"/>
      <c r="FZE165" s="98"/>
      <c r="FZF165" s="98"/>
      <c r="FZG165" s="98"/>
      <c r="FZH165" s="98"/>
      <c r="FZI165" s="98"/>
      <c r="FZJ165" s="98"/>
      <c r="FZK165" s="98"/>
      <c r="FZL165" s="98"/>
      <c r="FZM165" s="98"/>
      <c r="FZN165" s="98"/>
      <c r="FZO165" s="98"/>
      <c r="FZP165" s="98"/>
      <c r="FZQ165" s="98"/>
      <c r="FZR165" s="98"/>
      <c r="FZS165" s="98"/>
      <c r="FZT165" s="98"/>
      <c r="FZU165" s="98"/>
      <c r="FZV165" s="98"/>
      <c r="FZW165" s="98"/>
      <c r="FZX165" s="98"/>
      <c r="FZY165" s="98"/>
      <c r="FZZ165" s="98"/>
      <c r="GAA165" s="98"/>
      <c r="GAB165" s="98"/>
      <c r="GAC165" s="98"/>
      <c r="GAD165" s="98"/>
      <c r="GAE165" s="98"/>
      <c r="GAF165" s="98"/>
      <c r="GAG165" s="98"/>
      <c r="GAH165" s="98"/>
      <c r="GAI165" s="98"/>
      <c r="GAJ165" s="98"/>
      <c r="GAK165" s="98"/>
      <c r="GAL165" s="98"/>
      <c r="GAM165" s="98"/>
      <c r="GAN165" s="98"/>
      <c r="GAO165" s="98"/>
      <c r="GAP165" s="98"/>
      <c r="GAQ165" s="98"/>
      <c r="GAR165" s="98"/>
      <c r="GAS165" s="98"/>
      <c r="GAT165" s="98"/>
      <c r="GAU165" s="98"/>
      <c r="GAV165" s="98"/>
      <c r="GAW165" s="98"/>
      <c r="GAX165" s="98"/>
      <c r="GAY165" s="98"/>
      <c r="GAZ165" s="98"/>
      <c r="GBA165" s="98"/>
      <c r="GBB165" s="98"/>
      <c r="GBC165" s="98"/>
      <c r="GBD165" s="98"/>
      <c r="GBE165" s="98"/>
      <c r="GBF165" s="98"/>
      <c r="GBG165" s="98"/>
      <c r="GBH165" s="98"/>
      <c r="GBI165" s="98"/>
      <c r="GBJ165" s="98"/>
      <c r="GBK165" s="98"/>
      <c r="GBL165" s="98"/>
      <c r="GBM165" s="98"/>
      <c r="GBN165" s="98"/>
      <c r="GBO165" s="98"/>
      <c r="GBP165" s="98"/>
      <c r="GBQ165" s="98"/>
      <c r="GBR165" s="98"/>
      <c r="GBS165" s="98"/>
      <c r="GBT165" s="98"/>
      <c r="GBU165" s="98"/>
      <c r="GBV165" s="98"/>
      <c r="GBW165" s="98"/>
      <c r="GBX165" s="98"/>
      <c r="GBY165" s="98"/>
      <c r="GBZ165" s="98"/>
      <c r="GCA165" s="98"/>
      <c r="GCB165" s="98"/>
      <c r="GCC165" s="98"/>
      <c r="GCD165" s="98"/>
      <c r="GCE165" s="98"/>
      <c r="GCF165" s="98"/>
      <c r="GCG165" s="98"/>
      <c r="GCH165" s="98"/>
      <c r="GCI165" s="98"/>
      <c r="GCJ165" s="98"/>
      <c r="GCK165" s="98"/>
      <c r="GCL165" s="98"/>
      <c r="GCM165" s="98"/>
      <c r="GCN165" s="98"/>
      <c r="GCO165" s="98"/>
      <c r="GCP165" s="98"/>
      <c r="GCQ165" s="98"/>
      <c r="GCR165" s="98"/>
      <c r="GCS165" s="98"/>
      <c r="GCT165" s="98"/>
      <c r="GCU165" s="98"/>
      <c r="GCV165" s="98"/>
      <c r="GCW165" s="98"/>
      <c r="GCX165" s="98"/>
      <c r="GCY165" s="98"/>
      <c r="GCZ165" s="98"/>
      <c r="GDA165" s="98"/>
      <c r="GDB165" s="98"/>
      <c r="GDC165" s="98"/>
      <c r="GDD165" s="98"/>
      <c r="GDE165" s="98"/>
      <c r="GDF165" s="98"/>
      <c r="GDG165" s="98"/>
      <c r="GDH165" s="98"/>
      <c r="GDI165" s="98"/>
      <c r="GDJ165" s="98"/>
      <c r="GDK165" s="98"/>
      <c r="GDL165" s="98"/>
      <c r="GDM165" s="98"/>
      <c r="GDN165" s="98"/>
      <c r="GDO165" s="98"/>
      <c r="GDP165" s="98"/>
      <c r="GDQ165" s="98"/>
      <c r="GDR165" s="98"/>
      <c r="GDS165" s="98"/>
      <c r="GDT165" s="98"/>
      <c r="GDU165" s="98"/>
      <c r="GDV165" s="98"/>
      <c r="GDW165" s="98"/>
      <c r="GDX165" s="98"/>
      <c r="GDY165" s="98"/>
      <c r="GDZ165" s="98"/>
      <c r="GEA165" s="98"/>
      <c r="GEB165" s="98"/>
      <c r="GEC165" s="98"/>
      <c r="GED165" s="98"/>
      <c r="GEE165" s="98"/>
      <c r="GEF165" s="98"/>
      <c r="GEG165" s="98"/>
      <c r="GEH165" s="98"/>
      <c r="GEI165" s="98"/>
      <c r="GEJ165" s="98"/>
      <c r="GEK165" s="98"/>
      <c r="GEL165" s="98"/>
      <c r="GEM165" s="98"/>
      <c r="GEN165" s="98"/>
      <c r="GEO165" s="98"/>
      <c r="GEP165" s="98"/>
      <c r="GEQ165" s="98"/>
      <c r="GER165" s="98"/>
      <c r="GES165" s="98"/>
      <c r="GET165" s="98"/>
      <c r="GEU165" s="98"/>
      <c r="GEV165" s="98"/>
      <c r="GEW165" s="98"/>
      <c r="GEX165" s="98"/>
      <c r="GEY165" s="98"/>
      <c r="GEZ165" s="98"/>
      <c r="GFA165" s="98"/>
      <c r="GFB165" s="98"/>
      <c r="GFC165" s="98"/>
      <c r="GFD165" s="98"/>
      <c r="GFE165" s="98"/>
      <c r="GFF165" s="98"/>
      <c r="GFG165" s="98"/>
      <c r="GFH165" s="98"/>
      <c r="GFI165" s="98"/>
      <c r="GFJ165" s="98"/>
      <c r="GFK165" s="98"/>
      <c r="GFL165" s="98"/>
      <c r="GFM165" s="98"/>
      <c r="GFN165" s="98"/>
      <c r="GFO165" s="98"/>
      <c r="GFP165" s="98"/>
      <c r="GFQ165" s="98"/>
      <c r="GFR165" s="98"/>
      <c r="GFS165" s="98"/>
      <c r="GFT165" s="98"/>
      <c r="GFU165" s="98"/>
      <c r="GFV165" s="98"/>
      <c r="GFW165" s="98"/>
      <c r="GFX165" s="98"/>
      <c r="GFY165" s="98"/>
      <c r="GFZ165" s="98"/>
      <c r="GGA165" s="98"/>
      <c r="GGB165" s="98"/>
      <c r="GGC165" s="98"/>
      <c r="GGD165" s="98"/>
      <c r="GGE165" s="98"/>
      <c r="GGF165" s="98"/>
      <c r="GGG165" s="98"/>
      <c r="GGH165" s="98"/>
      <c r="GGI165" s="98"/>
      <c r="GGJ165" s="98"/>
      <c r="GGK165" s="98"/>
      <c r="GGL165" s="98"/>
      <c r="GGM165" s="98"/>
      <c r="GGN165" s="98"/>
      <c r="GGO165" s="98"/>
      <c r="GGP165" s="98"/>
      <c r="GGQ165" s="98"/>
      <c r="GGR165" s="98"/>
      <c r="GGS165" s="98"/>
      <c r="GGT165" s="98"/>
      <c r="GGU165" s="98"/>
      <c r="GGV165" s="98"/>
      <c r="GGW165" s="98"/>
      <c r="GGX165" s="98"/>
      <c r="GGY165" s="98"/>
      <c r="GGZ165" s="98"/>
      <c r="GHA165" s="98"/>
      <c r="GHB165" s="98"/>
      <c r="GHC165" s="98"/>
      <c r="GHD165" s="98"/>
      <c r="GHE165" s="98"/>
      <c r="GHF165" s="98"/>
      <c r="GHG165" s="98"/>
      <c r="GHH165" s="98"/>
      <c r="GHI165" s="98"/>
      <c r="GHJ165" s="98"/>
      <c r="GHK165" s="98"/>
      <c r="GHL165" s="98"/>
      <c r="GHM165" s="98"/>
      <c r="GHN165" s="98"/>
      <c r="GHO165" s="98"/>
      <c r="GHP165" s="98"/>
      <c r="GHQ165" s="98"/>
      <c r="GHR165" s="98"/>
      <c r="GHS165" s="98"/>
      <c r="GHT165" s="98"/>
      <c r="GHU165" s="98"/>
      <c r="GHV165" s="98"/>
      <c r="GHW165" s="98"/>
      <c r="GHX165" s="98"/>
      <c r="GHY165" s="98"/>
      <c r="GHZ165" s="98"/>
      <c r="GIA165" s="98"/>
      <c r="GIB165" s="98"/>
      <c r="GIC165" s="98"/>
      <c r="GID165" s="98"/>
      <c r="GIE165" s="98"/>
      <c r="GIF165" s="98"/>
      <c r="GIG165" s="98"/>
      <c r="GIH165" s="98"/>
      <c r="GII165" s="98"/>
      <c r="GIJ165" s="98"/>
      <c r="GIK165" s="98"/>
      <c r="GIL165" s="98"/>
      <c r="GIM165" s="98"/>
      <c r="GIN165" s="98"/>
      <c r="GIO165" s="98"/>
      <c r="GIP165" s="98"/>
      <c r="GIQ165" s="98"/>
      <c r="GIR165" s="98"/>
      <c r="GIS165" s="98"/>
      <c r="GIT165" s="98"/>
      <c r="GIU165" s="98"/>
      <c r="GIV165" s="98"/>
      <c r="GIW165" s="98"/>
      <c r="GIX165" s="98"/>
      <c r="GIY165" s="98"/>
      <c r="GIZ165" s="98"/>
      <c r="GJA165" s="98"/>
      <c r="GJB165" s="98"/>
      <c r="GJC165" s="98"/>
      <c r="GJD165" s="98"/>
      <c r="GJE165" s="98"/>
      <c r="GJF165" s="98"/>
      <c r="GJG165" s="98"/>
      <c r="GJH165" s="98"/>
      <c r="GJI165" s="98"/>
      <c r="GJJ165" s="98"/>
      <c r="GJK165" s="98"/>
      <c r="GJL165" s="98"/>
      <c r="GJM165" s="98"/>
      <c r="GJN165" s="98"/>
      <c r="GJO165" s="98"/>
      <c r="GJP165" s="98"/>
      <c r="GJQ165" s="98"/>
      <c r="GJR165" s="98"/>
      <c r="GJS165" s="98"/>
      <c r="GJT165" s="98"/>
      <c r="GJU165" s="98"/>
      <c r="GJV165" s="98"/>
      <c r="GJW165" s="98"/>
      <c r="GJX165" s="98"/>
      <c r="GJY165" s="98"/>
      <c r="GJZ165" s="98"/>
      <c r="GKA165" s="98"/>
      <c r="GKB165" s="98"/>
      <c r="GKC165" s="98"/>
      <c r="GKD165" s="98"/>
      <c r="GKE165" s="98"/>
      <c r="GKF165" s="98"/>
      <c r="GKG165" s="98"/>
      <c r="GKH165" s="98"/>
      <c r="GKI165" s="98"/>
      <c r="GKJ165" s="98"/>
      <c r="GKK165" s="98"/>
      <c r="GKL165" s="98"/>
      <c r="GKM165" s="98"/>
      <c r="GKN165" s="98"/>
      <c r="GKO165" s="98"/>
      <c r="GKP165" s="98"/>
      <c r="GKQ165" s="98"/>
      <c r="GKR165" s="98"/>
      <c r="GKS165" s="98"/>
      <c r="GKT165" s="98"/>
      <c r="GKU165" s="98"/>
      <c r="GKV165" s="98"/>
      <c r="GKW165" s="98"/>
      <c r="GKX165" s="98"/>
      <c r="GKY165" s="98"/>
      <c r="GKZ165" s="98"/>
      <c r="GLA165" s="98"/>
      <c r="GLB165" s="98"/>
      <c r="GLC165" s="98"/>
      <c r="GLD165" s="98"/>
      <c r="GLE165" s="98"/>
      <c r="GLF165" s="98"/>
      <c r="GLG165" s="98"/>
      <c r="GLH165" s="98"/>
      <c r="GLI165" s="98"/>
      <c r="GLJ165" s="98"/>
      <c r="GLK165" s="98"/>
      <c r="GLL165" s="98"/>
      <c r="GLM165" s="98"/>
      <c r="GLN165" s="98"/>
      <c r="GLO165" s="98"/>
      <c r="GLP165" s="98"/>
      <c r="GLQ165" s="98"/>
      <c r="GLR165" s="98"/>
      <c r="GLS165" s="98"/>
      <c r="GLT165" s="98"/>
      <c r="GLU165" s="98"/>
      <c r="GLV165" s="98"/>
      <c r="GLW165" s="98"/>
      <c r="GLX165" s="98"/>
      <c r="GLY165" s="98"/>
      <c r="GLZ165" s="98"/>
      <c r="GMA165" s="98"/>
      <c r="GMB165" s="98"/>
      <c r="GMC165" s="98"/>
      <c r="GMD165" s="98"/>
      <c r="GME165" s="98"/>
      <c r="GMF165" s="98"/>
      <c r="GMG165" s="98"/>
      <c r="GMH165" s="98"/>
      <c r="GMI165" s="98"/>
      <c r="GMJ165" s="98"/>
      <c r="GMK165" s="98"/>
      <c r="GML165" s="98"/>
      <c r="GMM165" s="98"/>
      <c r="GMN165" s="98"/>
      <c r="GMO165" s="98"/>
      <c r="GMP165" s="98"/>
      <c r="GMQ165" s="98"/>
      <c r="GMR165" s="98"/>
      <c r="GMS165" s="98"/>
      <c r="GMT165" s="98"/>
      <c r="GMU165" s="98"/>
      <c r="GMV165" s="98"/>
      <c r="GMW165" s="98"/>
      <c r="GMX165" s="98"/>
      <c r="GMY165" s="98"/>
      <c r="GMZ165" s="98"/>
      <c r="GNA165" s="98"/>
      <c r="GNB165" s="98"/>
      <c r="GNC165" s="98"/>
      <c r="GND165" s="98"/>
      <c r="GNE165" s="98"/>
      <c r="GNF165" s="98"/>
      <c r="GNG165" s="98"/>
      <c r="GNH165" s="98"/>
      <c r="GNI165" s="98"/>
      <c r="GNJ165" s="98"/>
      <c r="GNK165" s="98"/>
      <c r="GNL165" s="98"/>
      <c r="GNM165" s="98"/>
      <c r="GNN165" s="98"/>
      <c r="GNO165" s="98"/>
      <c r="GNP165" s="98"/>
      <c r="GNQ165" s="98"/>
      <c r="GNR165" s="98"/>
      <c r="GNS165" s="98"/>
      <c r="GNT165" s="98"/>
      <c r="GNU165" s="98"/>
      <c r="GNV165" s="98"/>
      <c r="GNW165" s="98"/>
      <c r="GNX165" s="98"/>
      <c r="GNY165" s="98"/>
      <c r="GNZ165" s="98"/>
      <c r="GOA165" s="98"/>
      <c r="GOB165" s="98"/>
      <c r="GOC165" s="98"/>
      <c r="GOD165" s="98"/>
      <c r="GOE165" s="98"/>
      <c r="GOF165" s="98"/>
      <c r="GOG165" s="98"/>
      <c r="GOH165" s="98"/>
      <c r="GOI165" s="98"/>
      <c r="GOJ165" s="98"/>
      <c r="GOK165" s="98"/>
      <c r="GOL165" s="98"/>
      <c r="GOM165" s="98"/>
      <c r="GON165" s="98"/>
      <c r="GOO165" s="98"/>
      <c r="GOP165" s="98"/>
      <c r="GOQ165" s="98"/>
      <c r="GOR165" s="98"/>
      <c r="GOS165" s="98"/>
      <c r="GOT165" s="98"/>
      <c r="GOU165" s="98"/>
      <c r="GOV165" s="98"/>
      <c r="GOW165" s="98"/>
      <c r="GOX165" s="98"/>
      <c r="GOY165" s="98"/>
      <c r="GOZ165" s="98"/>
      <c r="GPA165" s="98"/>
      <c r="GPB165" s="98"/>
      <c r="GPC165" s="98"/>
      <c r="GPD165" s="98"/>
      <c r="GPE165" s="98"/>
      <c r="GPF165" s="98"/>
      <c r="GPG165" s="98"/>
      <c r="GPH165" s="98"/>
      <c r="GPI165" s="98"/>
      <c r="GPJ165" s="98"/>
      <c r="GPK165" s="98"/>
      <c r="GPL165" s="98"/>
      <c r="GPM165" s="98"/>
      <c r="GPN165" s="98"/>
      <c r="GPO165" s="98"/>
      <c r="GPP165" s="98"/>
      <c r="GPQ165" s="98"/>
      <c r="GPR165" s="98"/>
      <c r="GPS165" s="98"/>
      <c r="GPT165" s="98"/>
      <c r="GPU165" s="98"/>
      <c r="GPV165" s="98"/>
      <c r="GPW165" s="98"/>
      <c r="GPX165" s="98"/>
      <c r="GPY165" s="98"/>
      <c r="GPZ165" s="98"/>
      <c r="GQA165" s="98"/>
      <c r="GQB165" s="98"/>
      <c r="GQC165" s="98"/>
      <c r="GQD165" s="98"/>
      <c r="GQE165" s="98"/>
      <c r="GQF165" s="98"/>
      <c r="GQG165" s="98"/>
      <c r="GQH165" s="98"/>
      <c r="GQI165" s="98"/>
      <c r="GQJ165" s="98"/>
      <c r="GQK165" s="98"/>
      <c r="GQL165" s="98"/>
      <c r="GQM165" s="98"/>
      <c r="GQN165" s="98"/>
      <c r="GQO165" s="98"/>
      <c r="GQP165" s="98"/>
      <c r="GQQ165" s="98"/>
      <c r="GQR165" s="98"/>
      <c r="GQS165" s="98"/>
      <c r="GQT165" s="98"/>
      <c r="GQU165" s="98"/>
      <c r="GQV165" s="98"/>
      <c r="GQW165" s="98"/>
      <c r="GQX165" s="98"/>
      <c r="GQY165" s="98"/>
      <c r="GQZ165" s="98"/>
      <c r="GRA165" s="98"/>
      <c r="GRB165" s="98"/>
      <c r="GRC165" s="98"/>
      <c r="GRD165" s="98"/>
      <c r="GRE165" s="98"/>
      <c r="GRF165" s="98"/>
      <c r="GRG165" s="98"/>
      <c r="GRH165" s="98"/>
      <c r="GRI165" s="98"/>
      <c r="GRJ165" s="98"/>
      <c r="GRK165" s="98"/>
      <c r="GRL165" s="98"/>
      <c r="GRM165" s="98"/>
      <c r="GRN165" s="98"/>
      <c r="GRO165" s="98"/>
      <c r="GRP165" s="98"/>
      <c r="GRQ165" s="98"/>
      <c r="GRR165" s="98"/>
      <c r="GRS165" s="98"/>
      <c r="GRT165" s="98"/>
      <c r="GRU165" s="98"/>
      <c r="GRV165" s="98"/>
      <c r="GRW165" s="98"/>
      <c r="GRX165" s="98"/>
      <c r="GRY165" s="98"/>
      <c r="GRZ165" s="98"/>
      <c r="GSA165" s="98"/>
      <c r="GSB165" s="98"/>
      <c r="GSC165" s="98"/>
      <c r="GSD165" s="98"/>
      <c r="GSE165" s="98"/>
      <c r="GSF165" s="98"/>
      <c r="GSG165" s="98"/>
      <c r="GSH165" s="98"/>
      <c r="GSI165" s="98"/>
      <c r="GSJ165" s="98"/>
      <c r="GSK165" s="98"/>
      <c r="GSL165" s="98"/>
      <c r="GSM165" s="98"/>
      <c r="GSN165" s="98"/>
      <c r="GSO165" s="98"/>
      <c r="GSP165" s="98"/>
      <c r="GSQ165" s="98"/>
      <c r="GSR165" s="98"/>
      <c r="GSS165" s="98"/>
      <c r="GST165" s="98"/>
      <c r="GSU165" s="98"/>
      <c r="GSV165" s="98"/>
      <c r="GSW165" s="98"/>
      <c r="GSX165" s="98"/>
      <c r="GSY165" s="98"/>
      <c r="GSZ165" s="98"/>
      <c r="GTA165" s="98"/>
      <c r="GTB165" s="98"/>
      <c r="GTC165" s="98"/>
      <c r="GTD165" s="98"/>
      <c r="GTE165" s="98"/>
      <c r="GTF165" s="98"/>
      <c r="GTG165" s="98"/>
      <c r="GTH165" s="98"/>
      <c r="GTI165" s="98"/>
      <c r="GTJ165" s="98"/>
      <c r="GTK165" s="98"/>
      <c r="GTL165" s="98"/>
      <c r="GTM165" s="98"/>
      <c r="GTN165" s="98"/>
      <c r="GTO165" s="98"/>
      <c r="GTP165" s="98"/>
      <c r="GTQ165" s="98"/>
      <c r="GTR165" s="98"/>
      <c r="GTS165" s="98"/>
      <c r="GTT165" s="98"/>
      <c r="GTU165" s="98"/>
      <c r="GTV165" s="98"/>
      <c r="GTW165" s="98"/>
      <c r="GTX165" s="98"/>
      <c r="GTY165" s="98"/>
      <c r="GTZ165" s="98"/>
      <c r="GUA165" s="98"/>
      <c r="GUB165" s="98"/>
      <c r="GUC165" s="98"/>
      <c r="GUD165" s="98"/>
      <c r="GUE165" s="98"/>
      <c r="GUF165" s="98"/>
      <c r="GUG165" s="98"/>
      <c r="GUH165" s="98"/>
      <c r="GUI165" s="98"/>
      <c r="GUJ165" s="98"/>
      <c r="GUK165" s="98"/>
      <c r="GUL165" s="98"/>
      <c r="GUM165" s="98"/>
      <c r="GUN165" s="98"/>
      <c r="GUO165" s="98"/>
      <c r="GUP165" s="98"/>
      <c r="GUQ165" s="98"/>
      <c r="GUR165" s="98"/>
      <c r="GUS165" s="98"/>
      <c r="GUT165" s="98"/>
      <c r="GUU165" s="98"/>
      <c r="GUV165" s="98"/>
      <c r="GUW165" s="98"/>
      <c r="GUX165" s="98"/>
      <c r="GUY165" s="98"/>
      <c r="GUZ165" s="98"/>
      <c r="GVA165" s="98"/>
      <c r="GVB165" s="98"/>
      <c r="GVC165" s="98"/>
      <c r="GVD165" s="98"/>
      <c r="GVE165" s="98"/>
    </row>
    <row r="166" spans="1:5309" s="91" customFormat="1">
      <c r="A166" s="106" t="s">
        <v>367</v>
      </c>
      <c r="B166" s="104" t="s">
        <v>108</v>
      </c>
      <c r="C166" s="106"/>
      <c r="D166" s="107"/>
      <c r="E166" s="114"/>
      <c r="F166" s="107"/>
      <c r="G166" s="107"/>
      <c r="H166" s="106"/>
      <c r="I166" s="106"/>
      <c r="J166" s="106"/>
      <c r="K166" s="106"/>
      <c r="L166" s="114"/>
      <c r="M166" s="122"/>
      <c r="N166" s="123"/>
      <c r="O166" s="106"/>
      <c r="P166" s="123"/>
      <c r="Q166" s="106"/>
      <c r="R166" s="107">
        <f>R165-R163</f>
        <v>89791.343001999994</v>
      </c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8"/>
      <c r="AU166" s="98"/>
      <c r="AV166" s="98"/>
      <c r="AW166" s="98"/>
      <c r="AX166" s="98"/>
      <c r="AY166" s="98"/>
      <c r="AZ166" s="98"/>
      <c r="BA166" s="98"/>
      <c r="BB166" s="98"/>
      <c r="BC166" s="98"/>
      <c r="BD166" s="98"/>
      <c r="BE166" s="98"/>
      <c r="BF166" s="98"/>
      <c r="BG166" s="98"/>
      <c r="BH166" s="98"/>
      <c r="BI166" s="98"/>
      <c r="BJ166" s="98"/>
      <c r="BK166" s="98"/>
      <c r="BL166" s="98"/>
      <c r="BM166" s="98"/>
      <c r="BN166" s="98"/>
      <c r="BO166" s="98"/>
      <c r="BP166" s="98"/>
      <c r="BQ166" s="98"/>
      <c r="BR166" s="98"/>
      <c r="BS166" s="98"/>
      <c r="BT166" s="98"/>
      <c r="BU166" s="98"/>
      <c r="BV166" s="98"/>
      <c r="BW166" s="98"/>
      <c r="BX166" s="98"/>
      <c r="BY166" s="98"/>
      <c r="BZ166" s="98"/>
      <c r="CA166" s="98"/>
      <c r="CB166" s="98"/>
      <c r="CC166" s="98"/>
      <c r="CD166" s="98"/>
      <c r="CE166" s="98"/>
      <c r="CF166" s="98"/>
      <c r="CG166" s="98"/>
      <c r="CH166" s="98"/>
      <c r="CI166" s="98"/>
      <c r="CJ166" s="98"/>
      <c r="CK166" s="98"/>
      <c r="CL166" s="98"/>
      <c r="CM166" s="98"/>
      <c r="CN166" s="98"/>
      <c r="CO166" s="98"/>
      <c r="CP166" s="98"/>
      <c r="CQ166" s="98"/>
      <c r="CR166" s="98"/>
      <c r="CS166" s="98"/>
      <c r="CT166" s="98"/>
      <c r="CU166" s="98"/>
      <c r="CV166" s="98"/>
      <c r="CW166" s="98"/>
      <c r="CX166" s="98"/>
      <c r="CY166" s="98"/>
      <c r="CZ166" s="98"/>
      <c r="DA166" s="98"/>
      <c r="DB166" s="98"/>
      <c r="DC166" s="98"/>
      <c r="DD166" s="98"/>
      <c r="DE166" s="98"/>
      <c r="DF166" s="98"/>
      <c r="DG166" s="98"/>
      <c r="DH166" s="98"/>
      <c r="DI166" s="98"/>
      <c r="DJ166" s="98"/>
      <c r="DK166" s="98"/>
      <c r="DL166" s="98"/>
      <c r="DM166" s="98"/>
      <c r="DN166" s="98"/>
      <c r="DO166" s="98"/>
      <c r="DP166" s="98"/>
      <c r="DQ166" s="98"/>
      <c r="DR166" s="98"/>
      <c r="DS166" s="98"/>
      <c r="DT166" s="98"/>
      <c r="DU166" s="98"/>
      <c r="DV166" s="98"/>
      <c r="DW166" s="98"/>
      <c r="DX166" s="98"/>
      <c r="DY166" s="98"/>
      <c r="DZ166" s="98"/>
      <c r="EA166" s="98"/>
      <c r="EB166" s="98"/>
      <c r="EC166" s="98"/>
      <c r="ED166" s="98"/>
      <c r="EE166" s="98"/>
      <c r="EF166" s="98"/>
      <c r="EG166" s="98"/>
      <c r="EH166" s="98"/>
      <c r="EI166" s="98"/>
      <c r="EJ166" s="98"/>
      <c r="EK166" s="98"/>
      <c r="EL166" s="98"/>
      <c r="EM166" s="98"/>
      <c r="EN166" s="98"/>
      <c r="EO166" s="98"/>
      <c r="EP166" s="98"/>
      <c r="EQ166" s="98"/>
      <c r="ER166" s="98"/>
      <c r="ES166" s="98"/>
      <c r="ET166" s="98"/>
      <c r="EU166" s="98"/>
      <c r="EV166" s="98"/>
      <c r="EW166" s="98"/>
      <c r="EX166" s="98"/>
      <c r="EY166" s="98"/>
      <c r="EZ166" s="98"/>
      <c r="FA166" s="98"/>
      <c r="FB166" s="98"/>
      <c r="FC166" s="98"/>
      <c r="FD166" s="98"/>
      <c r="FE166" s="98"/>
      <c r="FF166" s="98"/>
      <c r="FG166" s="98"/>
      <c r="FH166" s="98"/>
      <c r="FI166" s="98"/>
      <c r="FJ166" s="98"/>
      <c r="FK166" s="98"/>
      <c r="FL166" s="98"/>
      <c r="FM166" s="98"/>
      <c r="FN166" s="98"/>
      <c r="FO166" s="98"/>
      <c r="FP166" s="98"/>
      <c r="FQ166" s="98"/>
      <c r="FR166" s="98"/>
      <c r="FS166" s="98"/>
      <c r="FT166" s="98"/>
      <c r="FU166" s="98"/>
      <c r="FV166" s="98"/>
      <c r="FW166" s="98"/>
      <c r="FX166" s="98"/>
      <c r="FY166" s="98"/>
      <c r="FZ166" s="98"/>
      <c r="GA166" s="98"/>
      <c r="GB166" s="98"/>
      <c r="GC166" s="98"/>
      <c r="GD166" s="98"/>
      <c r="GE166" s="98"/>
      <c r="GF166" s="98"/>
      <c r="GG166" s="98"/>
      <c r="GH166" s="98"/>
      <c r="GI166" s="98"/>
      <c r="GJ166" s="98"/>
      <c r="GK166" s="98"/>
      <c r="GL166" s="98"/>
      <c r="GM166" s="98"/>
      <c r="GN166" s="98"/>
      <c r="GO166" s="98"/>
      <c r="GP166" s="98"/>
      <c r="GQ166" s="98"/>
      <c r="GR166" s="98"/>
      <c r="GS166" s="98"/>
      <c r="GT166" s="98"/>
      <c r="GU166" s="98"/>
      <c r="GV166" s="98"/>
      <c r="GW166" s="98"/>
      <c r="GX166" s="98"/>
      <c r="GY166" s="98"/>
      <c r="GZ166" s="98"/>
      <c r="HA166" s="98"/>
      <c r="HB166" s="98"/>
      <c r="HC166" s="98"/>
      <c r="HD166" s="98"/>
      <c r="HE166" s="98"/>
      <c r="HF166" s="98"/>
      <c r="HG166" s="98"/>
      <c r="HH166" s="98"/>
      <c r="HI166" s="98"/>
      <c r="HJ166" s="98"/>
      <c r="HK166" s="98"/>
      <c r="HL166" s="98"/>
      <c r="HM166" s="98"/>
      <c r="HN166" s="98"/>
      <c r="HO166" s="98"/>
      <c r="HP166" s="98"/>
      <c r="HQ166" s="98"/>
      <c r="HR166" s="98"/>
      <c r="HS166" s="98"/>
      <c r="HT166" s="98"/>
      <c r="HU166" s="98"/>
      <c r="HV166" s="98"/>
      <c r="HW166" s="98"/>
      <c r="HX166" s="98"/>
      <c r="HY166" s="98"/>
      <c r="HZ166" s="98"/>
      <c r="IA166" s="98"/>
      <c r="IB166" s="98"/>
      <c r="IC166" s="98"/>
      <c r="ID166" s="98"/>
      <c r="IE166" s="98"/>
      <c r="IF166" s="98"/>
      <c r="IG166" s="98"/>
      <c r="IH166" s="98"/>
      <c r="II166" s="98"/>
      <c r="IJ166" s="98"/>
      <c r="IK166" s="98"/>
      <c r="IL166" s="98"/>
      <c r="IM166" s="98"/>
      <c r="IN166" s="98"/>
      <c r="IO166" s="98"/>
      <c r="IP166" s="98"/>
      <c r="IQ166" s="98"/>
      <c r="IR166" s="98"/>
      <c r="IS166" s="98"/>
      <c r="IT166" s="98"/>
      <c r="IU166" s="98"/>
      <c r="IV166" s="98"/>
      <c r="IW166" s="98"/>
      <c r="IX166" s="98"/>
      <c r="IY166" s="98"/>
      <c r="IZ166" s="98"/>
      <c r="JA166" s="98"/>
      <c r="JB166" s="98"/>
      <c r="JC166" s="98"/>
      <c r="JD166" s="98"/>
      <c r="JE166" s="98"/>
      <c r="JF166" s="98"/>
      <c r="JG166" s="98"/>
      <c r="JH166" s="98"/>
      <c r="JI166" s="98"/>
      <c r="JJ166" s="98"/>
      <c r="JK166" s="98"/>
      <c r="JL166" s="98"/>
      <c r="JM166" s="98"/>
      <c r="JN166" s="98"/>
      <c r="JO166" s="98"/>
      <c r="JP166" s="98"/>
      <c r="JQ166" s="98"/>
      <c r="JR166" s="98"/>
      <c r="JS166" s="98"/>
      <c r="JT166" s="98"/>
      <c r="JU166" s="98"/>
      <c r="JV166" s="98"/>
      <c r="JW166" s="98"/>
      <c r="JX166" s="98"/>
      <c r="JY166" s="98"/>
      <c r="JZ166" s="98"/>
      <c r="KA166" s="98"/>
      <c r="KB166" s="98"/>
      <c r="KC166" s="98"/>
      <c r="KD166" s="98"/>
      <c r="KE166" s="98"/>
      <c r="KF166" s="98"/>
      <c r="KG166" s="98"/>
      <c r="KH166" s="98"/>
      <c r="KI166" s="98"/>
      <c r="KJ166" s="98"/>
      <c r="KK166" s="98"/>
      <c r="KL166" s="98"/>
      <c r="KM166" s="98"/>
      <c r="KN166" s="98"/>
      <c r="KO166" s="98"/>
      <c r="KP166" s="98"/>
      <c r="KQ166" s="98"/>
      <c r="KR166" s="98"/>
      <c r="KS166" s="98"/>
      <c r="KT166" s="98"/>
      <c r="KU166" s="98"/>
      <c r="KV166" s="98"/>
      <c r="KW166" s="98"/>
      <c r="KX166" s="98"/>
      <c r="KY166" s="98"/>
      <c r="KZ166" s="98"/>
      <c r="LA166" s="98"/>
      <c r="LB166" s="98"/>
      <c r="LC166" s="98"/>
      <c r="LD166" s="98"/>
      <c r="LE166" s="98"/>
      <c r="LF166" s="98"/>
      <c r="LG166" s="98"/>
      <c r="LH166" s="98"/>
      <c r="LI166" s="98"/>
      <c r="LJ166" s="98"/>
      <c r="LK166" s="98"/>
      <c r="LL166" s="98"/>
      <c r="LM166" s="98"/>
      <c r="LN166" s="98"/>
      <c r="LO166" s="98"/>
      <c r="LP166" s="98"/>
      <c r="LQ166" s="98"/>
      <c r="LR166" s="98"/>
      <c r="LS166" s="98"/>
      <c r="LT166" s="98"/>
      <c r="LU166" s="98"/>
      <c r="LV166" s="98"/>
      <c r="LW166" s="98"/>
      <c r="LX166" s="98"/>
      <c r="LY166" s="98"/>
      <c r="LZ166" s="98"/>
      <c r="MA166" s="98"/>
      <c r="MB166" s="98"/>
      <c r="MC166" s="98"/>
      <c r="MD166" s="98"/>
      <c r="ME166" s="98"/>
      <c r="MF166" s="98"/>
      <c r="MG166" s="98"/>
      <c r="MH166" s="98"/>
      <c r="MI166" s="98"/>
      <c r="MJ166" s="98"/>
      <c r="MK166" s="98"/>
      <c r="ML166" s="98"/>
      <c r="MM166" s="98"/>
      <c r="MN166" s="98"/>
      <c r="MO166" s="98"/>
      <c r="MP166" s="98"/>
      <c r="MQ166" s="98"/>
      <c r="MR166" s="98"/>
      <c r="MS166" s="98"/>
      <c r="MT166" s="98"/>
      <c r="MU166" s="98"/>
      <c r="MV166" s="98"/>
      <c r="MW166" s="98"/>
      <c r="MX166" s="98"/>
      <c r="MY166" s="98"/>
      <c r="MZ166" s="98"/>
      <c r="NA166" s="98"/>
      <c r="NB166" s="98"/>
      <c r="NC166" s="98"/>
      <c r="ND166" s="98"/>
      <c r="NE166" s="98"/>
      <c r="NF166" s="98"/>
      <c r="NG166" s="98"/>
      <c r="NH166" s="98"/>
      <c r="NI166" s="98"/>
      <c r="NJ166" s="98"/>
      <c r="NK166" s="98"/>
      <c r="NL166" s="98"/>
      <c r="NM166" s="98"/>
      <c r="NN166" s="98"/>
      <c r="NO166" s="98"/>
      <c r="NP166" s="98"/>
      <c r="NQ166" s="98"/>
      <c r="NR166" s="98"/>
      <c r="NS166" s="98"/>
      <c r="NT166" s="98"/>
      <c r="NU166" s="98"/>
      <c r="NV166" s="98"/>
      <c r="NW166" s="98"/>
      <c r="NX166" s="98"/>
      <c r="NY166" s="98"/>
      <c r="NZ166" s="98"/>
      <c r="OA166" s="98"/>
      <c r="OB166" s="98"/>
      <c r="OC166" s="98"/>
      <c r="OD166" s="98"/>
      <c r="OE166" s="98"/>
      <c r="OF166" s="98"/>
      <c r="OG166" s="98"/>
      <c r="OH166" s="98"/>
      <c r="OI166" s="98"/>
      <c r="OJ166" s="98"/>
      <c r="OK166" s="98"/>
      <c r="OL166" s="98"/>
      <c r="OM166" s="98"/>
      <c r="ON166" s="98"/>
      <c r="OO166" s="98"/>
      <c r="OP166" s="98"/>
      <c r="OQ166" s="98"/>
      <c r="OR166" s="98"/>
      <c r="OS166" s="98"/>
      <c r="OT166" s="98"/>
      <c r="OU166" s="98"/>
      <c r="OV166" s="98"/>
      <c r="OW166" s="98"/>
      <c r="OX166" s="98"/>
      <c r="OY166" s="98"/>
      <c r="OZ166" s="98"/>
      <c r="PA166" s="98"/>
      <c r="PB166" s="98"/>
      <c r="PC166" s="98"/>
      <c r="PD166" s="98"/>
      <c r="PE166" s="98"/>
      <c r="PF166" s="98"/>
      <c r="PG166" s="98"/>
      <c r="PH166" s="98"/>
      <c r="PI166" s="98"/>
      <c r="PJ166" s="98"/>
      <c r="PK166" s="98"/>
      <c r="PL166" s="98"/>
      <c r="PM166" s="98"/>
      <c r="PN166" s="98"/>
      <c r="PO166" s="98"/>
      <c r="PP166" s="98"/>
      <c r="PQ166" s="98"/>
      <c r="PR166" s="98"/>
      <c r="PS166" s="98"/>
      <c r="PT166" s="98"/>
      <c r="PU166" s="98"/>
      <c r="PV166" s="98"/>
      <c r="PW166" s="98"/>
      <c r="PX166" s="98"/>
      <c r="PY166" s="98"/>
      <c r="PZ166" s="98"/>
      <c r="QA166" s="98"/>
      <c r="QB166" s="98"/>
      <c r="QC166" s="98"/>
      <c r="QD166" s="98"/>
      <c r="QE166" s="98"/>
      <c r="QF166" s="98"/>
      <c r="QG166" s="98"/>
      <c r="QH166" s="98"/>
      <c r="QI166" s="98"/>
      <c r="QJ166" s="98"/>
      <c r="QK166" s="98"/>
      <c r="QL166" s="98"/>
      <c r="QM166" s="98"/>
      <c r="QN166" s="98"/>
      <c r="QO166" s="98"/>
      <c r="QP166" s="98"/>
      <c r="QQ166" s="98"/>
      <c r="QR166" s="98"/>
      <c r="QS166" s="98"/>
      <c r="QT166" s="98"/>
      <c r="QU166" s="98"/>
      <c r="QV166" s="98"/>
      <c r="QW166" s="98"/>
      <c r="QX166" s="98"/>
      <c r="QY166" s="98"/>
      <c r="QZ166" s="98"/>
      <c r="RA166" s="98"/>
      <c r="RB166" s="98"/>
      <c r="RC166" s="98"/>
      <c r="RD166" s="98"/>
      <c r="RE166" s="98"/>
      <c r="RF166" s="98"/>
      <c r="RG166" s="98"/>
      <c r="RH166" s="98"/>
      <c r="RI166" s="98"/>
      <c r="RJ166" s="98"/>
      <c r="RK166" s="98"/>
      <c r="RL166" s="98"/>
      <c r="RM166" s="98"/>
      <c r="RN166" s="98"/>
      <c r="RO166" s="98"/>
      <c r="RP166" s="98"/>
      <c r="RQ166" s="98"/>
      <c r="RR166" s="98"/>
      <c r="RS166" s="98"/>
      <c r="RT166" s="98"/>
      <c r="RU166" s="98"/>
      <c r="RV166" s="98"/>
      <c r="RW166" s="98"/>
      <c r="RX166" s="98"/>
      <c r="RY166" s="98"/>
      <c r="RZ166" s="98"/>
      <c r="SA166" s="98"/>
      <c r="SB166" s="98"/>
      <c r="SC166" s="98"/>
      <c r="SD166" s="98"/>
      <c r="SE166" s="98"/>
      <c r="SF166" s="98"/>
      <c r="SG166" s="98"/>
      <c r="SH166" s="98"/>
      <c r="SI166" s="98"/>
      <c r="SJ166" s="98"/>
      <c r="SK166" s="98"/>
      <c r="SL166" s="98"/>
      <c r="SM166" s="98"/>
      <c r="SN166" s="98"/>
      <c r="SO166" s="98"/>
      <c r="SP166" s="98"/>
      <c r="SQ166" s="98"/>
      <c r="SR166" s="98"/>
      <c r="SS166" s="98"/>
      <c r="ST166" s="98"/>
      <c r="SU166" s="98"/>
      <c r="SV166" s="98"/>
      <c r="SW166" s="98"/>
      <c r="SX166" s="98"/>
      <c r="SY166" s="98"/>
      <c r="SZ166" s="98"/>
      <c r="TA166" s="98"/>
      <c r="TB166" s="98"/>
      <c r="TC166" s="98"/>
      <c r="TD166" s="98"/>
      <c r="TE166" s="98"/>
      <c r="TF166" s="98"/>
      <c r="TG166" s="98"/>
      <c r="TH166" s="98"/>
      <c r="TI166" s="98"/>
      <c r="TJ166" s="98"/>
      <c r="TK166" s="98"/>
      <c r="TL166" s="98"/>
      <c r="TM166" s="98"/>
      <c r="TN166" s="98"/>
      <c r="TO166" s="98"/>
      <c r="TP166" s="98"/>
      <c r="TQ166" s="98"/>
      <c r="TR166" s="98"/>
      <c r="TS166" s="98"/>
      <c r="TT166" s="98"/>
      <c r="TU166" s="98"/>
      <c r="TV166" s="98"/>
      <c r="TW166" s="98"/>
      <c r="TX166" s="98"/>
      <c r="TY166" s="98"/>
      <c r="TZ166" s="98"/>
      <c r="UA166" s="98"/>
      <c r="UB166" s="98"/>
      <c r="UC166" s="98"/>
      <c r="UD166" s="98"/>
      <c r="UE166" s="98"/>
      <c r="UF166" s="98"/>
      <c r="UG166" s="98"/>
      <c r="UH166" s="98"/>
      <c r="UI166" s="98"/>
      <c r="UJ166" s="98"/>
      <c r="UK166" s="98"/>
      <c r="UL166" s="98"/>
      <c r="UM166" s="98"/>
      <c r="UN166" s="98"/>
      <c r="UO166" s="98"/>
      <c r="UP166" s="98"/>
      <c r="UQ166" s="98"/>
      <c r="UR166" s="98"/>
      <c r="US166" s="98"/>
      <c r="UT166" s="98"/>
      <c r="UU166" s="98"/>
      <c r="UV166" s="98"/>
      <c r="UW166" s="98"/>
      <c r="UX166" s="98"/>
      <c r="UY166" s="98"/>
      <c r="UZ166" s="98"/>
      <c r="VA166" s="98"/>
      <c r="VB166" s="98"/>
      <c r="VC166" s="98"/>
      <c r="VD166" s="98"/>
      <c r="VE166" s="98"/>
      <c r="VF166" s="98"/>
      <c r="VG166" s="98"/>
      <c r="VH166" s="98"/>
      <c r="VI166" s="98"/>
      <c r="VJ166" s="98"/>
      <c r="VK166" s="98"/>
      <c r="VL166" s="98"/>
      <c r="VM166" s="98"/>
      <c r="VN166" s="98"/>
      <c r="VO166" s="98"/>
      <c r="VP166" s="98"/>
      <c r="VQ166" s="98"/>
      <c r="VR166" s="98"/>
      <c r="VS166" s="98"/>
      <c r="VT166" s="98"/>
      <c r="VU166" s="98"/>
      <c r="VV166" s="98"/>
      <c r="VW166" s="98"/>
      <c r="VX166" s="98"/>
      <c r="VY166" s="98"/>
      <c r="VZ166" s="98"/>
      <c r="WA166" s="98"/>
      <c r="WB166" s="98"/>
      <c r="WC166" s="98"/>
      <c r="WD166" s="98"/>
      <c r="WE166" s="98"/>
      <c r="WF166" s="98"/>
      <c r="WG166" s="98"/>
      <c r="WH166" s="98"/>
      <c r="WI166" s="98"/>
      <c r="WJ166" s="98"/>
      <c r="WK166" s="98"/>
      <c r="WL166" s="98"/>
      <c r="WM166" s="98"/>
      <c r="WN166" s="98"/>
      <c r="WO166" s="98"/>
      <c r="WP166" s="98"/>
      <c r="WQ166" s="98"/>
      <c r="WR166" s="98"/>
      <c r="WS166" s="98"/>
      <c r="WT166" s="98"/>
      <c r="WU166" s="98"/>
      <c r="WV166" s="98"/>
      <c r="WW166" s="98"/>
      <c r="WX166" s="98"/>
      <c r="WY166" s="98"/>
      <c r="WZ166" s="98"/>
      <c r="XA166" s="98"/>
      <c r="XB166" s="98"/>
      <c r="XC166" s="98"/>
      <c r="XD166" s="98"/>
      <c r="XE166" s="98"/>
      <c r="XF166" s="98"/>
      <c r="XG166" s="98"/>
      <c r="XH166" s="98"/>
      <c r="XI166" s="98"/>
      <c r="XJ166" s="98"/>
      <c r="XK166" s="98"/>
      <c r="XL166" s="98"/>
      <c r="XM166" s="98"/>
      <c r="XN166" s="98"/>
      <c r="XO166" s="98"/>
      <c r="XP166" s="98"/>
      <c r="XQ166" s="98"/>
      <c r="XR166" s="98"/>
      <c r="XS166" s="98"/>
      <c r="XT166" s="98"/>
      <c r="XU166" s="98"/>
      <c r="XV166" s="98"/>
      <c r="XW166" s="98"/>
      <c r="XX166" s="98"/>
      <c r="XY166" s="98"/>
      <c r="XZ166" s="98"/>
      <c r="YA166" s="98"/>
      <c r="YB166" s="98"/>
      <c r="YC166" s="98"/>
      <c r="YD166" s="98"/>
      <c r="YE166" s="98"/>
      <c r="YF166" s="98"/>
      <c r="YG166" s="98"/>
      <c r="YH166" s="98"/>
      <c r="YI166" s="98"/>
      <c r="YJ166" s="98"/>
      <c r="YK166" s="98"/>
      <c r="YL166" s="98"/>
      <c r="YM166" s="98"/>
      <c r="YN166" s="98"/>
      <c r="YO166" s="98"/>
      <c r="YP166" s="98"/>
      <c r="YQ166" s="98"/>
      <c r="YR166" s="98"/>
      <c r="YS166" s="98"/>
      <c r="YT166" s="98"/>
      <c r="YU166" s="98"/>
      <c r="YV166" s="98"/>
      <c r="YW166" s="98"/>
      <c r="YX166" s="98"/>
      <c r="YY166" s="98"/>
      <c r="YZ166" s="98"/>
      <c r="ZA166" s="98"/>
      <c r="ZB166" s="98"/>
      <c r="ZC166" s="98"/>
      <c r="ZD166" s="98"/>
      <c r="ZE166" s="98"/>
      <c r="ZF166" s="98"/>
      <c r="ZG166" s="98"/>
      <c r="ZH166" s="98"/>
      <c r="ZI166" s="98"/>
      <c r="ZJ166" s="98"/>
      <c r="ZK166" s="98"/>
      <c r="ZL166" s="98"/>
      <c r="ZM166" s="98"/>
      <c r="ZN166" s="98"/>
      <c r="ZO166" s="98"/>
      <c r="ZP166" s="98"/>
      <c r="ZQ166" s="98"/>
      <c r="ZR166" s="98"/>
      <c r="ZS166" s="98"/>
      <c r="ZT166" s="98"/>
      <c r="ZU166" s="98"/>
      <c r="ZV166" s="98"/>
      <c r="ZW166" s="98"/>
      <c r="ZX166" s="98"/>
      <c r="ZY166" s="98"/>
      <c r="ZZ166" s="98"/>
      <c r="AAA166" s="98"/>
      <c r="AAB166" s="98"/>
      <c r="AAC166" s="98"/>
      <c r="AAD166" s="98"/>
      <c r="AAE166" s="98"/>
      <c r="AAF166" s="98"/>
      <c r="AAG166" s="98"/>
      <c r="AAH166" s="98"/>
      <c r="AAI166" s="98"/>
      <c r="AAJ166" s="98"/>
      <c r="AAK166" s="98"/>
      <c r="AAL166" s="98"/>
      <c r="AAM166" s="98"/>
      <c r="AAN166" s="98"/>
      <c r="AAO166" s="98"/>
      <c r="AAP166" s="98"/>
      <c r="AAQ166" s="98"/>
      <c r="AAR166" s="98"/>
      <c r="AAS166" s="98"/>
      <c r="AAT166" s="98"/>
      <c r="AAU166" s="98"/>
      <c r="AAV166" s="98"/>
      <c r="AAW166" s="98"/>
      <c r="AAX166" s="98"/>
      <c r="AAY166" s="98"/>
      <c r="AAZ166" s="98"/>
      <c r="ABA166" s="98"/>
      <c r="ABB166" s="98"/>
      <c r="ABC166" s="98"/>
      <c r="ABD166" s="98"/>
      <c r="ABE166" s="98"/>
      <c r="ABF166" s="98"/>
      <c r="ABG166" s="98"/>
      <c r="ABH166" s="98"/>
      <c r="ABI166" s="98"/>
      <c r="ABJ166" s="98"/>
      <c r="ABK166" s="98"/>
      <c r="ABL166" s="98"/>
      <c r="ABM166" s="98"/>
      <c r="ABN166" s="98"/>
      <c r="ABO166" s="98"/>
      <c r="ABP166" s="98"/>
      <c r="ABQ166" s="98"/>
      <c r="ABR166" s="98"/>
      <c r="ABS166" s="98"/>
      <c r="ABT166" s="98"/>
      <c r="ABU166" s="98"/>
      <c r="ABV166" s="98"/>
      <c r="ABW166" s="98"/>
      <c r="ABX166" s="98"/>
      <c r="ABY166" s="98"/>
      <c r="ABZ166" s="98"/>
      <c r="ACA166" s="98"/>
      <c r="ACB166" s="98"/>
      <c r="ACC166" s="98"/>
      <c r="ACD166" s="98"/>
      <c r="ACE166" s="98"/>
      <c r="ACF166" s="98"/>
      <c r="ACG166" s="98"/>
      <c r="ACH166" s="98"/>
      <c r="ACI166" s="98"/>
      <c r="ACJ166" s="98"/>
      <c r="ACK166" s="98"/>
      <c r="ACL166" s="98"/>
      <c r="ACM166" s="98"/>
      <c r="ACN166" s="98"/>
      <c r="ACO166" s="98"/>
      <c r="ACP166" s="98"/>
      <c r="ACQ166" s="98"/>
      <c r="ACR166" s="98"/>
      <c r="ACS166" s="98"/>
      <c r="ACT166" s="98"/>
      <c r="ACU166" s="98"/>
      <c r="ACV166" s="98"/>
      <c r="ACW166" s="98"/>
      <c r="ACX166" s="98"/>
      <c r="ACY166" s="98"/>
      <c r="ACZ166" s="98"/>
      <c r="ADA166" s="98"/>
      <c r="ADB166" s="98"/>
      <c r="ADC166" s="98"/>
      <c r="ADD166" s="98"/>
      <c r="ADE166" s="98"/>
      <c r="ADF166" s="98"/>
      <c r="ADG166" s="98"/>
      <c r="ADH166" s="98"/>
      <c r="ADI166" s="98"/>
      <c r="ADJ166" s="98"/>
      <c r="ADK166" s="98"/>
      <c r="ADL166" s="98"/>
      <c r="ADM166" s="98"/>
      <c r="ADN166" s="98"/>
      <c r="ADO166" s="98"/>
      <c r="ADP166" s="98"/>
      <c r="ADQ166" s="98"/>
      <c r="ADR166" s="98"/>
      <c r="ADS166" s="98"/>
      <c r="ADT166" s="98"/>
      <c r="ADU166" s="98"/>
      <c r="ADV166" s="98"/>
      <c r="ADW166" s="98"/>
      <c r="ADX166" s="98"/>
      <c r="ADY166" s="98"/>
      <c r="ADZ166" s="98"/>
      <c r="AEA166" s="98"/>
      <c r="AEB166" s="98"/>
      <c r="AEC166" s="98"/>
      <c r="AED166" s="98"/>
      <c r="AEE166" s="98"/>
      <c r="AEF166" s="98"/>
      <c r="AEG166" s="98"/>
      <c r="AEH166" s="98"/>
      <c r="AEI166" s="98"/>
      <c r="AEJ166" s="98"/>
      <c r="AEK166" s="98"/>
      <c r="AEL166" s="98"/>
      <c r="AEM166" s="98"/>
      <c r="AEN166" s="98"/>
      <c r="AEO166" s="98"/>
      <c r="AEP166" s="98"/>
      <c r="AEQ166" s="98"/>
      <c r="AER166" s="98"/>
      <c r="AES166" s="98"/>
      <c r="AET166" s="98"/>
      <c r="AEU166" s="98"/>
      <c r="AEV166" s="98"/>
      <c r="AEW166" s="98"/>
      <c r="AEX166" s="98"/>
      <c r="AEY166" s="98"/>
      <c r="AEZ166" s="98"/>
      <c r="AFA166" s="98"/>
      <c r="AFB166" s="98"/>
      <c r="AFC166" s="98"/>
      <c r="AFD166" s="98"/>
      <c r="AFE166" s="98"/>
      <c r="AFF166" s="98"/>
      <c r="AFG166" s="98"/>
      <c r="AFH166" s="98"/>
      <c r="AFI166" s="98"/>
      <c r="AFJ166" s="98"/>
      <c r="AFK166" s="98"/>
      <c r="AFL166" s="98"/>
      <c r="AFM166" s="98"/>
      <c r="AFN166" s="98"/>
      <c r="AFO166" s="98"/>
      <c r="AFP166" s="98"/>
      <c r="AFQ166" s="98"/>
      <c r="AFR166" s="98"/>
      <c r="AFS166" s="98"/>
      <c r="AFT166" s="98"/>
      <c r="AFU166" s="98"/>
      <c r="AFV166" s="98"/>
      <c r="AFW166" s="98"/>
      <c r="AFX166" s="98"/>
      <c r="AFY166" s="98"/>
      <c r="AFZ166" s="98"/>
      <c r="AGA166" s="98"/>
      <c r="AGB166" s="98"/>
      <c r="AGC166" s="98"/>
      <c r="AGD166" s="98"/>
      <c r="AGE166" s="98"/>
      <c r="AGF166" s="98"/>
      <c r="AGG166" s="98"/>
      <c r="AGH166" s="98"/>
      <c r="AGI166" s="98"/>
      <c r="AGJ166" s="98"/>
      <c r="AGK166" s="98"/>
      <c r="AGL166" s="98"/>
      <c r="AGM166" s="98"/>
      <c r="AGN166" s="98"/>
      <c r="AGO166" s="98"/>
      <c r="AGP166" s="98"/>
      <c r="AGQ166" s="98"/>
      <c r="AGR166" s="98"/>
      <c r="AGS166" s="98"/>
      <c r="AGT166" s="98"/>
      <c r="AGU166" s="98"/>
      <c r="AGV166" s="98"/>
      <c r="AGW166" s="98"/>
      <c r="AGX166" s="98"/>
      <c r="AGY166" s="98"/>
      <c r="AGZ166" s="98"/>
      <c r="AHA166" s="98"/>
      <c r="AHB166" s="98"/>
      <c r="AHC166" s="98"/>
      <c r="AHD166" s="98"/>
      <c r="AHE166" s="98"/>
      <c r="AHF166" s="98"/>
      <c r="AHG166" s="98"/>
      <c r="AHH166" s="98"/>
      <c r="AHI166" s="98"/>
      <c r="AHJ166" s="98"/>
      <c r="AHK166" s="98"/>
      <c r="AHL166" s="98"/>
      <c r="AHM166" s="98"/>
      <c r="AHN166" s="98"/>
      <c r="AHO166" s="98"/>
      <c r="AHP166" s="98"/>
      <c r="AHQ166" s="98"/>
      <c r="AHR166" s="98"/>
      <c r="AHS166" s="98"/>
      <c r="AHT166" s="98"/>
      <c r="AHU166" s="98"/>
      <c r="AHV166" s="98"/>
      <c r="AHW166" s="98"/>
      <c r="AHX166" s="98"/>
      <c r="AHY166" s="98"/>
      <c r="AHZ166" s="98"/>
      <c r="AIA166" s="98"/>
      <c r="AIB166" s="98"/>
      <c r="AIC166" s="98"/>
      <c r="AID166" s="98"/>
      <c r="AIE166" s="98"/>
      <c r="AIF166" s="98"/>
      <c r="AIG166" s="98"/>
      <c r="AIH166" s="98"/>
      <c r="AII166" s="98"/>
      <c r="AIJ166" s="98"/>
      <c r="AIK166" s="98"/>
      <c r="AIL166" s="98"/>
      <c r="AIM166" s="98"/>
      <c r="AIN166" s="98"/>
      <c r="AIO166" s="98"/>
      <c r="AIP166" s="98"/>
      <c r="AIQ166" s="98"/>
      <c r="AIR166" s="98"/>
      <c r="AIS166" s="98"/>
      <c r="AIT166" s="98"/>
      <c r="AIU166" s="98"/>
      <c r="AIV166" s="98"/>
      <c r="AIW166" s="98"/>
      <c r="AIX166" s="98"/>
      <c r="AIY166" s="98"/>
      <c r="AIZ166" s="98"/>
      <c r="AJA166" s="98"/>
      <c r="AJB166" s="98"/>
      <c r="AJC166" s="98"/>
      <c r="AJD166" s="98"/>
      <c r="AJE166" s="98"/>
      <c r="AJF166" s="98"/>
      <c r="AJG166" s="98"/>
      <c r="AJH166" s="98"/>
      <c r="AJI166" s="98"/>
      <c r="AJJ166" s="98"/>
      <c r="AJK166" s="98"/>
      <c r="AJL166" s="98"/>
      <c r="AJM166" s="98"/>
      <c r="AJN166" s="98"/>
      <c r="AJO166" s="98"/>
      <c r="AJP166" s="98"/>
      <c r="AJQ166" s="98"/>
      <c r="AJR166" s="98"/>
      <c r="AJS166" s="98"/>
      <c r="AJT166" s="98"/>
      <c r="AJU166" s="98"/>
      <c r="AJV166" s="98"/>
      <c r="AJW166" s="98"/>
      <c r="AJX166" s="98"/>
      <c r="AJY166" s="98"/>
      <c r="AJZ166" s="98"/>
      <c r="AKA166" s="98"/>
      <c r="AKB166" s="98"/>
      <c r="AKC166" s="98"/>
      <c r="AKD166" s="98"/>
      <c r="AKE166" s="98"/>
      <c r="AKF166" s="98"/>
      <c r="AKG166" s="98"/>
      <c r="AKH166" s="98"/>
      <c r="AKI166" s="98"/>
      <c r="AKJ166" s="98"/>
      <c r="AKK166" s="98"/>
      <c r="AKL166" s="98"/>
      <c r="AKM166" s="98"/>
      <c r="AKN166" s="98"/>
      <c r="AKO166" s="98"/>
      <c r="AKP166" s="98"/>
      <c r="AKQ166" s="98"/>
      <c r="AKR166" s="98"/>
      <c r="AKS166" s="98"/>
      <c r="AKT166" s="98"/>
      <c r="AKU166" s="98"/>
      <c r="AKV166" s="98"/>
      <c r="AKW166" s="98"/>
      <c r="AKX166" s="98"/>
      <c r="AKY166" s="98"/>
      <c r="AKZ166" s="98"/>
      <c r="ALA166" s="98"/>
      <c r="ALB166" s="98"/>
      <c r="ALC166" s="98"/>
      <c r="ALD166" s="98"/>
      <c r="ALE166" s="98"/>
      <c r="ALF166" s="98"/>
      <c r="ALG166" s="98"/>
      <c r="ALH166" s="98"/>
      <c r="ALI166" s="98"/>
      <c r="ALJ166" s="98"/>
      <c r="ALK166" s="98"/>
      <c r="ALL166" s="98"/>
      <c r="ALM166" s="98"/>
      <c r="ALN166" s="98"/>
      <c r="ALO166" s="98"/>
      <c r="ALP166" s="98"/>
      <c r="ALQ166" s="98"/>
      <c r="ALR166" s="98"/>
      <c r="ALS166" s="98"/>
      <c r="ALT166" s="98"/>
      <c r="ALU166" s="98"/>
      <c r="ALV166" s="98"/>
      <c r="ALW166" s="98"/>
      <c r="ALX166" s="98"/>
      <c r="ALY166" s="98"/>
      <c r="ALZ166" s="98"/>
      <c r="AMA166" s="98"/>
      <c r="AMB166" s="98"/>
      <c r="AMC166" s="98"/>
      <c r="AMD166" s="98"/>
      <c r="AME166" s="98"/>
      <c r="AMF166" s="98"/>
      <c r="AMG166" s="98"/>
      <c r="AMH166" s="98"/>
      <c r="AMI166" s="98"/>
      <c r="AMJ166" s="98"/>
      <c r="AMK166" s="98"/>
      <c r="AML166" s="98"/>
      <c r="AMM166" s="98"/>
      <c r="AMN166" s="98"/>
      <c r="AMO166" s="98"/>
      <c r="AMP166" s="98"/>
      <c r="AMQ166" s="98"/>
      <c r="AMR166" s="98"/>
      <c r="AMS166" s="98"/>
      <c r="AMT166" s="98"/>
      <c r="AMU166" s="98"/>
      <c r="AMV166" s="98"/>
      <c r="AMW166" s="98"/>
      <c r="AMX166" s="98"/>
      <c r="AMY166" s="98"/>
      <c r="AMZ166" s="98"/>
      <c r="ANA166" s="98"/>
      <c r="ANB166" s="98"/>
      <c r="ANC166" s="98"/>
      <c r="AND166" s="98"/>
      <c r="ANE166" s="98"/>
      <c r="ANF166" s="98"/>
      <c r="ANG166" s="98"/>
      <c r="ANH166" s="98"/>
      <c r="ANI166" s="98"/>
      <c r="ANJ166" s="98"/>
      <c r="ANK166" s="98"/>
      <c r="ANL166" s="98"/>
      <c r="ANM166" s="98"/>
      <c r="ANN166" s="98"/>
      <c r="ANO166" s="98"/>
      <c r="ANP166" s="98"/>
      <c r="ANQ166" s="98"/>
      <c r="ANR166" s="98"/>
      <c r="ANS166" s="98"/>
      <c r="ANT166" s="98"/>
      <c r="ANU166" s="98"/>
      <c r="ANV166" s="98"/>
      <c r="ANW166" s="98"/>
      <c r="ANX166" s="98"/>
      <c r="ANY166" s="98"/>
      <c r="ANZ166" s="98"/>
      <c r="AOA166" s="98"/>
      <c r="AOB166" s="98"/>
      <c r="AOC166" s="98"/>
      <c r="AOD166" s="98"/>
      <c r="AOE166" s="98"/>
      <c r="AOF166" s="98"/>
      <c r="AOG166" s="98"/>
      <c r="AOH166" s="98"/>
      <c r="AOI166" s="98"/>
      <c r="AOJ166" s="98"/>
      <c r="AOK166" s="98"/>
      <c r="AOL166" s="98"/>
      <c r="AOM166" s="98"/>
      <c r="AON166" s="98"/>
      <c r="AOO166" s="98"/>
      <c r="AOP166" s="98"/>
      <c r="AOQ166" s="98"/>
      <c r="AOR166" s="98"/>
      <c r="AOS166" s="98"/>
      <c r="AOT166" s="98"/>
      <c r="AOU166" s="98"/>
      <c r="AOV166" s="98"/>
      <c r="AOW166" s="98"/>
      <c r="AOX166" s="98"/>
      <c r="AOY166" s="98"/>
      <c r="AOZ166" s="98"/>
      <c r="APA166" s="98"/>
      <c r="APB166" s="98"/>
      <c r="APC166" s="98"/>
      <c r="APD166" s="98"/>
      <c r="APE166" s="98"/>
      <c r="APF166" s="98"/>
      <c r="APG166" s="98"/>
      <c r="APH166" s="98"/>
      <c r="API166" s="98"/>
      <c r="APJ166" s="98"/>
      <c r="APK166" s="98"/>
      <c r="APL166" s="98"/>
      <c r="APM166" s="98"/>
      <c r="APN166" s="98"/>
      <c r="APO166" s="98"/>
      <c r="APP166" s="98"/>
      <c r="APQ166" s="98"/>
      <c r="APR166" s="98"/>
      <c r="APS166" s="98"/>
      <c r="APT166" s="98"/>
      <c r="APU166" s="98"/>
      <c r="APV166" s="98"/>
      <c r="APW166" s="98"/>
      <c r="APX166" s="98"/>
      <c r="APY166" s="98"/>
      <c r="APZ166" s="98"/>
      <c r="AQA166" s="98"/>
      <c r="AQB166" s="98"/>
      <c r="AQC166" s="98"/>
      <c r="AQD166" s="98"/>
      <c r="AQE166" s="98"/>
      <c r="AQF166" s="98"/>
      <c r="AQG166" s="98"/>
      <c r="AQH166" s="98"/>
      <c r="AQI166" s="98"/>
      <c r="AQJ166" s="98"/>
      <c r="AQK166" s="98"/>
      <c r="AQL166" s="98"/>
      <c r="AQM166" s="98"/>
      <c r="AQN166" s="98"/>
      <c r="AQO166" s="98"/>
      <c r="AQP166" s="98"/>
      <c r="AQQ166" s="98"/>
      <c r="AQR166" s="98"/>
      <c r="AQS166" s="98"/>
      <c r="AQT166" s="98"/>
      <c r="AQU166" s="98"/>
      <c r="AQV166" s="98"/>
      <c r="AQW166" s="98"/>
      <c r="AQX166" s="98"/>
      <c r="AQY166" s="98"/>
      <c r="AQZ166" s="98"/>
      <c r="ARA166" s="98"/>
      <c r="ARB166" s="98"/>
      <c r="ARC166" s="98"/>
      <c r="ARD166" s="98"/>
      <c r="ARE166" s="98"/>
      <c r="ARF166" s="98"/>
      <c r="ARG166" s="98"/>
      <c r="ARH166" s="98"/>
      <c r="ARI166" s="98"/>
      <c r="ARJ166" s="98"/>
      <c r="ARK166" s="98"/>
      <c r="ARL166" s="98"/>
      <c r="ARM166" s="98"/>
      <c r="ARN166" s="98"/>
      <c r="ARO166" s="98"/>
      <c r="ARP166" s="98"/>
      <c r="ARQ166" s="98"/>
      <c r="ARR166" s="98"/>
      <c r="ARS166" s="98"/>
      <c r="ART166" s="98"/>
      <c r="ARU166" s="98"/>
      <c r="ARV166" s="98"/>
      <c r="ARW166" s="98"/>
      <c r="ARX166" s="98"/>
      <c r="ARY166" s="98"/>
      <c r="ARZ166" s="98"/>
      <c r="ASA166" s="98"/>
      <c r="ASB166" s="98"/>
      <c r="ASC166" s="98"/>
      <c r="ASD166" s="98"/>
      <c r="ASE166" s="98"/>
      <c r="ASF166" s="98"/>
      <c r="ASG166" s="98"/>
      <c r="ASH166" s="98"/>
      <c r="ASI166" s="98"/>
      <c r="ASJ166" s="98"/>
      <c r="ASK166" s="98"/>
      <c r="ASL166" s="98"/>
      <c r="ASM166" s="98"/>
      <c r="ASN166" s="98"/>
      <c r="ASO166" s="98"/>
      <c r="ASP166" s="98"/>
      <c r="ASQ166" s="98"/>
      <c r="ASR166" s="98"/>
      <c r="ASS166" s="98"/>
      <c r="AST166" s="98"/>
      <c r="ASU166" s="98"/>
      <c r="ASV166" s="98"/>
      <c r="ASW166" s="98"/>
      <c r="ASX166" s="98"/>
      <c r="ASY166" s="98"/>
      <c r="ASZ166" s="98"/>
      <c r="ATA166" s="98"/>
      <c r="ATB166" s="98"/>
      <c r="ATC166" s="98"/>
      <c r="ATD166" s="98"/>
      <c r="ATE166" s="98"/>
      <c r="ATF166" s="98"/>
      <c r="ATG166" s="98"/>
      <c r="ATH166" s="98"/>
      <c r="ATI166" s="98"/>
      <c r="ATJ166" s="98"/>
      <c r="ATK166" s="98"/>
      <c r="ATL166" s="98"/>
      <c r="ATM166" s="98"/>
      <c r="ATN166" s="98"/>
      <c r="ATO166" s="98"/>
      <c r="ATP166" s="98"/>
      <c r="ATQ166" s="98"/>
      <c r="ATR166" s="98"/>
      <c r="ATS166" s="98"/>
      <c r="ATT166" s="98"/>
      <c r="ATU166" s="98"/>
      <c r="ATV166" s="98"/>
      <c r="ATW166" s="98"/>
      <c r="ATX166" s="98"/>
      <c r="ATY166" s="98"/>
      <c r="ATZ166" s="98"/>
      <c r="AUA166" s="98"/>
      <c r="AUB166" s="98"/>
      <c r="AUC166" s="98"/>
      <c r="AUD166" s="98"/>
      <c r="AUE166" s="98"/>
      <c r="AUF166" s="98"/>
      <c r="AUG166" s="98"/>
      <c r="AUH166" s="98"/>
      <c r="AUI166" s="98"/>
      <c r="AUJ166" s="98"/>
      <c r="AUK166" s="98"/>
      <c r="AUL166" s="98"/>
      <c r="AUM166" s="98"/>
      <c r="AUN166" s="98"/>
      <c r="AUO166" s="98"/>
      <c r="AUP166" s="98"/>
      <c r="AUQ166" s="98"/>
      <c r="AUR166" s="98"/>
      <c r="AUS166" s="98"/>
      <c r="AUT166" s="98"/>
      <c r="AUU166" s="98"/>
      <c r="AUV166" s="98"/>
      <c r="AUW166" s="98"/>
      <c r="AUX166" s="98"/>
      <c r="AUY166" s="98"/>
      <c r="AUZ166" s="98"/>
      <c r="AVA166" s="98"/>
      <c r="AVB166" s="98"/>
      <c r="AVC166" s="98"/>
      <c r="AVD166" s="98"/>
      <c r="AVE166" s="98"/>
      <c r="AVF166" s="98"/>
      <c r="AVG166" s="98"/>
      <c r="AVH166" s="98"/>
      <c r="AVI166" s="98"/>
      <c r="AVJ166" s="98"/>
      <c r="AVK166" s="98"/>
      <c r="AVL166" s="98"/>
      <c r="AVM166" s="98"/>
      <c r="AVN166" s="98"/>
      <c r="AVO166" s="98"/>
      <c r="AVP166" s="98"/>
      <c r="AVQ166" s="98"/>
      <c r="AVR166" s="98"/>
      <c r="AVS166" s="98"/>
      <c r="AVT166" s="98"/>
      <c r="AVU166" s="98"/>
      <c r="AVV166" s="98"/>
      <c r="AVW166" s="98"/>
      <c r="AVX166" s="98"/>
      <c r="AVY166" s="98"/>
      <c r="AVZ166" s="98"/>
      <c r="AWA166" s="98"/>
      <c r="AWB166" s="98"/>
      <c r="AWC166" s="98"/>
      <c r="AWD166" s="98"/>
      <c r="AWE166" s="98"/>
      <c r="AWF166" s="98"/>
      <c r="AWG166" s="98"/>
      <c r="AWH166" s="98"/>
      <c r="AWI166" s="98"/>
      <c r="AWJ166" s="98"/>
      <c r="AWK166" s="98"/>
      <c r="AWL166" s="98"/>
      <c r="AWM166" s="98"/>
      <c r="AWN166" s="98"/>
      <c r="AWO166" s="98"/>
      <c r="AWP166" s="98"/>
      <c r="AWQ166" s="98"/>
      <c r="AWR166" s="98"/>
      <c r="AWS166" s="98"/>
      <c r="AWT166" s="98"/>
      <c r="AWU166" s="98"/>
      <c r="AWV166" s="98"/>
      <c r="AWW166" s="98"/>
      <c r="AWX166" s="98"/>
      <c r="AWY166" s="98"/>
      <c r="AWZ166" s="98"/>
      <c r="AXA166" s="98"/>
      <c r="AXB166" s="98"/>
      <c r="AXC166" s="98"/>
      <c r="AXD166" s="98"/>
      <c r="AXE166" s="98"/>
      <c r="AXF166" s="98"/>
      <c r="AXG166" s="98"/>
      <c r="AXH166" s="98"/>
      <c r="AXI166" s="98"/>
      <c r="AXJ166" s="98"/>
      <c r="AXK166" s="98"/>
      <c r="AXL166" s="98"/>
      <c r="AXM166" s="98"/>
      <c r="AXN166" s="98"/>
      <c r="AXO166" s="98"/>
      <c r="AXP166" s="98"/>
      <c r="AXQ166" s="98"/>
      <c r="AXR166" s="98"/>
      <c r="AXS166" s="98"/>
      <c r="AXT166" s="98"/>
      <c r="AXU166" s="98"/>
      <c r="AXV166" s="98"/>
      <c r="AXW166" s="98"/>
      <c r="AXX166" s="98"/>
      <c r="AXY166" s="98"/>
      <c r="AXZ166" s="98"/>
      <c r="AYA166" s="98"/>
      <c r="AYB166" s="98"/>
      <c r="AYC166" s="98"/>
      <c r="AYD166" s="98"/>
      <c r="AYE166" s="98"/>
      <c r="AYF166" s="98"/>
      <c r="AYG166" s="98"/>
      <c r="AYH166" s="98"/>
      <c r="AYI166" s="98"/>
      <c r="AYJ166" s="98"/>
      <c r="AYK166" s="98"/>
      <c r="AYL166" s="98"/>
      <c r="AYM166" s="98"/>
      <c r="AYN166" s="98"/>
      <c r="AYO166" s="98"/>
      <c r="AYP166" s="98"/>
      <c r="AYQ166" s="98"/>
      <c r="AYR166" s="98"/>
      <c r="AYS166" s="98"/>
      <c r="AYT166" s="98"/>
      <c r="AYU166" s="98"/>
      <c r="AYV166" s="98"/>
      <c r="AYW166" s="98"/>
      <c r="AYX166" s="98"/>
      <c r="AYY166" s="98"/>
      <c r="AYZ166" s="98"/>
      <c r="AZA166" s="98"/>
      <c r="AZB166" s="98"/>
      <c r="AZC166" s="98"/>
      <c r="AZD166" s="98"/>
      <c r="AZE166" s="98"/>
      <c r="AZF166" s="98"/>
      <c r="AZG166" s="98"/>
      <c r="AZH166" s="98"/>
      <c r="AZI166" s="98"/>
      <c r="AZJ166" s="98"/>
      <c r="AZK166" s="98"/>
      <c r="AZL166" s="98"/>
      <c r="AZM166" s="98"/>
      <c r="AZN166" s="98"/>
      <c r="AZO166" s="98"/>
      <c r="AZP166" s="98"/>
      <c r="AZQ166" s="98"/>
      <c r="AZR166" s="98"/>
      <c r="AZS166" s="98"/>
      <c r="AZT166" s="98"/>
      <c r="AZU166" s="98"/>
      <c r="AZV166" s="98"/>
      <c r="AZW166" s="98"/>
      <c r="AZX166" s="98"/>
      <c r="AZY166" s="98"/>
      <c r="AZZ166" s="98"/>
      <c r="BAA166" s="98"/>
      <c r="BAB166" s="98"/>
      <c r="BAC166" s="98"/>
      <c r="BAD166" s="98"/>
      <c r="BAE166" s="98"/>
      <c r="BAF166" s="98"/>
      <c r="BAG166" s="98"/>
      <c r="BAH166" s="98"/>
      <c r="BAI166" s="98"/>
      <c r="BAJ166" s="98"/>
      <c r="BAK166" s="98"/>
      <c r="BAL166" s="98"/>
      <c r="BAM166" s="98"/>
      <c r="BAN166" s="98"/>
      <c r="BAO166" s="98"/>
      <c r="BAP166" s="98"/>
      <c r="BAQ166" s="98"/>
      <c r="BAR166" s="98"/>
      <c r="BAS166" s="98"/>
      <c r="BAT166" s="98"/>
      <c r="BAU166" s="98"/>
      <c r="BAV166" s="98"/>
      <c r="BAW166" s="98"/>
      <c r="BAX166" s="98"/>
      <c r="BAY166" s="98"/>
      <c r="BAZ166" s="98"/>
      <c r="BBA166" s="98"/>
      <c r="BBB166" s="98"/>
      <c r="BBC166" s="98"/>
      <c r="BBD166" s="98"/>
      <c r="BBE166" s="98"/>
      <c r="BBF166" s="98"/>
      <c r="BBG166" s="98"/>
      <c r="BBH166" s="98"/>
      <c r="BBI166" s="98"/>
      <c r="BBJ166" s="98"/>
      <c r="BBK166" s="98"/>
      <c r="BBL166" s="98"/>
      <c r="BBM166" s="98"/>
      <c r="BBN166" s="98"/>
      <c r="BBO166" s="98"/>
      <c r="BBP166" s="98"/>
      <c r="BBQ166" s="98"/>
      <c r="BBR166" s="98"/>
      <c r="BBS166" s="98"/>
      <c r="BBT166" s="98"/>
      <c r="BBU166" s="98"/>
      <c r="BBV166" s="98"/>
      <c r="BBW166" s="98"/>
      <c r="BBX166" s="98"/>
      <c r="BBY166" s="98"/>
      <c r="BBZ166" s="98"/>
      <c r="BCA166" s="98"/>
      <c r="BCB166" s="98"/>
      <c r="BCC166" s="98"/>
      <c r="BCD166" s="98"/>
      <c r="BCE166" s="98"/>
      <c r="BCF166" s="98"/>
      <c r="BCG166" s="98"/>
      <c r="BCH166" s="98"/>
      <c r="BCI166" s="98"/>
      <c r="BCJ166" s="98"/>
      <c r="BCK166" s="98"/>
      <c r="BCL166" s="98"/>
      <c r="BCM166" s="98"/>
      <c r="BCN166" s="98"/>
      <c r="BCO166" s="98"/>
      <c r="BCP166" s="98"/>
      <c r="BCQ166" s="98"/>
      <c r="BCR166" s="98"/>
      <c r="BCS166" s="98"/>
      <c r="BCT166" s="98"/>
      <c r="BCU166" s="98"/>
      <c r="BCV166" s="98"/>
      <c r="BCW166" s="98"/>
      <c r="BCX166" s="98"/>
      <c r="BCY166" s="98"/>
      <c r="BCZ166" s="98"/>
      <c r="BDA166" s="98"/>
      <c r="BDB166" s="98"/>
      <c r="BDC166" s="98"/>
      <c r="BDD166" s="98"/>
      <c r="BDE166" s="98"/>
      <c r="BDF166" s="98"/>
      <c r="BDG166" s="98"/>
      <c r="BDH166" s="98"/>
      <c r="BDI166" s="98"/>
      <c r="BDJ166" s="98"/>
      <c r="BDK166" s="98"/>
      <c r="BDL166" s="98"/>
      <c r="BDM166" s="98"/>
      <c r="BDN166" s="98"/>
      <c r="BDO166" s="98"/>
      <c r="BDP166" s="98"/>
      <c r="BDQ166" s="98"/>
      <c r="BDR166" s="98"/>
      <c r="BDS166" s="98"/>
      <c r="BDT166" s="98"/>
      <c r="BDU166" s="98"/>
      <c r="BDV166" s="98"/>
      <c r="BDW166" s="98"/>
      <c r="BDX166" s="98"/>
      <c r="BDY166" s="98"/>
      <c r="BDZ166" s="98"/>
      <c r="BEA166" s="98"/>
      <c r="BEB166" s="98"/>
      <c r="BEC166" s="98"/>
      <c r="BED166" s="98"/>
      <c r="BEE166" s="98"/>
      <c r="BEF166" s="98"/>
      <c r="BEG166" s="98"/>
      <c r="BEH166" s="98"/>
      <c r="BEI166" s="98"/>
      <c r="BEJ166" s="98"/>
      <c r="BEK166" s="98"/>
      <c r="BEL166" s="98"/>
      <c r="BEM166" s="98"/>
      <c r="BEN166" s="98"/>
      <c r="BEO166" s="98"/>
      <c r="BEP166" s="98"/>
      <c r="BEQ166" s="98"/>
      <c r="BER166" s="98"/>
      <c r="BES166" s="98"/>
      <c r="BET166" s="98"/>
      <c r="BEU166" s="98"/>
      <c r="BEV166" s="98"/>
      <c r="BEW166" s="98"/>
      <c r="BEX166" s="98"/>
      <c r="BEY166" s="98"/>
      <c r="BEZ166" s="98"/>
      <c r="BFA166" s="98"/>
      <c r="BFB166" s="98"/>
      <c r="BFC166" s="98"/>
      <c r="BFD166" s="98"/>
      <c r="BFE166" s="98"/>
      <c r="BFF166" s="98"/>
      <c r="BFG166" s="98"/>
      <c r="BFH166" s="98"/>
      <c r="BFI166" s="98"/>
      <c r="BFJ166" s="98"/>
      <c r="BFK166" s="98"/>
      <c r="BFL166" s="98"/>
      <c r="BFM166" s="98"/>
      <c r="BFN166" s="98"/>
      <c r="BFO166" s="98"/>
      <c r="BFP166" s="98"/>
      <c r="BFQ166" s="98"/>
      <c r="BFR166" s="98"/>
      <c r="BFS166" s="98"/>
      <c r="BFT166" s="98"/>
      <c r="BFU166" s="98"/>
      <c r="BFV166" s="98"/>
      <c r="BFW166" s="98"/>
      <c r="BFX166" s="98"/>
      <c r="BFY166" s="98"/>
      <c r="BFZ166" s="98"/>
      <c r="BGA166" s="98"/>
      <c r="BGB166" s="98"/>
      <c r="BGC166" s="98"/>
      <c r="BGD166" s="98"/>
      <c r="BGE166" s="98"/>
      <c r="BGF166" s="98"/>
      <c r="BGG166" s="98"/>
      <c r="BGH166" s="98"/>
      <c r="BGI166" s="98"/>
      <c r="BGJ166" s="98"/>
      <c r="BGK166" s="98"/>
      <c r="BGL166" s="98"/>
      <c r="BGM166" s="98"/>
      <c r="BGN166" s="98"/>
      <c r="BGO166" s="98"/>
      <c r="BGP166" s="98"/>
      <c r="BGQ166" s="98"/>
      <c r="BGR166" s="98"/>
      <c r="BGS166" s="98"/>
      <c r="BGT166" s="98"/>
      <c r="BGU166" s="98"/>
      <c r="BGV166" s="98"/>
      <c r="BGW166" s="98"/>
      <c r="BGX166" s="98"/>
      <c r="BGY166" s="98"/>
      <c r="BGZ166" s="98"/>
      <c r="BHA166" s="98"/>
      <c r="BHB166" s="98"/>
      <c r="BHC166" s="98"/>
      <c r="BHD166" s="98"/>
      <c r="BHE166" s="98"/>
      <c r="BHF166" s="98"/>
      <c r="BHG166" s="98"/>
      <c r="BHH166" s="98"/>
      <c r="BHI166" s="98"/>
      <c r="BHJ166" s="98"/>
      <c r="BHK166" s="98"/>
      <c r="BHL166" s="98"/>
      <c r="BHM166" s="98"/>
      <c r="BHN166" s="98"/>
      <c r="BHO166" s="98"/>
      <c r="BHP166" s="98"/>
      <c r="BHQ166" s="98"/>
      <c r="BHR166" s="98"/>
      <c r="BHS166" s="98"/>
      <c r="BHT166" s="98"/>
      <c r="BHU166" s="98"/>
      <c r="BHV166" s="98"/>
      <c r="BHW166" s="98"/>
      <c r="BHX166" s="98"/>
      <c r="BHY166" s="98"/>
      <c r="BHZ166" s="98"/>
      <c r="BIA166" s="98"/>
      <c r="BIB166" s="98"/>
      <c r="BIC166" s="98"/>
      <c r="BID166" s="98"/>
      <c r="BIE166" s="98"/>
      <c r="BIF166" s="98"/>
      <c r="BIG166" s="98"/>
      <c r="BIH166" s="98"/>
      <c r="BII166" s="98"/>
      <c r="BIJ166" s="98"/>
      <c r="BIK166" s="98"/>
      <c r="BIL166" s="98"/>
      <c r="BIM166" s="98"/>
      <c r="BIN166" s="98"/>
      <c r="BIO166" s="98"/>
      <c r="BIP166" s="98"/>
      <c r="BIQ166" s="98"/>
      <c r="BIR166" s="98"/>
      <c r="BIS166" s="98"/>
      <c r="BIT166" s="98"/>
      <c r="BIU166" s="98"/>
      <c r="BIV166" s="98"/>
      <c r="BIW166" s="98"/>
      <c r="BIX166" s="98"/>
      <c r="BIY166" s="98"/>
      <c r="BIZ166" s="98"/>
      <c r="BJA166" s="98"/>
      <c r="BJB166" s="98"/>
      <c r="BJC166" s="98"/>
      <c r="BJD166" s="98"/>
      <c r="BJE166" s="98"/>
      <c r="BJF166" s="98"/>
      <c r="BJG166" s="98"/>
      <c r="BJH166" s="98"/>
      <c r="BJI166" s="98"/>
      <c r="BJJ166" s="98"/>
      <c r="BJK166" s="98"/>
      <c r="BJL166" s="98"/>
      <c r="BJM166" s="98"/>
      <c r="BJN166" s="98"/>
      <c r="BJO166" s="98"/>
      <c r="BJP166" s="98"/>
      <c r="BJQ166" s="98"/>
      <c r="BJR166" s="98"/>
      <c r="BJS166" s="98"/>
      <c r="BJT166" s="98"/>
      <c r="BJU166" s="98"/>
      <c r="BJV166" s="98"/>
      <c r="BJW166" s="98"/>
      <c r="BJX166" s="98"/>
      <c r="BJY166" s="98"/>
      <c r="BJZ166" s="98"/>
      <c r="BKA166" s="98"/>
      <c r="BKB166" s="98"/>
      <c r="BKC166" s="98"/>
      <c r="BKD166" s="98"/>
      <c r="BKE166" s="98"/>
      <c r="BKF166" s="98"/>
      <c r="BKG166" s="98"/>
      <c r="BKH166" s="98"/>
      <c r="BKI166" s="98"/>
      <c r="BKJ166" s="98"/>
      <c r="BKK166" s="98"/>
      <c r="BKL166" s="98"/>
      <c r="BKM166" s="98"/>
      <c r="BKN166" s="98"/>
      <c r="BKO166" s="98"/>
      <c r="BKP166" s="98"/>
      <c r="BKQ166" s="98"/>
      <c r="BKR166" s="98"/>
      <c r="BKS166" s="98"/>
      <c r="BKT166" s="98"/>
      <c r="BKU166" s="98"/>
      <c r="BKV166" s="98"/>
      <c r="BKW166" s="98"/>
      <c r="BKX166" s="98"/>
      <c r="BKY166" s="98"/>
      <c r="BKZ166" s="98"/>
      <c r="BLA166" s="98"/>
      <c r="BLB166" s="98"/>
      <c r="BLC166" s="98"/>
      <c r="BLD166" s="98"/>
      <c r="BLE166" s="98"/>
      <c r="BLF166" s="98"/>
      <c r="BLG166" s="98"/>
      <c r="BLH166" s="98"/>
      <c r="BLI166" s="98"/>
      <c r="BLJ166" s="98"/>
      <c r="BLK166" s="98"/>
      <c r="BLL166" s="98"/>
      <c r="BLM166" s="98"/>
      <c r="BLN166" s="98"/>
      <c r="BLO166" s="98"/>
      <c r="BLP166" s="98"/>
      <c r="BLQ166" s="98"/>
      <c r="BLR166" s="98"/>
      <c r="BLS166" s="98"/>
      <c r="BLT166" s="98"/>
      <c r="BLU166" s="98"/>
      <c r="BLV166" s="98"/>
      <c r="BLW166" s="98"/>
      <c r="BLX166" s="98"/>
      <c r="BLY166" s="98"/>
      <c r="BLZ166" s="98"/>
      <c r="BMA166" s="98"/>
      <c r="BMB166" s="98"/>
      <c r="BMC166" s="98"/>
      <c r="BMD166" s="98"/>
      <c r="BME166" s="98"/>
      <c r="BMF166" s="98"/>
      <c r="BMG166" s="98"/>
      <c r="BMH166" s="98"/>
      <c r="BMI166" s="98"/>
      <c r="BMJ166" s="98"/>
      <c r="BMK166" s="98"/>
      <c r="BML166" s="98"/>
      <c r="BMM166" s="98"/>
      <c r="BMN166" s="98"/>
      <c r="BMO166" s="98"/>
      <c r="BMP166" s="98"/>
      <c r="BMQ166" s="98"/>
      <c r="BMR166" s="98"/>
      <c r="BMS166" s="98"/>
      <c r="BMT166" s="98"/>
      <c r="BMU166" s="98"/>
      <c r="BMV166" s="98"/>
      <c r="BMW166" s="98"/>
      <c r="BMX166" s="98"/>
      <c r="BMY166" s="98"/>
      <c r="BMZ166" s="98"/>
      <c r="BNA166" s="98"/>
      <c r="BNB166" s="98"/>
      <c r="BNC166" s="98"/>
      <c r="BND166" s="98"/>
      <c r="BNE166" s="98"/>
      <c r="BNF166" s="98"/>
      <c r="BNG166" s="98"/>
      <c r="BNH166" s="98"/>
      <c r="BNI166" s="98"/>
      <c r="BNJ166" s="98"/>
      <c r="BNK166" s="98"/>
      <c r="BNL166" s="98"/>
      <c r="BNM166" s="98"/>
      <c r="BNN166" s="98"/>
      <c r="BNO166" s="98"/>
      <c r="BNP166" s="98"/>
      <c r="BNQ166" s="98"/>
      <c r="BNR166" s="98"/>
      <c r="BNS166" s="98"/>
      <c r="BNT166" s="98"/>
      <c r="BNU166" s="98"/>
      <c r="BNV166" s="98"/>
      <c r="BNW166" s="98"/>
      <c r="BNX166" s="98"/>
      <c r="BNY166" s="98"/>
      <c r="BNZ166" s="98"/>
      <c r="BOA166" s="98"/>
      <c r="BOB166" s="98"/>
      <c r="BOC166" s="98"/>
      <c r="BOD166" s="98"/>
      <c r="BOE166" s="98"/>
      <c r="BOF166" s="98"/>
      <c r="BOG166" s="98"/>
      <c r="BOH166" s="98"/>
      <c r="BOI166" s="98"/>
      <c r="BOJ166" s="98"/>
      <c r="BOK166" s="98"/>
      <c r="BOL166" s="98"/>
      <c r="BOM166" s="98"/>
      <c r="BON166" s="98"/>
      <c r="BOO166" s="98"/>
      <c r="BOP166" s="98"/>
      <c r="BOQ166" s="98"/>
      <c r="BOR166" s="98"/>
      <c r="BOS166" s="98"/>
      <c r="BOT166" s="98"/>
      <c r="BOU166" s="98"/>
      <c r="BOV166" s="98"/>
      <c r="BOW166" s="98"/>
      <c r="BOX166" s="98"/>
      <c r="BOY166" s="98"/>
      <c r="BOZ166" s="98"/>
      <c r="BPA166" s="98"/>
      <c r="BPB166" s="98"/>
      <c r="BPC166" s="98"/>
      <c r="BPD166" s="98"/>
      <c r="BPE166" s="98"/>
      <c r="BPF166" s="98"/>
      <c r="BPG166" s="98"/>
      <c r="BPH166" s="98"/>
      <c r="BPI166" s="98"/>
      <c r="BPJ166" s="98"/>
      <c r="BPK166" s="98"/>
      <c r="BPL166" s="98"/>
      <c r="BPM166" s="98"/>
      <c r="BPN166" s="98"/>
      <c r="BPO166" s="98"/>
      <c r="BPP166" s="98"/>
      <c r="BPQ166" s="98"/>
      <c r="BPR166" s="98"/>
      <c r="BPS166" s="98"/>
      <c r="BPT166" s="98"/>
      <c r="BPU166" s="98"/>
      <c r="BPV166" s="98"/>
      <c r="BPW166" s="98"/>
      <c r="BPX166" s="98"/>
      <c r="BPY166" s="98"/>
      <c r="BPZ166" s="98"/>
      <c r="BQA166" s="98"/>
      <c r="BQB166" s="98"/>
      <c r="BQC166" s="98"/>
      <c r="BQD166" s="98"/>
      <c r="BQE166" s="98"/>
      <c r="BQF166" s="98"/>
      <c r="BQG166" s="98"/>
      <c r="BQH166" s="98"/>
      <c r="BQI166" s="98"/>
      <c r="BQJ166" s="98"/>
      <c r="BQK166" s="98"/>
      <c r="BQL166" s="98"/>
      <c r="BQM166" s="98"/>
      <c r="BQN166" s="98"/>
      <c r="BQO166" s="98"/>
      <c r="BQP166" s="98"/>
      <c r="BQQ166" s="98"/>
      <c r="BQR166" s="98"/>
      <c r="BQS166" s="98"/>
      <c r="BQT166" s="98"/>
      <c r="BQU166" s="98"/>
      <c r="BQV166" s="98"/>
      <c r="BQW166" s="98"/>
      <c r="BQX166" s="98"/>
      <c r="BQY166" s="98"/>
      <c r="BQZ166" s="98"/>
      <c r="BRA166" s="98"/>
      <c r="BRB166" s="98"/>
      <c r="BRC166" s="98"/>
      <c r="BRD166" s="98"/>
      <c r="BRE166" s="98"/>
      <c r="BRF166" s="98"/>
      <c r="BRG166" s="98"/>
      <c r="BRH166" s="98"/>
      <c r="BRI166" s="98"/>
      <c r="BRJ166" s="98"/>
      <c r="BRK166" s="98"/>
      <c r="BRL166" s="98"/>
      <c r="BRM166" s="98"/>
      <c r="BRN166" s="98"/>
      <c r="BRO166" s="98"/>
      <c r="BRP166" s="98"/>
      <c r="BRQ166" s="98"/>
      <c r="BRR166" s="98"/>
      <c r="BRS166" s="98"/>
      <c r="BRT166" s="98"/>
      <c r="BRU166" s="98"/>
      <c r="BRV166" s="98"/>
      <c r="BRW166" s="98"/>
      <c r="BRX166" s="98"/>
      <c r="BRY166" s="98"/>
      <c r="BRZ166" s="98"/>
      <c r="BSA166" s="98"/>
      <c r="BSB166" s="98"/>
      <c r="BSC166" s="98"/>
      <c r="BSD166" s="98"/>
      <c r="BSE166" s="98"/>
      <c r="BSF166" s="98"/>
      <c r="BSG166" s="98"/>
      <c r="BSH166" s="98"/>
      <c r="BSI166" s="98"/>
      <c r="BSJ166" s="98"/>
      <c r="BSK166" s="98"/>
      <c r="BSL166" s="98"/>
      <c r="BSM166" s="98"/>
      <c r="BSN166" s="98"/>
      <c r="BSO166" s="98"/>
      <c r="BSP166" s="98"/>
      <c r="BSQ166" s="98"/>
      <c r="BSR166" s="98"/>
      <c r="BSS166" s="98"/>
      <c r="BST166" s="98"/>
      <c r="BSU166" s="98"/>
      <c r="BSV166" s="98"/>
      <c r="BSW166" s="98"/>
      <c r="BSX166" s="98"/>
      <c r="BSY166" s="98"/>
      <c r="BSZ166" s="98"/>
      <c r="BTA166" s="98"/>
      <c r="BTB166" s="98"/>
      <c r="BTC166" s="98"/>
      <c r="BTD166" s="98"/>
      <c r="BTE166" s="98"/>
      <c r="BTF166" s="98"/>
      <c r="BTG166" s="98"/>
      <c r="BTH166" s="98"/>
      <c r="BTI166" s="98"/>
      <c r="BTJ166" s="98"/>
      <c r="BTK166" s="98"/>
      <c r="BTL166" s="98"/>
      <c r="BTM166" s="98"/>
      <c r="BTN166" s="98"/>
      <c r="BTO166" s="98"/>
      <c r="BTP166" s="98"/>
      <c r="BTQ166" s="98"/>
      <c r="BTR166" s="98"/>
      <c r="BTS166" s="98"/>
      <c r="BTT166" s="98"/>
      <c r="BTU166" s="98"/>
      <c r="BTV166" s="98"/>
      <c r="BTW166" s="98"/>
      <c r="BTX166" s="98"/>
      <c r="BTY166" s="98"/>
      <c r="BTZ166" s="98"/>
      <c r="BUA166" s="98"/>
      <c r="BUB166" s="98"/>
      <c r="BUC166" s="98"/>
      <c r="BUD166" s="98"/>
      <c r="BUE166" s="98"/>
      <c r="BUF166" s="98"/>
      <c r="BUG166" s="98"/>
      <c r="BUH166" s="98"/>
      <c r="BUI166" s="98"/>
      <c r="BUJ166" s="98"/>
      <c r="BUK166" s="98"/>
      <c r="BUL166" s="98"/>
      <c r="BUM166" s="98"/>
      <c r="BUN166" s="98"/>
      <c r="BUO166" s="98"/>
      <c r="BUP166" s="98"/>
      <c r="BUQ166" s="98"/>
      <c r="BUR166" s="98"/>
      <c r="BUS166" s="98"/>
      <c r="BUT166" s="98"/>
      <c r="BUU166" s="98"/>
      <c r="BUV166" s="98"/>
      <c r="BUW166" s="98"/>
      <c r="BUX166" s="98"/>
      <c r="BUY166" s="98"/>
      <c r="BUZ166" s="98"/>
      <c r="BVA166" s="98"/>
      <c r="BVB166" s="98"/>
      <c r="BVC166" s="98"/>
      <c r="BVD166" s="98"/>
      <c r="BVE166" s="98"/>
      <c r="BVF166" s="98"/>
      <c r="BVG166" s="98"/>
      <c r="BVH166" s="98"/>
      <c r="BVI166" s="98"/>
      <c r="BVJ166" s="98"/>
      <c r="BVK166" s="98"/>
      <c r="BVL166" s="98"/>
      <c r="BVM166" s="98"/>
      <c r="BVN166" s="98"/>
      <c r="BVO166" s="98"/>
      <c r="BVP166" s="98"/>
      <c r="BVQ166" s="98"/>
      <c r="BVR166" s="98"/>
      <c r="BVS166" s="98"/>
      <c r="BVT166" s="98"/>
      <c r="BVU166" s="98"/>
      <c r="BVV166" s="98"/>
      <c r="BVW166" s="98"/>
      <c r="BVX166" s="98"/>
      <c r="BVY166" s="98"/>
      <c r="BVZ166" s="98"/>
      <c r="BWA166" s="98"/>
      <c r="BWB166" s="98"/>
      <c r="BWC166" s="98"/>
      <c r="BWD166" s="98"/>
      <c r="BWE166" s="98"/>
      <c r="BWF166" s="98"/>
      <c r="BWG166" s="98"/>
      <c r="BWH166" s="98"/>
      <c r="BWI166" s="98"/>
      <c r="BWJ166" s="98"/>
      <c r="BWK166" s="98"/>
      <c r="BWL166" s="98"/>
      <c r="BWM166" s="98"/>
      <c r="BWN166" s="98"/>
      <c r="BWO166" s="98"/>
      <c r="BWP166" s="98"/>
      <c r="BWQ166" s="98"/>
      <c r="BWR166" s="98"/>
      <c r="BWS166" s="98"/>
      <c r="BWT166" s="98"/>
      <c r="BWU166" s="98"/>
      <c r="BWV166" s="98"/>
      <c r="BWW166" s="98"/>
      <c r="BWX166" s="98"/>
      <c r="BWY166" s="98"/>
      <c r="BWZ166" s="98"/>
      <c r="BXA166" s="98"/>
      <c r="BXB166" s="98"/>
      <c r="BXC166" s="98"/>
      <c r="BXD166" s="98"/>
      <c r="BXE166" s="98"/>
      <c r="BXF166" s="98"/>
      <c r="BXG166" s="98"/>
      <c r="BXH166" s="98"/>
      <c r="BXI166" s="98"/>
      <c r="BXJ166" s="98"/>
      <c r="BXK166" s="98"/>
      <c r="BXL166" s="98"/>
      <c r="BXM166" s="98"/>
      <c r="BXN166" s="98"/>
      <c r="BXO166" s="98"/>
      <c r="BXP166" s="98"/>
      <c r="BXQ166" s="98"/>
      <c r="BXR166" s="98"/>
      <c r="BXS166" s="98"/>
      <c r="BXT166" s="98"/>
      <c r="BXU166" s="98"/>
      <c r="BXV166" s="98"/>
      <c r="BXW166" s="98"/>
      <c r="BXX166" s="98"/>
      <c r="BXY166" s="98"/>
      <c r="BXZ166" s="98"/>
      <c r="BYA166" s="98"/>
      <c r="BYB166" s="98"/>
      <c r="BYC166" s="98"/>
      <c r="BYD166" s="98"/>
      <c r="BYE166" s="98"/>
      <c r="BYF166" s="98"/>
      <c r="BYG166" s="98"/>
      <c r="BYH166" s="98"/>
      <c r="BYI166" s="98"/>
      <c r="BYJ166" s="98"/>
      <c r="BYK166" s="98"/>
      <c r="BYL166" s="98"/>
      <c r="BYM166" s="98"/>
      <c r="BYN166" s="98"/>
      <c r="BYO166" s="98"/>
      <c r="BYP166" s="98"/>
      <c r="BYQ166" s="98"/>
      <c r="BYR166" s="98"/>
      <c r="BYS166" s="98"/>
      <c r="BYT166" s="98"/>
      <c r="BYU166" s="98"/>
      <c r="BYV166" s="98"/>
      <c r="BYW166" s="98"/>
      <c r="BYX166" s="98"/>
      <c r="BYY166" s="98"/>
      <c r="BYZ166" s="98"/>
      <c r="BZA166" s="98"/>
      <c r="BZB166" s="98"/>
      <c r="BZC166" s="98"/>
      <c r="BZD166" s="98"/>
      <c r="BZE166" s="98"/>
      <c r="BZF166" s="98"/>
      <c r="BZG166" s="98"/>
      <c r="BZH166" s="98"/>
      <c r="BZI166" s="98"/>
      <c r="BZJ166" s="98"/>
      <c r="BZK166" s="98"/>
      <c r="BZL166" s="98"/>
      <c r="BZM166" s="98"/>
      <c r="BZN166" s="98"/>
      <c r="BZO166" s="98"/>
      <c r="BZP166" s="98"/>
      <c r="BZQ166" s="98"/>
      <c r="BZR166" s="98"/>
      <c r="BZS166" s="98"/>
      <c r="BZT166" s="98"/>
      <c r="BZU166" s="98"/>
      <c r="BZV166" s="98"/>
      <c r="BZW166" s="98"/>
      <c r="BZX166" s="98"/>
      <c r="BZY166" s="98"/>
      <c r="BZZ166" s="98"/>
      <c r="CAA166" s="98"/>
      <c r="CAB166" s="98"/>
      <c r="CAC166" s="98"/>
      <c r="CAD166" s="98"/>
      <c r="CAE166" s="98"/>
      <c r="CAF166" s="98"/>
      <c r="CAG166" s="98"/>
      <c r="CAH166" s="98"/>
      <c r="CAI166" s="98"/>
      <c r="CAJ166" s="98"/>
      <c r="CAK166" s="98"/>
      <c r="CAL166" s="98"/>
      <c r="CAM166" s="98"/>
      <c r="CAN166" s="98"/>
      <c r="CAO166" s="98"/>
      <c r="CAP166" s="98"/>
      <c r="CAQ166" s="98"/>
      <c r="CAR166" s="98"/>
      <c r="CAS166" s="98"/>
      <c r="CAT166" s="98"/>
      <c r="CAU166" s="98"/>
      <c r="CAV166" s="98"/>
      <c r="CAW166" s="98"/>
      <c r="CAX166" s="98"/>
      <c r="CAY166" s="98"/>
      <c r="CAZ166" s="98"/>
      <c r="CBA166" s="98"/>
      <c r="CBB166" s="98"/>
      <c r="CBC166" s="98"/>
      <c r="CBD166" s="98"/>
      <c r="CBE166" s="98"/>
      <c r="CBF166" s="98"/>
      <c r="CBG166" s="98"/>
      <c r="CBH166" s="98"/>
      <c r="CBI166" s="98"/>
      <c r="CBJ166" s="98"/>
      <c r="CBK166" s="98"/>
      <c r="CBL166" s="98"/>
      <c r="CBM166" s="98"/>
      <c r="CBN166" s="98"/>
      <c r="CBO166" s="98"/>
      <c r="CBP166" s="98"/>
      <c r="CBQ166" s="98"/>
      <c r="CBR166" s="98"/>
      <c r="CBS166" s="98"/>
      <c r="CBT166" s="98"/>
      <c r="CBU166" s="98"/>
      <c r="CBV166" s="98"/>
      <c r="CBW166" s="98"/>
      <c r="CBX166" s="98"/>
      <c r="CBY166" s="98"/>
      <c r="CBZ166" s="98"/>
      <c r="CCA166" s="98"/>
      <c r="CCB166" s="98"/>
      <c r="CCC166" s="98"/>
      <c r="CCD166" s="98"/>
      <c r="CCE166" s="98"/>
      <c r="CCF166" s="98"/>
      <c r="CCG166" s="98"/>
      <c r="CCH166" s="98"/>
      <c r="CCI166" s="98"/>
      <c r="CCJ166" s="98"/>
      <c r="CCK166" s="98"/>
      <c r="CCL166" s="98"/>
      <c r="CCM166" s="98"/>
      <c r="CCN166" s="98"/>
      <c r="CCO166" s="98"/>
      <c r="CCP166" s="98"/>
      <c r="CCQ166" s="98"/>
      <c r="CCR166" s="98"/>
      <c r="CCS166" s="98"/>
      <c r="CCT166" s="98"/>
      <c r="CCU166" s="98"/>
      <c r="CCV166" s="98"/>
      <c r="CCW166" s="98"/>
      <c r="CCX166" s="98"/>
      <c r="CCY166" s="98"/>
      <c r="CCZ166" s="98"/>
      <c r="CDA166" s="98"/>
      <c r="CDB166" s="98"/>
      <c r="CDC166" s="98"/>
      <c r="CDD166" s="98"/>
      <c r="CDE166" s="98"/>
      <c r="CDF166" s="98"/>
      <c r="CDG166" s="98"/>
      <c r="CDH166" s="98"/>
      <c r="CDI166" s="98"/>
      <c r="CDJ166" s="98"/>
      <c r="CDK166" s="98"/>
      <c r="CDL166" s="98"/>
      <c r="CDM166" s="98"/>
      <c r="CDN166" s="98"/>
      <c r="CDO166" s="98"/>
      <c r="CDP166" s="98"/>
      <c r="CDQ166" s="98"/>
      <c r="CDR166" s="98"/>
      <c r="CDS166" s="98"/>
      <c r="CDT166" s="98"/>
      <c r="CDU166" s="98"/>
      <c r="CDV166" s="98"/>
      <c r="CDW166" s="98"/>
      <c r="CDX166" s="98"/>
      <c r="CDY166" s="98"/>
      <c r="CDZ166" s="98"/>
      <c r="CEA166" s="98"/>
      <c r="CEB166" s="98"/>
      <c r="CEC166" s="98"/>
      <c r="CED166" s="98"/>
      <c r="CEE166" s="98"/>
      <c r="CEF166" s="98"/>
      <c r="CEG166" s="98"/>
      <c r="CEH166" s="98"/>
      <c r="CEI166" s="98"/>
      <c r="CEJ166" s="98"/>
      <c r="CEK166" s="98"/>
      <c r="CEL166" s="98"/>
      <c r="CEM166" s="98"/>
      <c r="CEN166" s="98"/>
      <c r="CEO166" s="98"/>
      <c r="CEP166" s="98"/>
      <c r="CEQ166" s="98"/>
      <c r="CER166" s="98"/>
      <c r="CES166" s="98"/>
      <c r="CET166" s="98"/>
      <c r="CEU166" s="98"/>
      <c r="CEV166" s="98"/>
      <c r="CEW166" s="98"/>
      <c r="CEX166" s="98"/>
      <c r="CEY166" s="98"/>
      <c r="CEZ166" s="98"/>
      <c r="CFA166" s="98"/>
      <c r="CFB166" s="98"/>
      <c r="CFC166" s="98"/>
      <c r="CFD166" s="98"/>
      <c r="CFE166" s="98"/>
      <c r="CFF166" s="98"/>
      <c r="CFG166" s="98"/>
      <c r="CFH166" s="98"/>
      <c r="CFI166" s="98"/>
      <c r="CFJ166" s="98"/>
      <c r="CFK166" s="98"/>
      <c r="CFL166" s="98"/>
      <c r="CFM166" s="98"/>
      <c r="CFN166" s="98"/>
      <c r="CFO166" s="98"/>
      <c r="CFP166" s="98"/>
      <c r="CFQ166" s="98"/>
      <c r="CFR166" s="98"/>
      <c r="CFS166" s="98"/>
      <c r="CFT166" s="98"/>
      <c r="CFU166" s="98"/>
      <c r="CFV166" s="98"/>
      <c r="CFW166" s="98"/>
      <c r="CFX166" s="98"/>
      <c r="CFY166" s="98"/>
      <c r="CFZ166" s="98"/>
      <c r="CGA166" s="98"/>
      <c r="CGB166" s="98"/>
      <c r="CGC166" s="98"/>
      <c r="CGD166" s="98"/>
      <c r="CGE166" s="98"/>
      <c r="CGF166" s="98"/>
      <c r="CGG166" s="98"/>
      <c r="CGH166" s="98"/>
      <c r="CGI166" s="98"/>
      <c r="CGJ166" s="98"/>
      <c r="CGK166" s="98"/>
      <c r="CGL166" s="98"/>
      <c r="CGM166" s="98"/>
      <c r="CGN166" s="98"/>
      <c r="CGO166" s="98"/>
      <c r="CGP166" s="98"/>
      <c r="CGQ166" s="98"/>
      <c r="CGR166" s="98"/>
      <c r="CGS166" s="98"/>
      <c r="CGT166" s="98"/>
      <c r="CGU166" s="98"/>
      <c r="CGV166" s="98"/>
      <c r="CGW166" s="98"/>
      <c r="CGX166" s="98"/>
      <c r="CGY166" s="98"/>
      <c r="CGZ166" s="98"/>
      <c r="CHA166" s="98"/>
      <c r="CHB166" s="98"/>
      <c r="CHC166" s="98"/>
      <c r="CHD166" s="98"/>
      <c r="CHE166" s="98"/>
      <c r="CHF166" s="98"/>
      <c r="CHG166" s="98"/>
      <c r="CHH166" s="98"/>
      <c r="CHI166" s="98"/>
      <c r="CHJ166" s="98"/>
      <c r="CHK166" s="98"/>
      <c r="CHL166" s="98"/>
      <c r="CHM166" s="98"/>
      <c r="CHN166" s="98"/>
      <c r="CHO166" s="98"/>
      <c r="CHP166" s="98"/>
      <c r="CHQ166" s="98"/>
      <c r="CHR166" s="98"/>
      <c r="CHS166" s="98"/>
      <c r="CHT166" s="98"/>
      <c r="CHU166" s="98"/>
      <c r="CHV166" s="98"/>
      <c r="CHW166" s="98"/>
      <c r="CHX166" s="98"/>
      <c r="CHY166" s="98"/>
      <c r="CHZ166" s="98"/>
      <c r="CIA166" s="98"/>
      <c r="CIB166" s="98"/>
      <c r="CIC166" s="98"/>
      <c r="CID166" s="98"/>
      <c r="CIE166" s="98"/>
      <c r="CIF166" s="98"/>
      <c r="CIG166" s="98"/>
      <c r="CIH166" s="98"/>
      <c r="CII166" s="98"/>
      <c r="CIJ166" s="98"/>
      <c r="CIK166" s="98"/>
      <c r="CIL166" s="98"/>
      <c r="CIM166" s="98"/>
      <c r="CIN166" s="98"/>
      <c r="CIO166" s="98"/>
      <c r="CIP166" s="98"/>
      <c r="CIQ166" s="98"/>
      <c r="CIR166" s="98"/>
      <c r="CIS166" s="98"/>
      <c r="CIT166" s="98"/>
      <c r="CIU166" s="98"/>
      <c r="CIV166" s="98"/>
      <c r="CIW166" s="98"/>
      <c r="CIX166" s="98"/>
      <c r="CIY166" s="98"/>
      <c r="CIZ166" s="98"/>
      <c r="CJA166" s="98"/>
      <c r="CJB166" s="98"/>
      <c r="CJC166" s="98"/>
      <c r="CJD166" s="98"/>
      <c r="CJE166" s="98"/>
      <c r="CJF166" s="98"/>
      <c r="CJG166" s="98"/>
      <c r="CJH166" s="98"/>
      <c r="CJI166" s="98"/>
      <c r="CJJ166" s="98"/>
      <c r="CJK166" s="98"/>
      <c r="CJL166" s="98"/>
      <c r="CJM166" s="98"/>
      <c r="CJN166" s="98"/>
      <c r="CJO166" s="98"/>
      <c r="CJP166" s="98"/>
      <c r="CJQ166" s="98"/>
      <c r="CJR166" s="98"/>
      <c r="CJS166" s="98"/>
      <c r="CJT166" s="98"/>
      <c r="CJU166" s="98"/>
      <c r="CJV166" s="98"/>
      <c r="CJW166" s="98"/>
      <c r="CJX166" s="98"/>
      <c r="CJY166" s="98"/>
      <c r="CJZ166" s="98"/>
      <c r="CKA166" s="98"/>
      <c r="CKB166" s="98"/>
      <c r="CKC166" s="98"/>
      <c r="CKD166" s="98"/>
      <c r="CKE166" s="98"/>
      <c r="CKF166" s="98"/>
      <c r="CKG166" s="98"/>
      <c r="CKH166" s="98"/>
      <c r="CKI166" s="98"/>
      <c r="CKJ166" s="98"/>
      <c r="CKK166" s="98"/>
      <c r="CKL166" s="98"/>
      <c r="CKM166" s="98"/>
      <c r="CKN166" s="98"/>
      <c r="CKO166" s="98"/>
      <c r="CKP166" s="98"/>
      <c r="CKQ166" s="98"/>
      <c r="CKR166" s="98"/>
      <c r="CKS166" s="98"/>
      <c r="CKT166" s="98"/>
      <c r="CKU166" s="98"/>
      <c r="CKV166" s="98"/>
      <c r="CKW166" s="98"/>
      <c r="CKX166" s="98"/>
      <c r="CKY166" s="98"/>
      <c r="CKZ166" s="98"/>
      <c r="CLA166" s="98"/>
      <c r="CLB166" s="98"/>
      <c r="CLC166" s="98"/>
      <c r="CLD166" s="98"/>
      <c r="CLE166" s="98"/>
      <c r="CLF166" s="98"/>
      <c r="CLG166" s="98"/>
      <c r="CLH166" s="98"/>
      <c r="CLI166" s="98"/>
      <c r="CLJ166" s="98"/>
      <c r="CLK166" s="98"/>
      <c r="CLL166" s="98"/>
      <c r="CLM166" s="98"/>
      <c r="CLN166" s="98"/>
      <c r="CLO166" s="98"/>
      <c r="CLP166" s="98"/>
      <c r="CLQ166" s="98"/>
      <c r="CLR166" s="98"/>
      <c r="CLS166" s="98"/>
      <c r="CLT166" s="98"/>
      <c r="CLU166" s="98"/>
      <c r="CLV166" s="98"/>
      <c r="CLW166" s="98"/>
      <c r="CLX166" s="98"/>
      <c r="CLY166" s="98"/>
      <c r="CLZ166" s="98"/>
      <c r="CMA166" s="98"/>
      <c r="CMB166" s="98"/>
      <c r="CMC166" s="98"/>
      <c r="CMD166" s="98"/>
      <c r="CME166" s="98"/>
      <c r="CMF166" s="98"/>
      <c r="CMG166" s="98"/>
      <c r="CMH166" s="98"/>
      <c r="CMI166" s="98"/>
      <c r="CMJ166" s="98"/>
      <c r="CMK166" s="98"/>
      <c r="CML166" s="98"/>
      <c r="CMM166" s="98"/>
      <c r="CMN166" s="98"/>
      <c r="CMO166" s="98"/>
      <c r="CMP166" s="98"/>
      <c r="CMQ166" s="98"/>
      <c r="CMR166" s="98"/>
      <c r="CMS166" s="98"/>
      <c r="CMT166" s="98"/>
      <c r="CMU166" s="98"/>
      <c r="CMV166" s="98"/>
      <c r="CMW166" s="98"/>
      <c r="CMX166" s="98"/>
      <c r="CMY166" s="98"/>
      <c r="CMZ166" s="98"/>
      <c r="CNA166" s="98"/>
      <c r="CNB166" s="98"/>
      <c r="CNC166" s="98"/>
      <c r="CND166" s="98"/>
      <c r="CNE166" s="98"/>
      <c r="CNF166" s="98"/>
      <c r="CNG166" s="98"/>
      <c r="CNH166" s="98"/>
      <c r="CNI166" s="98"/>
      <c r="CNJ166" s="98"/>
      <c r="CNK166" s="98"/>
      <c r="CNL166" s="98"/>
      <c r="CNM166" s="98"/>
      <c r="CNN166" s="98"/>
      <c r="CNO166" s="98"/>
      <c r="CNP166" s="98"/>
      <c r="CNQ166" s="98"/>
      <c r="CNR166" s="98"/>
      <c r="CNS166" s="98"/>
      <c r="CNT166" s="98"/>
      <c r="CNU166" s="98"/>
      <c r="CNV166" s="98"/>
      <c r="CNW166" s="98"/>
      <c r="CNX166" s="98"/>
      <c r="CNY166" s="98"/>
      <c r="CNZ166" s="98"/>
      <c r="COA166" s="98"/>
      <c r="COB166" s="98"/>
      <c r="COC166" s="98"/>
      <c r="COD166" s="98"/>
      <c r="COE166" s="98"/>
      <c r="COF166" s="98"/>
      <c r="COG166" s="98"/>
      <c r="COH166" s="98"/>
      <c r="COI166" s="98"/>
      <c r="COJ166" s="98"/>
      <c r="COK166" s="98"/>
      <c r="COL166" s="98"/>
      <c r="COM166" s="98"/>
      <c r="CON166" s="98"/>
      <c r="COO166" s="98"/>
      <c r="COP166" s="98"/>
      <c r="COQ166" s="98"/>
      <c r="COR166" s="98"/>
      <c r="COS166" s="98"/>
      <c r="COT166" s="98"/>
      <c r="COU166" s="98"/>
      <c r="COV166" s="98"/>
      <c r="COW166" s="98"/>
      <c r="COX166" s="98"/>
      <c r="COY166" s="98"/>
      <c r="COZ166" s="98"/>
      <c r="CPA166" s="98"/>
      <c r="CPB166" s="98"/>
      <c r="CPC166" s="98"/>
      <c r="CPD166" s="98"/>
      <c r="CPE166" s="98"/>
      <c r="CPF166" s="98"/>
      <c r="CPG166" s="98"/>
      <c r="CPH166" s="98"/>
      <c r="CPI166" s="98"/>
      <c r="CPJ166" s="98"/>
      <c r="CPK166" s="98"/>
      <c r="CPL166" s="98"/>
      <c r="CPM166" s="98"/>
      <c r="CPN166" s="98"/>
      <c r="CPO166" s="98"/>
      <c r="CPP166" s="98"/>
      <c r="CPQ166" s="98"/>
      <c r="CPR166" s="98"/>
      <c r="CPS166" s="98"/>
      <c r="CPT166" s="98"/>
      <c r="CPU166" s="98"/>
      <c r="CPV166" s="98"/>
      <c r="CPW166" s="98"/>
      <c r="CPX166" s="98"/>
      <c r="CPY166" s="98"/>
      <c r="CPZ166" s="98"/>
      <c r="CQA166" s="98"/>
      <c r="CQB166" s="98"/>
      <c r="CQC166" s="98"/>
      <c r="CQD166" s="98"/>
      <c r="CQE166" s="98"/>
      <c r="CQF166" s="98"/>
      <c r="CQG166" s="98"/>
      <c r="CQH166" s="98"/>
      <c r="CQI166" s="98"/>
      <c r="CQJ166" s="98"/>
      <c r="CQK166" s="98"/>
      <c r="CQL166" s="98"/>
      <c r="CQM166" s="98"/>
      <c r="CQN166" s="98"/>
      <c r="CQO166" s="98"/>
      <c r="CQP166" s="98"/>
      <c r="CQQ166" s="98"/>
      <c r="CQR166" s="98"/>
      <c r="CQS166" s="98"/>
      <c r="CQT166" s="98"/>
      <c r="CQU166" s="98"/>
      <c r="CQV166" s="98"/>
      <c r="CQW166" s="98"/>
      <c r="CQX166" s="98"/>
      <c r="CQY166" s="98"/>
      <c r="CQZ166" s="98"/>
      <c r="CRA166" s="98"/>
      <c r="CRB166" s="98"/>
      <c r="CRC166" s="98"/>
      <c r="CRD166" s="98"/>
      <c r="CRE166" s="98"/>
      <c r="CRF166" s="98"/>
      <c r="CRG166" s="98"/>
      <c r="CRH166" s="98"/>
      <c r="CRI166" s="98"/>
      <c r="CRJ166" s="98"/>
      <c r="CRK166" s="98"/>
      <c r="CRL166" s="98"/>
      <c r="CRM166" s="98"/>
      <c r="CRN166" s="98"/>
      <c r="CRO166" s="98"/>
      <c r="CRP166" s="98"/>
      <c r="CRQ166" s="98"/>
      <c r="CRR166" s="98"/>
      <c r="CRS166" s="98"/>
      <c r="CRT166" s="98"/>
      <c r="CRU166" s="98"/>
      <c r="CRV166" s="98"/>
      <c r="CRW166" s="98"/>
      <c r="CRX166" s="98"/>
      <c r="CRY166" s="98"/>
      <c r="CRZ166" s="98"/>
      <c r="CSA166" s="98"/>
      <c r="CSB166" s="98"/>
      <c r="CSC166" s="98"/>
      <c r="CSD166" s="98"/>
      <c r="CSE166" s="98"/>
      <c r="CSF166" s="98"/>
      <c r="CSG166" s="98"/>
      <c r="CSH166" s="98"/>
      <c r="CSI166" s="98"/>
      <c r="CSJ166" s="98"/>
      <c r="CSK166" s="98"/>
      <c r="CSL166" s="98"/>
      <c r="CSM166" s="98"/>
      <c r="CSN166" s="98"/>
      <c r="CSO166" s="98"/>
      <c r="CSP166" s="98"/>
      <c r="CSQ166" s="98"/>
      <c r="CSR166" s="98"/>
      <c r="CSS166" s="98"/>
      <c r="CST166" s="98"/>
      <c r="CSU166" s="98"/>
      <c r="CSV166" s="98"/>
      <c r="CSW166" s="98"/>
      <c r="CSX166" s="98"/>
      <c r="CSY166" s="98"/>
      <c r="CSZ166" s="98"/>
      <c r="CTA166" s="98"/>
      <c r="CTB166" s="98"/>
      <c r="CTC166" s="98"/>
      <c r="CTD166" s="98"/>
      <c r="CTE166" s="98"/>
      <c r="CTF166" s="98"/>
      <c r="CTG166" s="98"/>
      <c r="CTH166" s="98"/>
      <c r="CTI166" s="98"/>
      <c r="CTJ166" s="98"/>
      <c r="CTK166" s="98"/>
      <c r="CTL166" s="98"/>
      <c r="CTM166" s="98"/>
      <c r="CTN166" s="98"/>
      <c r="CTO166" s="98"/>
      <c r="CTP166" s="98"/>
      <c r="CTQ166" s="98"/>
      <c r="CTR166" s="98"/>
      <c r="CTS166" s="98"/>
      <c r="CTT166" s="98"/>
      <c r="CTU166" s="98"/>
      <c r="CTV166" s="98"/>
      <c r="CTW166" s="98"/>
      <c r="CTX166" s="98"/>
      <c r="CTY166" s="98"/>
      <c r="CTZ166" s="98"/>
      <c r="CUA166" s="98"/>
      <c r="CUB166" s="98"/>
      <c r="CUC166" s="98"/>
      <c r="CUD166" s="98"/>
      <c r="CUE166" s="98"/>
      <c r="CUF166" s="98"/>
      <c r="CUG166" s="98"/>
      <c r="CUH166" s="98"/>
      <c r="CUI166" s="98"/>
      <c r="CUJ166" s="98"/>
      <c r="CUK166" s="98"/>
      <c r="CUL166" s="98"/>
      <c r="CUM166" s="98"/>
      <c r="CUN166" s="98"/>
      <c r="CUO166" s="98"/>
      <c r="CUP166" s="98"/>
      <c r="CUQ166" s="98"/>
      <c r="CUR166" s="98"/>
      <c r="CUS166" s="98"/>
      <c r="CUT166" s="98"/>
      <c r="CUU166" s="98"/>
      <c r="CUV166" s="98"/>
      <c r="CUW166" s="98"/>
      <c r="CUX166" s="98"/>
      <c r="CUY166" s="98"/>
      <c r="CUZ166" s="98"/>
      <c r="CVA166" s="98"/>
      <c r="CVB166" s="98"/>
      <c r="CVC166" s="98"/>
      <c r="CVD166" s="98"/>
      <c r="CVE166" s="98"/>
      <c r="CVF166" s="98"/>
      <c r="CVG166" s="98"/>
      <c r="CVH166" s="98"/>
      <c r="CVI166" s="98"/>
      <c r="CVJ166" s="98"/>
      <c r="CVK166" s="98"/>
      <c r="CVL166" s="98"/>
      <c r="CVM166" s="98"/>
      <c r="CVN166" s="98"/>
      <c r="CVO166" s="98"/>
      <c r="CVP166" s="98"/>
      <c r="CVQ166" s="98"/>
      <c r="CVR166" s="98"/>
      <c r="CVS166" s="98"/>
      <c r="CVT166" s="98"/>
      <c r="CVU166" s="98"/>
      <c r="CVV166" s="98"/>
      <c r="CVW166" s="98"/>
      <c r="CVX166" s="98"/>
      <c r="CVY166" s="98"/>
      <c r="CVZ166" s="98"/>
      <c r="CWA166" s="98"/>
      <c r="CWB166" s="98"/>
      <c r="CWC166" s="98"/>
      <c r="CWD166" s="98"/>
      <c r="CWE166" s="98"/>
      <c r="CWF166" s="98"/>
      <c r="CWG166" s="98"/>
      <c r="CWH166" s="98"/>
      <c r="CWI166" s="98"/>
      <c r="CWJ166" s="98"/>
      <c r="CWK166" s="98"/>
      <c r="CWL166" s="98"/>
      <c r="CWM166" s="98"/>
      <c r="CWN166" s="98"/>
      <c r="CWO166" s="98"/>
      <c r="CWP166" s="98"/>
      <c r="CWQ166" s="98"/>
      <c r="CWR166" s="98"/>
      <c r="CWS166" s="98"/>
      <c r="CWT166" s="98"/>
      <c r="CWU166" s="98"/>
      <c r="CWV166" s="98"/>
      <c r="CWW166" s="98"/>
      <c r="CWX166" s="98"/>
      <c r="CWY166" s="98"/>
      <c r="CWZ166" s="98"/>
      <c r="CXA166" s="98"/>
      <c r="CXB166" s="98"/>
      <c r="CXC166" s="98"/>
      <c r="CXD166" s="98"/>
      <c r="CXE166" s="98"/>
      <c r="CXF166" s="98"/>
      <c r="CXG166" s="98"/>
      <c r="CXH166" s="98"/>
      <c r="CXI166" s="98"/>
      <c r="CXJ166" s="98"/>
      <c r="CXK166" s="98"/>
      <c r="CXL166" s="98"/>
      <c r="CXM166" s="98"/>
      <c r="CXN166" s="98"/>
      <c r="CXO166" s="98"/>
      <c r="CXP166" s="98"/>
      <c r="CXQ166" s="98"/>
      <c r="CXR166" s="98"/>
      <c r="CXS166" s="98"/>
      <c r="CXT166" s="98"/>
      <c r="CXU166" s="98"/>
      <c r="CXV166" s="98"/>
      <c r="CXW166" s="98"/>
      <c r="CXX166" s="98"/>
      <c r="CXY166" s="98"/>
      <c r="CXZ166" s="98"/>
      <c r="CYA166" s="98"/>
      <c r="CYB166" s="98"/>
      <c r="CYC166" s="98"/>
      <c r="CYD166" s="98"/>
      <c r="CYE166" s="98"/>
      <c r="CYF166" s="98"/>
      <c r="CYG166" s="98"/>
      <c r="CYH166" s="98"/>
      <c r="CYI166" s="98"/>
      <c r="CYJ166" s="98"/>
      <c r="CYK166" s="98"/>
      <c r="CYL166" s="98"/>
      <c r="CYM166" s="98"/>
      <c r="CYN166" s="98"/>
      <c r="CYO166" s="98"/>
      <c r="CYP166" s="98"/>
      <c r="CYQ166" s="98"/>
      <c r="CYR166" s="98"/>
      <c r="CYS166" s="98"/>
      <c r="CYT166" s="98"/>
      <c r="CYU166" s="98"/>
      <c r="CYV166" s="98"/>
      <c r="CYW166" s="98"/>
      <c r="CYX166" s="98"/>
      <c r="CYY166" s="98"/>
      <c r="CYZ166" s="98"/>
      <c r="CZA166" s="98"/>
      <c r="CZB166" s="98"/>
      <c r="CZC166" s="98"/>
      <c r="CZD166" s="98"/>
      <c r="CZE166" s="98"/>
      <c r="CZF166" s="98"/>
      <c r="CZG166" s="98"/>
      <c r="CZH166" s="98"/>
      <c r="CZI166" s="98"/>
      <c r="CZJ166" s="98"/>
      <c r="CZK166" s="98"/>
      <c r="CZL166" s="98"/>
      <c r="CZM166" s="98"/>
      <c r="CZN166" s="98"/>
      <c r="CZO166" s="98"/>
      <c r="CZP166" s="98"/>
      <c r="CZQ166" s="98"/>
      <c r="CZR166" s="98"/>
      <c r="CZS166" s="98"/>
      <c r="CZT166" s="98"/>
      <c r="CZU166" s="98"/>
      <c r="CZV166" s="98"/>
      <c r="CZW166" s="98"/>
      <c r="CZX166" s="98"/>
      <c r="CZY166" s="98"/>
      <c r="CZZ166" s="98"/>
      <c r="DAA166" s="98"/>
      <c r="DAB166" s="98"/>
      <c r="DAC166" s="98"/>
      <c r="DAD166" s="98"/>
      <c r="DAE166" s="98"/>
      <c r="DAF166" s="98"/>
      <c r="DAG166" s="98"/>
      <c r="DAH166" s="98"/>
      <c r="DAI166" s="98"/>
      <c r="DAJ166" s="98"/>
      <c r="DAK166" s="98"/>
      <c r="DAL166" s="98"/>
      <c r="DAM166" s="98"/>
      <c r="DAN166" s="98"/>
      <c r="DAO166" s="98"/>
      <c r="DAP166" s="98"/>
      <c r="DAQ166" s="98"/>
      <c r="DAR166" s="98"/>
      <c r="DAS166" s="98"/>
      <c r="DAT166" s="98"/>
      <c r="DAU166" s="98"/>
      <c r="DAV166" s="98"/>
      <c r="DAW166" s="98"/>
      <c r="DAX166" s="98"/>
      <c r="DAY166" s="98"/>
      <c r="DAZ166" s="98"/>
      <c r="DBA166" s="98"/>
      <c r="DBB166" s="98"/>
      <c r="DBC166" s="98"/>
      <c r="DBD166" s="98"/>
      <c r="DBE166" s="98"/>
      <c r="DBF166" s="98"/>
      <c r="DBG166" s="98"/>
      <c r="DBH166" s="98"/>
      <c r="DBI166" s="98"/>
      <c r="DBJ166" s="98"/>
      <c r="DBK166" s="98"/>
      <c r="DBL166" s="98"/>
      <c r="DBM166" s="98"/>
      <c r="DBN166" s="98"/>
      <c r="DBO166" s="98"/>
      <c r="DBP166" s="98"/>
      <c r="DBQ166" s="98"/>
      <c r="DBR166" s="98"/>
      <c r="DBS166" s="98"/>
      <c r="DBT166" s="98"/>
      <c r="DBU166" s="98"/>
      <c r="DBV166" s="98"/>
      <c r="DBW166" s="98"/>
      <c r="DBX166" s="98"/>
      <c r="DBY166" s="98"/>
      <c r="DBZ166" s="98"/>
      <c r="DCA166" s="98"/>
      <c r="DCB166" s="98"/>
      <c r="DCC166" s="98"/>
      <c r="DCD166" s="98"/>
      <c r="DCE166" s="98"/>
      <c r="DCF166" s="98"/>
      <c r="DCG166" s="98"/>
      <c r="DCH166" s="98"/>
      <c r="DCI166" s="98"/>
      <c r="DCJ166" s="98"/>
      <c r="DCK166" s="98"/>
      <c r="DCL166" s="98"/>
      <c r="DCM166" s="98"/>
      <c r="DCN166" s="98"/>
      <c r="DCO166" s="98"/>
      <c r="DCP166" s="98"/>
      <c r="DCQ166" s="98"/>
      <c r="DCR166" s="98"/>
      <c r="DCS166" s="98"/>
      <c r="DCT166" s="98"/>
      <c r="DCU166" s="98"/>
      <c r="DCV166" s="98"/>
      <c r="DCW166" s="98"/>
      <c r="DCX166" s="98"/>
      <c r="DCY166" s="98"/>
      <c r="DCZ166" s="98"/>
      <c r="DDA166" s="98"/>
      <c r="DDB166" s="98"/>
      <c r="DDC166" s="98"/>
      <c r="DDD166" s="98"/>
      <c r="DDE166" s="98"/>
      <c r="DDF166" s="98"/>
      <c r="DDG166" s="98"/>
      <c r="DDH166" s="98"/>
      <c r="DDI166" s="98"/>
      <c r="DDJ166" s="98"/>
      <c r="DDK166" s="98"/>
      <c r="DDL166" s="98"/>
      <c r="DDM166" s="98"/>
      <c r="DDN166" s="98"/>
      <c r="DDO166" s="98"/>
      <c r="DDP166" s="98"/>
      <c r="DDQ166" s="98"/>
      <c r="DDR166" s="98"/>
      <c r="DDS166" s="98"/>
      <c r="DDT166" s="98"/>
      <c r="DDU166" s="98"/>
      <c r="DDV166" s="98"/>
      <c r="DDW166" s="98"/>
      <c r="DDX166" s="98"/>
      <c r="DDY166" s="98"/>
      <c r="DDZ166" s="98"/>
      <c r="DEA166" s="98"/>
      <c r="DEB166" s="98"/>
      <c r="DEC166" s="98"/>
      <c r="DED166" s="98"/>
      <c r="DEE166" s="98"/>
      <c r="DEF166" s="98"/>
      <c r="DEG166" s="98"/>
      <c r="DEH166" s="98"/>
      <c r="DEI166" s="98"/>
      <c r="DEJ166" s="98"/>
      <c r="DEK166" s="98"/>
      <c r="DEL166" s="98"/>
      <c r="DEM166" s="98"/>
      <c r="DEN166" s="98"/>
      <c r="DEO166" s="98"/>
      <c r="DEP166" s="98"/>
      <c r="DEQ166" s="98"/>
      <c r="DER166" s="98"/>
      <c r="DES166" s="98"/>
      <c r="DET166" s="98"/>
      <c r="DEU166" s="98"/>
      <c r="DEV166" s="98"/>
      <c r="DEW166" s="98"/>
      <c r="DEX166" s="98"/>
      <c r="DEY166" s="98"/>
      <c r="DEZ166" s="98"/>
      <c r="DFA166" s="98"/>
      <c r="DFB166" s="98"/>
      <c r="DFC166" s="98"/>
      <c r="DFD166" s="98"/>
      <c r="DFE166" s="98"/>
      <c r="DFF166" s="98"/>
      <c r="DFG166" s="98"/>
      <c r="DFH166" s="98"/>
      <c r="DFI166" s="98"/>
      <c r="DFJ166" s="98"/>
      <c r="DFK166" s="98"/>
      <c r="DFL166" s="98"/>
      <c r="DFM166" s="98"/>
      <c r="DFN166" s="98"/>
      <c r="DFO166" s="98"/>
      <c r="DFP166" s="98"/>
      <c r="DFQ166" s="98"/>
      <c r="DFR166" s="98"/>
      <c r="DFS166" s="98"/>
      <c r="DFT166" s="98"/>
      <c r="DFU166" s="98"/>
      <c r="DFV166" s="98"/>
      <c r="DFW166" s="98"/>
      <c r="DFX166" s="98"/>
      <c r="DFY166" s="98"/>
      <c r="DFZ166" s="98"/>
      <c r="DGA166" s="98"/>
      <c r="DGB166" s="98"/>
      <c r="DGC166" s="98"/>
      <c r="DGD166" s="98"/>
      <c r="DGE166" s="98"/>
      <c r="DGF166" s="98"/>
      <c r="DGG166" s="98"/>
      <c r="DGH166" s="98"/>
      <c r="DGI166" s="98"/>
      <c r="DGJ166" s="98"/>
      <c r="DGK166" s="98"/>
      <c r="DGL166" s="98"/>
      <c r="DGM166" s="98"/>
      <c r="DGN166" s="98"/>
      <c r="DGO166" s="98"/>
      <c r="DGP166" s="98"/>
      <c r="DGQ166" s="98"/>
      <c r="DGR166" s="98"/>
      <c r="DGS166" s="98"/>
      <c r="DGT166" s="98"/>
      <c r="DGU166" s="98"/>
      <c r="DGV166" s="98"/>
      <c r="DGW166" s="98"/>
      <c r="DGX166" s="98"/>
      <c r="DGY166" s="98"/>
      <c r="DGZ166" s="98"/>
      <c r="DHA166" s="98"/>
      <c r="DHB166" s="98"/>
      <c r="DHC166" s="98"/>
      <c r="DHD166" s="98"/>
      <c r="DHE166" s="98"/>
      <c r="DHF166" s="98"/>
      <c r="DHG166" s="98"/>
      <c r="DHH166" s="98"/>
      <c r="DHI166" s="98"/>
      <c r="DHJ166" s="98"/>
      <c r="DHK166" s="98"/>
      <c r="DHL166" s="98"/>
      <c r="DHM166" s="98"/>
      <c r="DHN166" s="98"/>
      <c r="DHO166" s="98"/>
      <c r="DHP166" s="98"/>
      <c r="DHQ166" s="98"/>
      <c r="DHR166" s="98"/>
      <c r="DHS166" s="98"/>
      <c r="DHT166" s="98"/>
      <c r="DHU166" s="98"/>
      <c r="DHV166" s="98"/>
      <c r="DHW166" s="98"/>
      <c r="DHX166" s="98"/>
      <c r="DHY166" s="98"/>
      <c r="DHZ166" s="98"/>
      <c r="DIA166" s="98"/>
      <c r="DIB166" s="98"/>
      <c r="DIC166" s="98"/>
      <c r="DID166" s="98"/>
      <c r="DIE166" s="98"/>
      <c r="DIF166" s="98"/>
      <c r="DIG166" s="98"/>
      <c r="DIH166" s="98"/>
      <c r="DII166" s="98"/>
      <c r="DIJ166" s="98"/>
      <c r="DIK166" s="98"/>
      <c r="DIL166" s="98"/>
      <c r="DIM166" s="98"/>
      <c r="DIN166" s="98"/>
      <c r="DIO166" s="98"/>
      <c r="DIP166" s="98"/>
      <c r="DIQ166" s="98"/>
      <c r="DIR166" s="98"/>
      <c r="DIS166" s="98"/>
      <c r="DIT166" s="98"/>
      <c r="DIU166" s="98"/>
      <c r="DIV166" s="98"/>
      <c r="DIW166" s="98"/>
      <c r="DIX166" s="98"/>
      <c r="DIY166" s="98"/>
      <c r="DIZ166" s="98"/>
      <c r="DJA166" s="98"/>
      <c r="DJB166" s="98"/>
      <c r="DJC166" s="98"/>
      <c r="DJD166" s="98"/>
      <c r="DJE166" s="98"/>
      <c r="DJF166" s="98"/>
      <c r="DJG166" s="98"/>
      <c r="DJH166" s="98"/>
      <c r="DJI166" s="98"/>
      <c r="DJJ166" s="98"/>
      <c r="DJK166" s="98"/>
      <c r="DJL166" s="98"/>
      <c r="DJM166" s="98"/>
      <c r="DJN166" s="98"/>
      <c r="DJO166" s="98"/>
      <c r="DJP166" s="98"/>
      <c r="DJQ166" s="98"/>
      <c r="DJR166" s="98"/>
      <c r="DJS166" s="98"/>
      <c r="DJT166" s="98"/>
      <c r="DJU166" s="98"/>
      <c r="DJV166" s="98"/>
      <c r="DJW166" s="98"/>
      <c r="DJX166" s="98"/>
      <c r="DJY166" s="98"/>
      <c r="DJZ166" s="98"/>
      <c r="DKA166" s="98"/>
      <c r="DKB166" s="98"/>
      <c r="DKC166" s="98"/>
      <c r="DKD166" s="98"/>
      <c r="DKE166" s="98"/>
      <c r="DKF166" s="98"/>
      <c r="DKG166" s="98"/>
      <c r="DKH166" s="98"/>
      <c r="DKI166" s="98"/>
      <c r="DKJ166" s="98"/>
      <c r="DKK166" s="98"/>
      <c r="DKL166" s="98"/>
      <c r="DKM166" s="98"/>
      <c r="DKN166" s="98"/>
      <c r="DKO166" s="98"/>
      <c r="DKP166" s="98"/>
      <c r="DKQ166" s="98"/>
      <c r="DKR166" s="98"/>
      <c r="DKS166" s="98"/>
      <c r="DKT166" s="98"/>
      <c r="DKU166" s="98"/>
      <c r="DKV166" s="98"/>
      <c r="DKW166" s="98"/>
      <c r="DKX166" s="98"/>
      <c r="DKY166" s="98"/>
      <c r="DKZ166" s="98"/>
      <c r="DLA166" s="98"/>
      <c r="DLB166" s="98"/>
      <c r="DLC166" s="98"/>
      <c r="DLD166" s="98"/>
      <c r="DLE166" s="98"/>
      <c r="DLF166" s="98"/>
      <c r="DLG166" s="98"/>
      <c r="DLH166" s="98"/>
      <c r="DLI166" s="98"/>
      <c r="DLJ166" s="98"/>
      <c r="DLK166" s="98"/>
      <c r="DLL166" s="98"/>
      <c r="DLM166" s="98"/>
      <c r="DLN166" s="98"/>
      <c r="DLO166" s="98"/>
      <c r="DLP166" s="98"/>
      <c r="DLQ166" s="98"/>
      <c r="DLR166" s="98"/>
      <c r="DLS166" s="98"/>
      <c r="DLT166" s="98"/>
      <c r="DLU166" s="98"/>
      <c r="DLV166" s="98"/>
      <c r="DLW166" s="98"/>
      <c r="DLX166" s="98"/>
      <c r="DLY166" s="98"/>
      <c r="DLZ166" s="98"/>
      <c r="DMA166" s="98"/>
      <c r="DMB166" s="98"/>
      <c r="DMC166" s="98"/>
      <c r="DMD166" s="98"/>
      <c r="DME166" s="98"/>
      <c r="DMF166" s="98"/>
      <c r="DMG166" s="98"/>
      <c r="DMH166" s="98"/>
      <c r="DMI166" s="98"/>
      <c r="DMJ166" s="98"/>
      <c r="DMK166" s="98"/>
      <c r="DML166" s="98"/>
      <c r="DMM166" s="98"/>
      <c r="DMN166" s="98"/>
      <c r="DMO166" s="98"/>
      <c r="DMP166" s="98"/>
      <c r="DMQ166" s="98"/>
      <c r="DMR166" s="98"/>
      <c r="DMS166" s="98"/>
      <c r="DMT166" s="98"/>
      <c r="DMU166" s="98"/>
      <c r="DMV166" s="98"/>
      <c r="DMW166" s="98"/>
      <c r="DMX166" s="98"/>
      <c r="DMY166" s="98"/>
      <c r="DMZ166" s="98"/>
      <c r="DNA166" s="98"/>
      <c r="DNB166" s="98"/>
      <c r="DNC166" s="98"/>
      <c r="DND166" s="98"/>
      <c r="DNE166" s="98"/>
      <c r="DNF166" s="98"/>
      <c r="DNG166" s="98"/>
      <c r="DNH166" s="98"/>
      <c r="DNI166" s="98"/>
      <c r="DNJ166" s="98"/>
      <c r="DNK166" s="98"/>
      <c r="DNL166" s="98"/>
      <c r="DNM166" s="98"/>
      <c r="DNN166" s="98"/>
      <c r="DNO166" s="98"/>
      <c r="DNP166" s="98"/>
      <c r="DNQ166" s="98"/>
      <c r="DNR166" s="98"/>
      <c r="DNS166" s="98"/>
      <c r="DNT166" s="98"/>
      <c r="DNU166" s="98"/>
      <c r="DNV166" s="98"/>
      <c r="DNW166" s="98"/>
      <c r="DNX166" s="98"/>
      <c r="DNY166" s="98"/>
      <c r="DNZ166" s="98"/>
      <c r="DOA166" s="98"/>
      <c r="DOB166" s="98"/>
      <c r="DOC166" s="98"/>
      <c r="DOD166" s="98"/>
      <c r="DOE166" s="98"/>
      <c r="DOF166" s="98"/>
      <c r="DOG166" s="98"/>
      <c r="DOH166" s="98"/>
      <c r="DOI166" s="98"/>
      <c r="DOJ166" s="98"/>
      <c r="DOK166" s="98"/>
      <c r="DOL166" s="98"/>
      <c r="DOM166" s="98"/>
      <c r="DON166" s="98"/>
      <c r="DOO166" s="98"/>
      <c r="DOP166" s="98"/>
      <c r="DOQ166" s="98"/>
      <c r="DOR166" s="98"/>
      <c r="DOS166" s="98"/>
      <c r="DOT166" s="98"/>
      <c r="DOU166" s="98"/>
      <c r="DOV166" s="98"/>
      <c r="DOW166" s="98"/>
      <c r="DOX166" s="98"/>
      <c r="DOY166" s="98"/>
      <c r="DOZ166" s="98"/>
      <c r="DPA166" s="98"/>
      <c r="DPB166" s="98"/>
      <c r="DPC166" s="98"/>
      <c r="DPD166" s="98"/>
      <c r="DPE166" s="98"/>
      <c r="DPF166" s="98"/>
      <c r="DPG166" s="98"/>
      <c r="DPH166" s="98"/>
      <c r="DPI166" s="98"/>
      <c r="DPJ166" s="98"/>
      <c r="DPK166" s="98"/>
      <c r="DPL166" s="98"/>
      <c r="DPM166" s="98"/>
      <c r="DPN166" s="98"/>
      <c r="DPO166" s="98"/>
      <c r="DPP166" s="98"/>
      <c r="DPQ166" s="98"/>
      <c r="DPR166" s="98"/>
      <c r="DPS166" s="98"/>
      <c r="DPT166" s="98"/>
      <c r="DPU166" s="98"/>
      <c r="DPV166" s="98"/>
      <c r="DPW166" s="98"/>
      <c r="DPX166" s="98"/>
      <c r="DPY166" s="98"/>
      <c r="DPZ166" s="98"/>
      <c r="DQA166" s="98"/>
      <c r="DQB166" s="98"/>
      <c r="DQC166" s="98"/>
      <c r="DQD166" s="98"/>
      <c r="DQE166" s="98"/>
      <c r="DQF166" s="98"/>
      <c r="DQG166" s="98"/>
      <c r="DQH166" s="98"/>
      <c r="DQI166" s="98"/>
      <c r="DQJ166" s="98"/>
      <c r="DQK166" s="98"/>
      <c r="DQL166" s="98"/>
      <c r="DQM166" s="98"/>
      <c r="DQN166" s="98"/>
      <c r="DQO166" s="98"/>
      <c r="DQP166" s="98"/>
      <c r="DQQ166" s="98"/>
      <c r="DQR166" s="98"/>
      <c r="DQS166" s="98"/>
      <c r="DQT166" s="98"/>
      <c r="DQU166" s="98"/>
      <c r="DQV166" s="98"/>
      <c r="DQW166" s="98"/>
      <c r="DQX166" s="98"/>
      <c r="DQY166" s="98"/>
      <c r="DQZ166" s="98"/>
      <c r="DRA166" s="98"/>
      <c r="DRB166" s="98"/>
      <c r="DRC166" s="98"/>
      <c r="DRD166" s="98"/>
      <c r="DRE166" s="98"/>
      <c r="DRF166" s="98"/>
      <c r="DRG166" s="98"/>
      <c r="DRH166" s="98"/>
      <c r="DRI166" s="98"/>
      <c r="DRJ166" s="98"/>
      <c r="DRK166" s="98"/>
      <c r="DRL166" s="98"/>
      <c r="DRM166" s="98"/>
      <c r="DRN166" s="98"/>
      <c r="DRO166" s="98"/>
      <c r="DRP166" s="98"/>
      <c r="DRQ166" s="98"/>
      <c r="DRR166" s="98"/>
      <c r="DRS166" s="98"/>
      <c r="DRT166" s="98"/>
      <c r="DRU166" s="98"/>
      <c r="DRV166" s="98"/>
      <c r="DRW166" s="98"/>
      <c r="DRX166" s="98"/>
      <c r="DRY166" s="98"/>
      <c r="DRZ166" s="98"/>
      <c r="DSA166" s="98"/>
      <c r="DSB166" s="98"/>
      <c r="DSC166" s="98"/>
      <c r="DSD166" s="98"/>
      <c r="DSE166" s="98"/>
      <c r="DSF166" s="98"/>
      <c r="DSG166" s="98"/>
      <c r="DSH166" s="98"/>
      <c r="DSI166" s="98"/>
      <c r="DSJ166" s="98"/>
      <c r="DSK166" s="98"/>
      <c r="DSL166" s="98"/>
      <c r="DSM166" s="98"/>
      <c r="DSN166" s="98"/>
      <c r="DSO166" s="98"/>
      <c r="DSP166" s="98"/>
      <c r="DSQ166" s="98"/>
      <c r="DSR166" s="98"/>
      <c r="DSS166" s="98"/>
      <c r="DST166" s="98"/>
      <c r="DSU166" s="98"/>
      <c r="DSV166" s="98"/>
      <c r="DSW166" s="98"/>
      <c r="DSX166" s="98"/>
      <c r="DSY166" s="98"/>
      <c r="DSZ166" s="98"/>
      <c r="DTA166" s="98"/>
      <c r="DTB166" s="98"/>
      <c r="DTC166" s="98"/>
      <c r="DTD166" s="98"/>
      <c r="DTE166" s="98"/>
      <c r="DTF166" s="98"/>
      <c r="DTG166" s="98"/>
      <c r="DTH166" s="98"/>
      <c r="DTI166" s="98"/>
      <c r="DTJ166" s="98"/>
      <c r="DTK166" s="98"/>
      <c r="DTL166" s="98"/>
      <c r="DTM166" s="98"/>
      <c r="DTN166" s="98"/>
      <c r="DTO166" s="98"/>
      <c r="DTP166" s="98"/>
      <c r="DTQ166" s="98"/>
      <c r="DTR166" s="98"/>
      <c r="DTS166" s="98"/>
      <c r="DTT166" s="98"/>
      <c r="DTU166" s="98"/>
      <c r="DTV166" s="98"/>
      <c r="DTW166" s="98"/>
      <c r="DTX166" s="98"/>
      <c r="DTY166" s="98"/>
      <c r="DTZ166" s="98"/>
      <c r="DUA166" s="98"/>
      <c r="DUB166" s="98"/>
      <c r="DUC166" s="98"/>
      <c r="DUD166" s="98"/>
      <c r="DUE166" s="98"/>
      <c r="DUF166" s="98"/>
      <c r="DUG166" s="98"/>
      <c r="DUH166" s="98"/>
      <c r="DUI166" s="98"/>
      <c r="DUJ166" s="98"/>
      <c r="DUK166" s="98"/>
      <c r="DUL166" s="98"/>
      <c r="DUM166" s="98"/>
      <c r="DUN166" s="98"/>
      <c r="DUO166" s="98"/>
      <c r="DUP166" s="98"/>
      <c r="DUQ166" s="98"/>
      <c r="DUR166" s="98"/>
      <c r="DUS166" s="98"/>
      <c r="DUT166" s="98"/>
      <c r="DUU166" s="98"/>
      <c r="DUV166" s="98"/>
      <c r="DUW166" s="98"/>
      <c r="DUX166" s="98"/>
      <c r="DUY166" s="98"/>
      <c r="DUZ166" s="98"/>
      <c r="DVA166" s="98"/>
      <c r="DVB166" s="98"/>
      <c r="DVC166" s="98"/>
      <c r="DVD166" s="98"/>
      <c r="DVE166" s="98"/>
      <c r="DVF166" s="98"/>
      <c r="DVG166" s="98"/>
      <c r="DVH166" s="98"/>
      <c r="DVI166" s="98"/>
      <c r="DVJ166" s="98"/>
      <c r="DVK166" s="98"/>
      <c r="DVL166" s="98"/>
      <c r="DVM166" s="98"/>
      <c r="DVN166" s="98"/>
      <c r="DVO166" s="98"/>
      <c r="DVP166" s="98"/>
      <c r="DVQ166" s="98"/>
      <c r="DVR166" s="98"/>
      <c r="DVS166" s="98"/>
      <c r="DVT166" s="98"/>
      <c r="DVU166" s="98"/>
      <c r="DVV166" s="98"/>
      <c r="DVW166" s="98"/>
      <c r="DVX166" s="98"/>
      <c r="DVY166" s="98"/>
      <c r="DVZ166" s="98"/>
      <c r="DWA166" s="98"/>
      <c r="DWB166" s="98"/>
      <c r="DWC166" s="98"/>
      <c r="DWD166" s="98"/>
      <c r="DWE166" s="98"/>
      <c r="DWF166" s="98"/>
      <c r="DWG166" s="98"/>
      <c r="DWH166" s="98"/>
      <c r="DWI166" s="98"/>
      <c r="DWJ166" s="98"/>
      <c r="DWK166" s="98"/>
      <c r="DWL166" s="98"/>
      <c r="DWM166" s="98"/>
      <c r="DWN166" s="98"/>
      <c r="DWO166" s="98"/>
      <c r="DWP166" s="98"/>
      <c r="DWQ166" s="98"/>
      <c r="DWR166" s="98"/>
      <c r="DWS166" s="98"/>
      <c r="DWT166" s="98"/>
      <c r="DWU166" s="98"/>
      <c r="DWV166" s="98"/>
      <c r="DWW166" s="98"/>
      <c r="DWX166" s="98"/>
      <c r="DWY166" s="98"/>
      <c r="DWZ166" s="98"/>
      <c r="DXA166" s="98"/>
      <c r="DXB166" s="98"/>
      <c r="DXC166" s="98"/>
      <c r="DXD166" s="98"/>
      <c r="DXE166" s="98"/>
      <c r="DXF166" s="98"/>
      <c r="DXG166" s="98"/>
      <c r="DXH166" s="98"/>
      <c r="DXI166" s="98"/>
      <c r="DXJ166" s="98"/>
      <c r="DXK166" s="98"/>
      <c r="DXL166" s="98"/>
      <c r="DXM166" s="98"/>
      <c r="DXN166" s="98"/>
      <c r="DXO166" s="98"/>
      <c r="DXP166" s="98"/>
      <c r="DXQ166" s="98"/>
      <c r="DXR166" s="98"/>
      <c r="DXS166" s="98"/>
      <c r="DXT166" s="98"/>
      <c r="DXU166" s="98"/>
      <c r="DXV166" s="98"/>
      <c r="DXW166" s="98"/>
      <c r="DXX166" s="98"/>
      <c r="DXY166" s="98"/>
      <c r="DXZ166" s="98"/>
      <c r="DYA166" s="98"/>
      <c r="DYB166" s="98"/>
      <c r="DYC166" s="98"/>
      <c r="DYD166" s="98"/>
      <c r="DYE166" s="98"/>
      <c r="DYF166" s="98"/>
      <c r="DYG166" s="98"/>
      <c r="DYH166" s="98"/>
      <c r="DYI166" s="98"/>
      <c r="DYJ166" s="98"/>
      <c r="DYK166" s="98"/>
      <c r="DYL166" s="98"/>
      <c r="DYM166" s="98"/>
      <c r="DYN166" s="98"/>
      <c r="DYO166" s="98"/>
      <c r="DYP166" s="98"/>
      <c r="DYQ166" s="98"/>
      <c r="DYR166" s="98"/>
      <c r="DYS166" s="98"/>
      <c r="DYT166" s="98"/>
      <c r="DYU166" s="98"/>
      <c r="DYV166" s="98"/>
      <c r="DYW166" s="98"/>
      <c r="DYX166" s="98"/>
      <c r="DYY166" s="98"/>
      <c r="DYZ166" s="98"/>
      <c r="DZA166" s="98"/>
      <c r="DZB166" s="98"/>
      <c r="DZC166" s="98"/>
      <c r="DZD166" s="98"/>
      <c r="DZE166" s="98"/>
      <c r="DZF166" s="98"/>
      <c r="DZG166" s="98"/>
      <c r="DZH166" s="98"/>
      <c r="DZI166" s="98"/>
      <c r="DZJ166" s="98"/>
      <c r="DZK166" s="98"/>
      <c r="DZL166" s="98"/>
      <c r="DZM166" s="98"/>
      <c r="DZN166" s="98"/>
      <c r="DZO166" s="98"/>
      <c r="DZP166" s="98"/>
      <c r="DZQ166" s="98"/>
      <c r="DZR166" s="98"/>
      <c r="DZS166" s="98"/>
      <c r="DZT166" s="98"/>
      <c r="DZU166" s="98"/>
      <c r="DZV166" s="98"/>
      <c r="DZW166" s="98"/>
      <c r="DZX166" s="98"/>
      <c r="DZY166" s="98"/>
      <c r="DZZ166" s="98"/>
      <c r="EAA166" s="98"/>
      <c r="EAB166" s="98"/>
      <c r="EAC166" s="98"/>
      <c r="EAD166" s="98"/>
      <c r="EAE166" s="98"/>
      <c r="EAF166" s="98"/>
      <c r="EAG166" s="98"/>
      <c r="EAH166" s="98"/>
      <c r="EAI166" s="98"/>
      <c r="EAJ166" s="98"/>
      <c r="EAK166" s="98"/>
      <c r="EAL166" s="98"/>
      <c r="EAM166" s="98"/>
      <c r="EAN166" s="98"/>
      <c r="EAO166" s="98"/>
      <c r="EAP166" s="98"/>
      <c r="EAQ166" s="98"/>
      <c r="EAR166" s="98"/>
      <c r="EAS166" s="98"/>
      <c r="EAT166" s="98"/>
      <c r="EAU166" s="98"/>
      <c r="EAV166" s="98"/>
      <c r="EAW166" s="98"/>
      <c r="EAX166" s="98"/>
      <c r="EAY166" s="98"/>
      <c r="EAZ166" s="98"/>
      <c r="EBA166" s="98"/>
      <c r="EBB166" s="98"/>
      <c r="EBC166" s="98"/>
      <c r="EBD166" s="98"/>
      <c r="EBE166" s="98"/>
      <c r="EBF166" s="98"/>
      <c r="EBG166" s="98"/>
      <c r="EBH166" s="98"/>
      <c r="EBI166" s="98"/>
      <c r="EBJ166" s="98"/>
      <c r="EBK166" s="98"/>
      <c r="EBL166" s="98"/>
      <c r="EBM166" s="98"/>
      <c r="EBN166" s="98"/>
      <c r="EBO166" s="98"/>
      <c r="EBP166" s="98"/>
      <c r="EBQ166" s="98"/>
      <c r="EBR166" s="98"/>
      <c r="EBS166" s="98"/>
      <c r="EBT166" s="98"/>
      <c r="EBU166" s="98"/>
      <c r="EBV166" s="98"/>
      <c r="EBW166" s="98"/>
      <c r="EBX166" s="98"/>
      <c r="EBY166" s="98"/>
      <c r="EBZ166" s="98"/>
      <c r="ECA166" s="98"/>
      <c r="ECB166" s="98"/>
      <c r="ECC166" s="98"/>
      <c r="ECD166" s="98"/>
      <c r="ECE166" s="98"/>
      <c r="ECF166" s="98"/>
      <c r="ECG166" s="98"/>
      <c r="ECH166" s="98"/>
      <c r="ECI166" s="98"/>
      <c r="ECJ166" s="98"/>
      <c r="ECK166" s="98"/>
      <c r="ECL166" s="98"/>
      <c r="ECM166" s="98"/>
      <c r="ECN166" s="98"/>
      <c r="ECO166" s="98"/>
      <c r="ECP166" s="98"/>
      <c r="ECQ166" s="98"/>
      <c r="ECR166" s="98"/>
      <c r="ECS166" s="98"/>
      <c r="ECT166" s="98"/>
      <c r="ECU166" s="98"/>
      <c r="ECV166" s="98"/>
      <c r="ECW166" s="98"/>
      <c r="ECX166" s="98"/>
      <c r="ECY166" s="98"/>
      <c r="ECZ166" s="98"/>
      <c r="EDA166" s="98"/>
      <c r="EDB166" s="98"/>
      <c r="EDC166" s="98"/>
      <c r="EDD166" s="98"/>
      <c r="EDE166" s="98"/>
      <c r="EDF166" s="98"/>
      <c r="EDG166" s="98"/>
      <c r="EDH166" s="98"/>
      <c r="EDI166" s="98"/>
      <c r="EDJ166" s="98"/>
      <c r="EDK166" s="98"/>
      <c r="EDL166" s="98"/>
      <c r="EDM166" s="98"/>
      <c r="EDN166" s="98"/>
      <c r="EDO166" s="98"/>
      <c r="EDP166" s="98"/>
      <c r="EDQ166" s="98"/>
      <c r="EDR166" s="98"/>
      <c r="EDS166" s="98"/>
      <c r="EDT166" s="98"/>
      <c r="EDU166" s="98"/>
      <c r="EDV166" s="98"/>
      <c r="EDW166" s="98"/>
      <c r="EDX166" s="98"/>
      <c r="EDY166" s="98"/>
      <c r="EDZ166" s="98"/>
      <c r="EEA166" s="98"/>
      <c r="EEB166" s="98"/>
      <c r="EEC166" s="98"/>
      <c r="EED166" s="98"/>
      <c r="EEE166" s="98"/>
      <c r="EEF166" s="98"/>
      <c r="EEG166" s="98"/>
      <c r="EEH166" s="98"/>
      <c r="EEI166" s="98"/>
      <c r="EEJ166" s="98"/>
      <c r="EEK166" s="98"/>
      <c r="EEL166" s="98"/>
      <c r="EEM166" s="98"/>
      <c r="EEN166" s="98"/>
      <c r="EEO166" s="98"/>
      <c r="EEP166" s="98"/>
      <c r="EEQ166" s="98"/>
      <c r="EER166" s="98"/>
      <c r="EES166" s="98"/>
      <c r="EET166" s="98"/>
      <c r="EEU166" s="98"/>
      <c r="EEV166" s="98"/>
      <c r="EEW166" s="98"/>
      <c r="EEX166" s="98"/>
      <c r="EEY166" s="98"/>
      <c r="EEZ166" s="98"/>
      <c r="EFA166" s="98"/>
      <c r="EFB166" s="98"/>
      <c r="EFC166" s="98"/>
      <c r="EFD166" s="98"/>
      <c r="EFE166" s="98"/>
      <c r="EFF166" s="98"/>
      <c r="EFG166" s="98"/>
      <c r="EFH166" s="98"/>
      <c r="EFI166" s="98"/>
      <c r="EFJ166" s="98"/>
      <c r="EFK166" s="98"/>
      <c r="EFL166" s="98"/>
      <c r="EFM166" s="98"/>
      <c r="EFN166" s="98"/>
      <c r="EFO166" s="98"/>
      <c r="EFP166" s="98"/>
      <c r="EFQ166" s="98"/>
      <c r="EFR166" s="98"/>
      <c r="EFS166" s="98"/>
      <c r="EFT166" s="98"/>
      <c r="EFU166" s="98"/>
      <c r="EFV166" s="98"/>
      <c r="EFW166" s="98"/>
      <c r="EFX166" s="98"/>
      <c r="EFY166" s="98"/>
      <c r="EFZ166" s="98"/>
      <c r="EGA166" s="98"/>
      <c r="EGB166" s="98"/>
      <c r="EGC166" s="98"/>
      <c r="EGD166" s="98"/>
      <c r="EGE166" s="98"/>
      <c r="EGF166" s="98"/>
      <c r="EGG166" s="98"/>
      <c r="EGH166" s="98"/>
      <c r="EGI166" s="98"/>
      <c r="EGJ166" s="98"/>
      <c r="EGK166" s="98"/>
      <c r="EGL166" s="98"/>
      <c r="EGM166" s="98"/>
      <c r="EGN166" s="98"/>
      <c r="EGO166" s="98"/>
      <c r="EGP166" s="98"/>
      <c r="EGQ166" s="98"/>
      <c r="EGR166" s="98"/>
      <c r="EGS166" s="98"/>
      <c r="EGT166" s="98"/>
      <c r="EGU166" s="98"/>
      <c r="EGV166" s="98"/>
      <c r="EGW166" s="98"/>
      <c r="EGX166" s="98"/>
      <c r="EGY166" s="98"/>
      <c r="EGZ166" s="98"/>
      <c r="EHA166" s="98"/>
      <c r="EHB166" s="98"/>
      <c r="EHC166" s="98"/>
      <c r="EHD166" s="98"/>
      <c r="EHE166" s="98"/>
      <c r="EHF166" s="98"/>
      <c r="EHG166" s="98"/>
      <c r="EHH166" s="98"/>
      <c r="EHI166" s="98"/>
      <c r="EHJ166" s="98"/>
      <c r="EHK166" s="98"/>
      <c r="EHL166" s="98"/>
      <c r="EHM166" s="98"/>
      <c r="EHN166" s="98"/>
      <c r="EHO166" s="98"/>
      <c r="EHP166" s="98"/>
      <c r="EHQ166" s="98"/>
      <c r="EHR166" s="98"/>
      <c r="EHS166" s="98"/>
      <c r="EHT166" s="98"/>
      <c r="EHU166" s="98"/>
      <c r="EHV166" s="98"/>
      <c r="EHW166" s="98"/>
      <c r="EHX166" s="98"/>
      <c r="EHY166" s="98"/>
      <c r="EHZ166" s="98"/>
      <c r="EIA166" s="98"/>
      <c r="EIB166" s="98"/>
      <c r="EIC166" s="98"/>
      <c r="EID166" s="98"/>
      <c r="EIE166" s="98"/>
      <c r="EIF166" s="98"/>
      <c r="EIG166" s="98"/>
      <c r="EIH166" s="98"/>
      <c r="EII166" s="98"/>
      <c r="EIJ166" s="98"/>
      <c r="EIK166" s="98"/>
      <c r="EIL166" s="98"/>
      <c r="EIM166" s="98"/>
      <c r="EIN166" s="98"/>
      <c r="EIO166" s="98"/>
      <c r="EIP166" s="98"/>
      <c r="EIQ166" s="98"/>
      <c r="EIR166" s="98"/>
      <c r="EIS166" s="98"/>
      <c r="EIT166" s="98"/>
      <c r="EIU166" s="98"/>
      <c r="EIV166" s="98"/>
      <c r="EIW166" s="98"/>
      <c r="EIX166" s="98"/>
      <c r="EIY166" s="98"/>
      <c r="EIZ166" s="98"/>
      <c r="EJA166" s="98"/>
      <c r="EJB166" s="98"/>
      <c r="EJC166" s="98"/>
      <c r="EJD166" s="98"/>
      <c r="EJE166" s="98"/>
      <c r="EJF166" s="98"/>
      <c r="EJG166" s="98"/>
      <c r="EJH166" s="98"/>
      <c r="EJI166" s="98"/>
      <c r="EJJ166" s="98"/>
      <c r="EJK166" s="98"/>
      <c r="EJL166" s="98"/>
      <c r="EJM166" s="98"/>
      <c r="EJN166" s="98"/>
      <c r="EJO166" s="98"/>
      <c r="EJP166" s="98"/>
      <c r="EJQ166" s="98"/>
      <c r="EJR166" s="98"/>
      <c r="EJS166" s="98"/>
      <c r="EJT166" s="98"/>
      <c r="EJU166" s="98"/>
      <c r="EJV166" s="98"/>
      <c r="EJW166" s="98"/>
      <c r="EJX166" s="98"/>
      <c r="EJY166" s="98"/>
      <c r="EJZ166" s="98"/>
      <c r="EKA166" s="98"/>
      <c r="EKB166" s="98"/>
      <c r="EKC166" s="98"/>
      <c r="EKD166" s="98"/>
      <c r="EKE166" s="98"/>
      <c r="EKF166" s="98"/>
      <c r="EKG166" s="98"/>
      <c r="EKH166" s="98"/>
      <c r="EKI166" s="98"/>
      <c r="EKJ166" s="98"/>
      <c r="EKK166" s="98"/>
      <c r="EKL166" s="98"/>
      <c r="EKM166" s="98"/>
      <c r="EKN166" s="98"/>
      <c r="EKO166" s="98"/>
      <c r="EKP166" s="98"/>
      <c r="EKQ166" s="98"/>
      <c r="EKR166" s="98"/>
      <c r="EKS166" s="98"/>
      <c r="EKT166" s="98"/>
      <c r="EKU166" s="98"/>
      <c r="EKV166" s="98"/>
      <c r="EKW166" s="98"/>
      <c r="EKX166" s="98"/>
      <c r="EKY166" s="98"/>
      <c r="EKZ166" s="98"/>
      <c r="ELA166" s="98"/>
      <c r="ELB166" s="98"/>
      <c r="ELC166" s="98"/>
      <c r="ELD166" s="98"/>
      <c r="ELE166" s="98"/>
      <c r="ELF166" s="98"/>
      <c r="ELG166" s="98"/>
      <c r="ELH166" s="98"/>
      <c r="ELI166" s="98"/>
      <c r="ELJ166" s="98"/>
      <c r="ELK166" s="98"/>
      <c r="ELL166" s="98"/>
      <c r="ELM166" s="98"/>
      <c r="ELN166" s="98"/>
      <c r="ELO166" s="98"/>
      <c r="ELP166" s="98"/>
      <c r="ELQ166" s="98"/>
      <c r="ELR166" s="98"/>
      <c r="ELS166" s="98"/>
      <c r="ELT166" s="98"/>
      <c r="ELU166" s="98"/>
      <c r="ELV166" s="98"/>
      <c r="ELW166" s="98"/>
      <c r="ELX166" s="98"/>
      <c r="ELY166" s="98"/>
      <c r="ELZ166" s="98"/>
      <c r="EMA166" s="98"/>
      <c r="EMB166" s="98"/>
      <c r="EMC166" s="98"/>
      <c r="EMD166" s="98"/>
      <c r="EME166" s="98"/>
      <c r="EMF166" s="98"/>
      <c r="EMG166" s="98"/>
      <c r="EMH166" s="98"/>
      <c r="EMI166" s="98"/>
      <c r="EMJ166" s="98"/>
      <c r="EMK166" s="98"/>
      <c r="EML166" s="98"/>
      <c r="EMM166" s="98"/>
      <c r="EMN166" s="98"/>
      <c r="EMO166" s="98"/>
      <c r="EMP166" s="98"/>
      <c r="EMQ166" s="98"/>
      <c r="EMR166" s="98"/>
      <c r="EMS166" s="98"/>
      <c r="EMT166" s="98"/>
      <c r="EMU166" s="98"/>
      <c r="EMV166" s="98"/>
      <c r="EMW166" s="98"/>
      <c r="EMX166" s="98"/>
      <c r="EMY166" s="98"/>
      <c r="EMZ166" s="98"/>
      <c r="ENA166" s="98"/>
      <c r="ENB166" s="98"/>
      <c r="ENC166" s="98"/>
      <c r="END166" s="98"/>
      <c r="ENE166" s="98"/>
      <c r="ENF166" s="98"/>
      <c r="ENG166" s="98"/>
      <c r="ENH166" s="98"/>
      <c r="ENI166" s="98"/>
      <c r="ENJ166" s="98"/>
      <c r="ENK166" s="98"/>
      <c r="ENL166" s="98"/>
      <c r="ENM166" s="98"/>
      <c r="ENN166" s="98"/>
      <c r="ENO166" s="98"/>
      <c r="ENP166" s="98"/>
      <c r="ENQ166" s="98"/>
      <c r="ENR166" s="98"/>
      <c r="ENS166" s="98"/>
      <c r="ENT166" s="98"/>
      <c r="ENU166" s="98"/>
      <c r="ENV166" s="98"/>
      <c r="ENW166" s="98"/>
      <c r="ENX166" s="98"/>
      <c r="ENY166" s="98"/>
      <c r="ENZ166" s="98"/>
      <c r="EOA166" s="98"/>
      <c r="EOB166" s="98"/>
      <c r="EOC166" s="98"/>
      <c r="EOD166" s="98"/>
      <c r="EOE166" s="98"/>
      <c r="EOF166" s="98"/>
      <c r="EOG166" s="98"/>
      <c r="EOH166" s="98"/>
      <c r="EOI166" s="98"/>
      <c r="EOJ166" s="98"/>
      <c r="EOK166" s="98"/>
      <c r="EOL166" s="98"/>
      <c r="EOM166" s="98"/>
      <c r="EON166" s="98"/>
      <c r="EOO166" s="98"/>
      <c r="EOP166" s="98"/>
      <c r="EOQ166" s="98"/>
      <c r="EOR166" s="98"/>
      <c r="EOS166" s="98"/>
      <c r="EOT166" s="98"/>
      <c r="EOU166" s="98"/>
      <c r="EOV166" s="98"/>
      <c r="EOW166" s="98"/>
      <c r="EOX166" s="98"/>
      <c r="EOY166" s="98"/>
      <c r="EOZ166" s="98"/>
      <c r="EPA166" s="98"/>
      <c r="EPB166" s="98"/>
      <c r="EPC166" s="98"/>
      <c r="EPD166" s="98"/>
      <c r="EPE166" s="98"/>
      <c r="EPF166" s="98"/>
      <c r="EPG166" s="98"/>
      <c r="EPH166" s="98"/>
      <c r="EPI166" s="98"/>
      <c r="EPJ166" s="98"/>
      <c r="EPK166" s="98"/>
      <c r="EPL166" s="98"/>
      <c r="EPM166" s="98"/>
      <c r="EPN166" s="98"/>
      <c r="EPO166" s="98"/>
      <c r="EPP166" s="98"/>
      <c r="EPQ166" s="98"/>
      <c r="EPR166" s="98"/>
      <c r="EPS166" s="98"/>
      <c r="EPT166" s="98"/>
      <c r="EPU166" s="98"/>
      <c r="EPV166" s="98"/>
      <c r="EPW166" s="98"/>
      <c r="EPX166" s="98"/>
      <c r="EPY166" s="98"/>
      <c r="EPZ166" s="98"/>
      <c r="EQA166" s="98"/>
      <c r="EQB166" s="98"/>
      <c r="EQC166" s="98"/>
      <c r="EQD166" s="98"/>
      <c r="EQE166" s="98"/>
      <c r="EQF166" s="98"/>
      <c r="EQG166" s="98"/>
      <c r="EQH166" s="98"/>
      <c r="EQI166" s="98"/>
      <c r="EQJ166" s="98"/>
      <c r="EQK166" s="98"/>
      <c r="EQL166" s="98"/>
      <c r="EQM166" s="98"/>
      <c r="EQN166" s="98"/>
      <c r="EQO166" s="98"/>
      <c r="EQP166" s="98"/>
      <c r="EQQ166" s="98"/>
      <c r="EQR166" s="98"/>
      <c r="EQS166" s="98"/>
      <c r="EQT166" s="98"/>
      <c r="EQU166" s="98"/>
      <c r="EQV166" s="98"/>
      <c r="EQW166" s="98"/>
      <c r="EQX166" s="98"/>
      <c r="EQY166" s="98"/>
      <c r="EQZ166" s="98"/>
      <c r="ERA166" s="98"/>
      <c r="ERB166" s="98"/>
      <c r="ERC166" s="98"/>
      <c r="ERD166" s="98"/>
      <c r="ERE166" s="98"/>
      <c r="ERF166" s="98"/>
      <c r="ERG166" s="98"/>
      <c r="ERH166" s="98"/>
      <c r="ERI166" s="98"/>
      <c r="ERJ166" s="98"/>
      <c r="ERK166" s="98"/>
      <c r="ERL166" s="98"/>
      <c r="ERM166" s="98"/>
      <c r="ERN166" s="98"/>
      <c r="ERO166" s="98"/>
      <c r="ERP166" s="98"/>
      <c r="ERQ166" s="98"/>
      <c r="ERR166" s="98"/>
      <c r="ERS166" s="98"/>
      <c r="ERT166" s="98"/>
      <c r="ERU166" s="98"/>
      <c r="ERV166" s="98"/>
      <c r="ERW166" s="98"/>
      <c r="ERX166" s="98"/>
      <c r="ERY166" s="98"/>
      <c r="ERZ166" s="98"/>
      <c r="ESA166" s="98"/>
      <c r="ESB166" s="98"/>
      <c r="ESC166" s="98"/>
      <c r="ESD166" s="98"/>
      <c r="ESE166" s="98"/>
      <c r="ESF166" s="98"/>
      <c r="ESG166" s="98"/>
      <c r="ESH166" s="98"/>
      <c r="ESI166" s="98"/>
      <c r="ESJ166" s="98"/>
      <c r="ESK166" s="98"/>
      <c r="ESL166" s="98"/>
      <c r="ESM166" s="98"/>
      <c r="ESN166" s="98"/>
      <c r="ESO166" s="98"/>
      <c r="ESP166" s="98"/>
      <c r="ESQ166" s="98"/>
      <c r="ESR166" s="98"/>
      <c r="ESS166" s="98"/>
      <c r="EST166" s="98"/>
      <c r="ESU166" s="98"/>
      <c r="ESV166" s="98"/>
      <c r="ESW166" s="98"/>
      <c r="ESX166" s="98"/>
      <c r="ESY166" s="98"/>
      <c r="ESZ166" s="98"/>
      <c r="ETA166" s="98"/>
      <c r="ETB166" s="98"/>
      <c r="ETC166" s="98"/>
      <c r="ETD166" s="98"/>
      <c r="ETE166" s="98"/>
      <c r="ETF166" s="98"/>
      <c r="ETG166" s="98"/>
      <c r="ETH166" s="98"/>
      <c r="ETI166" s="98"/>
      <c r="ETJ166" s="98"/>
      <c r="ETK166" s="98"/>
      <c r="ETL166" s="98"/>
      <c r="ETM166" s="98"/>
      <c r="ETN166" s="98"/>
      <c r="ETO166" s="98"/>
      <c r="ETP166" s="98"/>
      <c r="ETQ166" s="98"/>
      <c r="ETR166" s="98"/>
      <c r="ETS166" s="98"/>
      <c r="ETT166" s="98"/>
      <c r="ETU166" s="98"/>
      <c r="ETV166" s="98"/>
      <c r="ETW166" s="98"/>
      <c r="ETX166" s="98"/>
      <c r="ETY166" s="98"/>
      <c r="ETZ166" s="98"/>
      <c r="EUA166" s="98"/>
      <c r="EUB166" s="98"/>
      <c r="EUC166" s="98"/>
      <c r="EUD166" s="98"/>
      <c r="EUE166" s="98"/>
      <c r="EUF166" s="98"/>
      <c r="EUG166" s="98"/>
      <c r="EUH166" s="98"/>
      <c r="EUI166" s="98"/>
      <c r="EUJ166" s="98"/>
      <c r="EUK166" s="98"/>
      <c r="EUL166" s="98"/>
      <c r="EUM166" s="98"/>
      <c r="EUN166" s="98"/>
      <c r="EUO166" s="98"/>
      <c r="EUP166" s="98"/>
      <c r="EUQ166" s="98"/>
      <c r="EUR166" s="98"/>
      <c r="EUS166" s="98"/>
      <c r="EUT166" s="98"/>
      <c r="EUU166" s="98"/>
      <c r="EUV166" s="98"/>
      <c r="EUW166" s="98"/>
      <c r="EUX166" s="98"/>
      <c r="EUY166" s="98"/>
      <c r="EUZ166" s="98"/>
      <c r="EVA166" s="98"/>
      <c r="EVB166" s="98"/>
      <c r="EVC166" s="98"/>
      <c r="EVD166" s="98"/>
      <c r="EVE166" s="98"/>
      <c r="EVF166" s="98"/>
      <c r="EVG166" s="98"/>
      <c r="EVH166" s="98"/>
      <c r="EVI166" s="98"/>
      <c r="EVJ166" s="98"/>
      <c r="EVK166" s="98"/>
      <c r="EVL166" s="98"/>
      <c r="EVM166" s="98"/>
      <c r="EVN166" s="98"/>
      <c r="EVO166" s="98"/>
      <c r="EVP166" s="98"/>
      <c r="EVQ166" s="98"/>
      <c r="EVR166" s="98"/>
      <c r="EVS166" s="98"/>
      <c r="EVT166" s="98"/>
      <c r="EVU166" s="98"/>
      <c r="EVV166" s="98"/>
      <c r="EVW166" s="98"/>
      <c r="EVX166" s="98"/>
      <c r="EVY166" s="98"/>
      <c r="EVZ166" s="98"/>
      <c r="EWA166" s="98"/>
      <c r="EWB166" s="98"/>
      <c r="EWC166" s="98"/>
      <c r="EWD166" s="98"/>
      <c r="EWE166" s="98"/>
      <c r="EWF166" s="98"/>
      <c r="EWG166" s="98"/>
      <c r="EWH166" s="98"/>
      <c r="EWI166" s="98"/>
      <c r="EWJ166" s="98"/>
      <c r="EWK166" s="98"/>
      <c r="EWL166" s="98"/>
      <c r="EWM166" s="98"/>
      <c r="EWN166" s="98"/>
      <c r="EWO166" s="98"/>
      <c r="EWP166" s="98"/>
      <c r="EWQ166" s="98"/>
      <c r="EWR166" s="98"/>
      <c r="EWS166" s="98"/>
      <c r="EWT166" s="98"/>
      <c r="EWU166" s="98"/>
      <c r="EWV166" s="98"/>
      <c r="EWW166" s="98"/>
      <c r="EWX166" s="98"/>
      <c r="EWY166" s="98"/>
      <c r="EWZ166" s="98"/>
      <c r="EXA166" s="98"/>
      <c r="EXB166" s="98"/>
      <c r="EXC166" s="98"/>
      <c r="EXD166" s="98"/>
      <c r="EXE166" s="98"/>
      <c r="EXF166" s="98"/>
      <c r="EXG166" s="98"/>
      <c r="EXH166" s="98"/>
      <c r="EXI166" s="98"/>
      <c r="EXJ166" s="98"/>
      <c r="EXK166" s="98"/>
      <c r="EXL166" s="98"/>
      <c r="EXM166" s="98"/>
      <c r="EXN166" s="98"/>
      <c r="EXO166" s="98"/>
      <c r="EXP166" s="98"/>
      <c r="EXQ166" s="98"/>
      <c r="EXR166" s="98"/>
      <c r="EXS166" s="98"/>
      <c r="EXT166" s="98"/>
      <c r="EXU166" s="98"/>
      <c r="EXV166" s="98"/>
      <c r="EXW166" s="98"/>
      <c r="EXX166" s="98"/>
      <c r="EXY166" s="98"/>
      <c r="EXZ166" s="98"/>
      <c r="EYA166" s="98"/>
      <c r="EYB166" s="98"/>
      <c r="EYC166" s="98"/>
      <c r="EYD166" s="98"/>
      <c r="EYE166" s="98"/>
      <c r="EYF166" s="98"/>
      <c r="EYG166" s="98"/>
      <c r="EYH166" s="98"/>
      <c r="EYI166" s="98"/>
      <c r="EYJ166" s="98"/>
      <c r="EYK166" s="98"/>
      <c r="EYL166" s="98"/>
      <c r="EYM166" s="98"/>
      <c r="EYN166" s="98"/>
      <c r="EYO166" s="98"/>
      <c r="EYP166" s="98"/>
      <c r="EYQ166" s="98"/>
      <c r="EYR166" s="98"/>
      <c r="EYS166" s="98"/>
      <c r="EYT166" s="98"/>
      <c r="EYU166" s="98"/>
      <c r="EYV166" s="98"/>
      <c r="EYW166" s="98"/>
      <c r="EYX166" s="98"/>
      <c r="EYY166" s="98"/>
      <c r="EYZ166" s="98"/>
      <c r="EZA166" s="98"/>
      <c r="EZB166" s="98"/>
      <c r="EZC166" s="98"/>
      <c r="EZD166" s="98"/>
      <c r="EZE166" s="98"/>
      <c r="EZF166" s="98"/>
      <c r="EZG166" s="98"/>
      <c r="EZH166" s="98"/>
      <c r="EZI166" s="98"/>
      <c r="EZJ166" s="98"/>
      <c r="EZK166" s="98"/>
      <c r="EZL166" s="98"/>
      <c r="EZM166" s="98"/>
      <c r="EZN166" s="98"/>
      <c r="EZO166" s="98"/>
      <c r="EZP166" s="98"/>
      <c r="EZQ166" s="98"/>
      <c r="EZR166" s="98"/>
      <c r="EZS166" s="98"/>
      <c r="EZT166" s="98"/>
      <c r="EZU166" s="98"/>
      <c r="EZV166" s="98"/>
      <c r="EZW166" s="98"/>
      <c r="EZX166" s="98"/>
      <c r="EZY166" s="98"/>
      <c r="EZZ166" s="98"/>
      <c r="FAA166" s="98"/>
      <c r="FAB166" s="98"/>
      <c r="FAC166" s="98"/>
      <c r="FAD166" s="98"/>
      <c r="FAE166" s="98"/>
      <c r="FAF166" s="98"/>
      <c r="FAG166" s="98"/>
      <c r="FAH166" s="98"/>
      <c r="FAI166" s="98"/>
      <c r="FAJ166" s="98"/>
      <c r="FAK166" s="98"/>
      <c r="FAL166" s="98"/>
      <c r="FAM166" s="98"/>
      <c r="FAN166" s="98"/>
      <c r="FAO166" s="98"/>
      <c r="FAP166" s="98"/>
      <c r="FAQ166" s="98"/>
      <c r="FAR166" s="98"/>
      <c r="FAS166" s="98"/>
      <c r="FAT166" s="98"/>
      <c r="FAU166" s="98"/>
      <c r="FAV166" s="98"/>
      <c r="FAW166" s="98"/>
      <c r="FAX166" s="98"/>
      <c r="FAY166" s="98"/>
      <c r="FAZ166" s="98"/>
      <c r="FBA166" s="98"/>
      <c r="FBB166" s="98"/>
      <c r="FBC166" s="98"/>
      <c r="FBD166" s="98"/>
      <c r="FBE166" s="98"/>
      <c r="FBF166" s="98"/>
      <c r="FBG166" s="98"/>
      <c r="FBH166" s="98"/>
      <c r="FBI166" s="98"/>
      <c r="FBJ166" s="98"/>
      <c r="FBK166" s="98"/>
      <c r="FBL166" s="98"/>
      <c r="FBM166" s="98"/>
      <c r="FBN166" s="98"/>
      <c r="FBO166" s="98"/>
      <c r="FBP166" s="98"/>
      <c r="FBQ166" s="98"/>
      <c r="FBR166" s="98"/>
      <c r="FBS166" s="98"/>
      <c r="FBT166" s="98"/>
      <c r="FBU166" s="98"/>
      <c r="FBV166" s="98"/>
      <c r="FBW166" s="98"/>
      <c r="FBX166" s="98"/>
      <c r="FBY166" s="98"/>
      <c r="FBZ166" s="98"/>
      <c r="FCA166" s="98"/>
      <c r="FCB166" s="98"/>
      <c r="FCC166" s="98"/>
      <c r="FCD166" s="98"/>
      <c r="FCE166" s="98"/>
      <c r="FCF166" s="98"/>
      <c r="FCG166" s="98"/>
      <c r="FCH166" s="98"/>
      <c r="FCI166" s="98"/>
      <c r="FCJ166" s="98"/>
      <c r="FCK166" s="98"/>
      <c r="FCL166" s="98"/>
      <c r="FCM166" s="98"/>
      <c r="FCN166" s="98"/>
      <c r="FCO166" s="98"/>
      <c r="FCP166" s="98"/>
      <c r="FCQ166" s="98"/>
      <c r="FCR166" s="98"/>
      <c r="FCS166" s="98"/>
      <c r="FCT166" s="98"/>
      <c r="FCU166" s="98"/>
      <c r="FCV166" s="98"/>
      <c r="FCW166" s="98"/>
      <c r="FCX166" s="98"/>
      <c r="FCY166" s="98"/>
      <c r="FCZ166" s="98"/>
      <c r="FDA166" s="98"/>
      <c r="FDB166" s="98"/>
      <c r="FDC166" s="98"/>
      <c r="FDD166" s="98"/>
      <c r="FDE166" s="98"/>
      <c r="FDF166" s="98"/>
      <c r="FDG166" s="98"/>
      <c r="FDH166" s="98"/>
      <c r="FDI166" s="98"/>
      <c r="FDJ166" s="98"/>
      <c r="FDK166" s="98"/>
      <c r="FDL166" s="98"/>
      <c r="FDM166" s="98"/>
      <c r="FDN166" s="98"/>
      <c r="FDO166" s="98"/>
      <c r="FDP166" s="98"/>
      <c r="FDQ166" s="98"/>
      <c r="FDR166" s="98"/>
      <c r="FDS166" s="98"/>
      <c r="FDT166" s="98"/>
      <c r="FDU166" s="98"/>
      <c r="FDV166" s="98"/>
      <c r="FDW166" s="98"/>
      <c r="FDX166" s="98"/>
      <c r="FDY166" s="98"/>
      <c r="FDZ166" s="98"/>
      <c r="FEA166" s="98"/>
      <c r="FEB166" s="98"/>
      <c r="FEC166" s="98"/>
      <c r="FED166" s="98"/>
      <c r="FEE166" s="98"/>
      <c r="FEF166" s="98"/>
      <c r="FEG166" s="98"/>
      <c r="FEH166" s="98"/>
      <c r="FEI166" s="98"/>
      <c r="FEJ166" s="98"/>
      <c r="FEK166" s="98"/>
      <c r="FEL166" s="98"/>
      <c r="FEM166" s="98"/>
      <c r="FEN166" s="98"/>
      <c r="FEO166" s="98"/>
      <c r="FEP166" s="98"/>
      <c r="FEQ166" s="98"/>
      <c r="FER166" s="98"/>
      <c r="FES166" s="98"/>
      <c r="FET166" s="98"/>
      <c r="FEU166" s="98"/>
      <c r="FEV166" s="98"/>
      <c r="FEW166" s="98"/>
      <c r="FEX166" s="98"/>
      <c r="FEY166" s="98"/>
      <c r="FEZ166" s="98"/>
      <c r="FFA166" s="98"/>
      <c r="FFB166" s="98"/>
      <c r="FFC166" s="98"/>
      <c r="FFD166" s="98"/>
      <c r="FFE166" s="98"/>
      <c r="FFF166" s="98"/>
      <c r="FFG166" s="98"/>
      <c r="FFH166" s="98"/>
      <c r="FFI166" s="98"/>
      <c r="FFJ166" s="98"/>
      <c r="FFK166" s="98"/>
      <c r="FFL166" s="98"/>
      <c r="FFM166" s="98"/>
      <c r="FFN166" s="98"/>
      <c r="FFO166" s="98"/>
      <c r="FFP166" s="98"/>
      <c r="FFQ166" s="98"/>
      <c r="FFR166" s="98"/>
      <c r="FFS166" s="98"/>
      <c r="FFT166" s="98"/>
      <c r="FFU166" s="98"/>
      <c r="FFV166" s="98"/>
      <c r="FFW166" s="98"/>
      <c r="FFX166" s="98"/>
      <c r="FFY166" s="98"/>
      <c r="FFZ166" s="98"/>
      <c r="FGA166" s="98"/>
      <c r="FGB166" s="98"/>
      <c r="FGC166" s="98"/>
      <c r="FGD166" s="98"/>
      <c r="FGE166" s="98"/>
      <c r="FGF166" s="98"/>
      <c r="FGG166" s="98"/>
      <c r="FGH166" s="98"/>
      <c r="FGI166" s="98"/>
      <c r="FGJ166" s="98"/>
      <c r="FGK166" s="98"/>
      <c r="FGL166" s="98"/>
      <c r="FGM166" s="98"/>
      <c r="FGN166" s="98"/>
      <c r="FGO166" s="98"/>
      <c r="FGP166" s="98"/>
      <c r="FGQ166" s="98"/>
      <c r="FGR166" s="98"/>
      <c r="FGS166" s="98"/>
      <c r="FGT166" s="98"/>
      <c r="FGU166" s="98"/>
      <c r="FGV166" s="98"/>
      <c r="FGW166" s="98"/>
      <c r="FGX166" s="98"/>
      <c r="FGY166" s="98"/>
      <c r="FGZ166" s="98"/>
      <c r="FHA166" s="98"/>
      <c r="FHB166" s="98"/>
      <c r="FHC166" s="98"/>
      <c r="FHD166" s="98"/>
      <c r="FHE166" s="98"/>
      <c r="FHF166" s="98"/>
      <c r="FHG166" s="98"/>
      <c r="FHH166" s="98"/>
      <c r="FHI166" s="98"/>
      <c r="FHJ166" s="98"/>
      <c r="FHK166" s="98"/>
      <c r="FHL166" s="98"/>
      <c r="FHM166" s="98"/>
      <c r="FHN166" s="98"/>
      <c r="FHO166" s="98"/>
      <c r="FHP166" s="98"/>
      <c r="FHQ166" s="98"/>
      <c r="FHR166" s="98"/>
      <c r="FHS166" s="98"/>
      <c r="FHT166" s="98"/>
      <c r="FHU166" s="98"/>
      <c r="FHV166" s="98"/>
      <c r="FHW166" s="98"/>
      <c r="FHX166" s="98"/>
      <c r="FHY166" s="98"/>
      <c r="FHZ166" s="98"/>
      <c r="FIA166" s="98"/>
      <c r="FIB166" s="98"/>
      <c r="FIC166" s="98"/>
      <c r="FID166" s="98"/>
      <c r="FIE166" s="98"/>
      <c r="FIF166" s="98"/>
      <c r="FIG166" s="98"/>
      <c r="FIH166" s="98"/>
      <c r="FII166" s="98"/>
      <c r="FIJ166" s="98"/>
      <c r="FIK166" s="98"/>
      <c r="FIL166" s="98"/>
      <c r="FIM166" s="98"/>
      <c r="FIN166" s="98"/>
      <c r="FIO166" s="98"/>
      <c r="FIP166" s="98"/>
      <c r="FIQ166" s="98"/>
      <c r="FIR166" s="98"/>
      <c r="FIS166" s="98"/>
      <c r="FIT166" s="98"/>
      <c r="FIU166" s="98"/>
      <c r="FIV166" s="98"/>
      <c r="FIW166" s="98"/>
      <c r="FIX166" s="98"/>
      <c r="FIY166" s="98"/>
      <c r="FIZ166" s="98"/>
      <c r="FJA166" s="98"/>
      <c r="FJB166" s="98"/>
      <c r="FJC166" s="98"/>
      <c r="FJD166" s="98"/>
      <c r="FJE166" s="98"/>
      <c r="FJF166" s="98"/>
      <c r="FJG166" s="98"/>
      <c r="FJH166" s="98"/>
      <c r="FJI166" s="98"/>
      <c r="FJJ166" s="98"/>
      <c r="FJK166" s="98"/>
      <c r="FJL166" s="98"/>
      <c r="FJM166" s="98"/>
      <c r="FJN166" s="98"/>
      <c r="FJO166" s="98"/>
      <c r="FJP166" s="98"/>
      <c r="FJQ166" s="98"/>
      <c r="FJR166" s="98"/>
      <c r="FJS166" s="98"/>
      <c r="FJT166" s="98"/>
      <c r="FJU166" s="98"/>
      <c r="FJV166" s="98"/>
      <c r="FJW166" s="98"/>
      <c r="FJX166" s="98"/>
      <c r="FJY166" s="98"/>
      <c r="FJZ166" s="98"/>
      <c r="FKA166" s="98"/>
      <c r="FKB166" s="98"/>
      <c r="FKC166" s="98"/>
      <c r="FKD166" s="98"/>
      <c r="FKE166" s="98"/>
      <c r="FKF166" s="98"/>
      <c r="FKG166" s="98"/>
      <c r="FKH166" s="98"/>
      <c r="FKI166" s="98"/>
      <c r="FKJ166" s="98"/>
      <c r="FKK166" s="98"/>
      <c r="FKL166" s="98"/>
      <c r="FKM166" s="98"/>
      <c r="FKN166" s="98"/>
      <c r="FKO166" s="98"/>
      <c r="FKP166" s="98"/>
      <c r="FKQ166" s="98"/>
      <c r="FKR166" s="98"/>
      <c r="FKS166" s="98"/>
      <c r="FKT166" s="98"/>
      <c r="FKU166" s="98"/>
      <c r="FKV166" s="98"/>
      <c r="FKW166" s="98"/>
      <c r="FKX166" s="98"/>
      <c r="FKY166" s="98"/>
      <c r="FKZ166" s="98"/>
      <c r="FLA166" s="98"/>
      <c r="FLB166" s="98"/>
      <c r="FLC166" s="98"/>
      <c r="FLD166" s="98"/>
      <c r="FLE166" s="98"/>
      <c r="FLF166" s="98"/>
      <c r="FLG166" s="98"/>
      <c r="FLH166" s="98"/>
      <c r="FLI166" s="98"/>
      <c r="FLJ166" s="98"/>
      <c r="FLK166" s="98"/>
      <c r="FLL166" s="98"/>
      <c r="FLM166" s="98"/>
      <c r="FLN166" s="98"/>
      <c r="FLO166" s="98"/>
      <c r="FLP166" s="98"/>
      <c r="FLQ166" s="98"/>
      <c r="FLR166" s="98"/>
      <c r="FLS166" s="98"/>
      <c r="FLT166" s="98"/>
      <c r="FLU166" s="98"/>
      <c r="FLV166" s="98"/>
      <c r="FLW166" s="98"/>
      <c r="FLX166" s="98"/>
      <c r="FLY166" s="98"/>
      <c r="FLZ166" s="98"/>
      <c r="FMA166" s="98"/>
      <c r="FMB166" s="98"/>
      <c r="FMC166" s="98"/>
      <c r="FMD166" s="98"/>
      <c r="FME166" s="98"/>
      <c r="FMF166" s="98"/>
      <c r="FMG166" s="98"/>
      <c r="FMH166" s="98"/>
      <c r="FMI166" s="98"/>
      <c r="FMJ166" s="98"/>
      <c r="FMK166" s="98"/>
      <c r="FML166" s="98"/>
      <c r="FMM166" s="98"/>
      <c r="FMN166" s="98"/>
      <c r="FMO166" s="98"/>
      <c r="FMP166" s="98"/>
      <c r="FMQ166" s="98"/>
      <c r="FMR166" s="98"/>
      <c r="FMS166" s="98"/>
      <c r="FMT166" s="98"/>
      <c r="FMU166" s="98"/>
      <c r="FMV166" s="98"/>
      <c r="FMW166" s="98"/>
      <c r="FMX166" s="98"/>
      <c r="FMY166" s="98"/>
      <c r="FMZ166" s="98"/>
      <c r="FNA166" s="98"/>
      <c r="FNB166" s="98"/>
      <c r="FNC166" s="98"/>
      <c r="FND166" s="98"/>
      <c r="FNE166" s="98"/>
      <c r="FNF166" s="98"/>
      <c r="FNG166" s="98"/>
      <c r="FNH166" s="98"/>
      <c r="FNI166" s="98"/>
      <c r="FNJ166" s="98"/>
      <c r="FNK166" s="98"/>
      <c r="FNL166" s="98"/>
      <c r="FNM166" s="98"/>
      <c r="FNN166" s="98"/>
      <c r="FNO166" s="98"/>
      <c r="FNP166" s="98"/>
      <c r="FNQ166" s="98"/>
      <c r="FNR166" s="98"/>
      <c r="FNS166" s="98"/>
      <c r="FNT166" s="98"/>
      <c r="FNU166" s="98"/>
      <c r="FNV166" s="98"/>
      <c r="FNW166" s="98"/>
      <c r="FNX166" s="98"/>
      <c r="FNY166" s="98"/>
      <c r="FNZ166" s="98"/>
      <c r="FOA166" s="98"/>
      <c r="FOB166" s="98"/>
      <c r="FOC166" s="98"/>
      <c r="FOD166" s="98"/>
      <c r="FOE166" s="98"/>
      <c r="FOF166" s="98"/>
      <c r="FOG166" s="98"/>
      <c r="FOH166" s="98"/>
      <c r="FOI166" s="98"/>
      <c r="FOJ166" s="98"/>
      <c r="FOK166" s="98"/>
      <c r="FOL166" s="98"/>
      <c r="FOM166" s="98"/>
      <c r="FON166" s="98"/>
      <c r="FOO166" s="98"/>
      <c r="FOP166" s="98"/>
      <c r="FOQ166" s="98"/>
      <c r="FOR166" s="98"/>
      <c r="FOS166" s="98"/>
      <c r="FOT166" s="98"/>
      <c r="FOU166" s="98"/>
      <c r="FOV166" s="98"/>
      <c r="FOW166" s="98"/>
      <c r="FOX166" s="98"/>
      <c r="FOY166" s="98"/>
      <c r="FOZ166" s="98"/>
      <c r="FPA166" s="98"/>
      <c r="FPB166" s="98"/>
      <c r="FPC166" s="98"/>
      <c r="FPD166" s="98"/>
      <c r="FPE166" s="98"/>
      <c r="FPF166" s="98"/>
      <c r="FPG166" s="98"/>
      <c r="FPH166" s="98"/>
      <c r="FPI166" s="98"/>
      <c r="FPJ166" s="98"/>
      <c r="FPK166" s="98"/>
      <c r="FPL166" s="98"/>
      <c r="FPM166" s="98"/>
      <c r="FPN166" s="98"/>
      <c r="FPO166" s="98"/>
      <c r="FPP166" s="98"/>
      <c r="FPQ166" s="98"/>
      <c r="FPR166" s="98"/>
      <c r="FPS166" s="98"/>
      <c r="FPT166" s="98"/>
      <c r="FPU166" s="98"/>
      <c r="FPV166" s="98"/>
      <c r="FPW166" s="98"/>
      <c r="FPX166" s="98"/>
      <c r="FPY166" s="98"/>
      <c r="FPZ166" s="98"/>
      <c r="FQA166" s="98"/>
      <c r="FQB166" s="98"/>
      <c r="FQC166" s="98"/>
      <c r="FQD166" s="98"/>
      <c r="FQE166" s="98"/>
      <c r="FQF166" s="98"/>
      <c r="FQG166" s="98"/>
      <c r="FQH166" s="98"/>
      <c r="FQI166" s="98"/>
      <c r="FQJ166" s="98"/>
      <c r="FQK166" s="98"/>
      <c r="FQL166" s="98"/>
      <c r="FQM166" s="98"/>
      <c r="FQN166" s="98"/>
      <c r="FQO166" s="98"/>
      <c r="FQP166" s="98"/>
      <c r="FQQ166" s="98"/>
      <c r="FQR166" s="98"/>
      <c r="FQS166" s="98"/>
      <c r="FQT166" s="98"/>
      <c r="FQU166" s="98"/>
      <c r="FQV166" s="98"/>
      <c r="FQW166" s="98"/>
      <c r="FQX166" s="98"/>
      <c r="FQY166" s="98"/>
      <c r="FQZ166" s="98"/>
      <c r="FRA166" s="98"/>
      <c r="FRB166" s="98"/>
      <c r="FRC166" s="98"/>
      <c r="FRD166" s="98"/>
      <c r="FRE166" s="98"/>
      <c r="FRF166" s="98"/>
      <c r="FRG166" s="98"/>
      <c r="FRH166" s="98"/>
      <c r="FRI166" s="98"/>
      <c r="FRJ166" s="98"/>
      <c r="FRK166" s="98"/>
      <c r="FRL166" s="98"/>
      <c r="FRM166" s="98"/>
      <c r="FRN166" s="98"/>
      <c r="FRO166" s="98"/>
      <c r="FRP166" s="98"/>
      <c r="FRQ166" s="98"/>
      <c r="FRR166" s="98"/>
      <c r="FRS166" s="98"/>
      <c r="FRT166" s="98"/>
      <c r="FRU166" s="98"/>
      <c r="FRV166" s="98"/>
      <c r="FRW166" s="98"/>
      <c r="FRX166" s="98"/>
      <c r="FRY166" s="98"/>
      <c r="FRZ166" s="98"/>
      <c r="FSA166" s="98"/>
      <c r="FSB166" s="98"/>
      <c r="FSC166" s="98"/>
      <c r="FSD166" s="98"/>
      <c r="FSE166" s="98"/>
      <c r="FSF166" s="98"/>
      <c r="FSG166" s="98"/>
      <c r="FSH166" s="98"/>
      <c r="FSI166" s="98"/>
      <c r="FSJ166" s="98"/>
      <c r="FSK166" s="98"/>
      <c r="FSL166" s="98"/>
      <c r="FSM166" s="98"/>
      <c r="FSN166" s="98"/>
      <c r="FSO166" s="98"/>
      <c r="FSP166" s="98"/>
      <c r="FSQ166" s="98"/>
      <c r="FSR166" s="98"/>
      <c r="FSS166" s="98"/>
      <c r="FST166" s="98"/>
      <c r="FSU166" s="98"/>
      <c r="FSV166" s="98"/>
      <c r="FSW166" s="98"/>
      <c r="FSX166" s="98"/>
      <c r="FSY166" s="98"/>
      <c r="FSZ166" s="98"/>
      <c r="FTA166" s="98"/>
      <c r="FTB166" s="98"/>
      <c r="FTC166" s="98"/>
      <c r="FTD166" s="98"/>
      <c r="FTE166" s="98"/>
      <c r="FTF166" s="98"/>
      <c r="FTG166" s="98"/>
      <c r="FTH166" s="98"/>
      <c r="FTI166" s="98"/>
      <c r="FTJ166" s="98"/>
      <c r="FTK166" s="98"/>
      <c r="FTL166" s="98"/>
      <c r="FTM166" s="98"/>
      <c r="FTN166" s="98"/>
      <c r="FTO166" s="98"/>
      <c r="FTP166" s="98"/>
      <c r="FTQ166" s="98"/>
      <c r="FTR166" s="98"/>
      <c r="FTS166" s="98"/>
      <c r="FTT166" s="98"/>
      <c r="FTU166" s="98"/>
      <c r="FTV166" s="98"/>
      <c r="FTW166" s="98"/>
      <c r="FTX166" s="98"/>
      <c r="FTY166" s="98"/>
      <c r="FTZ166" s="98"/>
      <c r="FUA166" s="98"/>
      <c r="FUB166" s="98"/>
      <c r="FUC166" s="98"/>
      <c r="FUD166" s="98"/>
      <c r="FUE166" s="98"/>
      <c r="FUF166" s="98"/>
      <c r="FUG166" s="98"/>
      <c r="FUH166" s="98"/>
      <c r="FUI166" s="98"/>
      <c r="FUJ166" s="98"/>
      <c r="FUK166" s="98"/>
      <c r="FUL166" s="98"/>
      <c r="FUM166" s="98"/>
      <c r="FUN166" s="98"/>
      <c r="FUO166" s="98"/>
      <c r="FUP166" s="98"/>
      <c r="FUQ166" s="98"/>
      <c r="FUR166" s="98"/>
      <c r="FUS166" s="98"/>
      <c r="FUT166" s="98"/>
      <c r="FUU166" s="98"/>
      <c r="FUV166" s="98"/>
      <c r="FUW166" s="98"/>
      <c r="FUX166" s="98"/>
      <c r="FUY166" s="98"/>
      <c r="FUZ166" s="98"/>
      <c r="FVA166" s="98"/>
      <c r="FVB166" s="98"/>
      <c r="FVC166" s="98"/>
      <c r="FVD166" s="98"/>
      <c r="FVE166" s="98"/>
      <c r="FVF166" s="98"/>
      <c r="FVG166" s="98"/>
      <c r="FVH166" s="98"/>
      <c r="FVI166" s="98"/>
      <c r="FVJ166" s="98"/>
      <c r="FVK166" s="98"/>
      <c r="FVL166" s="98"/>
      <c r="FVM166" s="98"/>
      <c r="FVN166" s="98"/>
      <c r="FVO166" s="98"/>
      <c r="FVP166" s="98"/>
      <c r="FVQ166" s="98"/>
      <c r="FVR166" s="98"/>
      <c r="FVS166" s="98"/>
      <c r="FVT166" s="98"/>
      <c r="FVU166" s="98"/>
      <c r="FVV166" s="98"/>
      <c r="FVW166" s="98"/>
      <c r="FVX166" s="98"/>
      <c r="FVY166" s="98"/>
      <c r="FVZ166" s="98"/>
      <c r="FWA166" s="98"/>
      <c r="FWB166" s="98"/>
      <c r="FWC166" s="98"/>
      <c r="FWD166" s="98"/>
      <c r="FWE166" s="98"/>
      <c r="FWF166" s="98"/>
      <c r="FWG166" s="98"/>
      <c r="FWH166" s="98"/>
      <c r="FWI166" s="98"/>
      <c r="FWJ166" s="98"/>
      <c r="FWK166" s="98"/>
      <c r="FWL166" s="98"/>
      <c r="FWM166" s="98"/>
      <c r="FWN166" s="98"/>
      <c r="FWO166" s="98"/>
      <c r="FWP166" s="98"/>
      <c r="FWQ166" s="98"/>
      <c r="FWR166" s="98"/>
      <c r="FWS166" s="98"/>
      <c r="FWT166" s="98"/>
      <c r="FWU166" s="98"/>
      <c r="FWV166" s="98"/>
      <c r="FWW166" s="98"/>
      <c r="FWX166" s="98"/>
      <c r="FWY166" s="98"/>
      <c r="FWZ166" s="98"/>
      <c r="FXA166" s="98"/>
      <c r="FXB166" s="98"/>
      <c r="FXC166" s="98"/>
      <c r="FXD166" s="98"/>
      <c r="FXE166" s="98"/>
      <c r="FXF166" s="98"/>
      <c r="FXG166" s="98"/>
      <c r="FXH166" s="98"/>
      <c r="FXI166" s="98"/>
      <c r="FXJ166" s="98"/>
      <c r="FXK166" s="98"/>
      <c r="FXL166" s="98"/>
      <c r="FXM166" s="98"/>
      <c r="FXN166" s="98"/>
      <c r="FXO166" s="98"/>
      <c r="FXP166" s="98"/>
      <c r="FXQ166" s="98"/>
      <c r="FXR166" s="98"/>
      <c r="FXS166" s="98"/>
      <c r="FXT166" s="98"/>
      <c r="FXU166" s="98"/>
      <c r="FXV166" s="98"/>
      <c r="FXW166" s="98"/>
      <c r="FXX166" s="98"/>
      <c r="FXY166" s="98"/>
      <c r="FXZ166" s="98"/>
      <c r="FYA166" s="98"/>
      <c r="FYB166" s="98"/>
      <c r="FYC166" s="98"/>
      <c r="FYD166" s="98"/>
      <c r="FYE166" s="98"/>
      <c r="FYF166" s="98"/>
      <c r="FYG166" s="98"/>
      <c r="FYH166" s="98"/>
      <c r="FYI166" s="98"/>
      <c r="FYJ166" s="98"/>
      <c r="FYK166" s="98"/>
      <c r="FYL166" s="98"/>
      <c r="FYM166" s="98"/>
      <c r="FYN166" s="98"/>
      <c r="FYO166" s="98"/>
      <c r="FYP166" s="98"/>
      <c r="FYQ166" s="98"/>
      <c r="FYR166" s="98"/>
      <c r="FYS166" s="98"/>
      <c r="FYT166" s="98"/>
      <c r="FYU166" s="98"/>
      <c r="FYV166" s="98"/>
      <c r="FYW166" s="98"/>
      <c r="FYX166" s="98"/>
      <c r="FYY166" s="98"/>
      <c r="FYZ166" s="98"/>
      <c r="FZA166" s="98"/>
      <c r="FZB166" s="98"/>
      <c r="FZC166" s="98"/>
      <c r="FZD166" s="98"/>
      <c r="FZE166" s="98"/>
      <c r="FZF166" s="98"/>
      <c r="FZG166" s="98"/>
      <c r="FZH166" s="98"/>
      <c r="FZI166" s="98"/>
      <c r="FZJ166" s="98"/>
      <c r="FZK166" s="98"/>
      <c r="FZL166" s="98"/>
      <c r="FZM166" s="98"/>
      <c r="FZN166" s="98"/>
      <c r="FZO166" s="98"/>
      <c r="FZP166" s="98"/>
      <c r="FZQ166" s="98"/>
      <c r="FZR166" s="98"/>
      <c r="FZS166" s="98"/>
      <c r="FZT166" s="98"/>
      <c r="FZU166" s="98"/>
      <c r="FZV166" s="98"/>
      <c r="FZW166" s="98"/>
      <c r="FZX166" s="98"/>
      <c r="FZY166" s="98"/>
      <c r="FZZ166" s="98"/>
      <c r="GAA166" s="98"/>
      <c r="GAB166" s="98"/>
      <c r="GAC166" s="98"/>
      <c r="GAD166" s="98"/>
      <c r="GAE166" s="98"/>
      <c r="GAF166" s="98"/>
      <c r="GAG166" s="98"/>
      <c r="GAH166" s="98"/>
      <c r="GAI166" s="98"/>
      <c r="GAJ166" s="98"/>
      <c r="GAK166" s="98"/>
      <c r="GAL166" s="98"/>
      <c r="GAM166" s="98"/>
      <c r="GAN166" s="98"/>
      <c r="GAO166" s="98"/>
      <c r="GAP166" s="98"/>
      <c r="GAQ166" s="98"/>
      <c r="GAR166" s="98"/>
      <c r="GAS166" s="98"/>
      <c r="GAT166" s="98"/>
      <c r="GAU166" s="98"/>
      <c r="GAV166" s="98"/>
      <c r="GAW166" s="98"/>
      <c r="GAX166" s="98"/>
      <c r="GAY166" s="98"/>
      <c r="GAZ166" s="98"/>
      <c r="GBA166" s="98"/>
      <c r="GBB166" s="98"/>
      <c r="GBC166" s="98"/>
      <c r="GBD166" s="98"/>
      <c r="GBE166" s="98"/>
      <c r="GBF166" s="98"/>
      <c r="GBG166" s="98"/>
      <c r="GBH166" s="98"/>
      <c r="GBI166" s="98"/>
      <c r="GBJ166" s="98"/>
      <c r="GBK166" s="98"/>
      <c r="GBL166" s="98"/>
      <c r="GBM166" s="98"/>
      <c r="GBN166" s="98"/>
      <c r="GBO166" s="98"/>
      <c r="GBP166" s="98"/>
      <c r="GBQ166" s="98"/>
      <c r="GBR166" s="98"/>
      <c r="GBS166" s="98"/>
      <c r="GBT166" s="98"/>
      <c r="GBU166" s="98"/>
      <c r="GBV166" s="98"/>
      <c r="GBW166" s="98"/>
      <c r="GBX166" s="98"/>
      <c r="GBY166" s="98"/>
      <c r="GBZ166" s="98"/>
      <c r="GCA166" s="98"/>
      <c r="GCB166" s="98"/>
      <c r="GCC166" s="98"/>
      <c r="GCD166" s="98"/>
      <c r="GCE166" s="98"/>
      <c r="GCF166" s="98"/>
      <c r="GCG166" s="98"/>
      <c r="GCH166" s="98"/>
      <c r="GCI166" s="98"/>
      <c r="GCJ166" s="98"/>
      <c r="GCK166" s="98"/>
      <c r="GCL166" s="98"/>
      <c r="GCM166" s="98"/>
      <c r="GCN166" s="98"/>
      <c r="GCO166" s="98"/>
      <c r="GCP166" s="98"/>
      <c r="GCQ166" s="98"/>
      <c r="GCR166" s="98"/>
      <c r="GCS166" s="98"/>
      <c r="GCT166" s="98"/>
      <c r="GCU166" s="98"/>
      <c r="GCV166" s="98"/>
      <c r="GCW166" s="98"/>
      <c r="GCX166" s="98"/>
      <c r="GCY166" s="98"/>
      <c r="GCZ166" s="98"/>
      <c r="GDA166" s="98"/>
      <c r="GDB166" s="98"/>
      <c r="GDC166" s="98"/>
      <c r="GDD166" s="98"/>
      <c r="GDE166" s="98"/>
      <c r="GDF166" s="98"/>
      <c r="GDG166" s="98"/>
      <c r="GDH166" s="98"/>
      <c r="GDI166" s="98"/>
      <c r="GDJ166" s="98"/>
      <c r="GDK166" s="98"/>
      <c r="GDL166" s="98"/>
      <c r="GDM166" s="98"/>
      <c r="GDN166" s="98"/>
      <c r="GDO166" s="98"/>
      <c r="GDP166" s="98"/>
      <c r="GDQ166" s="98"/>
      <c r="GDR166" s="98"/>
      <c r="GDS166" s="98"/>
      <c r="GDT166" s="98"/>
      <c r="GDU166" s="98"/>
      <c r="GDV166" s="98"/>
      <c r="GDW166" s="98"/>
      <c r="GDX166" s="98"/>
      <c r="GDY166" s="98"/>
      <c r="GDZ166" s="98"/>
      <c r="GEA166" s="98"/>
      <c r="GEB166" s="98"/>
      <c r="GEC166" s="98"/>
      <c r="GED166" s="98"/>
      <c r="GEE166" s="98"/>
      <c r="GEF166" s="98"/>
      <c r="GEG166" s="98"/>
      <c r="GEH166" s="98"/>
      <c r="GEI166" s="98"/>
      <c r="GEJ166" s="98"/>
      <c r="GEK166" s="98"/>
      <c r="GEL166" s="98"/>
      <c r="GEM166" s="98"/>
      <c r="GEN166" s="98"/>
      <c r="GEO166" s="98"/>
      <c r="GEP166" s="98"/>
      <c r="GEQ166" s="98"/>
      <c r="GER166" s="98"/>
      <c r="GES166" s="98"/>
      <c r="GET166" s="98"/>
      <c r="GEU166" s="98"/>
      <c r="GEV166" s="98"/>
      <c r="GEW166" s="98"/>
      <c r="GEX166" s="98"/>
      <c r="GEY166" s="98"/>
      <c r="GEZ166" s="98"/>
      <c r="GFA166" s="98"/>
      <c r="GFB166" s="98"/>
      <c r="GFC166" s="98"/>
      <c r="GFD166" s="98"/>
      <c r="GFE166" s="98"/>
      <c r="GFF166" s="98"/>
      <c r="GFG166" s="98"/>
      <c r="GFH166" s="98"/>
      <c r="GFI166" s="98"/>
      <c r="GFJ166" s="98"/>
      <c r="GFK166" s="98"/>
      <c r="GFL166" s="98"/>
      <c r="GFM166" s="98"/>
      <c r="GFN166" s="98"/>
      <c r="GFO166" s="98"/>
      <c r="GFP166" s="98"/>
      <c r="GFQ166" s="98"/>
      <c r="GFR166" s="98"/>
      <c r="GFS166" s="98"/>
      <c r="GFT166" s="98"/>
      <c r="GFU166" s="98"/>
      <c r="GFV166" s="98"/>
      <c r="GFW166" s="98"/>
      <c r="GFX166" s="98"/>
      <c r="GFY166" s="98"/>
      <c r="GFZ166" s="98"/>
      <c r="GGA166" s="98"/>
      <c r="GGB166" s="98"/>
      <c r="GGC166" s="98"/>
      <c r="GGD166" s="98"/>
      <c r="GGE166" s="98"/>
      <c r="GGF166" s="98"/>
      <c r="GGG166" s="98"/>
      <c r="GGH166" s="98"/>
      <c r="GGI166" s="98"/>
      <c r="GGJ166" s="98"/>
      <c r="GGK166" s="98"/>
      <c r="GGL166" s="98"/>
      <c r="GGM166" s="98"/>
      <c r="GGN166" s="98"/>
      <c r="GGO166" s="98"/>
      <c r="GGP166" s="98"/>
      <c r="GGQ166" s="98"/>
      <c r="GGR166" s="98"/>
      <c r="GGS166" s="98"/>
      <c r="GGT166" s="98"/>
      <c r="GGU166" s="98"/>
      <c r="GGV166" s="98"/>
      <c r="GGW166" s="98"/>
      <c r="GGX166" s="98"/>
      <c r="GGY166" s="98"/>
      <c r="GGZ166" s="98"/>
      <c r="GHA166" s="98"/>
      <c r="GHB166" s="98"/>
      <c r="GHC166" s="98"/>
      <c r="GHD166" s="98"/>
      <c r="GHE166" s="98"/>
      <c r="GHF166" s="98"/>
      <c r="GHG166" s="98"/>
      <c r="GHH166" s="98"/>
      <c r="GHI166" s="98"/>
      <c r="GHJ166" s="98"/>
      <c r="GHK166" s="98"/>
      <c r="GHL166" s="98"/>
      <c r="GHM166" s="98"/>
      <c r="GHN166" s="98"/>
      <c r="GHO166" s="98"/>
      <c r="GHP166" s="98"/>
      <c r="GHQ166" s="98"/>
      <c r="GHR166" s="98"/>
      <c r="GHS166" s="98"/>
      <c r="GHT166" s="98"/>
      <c r="GHU166" s="98"/>
      <c r="GHV166" s="98"/>
      <c r="GHW166" s="98"/>
      <c r="GHX166" s="98"/>
      <c r="GHY166" s="98"/>
      <c r="GHZ166" s="98"/>
      <c r="GIA166" s="98"/>
      <c r="GIB166" s="98"/>
      <c r="GIC166" s="98"/>
      <c r="GID166" s="98"/>
      <c r="GIE166" s="98"/>
      <c r="GIF166" s="98"/>
      <c r="GIG166" s="98"/>
      <c r="GIH166" s="98"/>
      <c r="GII166" s="98"/>
      <c r="GIJ166" s="98"/>
      <c r="GIK166" s="98"/>
      <c r="GIL166" s="98"/>
      <c r="GIM166" s="98"/>
      <c r="GIN166" s="98"/>
      <c r="GIO166" s="98"/>
      <c r="GIP166" s="98"/>
      <c r="GIQ166" s="98"/>
      <c r="GIR166" s="98"/>
      <c r="GIS166" s="98"/>
      <c r="GIT166" s="98"/>
      <c r="GIU166" s="98"/>
      <c r="GIV166" s="98"/>
      <c r="GIW166" s="98"/>
      <c r="GIX166" s="98"/>
      <c r="GIY166" s="98"/>
      <c r="GIZ166" s="98"/>
      <c r="GJA166" s="98"/>
      <c r="GJB166" s="98"/>
      <c r="GJC166" s="98"/>
      <c r="GJD166" s="98"/>
      <c r="GJE166" s="98"/>
      <c r="GJF166" s="98"/>
      <c r="GJG166" s="98"/>
      <c r="GJH166" s="98"/>
      <c r="GJI166" s="98"/>
      <c r="GJJ166" s="98"/>
      <c r="GJK166" s="98"/>
      <c r="GJL166" s="98"/>
      <c r="GJM166" s="98"/>
      <c r="GJN166" s="98"/>
      <c r="GJO166" s="98"/>
      <c r="GJP166" s="98"/>
      <c r="GJQ166" s="98"/>
      <c r="GJR166" s="98"/>
      <c r="GJS166" s="98"/>
      <c r="GJT166" s="98"/>
      <c r="GJU166" s="98"/>
      <c r="GJV166" s="98"/>
      <c r="GJW166" s="98"/>
      <c r="GJX166" s="98"/>
      <c r="GJY166" s="98"/>
      <c r="GJZ166" s="98"/>
      <c r="GKA166" s="98"/>
      <c r="GKB166" s="98"/>
      <c r="GKC166" s="98"/>
      <c r="GKD166" s="98"/>
      <c r="GKE166" s="98"/>
      <c r="GKF166" s="98"/>
      <c r="GKG166" s="98"/>
      <c r="GKH166" s="98"/>
      <c r="GKI166" s="98"/>
      <c r="GKJ166" s="98"/>
      <c r="GKK166" s="98"/>
      <c r="GKL166" s="98"/>
      <c r="GKM166" s="98"/>
      <c r="GKN166" s="98"/>
      <c r="GKO166" s="98"/>
      <c r="GKP166" s="98"/>
      <c r="GKQ166" s="98"/>
      <c r="GKR166" s="98"/>
      <c r="GKS166" s="98"/>
      <c r="GKT166" s="98"/>
      <c r="GKU166" s="98"/>
      <c r="GKV166" s="98"/>
      <c r="GKW166" s="98"/>
      <c r="GKX166" s="98"/>
      <c r="GKY166" s="98"/>
      <c r="GKZ166" s="98"/>
      <c r="GLA166" s="98"/>
      <c r="GLB166" s="98"/>
      <c r="GLC166" s="98"/>
      <c r="GLD166" s="98"/>
      <c r="GLE166" s="98"/>
      <c r="GLF166" s="98"/>
      <c r="GLG166" s="98"/>
      <c r="GLH166" s="98"/>
      <c r="GLI166" s="98"/>
      <c r="GLJ166" s="98"/>
      <c r="GLK166" s="98"/>
      <c r="GLL166" s="98"/>
      <c r="GLM166" s="98"/>
      <c r="GLN166" s="98"/>
      <c r="GLO166" s="98"/>
      <c r="GLP166" s="98"/>
      <c r="GLQ166" s="98"/>
      <c r="GLR166" s="98"/>
      <c r="GLS166" s="98"/>
      <c r="GLT166" s="98"/>
      <c r="GLU166" s="98"/>
      <c r="GLV166" s="98"/>
      <c r="GLW166" s="98"/>
      <c r="GLX166" s="98"/>
      <c r="GLY166" s="98"/>
      <c r="GLZ166" s="98"/>
      <c r="GMA166" s="98"/>
      <c r="GMB166" s="98"/>
      <c r="GMC166" s="98"/>
      <c r="GMD166" s="98"/>
      <c r="GME166" s="98"/>
      <c r="GMF166" s="98"/>
      <c r="GMG166" s="98"/>
      <c r="GMH166" s="98"/>
      <c r="GMI166" s="98"/>
      <c r="GMJ166" s="98"/>
      <c r="GMK166" s="98"/>
      <c r="GML166" s="98"/>
      <c r="GMM166" s="98"/>
      <c r="GMN166" s="98"/>
      <c r="GMO166" s="98"/>
      <c r="GMP166" s="98"/>
      <c r="GMQ166" s="98"/>
      <c r="GMR166" s="98"/>
      <c r="GMS166" s="98"/>
      <c r="GMT166" s="98"/>
      <c r="GMU166" s="98"/>
      <c r="GMV166" s="98"/>
      <c r="GMW166" s="98"/>
      <c r="GMX166" s="98"/>
      <c r="GMY166" s="98"/>
      <c r="GMZ166" s="98"/>
      <c r="GNA166" s="98"/>
      <c r="GNB166" s="98"/>
      <c r="GNC166" s="98"/>
      <c r="GND166" s="98"/>
      <c r="GNE166" s="98"/>
      <c r="GNF166" s="98"/>
      <c r="GNG166" s="98"/>
      <c r="GNH166" s="98"/>
      <c r="GNI166" s="98"/>
      <c r="GNJ166" s="98"/>
      <c r="GNK166" s="98"/>
      <c r="GNL166" s="98"/>
      <c r="GNM166" s="98"/>
      <c r="GNN166" s="98"/>
      <c r="GNO166" s="98"/>
      <c r="GNP166" s="98"/>
      <c r="GNQ166" s="98"/>
      <c r="GNR166" s="98"/>
      <c r="GNS166" s="98"/>
      <c r="GNT166" s="98"/>
      <c r="GNU166" s="98"/>
      <c r="GNV166" s="98"/>
      <c r="GNW166" s="98"/>
      <c r="GNX166" s="98"/>
      <c r="GNY166" s="98"/>
      <c r="GNZ166" s="98"/>
      <c r="GOA166" s="98"/>
      <c r="GOB166" s="98"/>
      <c r="GOC166" s="98"/>
      <c r="GOD166" s="98"/>
      <c r="GOE166" s="98"/>
      <c r="GOF166" s="98"/>
      <c r="GOG166" s="98"/>
      <c r="GOH166" s="98"/>
      <c r="GOI166" s="98"/>
      <c r="GOJ166" s="98"/>
      <c r="GOK166" s="98"/>
      <c r="GOL166" s="98"/>
      <c r="GOM166" s="98"/>
      <c r="GON166" s="98"/>
      <c r="GOO166" s="98"/>
      <c r="GOP166" s="98"/>
      <c r="GOQ166" s="98"/>
      <c r="GOR166" s="98"/>
      <c r="GOS166" s="98"/>
      <c r="GOT166" s="98"/>
      <c r="GOU166" s="98"/>
      <c r="GOV166" s="98"/>
      <c r="GOW166" s="98"/>
      <c r="GOX166" s="98"/>
      <c r="GOY166" s="98"/>
      <c r="GOZ166" s="98"/>
      <c r="GPA166" s="98"/>
      <c r="GPB166" s="98"/>
      <c r="GPC166" s="98"/>
      <c r="GPD166" s="98"/>
      <c r="GPE166" s="98"/>
      <c r="GPF166" s="98"/>
      <c r="GPG166" s="98"/>
      <c r="GPH166" s="98"/>
      <c r="GPI166" s="98"/>
      <c r="GPJ166" s="98"/>
      <c r="GPK166" s="98"/>
      <c r="GPL166" s="98"/>
      <c r="GPM166" s="98"/>
      <c r="GPN166" s="98"/>
      <c r="GPO166" s="98"/>
      <c r="GPP166" s="98"/>
      <c r="GPQ166" s="98"/>
      <c r="GPR166" s="98"/>
      <c r="GPS166" s="98"/>
      <c r="GPT166" s="98"/>
      <c r="GPU166" s="98"/>
      <c r="GPV166" s="98"/>
      <c r="GPW166" s="98"/>
      <c r="GPX166" s="98"/>
      <c r="GPY166" s="98"/>
      <c r="GPZ166" s="98"/>
      <c r="GQA166" s="98"/>
      <c r="GQB166" s="98"/>
      <c r="GQC166" s="98"/>
      <c r="GQD166" s="98"/>
      <c r="GQE166" s="98"/>
      <c r="GQF166" s="98"/>
      <c r="GQG166" s="98"/>
      <c r="GQH166" s="98"/>
      <c r="GQI166" s="98"/>
      <c r="GQJ166" s="98"/>
      <c r="GQK166" s="98"/>
      <c r="GQL166" s="98"/>
      <c r="GQM166" s="98"/>
      <c r="GQN166" s="98"/>
      <c r="GQO166" s="98"/>
      <c r="GQP166" s="98"/>
      <c r="GQQ166" s="98"/>
      <c r="GQR166" s="98"/>
      <c r="GQS166" s="98"/>
      <c r="GQT166" s="98"/>
      <c r="GQU166" s="98"/>
      <c r="GQV166" s="98"/>
      <c r="GQW166" s="98"/>
      <c r="GQX166" s="98"/>
      <c r="GQY166" s="98"/>
      <c r="GQZ166" s="98"/>
      <c r="GRA166" s="98"/>
      <c r="GRB166" s="98"/>
      <c r="GRC166" s="98"/>
      <c r="GRD166" s="98"/>
      <c r="GRE166" s="98"/>
      <c r="GRF166" s="98"/>
      <c r="GRG166" s="98"/>
      <c r="GRH166" s="98"/>
      <c r="GRI166" s="98"/>
      <c r="GRJ166" s="98"/>
      <c r="GRK166" s="98"/>
      <c r="GRL166" s="98"/>
      <c r="GRM166" s="98"/>
      <c r="GRN166" s="98"/>
      <c r="GRO166" s="98"/>
      <c r="GRP166" s="98"/>
      <c r="GRQ166" s="98"/>
      <c r="GRR166" s="98"/>
      <c r="GRS166" s="98"/>
      <c r="GRT166" s="98"/>
      <c r="GRU166" s="98"/>
      <c r="GRV166" s="98"/>
      <c r="GRW166" s="98"/>
      <c r="GRX166" s="98"/>
      <c r="GRY166" s="98"/>
      <c r="GRZ166" s="98"/>
      <c r="GSA166" s="98"/>
      <c r="GSB166" s="98"/>
      <c r="GSC166" s="98"/>
      <c r="GSD166" s="98"/>
      <c r="GSE166" s="98"/>
      <c r="GSF166" s="98"/>
      <c r="GSG166" s="98"/>
      <c r="GSH166" s="98"/>
      <c r="GSI166" s="98"/>
      <c r="GSJ166" s="98"/>
      <c r="GSK166" s="98"/>
      <c r="GSL166" s="98"/>
      <c r="GSM166" s="98"/>
      <c r="GSN166" s="98"/>
      <c r="GSO166" s="98"/>
      <c r="GSP166" s="98"/>
      <c r="GSQ166" s="98"/>
      <c r="GSR166" s="98"/>
      <c r="GSS166" s="98"/>
      <c r="GST166" s="98"/>
      <c r="GSU166" s="98"/>
      <c r="GSV166" s="98"/>
      <c r="GSW166" s="98"/>
      <c r="GSX166" s="98"/>
      <c r="GSY166" s="98"/>
      <c r="GSZ166" s="98"/>
      <c r="GTA166" s="98"/>
      <c r="GTB166" s="98"/>
      <c r="GTC166" s="98"/>
      <c r="GTD166" s="98"/>
      <c r="GTE166" s="98"/>
      <c r="GTF166" s="98"/>
      <c r="GTG166" s="98"/>
      <c r="GTH166" s="98"/>
      <c r="GTI166" s="98"/>
      <c r="GTJ166" s="98"/>
      <c r="GTK166" s="98"/>
      <c r="GTL166" s="98"/>
      <c r="GTM166" s="98"/>
      <c r="GTN166" s="98"/>
      <c r="GTO166" s="98"/>
      <c r="GTP166" s="98"/>
      <c r="GTQ166" s="98"/>
      <c r="GTR166" s="98"/>
      <c r="GTS166" s="98"/>
      <c r="GTT166" s="98"/>
      <c r="GTU166" s="98"/>
      <c r="GTV166" s="98"/>
      <c r="GTW166" s="98"/>
      <c r="GTX166" s="98"/>
      <c r="GTY166" s="98"/>
      <c r="GTZ166" s="98"/>
      <c r="GUA166" s="98"/>
      <c r="GUB166" s="98"/>
      <c r="GUC166" s="98"/>
      <c r="GUD166" s="98"/>
      <c r="GUE166" s="98"/>
      <c r="GUF166" s="98"/>
      <c r="GUG166" s="98"/>
      <c r="GUH166" s="98"/>
      <c r="GUI166" s="98"/>
      <c r="GUJ166" s="98"/>
      <c r="GUK166" s="98"/>
      <c r="GUL166" s="98"/>
      <c r="GUM166" s="98"/>
      <c r="GUN166" s="98"/>
      <c r="GUO166" s="98"/>
      <c r="GUP166" s="98"/>
      <c r="GUQ166" s="98"/>
      <c r="GUR166" s="98"/>
      <c r="GUS166" s="98"/>
      <c r="GUT166" s="98"/>
      <c r="GUU166" s="98"/>
      <c r="GUV166" s="98"/>
      <c r="GUW166" s="98"/>
      <c r="GUX166" s="98"/>
      <c r="GUY166" s="98"/>
      <c r="GUZ166" s="98"/>
      <c r="GVA166" s="98"/>
      <c r="GVB166" s="98"/>
      <c r="GVC166" s="98"/>
      <c r="GVD166" s="98"/>
      <c r="GVE166" s="98"/>
    </row>
    <row r="167" spans="1:5309" s="91" customFormat="1">
      <c r="A167" s="106"/>
      <c r="B167" s="106"/>
      <c r="C167" s="106"/>
      <c r="D167" s="106"/>
      <c r="E167" s="114"/>
      <c r="F167" s="107"/>
      <c r="G167" s="114"/>
      <c r="H167" s="106"/>
      <c r="I167" s="106"/>
      <c r="J167" s="106"/>
      <c r="K167" s="106"/>
      <c r="L167" s="114"/>
      <c r="M167" s="122"/>
      <c r="N167" s="123"/>
      <c r="O167" s="106"/>
      <c r="P167" s="123"/>
      <c r="Q167" s="106"/>
      <c r="R167" s="107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  <c r="DP167" s="201"/>
      <c r="DQ167" s="201"/>
      <c r="DR167" s="201"/>
      <c r="DS167" s="201"/>
      <c r="DT167" s="201"/>
      <c r="DU167" s="201"/>
      <c r="DV167" s="201"/>
      <c r="DW167" s="201"/>
      <c r="DX167" s="201"/>
      <c r="DY167" s="201"/>
      <c r="DZ167" s="201"/>
      <c r="EA167" s="201"/>
      <c r="EB167" s="201"/>
      <c r="EC167" s="201"/>
      <c r="ED167" s="201"/>
      <c r="EE167" s="201"/>
      <c r="EF167" s="201"/>
      <c r="EG167" s="201"/>
      <c r="EH167" s="201"/>
      <c r="EI167" s="201"/>
      <c r="EJ167" s="201"/>
      <c r="EK167" s="201"/>
      <c r="EL167" s="201"/>
      <c r="EM167" s="201"/>
      <c r="EN167" s="201"/>
      <c r="EO167" s="201"/>
      <c r="EP167" s="201"/>
      <c r="EQ167" s="201"/>
      <c r="ER167" s="201"/>
      <c r="ES167" s="201"/>
      <c r="ET167" s="201"/>
      <c r="EU167" s="201"/>
      <c r="EV167" s="201"/>
      <c r="EW167" s="201"/>
      <c r="EX167" s="201"/>
      <c r="EY167" s="201"/>
      <c r="EZ167" s="201"/>
      <c r="FA167" s="201"/>
      <c r="FB167" s="201"/>
      <c r="FC167" s="201"/>
      <c r="FD167" s="201"/>
      <c r="FE167" s="201"/>
      <c r="FF167" s="201"/>
      <c r="FG167" s="201"/>
      <c r="FH167" s="201"/>
      <c r="FI167" s="201"/>
      <c r="FJ167" s="201"/>
      <c r="FK167" s="201"/>
      <c r="FL167" s="201"/>
      <c r="FM167" s="201"/>
      <c r="FN167" s="201"/>
      <c r="FO167" s="201"/>
      <c r="FP167" s="201"/>
      <c r="FQ167" s="201"/>
      <c r="FR167" s="201"/>
      <c r="FS167" s="201"/>
      <c r="FT167" s="201"/>
      <c r="FU167" s="201"/>
      <c r="FV167" s="201"/>
      <c r="FW167" s="201"/>
      <c r="FX167" s="201"/>
      <c r="FY167" s="201"/>
      <c r="FZ167" s="201"/>
      <c r="GA167" s="201"/>
      <c r="GB167" s="201"/>
      <c r="GC167" s="201"/>
      <c r="GD167" s="201"/>
      <c r="GE167" s="201"/>
      <c r="GF167" s="201"/>
      <c r="GG167" s="201"/>
      <c r="GH167" s="201"/>
      <c r="GI167" s="201"/>
      <c r="GJ167" s="201"/>
      <c r="GK167" s="201"/>
      <c r="GL167" s="201"/>
      <c r="GM167" s="201"/>
      <c r="GN167" s="201"/>
      <c r="GO167" s="201"/>
      <c r="GP167" s="201"/>
      <c r="GQ167" s="201"/>
      <c r="GR167" s="201"/>
      <c r="GS167" s="201"/>
      <c r="GT167" s="201"/>
      <c r="GU167" s="201"/>
      <c r="GV167" s="201"/>
      <c r="GW167" s="201"/>
      <c r="GX167" s="201"/>
      <c r="GY167" s="201"/>
      <c r="GZ167" s="201"/>
      <c r="HA167" s="201"/>
      <c r="HB167" s="201"/>
      <c r="HC167" s="201"/>
      <c r="HD167" s="201"/>
      <c r="HE167" s="201"/>
      <c r="HF167" s="201"/>
      <c r="HG167" s="201"/>
      <c r="HH167" s="201"/>
      <c r="HI167" s="201"/>
      <c r="HJ167" s="201"/>
      <c r="HK167" s="201"/>
      <c r="HL167" s="201"/>
      <c r="HM167" s="201"/>
      <c r="HN167" s="201"/>
      <c r="HO167" s="201"/>
      <c r="HP167" s="201"/>
      <c r="HQ167" s="201"/>
      <c r="HR167" s="201"/>
      <c r="HS167" s="201"/>
      <c r="HT167" s="201"/>
      <c r="HU167" s="201"/>
      <c r="HV167" s="201"/>
      <c r="HW167" s="201"/>
      <c r="HX167" s="201"/>
      <c r="HY167" s="201"/>
      <c r="HZ167" s="201"/>
      <c r="IA167" s="201"/>
      <c r="IB167" s="201"/>
      <c r="IC167" s="201"/>
      <c r="ID167" s="201"/>
      <c r="IE167" s="201"/>
      <c r="IF167" s="201"/>
      <c r="IG167" s="201"/>
      <c r="IH167" s="201"/>
      <c r="II167" s="201"/>
      <c r="IJ167" s="201"/>
      <c r="IK167" s="201"/>
      <c r="IL167" s="201"/>
      <c r="IM167" s="201"/>
      <c r="IN167" s="201"/>
      <c r="IO167" s="201"/>
      <c r="IP167" s="201"/>
      <c r="IQ167" s="201"/>
      <c r="IR167" s="201"/>
      <c r="IS167" s="201"/>
      <c r="IT167" s="201"/>
      <c r="IU167" s="201"/>
      <c r="IV167" s="201"/>
      <c r="IW167" s="201"/>
      <c r="IX167" s="201"/>
      <c r="IY167" s="201"/>
      <c r="IZ167" s="201"/>
      <c r="JA167" s="201"/>
      <c r="JB167" s="201"/>
      <c r="JC167" s="201"/>
      <c r="JD167" s="201"/>
      <c r="JE167" s="201"/>
      <c r="JF167" s="201"/>
      <c r="JG167" s="201"/>
      <c r="JH167" s="201"/>
      <c r="JI167" s="201"/>
      <c r="JJ167" s="201"/>
      <c r="JK167" s="201"/>
      <c r="JL167" s="201"/>
      <c r="JM167" s="201"/>
      <c r="JN167" s="201"/>
      <c r="JO167" s="201"/>
      <c r="JP167" s="201"/>
      <c r="JQ167" s="201"/>
      <c r="JR167" s="201"/>
      <c r="JS167" s="201"/>
      <c r="JT167" s="201"/>
      <c r="JU167" s="201"/>
      <c r="JV167" s="201"/>
      <c r="JW167" s="201"/>
      <c r="JX167" s="201"/>
      <c r="JY167" s="201"/>
      <c r="JZ167" s="201"/>
      <c r="KA167" s="201"/>
      <c r="KB167" s="201"/>
      <c r="KC167" s="201"/>
      <c r="KD167" s="201"/>
      <c r="KE167" s="201"/>
      <c r="KF167" s="201"/>
      <c r="KG167" s="201"/>
      <c r="KH167" s="201"/>
      <c r="KI167" s="201"/>
      <c r="KJ167" s="201"/>
      <c r="KK167" s="201"/>
      <c r="KL167" s="201"/>
      <c r="KM167" s="201"/>
      <c r="KN167" s="201"/>
      <c r="KO167" s="201"/>
      <c r="KP167" s="201"/>
      <c r="KQ167" s="201"/>
      <c r="KR167" s="201"/>
      <c r="KS167" s="201"/>
      <c r="KT167" s="201"/>
      <c r="KU167" s="201"/>
      <c r="KV167" s="201"/>
      <c r="KW167" s="201"/>
      <c r="KX167" s="201"/>
      <c r="KY167" s="201"/>
      <c r="KZ167" s="201"/>
      <c r="LA167" s="201"/>
      <c r="LB167" s="201"/>
      <c r="LC167" s="201"/>
      <c r="LD167" s="201"/>
      <c r="LE167" s="201"/>
      <c r="LF167" s="201"/>
      <c r="LG167" s="201"/>
      <c r="LH167" s="201"/>
      <c r="LI167" s="201"/>
      <c r="LJ167" s="201"/>
      <c r="LK167" s="201"/>
      <c r="LL167" s="201"/>
      <c r="LM167" s="201"/>
      <c r="LN167" s="201"/>
      <c r="LO167" s="201"/>
      <c r="LP167" s="201"/>
      <c r="LQ167" s="201"/>
      <c r="LR167" s="201"/>
      <c r="LS167" s="201"/>
      <c r="LT167" s="201"/>
      <c r="LU167" s="201"/>
      <c r="LV167" s="201"/>
      <c r="LW167" s="201"/>
      <c r="LX167" s="201"/>
      <c r="LY167" s="201"/>
      <c r="LZ167" s="201"/>
      <c r="MA167" s="201"/>
      <c r="MB167" s="201"/>
      <c r="MC167" s="201"/>
      <c r="MD167" s="201"/>
      <c r="ME167" s="201"/>
      <c r="MF167" s="201"/>
      <c r="MG167" s="201"/>
      <c r="MH167" s="201"/>
      <c r="MI167" s="201"/>
      <c r="MJ167" s="201"/>
      <c r="MK167" s="201"/>
      <c r="ML167" s="201"/>
      <c r="MM167" s="201"/>
      <c r="MN167" s="201"/>
      <c r="MO167" s="201"/>
      <c r="MP167" s="201"/>
      <c r="MQ167" s="201"/>
      <c r="MR167" s="201"/>
      <c r="MS167" s="201"/>
      <c r="MT167" s="201"/>
      <c r="MU167" s="201"/>
      <c r="MV167" s="201"/>
      <c r="MW167" s="201"/>
      <c r="MX167" s="201"/>
      <c r="MY167" s="201"/>
      <c r="MZ167" s="201"/>
      <c r="NA167" s="201"/>
      <c r="NB167" s="201"/>
      <c r="NC167" s="201"/>
      <c r="ND167" s="201"/>
      <c r="NE167" s="201"/>
      <c r="NF167" s="201"/>
      <c r="NG167" s="201"/>
      <c r="NH167" s="201"/>
      <c r="NI167" s="201"/>
      <c r="NJ167" s="201"/>
      <c r="NK167" s="201"/>
      <c r="NL167" s="201"/>
      <c r="NM167" s="201"/>
      <c r="NN167" s="201"/>
      <c r="NO167" s="201"/>
      <c r="NP167" s="201"/>
      <c r="NQ167" s="201"/>
      <c r="NR167" s="201"/>
      <c r="NS167" s="201"/>
      <c r="NT167" s="201"/>
      <c r="NU167" s="201"/>
      <c r="NV167" s="201"/>
      <c r="NW167" s="201"/>
      <c r="NX167" s="201"/>
      <c r="NY167" s="201"/>
      <c r="NZ167" s="201"/>
      <c r="OA167" s="201"/>
      <c r="OB167" s="201"/>
      <c r="OC167" s="201"/>
      <c r="OD167" s="201"/>
      <c r="OE167" s="201"/>
      <c r="OF167" s="201"/>
      <c r="OG167" s="201"/>
      <c r="OH167" s="201"/>
      <c r="OI167" s="201"/>
      <c r="OJ167" s="201"/>
      <c r="OK167" s="201"/>
      <c r="OL167" s="201"/>
      <c r="OM167" s="201"/>
      <c r="ON167" s="201"/>
      <c r="OO167" s="201"/>
      <c r="OP167" s="201"/>
      <c r="OQ167" s="201"/>
      <c r="OR167" s="201"/>
      <c r="OS167" s="201"/>
      <c r="OT167" s="201"/>
      <c r="OU167" s="201"/>
      <c r="OV167" s="201"/>
      <c r="OW167" s="201"/>
      <c r="OX167" s="201"/>
      <c r="OY167" s="201"/>
      <c r="OZ167" s="201"/>
      <c r="PA167" s="201"/>
      <c r="PB167" s="201"/>
      <c r="PC167" s="201"/>
      <c r="PD167" s="201"/>
      <c r="PE167" s="201"/>
      <c r="PF167" s="201"/>
      <c r="PG167" s="201"/>
      <c r="PH167" s="201"/>
      <c r="PI167" s="201"/>
      <c r="PJ167" s="201"/>
      <c r="PK167" s="201"/>
      <c r="PL167" s="201"/>
      <c r="PM167" s="201"/>
      <c r="PN167" s="201"/>
      <c r="PO167" s="201"/>
      <c r="PP167" s="201"/>
      <c r="PQ167" s="201"/>
      <c r="PR167" s="201"/>
      <c r="PS167" s="201"/>
      <c r="PT167" s="201"/>
      <c r="PU167" s="201"/>
      <c r="PV167" s="201"/>
      <c r="PW167" s="201"/>
      <c r="PX167" s="201"/>
      <c r="PY167" s="201"/>
      <c r="PZ167" s="201"/>
      <c r="QA167" s="201"/>
      <c r="QB167" s="201"/>
      <c r="QC167" s="201"/>
      <c r="QD167" s="201"/>
      <c r="QE167" s="201"/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  <c r="QW167" s="201"/>
      <c r="QX167" s="201"/>
      <c r="QY167" s="201"/>
      <c r="QZ167" s="201"/>
      <c r="RA167" s="201"/>
      <c r="RB167" s="201"/>
      <c r="RC167" s="201"/>
      <c r="RD167" s="201"/>
      <c r="RE167" s="201"/>
      <c r="RF167" s="201"/>
      <c r="RG167" s="201"/>
      <c r="RH167" s="201"/>
      <c r="RI167" s="201"/>
      <c r="RJ167" s="201"/>
      <c r="RK167" s="201"/>
      <c r="RL167" s="201"/>
      <c r="RM167" s="201"/>
      <c r="RN167" s="201"/>
      <c r="RO167" s="201"/>
      <c r="RP167" s="201"/>
      <c r="RQ167" s="201"/>
      <c r="RR167" s="201"/>
      <c r="RS167" s="201"/>
      <c r="RT167" s="201"/>
      <c r="RU167" s="201"/>
      <c r="RV167" s="201"/>
      <c r="RW167" s="201"/>
      <c r="RX167" s="201"/>
      <c r="RY167" s="201"/>
      <c r="RZ167" s="201"/>
      <c r="SA167" s="201"/>
      <c r="SB167" s="201"/>
      <c r="SC167" s="201"/>
      <c r="SD167" s="201"/>
      <c r="SE167" s="201"/>
      <c r="SF167" s="201"/>
      <c r="SG167" s="201"/>
      <c r="SH167" s="201"/>
      <c r="SI167" s="201"/>
      <c r="SJ167" s="201"/>
      <c r="SK167" s="201"/>
      <c r="SL167" s="201"/>
      <c r="SM167" s="201"/>
      <c r="SN167" s="201"/>
      <c r="SO167" s="201"/>
      <c r="SP167" s="201"/>
      <c r="SQ167" s="201"/>
      <c r="SR167" s="201"/>
      <c r="SS167" s="201"/>
      <c r="ST167" s="201"/>
      <c r="SU167" s="201"/>
      <c r="SV167" s="201"/>
      <c r="SW167" s="201"/>
      <c r="SX167" s="201"/>
      <c r="SY167" s="201"/>
      <c r="SZ167" s="201"/>
      <c r="TA167" s="201"/>
      <c r="TB167" s="201"/>
      <c r="TC167" s="201"/>
      <c r="TD167" s="201"/>
      <c r="TE167" s="201"/>
      <c r="TF167" s="201"/>
      <c r="TG167" s="201"/>
      <c r="TH167" s="201"/>
      <c r="TI167" s="201"/>
      <c r="TJ167" s="201"/>
      <c r="TK167" s="201"/>
      <c r="TL167" s="201"/>
      <c r="TM167" s="201"/>
      <c r="TN167" s="201"/>
      <c r="TO167" s="201"/>
      <c r="TP167" s="201"/>
      <c r="TQ167" s="201"/>
      <c r="TR167" s="201"/>
      <c r="TS167" s="201"/>
      <c r="TT167" s="201"/>
      <c r="TU167" s="201"/>
      <c r="TV167" s="201"/>
      <c r="TW167" s="201"/>
      <c r="TX167" s="201"/>
      <c r="TY167" s="201"/>
      <c r="TZ167" s="201"/>
      <c r="UA167" s="201"/>
      <c r="UB167" s="201"/>
      <c r="UC167" s="201"/>
      <c r="UD167" s="201"/>
      <c r="UE167" s="201"/>
      <c r="UF167" s="201"/>
      <c r="UG167" s="201"/>
      <c r="UH167" s="201"/>
      <c r="UI167" s="201"/>
      <c r="UJ167" s="201"/>
      <c r="UK167" s="201"/>
      <c r="UL167" s="201"/>
      <c r="UM167" s="201"/>
      <c r="UN167" s="201"/>
      <c r="UO167" s="201"/>
      <c r="UP167" s="201"/>
      <c r="UQ167" s="201"/>
      <c r="UR167" s="201"/>
      <c r="US167" s="201"/>
      <c r="UT167" s="201"/>
      <c r="UU167" s="201"/>
      <c r="UV167" s="201"/>
      <c r="UW167" s="201"/>
      <c r="UX167" s="201"/>
      <c r="UY167" s="201"/>
      <c r="UZ167" s="201"/>
      <c r="VA167" s="201"/>
      <c r="VB167" s="201"/>
      <c r="VC167" s="201"/>
      <c r="VD167" s="201"/>
      <c r="VE167" s="201"/>
      <c r="VF167" s="201"/>
      <c r="VG167" s="201"/>
      <c r="VH167" s="201"/>
      <c r="VI167" s="201"/>
      <c r="VJ167" s="201"/>
      <c r="VK167" s="201"/>
      <c r="VL167" s="201"/>
      <c r="VM167" s="201"/>
      <c r="VN167" s="201"/>
      <c r="VO167" s="201"/>
      <c r="VP167" s="201"/>
      <c r="VQ167" s="201"/>
      <c r="VR167" s="201"/>
      <c r="VS167" s="201"/>
      <c r="VT167" s="201"/>
      <c r="VU167" s="201"/>
      <c r="VV167" s="201"/>
      <c r="VW167" s="201"/>
      <c r="VX167" s="201"/>
      <c r="VY167" s="201"/>
      <c r="VZ167" s="201"/>
      <c r="WA167" s="201"/>
      <c r="WB167" s="201"/>
      <c r="WC167" s="201"/>
      <c r="WD167" s="201"/>
      <c r="WE167" s="201"/>
      <c r="WF167" s="201"/>
      <c r="WG167" s="201"/>
      <c r="WH167" s="201"/>
      <c r="WI167" s="201"/>
      <c r="WJ167" s="201"/>
      <c r="WK167" s="201"/>
      <c r="WL167" s="201"/>
      <c r="WM167" s="201"/>
      <c r="WN167" s="201"/>
      <c r="WO167" s="201"/>
      <c r="WP167" s="201"/>
      <c r="WQ167" s="201"/>
      <c r="WR167" s="201"/>
      <c r="WS167" s="201"/>
      <c r="WT167" s="201"/>
      <c r="WU167" s="201"/>
      <c r="WV167" s="201"/>
      <c r="WW167" s="201"/>
      <c r="WX167" s="201"/>
      <c r="WY167" s="201"/>
      <c r="WZ167" s="201"/>
      <c r="XA167" s="201"/>
      <c r="XB167" s="201"/>
      <c r="XC167" s="201"/>
      <c r="XD167" s="201"/>
      <c r="XE167" s="201"/>
      <c r="XF167" s="201"/>
      <c r="XG167" s="201"/>
      <c r="XH167" s="201"/>
      <c r="XI167" s="201"/>
      <c r="XJ167" s="201"/>
      <c r="XK167" s="201"/>
      <c r="XL167" s="201"/>
      <c r="XM167" s="201"/>
      <c r="XN167" s="201"/>
      <c r="XO167" s="201"/>
      <c r="XP167" s="201"/>
      <c r="XQ167" s="201"/>
      <c r="XR167" s="201"/>
      <c r="XS167" s="201"/>
      <c r="XT167" s="201"/>
      <c r="XU167" s="201"/>
      <c r="XV167" s="201"/>
      <c r="XW167" s="201"/>
      <c r="XX167" s="201"/>
      <c r="XY167" s="201"/>
      <c r="XZ167" s="201"/>
      <c r="YA167" s="201"/>
      <c r="YB167" s="201"/>
      <c r="YC167" s="201"/>
      <c r="YD167" s="201"/>
      <c r="YE167" s="201"/>
      <c r="YF167" s="201"/>
      <c r="YG167" s="201"/>
      <c r="YH167" s="201"/>
      <c r="YI167" s="201"/>
      <c r="YJ167" s="201"/>
      <c r="YK167" s="201"/>
      <c r="YL167" s="201"/>
      <c r="YM167" s="201"/>
      <c r="YN167" s="201"/>
      <c r="YO167" s="201"/>
      <c r="YP167" s="201"/>
      <c r="YQ167" s="201"/>
      <c r="YR167" s="201"/>
      <c r="YS167" s="201"/>
      <c r="YT167" s="201"/>
      <c r="YU167" s="201"/>
      <c r="YV167" s="201"/>
      <c r="YW167" s="201"/>
      <c r="YX167" s="201"/>
      <c r="YY167" s="201"/>
      <c r="YZ167" s="201"/>
      <c r="ZA167" s="201"/>
      <c r="ZB167" s="201"/>
      <c r="ZC167" s="201"/>
      <c r="ZD167" s="201"/>
      <c r="ZE167" s="201"/>
      <c r="ZF167" s="201"/>
      <c r="ZG167" s="201"/>
      <c r="ZH167" s="201"/>
      <c r="ZI167" s="201"/>
      <c r="ZJ167" s="201"/>
      <c r="ZK167" s="201"/>
      <c r="ZL167" s="201"/>
      <c r="ZM167" s="201"/>
      <c r="ZN167" s="201"/>
      <c r="ZO167" s="201"/>
      <c r="ZP167" s="201"/>
      <c r="ZQ167" s="201"/>
      <c r="ZR167" s="201"/>
      <c r="ZS167" s="201"/>
      <c r="ZT167" s="201"/>
      <c r="ZU167" s="201"/>
      <c r="ZV167" s="201"/>
      <c r="ZW167" s="201"/>
      <c r="ZX167" s="201"/>
      <c r="ZY167" s="201"/>
      <c r="ZZ167" s="201"/>
      <c r="AAA167" s="201"/>
      <c r="AAB167" s="201"/>
      <c r="AAC167" s="201"/>
      <c r="AAD167" s="201"/>
      <c r="AAE167" s="201"/>
      <c r="AAF167" s="201"/>
      <c r="AAG167" s="201"/>
      <c r="AAH167" s="201"/>
      <c r="AAI167" s="201"/>
      <c r="AAJ167" s="201"/>
      <c r="AAK167" s="201"/>
      <c r="AAL167" s="201"/>
      <c r="AAM167" s="201"/>
      <c r="AAN167" s="201"/>
      <c r="AAO167" s="201"/>
      <c r="AAP167" s="201"/>
      <c r="AAQ167" s="201"/>
      <c r="AAR167" s="201"/>
      <c r="AAS167" s="201"/>
      <c r="AAT167" s="201"/>
      <c r="AAU167" s="201"/>
      <c r="AAV167" s="201"/>
      <c r="AAW167" s="201"/>
      <c r="AAX167" s="201"/>
      <c r="AAY167" s="201"/>
      <c r="AAZ167" s="201"/>
      <c r="ABA167" s="201"/>
      <c r="ABB167" s="201"/>
      <c r="ABC167" s="201"/>
      <c r="ABD167" s="201"/>
      <c r="ABE167" s="201"/>
      <c r="ABF167" s="201"/>
      <c r="ABG167" s="201"/>
      <c r="ABH167" s="201"/>
      <c r="ABI167" s="201"/>
      <c r="ABJ167" s="201"/>
      <c r="ABK167" s="201"/>
      <c r="ABL167" s="201"/>
      <c r="ABM167" s="201"/>
      <c r="ABN167" s="201"/>
      <c r="ABO167" s="201"/>
      <c r="ABP167" s="201"/>
      <c r="ABQ167" s="201"/>
      <c r="ABR167" s="201"/>
      <c r="ABS167" s="201"/>
      <c r="ABT167" s="201"/>
      <c r="ABU167" s="201"/>
      <c r="ABV167" s="201"/>
      <c r="ABW167" s="201"/>
      <c r="ABX167" s="201"/>
      <c r="ABY167" s="201"/>
      <c r="ABZ167" s="201"/>
      <c r="ACA167" s="201"/>
      <c r="ACB167" s="201"/>
      <c r="ACC167" s="201"/>
      <c r="ACD167" s="201"/>
      <c r="ACE167" s="201"/>
      <c r="ACF167" s="201"/>
      <c r="ACG167" s="201"/>
      <c r="ACH167" s="201"/>
      <c r="ACI167" s="201"/>
      <c r="ACJ167" s="201"/>
      <c r="ACK167" s="201"/>
      <c r="ACL167" s="201"/>
      <c r="ACM167" s="201"/>
      <c r="ACN167" s="201"/>
      <c r="ACO167" s="201"/>
      <c r="ACP167" s="201"/>
      <c r="ACQ167" s="201"/>
      <c r="ACR167" s="201"/>
      <c r="ACS167" s="201"/>
      <c r="ACT167" s="201"/>
      <c r="ACU167" s="201"/>
      <c r="ACV167" s="201"/>
      <c r="ACW167" s="201"/>
      <c r="ACX167" s="201"/>
      <c r="ACY167" s="201"/>
      <c r="ACZ167" s="201"/>
      <c r="ADA167" s="201"/>
      <c r="ADB167" s="201"/>
      <c r="ADC167" s="201"/>
      <c r="ADD167" s="201"/>
      <c r="ADE167" s="201"/>
      <c r="ADF167" s="201"/>
      <c r="ADG167" s="201"/>
      <c r="ADH167" s="201"/>
      <c r="ADI167" s="201"/>
      <c r="ADJ167" s="201"/>
      <c r="ADK167" s="201"/>
      <c r="ADL167" s="201"/>
      <c r="ADM167" s="201"/>
      <c r="ADN167" s="201"/>
      <c r="ADO167" s="201"/>
      <c r="ADP167" s="201"/>
      <c r="ADQ167" s="201"/>
      <c r="ADR167" s="201"/>
      <c r="ADS167" s="201"/>
      <c r="ADT167" s="201"/>
      <c r="ADU167" s="201"/>
      <c r="ADV167" s="201"/>
      <c r="ADW167" s="201"/>
      <c r="ADX167" s="201"/>
      <c r="ADY167" s="201"/>
      <c r="ADZ167" s="201"/>
      <c r="AEA167" s="201"/>
      <c r="AEB167" s="201"/>
      <c r="AEC167" s="201"/>
      <c r="AED167" s="201"/>
      <c r="AEE167" s="201"/>
      <c r="AEF167" s="201"/>
      <c r="AEG167" s="201"/>
      <c r="AEH167" s="201"/>
      <c r="AEI167" s="201"/>
      <c r="AEJ167" s="201"/>
      <c r="AEK167" s="201"/>
      <c r="AEL167" s="201"/>
      <c r="AEM167" s="201"/>
      <c r="AEN167" s="201"/>
      <c r="AEO167" s="201"/>
      <c r="AEP167" s="201"/>
      <c r="AEQ167" s="201"/>
      <c r="AER167" s="201"/>
      <c r="AES167" s="201"/>
      <c r="AET167" s="201"/>
      <c r="AEU167" s="201"/>
      <c r="AEV167" s="201"/>
      <c r="AEW167" s="201"/>
      <c r="AEX167" s="201"/>
      <c r="AEY167" s="201"/>
      <c r="AEZ167" s="201"/>
      <c r="AFA167" s="201"/>
      <c r="AFB167" s="201"/>
      <c r="AFC167" s="201"/>
      <c r="AFD167" s="201"/>
      <c r="AFE167" s="201"/>
      <c r="AFF167" s="201"/>
      <c r="AFG167" s="201"/>
      <c r="AFH167" s="201"/>
      <c r="AFI167" s="201"/>
      <c r="AFJ167" s="201"/>
      <c r="AFK167" s="201"/>
      <c r="AFL167" s="201"/>
      <c r="AFM167" s="201"/>
      <c r="AFN167" s="201"/>
      <c r="AFO167" s="201"/>
      <c r="AFP167" s="201"/>
      <c r="AFQ167" s="201"/>
      <c r="AFR167" s="201"/>
      <c r="AFS167" s="201"/>
      <c r="AFT167" s="201"/>
      <c r="AFU167" s="201"/>
      <c r="AFV167" s="201"/>
      <c r="AFW167" s="201"/>
      <c r="AFX167" s="201"/>
      <c r="AFY167" s="201"/>
      <c r="AFZ167" s="201"/>
      <c r="AGA167" s="201"/>
      <c r="AGB167" s="201"/>
      <c r="AGC167" s="201"/>
      <c r="AGD167" s="201"/>
      <c r="AGE167" s="201"/>
      <c r="AGF167" s="201"/>
      <c r="AGG167" s="201"/>
      <c r="AGH167" s="201"/>
      <c r="AGI167" s="201"/>
      <c r="AGJ167" s="201"/>
      <c r="AGK167" s="201"/>
      <c r="AGL167" s="201"/>
      <c r="AGM167" s="201"/>
      <c r="AGN167" s="201"/>
      <c r="AGO167" s="201"/>
      <c r="AGP167" s="201"/>
      <c r="AGQ167" s="201"/>
      <c r="AGR167" s="201"/>
      <c r="AGS167" s="201"/>
      <c r="AGT167" s="201"/>
      <c r="AGU167" s="201"/>
      <c r="AGV167" s="201"/>
      <c r="AGW167" s="201"/>
      <c r="AGX167" s="201"/>
      <c r="AGY167" s="201"/>
      <c r="AGZ167" s="201"/>
      <c r="AHA167" s="201"/>
      <c r="AHB167" s="201"/>
      <c r="AHC167" s="201"/>
      <c r="AHD167" s="201"/>
      <c r="AHE167" s="201"/>
      <c r="AHF167" s="201"/>
      <c r="AHG167" s="201"/>
      <c r="AHH167" s="201"/>
      <c r="AHI167" s="201"/>
      <c r="AHJ167" s="201"/>
      <c r="AHK167" s="201"/>
      <c r="AHL167" s="201"/>
      <c r="AHM167" s="201"/>
      <c r="AHN167" s="201"/>
      <c r="AHO167" s="201"/>
      <c r="AHP167" s="201"/>
      <c r="AHQ167" s="201"/>
      <c r="AHR167" s="201"/>
      <c r="AHS167" s="201"/>
      <c r="AHT167" s="201"/>
      <c r="AHU167" s="201"/>
      <c r="AHV167" s="201"/>
      <c r="AHW167" s="201"/>
      <c r="AHX167" s="201"/>
      <c r="AHY167" s="201"/>
      <c r="AHZ167" s="201"/>
      <c r="AIA167" s="201"/>
      <c r="AIB167" s="201"/>
      <c r="AIC167" s="201"/>
      <c r="AID167" s="201"/>
      <c r="AIE167" s="201"/>
      <c r="AIF167" s="201"/>
      <c r="AIG167" s="201"/>
      <c r="AIH167" s="201"/>
      <c r="AII167" s="201"/>
      <c r="AIJ167" s="201"/>
      <c r="AIK167" s="201"/>
      <c r="AIL167" s="201"/>
      <c r="AIM167" s="201"/>
      <c r="AIN167" s="201"/>
      <c r="AIO167" s="201"/>
      <c r="AIP167" s="201"/>
      <c r="AIQ167" s="201"/>
      <c r="AIR167" s="201"/>
      <c r="AIS167" s="201"/>
      <c r="AIT167" s="201"/>
      <c r="AIU167" s="201"/>
      <c r="AIV167" s="201"/>
      <c r="AIW167" s="201"/>
      <c r="AIX167" s="201"/>
      <c r="AIY167" s="201"/>
      <c r="AIZ167" s="201"/>
      <c r="AJA167" s="201"/>
      <c r="AJB167" s="201"/>
      <c r="AJC167" s="201"/>
      <c r="AJD167" s="201"/>
      <c r="AJE167" s="201"/>
      <c r="AJF167" s="201"/>
      <c r="AJG167" s="201"/>
      <c r="AJH167" s="201"/>
      <c r="AJI167" s="201"/>
      <c r="AJJ167" s="201"/>
      <c r="AJK167" s="201"/>
      <c r="AJL167" s="201"/>
      <c r="AJM167" s="201"/>
      <c r="AJN167" s="201"/>
      <c r="AJO167" s="201"/>
      <c r="AJP167" s="201"/>
      <c r="AJQ167" s="201"/>
      <c r="AJR167" s="201"/>
      <c r="AJS167" s="201"/>
      <c r="AJT167" s="201"/>
      <c r="AJU167" s="201"/>
      <c r="AJV167" s="201"/>
      <c r="AJW167" s="201"/>
      <c r="AJX167" s="201"/>
      <c r="AJY167" s="201"/>
      <c r="AJZ167" s="201"/>
      <c r="AKA167" s="201"/>
      <c r="AKB167" s="201"/>
      <c r="AKC167" s="201"/>
      <c r="AKD167" s="201"/>
      <c r="AKE167" s="201"/>
      <c r="AKF167" s="201"/>
      <c r="AKG167" s="201"/>
      <c r="AKH167" s="201"/>
      <c r="AKI167" s="201"/>
      <c r="AKJ167" s="201"/>
      <c r="AKK167" s="201"/>
      <c r="AKL167" s="201"/>
      <c r="AKM167" s="201"/>
      <c r="AKN167" s="201"/>
      <c r="AKO167" s="201"/>
      <c r="AKP167" s="201"/>
      <c r="AKQ167" s="201"/>
      <c r="AKR167" s="201"/>
      <c r="AKS167" s="201"/>
      <c r="AKT167" s="201"/>
      <c r="AKU167" s="201"/>
      <c r="AKV167" s="201"/>
      <c r="AKW167" s="201"/>
      <c r="AKX167" s="201"/>
      <c r="AKY167" s="201"/>
      <c r="AKZ167" s="201"/>
      <c r="ALA167" s="201"/>
      <c r="ALB167" s="201"/>
      <c r="ALC167" s="201"/>
      <c r="ALD167" s="201"/>
      <c r="ALE167" s="201"/>
      <c r="ALF167" s="201"/>
      <c r="ALG167" s="201"/>
      <c r="ALH167" s="201"/>
      <c r="ALI167" s="201"/>
      <c r="ALJ167" s="201"/>
      <c r="ALK167" s="201"/>
      <c r="ALL167" s="201"/>
      <c r="ALM167" s="201"/>
      <c r="ALN167" s="201"/>
      <c r="ALO167" s="201"/>
      <c r="ALP167" s="201"/>
      <c r="ALQ167" s="201"/>
      <c r="ALR167" s="201"/>
      <c r="ALS167" s="201"/>
      <c r="ALT167" s="201"/>
      <c r="ALU167" s="201"/>
      <c r="ALV167" s="201"/>
      <c r="ALW167" s="201"/>
      <c r="ALX167" s="201"/>
      <c r="ALY167" s="201"/>
      <c r="ALZ167" s="201"/>
      <c r="AMA167" s="201"/>
      <c r="AMB167" s="201"/>
      <c r="AMC167" s="201"/>
      <c r="AMD167" s="201"/>
      <c r="AME167" s="201"/>
      <c r="AMF167" s="201"/>
      <c r="AMG167" s="201"/>
      <c r="AMH167" s="201"/>
      <c r="AMI167" s="201"/>
      <c r="AMJ167" s="201"/>
      <c r="AMK167" s="201"/>
      <c r="AML167" s="201"/>
      <c r="AMM167" s="201"/>
      <c r="AMN167" s="201"/>
      <c r="AMO167" s="201"/>
      <c r="AMP167" s="201"/>
      <c r="AMQ167" s="201"/>
      <c r="AMR167" s="201"/>
      <c r="AMS167" s="201"/>
      <c r="AMT167" s="201"/>
      <c r="AMU167" s="201"/>
      <c r="AMV167" s="201"/>
      <c r="AMW167" s="201"/>
      <c r="AMX167" s="201"/>
      <c r="AMY167" s="201"/>
      <c r="AMZ167" s="201"/>
      <c r="ANA167" s="201"/>
      <c r="ANB167" s="201"/>
      <c r="ANC167" s="201"/>
      <c r="AND167" s="201"/>
      <c r="ANE167" s="201"/>
      <c r="ANF167" s="201"/>
      <c r="ANG167" s="201"/>
      <c r="ANH167" s="201"/>
      <c r="ANI167" s="201"/>
      <c r="ANJ167" s="201"/>
      <c r="ANK167" s="201"/>
      <c r="ANL167" s="201"/>
      <c r="ANM167" s="201"/>
      <c r="ANN167" s="201"/>
      <c r="ANO167" s="201"/>
      <c r="ANP167" s="201"/>
      <c r="ANQ167" s="201"/>
      <c r="ANR167" s="201"/>
      <c r="ANS167" s="201"/>
      <c r="ANT167" s="201"/>
      <c r="ANU167" s="201"/>
      <c r="ANV167" s="201"/>
      <c r="ANW167" s="201"/>
      <c r="ANX167" s="201"/>
      <c r="ANY167" s="201"/>
      <c r="ANZ167" s="201"/>
      <c r="AOA167" s="201"/>
      <c r="AOB167" s="201"/>
      <c r="AOC167" s="201"/>
      <c r="AOD167" s="201"/>
      <c r="AOE167" s="201"/>
      <c r="AOF167" s="201"/>
      <c r="AOG167" s="201"/>
      <c r="AOH167" s="201"/>
      <c r="AOI167" s="201"/>
      <c r="AOJ167" s="201"/>
      <c r="AOK167" s="201"/>
      <c r="AOL167" s="201"/>
      <c r="AOM167" s="201"/>
      <c r="AON167" s="201"/>
      <c r="AOO167" s="201"/>
      <c r="AOP167" s="201"/>
      <c r="AOQ167" s="201"/>
      <c r="AOR167" s="201"/>
      <c r="AOS167" s="201"/>
      <c r="AOT167" s="201"/>
      <c r="AOU167" s="201"/>
      <c r="AOV167" s="201"/>
      <c r="AOW167" s="201"/>
      <c r="AOX167" s="201"/>
      <c r="AOY167" s="201"/>
      <c r="AOZ167" s="201"/>
      <c r="APA167" s="201"/>
      <c r="APB167" s="201"/>
      <c r="APC167" s="201"/>
      <c r="APD167" s="201"/>
      <c r="APE167" s="201"/>
      <c r="APF167" s="201"/>
      <c r="APG167" s="201"/>
      <c r="APH167" s="201"/>
      <c r="API167" s="201"/>
      <c r="APJ167" s="201"/>
      <c r="APK167" s="201"/>
      <c r="APL167" s="201"/>
      <c r="APM167" s="201"/>
      <c r="APN167" s="201"/>
      <c r="APO167" s="201"/>
      <c r="APP167" s="201"/>
      <c r="APQ167" s="201"/>
      <c r="APR167" s="201"/>
      <c r="APS167" s="201"/>
      <c r="APT167" s="201"/>
      <c r="APU167" s="201"/>
      <c r="APV167" s="201"/>
      <c r="APW167" s="201"/>
      <c r="APX167" s="201"/>
      <c r="APY167" s="201"/>
      <c r="APZ167" s="201"/>
      <c r="AQA167" s="201"/>
      <c r="AQB167" s="201"/>
      <c r="AQC167" s="201"/>
      <c r="AQD167" s="201"/>
      <c r="AQE167" s="201"/>
      <c r="AQF167" s="201"/>
      <c r="AQG167" s="201"/>
      <c r="AQH167" s="201"/>
      <c r="AQI167" s="201"/>
      <c r="AQJ167" s="201"/>
      <c r="AQK167" s="201"/>
      <c r="AQL167" s="201"/>
      <c r="AQM167" s="201"/>
      <c r="AQN167" s="201"/>
      <c r="AQO167" s="201"/>
      <c r="AQP167" s="201"/>
      <c r="AQQ167" s="201"/>
      <c r="AQR167" s="201"/>
      <c r="AQS167" s="201"/>
      <c r="AQT167" s="201"/>
      <c r="AQU167" s="201"/>
      <c r="AQV167" s="201"/>
      <c r="AQW167" s="201"/>
      <c r="AQX167" s="201"/>
      <c r="AQY167" s="201"/>
      <c r="AQZ167" s="201"/>
      <c r="ARA167" s="201"/>
      <c r="ARB167" s="201"/>
      <c r="ARC167" s="201"/>
      <c r="ARD167" s="201"/>
      <c r="ARE167" s="201"/>
      <c r="ARF167" s="201"/>
      <c r="ARG167" s="201"/>
      <c r="ARH167" s="201"/>
      <c r="ARI167" s="201"/>
      <c r="ARJ167" s="201"/>
      <c r="ARK167" s="201"/>
      <c r="ARL167" s="201"/>
      <c r="ARM167" s="201"/>
      <c r="ARN167" s="201"/>
      <c r="ARO167" s="201"/>
      <c r="ARP167" s="201"/>
      <c r="ARQ167" s="201"/>
      <c r="ARR167" s="201"/>
      <c r="ARS167" s="201"/>
      <c r="ART167" s="201"/>
      <c r="ARU167" s="201"/>
      <c r="ARV167" s="201"/>
      <c r="ARW167" s="201"/>
      <c r="ARX167" s="201"/>
      <c r="ARY167" s="201"/>
      <c r="ARZ167" s="201"/>
      <c r="ASA167" s="201"/>
      <c r="ASB167" s="201"/>
      <c r="ASC167" s="201"/>
      <c r="ASD167" s="201"/>
      <c r="ASE167" s="201"/>
      <c r="ASF167" s="201"/>
      <c r="ASG167" s="201"/>
      <c r="ASH167" s="201"/>
      <c r="ASI167" s="201"/>
      <c r="ASJ167" s="201"/>
      <c r="ASK167" s="201"/>
      <c r="ASL167" s="201"/>
      <c r="ASM167" s="201"/>
      <c r="ASN167" s="201"/>
      <c r="ASO167" s="201"/>
      <c r="ASP167" s="201"/>
      <c r="ASQ167" s="201"/>
      <c r="ASR167" s="201"/>
      <c r="ASS167" s="201"/>
      <c r="AST167" s="201"/>
      <c r="ASU167" s="201"/>
      <c r="ASV167" s="201"/>
      <c r="ASW167" s="201"/>
      <c r="ASX167" s="201"/>
      <c r="ASY167" s="201"/>
      <c r="ASZ167" s="201"/>
      <c r="ATA167" s="201"/>
      <c r="ATB167" s="201"/>
      <c r="ATC167" s="201"/>
      <c r="ATD167" s="201"/>
      <c r="ATE167" s="201"/>
      <c r="ATF167" s="201"/>
      <c r="ATG167" s="201"/>
      <c r="ATH167" s="201"/>
      <c r="ATI167" s="201"/>
      <c r="ATJ167" s="201"/>
      <c r="ATK167" s="201"/>
      <c r="ATL167" s="201"/>
      <c r="ATM167" s="201"/>
      <c r="ATN167" s="201"/>
      <c r="ATO167" s="201"/>
      <c r="ATP167" s="201"/>
      <c r="ATQ167" s="201"/>
      <c r="ATR167" s="201"/>
      <c r="ATS167" s="201"/>
      <c r="ATT167" s="201"/>
      <c r="ATU167" s="201"/>
      <c r="ATV167" s="201"/>
      <c r="ATW167" s="201"/>
      <c r="ATX167" s="201"/>
      <c r="ATY167" s="201"/>
      <c r="ATZ167" s="201"/>
      <c r="AUA167" s="201"/>
      <c r="AUB167" s="201"/>
      <c r="AUC167" s="201"/>
      <c r="AUD167" s="201"/>
      <c r="AUE167" s="201"/>
      <c r="AUF167" s="201"/>
      <c r="AUG167" s="201"/>
      <c r="AUH167" s="201"/>
      <c r="AUI167" s="201"/>
      <c r="AUJ167" s="201"/>
      <c r="AUK167" s="201"/>
      <c r="AUL167" s="201"/>
      <c r="AUM167" s="201"/>
      <c r="AUN167" s="201"/>
      <c r="AUO167" s="201"/>
      <c r="AUP167" s="201"/>
      <c r="AUQ167" s="201"/>
      <c r="AUR167" s="201"/>
      <c r="AUS167" s="201"/>
      <c r="AUT167" s="201"/>
      <c r="AUU167" s="201"/>
      <c r="AUV167" s="201"/>
      <c r="AUW167" s="201"/>
      <c r="AUX167" s="201"/>
      <c r="AUY167" s="201"/>
      <c r="AUZ167" s="201"/>
      <c r="AVA167" s="201"/>
      <c r="AVB167" s="201"/>
      <c r="AVC167" s="201"/>
      <c r="AVD167" s="201"/>
      <c r="AVE167" s="201"/>
      <c r="AVF167" s="201"/>
      <c r="AVG167" s="201"/>
      <c r="AVH167" s="201"/>
      <c r="AVI167" s="201"/>
      <c r="AVJ167" s="201"/>
      <c r="AVK167" s="201"/>
      <c r="AVL167" s="201"/>
      <c r="AVM167" s="201"/>
      <c r="AVN167" s="201"/>
      <c r="AVO167" s="201"/>
      <c r="AVP167" s="201"/>
      <c r="AVQ167" s="201"/>
      <c r="AVR167" s="201"/>
      <c r="AVS167" s="201"/>
      <c r="AVT167" s="201"/>
      <c r="AVU167" s="201"/>
      <c r="AVV167" s="201"/>
      <c r="AVW167" s="201"/>
      <c r="AVX167" s="201"/>
      <c r="AVY167" s="201"/>
      <c r="AVZ167" s="201"/>
      <c r="AWA167" s="201"/>
      <c r="AWB167" s="201"/>
      <c r="AWC167" s="201"/>
      <c r="AWD167" s="201"/>
      <c r="AWE167" s="201"/>
      <c r="AWF167" s="201"/>
      <c r="AWG167" s="201"/>
      <c r="AWH167" s="201"/>
      <c r="AWI167" s="201"/>
      <c r="AWJ167" s="201"/>
      <c r="AWK167" s="201"/>
      <c r="AWL167" s="201"/>
      <c r="AWM167" s="201"/>
      <c r="AWN167" s="201"/>
      <c r="AWO167" s="201"/>
      <c r="AWP167" s="201"/>
      <c r="AWQ167" s="201"/>
      <c r="AWR167" s="201"/>
      <c r="AWS167" s="201"/>
      <c r="AWT167" s="201"/>
      <c r="AWU167" s="201"/>
      <c r="AWV167" s="201"/>
      <c r="AWW167" s="201"/>
      <c r="AWX167" s="201"/>
      <c r="AWY167" s="201"/>
      <c r="AWZ167" s="201"/>
      <c r="AXA167" s="201"/>
      <c r="AXB167" s="201"/>
      <c r="AXC167" s="201"/>
      <c r="AXD167" s="201"/>
      <c r="AXE167" s="201"/>
      <c r="AXF167" s="201"/>
      <c r="AXG167" s="201"/>
      <c r="AXH167" s="201"/>
      <c r="AXI167" s="201"/>
      <c r="AXJ167" s="201"/>
      <c r="AXK167" s="201"/>
      <c r="AXL167" s="201"/>
      <c r="AXM167" s="201"/>
      <c r="AXN167" s="201"/>
      <c r="AXO167" s="201"/>
      <c r="AXP167" s="201"/>
      <c r="AXQ167" s="201"/>
      <c r="AXR167" s="201"/>
      <c r="AXS167" s="201"/>
      <c r="AXT167" s="201"/>
      <c r="AXU167" s="201"/>
      <c r="AXV167" s="201"/>
      <c r="AXW167" s="201"/>
      <c r="AXX167" s="201"/>
      <c r="AXY167" s="201"/>
      <c r="AXZ167" s="201"/>
      <c r="AYA167" s="201"/>
      <c r="AYB167" s="201"/>
      <c r="AYC167" s="201"/>
      <c r="AYD167" s="201"/>
      <c r="AYE167" s="201"/>
      <c r="AYF167" s="201"/>
      <c r="AYG167" s="201"/>
      <c r="AYH167" s="201"/>
      <c r="AYI167" s="201"/>
      <c r="AYJ167" s="201"/>
      <c r="AYK167" s="201"/>
      <c r="AYL167" s="201"/>
      <c r="AYM167" s="201"/>
      <c r="AYN167" s="201"/>
      <c r="AYO167" s="201"/>
      <c r="AYP167" s="201"/>
      <c r="AYQ167" s="201"/>
      <c r="AYR167" s="201"/>
      <c r="AYS167" s="201"/>
      <c r="AYT167" s="201"/>
      <c r="AYU167" s="201"/>
      <c r="AYV167" s="201"/>
      <c r="AYW167" s="201"/>
      <c r="AYX167" s="201"/>
      <c r="AYY167" s="201"/>
      <c r="AYZ167" s="201"/>
      <c r="AZA167" s="201"/>
      <c r="AZB167" s="201"/>
      <c r="AZC167" s="201"/>
      <c r="AZD167" s="201"/>
      <c r="AZE167" s="201"/>
      <c r="AZF167" s="201"/>
      <c r="AZG167" s="201"/>
      <c r="AZH167" s="201"/>
      <c r="AZI167" s="201"/>
      <c r="AZJ167" s="201"/>
      <c r="AZK167" s="201"/>
      <c r="AZL167" s="201"/>
      <c r="AZM167" s="201"/>
      <c r="AZN167" s="201"/>
      <c r="AZO167" s="201"/>
      <c r="AZP167" s="201"/>
      <c r="AZQ167" s="201"/>
      <c r="AZR167" s="201"/>
      <c r="AZS167" s="201"/>
      <c r="AZT167" s="201"/>
      <c r="AZU167" s="201"/>
      <c r="AZV167" s="201"/>
      <c r="AZW167" s="201"/>
      <c r="AZX167" s="201"/>
      <c r="AZY167" s="201"/>
      <c r="AZZ167" s="201"/>
      <c r="BAA167" s="201"/>
      <c r="BAB167" s="201"/>
      <c r="BAC167" s="201"/>
      <c r="BAD167" s="201"/>
      <c r="BAE167" s="201"/>
      <c r="BAF167" s="201"/>
      <c r="BAG167" s="201"/>
      <c r="BAH167" s="201"/>
      <c r="BAI167" s="201"/>
      <c r="BAJ167" s="201"/>
      <c r="BAK167" s="201"/>
      <c r="BAL167" s="201"/>
      <c r="BAM167" s="201"/>
      <c r="BAN167" s="201"/>
      <c r="BAO167" s="201"/>
      <c r="BAP167" s="201"/>
      <c r="BAQ167" s="201"/>
      <c r="BAR167" s="201"/>
      <c r="BAS167" s="201"/>
      <c r="BAT167" s="201"/>
      <c r="BAU167" s="201"/>
      <c r="BAV167" s="201"/>
      <c r="BAW167" s="201"/>
      <c r="BAX167" s="201"/>
      <c r="BAY167" s="201"/>
      <c r="BAZ167" s="201"/>
      <c r="BBA167" s="201"/>
      <c r="BBB167" s="201"/>
      <c r="BBC167" s="201"/>
      <c r="BBD167" s="201"/>
      <c r="BBE167" s="201"/>
      <c r="BBF167" s="201"/>
      <c r="BBG167" s="201"/>
      <c r="BBH167" s="201"/>
      <c r="BBI167" s="201"/>
      <c r="BBJ167" s="201"/>
      <c r="BBK167" s="201"/>
      <c r="BBL167" s="201"/>
      <c r="BBM167" s="201"/>
      <c r="BBN167" s="201"/>
      <c r="BBO167" s="201"/>
      <c r="BBP167" s="201"/>
      <c r="BBQ167" s="201"/>
      <c r="BBR167" s="201"/>
      <c r="BBS167" s="201"/>
      <c r="BBT167" s="201"/>
      <c r="BBU167" s="201"/>
      <c r="BBV167" s="201"/>
      <c r="BBW167" s="201"/>
      <c r="BBX167" s="201"/>
      <c r="BBY167" s="201"/>
      <c r="BBZ167" s="201"/>
      <c r="BCA167" s="201"/>
      <c r="BCB167" s="201"/>
      <c r="BCC167" s="201"/>
      <c r="BCD167" s="201"/>
      <c r="BCE167" s="201"/>
      <c r="BCF167" s="201"/>
      <c r="BCG167" s="201"/>
      <c r="BCH167" s="201"/>
      <c r="BCI167" s="201"/>
      <c r="BCJ167" s="201"/>
      <c r="BCK167" s="201"/>
      <c r="BCL167" s="201"/>
      <c r="BCM167" s="201"/>
      <c r="BCN167" s="201"/>
      <c r="BCO167" s="201"/>
      <c r="BCP167" s="201"/>
      <c r="BCQ167" s="201"/>
      <c r="BCR167" s="201"/>
      <c r="BCS167" s="201"/>
      <c r="BCT167" s="201"/>
      <c r="BCU167" s="201"/>
      <c r="BCV167" s="201"/>
      <c r="BCW167" s="201"/>
      <c r="BCX167" s="201"/>
      <c r="BCY167" s="201"/>
      <c r="BCZ167" s="201"/>
      <c r="BDA167" s="201"/>
      <c r="BDB167" s="201"/>
      <c r="BDC167" s="201"/>
      <c r="BDD167" s="201"/>
      <c r="BDE167" s="201"/>
      <c r="BDF167" s="201"/>
      <c r="BDG167" s="201"/>
      <c r="BDH167" s="201"/>
      <c r="BDI167" s="201"/>
      <c r="BDJ167" s="201"/>
      <c r="BDK167" s="201"/>
      <c r="BDL167" s="201"/>
      <c r="BDM167" s="201"/>
      <c r="BDN167" s="201"/>
      <c r="BDO167" s="201"/>
      <c r="BDP167" s="201"/>
      <c r="BDQ167" s="201"/>
      <c r="BDR167" s="201"/>
      <c r="BDS167" s="201"/>
      <c r="BDT167" s="201"/>
      <c r="BDU167" s="201"/>
      <c r="BDV167" s="201"/>
      <c r="BDW167" s="201"/>
      <c r="BDX167" s="201"/>
      <c r="BDY167" s="201"/>
      <c r="BDZ167" s="201"/>
      <c r="BEA167" s="201"/>
      <c r="BEB167" s="201"/>
      <c r="BEC167" s="201"/>
      <c r="BED167" s="201"/>
      <c r="BEE167" s="201"/>
      <c r="BEF167" s="201"/>
      <c r="BEG167" s="201"/>
      <c r="BEH167" s="201"/>
      <c r="BEI167" s="201"/>
      <c r="BEJ167" s="201"/>
      <c r="BEK167" s="201"/>
      <c r="BEL167" s="201"/>
      <c r="BEM167" s="201"/>
      <c r="BEN167" s="201"/>
      <c r="BEO167" s="201"/>
      <c r="BEP167" s="201"/>
      <c r="BEQ167" s="201"/>
      <c r="BER167" s="201"/>
      <c r="BES167" s="201"/>
      <c r="BET167" s="201"/>
      <c r="BEU167" s="201"/>
      <c r="BEV167" s="201"/>
      <c r="BEW167" s="201"/>
      <c r="BEX167" s="201"/>
      <c r="BEY167" s="201"/>
      <c r="BEZ167" s="201"/>
      <c r="BFA167" s="201"/>
      <c r="BFB167" s="201"/>
      <c r="BFC167" s="201"/>
      <c r="BFD167" s="201"/>
      <c r="BFE167" s="201"/>
      <c r="BFF167" s="201"/>
      <c r="BFG167" s="201"/>
      <c r="BFH167" s="201"/>
      <c r="BFI167" s="201"/>
      <c r="BFJ167" s="201"/>
      <c r="BFK167" s="201"/>
      <c r="BFL167" s="201"/>
      <c r="BFM167" s="201"/>
      <c r="BFN167" s="201"/>
      <c r="BFO167" s="201"/>
      <c r="BFP167" s="201"/>
      <c r="BFQ167" s="201"/>
      <c r="BFR167" s="201"/>
      <c r="BFS167" s="201"/>
      <c r="BFT167" s="201"/>
      <c r="BFU167" s="201"/>
      <c r="BFV167" s="201"/>
      <c r="BFW167" s="201"/>
      <c r="BFX167" s="201"/>
      <c r="BFY167" s="201"/>
      <c r="BFZ167" s="201"/>
      <c r="BGA167" s="201"/>
      <c r="BGB167" s="201"/>
      <c r="BGC167" s="201"/>
      <c r="BGD167" s="201"/>
      <c r="BGE167" s="201"/>
      <c r="BGF167" s="201"/>
      <c r="BGG167" s="201"/>
      <c r="BGH167" s="201"/>
      <c r="BGI167" s="201"/>
      <c r="BGJ167" s="201"/>
      <c r="BGK167" s="201"/>
      <c r="BGL167" s="201"/>
      <c r="BGM167" s="201"/>
      <c r="BGN167" s="201"/>
      <c r="BGO167" s="201"/>
      <c r="BGP167" s="201"/>
      <c r="BGQ167" s="201"/>
      <c r="BGR167" s="201"/>
      <c r="BGS167" s="201"/>
      <c r="BGT167" s="201"/>
      <c r="BGU167" s="201"/>
      <c r="BGV167" s="201"/>
      <c r="BGW167" s="201"/>
      <c r="BGX167" s="201"/>
      <c r="BGY167" s="201"/>
      <c r="BGZ167" s="201"/>
      <c r="BHA167" s="201"/>
      <c r="BHB167" s="201"/>
      <c r="BHC167" s="201"/>
      <c r="BHD167" s="201"/>
      <c r="BHE167" s="201"/>
      <c r="BHF167" s="201"/>
      <c r="BHG167" s="201"/>
      <c r="BHH167" s="201"/>
      <c r="BHI167" s="201"/>
      <c r="BHJ167" s="201"/>
      <c r="BHK167" s="201"/>
      <c r="BHL167" s="201"/>
      <c r="BHM167" s="201"/>
      <c r="BHN167" s="201"/>
      <c r="BHO167" s="201"/>
      <c r="BHP167" s="201"/>
      <c r="BHQ167" s="201"/>
      <c r="BHR167" s="201"/>
      <c r="BHS167" s="201"/>
      <c r="BHT167" s="201"/>
      <c r="BHU167" s="201"/>
      <c r="BHV167" s="201"/>
      <c r="BHW167" s="201"/>
      <c r="BHX167" s="201"/>
      <c r="BHY167" s="201"/>
      <c r="BHZ167" s="201"/>
      <c r="BIA167" s="201"/>
      <c r="BIB167" s="201"/>
      <c r="BIC167" s="201"/>
      <c r="BID167" s="201"/>
      <c r="BIE167" s="201"/>
      <c r="BIF167" s="201"/>
      <c r="BIG167" s="201"/>
      <c r="BIH167" s="201"/>
      <c r="BII167" s="201"/>
      <c r="BIJ167" s="201"/>
      <c r="BIK167" s="201"/>
      <c r="BIL167" s="201"/>
      <c r="BIM167" s="201"/>
      <c r="BIN167" s="201"/>
      <c r="BIO167" s="201"/>
      <c r="BIP167" s="201"/>
      <c r="BIQ167" s="201"/>
      <c r="BIR167" s="201"/>
      <c r="BIS167" s="201"/>
      <c r="BIT167" s="201"/>
      <c r="BIU167" s="201"/>
      <c r="BIV167" s="201"/>
      <c r="BIW167" s="201"/>
      <c r="BIX167" s="201"/>
      <c r="BIY167" s="201"/>
      <c r="BIZ167" s="201"/>
      <c r="BJA167" s="201"/>
      <c r="BJB167" s="201"/>
      <c r="BJC167" s="201"/>
      <c r="BJD167" s="201"/>
      <c r="BJE167" s="201"/>
      <c r="BJF167" s="201"/>
      <c r="BJG167" s="201"/>
      <c r="BJH167" s="201"/>
      <c r="BJI167" s="201"/>
      <c r="BJJ167" s="201"/>
      <c r="BJK167" s="201"/>
      <c r="BJL167" s="201"/>
      <c r="BJM167" s="201"/>
      <c r="BJN167" s="201"/>
      <c r="BJO167" s="201"/>
      <c r="BJP167" s="201"/>
      <c r="BJQ167" s="201"/>
      <c r="BJR167" s="201"/>
      <c r="BJS167" s="201"/>
      <c r="BJT167" s="201"/>
      <c r="BJU167" s="201"/>
      <c r="BJV167" s="201"/>
      <c r="BJW167" s="201"/>
      <c r="BJX167" s="201"/>
      <c r="BJY167" s="201"/>
      <c r="BJZ167" s="201"/>
      <c r="BKA167" s="201"/>
      <c r="BKB167" s="201"/>
      <c r="BKC167" s="201"/>
      <c r="BKD167" s="201"/>
      <c r="BKE167" s="201"/>
      <c r="BKF167" s="201"/>
      <c r="BKG167" s="201"/>
      <c r="BKH167" s="201"/>
      <c r="BKI167" s="201"/>
      <c r="BKJ167" s="201"/>
      <c r="BKK167" s="201"/>
      <c r="BKL167" s="201"/>
      <c r="BKM167" s="201"/>
      <c r="BKN167" s="201"/>
      <c r="BKO167" s="201"/>
      <c r="BKP167" s="201"/>
      <c r="BKQ167" s="201"/>
      <c r="BKR167" s="201"/>
      <c r="BKS167" s="201"/>
      <c r="BKT167" s="201"/>
      <c r="BKU167" s="201"/>
      <c r="BKV167" s="201"/>
      <c r="BKW167" s="201"/>
      <c r="BKX167" s="201"/>
      <c r="BKY167" s="201"/>
      <c r="BKZ167" s="201"/>
      <c r="BLA167" s="201"/>
      <c r="BLB167" s="201"/>
      <c r="BLC167" s="201"/>
      <c r="BLD167" s="201"/>
      <c r="BLE167" s="201"/>
      <c r="BLF167" s="201"/>
      <c r="BLG167" s="201"/>
      <c r="BLH167" s="201"/>
      <c r="BLI167" s="201"/>
      <c r="BLJ167" s="201"/>
      <c r="BLK167" s="201"/>
      <c r="BLL167" s="201"/>
      <c r="BLM167" s="201"/>
      <c r="BLN167" s="201"/>
      <c r="BLO167" s="201"/>
      <c r="BLP167" s="201"/>
      <c r="BLQ167" s="201"/>
      <c r="BLR167" s="201"/>
      <c r="BLS167" s="201"/>
      <c r="BLT167" s="201"/>
      <c r="BLU167" s="201"/>
      <c r="BLV167" s="201"/>
      <c r="BLW167" s="201"/>
      <c r="BLX167" s="201"/>
      <c r="BLY167" s="201"/>
      <c r="BLZ167" s="201"/>
      <c r="BMA167" s="201"/>
      <c r="BMB167" s="201"/>
      <c r="BMC167" s="201"/>
      <c r="BMD167" s="201"/>
      <c r="BME167" s="201"/>
      <c r="BMF167" s="201"/>
      <c r="BMG167" s="201"/>
      <c r="BMH167" s="201"/>
      <c r="BMI167" s="201"/>
      <c r="BMJ167" s="201"/>
      <c r="BMK167" s="201"/>
      <c r="BML167" s="201"/>
      <c r="BMM167" s="201"/>
      <c r="BMN167" s="201"/>
      <c r="BMO167" s="201"/>
      <c r="BMP167" s="201"/>
      <c r="BMQ167" s="201"/>
      <c r="BMR167" s="201"/>
      <c r="BMS167" s="201"/>
      <c r="BMT167" s="201"/>
      <c r="BMU167" s="201"/>
      <c r="BMV167" s="201"/>
      <c r="BMW167" s="201"/>
      <c r="BMX167" s="201"/>
      <c r="BMY167" s="201"/>
      <c r="BMZ167" s="201"/>
      <c r="BNA167" s="201"/>
      <c r="BNB167" s="201"/>
      <c r="BNC167" s="201"/>
      <c r="BND167" s="201"/>
      <c r="BNE167" s="201"/>
      <c r="BNF167" s="201"/>
      <c r="BNG167" s="201"/>
      <c r="BNH167" s="201"/>
      <c r="BNI167" s="201"/>
      <c r="BNJ167" s="201"/>
      <c r="BNK167" s="201"/>
      <c r="BNL167" s="201"/>
      <c r="BNM167" s="201"/>
      <c r="BNN167" s="201"/>
      <c r="BNO167" s="201"/>
      <c r="BNP167" s="201"/>
      <c r="BNQ167" s="201"/>
      <c r="BNR167" s="201"/>
      <c r="BNS167" s="201"/>
      <c r="BNT167" s="201"/>
      <c r="BNU167" s="201"/>
      <c r="BNV167" s="201"/>
      <c r="BNW167" s="201"/>
      <c r="BNX167" s="201"/>
      <c r="BNY167" s="201"/>
      <c r="BNZ167" s="201"/>
      <c r="BOA167" s="201"/>
      <c r="BOB167" s="201"/>
      <c r="BOC167" s="201"/>
      <c r="BOD167" s="201"/>
      <c r="BOE167" s="201"/>
      <c r="BOF167" s="201"/>
      <c r="BOG167" s="201"/>
      <c r="BOH167" s="201"/>
      <c r="BOI167" s="201"/>
      <c r="BOJ167" s="201"/>
      <c r="BOK167" s="201"/>
      <c r="BOL167" s="201"/>
      <c r="BOM167" s="201"/>
      <c r="BON167" s="201"/>
      <c r="BOO167" s="201"/>
      <c r="BOP167" s="201"/>
      <c r="BOQ167" s="201"/>
      <c r="BOR167" s="201"/>
      <c r="BOS167" s="201"/>
      <c r="BOT167" s="201"/>
      <c r="BOU167" s="201"/>
      <c r="BOV167" s="201"/>
      <c r="BOW167" s="201"/>
      <c r="BOX167" s="201"/>
      <c r="BOY167" s="201"/>
      <c r="BOZ167" s="201"/>
      <c r="BPA167" s="201"/>
      <c r="BPB167" s="201"/>
      <c r="BPC167" s="201"/>
      <c r="BPD167" s="201"/>
      <c r="BPE167" s="201"/>
      <c r="BPF167" s="201"/>
      <c r="BPG167" s="201"/>
      <c r="BPH167" s="201"/>
      <c r="BPI167" s="201"/>
      <c r="BPJ167" s="201"/>
      <c r="BPK167" s="201"/>
      <c r="BPL167" s="201"/>
      <c r="BPM167" s="201"/>
      <c r="BPN167" s="201"/>
      <c r="BPO167" s="201"/>
      <c r="BPP167" s="201"/>
      <c r="BPQ167" s="201"/>
      <c r="BPR167" s="201"/>
      <c r="BPS167" s="201"/>
      <c r="BPT167" s="201"/>
      <c r="BPU167" s="201"/>
      <c r="BPV167" s="201"/>
      <c r="BPW167" s="201"/>
      <c r="BPX167" s="201"/>
      <c r="BPY167" s="201"/>
      <c r="BPZ167" s="201"/>
      <c r="BQA167" s="201"/>
      <c r="BQB167" s="201"/>
      <c r="BQC167" s="201"/>
      <c r="BQD167" s="201"/>
      <c r="BQE167" s="201"/>
      <c r="BQF167" s="201"/>
      <c r="BQG167" s="201"/>
      <c r="BQH167" s="201"/>
      <c r="BQI167" s="201"/>
      <c r="BQJ167" s="201"/>
      <c r="BQK167" s="201"/>
      <c r="BQL167" s="201"/>
      <c r="BQM167" s="201"/>
      <c r="BQN167" s="201"/>
      <c r="BQO167" s="201"/>
      <c r="BQP167" s="201"/>
      <c r="BQQ167" s="201"/>
      <c r="BQR167" s="201"/>
      <c r="BQS167" s="201"/>
      <c r="BQT167" s="201"/>
      <c r="BQU167" s="201"/>
      <c r="BQV167" s="201"/>
      <c r="BQW167" s="201"/>
      <c r="BQX167" s="201"/>
      <c r="BQY167" s="201"/>
      <c r="BQZ167" s="201"/>
      <c r="BRA167" s="201"/>
      <c r="BRB167" s="201"/>
      <c r="BRC167" s="201"/>
      <c r="BRD167" s="201"/>
      <c r="BRE167" s="201"/>
      <c r="BRF167" s="201"/>
      <c r="BRG167" s="201"/>
      <c r="BRH167" s="201"/>
      <c r="BRI167" s="201"/>
      <c r="BRJ167" s="201"/>
      <c r="BRK167" s="201"/>
      <c r="BRL167" s="201"/>
      <c r="BRM167" s="201"/>
      <c r="BRN167" s="201"/>
      <c r="BRO167" s="201"/>
      <c r="BRP167" s="201"/>
      <c r="BRQ167" s="201"/>
      <c r="BRR167" s="201"/>
      <c r="BRS167" s="201"/>
      <c r="BRT167" s="201"/>
      <c r="BRU167" s="201"/>
      <c r="BRV167" s="201"/>
      <c r="BRW167" s="201"/>
      <c r="BRX167" s="201"/>
      <c r="BRY167" s="201"/>
      <c r="BRZ167" s="201"/>
      <c r="BSA167" s="201"/>
      <c r="BSB167" s="201"/>
      <c r="BSC167" s="201"/>
      <c r="BSD167" s="201"/>
      <c r="BSE167" s="201"/>
      <c r="BSF167" s="201"/>
      <c r="BSG167" s="201"/>
      <c r="BSH167" s="201"/>
      <c r="BSI167" s="201"/>
      <c r="BSJ167" s="201"/>
      <c r="BSK167" s="201"/>
      <c r="BSL167" s="201"/>
      <c r="BSM167" s="201"/>
      <c r="BSN167" s="201"/>
      <c r="BSO167" s="201"/>
      <c r="BSP167" s="201"/>
      <c r="BSQ167" s="201"/>
      <c r="BSR167" s="201"/>
      <c r="BSS167" s="201"/>
      <c r="BST167" s="201"/>
      <c r="BSU167" s="201"/>
      <c r="BSV167" s="201"/>
      <c r="BSW167" s="201"/>
      <c r="BSX167" s="201"/>
      <c r="BSY167" s="201"/>
      <c r="BSZ167" s="201"/>
      <c r="BTA167" s="201"/>
      <c r="BTB167" s="201"/>
      <c r="BTC167" s="201"/>
      <c r="BTD167" s="201"/>
      <c r="BTE167" s="201"/>
      <c r="BTF167" s="201"/>
      <c r="BTG167" s="201"/>
      <c r="BTH167" s="201"/>
      <c r="BTI167" s="201"/>
      <c r="BTJ167" s="201"/>
      <c r="BTK167" s="201"/>
      <c r="BTL167" s="201"/>
      <c r="BTM167" s="201"/>
      <c r="BTN167" s="201"/>
      <c r="BTO167" s="201"/>
      <c r="BTP167" s="201"/>
      <c r="BTQ167" s="201"/>
      <c r="BTR167" s="201"/>
      <c r="BTS167" s="201"/>
      <c r="BTT167" s="201"/>
      <c r="BTU167" s="201"/>
      <c r="BTV167" s="201"/>
      <c r="BTW167" s="201"/>
      <c r="BTX167" s="201"/>
      <c r="BTY167" s="201"/>
      <c r="BTZ167" s="201"/>
      <c r="BUA167" s="201"/>
      <c r="BUB167" s="201"/>
      <c r="BUC167" s="201"/>
      <c r="BUD167" s="201"/>
      <c r="BUE167" s="201"/>
      <c r="BUF167" s="201"/>
      <c r="BUG167" s="201"/>
      <c r="BUH167" s="201"/>
      <c r="BUI167" s="201"/>
      <c r="BUJ167" s="201"/>
      <c r="BUK167" s="201"/>
      <c r="BUL167" s="201"/>
      <c r="BUM167" s="201"/>
      <c r="BUN167" s="201"/>
      <c r="BUO167" s="201"/>
      <c r="BUP167" s="201"/>
      <c r="BUQ167" s="201"/>
      <c r="BUR167" s="201"/>
      <c r="BUS167" s="201"/>
      <c r="BUT167" s="201"/>
      <c r="BUU167" s="201"/>
      <c r="BUV167" s="201"/>
      <c r="BUW167" s="201"/>
      <c r="BUX167" s="201"/>
      <c r="BUY167" s="201"/>
      <c r="BUZ167" s="201"/>
      <c r="BVA167" s="201"/>
      <c r="BVB167" s="201"/>
      <c r="BVC167" s="201"/>
      <c r="BVD167" s="201"/>
      <c r="BVE167" s="201"/>
      <c r="BVF167" s="201"/>
      <c r="BVG167" s="201"/>
      <c r="BVH167" s="201"/>
      <c r="BVI167" s="201"/>
      <c r="BVJ167" s="201"/>
      <c r="BVK167" s="201"/>
      <c r="BVL167" s="201"/>
      <c r="BVM167" s="201"/>
      <c r="BVN167" s="201"/>
      <c r="BVO167" s="201"/>
      <c r="BVP167" s="201"/>
      <c r="BVQ167" s="201"/>
      <c r="BVR167" s="201"/>
      <c r="BVS167" s="201"/>
      <c r="BVT167" s="201"/>
      <c r="BVU167" s="201"/>
      <c r="BVV167" s="201"/>
      <c r="BVW167" s="201"/>
      <c r="BVX167" s="201"/>
      <c r="BVY167" s="201"/>
      <c r="BVZ167" s="201"/>
      <c r="BWA167" s="201"/>
      <c r="BWB167" s="201"/>
      <c r="BWC167" s="201"/>
      <c r="BWD167" s="201"/>
      <c r="BWE167" s="201"/>
      <c r="BWF167" s="201"/>
      <c r="BWG167" s="201"/>
      <c r="BWH167" s="201"/>
      <c r="BWI167" s="201"/>
      <c r="BWJ167" s="201"/>
      <c r="BWK167" s="201"/>
      <c r="BWL167" s="201"/>
      <c r="BWM167" s="201"/>
      <c r="BWN167" s="201"/>
      <c r="BWO167" s="201"/>
      <c r="BWP167" s="201"/>
      <c r="BWQ167" s="201"/>
      <c r="BWR167" s="201"/>
      <c r="BWS167" s="201"/>
      <c r="BWT167" s="201"/>
      <c r="BWU167" s="201"/>
      <c r="BWV167" s="201"/>
      <c r="BWW167" s="201"/>
      <c r="BWX167" s="201"/>
      <c r="BWY167" s="201"/>
      <c r="BWZ167" s="201"/>
      <c r="BXA167" s="201"/>
      <c r="BXB167" s="201"/>
      <c r="BXC167" s="201"/>
      <c r="BXD167" s="201"/>
      <c r="BXE167" s="201"/>
      <c r="BXF167" s="201"/>
      <c r="BXG167" s="201"/>
      <c r="BXH167" s="201"/>
      <c r="BXI167" s="201"/>
      <c r="BXJ167" s="201"/>
      <c r="BXK167" s="201"/>
      <c r="BXL167" s="201"/>
      <c r="BXM167" s="201"/>
      <c r="BXN167" s="201"/>
      <c r="BXO167" s="201"/>
      <c r="BXP167" s="201"/>
      <c r="BXQ167" s="201"/>
      <c r="BXR167" s="201"/>
      <c r="BXS167" s="201"/>
      <c r="BXT167" s="201"/>
      <c r="BXU167" s="201"/>
      <c r="BXV167" s="201"/>
      <c r="BXW167" s="201"/>
      <c r="BXX167" s="201"/>
      <c r="BXY167" s="201"/>
      <c r="BXZ167" s="201"/>
      <c r="BYA167" s="201"/>
      <c r="BYB167" s="201"/>
      <c r="BYC167" s="201"/>
      <c r="BYD167" s="201"/>
      <c r="BYE167" s="201"/>
      <c r="BYF167" s="201"/>
      <c r="BYG167" s="201"/>
      <c r="BYH167" s="201"/>
      <c r="BYI167" s="201"/>
      <c r="BYJ167" s="201"/>
      <c r="BYK167" s="201"/>
      <c r="BYL167" s="201"/>
      <c r="BYM167" s="201"/>
      <c r="BYN167" s="201"/>
      <c r="BYO167" s="201"/>
      <c r="BYP167" s="201"/>
      <c r="BYQ167" s="201"/>
      <c r="BYR167" s="201"/>
      <c r="BYS167" s="201"/>
      <c r="BYT167" s="201"/>
      <c r="BYU167" s="201"/>
      <c r="BYV167" s="201"/>
      <c r="BYW167" s="201"/>
      <c r="BYX167" s="201"/>
      <c r="BYY167" s="201"/>
      <c r="BYZ167" s="201"/>
      <c r="BZA167" s="201"/>
      <c r="BZB167" s="201"/>
      <c r="BZC167" s="201"/>
      <c r="BZD167" s="201"/>
      <c r="BZE167" s="201"/>
      <c r="BZF167" s="201"/>
      <c r="BZG167" s="201"/>
      <c r="BZH167" s="201"/>
      <c r="BZI167" s="201"/>
      <c r="BZJ167" s="201"/>
      <c r="BZK167" s="201"/>
      <c r="BZL167" s="201"/>
      <c r="BZM167" s="201"/>
      <c r="BZN167" s="201"/>
      <c r="BZO167" s="201"/>
      <c r="BZP167" s="201"/>
      <c r="BZQ167" s="201"/>
      <c r="BZR167" s="201"/>
      <c r="BZS167" s="201"/>
      <c r="BZT167" s="201"/>
      <c r="BZU167" s="201"/>
      <c r="BZV167" s="201"/>
      <c r="BZW167" s="201"/>
      <c r="BZX167" s="201"/>
      <c r="BZY167" s="201"/>
      <c r="BZZ167" s="201"/>
      <c r="CAA167" s="201"/>
      <c r="CAB167" s="201"/>
      <c r="CAC167" s="201"/>
      <c r="CAD167" s="201"/>
      <c r="CAE167" s="201"/>
      <c r="CAF167" s="201"/>
      <c r="CAG167" s="201"/>
      <c r="CAH167" s="201"/>
      <c r="CAI167" s="201"/>
      <c r="CAJ167" s="201"/>
      <c r="CAK167" s="201"/>
      <c r="CAL167" s="201"/>
      <c r="CAM167" s="201"/>
      <c r="CAN167" s="201"/>
      <c r="CAO167" s="201"/>
      <c r="CAP167" s="201"/>
      <c r="CAQ167" s="201"/>
      <c r="CAR167" s="201"/>
      <c r="CAS167" s="201"/>
      <c r="CAT167" s="201"/>
      <c r="CAU167" s="201"/>
      <c r="CAV167" s="201"/>
      <c r="CAW167" s="201"/>
      <c r="CAX167" s="201"/>
      <c r="CAY167" s="201"/>
      <c r="CAZ167" s="201"/>
      <c r="CBA167" s="201"/>
      <c r="CBB167" s="201"/>
      <c r="CBC167" s="201"/>
      <c r="CBD167" s="201"/>
      <c r="CBE167" s="201"/>
      <c r="CBF167" s="201"/>
      <c r="CBG167" s="201"/>
      <c r="CBH167" s="201"/>
      <c r="CBI167" s="201"/>
      <c r="CBJ167" s="201"/>
      <c r="CBK167" s="201"/>
      <c r="CBL167" s="201"/>
      <c r="CBM167" s="201"/>
      <c r="CBN167" s="201"/>
      <c r="CBO167" s="201"/>
      <c r="CBP167" s="201"/>
      <c r="CBQ167" s="201"/>
      <c r="CBR167" s="201"/>
      <c r="CBS167" s="201"/>
      <c r="CBT167" s="201"/>
      <c r="CBU167" s="201"/>
      <c r="CBV167" s="201"/>
      <c r="CBW167" s="201"/>
      <c r="CBX167" s="201"/>
      <c r="CBY167" s="201"/>
      <c r="CBZ167" s="201"/>
      <c r="CCA167" s="201"/>
      <c r="CCB167" s="201"/>
      <c r="CCC167" s="201"/>
      <c r="CCD167" s="201"/>
      <c r="CCE167" s="201"/>
      <c r="CCF167" s="201"/>
      <c r="CCG167" s="201"/>
      <c r="CCH167" s="201"/>
      <c r="CCI167" s="201"/>
      <c r="CCJ167" s="201"/>
      <c r="CCK167" s="201"/>
      <c r="CCL167" s="201"/>
      <c r="CCM167" s="201"/>
      <c r="CCN167" s="201"/>
      <c r="CCO167" s="201"/>
      <c r="CCP167" s="201"/>
      <c r="CCQ167" s="201"/>
      <c r="CCR167" s="201"/>
      <c r="CCS167" s="201"/>
      <c r="CCT167" s="201"/>
      <c r="CCU167" s="201"/>
      <c r="CCV167" s="201"/>
      <c r="CCW167" s="201"/>
      <c r="CCX167" s="201"/>
      <c r="CCY167" s="201"/>
      <c r="CCZ167" s="201"/>
      <c r="CDA167" s="201"/>
      <c r="CDB167" s="201"/>
      <c r="CDC167" s="201"/>
      <c r="CDD167" s="201"/>
      <c r="CDE167" s="201"/>
      <c r="CDF167" s="201"/>
      <c r="CDG167" s="201"/>
      <c r="CDH167" s="201"/>
      <c r="CDI167" s="201"/>
      <c r="CDJ167" s="201"/>
      <c r="CDK167" s="201"/>
      <c r="CDL167" s="201"/>
      <c r="CDM167" s="201"/>
      <c r="CDN167" s="201"/>
      <c r="CDO167" s="201"/>
      <c r="CDP167" s="201"/>
      <c r="CDQ167" s="201"/>
      <c r="CDR167" s="201"/>
      <c r="CDS167" s="201"/>
      <c r="CDT167" s="201"/>
      <c r="CDU167" s="201"/>
      <c r="CDV167" s="201"/>
      <c r="CDW167" s="201"/>
      <c r="CDX167" s="201"/>
      <c r="CDY167" s="201"/>
      <c r="CDZ167" s="201"/>
      <c r="CEA167" s="201"/>
      <c r="CEB167" s="201"/>
      <c r="CEC167" s="201"/>
      <c r="CED167" s="201"/>
      <c r="CEE167" s="201"/>
      <c r="CEF167" s="201"/>
      <c r="CEG167" s="201"/>
      <c r="CEH167" s="201"/>
      <c r="CEI167" s="201"/>
      <c r="CEJ167" s="201"/>
      <c r="CEK167" s="201"/>
      <c r="CEL167" s="201"/>
      <c r="CEM167" s="201"/>
      <c r="CEN167" s="201"/>
      <c r="CEO167" s="201"/>
      <c r="CEP167" s="201"/>
      <c r="CEQ167" s="201"/>
      <c r="CER167" s="201"/>
      <c r="CES167" s="201"/>
      <c r="CET167" s="201"/>
      <c r="CEU167" s="201"/>
      <c r="CEV167" s="201"/>
      <c r="CEW167" s="201"/>
      <c r="CEX167" s="201"/>
      <c r="CEY167" s="201"/>
      <c r="CEZ167" s="201"/>
      <c r="CFA167" s="201"/>
      <c r="CFB167" s="201"/>
      <c r="CFC167" s="201"/>
      <c r="CFD167" s="201"/>
      <c r="CFE167" s="201"/>
      <c r="CFF167" s="201"/>
      <c r="CFG167" s="201"/>
      <c r="CFH167" s="201"/>
      <c r="CFI167" s="201"/>
      <c r="CFJ167" s="201"/>
      <c r="CFK167" s="201"/>
      <c r="CFL167" s="201"/>
      <c r="CFM167" s="201"/>
      <c r="CFN167" s="201"/>
      <c r="CFO167" s="201"/>
      <c r="CFP167" s="201"/>
      <c r="CFQ167" s="201"/>
      <c r="CFR167" s="201"/>
      <c r="CFS167" s="201"/>
      <c r="CFT167" s="201"/>
      <c r="CFU167" s="201"/>
      <c r="CFV167" s="201"/>
      <c r="CFW167" s="201"/>
      <c r="CFX167" s="201"/>
      <c r="CFY167" s="201"/>
      <c r="CFZ167" s="201"/>
      <c r="CGA167" s="201"/>
      <c r="CGB167" s="201"/>
      <c r="CGC167" s="201"/>
      <c r="CGD167" s="201"/>
      <c r="CGE167" s="201"/>
      <c r="CGF167" s="201"/>
      <c r="CGG167" s="201"/>
      <c r="CGH167" s="201"/>
      <c r="CGI167" s="201"/>
      <c r="CGJ167" s="201"/>
      <c r="CGK167" s="201"/>
      <c r="CGL167" s="201"/>
      <c r="CGM167" s="201"/>
      <c r="CGN167" s="201"/>
      <c r="CGO167" s="201"/>
      <c r="CGP167" s="201"/>
      <c r="CGQ167" s="201"/>
      <c r="CGR167" s="201"/>
      <c r="CGS167" s="201"/>
      <c r="CGT167" s="201"/>
      <c r="CGU167" s="201"/>
      <c r="CGV167" s="201"/>
      <c r="CGW167" s="201"/>
      <c r="CGX167" s="201"/>
      <c r="CGY167" s="201"/>
      <c r="CGZ167" s="201"/>
      <c r="CHA167" s="201"/>
      <c r="CHB167" s="201"/>
      <c r="CHC167" s="201"/>
      <c r="CHD167" s="201"/>
      <c r="CHE167" s="201"/>
      <c r="CHF167" s="201"/>
      <c r="CHG167" s="201"/>
      <c r="CHH167" s="201"/>
      <c r="CHI167" s="201"/>
      <c r="CHJ167" s="201"/>
      <c r="CHK167" s="201"/>
      <c r="CHL167" s="201"/>
      <c r="CHM167" s="201"/>
      <c r="CHN167" s="201"/>
      <c r="CHO167" s="201"/>
      <c r="CHP167" s="201"/>
      <c r="CHQ167" s="201"/>
      <c r="CHR167" s="201"/>
      <c r="CHS167" s="201"/>
      <c r="CHT167" s="201"/>
      <c r="CHU167" s="201"/>
      <c r="CHV167" s="201"/>
      <c r="CHW167" s="201"/>
      <c r="CHX167" s="201"/>
      <c r="CHY167" s="201"/>
      <c r="CHZ167" s="201"/>
      <c r="CIA167" s="201"/>
      <c r="CIB167" s="201"/>
      <c r="CIC167" s="201"/>
      <c r="CID167" s="201"/>
      <c r="CIE167" s="201"/>
      <c r="CIF167" s="201"/>
      <c r="CIG167" s="201"/>
      <c r="CIH167" s="201"/>
      <c r="CII167" s="201"/>
      <c r="CIJ167" s="201"/>
      <c r="CIK167" s="201"/>
      <c r="CIL167" s="201"/>
      <c r="CIM167" s="201"/>
      <c r="CIN167" s="201"/>
      <c r="CIO167" s="201"/>
      <c r="CIP167" s="201"/>
      <c r="CIQ167" s="201"/>
      <c r="CIR167" s="201"/>
      <c r="CIS167" s="201"/>
      <c r="CIT167" s="201"/>
      <c r="CIU167" s="201"/>
      <c r="CIV167" s="201"/>
      <c r="CIW167" s="201"/>
      <c r="CIX167" s="201"/>
      <c r="CIY167" s="201"/>
      <c r="CIZ167" s="201"/>
      <c r="CJA167" s="201"/>
      <c r="CJB167" s="201"/>
      <c r="CJC167" s="201"/>
      <c r="CJD167" s="201"/>
      <c r="CJE167" s="201"/>
      <c r="CJF167" s="201"/>
      <c r="CJG167" s="201"/>
      <c r="CJH167" s="201"/>
      <c r="CJI167" s="201"/>
      <c r="CJJ167" s="201"/>
      <c r="CJK167" s="201"/>
      <c r="CJL167" s="201"/>
      <c r="CJM167" s="201"/>
      <c r="CJN167" s="201"/>
      <c r="CJO167" s="201"/>
      <c r="CJP167" s="201"/>
      <c r="CJQ167" s="201"/>
      <c r="CJR167" s="201"/>
      <c r="CJS167" s="201"/>
      <c r="CJT167" s="201"/>
      <c r="CJU167" s="201"/>
      <c r="CJV167" s="201"/>
      <c r="CJW167" s="201"/>
      <c r="CJX167" s="201"/>
      <c r="CJY167" s="201"/>
      <c r="CJZ167" s="201"/>
      <c r="CKA167" s="201"/>
      <c r="CKB167" s="201"/>
      <c r="CKC167" s="201"/>
      <c r="CKD167" s="201"/>
      <c r="CKE167" s="201"/>
      <c r="CKF167" s="201"/>
      <c r="CKG167" s="201"/>
      <c r="CKH167" s="201"/>
      <c r="CKI167" s="201"/>
      <c r="CKJ167" s="201"/>
      <c r="CKK167" s="201"/>
      <c r="CKL167" s="201"/>
      <c r="CKM167" s="201"/>
      <c r="CKN167" s="201"/>
      <c r="CKO167" s="201"/>
      <c r="CKP167" s="201"/>
      <c r="CKQ167" s="201"/>
      <c r="CKR167" s="201"/>
      <c r="CKS167" s="201"/>
      <c r="CKT167" s="201"/>
      <c r="CKU167" s="201"/>
      <c r="CKV167" s="201"/>
      <c r="CKW167" s="201"/>
      <c r="CKX167" s="201"/>
      <c r="CKY167" s="201"/>
      <c r="CKZ167" s="201"/>
      <c r="CLA167" s="201"/>
      <c r="CLB167" s="201"/>
      <c r="CLC167" s="201"/>
      <c r="CLD167" s="201"/>
      <c r="CLE167" s="201"/>
      <c r="CLF167" s="201"/>
      <c r="CLG167" s="201"/>
      <c r="CLH167" s="201"/>
      <c r="CLI167" s="201"/>
      <c r="CLJ167" s="201"/>
      <c r="CLK167" s="201"/>
      <c r="CLL167" s="201"/>
      <c r="CLM167" s="201"/>
      <c r="CLN167" s="201"/>
      <c r="CLO167" s="201"/>
      <c r="CLP167" s="201"/>
      <c r="CLQ167" s="201"/>
      <c r="CLR167" s="201"/>
      <c r="CLS167" s="201"/>
      <c r="CLT167" s="201"/>
      <c r="CLU167" s="201"/>
      <c r="CLV167" s="201"/>
      <c r="CLW167" s="201"/>
      <c r="CLX167" s="201"/>
      <c r="CLY167" s="201"/>
      <c r="CLZ167" s="201"/>
      <c r="CMA167" s="201"/>
      <c r="CMB167" s="201"/>
      <c r="CMC167" s="201"/>
      <c r="CMD167" s="201"/>
      <c r="CME167" s="201"/>
      <c r="CMF167" s="201"/>
      <c r="CMG167" s="201"/>
      <c r="CMH167" s="201"/>
      <c r="CMI167" s="201"/>
      <c r="CMJ167" s="201"/>
      <c r="CMK167" s="201"/>
      <c r="CML167" s="201"/>
      <c r="CMM167" s="201"/>
      <c r="CMN167" s="201"/>
      <c r="CMO167" s="201"/>
      <c r="CMP167" s="201"/>
      <c r="CMQ167" s="201"/>
      <c r="CMR167" s="201"/>
      <c r="CMS167" s="201"/>
      <c r="CMT167" s="201"/>
      <c r="CMU167" s="201"/>
      <c r="CMV167" s="201"/>
      <c r="CMW167" s="201"/>
      <c r="CMX167" s="201"/>
      <c r="CMY167" s="201"/>
      <c r="CMZ167" s="201"/>
      <c r="CNA167" s="201"/>
      <c r="CNB167" s="201"/>
      <c r="CNC167" s="201"/>
      <c r="CND167" s="201"/>
      <c r="CNE167" s="201"/>
      <c r="CNF167" s="201"/>
      <c r="CNG167" s="201"/>
      <c r="CNH167" s="201"/>
      <c r="CNI167" s="201"/>
      <c r="CNJ167" s="201"/>
      <c r="CNK167" s="201"/>
      <c r="CNL167" s="201"/>
      <c r="CNM167" s="201"/>
      <c r="CNN167" s="201"/>
      <c r="CNO167" s="201"/>
      <c r="CNP167" s="201"/>
      <c r="CNQ167" s="201"/>
      <c r="CNR167" s="201"/>
      <c r="CNS167" s="201"/>
      <c r="CNT167" s="201"/>
      <c r="CNU167" s="201"/>
      <c r="CNV167" s="201"/>
      <c r="CNW167" s="201"/>
      <c r="CNX167" s="201"/>
      <c r="CNY167" s="201"/>
      <c r="CNZ167" s="201"/>
      <c r="COA167" s="201"/>
      <c r="COB167" s="201"/>
      <c r="COC167" s="201"/>
      <c r="COD167" s="201"/>
      <c r="COE167" s="201"/>
      <c r="COF167" s="201"/>
      <c r="COG167" s="201"/>
      <c r="COH167" s="201"/>
      <c r="COI167" s="201"/>
      <c r="COJ167" s="201"/>
      <c r="COK167" s="201"/>
      <c r="COL167" s="201"/>
      <c r="COM167" s="201"/>
      <c r="CON167" s="201"/>
      <c r="COO167" s="201"/>
      <c r="COP167" s="201"/>
      <c r="COQ167" s="201"/>
      <c r="COR167" s="201"/>
      <c r="COS167" s="201"/>
      <c r="COT167" s="201"/>
      <c r="COU167" s="201"/>
      <c r="COV167" s="201"/>
      <c r="COW167" s="201"/>
      <c r="COX167" s="201"/>
      <c r="COY167" s="201"/>
      <c r="COZ167" s="201"/>
      <c r="CPA167" s="201"/>
      <c r="CPB167" s="201"/>
      <c r="CPC167" s="201"/>
      <c r="CPD167" s="201"/>
      <c r="CPE167" s="201"/>
      <c r="CPF167" s="201"/>
      <c r="CPG167" s="201"/>
      <c r="CPH167" s="201"/>
      <c r="CPI167" s="201"/>
      <c r="CPJ167" s="201"/>
      <c r="CPK167" s="201"/>
      <c r="CPL167" s="201"/>
      <c r="CPM167" s="201"/>
      <c r="CPN167" s="201"/>
      <c r="CPO167" s="201"/>
      <c r="CPP167" s="201"/>
      <c r="CPQ167" s="201"/>
      <c r="CPR167" s="201"/>
      <c r="CPS167" s="201"/>
      <c r="CPT167" s="201"/>
      <c r="CPU167" s="201"/>
      <c r="CPV167" s="201"/>
      <c r="CPW167" s="201"/>
      <c r="CPX167" s="201"/>
      <c r="CPY167" s="201"/>
      <c r="CPZ167" s="201"/>
      <c r="CQA167" s="201"/>
      <c r="CQB167" s="201"/>
      <c r="CQC167" s="201"/>
      <c r="CQD167" s="201"/>
      <c r="CQE167" s="201"/>
      <c r="CQF167" s="201"/>
      <c r="CQG167" s="201"/>
      <c r="CQH167" s="201"/>
      <c r="CQI167" s="201"/>
      <c r="CQJ167" s="201"/>
      <c r="CQK167" s="201"/>
      <c r="CQL167" s="201"/>
      <c r="CQM167" s="201"/>
      <c r="CQN167" s="201"/>
      <c r="CQO167" s="201"/>
      <c r="CQP167" s="201"/>
      <c r="CQQ167" s="201"/>
      <c r="CQR167" s="201"/>
      <c r="CQS167" s="201"/>
      <c r="CQT167" s="201"/>
      <c r="CQU167" s="201"/>
      <c r="CQV167" s="201"/>
      <c r="CQW167" s="201"/>
      <c r="CQX167" s="201"/>
      <c r="CQY167" s="201"/>
      <c r="CQZ167" s="201"/>
      <c r="CRA167" s="201"/>
      <c r="CRB167" s="201"/>
      <c r="CRC167" s="201"/>
      <c r="CRD167" s="201"/>
      <c r="CRE167" s="201"/>
      <c r="CRF167" s="201"/>
      <c r="CRG167" s="201"/>
      <c r="CRH167" s="201"/>
      <c r="CRI167" s="201"/>
      <c r="CRJ167" s="201"/>
      <c r="CRK167" s="201"/>
      <c r="CRL167" s="201"/>
      <c r="CRM167" s="201"/>
      <c r="CRN167" s="201"/>
      <c r="CRO167" s="201"/>
      <c r="CRP167" s="201"/>
      <c r="CRQ167" s="201"/>
      <c r="CRR167" s="201"/>
      <c r="CRS167" s="201"/>
      <c r="CRT167" s="201"/>
      <c r="CRU167" s="201"/>
      <c r="CRV167" s="201"/>
      <c r="CRW167" s="201"/>
      <c r="CRX167" s="201"/>
      <c r="CRY167" s="201"/>
      <c r="CRZ167" s="201"/>
      <c r="CSA167" s="201"/>
      <c r="CSB167" s="201"/>
      <c r="CSC167" s="201"/>
      <c r="CSD167" s="201"/>
      <c r="CSE167" s="201"/>
      <c r="CSF167" s="201"/>
      <c r="CSG167" s="201"/>
      <c r="CSH167" s="201"/>
      <c r="CSI167" s="201"/>
      <c r="CSJ167" s="201"/>
      <c r="CSK167" s="201"/>
      <c r="CSL167" s="201"/>
      <c r="CSM167" s="201"/>
      <c r="CSN167" s="201"/>
      <c r="CSO167" s="201"/>
      <c r="CSP167" s="201"/>
      <c r="CSQ167" s="201"/>
      <c r="CSR167" s="201"/>
      <c r="CSS167" s="201"/>
      <c r="CST167" s="201"/>
      <c r="CSU167" s="201"/>
      <c r="CSV167" s="201"/>
      <c r="CSW167" s="201"/>
      <c r="CSX167" s="201"/>
      <c r="CSY167" s="201"/>
      <c r="CSZ167" s="201"/>
      <c r="CTA167" s="201"/>
      <c r="CTB167" s="201"/>
      <c r="CTC167" s="201"/>
      <c r="CTD167" s="201"/>
      <c r="CTE167" s="201"/>
      <c r="CTF167" s="201"/>
      <c r="CTG167" s="201"/>
      <c r="CTH167" s="201"/>
      <c r="CTI167" s="201"/>
      <c r="CTJ167" s="201"/>
      <c r="CTK167" s="201"/>
      <c r="CTL167" s="201"/>
      <c r="CTM167" s="201"/>
      <c r="CTN167" s="201"/>
      <c r="CTO167" s="201"/>
      <c r="CTP167" s="201"/>
      <c r="CTQ167" s="201"/>
      <c r="CTR167" s="201"/>
      <c r="CTS167" s="201"/>
      <c r="CTT167" s="201"/>
      <c r="CTU167" s="201"/>
      <c r="CTV167" s="201"/>
      <c r="CTW167" s="201"/>
      <c r="CTX167" s="201"/>
      <c r="CTY167" s="201"/>
      <c r="CTZ167" s="201"/>
      <c r="CUA167" s="201"/>
      <c r="CUB167" s="201"/>
      <c r="CUC167" s="201"/>
      <c r="CUD167" s="201"/>
      <c r="CUE167" s="201"/>
      <c r="CUF167" s="201"/>
      <c r="CUG167" s="201"/>
      <c r="CUH167" s="201"/>
      <c r="CUI167" s="201"/>
      <c r="CUJ167" s="201"/>
      <c r="CUK167" s="201"/>
      <c r="CUL167" s="201"/>
      <c r="CUM167" s="201"/>
      <c r="CUN167" s="201"/>
      <c r="CUO167" s="201"/>
      <c r="CUP167" s="201"/>
      <c r="CUQ167" s="201"/>
      <c r="CUR167" s="201"/>
      <c r="CUS167" s="201"/>
      <c r="CUT167" s="201"/>
      <c r="CUU167" s="201"/>
      <c r="CUV167" s="201"/>
      <c r="CUW167" s="201"/>
      <c r="CUX167" s="201"/>
      <c r="CUY167" s="201"/>
      <c r="CUZ167" s="201"/>
      <c r="CVA167" s="201"/>
      <c r="CVB167" s="201"/>
      <c r="CVC167" s="201"/>
      <c r="CVD167" s="201"/>
      <c r="CVE167" s="201"/>
      <c r="CVF167" s="201"/>
      <c r="CVG167" s="201"/>
      <c r="CVH167" s="201"/>
      <c r="CVI167" s="201"/>
      <c r="CVJ167" s="201"/>
      <c r="CVK167" s="201"/>
      <c r="CVL167" s="201"/>
      <c r="CVM167" s="201"/>
      <c r="CVN167" s="201"/>
      <c r="CVO167" s="201"/>
      <c r="CVP167" s="201"/>
      <c r="CVQ167" s="201"/>
      <c r="CVR167" s="201"/>
      <c r="CVS167" s="201"/>
      <c r="CVT167" s="201"/>
      <c r="CVU167" s="201"/>
      <c r="CVV167" s="201"/>
      <c r="CVW167" s="201"/>
      <c r="CVX167" s="201"/>
      <c r="CVY167" s="201"/>
      <c r="CVZ167" s="201"/>
      <c r="CWA167" s="201"/>
      <c r="CWB167" s="201"/>
      <c r="CWC167" s="201"/>
      <c r="CWD167" s="201"/>
      <c r="CWE167" s="201"/>
      <c r="CWF167" s="201"/>
      <c r="CWG167" s="201"/>
      <c r="CWH167" s="201"/>
      <c r="CWI167" s="201"/>
      <c r="CWJ167" s="201"/>
      <c r="CWK167" s="201"/>
      <c r="CWL167" s="201"/>
      <c r="CWM167" s="201"/>
      <c r="CWN167" s="201"/>
      <c r="CWO167" s="201"/>
      <c r="CWP167" s="201"/>
      <c r="CWQ167" s="201"/>
      <c r="CWR167" s="201"/>
      <c r="CWS167" s="201"/>
      <c r="CWT167" s="201"/>
      <c r="CWU167" s="201"/>
      <c r="CWV167" s="201"/>
      <c r="CWW167" s="201"/>
      <c r="CWX167" s="201"/>
      <c r="CWY167" s="201"/>
      <c r="CWZ167" s="201"/>
      <c r="CXA167" s="201"/>
      <c r="CXB167" s="201"/>
      <c r="CXC167" s="201"/>
      <c r="CXD167" s="201"/>
      <c r="CXE167" s="201"/>
      <c r="CXF167" s="201"/>
      <c r="CXG167" s="201"/>
      <c r="CXH167" s="201"/>
      <c r="CXI167" s="201"/>
      <c r="CXJ167" s="201"/>
      <c r="CXK167" s="201"/>
      <c r="CXL167" s="201"/>
      <c r="CXM167" s="201"/>
      <c r="CXN167" s="201"/>
      <c r="CXO167" s="201"/>
      <c r="CXP167" s="201"/>
      <c r="CXQ167" s="201"/>
      <c r="CXR167" s="201"/>
      <c r="CXS167" s="201"/>
      <c r="CXT167" s="201"/>
      <c r="CXU167" s="201"/>
      <c r="CXV167" s="201"/>
      <c r="CXW167" s="201"/>
      <c r="CXX167" s="201"/>
      <c r="CXY167" s="201"/>
      <c r="CXZ167" s="201"/>
      <c r="CYA167" s="201"/>
      <c r="CYB167" s="201"/>
      <c r="CYC167" s="201"/>
      <c r="CYD167" s="201"/>
      <c r="CYE167" s="201"/>
      <c r="CYF167" s="201"/>
      <c r="CYG167" s="201"/>
      <c r="CYH167" s="201"/>
      <c r="CYI167" s="201"/>
      <c r="CYJ167" s="201"/>
      <c r="CYK167" s="201"/>
      <c r="CYL167" s="201"/>
      <c r="CYM167" s="201"/>
      <c r="CYN167" s="201"/>
      <c r="CYO167" s="201"/>
      <c r="CYP167" s="201"/>
      <c r="CYQ167" s="201"/>
      <c r="CYR167" s="201"/>
      <c r="CYS167" s="201"/>
      <c r="CYT167" s="201"/>
      <c r="CYU167" s="201"/>
      <c r="CYV167" s="201"/>
      <c r="CYW167" s="201"/>
      <c r="CYX167" s="201"/>
      <c r="CYY167" s="201"/>
      <c r="CYZ167" s="201"/>
      <c r="CZA167" s="201"/>
      <c r="CZB167" s="201"/>
      <c r="CZC167" s="201"/>
      <c r="CZD167" s="201"/>
      <c r="CZE167" s="201"/>
      <c r="CZF167" s="201"/>
      <c r="CZG167" s="201"/>
      <c r="CZH167" s="201"/>
      <c r="CZI167" s="201"/>
      <c r="CZJ167" s="201"/>
      <c r="CZK167" s="201"/>
      <c r="CZL167" s="201"/>
      <c r="CZM167" s="201"/>
      <c r="CZN167" s="201"/>
      <c r="CZO167" s="201"/>
      <c r="CZP167" s="201"/>
      <c r="CZQ167" s="201"/>
      <c r="CZR167" s="201"/>
      <c r="CZS167" s="201"/>
      <c r="CZT167" s="201"/>
      <c r="CZU167" s="201"/>
      <c r="CZV167" s="201"/>
      <c r="CZW167" s="201"/>
      <c r="CZX167" s="201"/>
      <c r="CZY167" s="201"/>
      <c r="CZZ167" s="201"/>
      <c r="DAA167" s="201"/>
      <c r="DAB167" s="201"/>
      <c r="DAC167" s="201"/>
      <c r="DAD167" s="201"/>
      <c r="DAE167" s="201"/>
      <c r="DAF167" s="201"/>
      <c r="DAG167" s="201"/>
      <c r="DAH167" s="201"/>
      <c r="DAI167" s="201"/>
      <c r="DAJ167" s="201"/>
      <c r="DAK167" s="201"/>
      <c r="DAL167" s="201"/>
      <c r="DAM167" s="201"/>
      <c r="DAN167" s="201"/>
      <c r="DAO167" s="201"/>
      <c r="DAP167" s="201"/>
      <c r="DAQ167" s="201"/>
      <c r="DAR167" s="201"/>
      <c r="DAS167" s="201"/>
      <c r="DAT167" s="201"/>
      <c r="DAU167" s="201"/>
      <c r="DAV167" s="201"/>
      <c r="DAW167" s="201"/>
      <c r="DAX167" s="201"/>
      <c r="DAY167" s="201"/>
      <c r="DAZ167" s="201"/>
      <c r="DBA167" s="201"/>
      <c r="DBB167" s="201"/>
      <c r="DBC167" s="201"/>
      <c r="DBD167" s="201"/>
      <c r="DBE167" s="201"/>
      <c r="DBF167" s="201"/>
      <c r="DBG167" s="201"/>
      <c r="DBH167" s="201"/>
      <c r="DBI167" s="201"/>
      <c r="DBJ167" s="201"/>
      <c r="DBK167" s="201"/>
      <c r="DBL167" s="201"/>
      <c r="DBM167" s="201"/>
      <c r="DBN167" s="201"/>
      <c r="DBO167" s="201"/>
      <c r="DBP167" s="201"/>
      <c r="DBQ167" s="201"/>
      <c r="DBR167" s="201"/>
      <c r="DBS167" s="201"/>
      <c r="DBT167" s="201"/>
      <c r="DBU167" s="201"/>
      <c r="DBV167" s="201"/>
      <c r="DBW167" s="201"/>
      <c r="DBX167" s="201"/>
      <c r="DBY167" s="201"/>
      <c r="DBZ167" s="201"/>
      <c r="DCA167" s="201"/>
      <c r="DCB167" s="201"/>
      <c r="DCC167" s="201"/>
      <c r="DCD167" s="201"/>
      <c r="DCE167" s="201"/>
      <c r="DCF167" s="201"/>
      <c r="DCG167" s="201"/>
      <c r="DCH167" s="201"/>
      <c r="DCI167" s="201"/>
      <c r="DCJ167" s="201"/>
      <c r="DCK167" s="201"/>
      <c r="DCL167" s="201"/>
      <c r="DCM167" s="201"/>
      <c r="DCN167" s="201"/>
      <c r="DCO167" s="201"/>
      <c r="DCP167" s="201"/>
      <c r="DCQ167" s="201"/>
      <c r="DCR167" s="201"/>
      <c r="DCS167" s="201"/>
      <c r="DCT167" s="201"/>
      <c r="DCU167" s="201"/>
      <c r="DCV167" s="201"/>
      <c r="DCW167" s="201"/>
      <c r="DCX167" s="201"/>
      <c r="DCY167" s="201"/>
      <c r="DCZ167" s="201"/>
      <c r="DDA167" s="201"/>
      <c r="DDB167" s="201"/>
      <c r="DDC167" s="201"/>
      <c r="DDD167" s="201"/>
      <c r="DDE167" s="201"/>
      <c r="DDF167" s="201"/>
      <c r="DDG167" s="201"/>
      <c r="DDH167" s="201"/>
      <c r="DDI167" s="201"/>
      <c r="DDJ167" s="201"/>
      <c r="DDK167" s="201"/>
      <c r="DDL167" s="201"/>
      <c r="DDM167" s="201"/>
      <c r="DDN167" s="201"/>
      <c r="DDO167" s="201"/>
      <c r="DDP167" s="201"/>
      <c r="DDQ167" s="201"/>
      <c r="DDR167" s="201"/>
      <c r="DDS167" s="201"/>
      <c r="DDT167" s="201"/>
      <c r="DDU167" s="201"/>
      <c r="DDV167" s="201"/>
      <c r="DDW167" s="201"/>
      <c r="DDX167" s="201"/>
      <c r="DDY167" s="201"/>
      <c r="DDZ167" s="201"/>
      <c r="DEA167" s="201"/>
      <c r="DEB167" s="201"/>
      <c r="DEC167" s="201"/>
      <c r="DED167" s="201"/>
      <c r="DEE167" s="201"/>
      <c r="DEF167" s="201"/>
      <c r="DEG167" s="201"/>
      <c r="DEH167" s="201"/>
      <c r="DEI167" s="201"/>
      <c r="DEJ167" s="201"/>
      <c r="DEK167" s="201"/>
      <c r="DEL167" s="201"/>
      <c r="DEM167" s="201"/>
      <c r="DEN167" s="201"/>
      <c r="DEO167" s="201"/>
      <c r="DEP167" s="201"/>
      <c r="DEQ167" s="201"/>
      <c r="DER167" s="201"/>
      <c r="DES167" s="201"/>
      <c r="DET167" s="201"/>
      <c r="DEU167" s="201"/>
      <c r="DEV167" s="201"/>
      <c r="DEW167" s="201"/>
      <c r="DEX167" s="201"/>
      <c r="DEY167" s="201"/>
      <c r="DEZ167" s="201"/>
      <c r="DFA167" s="201"/>
      <c r="DFB167" s="201"/>
      <c r="DFC167" s="201"/>
      <c r="DFD167" s="201"/>
      <c r="DFE167" s="201"/>
      <c r="DFF167" s="201"/>
      <c r="DFG167" s="201"/>
      <c r="DFH167" s="201"/>
      <c r="DFI167" s="201"/>
      <c r="DFJ167" s="201"/>
      <c r="DFK167" s="201"/>
      <c r="DFL167" s="201"/>
      <c r="DFM167" s="201"/>
      <c r="DFN167" s="201"/>
      <c r="DFO167" s="201"/>
      <c r="DFP167" s="201"/>
      <c r="DFQ167" s="201"/>
      <c r="DFR167" s="201"/>
      <c r="DFS167" s="201"/>
      <c r="DFT167" s="201"/>
      <c r="DFU167" s="201"/>
      <c r="DFV167" s="201"/>
      <c r="DFW167" s="201"/>
      <c r="DFX167" s="201"/>
      <c r="DFY167" s="201"/>
      <c r="DFZ167" s="201"/>
      <c r="DGA167" s="201"/>
      <c r="DGB167" s="201"/>
      <c r="DGC167" s="201"/>
      <c r="DGD167" s="201"/>
      <c r="DGE167" s="201"/>
      <c r="DGF167" s="201"/>
      <c r="DGG167" s="201"/>
      <c r="DGH167" s="201"/>
      <c r="DGI167" s="201"/>
      <c r="DGJ167" s="201"/>
      <c r="DGK167" s="201"/>
      <c r="DGL167" s="201"/>
      <c r="DGM167" s="201"/>
      <c r="DGN167" s="201"/>
      <c r="DGO167" s="201"/>
      <c r="DGP167" s="201"/>
      <c r="DGQ167" s="201"/>
      <c r="DGR167" s="201"/>
      <c r="DGS167" s="201"/>
      <c r="DGT167" s="201"/>
      <c r="DGU167" s="201"/>
      <c r="DGV167" s="201"/>
      <c r="DGW167" s="201"/>
      <c r="DGX167" s="201"/>
      <c r="DGY167" s="201"/>
      <c r="DGZ167" s="201"/>
      <c r="DHA167" s="201"/>
      <c r="DHB167" s="201"/>
      <c r="DHC167" s="201"/>
      <c r="DHD167" s="201"/>
      <c r="DHE167" s="201"/>
      <c r="DHF167" s="201"/>
      <c r="DHG167" s="201"/>
      <c r="DHH167" s="201"/>
      <c r="DHI167" s="201"/>
      <c r="DHJ167" s="201"/>
      <c r="DHK167" s="201"/>
      <c r="DHL167" s="201"/>
      <c r="DHM167" s="201"/>
      <c r="DHN167" s="201"/>
      <c r="DHO167" s="201"/>
      <c r="DHP167" s="201"/>
      <c r="DHQ167" s="201"/>
      <c r="DHR167" s="201"/>
      <c r="DHS167" s="201"/>
      <c r="DHT167" s="201"/>
      <c r="DHU167" s="201"/>
      <c r="DHV167" s="201"/>
      <c r="DHW167" s="201"/>
      <c r="DHX167" s="201"/>
      <c r="DHY167" s="201"/>
      <c r="DHZ167" s="201"/>
      <c r="DIA167" s="201"/>
      <c r="DIB167" s="201"/>
      <c r="DIC167" s="201"/>
      <c r="DID167" s="201"/>
      <c r="DIE167" s="201"/>
      <c r="DIF167" s="201"/>
      <c r="DIG167" s="201"/>
      <c r="DIH167" s="201"/>
      <c r="DII167" s="201"/>
      <c r="DIJ167" s="201"/>
      <c r="DIK167" s="201"/>
      <c r="DIL167" s="201"/>
      <c r="DIM167" s="201"/>
      <c r="DIN167" s="201"/>
      <c r="DIO167" s="201"/>
      <c r="DIP167" s="201"/>
      <c r="DIQ167" s="201"/>
      <c r="DIR167" s="201"/>
      <c r="DIS167" s="201"/>
      <c r="DIT167" s="201"/>
      <c r="DIU167" s="201"/>
      <c r="DIV167" s="201"/>
      <c r="DIW167" s="201"/>
      <c r="DIX167" s="201"/>
      <c r="DIY167" s="201"/>
      <c r="DIZ167" s="201"/>
      <c r="DJA167" s="201"/>
      <c r="DJB167" s="201"/>
      <c r="DJC167" s="201"/>
      <c r="DJD167" s="201"/>
      <c r="DJE167" s="201"/>
      <c r="DJF167" s="201"/>
      <c r="DJG167" s="201"/>
      <c r="DJH167" s="201"/>
      <c r="DJI167" s="201"/>
      <c r="DJJ167" s="201"/>
      <c r="DJK167" s="201"/>
      <c r="DJL167" s="201"/>
      <c r="DJM167" s="201"/>
      <c r="DJN167" s="201"/>
      <c r="DJO167" s="201"/>
      <c r="DJP167" s="201"/>
      <c r="DJQ167" s="201"/>
      <c r="DJR167" s="201"/>
      <c r="DJS167" s="201"/>
      <c r="DJT167" s="201"/>
      <c r="DJU167" s="201"/>
      <c r="DJV167" s="201"/>
      <c r="DJW167" s="201"/>
      <c r="DJX167" s="201"/>
      <c r="DJY167" s="201"/>
      <c r="DJZ167" s="201"/>
      <c r="DKA167" s="201"/>
      <c r="DKB167" s="201"/>
      <c r="DKC167" s="201"/>
      <c r="DKD167" s="201"/>
      <c r="DKE167" s="201"/>
      <c r="DKF167" s="201"/>
      <c r="DKG167" s="201"/>
      <c r="DKH167" s="201"/>
      <c r="DKI167" s="201"/>
      <c r="DKJ167" s="201"/>
      <c r="DKK167" s="201"/>
      <c r="DKL167" s="201"/>
      <c r="DKM167" s="201"/>
      <c r="DKN167" s="201"/>
      <c r="DKO167" s="201"/>
      <c r="DKP167" s="201"/>
      <c r="DKQ167" s="201"/>
      <c r="DKR167" s="201"/>
      <c r="DKS167" s="201"/>
      <c r="DKT167" s="201"/>
      <c r="DKU167" s="201"/>
      <c r="DKV167" s="201"/>
      <c r="DKW167" s="201"/>
      <c r="DKX167" s="201"/>
      <c r="DKY167" s="201"/>
      <c r="DKZ167" s="201"/>
      <c r="DLA167" s="201"/>
      <c r="DLB167" s="201"/>
      <c r="DLC167" s="201"/>
      <c r="DLD167" s="201"/>
      <c r="DLE167" s="201"/>
      <c r="DLF167" s="201"/>
      <c r="DLG167" s="201"/>
      <c r="DLH167" s="201"/>
      <c r="DLI167" s="201"/>
      <c r="DLJ167" s="201"/>
      <c r="DLK167" s="201"/>
      <c r="DLL167" s="201"/>
      <c r="DLM167" s="201"/>
      <c r="DLN167" s="201"/>
      <c r="DLO167" s="201"/>
      <c r="DLP167" s="201"/>
      <c r="DLQ167" s="201"/>
      <c r="DLR167" s="201"/>
      <c r="DLS167" s="201"/>
      <c r="DLT167" s="201"/>
      <c r="DLU167" s="201"/>
      <c r="DLV167" s="201"/>
      <c r="DLW167" s="201"/>
      <c r="DLX167" s="201"/>
      <c r="DLY167" s="201"/>
      <c r="DLZ167" s="201"/>
      <c r="DMA167" s="201"/>
      <c r="DMB167" s="201"/>
      <c r="DMC167" s="201"/>
      <c r="DMD167" s="201"/>
      <c r="DME167" s="201"/>
      <c r="DMF167" s="201"/>
      <c r="DMG167" s="201"/>
      <c r="DMH167" s="201"/>
      <c r="DMI167" s="201"/>
      <c r="DMJ167" s="201"/>
      <c r="DMK167" s="201"/>
      <c r="DML167" s="201"/>
      <c r="DMM167" s="201"/>
      <c r="DMN167" s="201"/>
      <c r="DMO167" s="201"/>
      <c r="DMP167" s="201"/>
      <c r="DMQ167" s="201"/>
      <c r="DMR167" s="201"/>
      <c r="DMS167" s="201"/>
      <c r="DMT167" s="201"/>
      <c r="DMU167" s="201"/>
      <c r="DMV167" s="201"/>
      <c r="DMW167" s="201"/>
      <c r="DMX167" s="201"/>
      <c r="DMY167" s="201"/>
      <c r="DMZ167" s="201"/>
      <c r="DNA167" s="201"/>
      <c r="DNB167" s="201"/>
      <c r="DNC167" s="201"/>
      <c r="DND167" s="201"/>
      <c r="DNE167" s="201"/>
      <c r="DNF167" s="201"/>
      <c r="DNG167" s="201"/>
      <c r="DNH167" s="201"/>
      <c r="DNI167" s="201"/>
      <c r="DNJ167" s="201"/>
      <c r="DNK167" s="201"/>
      <c r="DNL167" s="201"/>
      <c r="DNM167" s="201"/>
      <c r="DNN167" s="201"/>
      <c r="DNO167" s="201"/>
      <c r="DNP167" s="201"/>
      <c r="DNQ167" s="201"/>
      <c r="DNR167" s="201"/>
      <c r="DNS167" s="201"/>
      <c r="DNT167" s="201"/>
      <c r="DNU167" s="201"/>
      <c r="DNV167" s="201"/>
      <c r="DNW167" s="201"/>
      <c r="DNX167" s="201"/>
      <c r="DNY167" s="201"/>
      <c r="DNZ167" s="201"/>
      <c r="DOA167" s="201"/>
      <c r="DOB167" s="201"/>
      <c r="DOC167" s="201"/>
      <c r="DOD167" s="201"/>
      <c r="DOE167" s="201"/>
      <c r="DOF167" s="201"/>
      <c r="DOG167" s="201"/>
      <c r="DOH167" s="201"/>
      <c r="DOI167" s="201"/>
      <c r="DOJ167" s="201"/>
      <c r="DOK167" s="201"/>
      <c r="DOL167" s="201"/>
      <c r="DOM167" s="201"/>
      <c r="DON167" s="201"/>
      <c r="DOO167" s="201"/>
      <c r="DOP167" s="201"/>
      <c r="DOQ167" s="201"/>
      <c r="DOR167" s="201"/>
      <c r="DOS167" s="201"/>
      <c r="DOT167" s="201"/>
      <c r="DOU167" s="201"/>
      <c r="DOV167" s="201"/>
      <c r="DOW167" s="201"/>
      <c r="DOX167" s="201"/>
      <c r="DOY167" s="201"/>
      <c r="DOZ167" s="201"/>
      <c r="DPA167" s="201"/>
      <c r="DPB167" s="201"/>
      <c r="DPC167" s="201"/>
      <c r="DPD167" s="201"/>
      <c r="DPE167" s="201"/>
      <c r="DPF167" s="201"/>
      <c r="DPG167" s="201"/>
      <c r="DPH167" s="201"/>
      <c r="DPI167" s="201"/>
      <c r="DPJ167" s="201"/>
      <c r="DPK167" s="201"/>
      <c r="DPL167" s="201"/>
      <c r="DPM167" s="201"/>
      <c r="DPN167" s="201"/>
      <c r="DPO167" s="201"/>
      <c r="DPP167" s="201"/>
      <c r="DPQ167" s="201"/>
      <c r="DPR167" s="201"/>
      <c r="DPS167" s="201"/>
      <c r="DPT167" s="201"/>
      <c r="DPU167" s="201"/>
      <c r="DPV167" s="201"/>
      <c r="DPW167" s="201"/>
      <c r="DPX167" s="201"/>
      <c r="DPY167" s="201"/>
      <c r="DPZ167" s="201"/>
      <c r="DQA167" s="201"/>
      <c r="DQB167" s="201"/>
      <c r="DQC167" s="201"/>
      <c r="DQD167" s="201"/>
      <c r="DQE167" s="201"/>
      <c r="DQF167" s="201"/>
      <c r="DQG167" s="201"/>
      <c r="DQH167" s="201"/>
      <c r="DQI167" s="201"/>
      <c r="DQJ167" s="201"/>
      <c r="DQK167" s="201"/>
      <c r="DQL167" s="201"/>
      <c r="DQM167" s="201"/>
      <c r="DQN167" s="201"/>
      <c r="DQO167" s="201"/>
      <c r="DQP167" s="201"/>
      <c r="DQQ167" s="201"/>
      <c r="DQR167" s="201"/>
      <c r="DQS167" s="201"/>
      <c r="DQT167" s="201"/>
      <c r="DQU167" s="201"/>
      <c r="DQV167" s="201"/>
      <c r="DQW167" s="201"/>
      <c r="DQX167" s="201"/>
      <c r="DQY167" s="201"/>
      <c r="DQZ167" s="201"/>
      <c r="DRA167" s="201"/>
      <c r="DRB167" s="201"/>
      <c r="DRC167" s="201"/>
      <c r="DRD167" s="201"/>
      <c r="DRE167" s="201"/>
      <c r="DRF167" s="201"/>
      <c r="DRG167" s="201"/>
      <c r="DRH167" s="201"/>
      <c r="DRI167" s="201"/>
      <c r="DRJ167" s="201"/>
      <c r="DRK167" s="201"/>
      <c r="DRL167" s="201"/>
      <c r="DRM167" s="201"/>
      <c r="DRN167" s="201"/>
      <c r="DRO167" s="201"/>
      <c r="DRP167" s="201"/>
      <c r="DRQ167" s="201"/>
      <c r="DRR167" s="201"/>
      <c r="DRS167" s="201"/>
      <c r="DRT167" s="201"/>
      <c r="DRU167" s="201"/>
      <c r="DRV167" s="201"/>
      <c r="DRW167" s="201"/>
      <c r="DRX167" s="201"/>
      <c r="DRY167" s="201"/>
      <c r="DRZ167" s="201"/>
      <c r="DSA167" s="201"/>
      <c r="DSB167" s="201"/>
      <c r="DSC167" s="201"/>
      <c r="DSD167" s="201"/>
      <c r="DSE167" s="201"/>
      <c r="DSF167" s="201"/>
      <c r="DSG167" s="201"/>
      <c r="DSH167" s="201"/>
      <c r="DSI167" s="201"/>
      <c r="DSJ167" s="201"/>
      <c r="DSK167" s="201"/>
      <c r="DSL167" s="201"/>
      <c r="DSM167" s="201"/>
      <c r="DSN167" s="201"/>
      <c r="DSO167" s="201"/>
      <c r="DSP167" s="201"/>
      <c r="DSQ167" s="201"/>
      <c r="DSR167" s="201"/>
      <c r="DSS167" s="201"/>
      <c r="DST167" s="201"/>
      <c r="DSU167" s="201"/>
      <c r="DSV167" s="201"/>
      <c r="DSW167" s="201"/>
      <c r="DSX167" s="201"/>
      <c r="DSY167" s="201"/>
      <c r="DSZ167" s="201"/>
      <c r="DTA167" s="201"/>
      <c r="DTB167" s="201"/>
      <c r="DTC167" s="201"/>
      <c r="DTD167" s="201"/>
      <c r="DTE167" s="201"/>
      <c r="DTF167" s="201"/>
      <c r="DTG167" s="201"/>
      <c r="DTH167" s="201"/>
      <c r="DTI167" s="201"/>
      <c r="DTJ167" s="201"/>
      <c r="DTK167" s="201"/>
      <c r="DTL167" s="201"/>
      <c r="DTM167" s="201"/>
      <c r="DTN167" s="201"/>
      <c r="DTO167" s="201"/>
      <c r="DTP167" s="201"/>
      <c r="DTQ167" s="201"/>
      <c r="DTR167" s="201"/>
      <c r="DTS167" s="201"/>
      <c r="DTT167" s="201"/>
      <c r="DTU167" s="201"/>
      <c r="DTV167" s="201"/>
      <c r="DTW167" s="201"/>
      <c r="DTX167" s="201"/>
      <c r="DTY167" s="201"/>
      <c r="DTZ167" s="201"/>
      <c r="DUA167" s="201"/>
      <c r="DUB167" s="201"/>
      <c r="DUC167" s="201"/>
      <c r="DUD167" s="201"/>
      <c r="DUE167" s="201"/>
      <c r="DUF167" s="201"/>
      <c r="DUG167" s="201"/>
      <c r="DUH167" s="201"/>
      <c r="DUI167" s="201"/>
      <c r="DUJ167" s="201"/>
      <c r="DUK167" s="201"/>
      <c r="DUL167" s="201"/>
      <c r="DUM167" s="201"/>
      <c r="DUN167" s="201"/>
      <c r="DUO167" s="201"/>
      <c r="DUP167" s="201"/>
      <c r="DUQ167" s="201"/>
      <c r="DUR167" s="201"/>
      <c r="DUS167" s="201"/>
      <c r="DUT167" s="201"/>
      <c r="DUU167" s="201"/>
      <c r="DUV167" s="201"/>
      <c r="DUW167" s="201"/>
      <c r="DUX167" s="201"/>
      <c r="DUY167" s="201"/>
      <c r="DUZ167" s="201"/>
      <c r="DVA167" s="201"/>
      <c r="DVB167" s="201"/>
      <c r="DVC167" s="201"/>
      <c r="DVD167" s="201"/>
      <c r="DVE167" s="201"/>
      <c r="DVF167" s="201"/>
      <c r="DVG167" s="201"/>
      <c r="DVH167" s="201"/>
      <c r="DVI167" s="201"/>
      <c r="DVJ167" s="201"/>
      <c r="DVK167" s="201"/>
      <c r="DVL167" s="201"/>
      <c r="DVM167" s="201"/>
      <c r="DVN167" s="201"/>
      <c r="DVO167" s="201"/>
      <c r="DVP167" s="201"/>
      <c r="DVQ167" s="201"/>
      <c r="DVR167" s="201"/>
      <c r="DVS167" s="201"/>
      <c r="DVT167" s="201"/>
      <c r="DVU167" s="201"/>
      <c r="DVV167" s="201"/>
      <c r="DVW167" s="201"/>
      <c r="DVX167" s="201"/>
      <c r="DVY167" s="201"/>
      <c r="DVZ167" s="201"/>
      <c r="DWA167" s="201"/>
      <c r="DWB167" s="201"/>
      <c r="DWC167" s="201"/>
      <c r="DWD167" s="201"/>
      <c r="DWE167" s="201"/>
      <c r="DWF167" s="201"/>
      <c r="DWG167" s="201"/>
      <c r="DWH167" s="201"/>
      <c r="DWI167" s="201"/>
      <c r="DWJ167" s="201"/>
      <c r="DWK167" s="201"/>
      <c r="DWL167" s="201"/>
      <c r="DWM167" s="201"/>
      <c r="DWN167" s="201"/>
      <c r="DWO167" s="201"/>
      <c r="DWP167" s="201"/>
      <c r="DWQ167" s="201"/>
      <c r="DWR167" s="201"/>
      <c r="DWS167" s="201"/>
      <c r="DWT167" s="201"/>
      <c r="DWU167" s="201"/>
      <c r="DWV167" s="201"/>
      <c r="DWW167" s="201"/>
      <c r="DWX167" s="201"/>
      <c r="DWY167" s="201"/>
      <c r="DWZ167" s="201"/>
      <c r="DXA167" s="201"/>
      <c r="DXB167" s="201"/>
      <c r="DXC167" s="201"/>
      <c r="DXD167" s="201"/>
      <c r="DXE167" s="201"/>
      <c r="DXF167" s="201"/>
      <c r="DXG167" s="201"/>
      <c r="DXH167" s="201"/>
      <c r="DXI167" s="201"/>
      <c r="DXJ167" s="201"/>
      <c r="DXK167" s="201"/>
      <c r="DXL167" s="201"/>
      <c r="DXM167" s="201"/>
      <c r="DXN167" s="201"/>
      <c r="DXO167" s="201"/>
      <c r="DXP167" s="201"/>
      <c r="DXQ167" s="201"/>
      <c r="DXR167" s="201"/>
      <c r="DXS167" s="201"/>
      <c r="DXT167" s="201"/>
      <c r="DXU167" s="201"/>
      <c r="DXV167" s="201"/>
      <c r="DXW167" s="201"/>
      <c r="DXX167" s="201"/>
      <c r="DXY167" s="201"/>
      <c r="DXZ167" s="201"/>
      <c r="DYA167" s="201"/>
      <c r="DYB167" s="201"/>
      <c r="DYC167" s="201"/>
      <c r="DYD167" s="201"/>
      <c r="DYE167" s="201"/>
      <c r="DYF167" s="201"/>
      <c r="DYG167" s="201"/>
      <c r="DYH167" s="201"/>
      <c r="DYI167" s="201"/>
      <c r="DYJ167" s="201"/>
      <c r="DYK167" s="201"/>
      <c r="DYL167" s="201"/>
      <c r="DYM167" s="201"/>
      <c r="DYN167" s="201"/>
      <c r="DYO167" s="201"/>
      <c r="DYP167" s="201"/>
      <c r="DYQ167" s="201"/>
      <c r="DYR167" s="201"/>
      <c r="DYS167" s="201"/>
      <c r="DYT167" s="201"/>
      <c r="DYU167" s="201"/>
      <c r="DYV167" s="201"/>
      <c r="DYW167" s="201"/>
      <c r="DYX167" s="201"/>
      <c r="DYY167" s="201"/>
      <c r="DYZ167" s="201"/>
      <c r="DZA167" s="201"/>
      <c r="DZB167" s="201"/>
      <c r="DZC167" s="201"/>
      <c r="DZD167" s="201"/>
      <c r="DZE167" s="201"/>
      <c r="DZF167" s="201"/>
      <c r="DZG167" s="201"/>
      <c r="DZH167" s="201"/>
      <c r="DZI167" s="201"/>
      <c r="DZJ167" s="201"/>
      <c r="DZK167" s="201"/>
      <c r="DZL167" s="201"/>
      <c r="DZM167" s="201"/>
      <c r="DZN167" s="201"/>
      <c r="DZO167" s="201"/>
      <c r="DZP167" s="201"/>
      <c r="DZQ167" s="201"/>
      <c r="DZR167" s="201"/>
      <c r="DZS167" s="201"/>
      <c r="DZT167" s="201"/>
      <c r="DZU167" s="201"/>
      <c r="DZV167" s="201"/>
      <c r="DZW167" s="201"/>
      <c r="DZX167" s="201"/>
      <c r="DZY167" s="201"/>
      <c r="DZZ167" s="201"/>
      <c r="EAA167" s="201"/>
      <c r="EAB167" s="201"/>
      <c r="EAC167" s="201"/>
      <c r="EAD167" s="201"/>
      <c r="EAE167" s="201"/>
      <c r="EAF167" s="201"/>
      <c r="EAG167" s="201"/>
      <c r="EAH167" s="201"/>
      <c r="EAI167" s="201"/>
      <c r="EAJ167" s="201"/>
      <c r="EAK167" s="201"/>
      <c r="EAL167" s="201"/>
      <c r="EAM167" s="201"/>
      <c r="EAN167" s="201"/>
      <c r="EAO167" s="201"/>
      <c r="EAP167" s="201"/>
      <c r="EAQ167" s="201"/>
      <c r="EAR167" s="201"/>
      <c r="EAS167" s="201"/>
      <c r="EAT167" s="201"/>
      <c r="EAU167" s="201"/>
      <c r="EAV167" s="201"/>
      <c r="EAW167" s="201"/>
      <c r="EAX167" s="201"/>
      <c r="EAY167" s="201"/>
      <c r="EAZ167" s="201"/>
      <c r="EBA167" s="201"/>
      <c r="EBB167" s="201"/>
      <c r="EBC167" s="201"/>
      <c r="EBD167" s="201"/>
      <c r="EBE167" s="201"/>
      <c r="EBF167" s="201"/>
      <c r="EBG167" s="201"/>
      <c r="EBH167" s="201"/>
      <c r="EBI167" s="201"/>
      <c r="EBJ167" s="201"/>
      <c r="EBK167" s="201"/>
      <c r="EBL167" s="201"/>
      <c r="EBM167" s="201"/>
      <c r="EBN167" s="201"/>
      <c r="EBO167" s="201"/>
      <c r="EBP167" s="201"/>
      <c r="EBQ167" s="201"/>
      <c r="EBR167" s="201"/>
      <c r="EBS167" s="201"/>
      <c r="EBT167" s="201"/>
      <c r="EBU167" s="201"/>
      <c r="EBV167" s="201"/>
      <c r="EBW167" s="201"/>
      <c r="EBX167" s="201"/>
      <c r="EBY167" s="201"/>
      <c r="EBZ167" s="201"/>
      <c r="ECA167" s="201"/>
      <c r="ECB167" s="201"/>
      <c r="ECC167" s="201"/>
      <c r="ECD167" s="201"/>
      <c r="ECE167" s="201"/>
      <c r="ECF167" s="201"/>
      <c r="ECG167" s="201"/>
      <c r="ECH167" s="201"/>
      <c r="ECI167" s="201"/>
      <c r="ECJ167" s="201"/>
      <c r="ECK167" s="201"/>
      <c r="ECL167" s="201"/>
      <c r="ECM167" s="201"/>
      <c r="ECN167" s="201"/>
      <c r="ECO167" s="201"/>
      <c r="ECP167" s="201"/>
      <c r="ECQ167" s="201"/>
      <c r="ECR167" s="201"/>
      <c r="ECS167" s="201"/>
      <c r="ECT167" s="201"/>
      <c r="ECU167" s="201"/>
      <c r="ECV167" s="201"/>
      <c r="ECW167" s="201"/>
      <c r="ECX167" s="201"/>
      <c r="ECY167" s="201"/>
      <c r="ECZ167" s="201"/>
      <c r="EDA167" s="201"/>
      <c r="EDB167" s="201"/>
      <c r="EDC167" s="201"/>
      <c r="EDD167" s="201"/>
      <c r="EDE167" s="201"/>
      <c r="EDF167" s="201"/>
      <c r="EDG167" s="201"/>
      <c r="EDH167" s="201"/>
      <c r="EDI167" s="201"/>
      <c r="EDJ167" s="201"/>
      <c r="EDK167" s="201"/>
      <c r="EDL167" s="201"/>
      <c r="EDM167" s="201"/>
      <c r="EDN167" s="201"/>
      <c r="EDO167" s="201"/>
      <c r="EDP167" s="201"/>
      <c r="EDQ167" s="201"/>
      <c r="EDR167" s="201"/>
      <c r="EDS167" s="201"/>
      <c r="EDT167" s="201"/>
      <c r="EDU167" s="201"/>
      <c r="EDV167" s="201"/>
      <c r="EDW167" s="201"/>
      <c r="EDX167" s="201"/>
      <c r="EDY167" s="201"/>
      <c r="EDZ167" s="201"/>
      <c r="EEA167" s="201"/>
      <c r="EEB167" s="201"/>
      <c r="EEC167" s="201"/>
      <c r="EED167" s="201"/>
      <c r="EEE167" s="201"/>
      <c r="EEF167" s="201"/>
      <c r="EEG167" s="201"/>
      <c r="EEH167" s="201"/>
      <c r="EEI167" s="201"/>
      <c r="EEJ167" s="201"/>
      <c r="EEK167" s="201"/>
      <c r="EEL167" s="201"/>
      <c r="EEM167" s="201"/>
      <c r="EEN167" s="201"/>
      <c r="EEO167" s="201"/>
      <c r="EEP167" s="201"/>
      <c r="EEQ167" s="201"/>
      <c r="EER167" s="201"/>
      <c r="EES167" s="201"/>
      <c r="EET167" s="201"/>
      <c r="EEU167" s="201"/>
      <c r="EEV167" s="201"/>
      <c r="EEW167" s="201"/>
      <c r="EEX167" s="201"/>
      <c r="EEY167" s="201"/>
      <c r="EEZ167" s="201"/>
      <c r="EFA167" s="201"/>
      <c r="EFB167" s="201"/>
      <c r="EFC167" s="201"/>
      <c r="EFD167" s="201"/>
      <c r="EFE167" s="201"/>
      <c r="EFF167" s="201"/>
      <c r="EFG167" s="201"/>
      <c r="EFH167" s="201"/>
      <c r="EFI167" s="201"/>
      <c r="EFJ167" s="201"/>
      <c r="EFK167" s="201"/>
      <c r="EFL167" s="201"/>
      <c r="EFM167" s="201"/>
      <c r="EFN167" s="201"/>
      <c r="EFO167" s="201"/>
      <c r="EFP167" s="201"/>
      <c r="EFQ167" s="201"/>
      <c r="EFR167" s="201"/>
      <c r="EFS167" s="201"/>
      <c r="EFT167" s="201"/>
      <c r="EFU167" s="201"/>
      <c r="EFV167" s="201"/>
      <c r="EFW167" s="201"/>
      <c r="EFX167" s="201"/>
      <c r="EFY167" s="201"/>
      <c r="EFZ167" s="201"/>
      <c r="EGA167" s="201"/>
      <c r="EGB167" s="201"/>
      <c r="EGC167" s="201"/>
      <c r="EGD167" s="201"/>
      <c r="EGE167" s="201"/>
      <c r="EGF167" s="201"/>
      <c r="EGG167" s="201"/>
      <c r="EGH167" s="201"/>
      <c r="EGI167" s="201"/>
      <c r="EGJ167" s="201"/>
      <c r="EGK167" s="201"/>
      <c r="EGL167" s="201"/>
      <c r="EGM167" s="201"/>
      <c r="EGN167" s="201"/>
      <c r="EGO167" s="201"/>
      <c r="EGP167" s="201"/>
      <c r="EGQ167" s="201"/>
      <c r="EGR167" s="201"/>
      <c r="EGS167" s="201"/>
      <c r="EGT167" s="201"/>
      <c r="EGU167" s="201"/>
      <c r="EGV167" s="201"/>
      <c r="EGW167" s="201"/>
      <c r="EGX167" s="201"/>
      <c r="EGY167" s="201"/>
      <c r="EGZ167" s="201"/>
      <c r="EHA167" s="201"/>
      <c r="EHB167" s="201"/>
      <c r="EHC167" s="201"/>
      <c r="EHD167" s="201"/>
      <c r="EHE167" s="201"/>
      <c r="EHF167" s="201"/>
      <c r="EHG167" s="201"/>
      <c r="EHH167" s="201"/>
      <c r="EHI167" s="201"/>
      <c r="EHJ167" s="201"/>
      <c r="EHK167" s="201"/>
      <c r="EHL167" s="201"/>
      <c r="EHM167" s="201"/>
      <c r="EHN167" s="201"/>
      <c r="EHO167" s="201"/>
      <c r="EHP167" s="201"/>
      <c r="EHQ167" s="201"/>
      <c r="EHR167" s="201"/>
      <c r="EHS167" s="201"/>
      <c r="EHT167" s="201"/>
      <c r="EHU167" s="201"/>
      <c r="EHV167" s="201"/>
      <c r="EHW167" s="201"/>
      <c r="EHX167" s="201"/>
      <c r="EHY167" s="201"/>
      <c r="EHZ167" s="201"/>
      <c r="EIA167" s="201"/>
      <c r="EIB167" s="201"/>
      <c r="EIC167" s="201"/>
      <c r="EID167" s="201"/>
      <c r="EIE167" s="201"/>
      <c r="EIF167" s="201"/>
      <c r="EIG167" s="201"/>
      <c r="EIH167" s="201"/>
      <c r="EII167" s="201"/>
      <c r="EIJ167" s="201"/>
      <c r="EIK167" s="201"/>
      <c r="EIL167" s="201"/>
      <c r="EIM167" s="201"/>
      <c r="EIN167" s="201"/>
      <c r="EIO167" s="201"/>
      <c r="EIP167" s="201"/>
      <c r="EIQ167" s="201"/>
      <c r="EIR167" s="201"/>
      <c r="EIS167" s="201"/>
      <c r="EIT167" s="201"/>
      <c r="EIU167" s="201"/>
      <c r="EIV167" s="201"/>
      <c r="EIW167" s="201"/>
      <c r="EIX167" s="201"/>
      <c r="EIY167" s="201"/>
      <c r="EIZ167" s="201"/>
      <c r="EJA167" s="201"/>
      <c r="EJB167" s="201"/>
      <c r="EJC167" s="201"/>
      <c r="EJD167" s="201"/>
      <c r="EJE167" s="201"/>
      <c r="EJF167" s="201"/>
      <c r="EJG167" s="201"/>
      <c r="EJH167" s="201"/>
      <c r="EJI167" s="201"/>
      <c r="EJJ167" s="201"/>
      <c r="EJK167" s="201"/>
      <c r="EJL167" s="201"/>
      <c r="EJM167" s="201"/>
      <c r="EJN167" s="201"/>
      <c r="EJO167" s="201"/>
      <c r="EJP167" s="201"/>
      <c r="EJQ167" s="201"/>
      <c r="EJR167" s="201"/>
      <c r="EJS167" s="201"/>
      <c r="EJT167" s="201"/>
      <c r="EJU167" s="201"/>
      <c r="EJV167" s="201"/>
      <c r="EJW167" s="201"/>
      <c r="EJX167" s="201"/>
      <c r="EJY167" s="201"/>
      <c r="EJZ167" s="201"/>
      <c r="EKA167" s="201"/>
      <c r="EKB167" s="201"/>
      <c r="EKC167" s="201"/>
      <c r="EKD167" s="201"/>
      <c r="EKE167" s="201"/>
      <c r="EKF167" s="201"/>
      <c r="EKG167" s="201"/>
      <c r="EKH167" s="201"/>
      <c r="EKI167" s="201"/>
      <c r="EKJ167" s="201"/>
      <c r="EKK167" s="201"/>
      <c r="EKL167" s="201"/>
      <c r="EKM167" s="201"/>
      <c r="EKN167" s="201"/>
      <c r="EKO167" s="201"/>
      <c r="EKP167" s="201"/>
      <c r="EKQ167" s="201"/>
      <c r="EKR167" s="201"/>
      <c r="EKS167" s="201"/>
      <c r="EKT167" s="201"/>
      <c r="EKU167" s="201"/>
      <c r="EKV167" s="201"/>
      <c r="EKW167" s="201"/>
      <c r="EKX167" s="201"/>
      <c r="EKY167" s="201"/>
      <c r="EKZ167" s="201"/>
      <c r="ELA167" s="201"/>
      <c r="ELB167" s="201"/>
      <c r="ELC167" s="201"/>
      <c r="ELD167" s="201"/>
      <c r="ELE167" s="201"/>
      <c r="ELF167" s="201"/>
      <c r="ELG167" s="201"/>
      <c r="ELH167" s="201"/>
      <c r="ELI167" s="201"/>
      <c r="ELJ167" s="201"/>
      <c r="ELK167" s="201"/>
      <c r="ELL167" s="201"/>
      <c r="ELM167" s="201"/>
      <c r="ELN167" s="201"/>
      <c r="ELO167" s="201"/>
      <c r="ELP167" s="201"/>
      <c r="ELQ167" s="201"/>
      <c r="ELR167" s="201"/>
      <c r="ELS167" s="201"/>
      <c r="ELT167" s="201"/>
      <c r="ELU167" s="201"/>
      <c r="ELV167" s="201"/>
      <c r="ELW167" s="201"/>
      <c r="ELX167" s="201"/>
      <c r="ELY167" s="201"/>
      <c r="ELZ167" s="201"/>
      <c r="EMA167" s="201"/>
      <c r="EMB167" s="201"/>
      <c r="EMC167" s="201"/>
      <c r="EMD167" s="201"/>
      <c r="EME167" s="201"/>
      <c r="EMF167" s="201"/>
      <c r="EMG167" s="201"/>
      <c r="EMH167" s="201"/>
      <c r="EMI167" s="201"/>
      <c r="EMJ167" s="201"/>
      <c r="EMK167" s="201"/>
      <c r="EML167" s="201"/>
      <c r="EMM167" s="201"/>
      <c r="EMN167" s="201"/>
      <c r="EMO167" s="201"/>
      <c r="EMP167" s="201"/>
      <c r="EMQ167" s="201"/>
      <c r="EMR167" s="201"/>
      <c r="EMS167" s="201"/>
      <c r="EMT167" s="201"/>
      <c r="EMU167" s="201"/>
      <c r="EMV167" s="201"/>
      <c r="EMW167" s="201"/>
      <c r="EMX167" s="201"/>
      <c r="EMY167" s="201"/>
      <c r="EMZ167" s="201"/>
      <c r="ENA167" s="201"/>
      <c r="ENB167" s="201"/>
      <c r="ENC167" s="201"/>
      <c r="END167" s="201"/>
      <c r="ENE167" s="201"/>
      <c r="ENF167" s="201"/>
      <c r="ENG167" s="201"/>
      <c r="ENH167" s="201"/>
      <c r="ENI167" s="201"/>
      <c r="ENJ167" s="201"/>
      <c r="ENK167" s="201"/>
      <c r="ENL167" s="201"/>
      <c r="ENM167" s="201"/>
      <c r="ENN167" s="201"/>
      <c r="ENO167" s="201"/>
      <c r="ENP167" s="201"/>
      <c r="ENQ167" s="201"/>
      <c r="ENR167" s="201"/>
      <c r="ENS167" s="201"/>
      <c r="ENT167" s="201"/>
      <c r="ENU167" s="201"/>
      <c r="ENV167" s="201"/>
      <c r="ENW167" s="201"/>
      <c r="ENX167" s="201"/>
      <c r="ENY167" s="201"/>
      <c r="ENZ167" s="201"/>
      <c r="EOA167" s="201"/>
      <c r="EOB167" s="201"/>
      <c r="EOC167" s="201"/>
      <c r="EOD167" s="201"/>
      <c r="EOE167" s="201"/>
      <c r="EOF167" s="201"/>
      <c r="EOG167" s="201"/>
      <c r="EOH167" s="201"/>
      <c r="EOI167" s="201"/>
      <c r="EOJ167" s="201"/>
      <c r="EOK167" s="201"/>
      <c r="EOL167" s="201"/>
      <c r="EOM167" s="201"/>
      <c r="EON167" s="201"/>
      <c r="EOO167" s="201"/>
      <c r="EOP167" s="201"/>
      <c r="EOQ167" s="201"/>
      <c r="EOR167" s="201"/>
      <c r="EOS167" s="201"/>
      <c r="EOT167" s="201"/>
      <c r="EOU167" s="201"/>
      <c r="EOV167" s="201"/>
      <c r="EOW167" s="201"/>
      <c r="EOX167" s="201"/>
      <c r="EOY167" s="201"/>
      <c r="EOZ167" s="201"/>
      <c r="EPA167" s="201"/>
      <c r="EPB167" s="201"/>
      <c r="EPC167" s="201"/>
      <c r="EPD167" s="201"/>
      <c r="EPE167" s="201"/>
      <c r="EPF167" s="201"/>
      <c r="EPG167" s="201"/>
      <c r="EPH167" s="201"/>
      <c r="EPI167" s="201"/>
      <c r="EPJ167" s="201"/>
      <c r="EPK167" s="201"/>
      <c r="EPL167" s="201"/>
      <c r="EPM167" s="201"/>
      <c r="EPN167" s="201"/>
      <c r="EPO167" s="201"/>
      <c r="EPP167" s="201"/>
      <c r="EPQ167" s="201"/>
      <c r="EPR167" s="201"/>
      <c r="EPS167" s="201"/>
      <c r="EPT167" s="201"/>
      <c r="EPU167" s="201"/>
      <c r="EPV167" s="201"/>
      <c r="EPW167" s="201"/>
      <c r="EPX167" s="201"/>
      <c r="EPY167" s="201"/>
      <c r="EPZ167" s="201"/>
      <c r="EQA167" s="201"/>
      <c r="EQB167" s="201"/>
      <c r="EQC167" s="201"/>
      <c r="EQD167" s="201"/>
      <c r="EQE167" s="201"/>
      <c r="EQF167" s="201"/>
      <c r="EQG167" s="201"/>
      <c r="EQH167" s="201"/>
      <c r="EQI167" s="201"/>
      <c r="EQJ167" s="201"/>
      <c r="EQK167" s="201"/>
      <c r="EQL167" s="201"/>
      <c r="EQM167" s="201"/>
      <c r="EQN167" s="201"/>
      <c r="EQO167" s="201"/>
      <c r="EQP167" s="201"/>
      <c r="EQQ167" s="201"/>
      <c r="EQR167" s="201"/>
      <c r="EQS167" s="201"/>
      <c r="EQT167" s="201"/>
      <c r="EQU167" s="201"/>
      <c r="EQV167" s="201"/>
      <c r="EQW167" s="201"/>
      <c r="EQX167" s="201"/>
      <c r="EQY167" s="201"/>
      <c r="EQZ167" s="201"/>
      <c r="ERA167" s="201"/>
      <c r="ERB167" s="201"/>
      <c r="ERC167" s="201"/>
      <c r="ERD167" s="201"/>
      <c r="ERE167" s="201"/>
      <c r="ERF167" s="201"/>
      <c r="ERG167" s="201"/>
      <c r="ERH167" s="201"/>
      <c r="ERI167" s="201"/>
      <c r="ERJ167" s="201"/>
      <c r="ERK167" s="201"/>
      <c r="ERL167" s="201"/>
      <c r="ERM167" s="201"/>
      <c r="ERN167" s="201"/>
      <c r="ERO167" s="201"/>
      <c r="ERP167" s="201"/>
      <c r="ERQ167" s="201"/>
      <c r="ERR167" s="201"/>
      <c r="ERS167" s="201"/>
      <c r="ERT167" s="201"/>
      <c r="ERU167" s="201"/>
      <c r="ERV167" s="201"/>
      <c r="ERW167" s="201"/>
      <c r="ERX167" s="201"/>
      <c r="ERY167" s="201"/>
      <c r="ERZ167" s="201"/>
      <c r="ESA167" s="201"/>
      <c r="ESB167" s="201"/>
      <c r="ESC167" s="201"/>
      <c r="ESD167" s="201"/>
      <c r="ESE167" s="201"/>
      <c r="ESF167" s="201"/>
      <c r="ESG167" s="201"/>
      <c r="ESH167" s="201"/>
      <c r="ESI167" s="201"/>
      <c r="ESJ167" s="201"/>
      <c r="ESK167" s="201"/>
      <c r="ESL167" s="201"/>
      <c r="ESM167" s="201"/>
      <c r="ESN167" s="201"/>
      <c r="ESO167" s="201"/>
      <c r="ESP167" s="201"/>
      <c r="ESQ167" s="201"/>
      <c r="ESR167" s="201"/>
      <c r="ESS167" s="201"/>
      <c r="EST167" s="201"/>
      <c r="ESU167" s="201"/>
      <c r="ESV167" s="201"/>
      <c r="ESW167" s="201"/>
      <c r="ESX167" s="201"/>
      <c r="ESY167" s="201"/>
      <c r="ESZ167" s="201"/>
      <c r="ETA167" s="201"/>
      <c r="ETB167" s="201"/>
      <c r="ETC167" s="201"/>
      <c r="ETD167" s="201"/>
      <c r="ETE167" s="201"/>
      <c r="ETF167" s="201"/>
      <c r="ETG167" s="201"/>
      <c r="ETH167" s="201"/>
      <c r="ETI167" s="201"/>
      <c r="ETJ167" s="201"/>
      <c r="ETK167" s="201"/>
      <c r="ETL167" s="201"/>
      <c r="ETM167" s="201"/>
      <c r="ETN167" s="201"/>
      <c r="ETO167" s="201"/>
      <c r="ETP167" s="201"/>
      <c r="ETQ167" s="201"/>
      <c r="ETR167" s="201"/>
      <c r="ETS167" s="201"/>
      <c r="ETT167" s="201"/>
      <c r="ETU167" s="201"/>
      <c r="ETV167" s="201"/>
      <c r="ETW167" s="201"/>
      <c r="ETX167" s="201"/>
      <c r="ETY167" s="201"/>
      <c r="ETZ167" s="201"/>
      <c r="EUA167" s="201"/>
      <c r="EUB167" s="201"/>
      <c r="EUC167" s="201"/>
      <c r="EUD167" s="201"/>
      <c r="EUE167" s="201"/>
      <c r="EUF167" s="201"/>
      <c r="EUG167" s="201"/>
      <c r="EUH167" s="201"/>
      <c r="EUI167" s="201"/>
      <c r="EUJ167" s="201"/>
      <c r="EUK167" s="201"/>
      <c r="EUL167" s="201"/>
      <c r="EUM167" s="201"/>
      <c r="EUN167" s="201"/>
      <c r="EUO167" s="201"/>
      <c r="EUP167" s="201"/>
      <c r="EUQ167" s="201"/>
      <c r="EUR167" s="201"/>
      <c r="EUS167" s="201"/>
      <c r="EUT167" s="201"/>
      <c r="EUU167" s="201"/>
      <c r="EUV167" s="201"/>
      <c r="EUW167" s="201"/>
      <c r="EUX167" s="201"/>
      <c r="EUY167" s="201"/>
      <c r="EUZ167" s="201"/>
      <c r="EVA167" s="201"/>
      <c r="EVB167" s="201"/>
      <c r="EVC167" s="201"/>
      <c r="EVD167" s="201"/>
      <c r="EVE167" s="201"/>
      <c r="EVF167" s="201"/>
      <c r="EVG167" s="201"/>
      <c r="EVH167" s="201"/>
      <c r="EVI167" s="201"/>
      <c r="EVJ167" s="201"/>
      <c r="EVK167" s="201"/>
      <c r="EVL167" s="201"/>
      <c r="EVM167" s="201"/>
      <c r="EVN167" s="201"/>
      <c r="EVO167" s="201"/>
      <c r="EVP167" s="201"/>
      <c r="EVQ167" s="201"/>
      <c r="EVR167" s="201"/>
      <c r="EVS167" s="201"/>
      <c r="EVT167" s="201"/>
      <c r="EVU167" s="201"/>
      <c r="EVV167" s="201"/>
      <c r="EVW167" s="201"/>
      <c r="EVX167" s="201"/>
      <c r="EVY167" s="201"/>
      <c r="EVZ167" s="201"/>
      <c r="EWA167" s="201"/>
      <c r="EWB167" s="201"/>
      <c r="EWC167" s="201"/>
      <c r="EWD167" s="201"/>
      <c r="EWE167" s="201"/>
      <c r="EWF167" s="201"/>
      <c r="EWG167" s="201"/>
      <c r="EWH167" s="201"/>
      <c r="EWI167" s="201"/>
      <c r="EWJ167" s="201"/>
      <c r="EWK167" s="201"/>
      <c r="EWL167" s="201"/>
      <c r="EWM167" s="201"/>
      <c r="EWN167" s="201"/>
      <c r="EWO167" s="201"/>
      <c r="EWP167" s="201"/>
      <c r="EWQ167" s="201"/>
      <c r="EWR167" s="201"/>
      <c r="EWS167" s="201"/>
      <c r="EWT167" s="201"/>
      <c r="EWU167" s="201"/>
      <c r="EWV167" s="201"/>
      <c r="EWW167" s="201"/>
      <c r="EWX167" s="201"/>
      <c r="EWY167" s="201"/>
      <c r="EWZ167" s="201"/>
      <c r="EXA167" s="201"/>
      <c r="EXB167" s="201"/>
      <c r="EXC167" s="201"/>
      <c r="EXD167" s="201"/>
      <c r="EXE167" s="201"/>
      <c r="EXF167" s="201"/>
      <c r="EXG167" s="201"/>
      <c r="EXH167" s="201"/>
      <c r="EXI167" s="201"/>
      <c r="EXJ167" s="201"/>
      <c r="EXK167" s="201"/>
      <c r="EXL167" s="201"/>
      <c r="EXM167" s="201"/>
      <c r="EXN167" s="201"/>
      <c r="EXO167" s="201"/>
      <c r="EXP167" s="201"/>
      <c r="EXQ167" s="201"/>
      <c r="EXR167" s="201"/>
      <c r="EXS167" s="201"/>
      <c r="EXT167" s="201"/>
      <c r="EXU167" s="201"/>
      <c r="EXV167" s="201"/>
      <c r="EXW167" s="201"/>
      <c r="EXX167" s="201"/>
      <c r="EXY167" s="201"/>
      <c r="EXZ167" s="201"/>
      <c r="EYA167" s="201"/>
      <c r="EYB167" s="201"/>
      <c r="EYC167" s="201"/>
      <c r="EYD167" s="201"/>
      <c r="EYE167" s="201"/>
      <c r="EYF167" s="201"/>
      <c r="EYG167" s="201"/>
      <c r="EYH167" s="201"/>
      <c r="EYI167" s="201"/>
      <c r="EYJ167" s="201"/>
      <c r="EYK167" s="201"/>
      <c r="EYL167" s="201"/>
      <c r="EYM167" s="201"/>
      <c r="EYN167" s="201"/>
      <c r="EYO167" s="201"/>
      <c r="EYP167" s="201"/>
      <c r="EYQ167" s="201"/>
      <c r="EYR167" s="201"/>
      <c r="EYS167" s="201"/>
      <c r="EYT167" s="201"/>
      <c r="EYU167" s="201"/>
      <c r="EYV167" s="201"/>
      <c r="EYW167" s="201"/>
      <c r="EYX167" s="201"/>
      <c r="EYY167" s="201"/>
      <c r="EYZ167" s="201"/>
      <c r="EZA167" s="201"/>
      <c r="EZB167" s="201"/>
      <c r="EZC167" s="201"/>
      <c r="EZD167" s="201"/>
      <c r="EZE167" s="201"/>
      <c r="EZF167" s="201"/>
      <c r="EZG167" s="201"/>
      <c r="EZH167" s="201"/>
      <c r="EZI167" s="201"/>
      <c r="EZJ167" s="201"/>
      <c r="EZK167" s="201"/>
      <c r="EZL167" s="201"/>
      <c r="EZM167" s="201"/>
      <c r="EZN167" s="201"/>
      <c r="EZO167" s="201"/>
      <c r="EZP167" s="201"/>
      <c r="EZQ167" s="201"/>
      <c r="EZR167" s="201"/>
      <c r="EZS167" s="201"/>
      <c r="EZT167" s="201"/>
      <c r="EZU167" s="201"/>
      <c r="EZV167" s="201"/>
      <c r="EZW167" s="201"/>
      <c r="EZX167" s="201"/>
      <c r="EZY167" s="201"/>
      <c r="EZZ167" s="201"/>
      <c r="FAA167" s="201"/>
      <c r="FAB167" s="201"/>
      <c r="FAC167" s="201"/>
      <c r="FAD167" s="201"/>
      <c r="FAE167" s="201"/>
      <c r="FAF167" s="201"/>
      <c r="FAG167" s="201"/>
      <c r="FAH167" s="201"/>
      <c r="FAI167" s="201"/>
      <c r="FAJ167" s="201"/>
      <c r="FAK167" s="201"/>
      <c r="FAL167" s="201"/>
      <c r="FAM167" s="201"/>
      <c r="FAN167" s="201"/>
      <c r="FAO167" s="201"/>
      <c r="FAP167" s="201"/>
      <c r="FAQ167" s="201"/>
      <c r="FAR167" s="201"/>
      <c r="FAS167" s="201"/>
      <c r="FAT167" s="201"/>
      <c r="FAU167" s="201"/>
      <c r="FAV167" s="201"/>
      <c r="FAW167" s="201"/>
      <c r="FAX167" s="201"/>
      <c r="FAY167" s="201"/>
      <c r="FAZ167" s="201"/>
      <c r="FBA167" s="201"/>
      <c r="FBB167" s="201"/>
      <c r="FBC167" s="201"/>
      <c r="FBD167" s="201"/>
      <c r="FBE167" s="201"/>
      <c r="FBF167" s="201"/>
      <c r="FBG167" s="201"/>
      <c r="FBH167" s="201"/>
      <c r="FBI167" s="201"/>
      <c r="FBJ167" s="201"/>
      <c r="FBK167" s="201"/>
      <c r="FBL167" s="201"/>
      <c r="FBM167" s="201"/>
      <c r="FBN167" s="201"/>
      <c r="FBO167" s="201"/>
      <c r="FBP167" s="201"/>
      <c r="FBQ167" s="201"/>
      <c r="FBR167" s="201"/>
      <c r="FBS167" s="201"/>
      <c r="FBT167" s="201"/>
      <c r="FBU167" s="201"/>
      <c r="FBV167" s="201"/>
      <c r="FBW167" s="201"/>
      <c r="FBX167" s="201"/>
      <c r="FBY167" s="201"/>
      <c r="FBZ167" s="201"/>
      <c r="FCA167" s="201"/>
      <c r="FCB167" s="201"/>
      <c r="FCC167" s="201"/>
      <c r="FCD167" s="201"/>
      <c r="FCE167" s="201"/>
      <c r="FCF167" s="201"/>
      <c r="FCG167" s="201"/>
      <c r="FCH167" s="201"/>
      <c r="FCI167" s="201"/>
      <c r="FCJ167" s="201"/>
      <c r="FCK167" s="201"/>
      <c r="FCL167" s="201"/>
      <c r="FCM167" s="201"/>
      <c r="FCN167" s="201"/>
      <c r="FCO167" s="201"/>
      <c r="FCP167" s="201"/>
      <c r="FCQ167" s="201"/>
      <c r="FCR167" s="201"/>
      <c r="FCS167" s="201"/>
      <c r="FCT167" s="201"/>
      <c r="FCU167" s="201"/>
      <c r="FCV167" s="201"/>
      <c r="FCW167" s="201"/>
      <c r="FCX167" s="201"/>
      <c r="FCY167" s="201"/>
      <c r="FCZ167" s="201"/>
      <c r="FDA167" s="201"/>
      <c r="FDB167" s="201"/>
      <c r="FDC167" s="201"/>
      <c r="FDD167" s="201"/>
      <c r="FDE167" s="201"/>
      <c r="FDF167" s="201"/>
      <c r="FDG167" s="201"/>
      <c r="FDH167" s="201"/>
      <c r="FDI167" s="201"/>
      <c r="FDJ167" s="201"/>
      <c r="FDK167" s="201"/>
      <c r="FDL167" s="201"/>
      <c r="FDM167" s="201"/>
      <c r="FDN167" s="201"/>
      <c r="FDO167" s="201"/>
      <c r="FDP167" s="201"/>
      <c r="FDQ167" s="201"/>
      <c r="FDR167" s="201"/>
      <c r="FDS167" s="201"/>
      <c r="FDT167" s="201"/>
      <c r="FDU167" s="201"/>
      <c r="FDV167" s="201"/>
      <c r="FDW167" s="201"/>
      <c r="FDX167" s="201"/>
      <c r="FDY167" s="201"/>
      <c r="FDZ167" s="201"/>
      <c r="FEA167" s="201"/>
      <c r="FEB167" s="201"/>
      <c r="FEC167" s="201"/>
      <c r="FED167" s="201"/>
      <c r="FEE167" s="201"/>
      <c r="FEF167" s="201"/>
      <c r="FEG167" s="201"/>
      <c r="FEH167" s="201"/>
      <c r="FEI167" s="201"/>
      <c r="FEJ167" s="201"/>
      <c r="FEK167" s="201"/>
      <c r="FEL167" s="201"/>
      <c r="FEM167" s="201"/>
      <c r="FEN167" s="201"/>
      <c r="FEO167" s="201"/>
      <c r="FEP167" s="201"/>
      <c r="FEQ167" s="201"/>
      <c r="FER167" s="201"/>
      <c r="FES167" s="201"/>
      <c r="FET167" s="201"/>
      <c r="FEU167" s="201"/>
      <c r="FEV167" s="201"/>
      <c r="FEW167" s="201"/>
      <c r="FEX167" s="201"/>
      <c r="FEY167" s="201"/>
      <c r="FEZ167" s="201"/>
      <c r="FFA167" s="201"/>
      <c r="FFB167" s="201"/>
      <c r="FFC167" s="201"/>
      <c r="FFD167" s="201"/>
      <c r="FFE167" s="201"/>
      <c r="FFF167" s="201"/>
      <c r="FFG167" s="201"/>
      <c r="FFH167" s="201"/>
      <c r="FFI167" s="201"/>
      <c r="FFJ167" s="201"/>
      <c r="FFK167" s="201"/>
      <c r="FFL167" s="201"/>
      <c r="FFM167" s="201"/>
      <c r="FFN167" s="201"/>
      <c r="FFO167" s="201"/>
      <c r="FFP167" s="201"/>
      <c r="FFQ167" s="201"/>
      <c r="FFR167" s="201"/>
      <c r="FFS167" s="201"/>
      <c r="FFT167" s="201"/>
      <c r="FFU167" s="201"/>
      <c r="FFV167" s="201"/>
      <c r="FFW167" s="201"/>
      <c r="FFX167" s="201"/>
      <c r="FFY167" s="201"/>
      <c r="FFZ167" s="201"/>
      <c r="FGA167" s="201"/>
      <c r="FGB167" s="201"/>
      <c r="FGC167" s="201"/>
      <c r="FGD167" s="201"/>
      <c r="FGE167" s="201"/>
      <c r="FGF167" s="201"/>
      <c r="FGG167" s="201"/>
      <c r="FGH167" s="201"/>
      <c r="FGI167" s="201"/>
      <c r="FGJ167" s="201"/>
      <c r="FGK167" s="201"/>
      <c r="FGL167" s="201"/>
      <c r="FGM167" s="201"/>
      <c r="FGN167" s="201"/>
      <c r="FGO167" s="201"/>
      <c r="FGP167" s="201"/>
      <c r="FGQ167" s="201"/>
      <c r="FGR167" s="201"/>
      <c r="FGS167" s="201"/>
      <c r="FGT167" s="201"/>
      <c r="FGU167" s="201"/>
      <c r="FGV167" s="201"/>
      <c r="FGW167" s="201"/>
      <c r="FGX167" s="201"/>
      <c r="FGY167" s="201"/>
      <c r="FGZ167" s="201"/>
      <c r="FHA167" s="201"/>
      <c r="FHB167" s="201"/>
      <c r="FHC167" s="201"/>
      <c r="FHD167" s="201"/>
      <c r="FHE167" s="201"/>
      <c r="FHF167" s="201"/>
      <c r="FHG167" s="201"/>
      <c r="FHH167" s="201"/>
      <c r="FHI167" s="201"/>
      <c r="FHJ167" s="201"/>
      <c r="FHK167" s="201"/>
      <c r="FHL167" s="201"/>
      <c r="FHM167" s="201"/>
      <c r="FHN167" s="201"/>
      <c r="FHO167" s="201"/>
      <c r="FHP167" s="201"/>
      <c r="FHQ167" s="201"/>
      <c r="FHR167" s="201"/>
      <c r="FHS167" s="201"/>
      <c r="FHT167" s="201"/>
      <c r="FHU167" s="201"/>
      <c r="FHV167" s="201"/>
      <c r="FHW167" s="201"/>
      <c r="FHX167" s="201"/>
      <c r="FHY167" s="201"/>
      <c r="FHZ167" s="201"/>
      <c r="FIA167" s="201"/>
      <c r="FIB167" s="201"/>
      <c r="FIC167" s="201"/>
      <c r="FID167" s="201"/>
      <c r="FIE167" s="201"/>
      <c r="FIF167" s="201"/>
      <c r="FIG167" s="201"/>
      <c r="FIH167" s="201"/>
      <c r="FII167" s="201"/>
      <c r="FIJ167" s="201"/>
      <c r="FIK167" s="201"/>
      <c r="FIL167" s="201"/>
      <c r="FIM167" s="201"/>
      <c r="FIN167" s="201"/>
      <c r="FIO167" s="201"/>
      <c r="FIP167" s="201"/>
      <c r="FIQ167" s="201"/>
      <c r="FIR167" s="201"/>
      <c r="FIS167" s="201"/>
      <c r="FIT167" s="201"/>
      <c r="FIU167" s="201"/>
      <c r="FIV167" s="201"/>
      <c r="FIW167" s="201"/>
      <c r="FIX167" s="201"/>
      <c r="FIY167" s="201"/>
      <c r="FIZ167" s="201"/>
      <c r="FJA167" s="201"/>
      <c r="FJB167" s="201"/>
      <c r="FJC167" s="201"/>
      <c r="FJD167" s="201"/>
      <c r="FJE167" s="201"/>
      <c r="FJF167" s="201"/>
      <c r="FJG167" s="201"/>
      <c r="FJH167" s="201"/>
      <c r="FJI167" s="201"/>
      <c r="FJJ167" s="201"/>
      <c r="FJK167" s="201"/>
      <c r="FJL167" s="201"/>
      <c r="FJM167" s="201"/>
      <c r="FJN167" s="201"/>
      <c r="FJO167" s="201"/>
      <c r="FJP167" s="201"/>
      <c r="FJQ167" s="201"/>
      <c r="FJR167" s="201"/>
      <c r="FJS167" s="201"/>
      <c r="FJT167" s="201"/>
      <c r="FJU167" s="201"/>
      <c r="FJV167" s="201"/>
      <c r="FJW167" s="201"/>
      <c r="FJX167" s="201"/>
      <c r="FJY167" s="201"/>
      <c r="FJZ167" s="201"/>
      <c r="FKA167" s="201"/>
      <c r="FKB167" s="201"/>
      <c r="FKC167" s="201"/>
      <c r="FKD167" s="201"/>
      <c r="FKE167" s="201"/>
      <c r="FKF167" s="201"/>
      <c r="FKG167" s="201"/>
      <c r="FKH167" s="201"/>
      <c r="FKI167" s="201"/>
      <c r="FKJ167" s="201"/>
      <c r="FKK167" s="201"/>
      <c r="FKL167" s="201"/>
      <c r="FKM167" s="201"/>
      <c r="FKN167" s="201"/>
      <c r="FKO167" s="201"/>
      <c r="FKP167" s="201"/>
      <c r="FKQ167" s="201"/>
      <c r="FKR167" s="201"/>
      <c r="FKS167" s="201"/>
      <c r="FKT167" s="201"/>
      <c r="FKU167" s="201"/>
      <c r="FKV167" s="201"/>
      <c r="FKW167" s="201"/>
      <c r="FKX167" s="201"/>
      <c r="FKY167" s="201"/>
      <c r="FKZ167" s="201"/>
      <c r="FLA167" s="201"/>
      <c r="FLB167" s="201"/>
      <c r="FLC167" s="201"/>
      <c r="FLD167" s="201"/>
      <c r="FLE167" s="201"/>
      <c r="FLF167" s="201"/>
      <c r="FLG167" s="201"/>
      <c r="FLH167" s="201"/>
      <c r="FLI167" s="201"/>
      <c r="FLJ167" s="201"/>
      <c r="FLK167" s="201"/>
      <c r="FLL167" s="201"/>
      <c r="FLM167" s="201"/>
      <c r="FLN167" s="201"/>
      <c r="FLO167" s="201"/>
      <c r="FLP167" s="201"/>
      <c r="FLQ167" s="201"/>
      <c r="FLR167" s="201"/>
      <c r="FLS167" s="201"/>
      <c r="FLT167" s="201"/>
      <c r="FLU167" s="201"/>
      <c r="FLV167" s="201"/>
      <c r="FLW167" s="201"/>
      <c r="FLX167" s="201"/>
      <c r="FLY167" s="201"/>
      <c r="FLZ167" s="201"/>
      <c r="FMA167" s="201"/>
      <c r="FMB167" s="201"/>
      <c r="FMC167" s="201"/>
      <c r="FMD167" s="201"/>
      <c r="FME167" s="201"/>
      <c r="FMF167" s="201"/>
      <c r="FMG167" s="201"/>
      <c r="FMH167" s="201"/>
      <c r="FMI167" s="201"/>
      <c r="FMJ167" s="201"/>
      <c r="FMK167" s="201"/>
      <c r="FML167" s="201"/>
      <c r="FMM167" s="201"/>
      <c r="FMN167" s="201"/>
      <c r="FMO167" s="201"/>
      <c r="FMP167" s="201"/>
      <c r="FMQ167" s="201"/>
      <c r="FMR167" s="201"/>
      <c r="FMS167" s="201"/>
      <c r="FMT167" s="201"/>
      <c r="FMU167" s="201"/>
      <c r="FMV167" s="201"/>
      <c r="FMW167" s="201"/>
      <c r="FMX167" s="201"/>
      <c r="FMY167" s="201"/>
      <c r="FMZ167" s="201"/>
      <c r="FNA167" s="201"/>
      <c r="FNB167" s="201"/>
      <c r="FNC167" s="201"/>
      <c r="FND167" s="201"/>
      <c r="FNE167" s="201"/>
      <c r="FNF167" s="201"/>
      <c r="FNG167" s="201"/>
      <c r="FNH167" s="201"/>
      <c r="FNI167" s="201"/>
      <c r="FNJ167" s="201"/>
      <c r="FNK167" s="201"/>
      <c r="FNL167" s="201"/>
      <c r="FNM167" s="201"/>
      <c r="FNN167" s="201"/>
      <c r="FNO167" s="201"/>
      <c r="FNP167" s="201"/>
      <c r="FNQ167" s="201"/>
      <c r="FNR167" s="201"/>
      <c r="FNS167" s="201"/>
      <c r="FNT167" s="201"/>
      <c r="FNU167" s="201"/>
      <c r="FNV167" s="201"/>
      <c r="FNW167" s="201"/>
      <c r="FNX167" s="201"/>
      <c r="FNY167" s="201"/>
      <c r="FNZ167" s="201"/>
      <c r="FOA167" s="201"/>
      <c r="FOB167" s="201"/>
      <c r="FOC167" s="201"/>
      <c r="FOD167" s="201"/>
      <c r="FOE167" s="201"/>
      <c r="FOF167" s="201"/>
      <c r="FOG167" s="201"/>
      <c r="FOH167" s="201"/>
      <c r="FOI167" s="201"/>
      <c r="FOJ167" s="201"/>
      <c r="FOK167" s="201"/>
      <c r="FOL167" s="201"/>
      <c r="FOM167" s="201"/>
      <c r="FON167" s="201"/>
      <c r="FOO167" s="201"/>
      <c r="FOP167" s="201"/>
      <c r="FOQ167" s="201"/>
      <c r="FOR167" s="201"/>
      <c r="FOS167" s="201"/>
      <c r="FOT167" s="201"/>
      <c r="FOU167" s="201"/>
      <c r="FOV167" s="201"/>
      <c r="FOW167" s="201"/>
      <c r="FOX167" s="201"/>
      <c r="FOY167" s="201"/>
      <c r="FOZ167" s="201"/>
      <c r="FPA167" s="201"/>
      <c r="FPB167" s="201"/>
      <c r="FPC167" s="201"/>
      <c r="FPD167" s="201"/>
      <c r="FPE167" s="201"/>
      <c r="FPF167" s="201"/>
      <c r="FPG167" s="201"/>
      <c r="FPH167" s="201"/>
      <c r="FPI167" s="201"/>
      <c r="FPJ167" s="201"/>
      <c r="FPK167" s="201"/>
      <c r="FPL167" s="201"/>
      <c r="FPM167" s="201"/>
      <c r="FPN167" s="201"/>
      <c r="FPO167" s="201"/>
      <c r="FPP167" s="201"/>
      <c r="FPQ167" s="201"/>
      <c r="FPR167" s="201"/>
      <c r="FPS167" s="201"/>
      <c r="FPT167" s="201"/>
      <c r="FPU167" s="201"/>
      <c r="FPV167" s="201"/>
      <c r="FPW167" s="201"/>
      <c r="FPX167" s="201"/>
      <c r="FPY167" s="201"/>
      <c r="FPZ167" s="201"/>
      <c r="FQA167" s="201"/>
      <c r="FQB167" s="201"/>
      <c r="FQC167" s="201"/>
      <c r="FQD167" s="201"/>
      <c r="FQE167" s="201"/>
      <c r="FQF167" s="201"/>
      <c r="FQG167" s="201"/>
      <c r="FQH167" s="201"/>
      <c r="FQI167" s="201"/>
      <c r="FQJ167" s="201"/>
      <c r="FQK167" s="201"/>
      <c r="FQL167" s="201"/>
      <c r="FQM167" s="201"/>
      <c r="FQN167" s="201"/>
      <c r="FQO167" s="201"/>
      <c r="FQP167" s="201"/>
      <c r="FQQ167" s="201"/>
      <c r="FQR167" s="201"/>
      <c r="FQS167" s="201"/>
      <c r="FQT167" s="201"/>
      <c r="FQU167" s="201"/>
      <c r="FQV167" s="201"/>
      <c r="FQW167" s="201"/>
      <c r="FQX167" s="201"/>
      <c r="FQY167" s="201"/>
      <c r="FQZ167" s="201"/>
      <c r="FRA167" s="201"/>
      <c r="FRB167" s="201"/>
      <c r="FRC167" s="201"/>
      <c r="FRD167" s="201"/>
      <c r="FRE167" s="201"/>
      <c r="FRF167" s="201"/>
      <c r="FRG167" s="201"/>
      <c r="FRH167" s="201"/>
      <c r="FRI167" s="201"/>
      <c r="FRJ167" s="201"/>
      <c r="FRK167" s="201"/>
      <c r="FRL167" s="201"/>
      <c r="FRM167" s="201"/>
      <c r="FRN167" s="201"/>
      <c r="FRO167" s="201"/>
      <c r="FRP167" s="201"/>
      <c r="FRQ167" s="201"/>
      <c r="FRR167" s="201"/>
      <c r="FRS167" s="201"/>
      <c r="FRT167" s="201"/>
      <c r="FRU167" s="201"/>
      <c r="FRV167" s="201"/>
      <c r="FRW167" s="201"/>
      <c r="FRX167" s="201"/>
      <c r="FRY167" s="201"/>
      <c r="FRZ167" s="201"/>
      <c r="FSA167" s="201"/>
      <c r="FSB167" s="201"/>
      <c r="FSC167" s="201"/>
      <c r="FSD167" s="201"/>
      <c r="FSE167" s="201"/>
      <c r="FSF167" s="201"/>
      <c r="FSG167" s="201"/>
      <c r="FSH167" s="201"/>
      <c r="FSI167" s="201"/>
      <c r="FSJ167" s="201"/>
      <c r="FSK167" s="201"/>
      <c r="FSL167" s="201"/>
      <c r="FSM167" s="201"/>
      <c r="FSN167" s="201"/>
      <c r="FSO167" s="201"/>
      <c r="FSP167" s="201"/>
      <c r="FSQ167" s="201"/>
      <c r="FSR167" s="201"/>
      <c r="FSS167" s="201"/>
      <c r="FST167" s="201"/>
      <c r="FSU167" s="201"/>
      <c r="FSV167" s="201"/>
      <c r="FSW167" s="201"/>
      <c r="FSX167" s="201"/>
      <c r="FSY167" s="201"/>
      <c r="FSZ167" s="201"/>
      <c r="FTA167" s="201"/>
      <c r="FTB167" s="201"/>
      <c r="FTC167" s="201"/>
      <c r="FTD167" s="201"/>
      <c r="FTE167" s="201"/>
      <c r="FTF167" s="201"/>
      <c r="FTG167" s="201"/>
      <c r="FTH167" s="201"/>
      <c r="FTI167" s="201"/>
      <c r="FTJ167" s="201"/>
      <c r="FTK167" s="201"/>
      <c r="FTL167" s="201"/>
      <c r="FTM167" s="201"/>
      <c r="FTN167" s="201"/>
      <c r="FTO167" s="201"/>
      <c r="FTP167" s="201"/>
      <c r="FTQ167" s="201"/>
      <c r="FTR167" s="201"/>
      <c r="FTS167" s="201"/>
      <c r="FTT167" s="201"/>
      <c r="FTU167" s="201"/>
      <c r="FTV167" s="201"/>
      <c r="FTW167" s="201"/>
      <c r="FTX167" s="201"/>
      <c r="FTY167" s="201"/>
      <c r="FTZ167" s="201"/>
      <c r="FUA167" s="201"/>
      <c r="FUB167" s="201"/>
      <c r="FUC167" s="201"/>
      <c r="FUD167" s="201"/>
      <c r="FUE167" s="201"/>
      <c r="FUF167" s="201"/>
      <c r="FUG167" s="201"/>
      <c r="FUH167" s="201"/>
      <c r="FUI167" s="201"/>
      <c r="FUJ167" s="201"/>
      <c r="FUK167" s="201"/>
      <c r="FUL167" s="201"/>
      <c r="FUM167" s="201"/>
      <c r="FUN167" s="201"/>
      <c r="FUO167" s="201"/>
      <c r="FUP167" s="201"/>
      <c r="FUQ167" s="201"/>
      <c r="FUR167" s="201"/>
      <c r="FUS167" s="201"/>
      <c r="FUT167" s="201"/>
      <c r="FUU167" s="201"/>
      <c r="FUV167" s="201"/>
      <c r="FUW167" s="201"/>
      <c r="FUX167" s="201"/>
      <c r="FUY167" s="201"/>
      <c r="FUZ167" s="201"/>
      <c r="FVA167" s="201"/>
      <c r="FVB167" s="201"/>
      <c r="FVC167" s="201"/>
      <c r="FVD167" s="201"/>
      <c r="FVE167" s="201"/>
      <c r="FVF167" s="201"/>
      <c r="FVG167" s="201"/>
      <c r="FVH167" s="201"/>
      <c r="FVI167" s="201"/>
      <c r="FVJ167" s="201"/>
      <c r="FVK167" s="201"/>
      <c r="FVL167" s="201"/>
      <c r="FVM167" s="201"/>
      <c r="FVN167" s="201"/>
      <c r="FVO167" s="201"/>
      <c r="FVP167" s="201"/>
      <c r="FVQ167" s="201"/>
      <c r="FVR167" s="201"/>
      <c r="FVS167" s="201"/>
      <c r="FVT167" s="201"/>
      <c r="FVU167" s="201"/>
      <c r="FVV167" s="201"/>
      <c r="FVW167" s="201"/>
      <c r="FVX167" s="201"/>
      <c r="FVY167" s="201"/>
      <c r="FVZ167" s="201"/>
      <c r="FWA167" s="201"/>
      <c r="FWB167" s="201"/>
      <c r="FWC167" s="201"/>
      <c r="FWD167" s="201"/>
      <c r="FWE167" s="201"/>
      <c r="FWF167" s="201"/>
      <c r="FWG167" s="201"/>
      <c r="FWH167" s="201"/>
      <c r="FWI167" s="201"/>
      <c r="FWJ167" s="201"/>
      <c r="FWK167" s="201"/>
      <c r="FWL167" s="201"/>
      <c r="FWM167" s="201"/>
      <c r="FWN167" s="201"/>
      <c r="FWO167" s="201"/>
      <c r="FWP167" s="201"/>
      <c r="FWQ167" s="201"/>
      <c r="FWR167" s="201"/>
      <c r="FWS167" s="201"/>
      <c r="FWT167" s="201"/>
      <c r="FWU167" s="201"/>
      <c r="FWV167" s="201"/>
      <c r="FWW167" s="201"/>
      <c r="FWX167" s="201"/>
      <c r="FWY167" s="201"/>
      <c r="FWZ167" s="201"/>
      <c r="FXA167" s="201"/>
      <c r="FXB167" s="201"/>
      <c r="FXC167" s="201"/>
      <c r="FXD167" s="201"/>
      <c r="FXE167" s="201"/>
      <c r="FXF167" s="201"/>
      <c r="FXG167" s="201"/>
      <c r="FXH167" s="201"/>
      <c r="FXI167" s="201"/>
      <c r="FXJ167" s="201"/>
      <c r="FXK167" s="201"/>
      <c r="FXL167" s="201"/>
      <c r="FXM167" s="201"/>
      <c r="FXN167" s="201"/>
      <c r="FXO167" s="201"/>
      <c r="FXP167" s="201"/>
      <c r="FXQ167" s="201"/>
      <c r="FXR167" s="201"/>
      <c r="FXS167" s="201"/>
      <c r="FXT167" s="201"/>
      <c r="FXU167" s="201"/>
      <c r="FXV167" s="201"/>
      <c r="FXW167" s="201"/>
      <c r="FXX167" s="201"/>
      <c r="FXY167" s="201"/>
      <c r="FXZ167" s="201"/>
      <c r="FYA167" s="201"/>
      <c r="FYB167" s="201"/>
      <c r="FYC167" s="201"/>
      <c r="FYD167" s="201"/>
      <c r="FYE167" s="201"/>
      <c r="FYF167" s="201"/>
      <c r="FYG167" s="201"/>
      <c r="FYH167" s="201"/>
      <c r="FYI167" s="201"/>
      <c r="FYJ167" s="201"/>
      <c r="FYK167" s="201"/>
      <c r="FYL167" s="201"/>
      <c r="FYM167" s="201"/>
      <c r="FYN167" s="201"/>
      <c r="FYO167" s="201"/>
      <c r="FYP167" s="201"/>
      <c r="FYQ167" s="201"/>
      <c r="FYR167" s="201"/>
      <c r="FYS167" s="201"/>
      <c r="FYT167" s="201"/>
      <c r="FYU167" s="201"/>
      <c r="FYV167" s="201"/>
      <c r="FYW167" s="201"/>
      <c r="FYX167" s="201"/>
      <c r="FYY167" s="201"/>
      <c r="FYZ167" s="201"/>
      <c r="FZA167" s="201"/>
      <c r="FZB167" s="201"/>
      <c r="FZC167" s="201"/>
      <c r="FZD167" s="201"/>
      <c r="FZE167" s="201"/>
      <c r="FZF167" s="201"/>
      <c r="FZG167" s="201"/>
      <c r="FZH167" s="201"/>
      <c r="FZI167" s="201"/>
      <c r="FZJ167" s="201"/>
      <c r="FZK167" s="201"/>
      <c r="FZL167" s="201"/>
      <c r="FZM167" s="201"/>
      <c r="FZN167" s="201"/>
      <c r="FZO167" s="201"/>
      <c r="FZP167" s="201"/>
      <c r="FZQ167" s="201"/>
      <c r="FZR167" s="201"/>
      <c r="FZS167" s="201"/>
      <c r="FZT167" s="201"/>
      <c r="FZU167" s="201"/>
      <c r="FZV167" s="201"/>
      <c r="FZW167" s="201"/>
      <c r="FZX167" s="201"/>
      <c r="FZY167" s="201"/>
      <c r="FZZ167" s="201"/>
      <c r="GAA167" s="201"/>
      <c r="GAB167" s="201"/>
      <c r="GAC167" s="201"/>
      <c r="GAD167" s="201"/>
      <c r="GAE167" s="201"/>
      <c r="GAF167" s="201"/>
      <c r="GAG167" s="201"/>
      <c r="GAH167" s="201"/>
      <c r="GAI167" s="201"/>
      <c r="GAJ167" s="201"/>
      <c r="GAK167" s="201"/>
      <c r="GAL167" s="201"/>
      <c r="GAM167" s="201"/>
      <c r="GAN167" s="201"/>
      <c r="GAO167" s="201"/>
      <c r="GAP167" s="201"/>
      <c r="GAQ167" s="201"/>
      <c r="GAR167" s="201"/>
      <c r="GAS167" s="201"/>
      <c r="GAT167" s="201"/>
      <c r="GAU167" s="201"/>
      <c r="GAV167" s="201"/>
      <c r="GAW167" s="201"/>
      <c r="GAX167" s="201"/>
      <c r="GAY167" s="201"/>
      <c r="GAZ167" s="201"/>
      <c r="GBA167" s="201"/>
      <c r="GBB167" s="201"/>
      <c r="GBC167" s="201"/>
      <c r="GBD167" s="201"/>
      <c r="GBE167" s="201"/>
      <c r="GBF167" s="201"/>
      <c r="GBG167" s="201"/>
      <c r="GBH167" s="201"/>
      <c r="GBI167" s="201"/>
      <c r="GBJ167" s="201"/>
      <c r="GBK167" s="201"/>
      <c r="GBL167" s="201"/>
      <c r="GBM167" s="201"/>
      <c r="GBN167" s="201"/>
      <c r="GBO167" s="201"/>
      <c r="GBP167" s="201"/>
      <c r="GBQ167" s="201"/>
      <c r="GBR167" s="201"/>
      <c r="GBS167" s="201"/>
      <c r="GBT167" s="201"/>
      <c r="GBU167" s="201"/>
      <c r="GBV167" s="201"/>
      <c r="GBW167" s="201"/>
      <c r="GBX167" s="201"/>
      <c r="GBY167" s="201"/>
      <c r="GBZ167" s="201"/>
      <c r="GCA167" s="201"/>
      <c r="GCB167" s="201"/>
      <c r="GCC167" s="201"/>
      <c r="GCD167" s="201"/>
      <c r="GCE167" s="201"/>
      <c r="GCF167" s="201"/>
      <c r="GCG167" s="201"/>
      <c r="GCH167" s="201"/>
      <c r="GCI167" s="201"/>
      <c r="GCJ167" s="201"/>
      <c r="GCK167" s="201"/>
      <c r="GCL167" s="201"/>
      <c r="GCM167" s="201"/>
      <c r="GCN167" s="201"/>
      <c r="GCO167" s="201"/>
      <c r="GCP167" s="201"/>
      <c r="GCQ167" s="201"/>
      <c r="GCR167" s="201"/>
      <c r="GCS167" s="201"/>
      <c r="GCT167" s="201"/>
      <c r="GCU167" s="201"/>
      <c r="GCV167" s="201"/>
      <c r="GCW167" s="201"/>
      <c r="GCX167" s="201"/>
      <c r="GCY167" s="201"/>
      <c r="GCZ167" s="201"/>
      <c r="GDA167" s="201"/>
      <c r="GDB167" s="201"/>
      <c r="GDC167" s="201"/>
      <c r="GDD167" s="201"/>
      <c r="GDE167" s="201"/>
      <c r="GDF167" s="201"/>
      <c r="GDG167" s="201"/>
      <c r="GDH167" s="201"/>
      <c r="GDI167" s="201"/>
      <c r="GDJ167" s="201"/>
      <c r="GDK167" s="201"/>
      <c r="GDL167" s="201"/>
      <c r="GDM167" s="201"/>
      <c r="GDN167" s="201"/>
      <c r="GDO167" s="201"/>
      <c r="GDP167" s="201"/>
      <c r="GDQ167" s="201"/>
      <c r="GDR167" s="201"/>
      <c r="GDS167" s="201"/>
      <c r="GDT167" s="201"/>
      <c r="GDU167" s="201"/>
      <c r="GDV167" s="201"/>
      <c r="GDW167" s="201"/>
      <c r="GDX167" s="201"/>
      <c r="GDY167" s="201"/>
      <c r="GDZ167" s="201"/>
      <c r="GEA167" s="201"/>
      <c r="GEB167" s="201"/>
      <c r="GEC167" s="201"/>
      <c r="GED167" s="201"/>
      <c r="GEE167" s="201"/>
      <c r="GEF167" s="201"/>
      <c r="GEG167" s="201"/>
      <c r="GEH167" s="201"/>
      <c r="GEI167" s="201"/>
      <c r="GEJ167" s="201"/>
      <c r="GEK167" s="201"/>
      <c r="GEL167" s="201"/>
      <c r="GEM167" s="201"/>
      <c r="GEN167" s="201"/>
      <c r="GEO167" s="201"/>
      <c r="GEP167" s="201"/>
      <c r="GEQ167" s="201"/>
      <c r="GER167" s="201"/>
      <c r="GES167" s="201"/>
      <c r="GET167" s="201"/>
      <c r="GEU167" s="201"/>
      <c r="GEV167" s="201"/>
      <c r="GEW167" s="201"/>
      <c r="GEX167" s="201"/>
      <c r="GEY167" s="201"/>
      <c r="GEZ167" s="201"/>
      <c r="GFA167" s="201"/>
      <c r="GFB167" s="201"/>
      <c r="GFC167" s="201"/>
      <c r="GFD167" s="201"/>
      <c r="GFE167" s="201"/>
      <c r="GFF167" s="201"/>
      <c r="GFG167" s="201"/>
      <c r="GFH167" s="201"/>
      <c r="GFI167" s="201"/>
      <c r="GFJ167" s="201"/>
      <c r="GFK167" s="201"/>
      <c r="GFL167" s="201"/>
      <c r="GFM167" s="201"/>
      <c r="GFN167" s="201"/>
      <c r="GFO167" s="201"/>
      <c r="GFP167" s="201"/>
      <c r="GFQ167" s="201"/>
      <c r="GFR167" s="201"/>
      <c r="GFS167" s="201"/>
      <c r="GFT167" s="201"/>
      <c r="GFU167" s="201"/>
      <c r="GFV167" s="201"/>
      <c r="GFW167" s="201"/>
      <c r="GFX167" s="201"/>
      <c r="GFY167" s="201"/>
      <c r="GFZ167" s="201"/>
      <c r="GGA167" s="201"/>
      <c r="GGB167" s="201"/>
      <c r="GGC167" s="201"/>
      <c r="GGD167" s="201"/>
      <c r="GGE167" s="201"/>
      <c r="GGF167" s="201"/>
      <c r="GGG167" s="201"/>
      <c r="GGH167" s="201"/>
      <c r="GGI167" s="201"/>
      <c r="GGJ167" s="201"/>
      <c r="GGK167" s="201"/>
      <c r="GGL167" s="201"/>
      <c r="GGM167" s="201"/>
      <c r="GGN167" s="201"/>
      <c r="GGO167" s="201"/>
      <c r="GGP167" s="201"/>
      <c r="GGQ167" s="201"/>
      <c r="GGR167" s="201"/>
      <c r="GGS167" s="201"/>
      <c r="GGT167" s="201"/>
      <c r="GGU167" s="201"/>
      <c r="GGV167" s="201"/>
      <c r="GGW167" s="201"/>
      <c r="GGX167" s="201"/>
      <c r="GGY167" s="201"/>
      <c r="GGZ167" s="201"/>
      <c r="GHA167" s="201"/>
      <c r="GHB167" s="201"/>
      <c r="GHC167" s="201"/>
      <c r="GHD167" s="201"/>
      <c r="GHE167" s="201"/>
      <c r="GHF167" s="201"/>
      <c r="GHG167" s="201"/>
      <c r="GHH167" s="201"/>
      <c r="GHI167" s="201"/>
      <c r="GHJ167" s="201"/>
      <c r="GHK167" s="201"/>
      <c r="GHL167" s="201"/>
      <c r="GHM167" s="201"/>
      <c r="GHN167" s="201"/>
      <c r="GHO167" s="201"/>
      <c r="GHP167" s="201"/>
      <c r="GHQ167" s="201"/>
      <c r="GHR167" s="201"/>
      <c r="GHS167" s="201"/>
      <c r="GHT167" s="201"/>
      <c r="GHU167" s="201"/>
      <c r="GHV167" s="201"/>
      <c r="GHW167" s="201"/>
      <c r="GHX167" s="201"/>
      <c r="GHY167" s="201"/>
      <c r="GHZ167" s="201"/>
      <c r="GIA167" s="201"/>
      <c r="GIB167" s="201"/>
      <c r="GIC167" s="201"/>
      <c r="GID167" s="201"/>
      <c r="GIE167" s="201"/>
      <c r="GIF167" s="201"/>
      <c r="GIG167" s="201"/>
      <c r="GIH167" s="201"/>
      <c r="GII167" s="201"/>
      <c r="GIJ167" s="201"/>
      <c r="GIK167" s="201"/>
      <c r="GIL167" s="201"/>
      <c r="GIM167" s="201"/>
      <c r="GIN167" s="201"/>
      <c r="GIO167" s="201"/>
      <c r="GIP167" s="201"/>
      <c r="GIQ167" s="201"/>
      <c r="GIR167" s="201"/>
      <c r="GIS167" s="201"/>
      <c r="GIT167" s="201"/>
      <c r="GIU167" s="201"/>
      <c r="GIV167" s="201"/>
      <c r="GIW167" s="201"/>
      <c r="GIX167" s="201"/>
      <c r="GIY167" s="201"/>
      <c r="GIZ167" s="201"/>
      <c r="GJA167" s="201"/>
      <c r="GJB167" s="201"/>
      <c r="GJC167" s="201"/>
      <c r="GJD167" s="201"/>
      <c r="GJE167" s="201"/>
      <c r="GJF167" s="201"/>
      <c r="GJG167" s="201"/>
      <c r="GJH167" s="201"/>
      <c r="GJI167" s="201"/>
      <c r="GJJ167" s="201"/>
      <c r="GJK167" s="201"/>
      <c r="GJL167" s="201"/>
      <c r="GJM167" s="201"/>
      <c r="GJN167" s="201"/>
      <c r="GJO167" s="201"/>
      <c r="GJP167" s="201"/>
      <c r="GJQ167" s="201"/>
      <c r="GJR167" s="201"/>
      <c r="GJS167" s="201"/>
      <c r="GJT167" s="201"/>
      <c r="GJU167" s="201"/>
      <c r="GJV167" s="201"/>
      <c r="GJW167" s="201"/>
      <c r="GJX167" s="201"/>
      <c r="GJY167" s="201"/>
      <c r="GJZ167" s="201"/>
      <c r="GKA167" s="201"/>
      <c r="GKB167" s="201"/>
      <c r="GKC167" s="201"/>
      <c r="GKD167" s="201"/>
      <c r="GKE167" s="201"/>
      <c r="GKF167" s="201"/>
      <c r="GKG167" s="201"/>
      <c r="GKH167" s="201"/>
      <c r="GKI167" s="201"/>
      <c r="GKJ167" s="201"/>
      <c r="GKK167" s="201"/>
      <c r="GKL167" s="201"/>
      <c r="GKM167" s="201"/>
      <c r="GKN167" s="201"/>
      <c r="GKO167" s="201"/>
      <c r="GKP167" s="201"/>
      <c r="GKQ167" s="201"/>
      <c r="GKR167" s="201"/>
      <c r="GKS167" s="201"/>
      <c r="GKT167" s="201"/>
      <c r="GKU167" s="201"/>
      <c r="GKV167" s="201"/>
      <c r="GKW167" s="201"/>
      <c r="GKX167" s="201"/>
      <c r="GKY167" s="201"/>
      <c r="GKZ167" s="201"/>
      <c r="GLA167" s="201"/>
      <c r="GLB167" s="201"/>
      <c r="GLC167" s="201"/>
      <c r="GLD167" s="201"/>
      <c r="GLE167" s="201"/>
      <c r="GLF167" s="201"/>
      <c r="GLG167" s="201"/>
      <c r="GLH167" s="201"/>
      <c r="GLI167" s="201"/>
      <c r="GLJ167" s="201"/>
      <c r="GLK167" s="201"/>
      <c r="GLL167" s="201"/>
      <c r="GLM167" s="201"/>
      <c r="GLN167" s="201"/>
      <c r="GLO167" s="201"/>
      <c r="GLP167" s="201"/>
      <c r="GLQ167" s="201"/>
      <c r="GLR167" s="201"/>
      <c r="GLS167" s="201"/>
      <c r="GLT167" s="201"/>
      <c r="GLU167" s="201"/>
      <c r="GLV167" s="201"/>
      <c r="GLW167" s="201"/>
      <c r="GLX167" s="201"/>
      <c r="GLY167" s="201"/>
      <c r="GLZ167" s="201"/>
      <c r="GMA167" s="201"/>
      <c r="GMB167" s="201"/>
      <c r="GMC167" s="201"/>
      <c r="GMD167" s="201"/>
      <c r="GME167" s="201"/>
      <c r="GMF167" s="201"/>
      <c r="GMG167" s="201"/>
      <c r="GMH167" s="201"/>
      <c r="GMI167" s="201"/>
      <c r="GMJ167" s="201"/>
      <c r="GMK167" s="201"/>
      <c r="GML167" s="201"/>
      <c r="GMM167" s="201"/>
      <c r="GMN167" s="201"/>
      <c r="GMO167" s="201"/>
      <c r="GMP167" s="201"/>
      <c r="GMQ167" s="201"/>
      <c r="GMR167" s="201"/>
      <c r="GMS167" s="201"/>
      <c r="GMT167" s="201"/>
      <c r="GMU167" s="201"/>
      <c r="GMV167" s="201"/>
      <c r="GMW167" s="201"/>
      <c r="GMX167" s="201"/>
      <c r="GMY167" s="201"/>
      <c r="GMZ167" s="201"/>
      <c r="GNA167" s="201"/>
      <c r="GNB167" s="201"/>
      <c r="GNC167" s="201"/>
      <c r="GND167" s="201"/>
      <c r="GNE167" s="201"/>
      <c r="GNF167" s="201"/>
      <c r="GNG167" s="201"/>
      <c r="GNH167" s="201"/>
      <c r="GNI167" s="201"/>
      <c r="GNJ167" s="201"/>
      <c r="GNK167" s="201"/>
      <c r="GNL167" s="201"/>
      <c r="GNM167" s="201"/>
      <c r="GNN167" s="201"/>
      <c r="GNO167" s="201"/>
      <c r="GNP167" s="201"/>
      <c r="GNQ167" s="201"/>
      <c r="GNR167" s="201"/>
      <c r="GNS167" s="201"/>
      <c r="GNT167" s="201"/>
      <c r="GNU167" s="201"/>
      <c r="GNV167" s="201"/>
      <c r="GNW167" s="201"/>
      <c r="GNX167" s="201"/>
      <c r="GNY167" s="201"/>
      <c r="GNZ167" s="201"/>
      <c r="GOA167" s="201"/>
      <c r="GOB167" s="201"/>
      <c r="GOC167" s="201"/>
      <c r="GOD167" s="201"/>
      <c r="GOE167" s="201"/>
      <c r="GOF167" s="201"/>
      <c r="GOG167" s="201"/>
      <c r="GOH167" s="201"/>
      <c r="GOI167" s="201"/>
      <c r="GOJ167" s="201"/>
      <c r="GOK167" s="201"/>
      <c r="GOL167" s="201"/>
      <c r="GOM167" s="201"/>
      <c r="GON167" s="201"/>
      <c r="GOO167" s="201"/>
      <c r="GOP167" s="201"/>
      <c r="GOQ167" s="201"/>
      <c r="GOR167" s="201"/>
      <c r="GOS167" s="201"/>
      <c r="GOT167" s="201"/>
      <c r="GOU167" s="201"/>
      <c r="GOV167" s="201"/>
      <c r="GOW167" s="201"/>
      <c r="GOX167" s="201"/>
      <c r="GOY167" s="201"/>
      <c r="GOZ167" s="201"/>
      <c r="GPA167" s="201"/>
      <c r="GPB167" s="201"/>
      <c r="GPC167" s="201"/>
      <c r="GPD167" s="201"/>
      <c r="GPE167" s="201"/>
      <c r="GPF167" s="201"/>
      <c r="GPG167" s="201"/>
      <c r="GPH167" s="201"/>
      <c r="GPI167" s="201"/>
      <c r="GPJ167" s="201"/>
      <c r="GPK167" s="201"/>
      <c r="GPL167" s="201"/>
      <c r="GPM167" s="201"/>
      <c r="GPN167" s="201"/>
      <c r="GPO167" s="201"/>
      <c r="GPP167" s="201"/>
      <c r="GPQ167" s="201"/>
      <c r="GPR167" s="201"/>
      <c r="GPS167" s="201"/>
      <c r="GPT167" s="201"/>
      <c r="GPU167" s="201"/>
      <c r="GPV167" s="201"/>
      <c r="GPW167" s="201"/>
      <c r="GPX167" s="201"/>
      <c r="GPY167" s="201"/>
      <c r="GPZ167" s="201"/>
      <c r="GQA167" s="201"/>
      <c r="GQB167" s="201"/>
      <c r="GQC167" s="201"/>
      <c r="GQD167" s="201"/>
      <c r="GQE167" s="201"/>
      <c r="GQF167" s="201"/>
      <c r="GQG167" s="201"/>
      <c r="GQH167" s="201"/>
      <c r="GQI167" s="201"/>
      <c r="GQJ167" s="201"/>
      <c r="GQK167" s="201"/>
      <c r="GQL167" s="201"/>
      <c r="GQM167" s="201"/>
      <c r="GQN167" s="201"/>
      <c r="GQO167" s="201"/>
      <c r="GQP167" s="201"/>
      <c r="GQQ167" s="201"/>
      <c r="GQR167" s="201"/>
      <c r="GQS167" s="201"/>
      <c r="GQT167" s="201"/>
      <c r="GQU167" s="201"/>
      <c r="GQV167" s="201"/>
      <c r="GQW167" s="201"/>
      <c r="GQX167" s="201"/>
      <c r="GQY167" s="201"/>
      <c r="GQZ167" s="201"/>
      <c r="GRA167" s="201"/>
      <c r="GRB167" s="201"/>
      <c r="GRC167" s="201"/>
      <c r="GRD167" s="201"/>
      <c r="GRE167" s="201"/>
      <c r="GRF167" s="201"/>
      <c r="GRG167" s="201"/>
      <c r="GRH167" s="201"/>
      <c r="GRI167" s="201"/>
      <c r="GRJ167" s="201"/>
      <c r="GRK167" s="201"/>
      <c r="GRL167" s="201"/>
      <c r="GRM167" s="201"/>
      <c r="GRN167" s="201"/>
      <c r="GRO167" s="201"/>
      <c r="GRP167" s="201"/>
      <c r="GRQ167" s="201"/>
      <c r="GRR167" s="201"/>
      <c r="GRS167" s="201"/>
      <c r="GRT167" s="201"/>
      <c r="GRU167" s="201"/>
      <c r="GRV167" s="201"/>
      <c r="GRW167" s="201"/>
      <c r="GRX167" s="201"/>
      <c r="GRY167" s="201"/>
      <c r="GRZ167" s="201"/>
      <c r="GSA167" s="201"/>
      <c r="GSB167" s="201"/>
      <c r="GSC167" s="201"/>
      <c r="GSD167" s="201"/>
      <c r="GSE167" s="201"/>
      <c r="GSF167" s="201"/>
      <c r="GSG167" s="201"/>
      <c r="GSH167" s="201"/>
      <c r="GSI167" s="201"/>
      <c r="GSJ167" s="201"/>
      <c r="GSK167" s="201"/>
      <c r="GSL167" s="201"/>
      <c r="GSM167" s="201"/>
      <c r="GSN167" s="201"/>
      <c r="GSO167" s="201"/>
      <c r="GSP167" s="201"/>
      <c r="GSQ167" s="201"/>
      <c r="GSR167" s="201"/>
      <c r="GSS167" s="201"/>
      <c r="GST167" s="201"/>
      <c r="GSU167" s="201"/>
      <c r="GSV167" s="201"/>
      <c r="GSW167" s="201"/>
      <c r="GSX167" s="201"/>
      <c r="GSY167" s="201"/>
      <c r="GSZ167" s="201"/>
      <c r="GTA167" s="201"/>
      <c r="GTB167" s="201"/>
      <c r="GTC167" s="201"/>
      <c r="GTD167" s="201"/>
      <c r="GTE167" s="201"/>
      <c r="GTF167" s="201"/>
      <c r="GTG167" s="201"/>
      <c r="GTH167" s="201"/>
      <c r="GTI167" s="201"/>
      <c r="GTJ167" s="201"/>
      <c r="GTK167" s="201"/>
      <c r="GTL167" s="201"/>
      <c r="GTM167" s="201"/>
      <c r="GTN167" s="201"/>
      <c r="GTO167" s="201"/>
      <c r="GTP167" s="201"/>
      <c r="GTQ167" s="201"/>
      <c r="GTR167" s="201"/>
      <c r="GTS167" s="201"/>
      <c r="GTT167" s="201"/>
      <c r="GTU167" s="201"/>
      <c r="GTV167" s="201"/>
      <c r="GTW167" s="201"/>
      <c r="GTX167" s="201"/>
      <c r="GTY167" s="201"/>
      <c r="GTZ167" s="201"/>
      <c r="GUA167" s="201"/>
      <c r="GUB167" s="201"/>
      <c r="GUC167" s="201"/>
      <c r="GUD167" s="201"/>
      <c r="GUE167" s="201"/>
      <c r="GUF167" s="201"/>
      <c r="GUG167" s="201"/>
      <c r="GUH167" s="201"/>
      <c r="GUI167" s="201"/>
      <c r="GUJ167" s="201"/>
      <c r="GUK167" s="201"/>
      <c r="GUL167" s="201"/>
      <c r="GUM167" s="201"/>
      <c r="GUN167" s="201"/>
      <c r="GUO167" s="201"/>
      <c r="GUP167" s="201"/>
      <c r="GUQ167" s="201"/>
      <c r="GUR167" s="201"/>
      <c r="GUS167" s="201"/>
      <c r="GUT167" s="201"/>
      <c r="GUU167" s="201"/>
      <c r="GUV167" s="201"/>
      <c r="GUW167" s="201"/>
      <c r="GUX167" s="201"/>
      <c r="GUY167" s="201"/>
      <c r="GUZ167" s="201"/>
      <c r="GVA167" s="201"/>
      <c r="GVB167" s="201"/>
      <c r="GVC167" s="201"/>
      <c r="GVD167" s="201"/>
      <c r="GVE167" s="201"/>
    </row>
    <row r="168" spans="1:5309" s="97" customFormat="1">
      <c r="A168" s="106"/>
      <c r="B168" s="106"/>
      <c r="C168" s="106"/>
      <c r="D168" s="106"/>
      <c r="E168" s="114"/>
      <c r="F168" s="107"/>
      <c r="G168" s="114"/>
      <c r="H168" s="106"/>
      <c r="I168" s="106"/>
      <c r="J168" s="106"/>
      <c r="K168" s="106"/>
      <c r="L168" s="114"/>
      <c r="M168" s="122"/>
      <c r="N168" s="123"/>
      <c r="O168" s="106"/>
      <c r="P168" s="123"/>
      <c r="Q168" s="106"/>
      <c r="R168" s="107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  <c r="DP168" s="201"/>
      <c r="DQ168" s="201"/>
      <c r="DR168" s="201"/>
      <c r="DS168" s="201"/>
      <c r="DT168" s="201"/>
      <c r="DU168" s="201"/>
      <c r="DV168" s="201"/>
      <c r="DW168" s="201"/>
      <c r="DX168" s="201"/>
      <c r="DY168" s="201"/>
      <c r="DZ168" s="201"/>
      <c r="EA168" s="201"/>
      <c r="EB168" s="201"/>
      <c r="EC168" s="201"/>
      <c r="ED168" s="201"/>
      <c r="EE168" s="201"/>
      <c r="EF168" s="201"/>
      <c r="EG168" s="201"/>
      <c r="EH168" s="201"/>
      <c r="EI168" s="201"/>
      <c r="EJ168" s="201"/>
      <c r="EK168" s="201"/>
      <c r="EL168" s="201"/>
      <c r="EM168" s="201"/>
      <c r="EN168" s="201"/>
      <c r="EO168" s="201"/>
      <c r="EP168" s="201"/>
      <c r="EQ168" s="201"/>
      <c r="ER168" s="201"/>
      <c r="ES168" s="201"/>
      <c r="ET168" s="201"/>
      <c r="EU168" s="201"/>
      <c r="EV168" s="201"/>
      <c r="EW168" s="201"/>
      <c r="EX168" s="201"/>
      <c r="EY168" s="201"/>
      <c r="EZ168" s="201"/>
      <c r="FA168" s="201"/>
      <c r="FB168" s="201"/>
      <c r="FC168" s="201"/>
      <c r="FD168" s="201"/>
      <c r="FE168" s="201"/>
      <c r="FF168" s="201"/>
      <c r="FG168" s="201"/>
      <c r="FH168" s="201"/>
      <c r="FI168" s="201"/>
      <c r="FJ168" s="201"/>
      <c r="FK168" s="201"/>
      <c r="FL168" s="201"/>
      <c r="FM168" s="201"/>
      <c r="FN168" s="201"/>
      <c r="FO168" s="201"/>
      <c r="FP168" s="201"/>
      <c r="FQ168" s="201"/>
      <c r="FR168" s="201"/>
      <c r="FS168" s="201"/>
      <c r="FT168" s="201"/>
      <c r="FU168" s="201"/>
      <c r="FV168" s="201"/>
      <c r="FW168" s="201"/>
      <c r="FX168" s="201"/>
      <c r="FY168" s="201"/>
      <c r="FZ168" s="201"/>
      <c r="GA168" s="201"/>
      <c r="GB168" s="201"/>
      <c r="GC168" s="201"/>
      <c r="GD168" s="201"/>
      <c r="GE168" s="201"/>
      <c r="GF168" s="201"/>
      <c r="GG168" s="201"/>
      <c r="GH168" s="201"/>
      <c r="GI168" s="201"/>
      <c r="GJ168" s="201"/>
      <c r="GK168" s="201"/>
      <c r="GL168" s="201"/>
      <c r="GM168" s="201"/>
      <c r="GN168" s="201"/>
      <c r="GO168" s="201"/>
      <c r="GP168" s="201"/>
      <c r="GQ168" s="201"/>
      <c r="GR168" s="201"/>
      <c r="GS168" s="201"/>
      <c r="GT168" s="201"/>
      <c r="GU168" s="201"/>
      <c r="GV168" s="201"/>
      <c r="GW168" s="201"/>
      <c r="GX168" s="201"/>
      <c r="GY168" s="201"/>
      <c r="GZ168" s="201"/>
      <c r="HA168" s="201"/>
      <c r="HB168" s="201"/>
      <c r="HC168" s="201"/>
      <c r="HD168" s="201"/>
      <c r="HE168" s="201"/>
      <c r="HF168" s="201"/>
      <c r="HG168" s="201"/>
      <c r="HH168" s="201"/>
      <c r="HI168" s="201"/>
      <c r="HJ168" s="201"/>
      <c r="HK168" s="201"/>
      <c r="HL168" s="201"/>
      <c r="HM168" s="201"/>
      <c r="HN168" s="201"/>
      <c r="HO168" s="201"/>
      <c r="HP168" s="201"/>
      <c r="HQ168" s="201"/>
      <c r="HR168" s="201"/>
      <c r="HS168" s="201"/>
      <c r="HT168" s="201"/>
      <c r="HU168" s="201"/>
      <c r="HV168" s="201"/>
      <c r="HW168" s="201"/>
      <c r="HX168" s="201"/>
      <c r="HY168" s="201"/>
      <c r="HZ168" s="201"/>
      <c r="IA168" s="201"/>
      <c r="IB168" s="201"/>
      <c r="IC168" s="201"/>
      <c r="ID168" s="201"/>
      <c r="IE168" s="201"/>
      <c r="IF168" s="201"/>
      <c r="IG168" s="201"/>
      <c r="IH168" s="201"/>
      <c r="II168" s="201"/>
      <c r="IJ168" s="201"/>
      <c r="IK168" s="201"/>
      <c r="IL168" s="201"/>
      <c r="IM168" s="201"/>
      <c r="IN168" s="201"/>
      <c r="IO168" s="201"/>
      <c r="IP168" s="201"/>
      <c r="IQ168" s="201"/>
      <c r="IR168" s="201"/>
      <c r="IS168" s="201"/>
      <c r="IT168" s="201"/>
      <c r="IU168" s="201"/>
      <c r="IV168" s="201"/>
      <c r="IW168" s="201"/>
      <c r="IX168" s="201"/>
      <c r="IY168" s="201"/>
      <c r="IZ168" s="201"/>
      <c r="JA168" s="201"/>
      <c r="JB168" s="201"/>
      <c r="JC168" s="201"/>
      <c r="JD168" s="201"/>
      <c r="JE168" s="201"/>
      <c r="JF168" s="201"/>
      <c r="JG168" s="201"/>
      <c r="JH168" s="201"/>
      <c r="JI168" s="201"/>
      <c r="JJ168" s="201"/>
      <c r="JK168" s="201"/>
      <c r="JL168" s="201"/>
      <c r="JM168" s="201"/>
      <c r="JN168" s="201"/>
      <c r="JO168" s="201"/>
      <c r="JP168" s="201"/>
      <c r="JQ168" s="201"/>
      <c r="JR168" s="201"/>
      <c r="JS168" s="201"/>
      <c r="JT168" s="201"/>
      <c r="JU168" s="201"/>
      <c r="JV168" s="201"/>
      <c r="JW168" s="201"/>
      <c r="JX168" s="201"/>
      <c r="JY168" s="201"/>
      <c r="JZ168" s="201"/>
      <c r="KA168" s="201"/>
      <c r="KB168" s="201"/>
      <c r="KC168" s="201"/>
      <c r="KD168" s="201"/>
      <c r="KE168" s="201"/>
      <c r="KF168" s="201"/>
      <c r="KG168" s="201"/>
      <c r="KH168" s="201"/>
      <c r="KI168" s="201"/>
      <c r="KJ168" s="201"/>
      <c r="KK168" s="201"/>
      <c r="KL168" s="201"/>
      <c r="KM168" s="201"/>
      <c r="KN168" s="201"/>
      <c r="KO168" s="201"/>
      <c r="KP168" s="201"/>
      <c r="KQ168" s="201"/>
      <c r="KR168" s="201"/>
      <c r="KS168" s="201"/>
      <c r="KT168" s="201"/>
      <c r="KU168" s="201"/>
      <c r="KV168" s="201"/>
      <c r="KW168" s="201"/>
      <c r="KX168" s="201"/>
      <c r="KY168" s="201"/>
      <c r="KZ168" s="201"/>
      <c r="LA168" s="201"/>
      <c r="LB168" s="201"/>
      <c r="LC168" s="201"/>
      <c r="LD168" s="201"/>
      <c r="LE168" s="201"/>
      <c r="LF168" s="201"/>
      <c r="LG168" s="201"/>
      <c r="LH168" s="201"/>
      <c r="LI168" s="201"/>
      <c r="LJ168" s="201"/>
      <c r="LK168" s="201"/>
      <c r="LL168" s="201"/>
      <c r="LM168" s="201"/>
      <c r="LN168" s="201"/>
      <c r="LO168" s="201"/>
      <c r="LP168" s="201"/>
      <c r="LQ168" s="201"/>
      <c r="LR168" s="201"/>
      <c r="LS168" s="201"/>
      <c r="LT168" s="201"/>
      <c r="LU168" s="201"/>
      <c r="LV168" s="201"/>
      <c r="LW168" s="201"/>
      <c r="LX168" s="201"/>
      <c r="LY168" s="201"/>
      <c r="LZ168" s="201"/>
      <c r="MA168" s="201"/>
      <c r="MB168" s="201"/>
      <c r="MC168" s="201"/>
      <c r="MD168" s="201"/>
      <c r="ME168" s="201"/>
      <c r="MF168" s="201"/>
      <c r="MG168" s="201"/>
      <c r="MH168" s="201"/>
      <c r="MI168" s="201"/>
      <c r="MJ168" s="201"/>
      <c r="MK168" s="201"/>
      <c r="ML168" s="201"/>
      <c r="MM168" s="201"/>
      <c r="MN168" s="201"/>
      <c r="MO168" s="201"/>
      <c r="MP168" s="201"/>
      <c r="MQ168" s="201"/>
      <c r="MR168" s="201"/>
      <c r="MS168" s="201"/>
      <c r="MT168" s="201"/>
      <c r="MU168" s="201"/>
      <c r="MV168" s="201"/>
      <c r="MW168" s="201"/>
      <c r="MX168" s="201"/>
      <c r="MY168" s="201"/>
      <c r="MZ168" s="201"/>
      <c r="NA168" s="201"/>
      <c r="NB168" s="201"/>
      <c r="NC168" s="201"/>
      <c r="ND168" s="201"/>
      <c r="NE168" s="201"/>
      <c r="NF168" s="201"/>
      <c r="NG168" s="201"/>
      <c r="NH168" s="201"/>
      <c r="NI168" s="201"/>
      <c r="NJ168" s="201"/>
      <c r="NK168" s="201"/>
      <c r="NL168" s="201"/>
      <c r="NM168" s="201"/>
      <c r="NN168" s="201"/>
      <c r="NO168" s="201"/>
      <c r="NP168" s="201"/>
      <c r="NQ168" s="201"/>
      <c r="NR168" s="201"/>
      <c r="NS168" s="201"/>
      <c r="NT168" s="201"/>
      <c r="NU168" s="201"/>
      <c r="NV168" s="201"/>
      <c r="NW168" s="201"/>
      <c r="NX168" s="201"/>
      <c r="NY168" s="201"/>
      <c r="NZ168" s="201"/>
      <c r="OA168" s="201"/>
      <c r="OB168" s="201"/>
      <c r="OC168" s="201"/>
      <c r="OD168" s="201"/>
      <c r="OE168" s="201"/>
      <c r="OF168" s="201"/>
      <c r="OG168" s="201"/>
      <c r="OH168" s="201"/>
      <c r="OI168" s="201"/>
      <c r="OJ168" s="201"/>
      <c r="OK168" s="201"/>
      <c r="OL168" s="201"/>
      <c r="OM168" s="201"/>
      <c r="ON168" s="201"/>
      <c r="OO168" s="201"/>
      <c r="OP168" s="201"/>
      <c r="OQ168" s="201"/>
      <c r="OR168" s="201"/>
      <c r="OS168" s="201"/>
      <c r="OT168" s="201"/>
      <c r="OU168" s="201"/>
      <c r="OV168" s="201"/>
      <c r="OW168" s="201"/>
      <c r="OX168" s="201"/>
      <c r="OY168" s="201"/>
      <c r="OZ168" s="201"/>
      <c r="PA168" s="201"/>
      <c r="PB168" s="201"/>
      <c r="PC168" s="201"/>
      <c r="PD168" s="201"/>
      <c r="PE168" s="201"/>
      <c r="PF168" s="201"/>
      <c r="PG168" s="201"/>
      <c r="PH168" s="201"/>
      <c r="PI168" s="201"/>
      <c r="PJ168" s="201"/>
      <c r="PK168" s="201"/>
      <c r="PL168" s="201"/>
      <c r="PM168" s="201"/>
      <c r="PN168" s="201"/>
      <c r="PO168" s="201"/>
      <c r="PP168" s="201"/>
      <c r="PQ168" s="201"/>
      <c r="PR168" s="201"/>
      <c r="PS168" s="201"/>
      <c r="PT168" s="201"/>
      <c r="PU168" s="201"/>
      <c r="PV168" s="201"/>
      <c r="PW168" s="201"/>
      <c r="PX168" s="201"/>
      <c r="PY168" s="201"/>
      <c r="PZ168" s="201"/>
      <c r="QA168" s="201"/>
      <c r="QB168" s="201"/>
      <c r="QC168" s="201"/>
      <c r="QD168" s="201"/>
      <c r="QE168" s="201"/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  <c r="QW168" s="201"/>
      <c r="QX168" s="201"/>
      <c r="QY168" s="201"/>
      <c r="QZ168" s="201"/>
      <c r="RA168" s="201"/>
      <c r="RB168" s="201"/>
      <c r="RC168" s="201"/>
      <c r="RD168" s="201"/>
      <c r="RE168" s="201"/>
      <c r="RF168" s="201"/>
      <c r="RG168" s="201"/>
      <c r="RH168" s="201"/>
      <c r="RI168" s="201"/>
      <c r="RJ168" s="201"/>
      <c r="RK168" s="201"/>
      <c r="RL168" s="201"/>
      <c r="RM168" s="201"/>
      <c r="RN168" s="201"/>
      <c r="RO168" s="201"/>
      <c r="RP168" s="201"/>
      <c r="RQ168" s="201"/>
      <c r="RR168" s="201"/>
      <c r="RS168" s="201"/>
      <c r="RT168" s="201"/>
      <c r="RU168" s="201"/>
      <c r="RV168" s="201"/>
      <c r="RW168" s="201"/>
      <c r="RX168" s="201"/>
      <c r="RY168" s="201"/>
      <c r="RZ168" s="201"/>
      <c r="SA168" s="201"/>
      <c r="SB168" s="201"/>
      <c r="SC168" s="201"/>
      <c r="SD168" s="201"/>
      <c r="SE168" s="201"/>
      <c r="SF168" s="201"/>
      <c r="SG168" s="201"/>
      <c r="SH168" s="201"/>
      <c r="SI168" s="201"/>
      <c r="SJ168" s="201"/>
      <c r="SK168" s="201"/>
      <c r="SL168" s="201"/>
      <c r="SM168" s="201"/>
      <c r="SN168" s="201"/>
      <c r="SO168" s="201"/>
      <c r="SP168" s="201"/>
      <c r="SQ168" s="201"/>
      <c r="SR168" s="201"/>
      <c r="SS168" s="201"/>
      <c r="ST168" s="201"/>
      <c r="SU168" s="201"/>
      <c r="SV168" s="201"/>
      <c r="SW168" s="201"/>
      <c r="SX168" s="201"/>
      <c r="SY168" s="201"/>
      <c r="SZ168" s="201"/>
      <c r="TA168" s="201"/>
      <c r="TB168" s="201"/>
      <c r="TC168" s="201"/>
      <c r="TD168" s="201"/>
      <c r="TE168" s="201"/>
      <c r="TF168" s="201"/>
      <c r="TG168" s="201"/>
      <c r="TH168" s="201"/>
      <c r="TI168" s="201"/>
      <c r="TJ168" s="201"/>
      <c r="TK168" s="201"/>
      <c r="TL168" s="201"/>
      <c r="TM168" s="201"/>
      <c r="TN168" s="201"/>
      <c r="TO168" s="201"/>
      <c r="TP168" s="201"/>
      <c r="TQ168" s="201"/>
      <c r="TR168" s="201"/>
      <c r="TS168" s="201"/>
      <c r="TT168" s="201"/>
      <c r="TU168" s="201"/>
      <c r="TV168" s="201"/>
      <c r="TW168" s="201"/>
      <c r="TX168" s="201"/>
      <c r="TY168" s="201"/>
      <c r="TZ168" s="201"/>
      <c r="UA168" s="201"/>
      <c r="UB168" s="201"/>
      <c r="UC168" s="201"/>
      <c r="UD168" s="201"/>
      <c r="UE168" s="201"/>
      <c r="UF168" s="201"/>
      <c r="UG168" s="201"/>
      <c r="UH168" s="201"/>
      <c r="UI168" s="201"/>
      <c r="UJ168" s="201"/>
      <c r="UK168" s="201"/>
      <c r="UL168" s="201"/>
      <c r="UM168" s="201"/>
      <c r="UN168" s="201"/>
      <c r="UO168" s="201"/>
      <c r="UP168" s="201"/>
      <c r="UQ168" s="201"/>
      <c r="UR168" s="201"/>
      <c r="US168" s="201"/>
      <c r="UT168" s="201"/>
      <c r="UU168" s="201"/>
      <c r="UV168" s="201"/>
      <c r="UW168" s="201"/>
      <c r="UX168" s="201"/>
      <c r="UY168" s="201"/>
      <c r="UZ168" s="201"/>
      <c r="VA168" s="201"/>
      <c r="VB168" s="201"/>
      <c r="VC168" s="201"/>
      <c r="VD168" s="201"/>
      <c r="VE168" s="201"/>
      <c r="VF168" s="201"/>
      <c r="VG168" s="201"/>
      <c r="VH168" s="201"/>
      <c r="VI168" s="201"/>
      <c r="VJ168" s="201"/>
      <c r="VK168" s="201"/>
      <c r="VL168" s="201"/>
      <c r="VM168" s="201"/>
      <c r="VN168" s="201"/>
      <c r="VO168" s="201"/>
      <c r="VP168" s="201"/>
      <c r="VQ168" s="201"/>
      <c r="VR168" s="201"/>
      <c r="VS168" s="201"/>
      <c r="VT168" s="201"/>
      <c r="VU168" s="201"/>
      <c r="VV168" s="201"/>
      <c r="VW168" s="201"/>
      <c r="VX168" s="201"/>
      <c r="VY168" s="201"/>
      <c r="VZ168" s="201"/>
      <c r="WA168" s="201"/>
      <c r="WB168" s="201"/>
      <c r="WC168" s="201"/>
      <c r="WD168" s="201"/>
      <c r="WE168" s="201"/>
      <c r="WF168" s="201"/>
      <c r="WG168" s="201"/>
      <c r="WH168" s="201"/>
      <c r="WI168" s="201"/>
      <c r="WJ168" s="201"/>
      <c r="WK168" s="201"/>
      <c r="WL168" s="201"/>
      <c r="WM168" s="201"/>
      <c r="WN168" s="201"/>
      <c r="WO168" s="201"/>
      <c r="WP168" s="201"/>
      <c r="WQ168" s="201"/>
      <c r="WR168" s="201"/>
      <c r="WS168" s="201"/>
      <c r="WT168" s="201"/>
      <c r="WU168" s="201"/>
      <c r="WV168" s="201"/>
      <c r="WW168" s="201"/>
      <c r="WX168" s="201"/>
      <c r="WY168" s="201"/>
      <c r="WZ168" s="201"/>
      <c r="XA168" s="201"/>
      <c r="XB168" s="201"/>
      <c r="XC168" s="201"/>
      <c r="XD168" s="201"/>
      <c r="XE168" s="201"/>
      <c r="XF168" s="201"/>
      <c r="XG168" s="201"/>
      <c r="XH168" s="201"/>
      <c r="XI168" s="201"/>
      <c r="XJ168" s="201"/>
      <c r="XK168" s="201"/>
      <c r="XL168" s="201"/>
      <c r="XM168" s="201"/>
      <c r="XN168" s="201"/>
      <c r="XO168" s="201"/>
      <c r="XP168" s="201"/>
      <c r="XQ168" s="201"/>
      <c r="XR168" s="201"/>
      <c r="XS168" s="201"/>
      <c r="XT168" s="201"/>
      <c r="XU168" s="201"/>
      <c r="XV168" s="201"/>
      <c r="XW168" s="201"/>
      <c r="XX168" s="201"/>
      <c r="XY168" s="201"/>
      <c r="XZ168" s="201"/>
      <c r="YA168" s="201"/>
      <c r="YB168" s="201"/>
      <c r="YC168" s="201"/>
      <c r="YD168" s="201"/>
      <c r="YE168" s="201"/>
      <c r="YF168" s="201"/>
      <c r="YG168" s="201"/>
      <c r="YH168" s="201"/>
      <c r="YI168" s="201"/>
      <c r="YJ168" s="201"/>
      <c r="YK168" s="201"/>
      <c r="YL168" s="201"/>
      <c r="YM168" s="201"/>
      <c r="YN168" s="201"/>
      <c r="YO168" s="201"/>
      <c r="YP168" s="201"/>
      <c r="YQ168" s="201"/>
      <c r="YR168" s="201"/>
      <c r="YS168" s="201"/>
      <c r="YT168" s="201"/>
      <c r="YU168" s="201"/>
      <c r="YV168" s="201"/>
      <c r="YW168" s="201"/>
      <c r="YX168" s="201"/>
      <c r="YY168" s="201"/>
      <c r="YZ168" s="201"/>
      <c r="ZA168" s="201"/>
      <c r="ZB168" s="201"/>
      <c r="ZC168" s="201"/>
      <c r="ZD168" s="201"/>
      <c r="ZE168" s="201"/>
      <c r="ZF168" s="201"/>
      <c r="ZG168" s="201"/>
      <c r="ZH168" s="201"/>
      <c r="ZI168" s="201"/>
      <c r="ZJ168" s="201"/>
      <c r="ZK168" s="201"/>
      <c r="ZL168" s="201"/>
      <c r="ZM168" s="201"/>
      <c r="ZN168" s="201"/>
      <c r="ZO168" s="201"/>
      <c r="ZP168" s="201"/>
      <c r="ZQ168" s="201"/>
      <c r="ZR168" s="201"/>
      <c r="ZS168" s="201"/>
      <c r="ZT168" s="201"/>
      <c r="ZU168" s="201"/>
      <c r="ZV168" s="201"/>
      <c r="ZW168" s="201"/>
      <c r="ZX168" s="201"/>
      <c r="ZY168" s="201"/>
      <c r="ZZ168" s="201"/>
      <c r="AAA168" s="201"/>
      <c r="AAB168" s="201"/>
      <c r="AAC168" s="201"/>
      <c r="AAD168" s="201"/>
      <c r="AAE168" s="201"/>
      <c r="AAF168" s="201"/>
      <c r="AAG168" s="201"/>
      <c r="AAH168" s="201"/>
      <c r="AAI168" s="201"/>
      <c r="AAJ168" s="201"/>
      <c r="AAK168" s="201"/>
      <c r="AAL168" s="201"/>
      <c r="AAM168" s="201"/>
      <c r="AAN168" s="201"/>
      <c r="AAO168" s="201"/>
      <c r="AAP168" s="201"/>
      <c r="AAQ168" s="201"/>
      <c r="AAR168" s="201"/>
      <c r="AAS168" s="201"/>
      <c r="AAT168" s="201"/>
      <c r="AAU168" s="201"/>
      <c r="AAV168" s="201"/>
      <c r="AAW168" s="201"/>
      <c r="AAX168" s="201"/>
      <c r="AAY168" s="201"/>
      <c r="AAZ168" s="201"/>
      <c r="ABA168" s="201"/>
      <c r="ABB168" s="201"/>
      <c r="ABC168" s="201"/>
      <c r="ABD168" s="201"/>
      <c r="ABE168" s="201"/>
      <c r="ABF168" s="201"/>
      <c r="ABG168" s="201"/>
      <c r="ABH168" s="201"/>
      <c r="ABI168" s="201"/>
      <c r="ABJ168" s="201"/>
      <c r="ABK168" s="201"/>
      <c r="ABL168" s="201"/>
      <c r="ABM168" s="201"/>
      <c r="ABN168" s="201"/>
      <c r="ABO168" s="201"/>
      <c r="ABP168" s="201"/>
      <c r="ABQ168" s="201"/>
      <c r="ABR168" s="201"/>
      <c r="ABS168" s="201"/>
      <c r="ABT168" s="201"/>
      <c r="ABU168" s="201"/>
      <c r="ABV168" s="201"/>
      <c r="ABW168" s="201"/>
      <c r="ABX168" s="201"/>
      <c r="ABY168" s="201"/>
      <c r="ABZ168" s="201"/>
      <c r="ACA168" s="201"/>
      <c r="ACB168" s="201"/>
      <c r="ACC168" s="201"/>
      <c r="ACD168" s="201"/>
      <c r="ACE168" s="201"/>
      <c r="ACF168" s="201"/>
      <c r="ACG168" s="201"/>
      <c r="ACH168" s="201"/>
      <c r="ACI168" s="201"/>
      <c r="ACJ168" s="201"/>
      <c r="ACK168" s="201"/>
      <c r="ACL168" s="201"/>
      <c r="ACM168" s="201"/>
      <c r="ACN168" s="201"/>
      <c r="ACO168" s="201"/>
      <c r="ACP168" s="201"/>
      <c r="ACQ168" s="201"/>
      <c r="ACR168" s="201"/>
      <c r="ACS168" s="201"/>
      <c r="ACT168" s="201"/>
      <c r="ACU168" s="201"/>
      <c r="ACV168" s="201"/>
      <c r="ACW168" s="201"/>
      <c r="ACX168" s="201"/>
      <c r="ACY168" s="201"/>
      <c r="ACZ168" s="201"/>
      <c r="ADA168" s="201"/>
      <c r="ADB168" s="201"/>
      <c r="ADC168" s="201"/>
      <c r="ADD168" s="201"/>
      <c r="ADE168" s="201"/>
      <c r="ADF168" s="201"/>
      <c r="ADG168" s="201"/>
      <c r="ADH168" s="201"/>
      <c r="ADI168" s="201"/>
      <c r="ADJ168" s="201"/>
      <c r="ADK168" s="201"/>
      <c r="ADL168" s="201"/>
      <c r="ADM168" s="201"/>
      <c r="ADN168" s="201"/>
      <c r="ADO168" s="201"/>
      <c r="ADP168" s="201"/>
      <c r="ADQ168" s="201"/>
      <c r="ADR168" s="201"/>
      <c r="ADS168" s="201"/>
      <c r="ADT168" s="201"/>
      <c r="ADU168" s="201"/>
      <c r="ADV168" s="201"/>
      <c r="ADW168" s="201"/>
      <c r="ADX168" s="201"/>
      <c r="ADY168" s="201"/>
      <c r="ADZ168" s="201"/>
      <c r="AEA168" s="201"/>
      <c r="AEB168" s="201"/>
      <c r="AEC168" s="201"/>
      <c r="AED168" s="201"/>
      <c r="AEE168" s="201"/>
      <c r="AEF168" s="201"/>
      <c r="AEG168" s="201"/>
      <c r="AEH168" s="201"/>
      <c r="AEI168" s="201"/>
      <c r="AEJ168" s="201"/>
      <c r="AEK168" s="201"/>
      <c r="AEL168" s="201"/>
      <c r="AEM168" s="201"/>
      <c r="AEN168" s="201"/>
      <c r="AEO168" s="201"/>
      <c r="AEP168" s="201"/>
      <c r="AEQ168" s="201"/>
      <c r="AER168" s="201"/>
      <c r="AES168" s="201"/>
      <c r="AET168" s="201"/>
      <c r="AEU168" s="201"/>
      <c r="AEV168" s="201"/>
      <c r="AEW168" s="201"/>
      <c r="AEX168" s="201"/>
      <c r="AEY168" s="201"/>
      <c r="AEZ168" s="201"/>
      <c r="AFA168" s="201"/>
      <c r="AFB168" s="201"/>
      <c r="AFC168" s="201"/>
      <c r="AFD168" s="201"/>
      <c r="AFE168" s="201"/>
      <c r="AFF168" s="201"/>
      <c r="AFG168" s="201"/>
      <c r="AFH168" s="201"/>
      <c r="AFI168" s="201"/>
      <c r="AFJ168" s="201"/>
      <c r="AFK168" s="201"/>
      <c r="AFL168" s="201"/>
      <c r="AFM168" s="201"/>
      <c r="AFN168" s="201"/>
      <c r="AFO168" s="201"/>
      <c r="AFP168" s="201"/>
      <c r="AFQ168" s="201"/>
      <c r="AFR168" s="201"/>
      <c r="AFS168" s="201"/>
      <c r="AFT168" s="201"/>
      <c r="AFU168" s="201"/>
      <c r="AFV168" s="201"/>
      <c r="AFW168" s="201"/>
      <c r="AFX168" s="201"/>
      <c r="AFY168" s="201"/>
      <c r="AFZ168" s="201"/>
      <c r="AGA168" s="201"/>
      <c r="AGB168" s="201"/>
      <c r="AGC168" s="201"/>
      <c r="AGD168" s="201"/>
      <c r="AGE168" s="201"/>
      <c r="AGF168" s="201"/>
      <c r="AGG168" s="201"/>
      <c r="AGH168" s="201"/>
      <c r="AGI168" s="201"/>
      <c r="AGJ168" s="201"/>
      <c r="AGK168" s="201"/>
      <c r="AGL168" s="201"/>
      <c r="AGM168" s="201"/>
      <c r="AGN168" s="201"/>
      <c r="AGO168" s="201"/>
      <c r="AGP168" s="201"/>
      <c r="AGQ168" s="201"/>
      <c r="AGR168" s="201"/>
      <c r="AGS168" s="201"/>
      <c r="AGT168" s="201"/>
      <c r="AGU168" s="201"/>
      <c r="AGV168" s="201"/>
      <c r="AGW168" s="201"/>
      <c r="AGX168" s="201"/>
      <c r="AGY168" s="201"/>
      <c r="AGZ168" s="201"/>
      <c r="AHA168" s="201"/>
      <c r="AHB168" s="201"/>
      <c r="AHC168" s="201"/>
      <c r="AHD168" s="201"/>
      <c r="AHE168" s="201"/>
      <c r="AHF168" s="201"/>
      <c r="AHG168" s="201"/>
      <c r="AHH168" s="201"/>
      <c r="AHI168" s="201"/>
      <c r="AHJ168" s="201"/>
      <c r="AHK168" s="201"/>
      <c r="AHL168" s="201"/>
      <c r="AHM168" s="201"/>
      <c r="AHN168" s="201"/>
      <c r="AHO168" s="201"/>
      <c r="AHP168" s="201"/>
      <c r="AHQ168" s="201"/>
      <c r="AHR168" s="201"/>
      <c r="AHS168" s="201"/>
      <c r="AHT168" s="201"/>
      <c r="AHU168" s="201"/>
      <c r="AHV168" s="201"/>
      <c r="AHW168" s="201"/>
      <c r="AHX168" s="201"/>
      <c r="AHY168" s="201"/>
      <c r="AHZ168" s="201"/>
      <c r="AIA168" s="201"/>
      <c r="AIB168" s="201"/>
      <c r="AIC168" s="201"/>
      <c r="AID168" s="201"/>
      <c r="AIE168" s="201"/>
      <c r="AIF168" s="201"/>
      <c r="AIG168" s="201"/>
      <c r="AIH168" s="201"/>
      <c r="AII168" s="201"/>
      <c r="AIJ168" s="201"/>
      <c r="AIK168" s="201"/>
      <c r="AIL168" s="201"/>
      <c r="AIM168" s="201"/>
      <c r="AIN168" s="201"/>
      <c r="AIO168" s="201"/>
      <c r="AIP168" s="201"/>
      <c r="AIQ168" s="201"/>
      <c r="AIR168" s="201"/>
      <c r="AIS168" s="201"/>
      <c r="AIT168" s="201"/>
      <c r="AIU168" s="201"/>
      <c r="AIV168" s="201"/>
      <c r="AIW168" s="201"/>
      <c r="AIX168" s="201"/>
      <c r="AIY168" s="201"/>
      <c r="AIZ168" s="201"/>
      <c r="AJA168" s="201"/>
      <c r="AJB168" s="201"/>
      <c r="AJC168" s="201"/>
      <c r="AJD168" s="201"/>
      <c r="AJE168" s="201"/>
      <c r="AJF168" s="201"/>
      <c r="AJG168" s="201"/>
      <c r="AJH168" s="201"/>
      <c r="AJI168" s="201"/>
      <c r="AJJ168" s="201"/>
      <c r="AJK168" s="201"/>
      <c r="AJL168" s="201"/>
      <c r="AJM168" s="201"/>
      <c r="AJN168" s="201"/>
      <c r="AJO168" s="201"/>
      <c r="AJP168" s="201"/>
      <c r="AJQ168" s="201"/>
      <c r="AJR168" s="201"/>
      <c r="AJS168" s="201"/>
      <c r="AJT168" s="201"/>
      <c r="AJU168" s="201"/>
      <c r="AJV168" s="201"/>
      <c r="AJW168" s="201"/>
      <c r="AJX168" s="201"/>
      <c r="AJY168" s="201"/>
      <c r="AJZ168" s="201"/>
      <c r="AKA168" s="201"/>
      <c r="AKB168" s="201"/>
      <c r="AKC168" s="201"/>
      <c r="AKD168" s="201"/>
      <c r="AKE168" s="201"/>
      <c r="AKF168" s="201"/>
      <c r="AKG168" s="201"/>
      <c r="AKH168" s="201"/>
      <c r="AKI168" s="201"/>
      <c r="AKJ168" s="201"/>
      <c r="AKK168" s="201"/>
      <c r="AKL168" s="201"/>
      <c r="AKM168" s="201"/>
      <c r="AKN168" s="201"/>
      <c r="AKO168" s="201"/>
      <c r="AKP168" s="201"/>
      <c r="AKQ168" s="201"/>
      <c r="AKR168" s="201"/>
      <c r="AKS168" s="201"/>
      <c r="AKT168" s="201"/>
      <c r="AKU168" s="201"/>
      <c r="AKV168" s="201"/>
      <c r="AKW168" s="201"/>
      <c r="AKX168" s="201"/>
      <c r="AKY168" s="201"/>
      <c r="AKZ168" s="201"/>
      <c r="ALA168" s="201"/>
      <c r="ALB168" s="201"/>
      <c r="ALC168" s="201"/>
      <c r="ALD168" s="201"/>
      <c r="ALE168" s="201"/>
      <c r="ALF168" s="201"/>
      <c r="ALG168" s="201"/>
      <c r="ALH168" s="201"/>
      <c r="ALI168" s="201"/>
      <c r="ALJ168" s="201"/>
      <c r="ALK168" s="201"/>
      <c r="ALL168" s="201"/>
      <c r="ALM168" s="201"/>
      <c r="ALN168" s="201"/>
      <c r="ALO168" s="201"/>
      <c r="ALP168" s="201"/>
      <c r="ALQ168" s="201"/>
      <c r="ALR168" s="201"/>
      <c r="ALS168" s="201"/>
      <c r="ALT168" s="201"/>
      <c r="ALU168" s="201"/>
      <c r="ALV168" s="201"/>
      <c r="ALW168" s="201"/>
      <c r="ALX168" s="201"/>
      <c r="ALY168" s="201"/>
      <c r="ALZ168" s="201"/>
      <c r="AMA168" s="201"/>
      <c r="AMB168" s="201"/>
      <c r="AMC168" s="201"/>
      <c r="AMD168" s="201"/>
      <c r="AME168" s="201"/>
      <c r="AMF168" s="201"/>
      <c r="AMG168" s="201"/>
      <c r="AMH168" s="201"/>
      <c r="AMI168" s="201"/>
      <c r="AMJ168" s="201"/>
      <c r="AMK168" s="201"/>
      <c r="AML168" s="201"/>
      <c r="AMM168" s="201"/>
      <c r="AMN168" s="201"/>
      <c r="AMO168" s="201"/>
      <c r="AMP168" s="201"/>
      <c r="AMQ168" s="201"/>
      <c r="AMR168" s="201"/>
      <c r="AMS168" s="201"/>
      <c r="AMT168" s="201"/>
      <c r="AMU168" s="201"/>
      <c r="AMV168" s="201"/>
      <c r="AMW168" s="201"/>
      <c r="AMX168" s="201"/>
      <c r="AMY168" s="201"/>
      <c r="AMZ168" s="201"/>
      <c r="ANA168" s="201"/>
      <c r="ANB168" s="201"/>
      <c r="ANC168" s="201"/>
      <c r="AND168" s="201"/>
      <c r="ANE168" s="201"/>
      <c r="ANF168" s="201"/>
      <c r="ANG168" s="201"/>
      <c r="ANH168" s="201"/>
      <c r="ANI168" s="201"/>
      <c r="ANJ168" s="201"/>
      <c r="ANK168" s="201"/>
      <c r="ANL168" s="201"/>
      <c r="ANM168" s="201"/>
      <c r="ANN168" s="201"/>
      <c r="ANO168" s="201"/>
      <c r="ANP168" s="201"/>
      <c r="ANQ168" s="201"/>
      <c r="ANR168" s="201"/>
      <c r="ANS168" s="201"/>
      <c r="ANT168" s="201"/>
      <c r="ANU168" s="201"/>
      <c r="ANV168" s="201"/>
      <c r="ANW168" s="201"/>
      <c r="ANX168" s="201"/>
      <c r="ANY168" s="201"/>
      <c r="ANZ168" s="201"/>
      <c r="AOA168" s="201"/>
      <c r="AOB168" s="201"/>
      <c r="AOC168" s="201"/>
      <c r="AOD168" s="201"/>
      <c r="AOE168" s="201"/>
      <c r="AOF168" s="201"/>
      <c r="AOG168" s="201"/>
      <c r="AOH168" s="201"/>
      <c r="AOI168" s="201"/>
      <c r="AOJ168" s="201"/>
      <c r="AOK168" s="201"/>
      <c r="AOL168" s="201"/>
      <c r="AOM168" s="201"/>
      <c r="AON168" s="201"/>
      <c r="AOO168" s="201"/>
      <c r="AOP168" s="201"/>
      <c r="AOQ168" s="201"/>
      <c r="AOR168" s="201"/>
      <c r="AOS168" s="201"/>
      <c r="AOT168" s="201"/>
      <c r="AOU168" s="201"/>
      <c r="AOV168" s="201"/>
      <c r="AOW168" s="201"/>
      <c r="AOX168" s="201"/>
      <c r="AOY168" s="201"/>
      <c r="AOZ168" s="201"/>
      <c r="APA168" s="201"/>
      <c r="APB168" s="201"/>
      <c r="APC168" s="201"/>
      <c r="APD168" s="201"/>
      <c r="APE168" s="201"/>
      <c r="APF168" s="201"/>
      <c r="APG168" s="201"/>
      <c r="APH168" s="201"/>
      <c r="API168" s="201"/>
      <c r="APJ168" s="201"/>
      <c r="APK168" s="201"/>
      <c r="APL168" s="201"/>
      <c r="APM168" s="201"/>
      <c r="APN168" s="201"/>
      <c r="APO168" s="201"/>
      <c r="APP168" s="201"/>
      <c r="APQ168" s="201"/>
      <c r="APR168" s="201"/>
      <c r="APS168" s="201"/>
      <c r="APT168" s="201"/>
      <c r="APU168" s="201"/>
      <c r="APV168" s="201"/>
      <c r="APW168" s="201"/>
      <c r="APX168" s="201"/>
      <c r="APY168" s="201"/>
      <c r="APZ168" s="201"/>
      <c r="AQA168" s="201"/>
      <c r="AQB168" s="201"/>
      <c r="AQC168" s="201"/>
      <c r="AQD168" s="201"/>
      <c r="AQE168" s="201"/>
      <c r="AQF168" s="201"/>
      <c r="AQG168" s="201"/>
      <c r="AQH168" s="201"/>
      <c r="AQI168" s="201"/>
      <c r="AQJ168" s="201"/>
      <c r="AQK168" s="201"/>
      <c r="AQL168" s="201"/>
      <c r="AQM168" s="201"/>
      <c r="AQN168" s="201"/>
      <c r="AQO168" s="201"/>
      <c r="AQP168" s="201"/>
      <c r="AQQ168" s="201"/>
      <c r="AQR168" s="201"/>
      <c r="AQS168" s="201"/>
      <c r="AQT168" s="201"/>
      <c r="AQU168" s="201"/>
      <c r="AQV168" s="201"/>
      <c r="AQW168" s="201"/>
      <c r="AQX168" s="201"/>
      <c r="AQY168" s="201"/>
      <c r="AQZ168" s="201"/>
      <c r="ARA168" s="201"/>
      <c r="ARB168" s="201"/>
      <c r="ARC168" s="201"/>
      <c r="ARD168" s="201"/>
      <c r="ARE168" s="201"/>
      <c r="ARF168" s="201"/>
      <c r="ARG168" s="201"/>
      <c r="ARH168" s="201"/>
      <c r="ARI168" s="201"/>
      <c r="ARJ168" s="201"/>
      <c r="ARK168" s="201"/>
      <c r="ARL168" s="201"/>
      <c r="ARM168" s="201"/>
      <c r="ARN168" s="201"/>
      <c r="ARO168" s="201"/>
      <c r="ARP168" s="201"/>
      <c r="ARQ168" s="201"/>
      <c r="ARR168" s="201"/>
      <c r="ARS168" s="201"/>
      <c r="ART168" s="201"/>
      <c r="ARU168" s="201"/>
      <c r="ARV168" s="201"/>
      <c r="ARW168" s="201"/>
      <c r="ARX168" s="201"/>
      <c r="ARY168" s="201"/>
      <c r="ARZ168" s="201"/>
      <c r="ASA168" s="201"/>
      <c r="ASB168" s="201"/>
      <c r="ASC168" s="201"/>
      <c r="ASD168" s="201"/>
      <c r="ASE168" s="201"/>
      <c r="ASF168" s="201"/>
      <c r="ASG168" s="201"/>
      <c r="ASH168" s="201"/>
      <c r="ASI168" s="201"/>
      <c r="ASJ168" s="201"/>
      <c r="ASK168" s="201"/>
      <c r="ASL168" s="201"/>
      <c r="ASM168" s="201"/>
      <c r="ASN168" s="201"/>
      <c r="ASO168" s="201"/>
      <c r="ASP168" s="201"/>
      <c r="ASQ168" s="201"/>
      <c r="ASR168" s="201"/>
      <c r="ASS168" s="201"/>
      <c r="AST168" s="201"/>
      <c r="ASU168" s="201"/>
      <c r="ASV168" s="201"/>
      <c r="ASW168" s="201"/>
      <c r="ASX168" s="201"/>
      <c r="ASY168" s="201"/>
      <c r="ASZ168" s="201"/>
      <c r="ATA168" s="201"/>
      <c r="ATB168" s="201"/>
      <c r="ATC168" s="201"/>
      <c r="ATD168" s="201"/>
      <c r="ATE168" s="201"/>
      <c r="ATF168" s="201"/>
      <c r="ATG168" s="201"/>
      <c r="ATH168" s="201"/>
      <c r="ATI168" s="201"/>
      <c r="ATJ168" s="201"/>
      <c r="ATK168" s="201"/>
      <c r="ATL168" s="201"/>
      <c r="ATM168" s="201"/>
      <c r="ATN168" s="201"/>
      <c r="ATO168" s="201"/>
      <c r="ATP168" s="201"/>
      <c r="ATQ168" s="201"/>
      <c r="ATR168" s="201"/>
      <c r="ATS168" s="201"/>
      <c r="ATT168" s="201"/>
      <c r="ATU168" s="201"/>
      <c r="ATV168" s="201"/>
      <c r="ATW168" s="201"/>
      <c r="ATX168" s="201"/>
      <c r="ATY168" s="201"/>
      <c r="ATZ168" s="201"/>
      <c r="AUA168" s="201"/>
      <c r="AUB168" s="201"/>
      <c r="AUC168" s="201"/>
      <c r="AUD168" s="201"/>
      <c r="AUE168" s="201"/>
      <c r="AUF168" s="201"/>
      <c r="AUG168" s="201"/>
      <c r="AUH168" s="201"/>
      <c r="AUI168" s="201"/>
      <c r="AUJ168" s="201"/>
      <c r="AUK168" s="201"/>
      <c r="AUL168" s="201"/>
      <c r="AUM168" s="201"/>
      <c r="AUN168" s="201"/>
      <c r="AUO168" s="201"/>
      <c r="AUP168" s="201"/>
      <c r="AUQ168" s="201"/>
      <c r="AUR168" s="201"/>
      <c r="AUS168" s="201"/>
      <c r="AUT168" s="201"/>
      <c r="AUU168" s="201"/>
      <c r="AUV168" s="201"/>
      <c r="AUW168" s="201"/>
      <c r="AUX168" s="201"/>
      <c r="AUY168" s="201"/>
      <c r="AUZ168" s="201"/>
      <c r="AVA168" s="201"/>
      <c r="AVB168" s="201"/>
      <c r="AVC168" s="201"/>
      <c r="AVD168" s="201"/>
      <c r="AVE168" s="201"/>
      <c r="AVF168" s="201"/>
      <c r="AVG168" s="201"/>
      <c r="AVH168" s="201"/>
      <c r="AVI168" s="201"/>
      <c r="AVJ168" s="201"/>
      <c r="AVK168" s="201"/>
      <c r="AVL168" s="201"/>
      <c r="AVM168" s="201"/>
      <c r="AVN168" s="201"/>
      <c r="AVO168" s="201"/>
      <c r="AVP168" s="201"/>
      <c r="AVQ168" s="201"/>
      <c r="AVR168" s="201"/>
      <c r="AVS168" s="201"/>
      <c r="AVT168" s="201"/>
      <c r="AVU168" s="201"/>
      <c r="AVV168" s="201"/>
      <c r="AVW168" s="201"/>
      <c r="AVX168" s="201"/>
      <c r="AVY168" s="201"/>
      <c r="AVZ168" s="201"/>
      <c r="AWA168" s="201"/>
      <c r="AWB168" s="201"/>
      <c r="AWC168" s="201"/>
      <c r="AWD168" s="201"/>
      <c r="AWE168" s="201"/>
      <c r="AWF168" s="201"/>
      <c r="AWG168" s="201"/>
      <c r="AWH168" s="201"/>
      <c r="AWI168" s="201"/>
      <c r="AWJ168" s="201"/>
      <c r="AWK168" s="201"/>
      <c r="AWL168" s="201"/>
      <c r="AWM168" s="201"/>
      <c r="AWN168" s="201"/>
      <c r="AWO168" s="201"/>
      <c r="AWP168" s="201"/>
      <c r="AWQ168" s="201"/>
      <c r="AWR168" s="201"/>
      <c r="AWS168" s="201"/>
      <c r="AWT168" s="201"/>
      <c r="AWU168" s="201"/>
      <c r="AWV168" s="201"/>
      <c r="AWW168" s="201"/>
      <c r="AWX168" s="201"/>
      <c r="AWY168" s="201"/>
      <c r="AWZ168" s="201"/>
      <c r="AXA168" s="201"/>
      <c r="AXB168" s="201"/>
      <c r="AXC168" s="201"/>
      <c r="AXD168" s="201"/>
      <c r="AXE168" s="201"/>
      <c r="AXF168" s="201"/>
      <c r="AXG168" s="201"/>
      <c r="AXH168" s="201"/>
      <c r="AXI168" s="201"/>
      <c r="AXJ168" s="201"/>
      <c r="AXK168" s="201"/>
      <c r="AXL168" s="201"/>
      <c r="AXM168" s="201"/>
      <c r="AXN168" s="201"/>
      <c r="AXO168" s="201"/>
      <c r="AXP168" s="201"/>
      <c r="AXQ168" s="201"/>
      <c r="AXR168" s="201"/>
      <c r="AXS168" s="201"/>
      <c r="AXT168" s="201"/>
      <c r="AXU168" s="201"/>
      <c r="AXV168" s="201"/>
      <c r="AXW168" s="201"/>
      <c r="AXX168" s="201"/>
      <c r="AXY168" s="201"/>
      <c r="AXZ168" s="201"/>
      <c r="AYA168" s="201"/>
      <c r="AYB168" s="201"/>
      <c r="AYC168" s="201"/>
      <c r="AYD168" s="201"/>
      <c r="AYE168" s="201"/>
      <c r="AYF168" s="201"/>
      <c r="AYG168" s="201"/>
      <c r="AYH168" s="201"/>
      <c r="AYI168" s="201"/>
      <c r="AYJ168" s="201"/>
      <c r="AYK168" s="201"/>
      <c r="AYL168" s="201"/>
      <c r="AYM168" s="201"/>
      <c r="AYN168" s="201"/>
      <c r="AYO168" s="201"/>
      <c r="AYP168" s="201"/>
      <c r="AYQ168" s="201"/>
      <c r="AYR168" s="201"/>
      <c r="AYS168" s="201"/>
      <c r="AYT168" s="201"/>
      <c r="AYU168" s="201"/>
      <c r="AYV168" s="201"/>
      <c r="AYW168" s="201"/>
      <c r="AYX168" s="201"/>
      <c r="AYY168" s="201"/>
      <c r="AYZ168" s="201"/>
      <c r="AZA168" s="201"/>
      <c r="AZB168" s="201"/>
      <c r="AZC168" s="201"/>
      <c r="AZD168" s="201"/>
      <c r="AZE168" s="201"/>
      <c r="AZF168" s="201"/>
      <c r="AZG168" s="201"/>
      <c r="AZH168" s="201"/>
      <c r="AZI168" s="201"/>
      <c r="AZJ168" s="201"/>
      <c r="AZK168" s="201"/>
      <c r="AZL168" s="201"/>
      <c r="AZM168" s="201"/>
      <c r="AZN168" s="201"/>
      <c r="AZO168" s="201"/>
      <c r="AZP168" s="201"/>
      <c r="AZQ168" s="201"/>
      <c r="AZR168" s="201"/>
      <c r="AZS168" s="201"/>
      <c r="AZT168" s="201"/>
      <c r="AZU168" s="201"/>
      <c r="AZV168" s="201"/>
      <c r="AZW168" s="201"/>
      <c r="AZX168" s="201"/>
      <c r="AZY168" s="201"/>
      <c r="AZZ168" s="201"/>
      <c r="BAA168" s="201"/>
      <c r="BAB168" s="201"/>
      <c r="BAC168" s="201"/>
      <c r="BAD168" s="201"/>
      <c r="BAE168" s="201"/>
      <c r="BAF168" s="201"/>
      <c r="BAG168" s="201"/>
      <c r="BAH168" s="201"/>
      <c r="BAI168" s="201"/>
      <c r="BAJ168" s="201"/>
      <c r="BAK168" s="201"/>
      <c r="BAL168" s="201"/>
      <c r="BAM168" s="201"/>
      <c r="BAN168" s="201"/>
      <c r="BAO168" s="201"/>
      <c r="BAP168" s="201"/>
      <c r="BAQ168" s="201"/>
      <c r="BAR168" s="201"/>
      <c r="BAS168" s="201"/>
      <c r="BAT168" s="201"/>
      <c r="BAU168" s="201"/>
      <c r="BAV168" s="201"/>
      <c r="BAW168" s="201"/>
      <c r="BAX168" s="201"/>
      <c r="BAY168" s="201"/>
      <c r="BAZ168" s="201"/>
      <c r="BBA168" s="201"/>
      <c r="BBB168" s="201"/>
      <c r="BBC168" s="201"/>
      <c r="BBD168" s="201"/>
      <c r="BBE168" s="201"/>
      <c r="BBF168" s="201"/>
      <c r="BBG168" s="201"/>
      <c r="BBH168" s="201"/>
      <c r="BBI168" s="201"/>
      <c r="BBJ168" s="201"/>
      <c r="BBK168" s="201"/>
      <c r="BBL168" s="201"/>
      <c r="BBM168" s="201"/>
      <c r="BBN168" s="201"/>
      <c r="BBO168" s="201"/>
      <c r="BBP168" s="201"/>
      <c r="BBQ168" s="201"/>
      <c r="BBR168" s="201"/>
      <c r="BBS168" s="201"/>
      <c r="BBT168" s="201"/>
      <c r="BBU168" s="201"/>
      <c r="BBV168" s="201"/>
      <c r="BBW168" s="201"/>
      <c r="BBX168" s="201"/>
      <c r="BBY168" s="201"/>
      <c r="BBZ168" s="201"/>
      <c r="BCA168" s="201"/>
      <c r="BCB168" s="201"/>
      <c r="BCC168" s="201"/>
      <c r="BCD168" s="201"/>
      <c r="BCE168" s="201"/>
      <c r="BCF168" s="201"/>
      <c r="BCG168" s="201"/>
      <c r="BCH168" s="201"/>
      <c r="BCI168" s="201"/>
      <c r="BCJ168" s="201"/>
      <c r="BCK168" s="201"/>
      <c r="BCL168" s="201"/>
      <c r="BCM168" s="201"/>
      <c r="BCN168" s="201"/>
      <c r="BCO168" s="201"/>
      <c r="BCP168" s="201"/>
      <c r="BCQ168" s="201"/>
      <c r="BCR168" s="201"/>
      <c r="BCS168" s="201"/>
      <c r="BCT168" s="201"/>
      <c r="BCU168" s="201"/>
      <c r="BCV168" s="201"/>
      <c r="BCW168" s="201"/>
      <c r="BCX168" s="201"/>
      <c r="BCY168" s="201"/>
      <c r="BCZ168" s="201"/>
      <c r="BDA168" s="201"/>
      <c r="BDB168" s="201"/>
      <c r="BDC168" s="201"/>
      <c r="BDD168" s="201"/>
      <c r="BDE168" s="201"/>
      <c r="BDF168" s="201"/>
      <c r="BDG168" s="201"/>
      <c r="BDH168" s="201"/>
      <c r="BDI168" s="201"/>
      <c r="BDJ168" s="201"/>
      <c r="BDK168" s="201"/>
      <c r="BDL168" s="201"/>
      <c r="BDM168" s="201"/>
      <c r="BDN168" s="201"/>
      <c r="BDO168" s="201"/>
      <c r="BDP168" s="201"/>
      <c r="BDQ168" s="201"/>
      <c r="BDR168" s="201"/>
      <c r="BDS168" s="201"/>
      <c r="BDT168" s="201"/>
      <c r="BDU168" s="201"/>
      <c r="BDV168" s="201"/>
      <c r="BDW168" s="201"/>
      <c r="BDX168" s="201"/>
      <c r="BDY168" s="201"/>
      <c r="BDZ168" s="201"/>
      <c r="BEA168" s="201"/>
      <c r="BEB168" s="201"/>
      <c r="BEC168" s="201"/>
      <c r="BED168" s="201"/>
      <c r="BEE168" s="201"/>
      <c r="BEF168" s="201"/>
      <c r="BEG168" s="201"/>
      <c r="BEH168" s="201"/>
      <c r="BEI168" s="201"/>
      <c r="BEJ168" s="201"/>
      <c r="BEK168" s="201"/>
      <c r="BEL168" s="201"/>
      <c r="BEM168" s="201"/>
      <c r="BEN168" s="201"/>
      <c r="BEO168" s="201"/>
      <c r="BEP168" s="201"/>
      <c r="BEQ168" s="201"/>
      <c r="BER168" s="201"/>
      <c r="BES168" s="201"/>
      <c r="BET168" s="201"/>
      <c r="BEU168" s="201"/>
      <c r="BEV168" s="201"/>
      <c r="BEW168" s="201"/>
      <c r="BEX168" s="201"/>
      <c r="BEY168" s="201"/>
      <c r="BEZ168" s="201"/>
      <c r="BFA168" s="201"/>
      <c r="BFB168" s="201"/>
      <c r="BFC168" s="201"/>
      <c r="BFD168" s="201"/>
      <c r="BFE168" s="201"/>
      <c r="BFF168" s="201"/>
      <c r="BFG168" s="201"/>
      <c r="BFH168" s="201"/>
      <c r="BFI168" s="201"/>
      <c r="BFJ168" s="201"/>
      <c r="BFK168" s="201"/>
      <c r="BFL168" s="201"/>
      <c r="BFM168" s="201"/>
      <c r="BFN168" s="201"/>
      <c r="BFO168" s="201"/>
      <c r="BFP168" s="201"/>
      <c r="BFQ168" s="201"/>
      <c r="BFR168" s="201"/>
      <c r="BFS168" s="201"/>
      <c r="BFT168" s="201"/>
      <c r="BFU168" s="201"/>
      <c r="BFV168" s="201"/>
      <c r="BFW168" s="201"/>
      <c r="BFX168" s="201"/>
      <c r="BFY168" s="201"/>
      <c r="BFZ168" s="201"/>
      <c r="BGA168" s="201"/>
      <c r="BGB168" s="201"/>
      <c r="BGC168" s="201"/>
      <c r="BGD168" s="201"/>
      <c r="BGE168" s="201"/>
      <c r="BGF168" s="201"/>
      <c r="BGG168" s="201"/>
      <c r="BGH168" s="201"/>
      <c r="BGI168" s="201"/>
      <c r="BGJ168" s="201"/>
      <c r="BGK168" s="201"/>
      <c r="BGL168" s="201"/>
      <c r="BGM168" s="201"/>
      <c r="BGN168" s="201"/>
      <c r="BGO168" s="201"/>
      <c r="BGP168" s="201"/>
      <c r="BGQ168" s="201"/>
      <c r="BGR168" s="201"/>
      <c r="BGS168" s="201"/>
      <c r="BGT168" s="201"/>
      <c r="BGU168" s="201"/>
      <c r="BGV168" s="201"/>
      <c r="BGW168" s="201"/>
      <c r="BGX168" s="201"/>
      <c r="BGY168" s="201"/>
      <c r="BGZ168" s="201"/>
      <c r="BHA168" s="201"/>
      <c r="BHB168" s="201"/>
      <c r="BHC168" s="201"/>
      <c r="BHD168" s="201"/>
      <c r="BHE168" s="201"/>
      <c r="BHF168" s="201"/>
      <c r="BHG168" s="201"/>
      <c r="BHH168" s="201"/>
      <c r="BHI168" s="201"/>
      <c r="BHJ168" s="201"/>
      <c r="BHK168" s="201"/>
      <c r="BHL168" s="201"/>
      <c r="BHM168" s="201"/>
      <c r="BHN168" s="201"/>
      <c r="BHO168" s="201"/>
      <c r="BHP168" s="201"/>
      <c r="BHQ168" s="201"/>
      <c r="BHR168" s="201"/>
      <c r="BHS168" s="201"/>
      <c r="BHT168" s="201"/>
      <c r="BHU168" s="201"/>
      <c r="BHV168" s="201"/>
      <c r="BHW168" s="201"/>
      <c r="BHX168" s="201"/>
      <c r="BHY168" s="201"/>
      <c r="BHZ168" s="201"/>
      <c r="BIA168" s="201"/>
      <c r="BIB168" s="201"/>
      <c r="BIC168" s="201"/>
      <c r="BID168" s="201"/>
      <c r="BIE168" s="201"/>
      <c r="BIF168" s="201"/>
      <c r="BIG168" s="201"/>
      <c r="BIH168" s="201"/>
      <c r="BII168" s="201"/>
      <c r="BIJ168" s="201"/>
      <c r="BIK168" s="201"/>
      <c r="BIL168" s="201"/>
      <c r="BIM168" s="201"/>
      <c r="BIN168" s="201"/>
      <c r="BIO168" s="201"/>
      <c r="BIP168" s="201"/>
      <c r="BIQ168" s="201"/>
      <c r="BIR168" s="201"/>
      <c r="BIS168" s="201"/>
      <c r="BIT168" s="201"/>
      <c r="BIU168" s="201"/>
      <c r="BIV168" s="201"/>
      <c r="BIW168" s="201"/>
      <c r="BIX168" s="201"/>
      <c r="BIY168" s="201"/>
      <c r="BIZ168" s="201"/>
      <c r="BJA168" s="201"/>
      <c r="BJB168" s="201"/>
      <c r="BJC168" s="201"/>
      <c r="BJD168" s="201"/>
      <c r="BJE168" s="201"/>
      <c r="BJF168" s="201"/>
      <c r="BJG168" s="201"/>
      <c r="BJH168" s="201"/>
      <c r="BJI168" s="201"/>
      <c r="BJJ168" s="201"/>
      <c r="BJK168" s="201"/>
      <c r="BJL168" s="201"/>
      <c r="BJM168" s="201"/>
      <c r="BJN168" s="201"/>
      <c r="BJO168" s="201"/>
      <c r="BJP168" s="201"/>
      <c r="BJQ168" s="201"/>
      <c r="BJR168" s="201"/>
      <c r="BJS168" s="201"/>
      <c r="BJT168" s="201"/>
      <c r="BJU168" s="201"/>
      <c r="BJV168" s="201"/>
      <c r="BJW168" s="201"/>
      <c r="BJX168" s="201"/>
      <c r="BJY168" s="201"/>
      <c r="BJZ168" s="201"/>
      <c r="BKA168" s="201"/>
      <c r="BKB168" s="201"/>
      <c r="BKC168" s="201"/>
      <c r="BKD168" s="201"/>
      <c r="BKE168" s="201"/>
      <c r="BKF168" s="201"/>
      <c r="BKG168" s="201"/>
      <c r="BKH168" s="201"/>
      <c r="BKI168" s="201"/>
      <c r="BKJ168" s="201"/>
      <c r="BKK168" s="201"/>
      <c r="BKL168" s="201"/>
      <c r="BKM168" s="201"/>
      <c r="BKN168" s="201"/>
      <c r="BKO168" s="201"/>
      <c r="BKP168" s="201"/>
      <c r="BKQ168" s="201"/>
      <c r="BKR168" s="201"/>
      <c r="BKS168" s="201"/>
      <c r="BKT168" s="201"/>
      <c r="BKU168" s="201"/>
      <c r="BKV168" s="201"/>
      <c r="BKW168" s="201"/>
      <c r="BKX168" s="201"/>
      <c r="BKY168" s="201"/>
      <c r="BKZ168" s="201"/>
      <c r="BLA168" s="201"/>
      <c r="BLB168" s="201"/>
      <c r="BLC168" s="201"/>
      <c r="BLD168" s="201"/>
      <c r="BLE168" s="201"/>
      <c r="BLF168" s="201"/>
      <c r="BLG168" s="201"/>
      <c r="BLH168" s="201"/>
      <c r="BLI168" s="201"/>
      <c r="BLJ168" s="201"/>
      <c r="BLK168" s="201"/>
      <c r="BLL168" s="201"/>
      <c r="BLM168" s="201"/>
      <c r="BLN168" s="201"/>
      <c r="BLO168" s="201"/>
      <c r="BLP168" s="201"/>
      <c r="BLQ168" s="201"/>
      <c r="BLR168" s="201"/>
      <c r="BLS168" s="201"/>
      <c r="BLT168" s="201"/>
      <c r="BLU168" s="201"/>
      <c r="BLV168" s="201"/>
      <c r="BLW168" s="201"/>
      <c r="BLX168" s="201"/>
      <c r="BLY168" s="201"/>
      <c r="BLZ168" s="201"/>
      <c r="BMA168" s="201"/>
      <c r="BMB168" s="201"/>
      <c r="BMC168" s="201"/>
      <c r="BMD168" s="201"/>
      <c r="BME168" s="201"/>
      <c r="BMF168" s="201"/>
      <c r="BMG168" s="201"/>
      <c r="BMH168" s="201"/>
      <c r="BMI168" s="201"/>
      <c r="BMJ168" s="201"/>
      <c r="BMK168" s="201"/>
      <c r="BML168" s="201"/>
      <c r="BMM168" s="201"/>
      <c r="BMN168" s="201"/>
      <c r="BMO168" s="201"/>
      <c r="BMP168" s="201"/>
      <c r="BMQ168" s="201"/>
      <c r="BMR168" s="201"/>
      <c r="BMS168" s="201"/>
      <c r="BMT168" s="201"/>
      <c r="BMU168" s="201"/>
      <c r="BMV168" s="201"/>
      <c r="BMW168" s="201"/>
      <c r="BMX168" s="201"/>
      <c r="BMY168" s="201"/>
      <c r="BMZ168" s="201"/>
      <c r="BNA168" s="201"/>
      <c r="BNB168" s="201"/>
      <c r="BNC168" s="201"/>
      <c r="BND168" s="201"/>
      <c r="BNE168" s="201"/>
      <c r="BNF168" s="201"/>
      <c r="BNG168" s="201"/>
      <c r="BNH168" s="201"/>
      <c r="BNI168" s="201"/>
      <c r="BNJ168" s="201"/>
      <c r="BNK168" s="201"/>
      <c r="BNL168" s="201"/>
      <c r="BNM168" s="201"/>
      <c r="BNN168" s="201"/>
      <c r="BNO168" s="201"/>
      <c r="BNP168" s="201"/>
      <c r="BNQ168" s="201"/>
      <c r="BNR168" s="201"/>
      <c r="BNS168" s="201"/>
      <c r="BNT168" s="201"/>
      <c r="BNU168" s="201"/>
      <c r="BNV168" s="201"/>
      <c r="BNW168" s="201"/>
      <c r="BNX168" s="201"/>
      <c r="BNY168" s="201"/>
      <c r="BNZ168" s="201"/>
      <c r="BOA168" s="201"/>
      <c r="BOB168" s="201"/>
      <c r="BOC168" s="201"/>
      <c r="BOD168" s="201"/>
      <c r="BOE168" s="201"/>
      <c r="BOF168" s="201"/>
      <c r="BOG168" s="201"/>
      <c r="BOH168" s="201"/>
      <c r="BOI168" s="201"/>
      <c r="BOJ168" s="201"/>
      <c r="BOK168" s="201"/>
      <c r="BOL168" s="201"/>
      <c r="BOM168" s="201"/>
      <c r="BON168" s="201"/>
      <c r="BOO168" s="201"/>
      <c r="BOP168" s="201"/>
      <c r="BOQ168" s="201"/>
      <c r="BOR168" s="201"/>
      <c r="BOS168" s="201"/>
      <c r="BOT168" s="201"/>
      <c r="BOU168" s="201"/>
      <c r="BOV168" s="201"/>
      <c r="BOW168" s="201"/>
      <c r="BOX168" s="201"/>
      <c r="BOY168" s="201"/>
      <c r="BOZ168" s="201"/>
      <c r="BPA168" s="201"/>
      <c r="BPB168" s="201"/>
      <c r="BPC168" s="201"/>
      <c r="BPD168" s="201"/>
      <c r="BPE168" s="201"/>
      <c r="BPF168" s="201"/>
      <c r="BPG168" s="201"/>
      <c r="BPH168" s="201"/>
      <c r="BPI168" s="201"/>
      <c r="BPJ168" s="201"/>
      <c r="BPK168" s="201"/>
      <c r="BPL168" s="201"/>
      <c r="BPM168" s="201"/>
      <c r="BPN168" s="201"/>
      <c r="BPO168" s="201"/>
      <c r="BPP168" s="201"/>
      <c r="BPQ168" s="201"/>
      <c r="BPR168" s="201"/>
      <c r="BPS168" s="201"/>
      <c r="BPT168" s="201"/>
      <c r="BPU168" s="201"/>
      <c r="BPV168" s="201"/>
      <c r="BPW168" s="201"/>
      <c r="BPX168" s="201"/>
      <c r="BPY168" s="201"/>
      <c r="BPZ168" s="201"/>
      <c r="BQA168" s="201"/>
      <c r="BQB168" s="201"/>
      <c r="BQC168" s="201"/>
      <c r="BQD168" s="201"/>
      <c r="BQE168" s="201"/>
      <c r="BQF168" s="201"/>
      <c r="BQG168" s="201"/>
      <c r="BQH168" s="201"/>
      <c r="BQI168" s="201"/>
      <c r="BQJ168" s="201"/>
      <c r="BQK168" s="201"/>
      <c r="BQL168" s="201"/>
      <c r="BQM168" s="201"/>
      <c r="BQN168" s="201"/>
      <c r="BQO168" s="201"/>
      <c r="BQP168" s="201"/>
      <c r="BQQ168" s="201"/>
      <c r="BQR168" s="201"/>
      <c r="BQS168" s="201"/>
      <c r="BQT168" s="201"/>
      <c r="BQU168" s="201"/>
      <c r="BQV168" s="201"/>
      <c r="BQW168" s="201"/>
      <c r="BQX168" s="201"/>
      <c r="BQY168" s="201"/>
      <c r="BQZ168" s="201"/>
      <c r="BRA168" s="201"/>
      <c r="BRB168" s="201"/>
      <c r="BRC168" s="201"/>
      <c r="BRD168" s="201"/>
      <c r="BRE168" s="201"/>
      <c r="BRF168" s="201"/>
      <c r="BRG168" s="201"/>
      <c r="BRH168" s="201"/>
      <c r="BRI168" s="201"/>
      <c r="BRJ168" s="201"/>
      <c r="BRK168" s="201"/>
      <c r="BRL168" s="201"/>
      <c r="BRM168" s="201"/>
      <c r="BRN168" s="201"/>
      <c r="BRO168" s="201"/>
      <c r="BRP168" s="201"/>
      <c r="BRQ168" s="201"/>
      <c r="BRR168" s="201"/>
      <c r="BRS168" s="201"/>
      <c r="BRT168" s="201"/>
      <c r="BRU168" s="201"/>
      <c r="BRV168" s="201"/>
      <c r="BRW168" s="201"/>
      <c r="BRX168" s="201"/>
      <c r="BRY168" s="201"/>
      <c r="BRZ168" s="201"/>
      <c r="BSA168" s="201"/>
      <c r="BSB168" s="201"/>
      <c r="BSC168" s="201"/>
      <c r="BSD168" s="201"/>
      <c r="BSE168" s="201"/>
      <c r="BSF168" s="201"/>
      <c r="BSG168" s="201"/>
      <c r="BSH168" s="201"/>
      <c r="BSI168" s="201"/>
      <c r="BSJ168" s="201"/>
      <c r="BSK168" s="201"/>
      <c r="BSL168" s="201"/>
      <c r="BSM168" s="201"/>
      <c r="BSN168" s="201"/>
      <c r="BSO168" s="201"/>
      <c r="BSP168" s="201"/>
      <c r="BSQ168" s="201"/>
      <c r="BSR168" s="201"/>
      <c r="BSS168" s="201"/>
      <c r="BST168" s="201"/>
      <c r="BSU168" s="201"/>
      <c r="BSV168" s="201"/>
      <c r="BSW168" s="201"/>
      <c r="BSX168" s="201"/>
      <c r="BSY168" s="201"/>
      <c r="BSZ168" s="201"/>
      <c r="BTA168" s="201"/>
      <c r="BTB168" s="201"/>
      <c r="BTC168" s="201"/>
      <c r="BTD168" s="201"/>
      <c r="BTE168" s="201"/>
      <c r="BTF168" s="201"/>
      <c r="BTG168" s="201"/>
      <c r="BTH168" s="201"/>
      <c r="BTI168" s="201"/>
      <c r="BTJ168" s="201"/>
      <c r="BTK168" s="201"/>
      <c r="BTL168" s="201"/>
      <c r="BTM168" s="201"/>
      <c r="BTN168" s="201"/>
      <c r="BTO168" s="201"/>
      <c r="BTP168" s="201"/>
      <c r="BTQ168" s="201"/>
      <c r="BTR168" s="201"/>
      <c r="BTS168" s="201"/>
      <c r="BTT168" s="201"/>
      <c r="BTU168" s="201"/>
      <c r="BTV168" s="201"/>
      <c r="BTW168" s="201"/>
      <c r="BTX168" s="201"/>
      <c r="BTY168" s="201"/>
      <c r="BTZ168" s="201"/>
      <c r="BUA168" s="201"/>
      <c r="BUB168" s="201"/>
      <c r="BUC168" s="201"/>
      <c r="BUD168" s="201"/>
      <c r="BUE168" s="201"/>
      <c r="BUF168" s="201"/>
      <c r="BUG168" s="201"/>
      <c r="BUH168" s="201"/>
      <c r="BUI168" s="201"/>
      <c r="BUJ168" s="201"/>
      <c r="BUK168" s="201"/>
      <c r="BUL168" s="201"/>
      <c r="BUM168" s="201"/>
      <c r="BUN168" s="201"/>
      <c r="BUO168" s="201"/>
      <c r="BUP168" s="201"/>
      <c r="BUQ168" s="201"/>
      <c r="BUR168" s="201"/>
      <c r="BUS168" s="201"/>
      <c r="BUT168" s="201"/>
      <c r="BUU168" s="201"/>
      <c r="BUV168" s="201"/>
      <c r="BUW168" s="201"/>
      <c r="BUX168" s="201"/>
      <c r="BUY168" s="201"/>
      <c r="BUZ168" s="201"/>
      <c r="BVA168" s="201"/>
      <c r="BVB168" s="201"/>
      <c r="BVC168" s="201"/>
      <c r="BVD168" s="201"/>
      <c r="BVE168" s="201"/>
      <c r="BVF168" s="201"/>
      <c r="BVG168" s="201"/>
      <c r="BVH168" s="201"/>
      <c r="BVI168" s="201"/>
      <c r="BVJ168" s="201"/>
      <c r="BVK168" s="201"/>
      <c r="BVL168" s="201"/>
      <c r="BVM168" s="201"/>
      <c r="BVN168" s="201"/>
      <c r="BVO168" s="201"/>
      <c r="BVP168" s="201"/>
      <c r="BVQ168" s="201"/>
      <c r="BVR168" s="201"/>
      <c r="BVS168" s="201"/>
      <c r="BVT168" s="201"/>
      <c r="BVU168" s="201"/>
      <c r="BVV168" s="201"/>
      <c r="BVW168" s="201"/>
      <c r="BVX168" s="201"/>
      <c r="BVY168" s="201"/>
      <c r="BVZ168" s="201"/>
      <c r="BWA168" s="201"/>
      <c r="BWB168" s="201"/>
      <c r="BWC168" s="201"/>
      <c r="BWD168" s="201"/>
      <c r="BWE168" s="201"/>
      <c r="BWF168" s="201"/>
      <c r="BWG168" s="201"/>
      <c r="BWH168" s="201"/>
      <c r="BWI168" s="201"/>
      <c r="BWJ168" s="201"/>
      <c r="BWK168" s="201"/>
      <c r="BWL168" s="201"/>
      <c r="BWM168" s="201"/>
      <c r="BWN168" s="201"/>
      <c r="BWO168" s="201"/>
      <c r="BWP168" s="201"/>
      <c r="BWQ168" s="201"/>
      <c r="BWR168" s="201"/>
      <c r="BWS168" s="201"/>
      <c r="BWT168" s="201"/>
      <c r="BWU168" s="201"/>
      <c r="BWV168" s="201"/>
      <c r="BWW168" s="201"/>
      <c r="BWX168" s="201"/>
      <c r="BWY168" s="201"/>
      <c r="BWZ168" s="201"/>
      <c r="BXA168" s="201"/>
      <c r="BXB168" s="201"/>
      <c r="BXC168" s="201"/>
      <c r="BXD168" s="201"/>
      <c r="BXE168" s="201"/>
      <c r="BXF168" s="201"/>
      <c r="BXG168" s="201"/>
      <c r="BXH168" s="201"/>
      <c r="BXI168" s="201"/>
      <c r="BXJ168" s="201"/>
      <c r="BXK168" s="201"/>
      <c r="BXL168" s="201"/>
      <c r="BXM168" s="201"/>
      <c r="BXN168" s="201"/>
      <c r="BXO168" s="201"/>
      <c r="BXP168" s="201"/>
      <c r="BXQ168" s="201"/>
      <c r="BXR168" s="201"/>
      <c r="BXS168" s="201"/>
      <c r="BXT168" s="201"/>
      <c r="BXU168" s="201"/>
      <c r="BXV168" s="201"/>
      <c r="BXW168" s="201"/>
      <c r="BXX168" s="201"/>
      <c r="BXY168" s="201"/>
      <c r="BXZ168" s="201"/>
      <c r="BYA168" s="201"/>
      <c r="BYB168" s="201"/>
      <c r="BYC168" s="201"/>
      <c r="BYD168" s="201"/>
      <c r="BYE168" s="201"/>
      <c r="BYF168" s="201"/>
      <c r="BYG168" s="201"/>
      <c r="BYH168" s="201"/>
      <c r="BYI168" s="201"/>
      <c r="BYJ168" s="201"/>
      <c r="BYK168" s="201"/>
      <c r="BYL168" s="201"/>
      <c r="BYM168" s="201"/>
      <c r="BYN168" s="201"/>
      <c r="BYO168" s="201"/>
      <c r="BYP168" s="201"/>
      <c r="BYQ168" s="201"/>
      <c r="BYR168" s="201"/>
      <c r="BYS168" s="201"/>
      <c r="BYT168" s="201"/>
      <c r="BYU168" s="201"/>
      <c r="BYV168" s="201"/>
      <c r="BYW168" s="201"/>
      <c r="BYX168" s="201"/>
      <c r="BYY168" s="201"/>
      <c r="BYZ168" s="201"/>
      <c r="BZA168" s="201"/>
      <c r="BZB168" s="201"/>
      <c r="BZC168" s="201"/>
      <c r="BZD168" s="201"/>
      <c r="BZE168" s="201"/>
      <c r="BZF168" s="201"/>
      <c r="BZG168" s="201"/>
      <c r="BZH168" s="201"/>
      <c r="BZI168" s="201"/>
      <c r="BZJ168" s="201"/>
      <c r="BZK168" s="201"/>
      <c r="BZL168" s="201"/>
      <c r="BZM168" s="201"/>
      <c r="BZN168" s="201"/>
      <c r="BZO168" s="201"/>
      <c r="BZP168" s="201"/>
      <c r="BZQ168" s="201"/>
      <c r="BZR168" s="201"/>
      <c r="BZS168" s="201"/>
      <c r="BZT168" s="201"/>
      <c r="BZU168" s="201"/>
      <c r="BZV168" s="201"/>
      <c r="BZW168" s="201"/>
      <c r="BZX168" s="201"/>
      <c r="BZY168" s="201"/>
      <c r="BZZ168" s="201"/>
      <c r="CAA168" s="201"/>
      <c r="CAB168" s="201"/>
      <c r="CAC168" s="201"/>
      <c r="CAD168" s="201"/>
      <c r="CAE168" s="201"/>
      <c r="CAF168" s="201"/>
      <c r="CAG168" s="201"/>
      <c r="CAH168" s="201"/>
      <c r="CAI168" s="201"/>
      <c r="CAJ168" s="201"/>
      <c r="CAK168" s="201"/>
      <c r="CAL168" s="201"/>
      <c r="CAM168" s="201"/>
      <c r="CAN168" s="201"/>
      <c r="CAO168" s="201"/>
      <c r="CAP168" s="201"/>
      <c r="CAQ168" s="201"/>
      <c r="CAR168" s="201"/>
      <c r="CAS168" s="201"/>
      <c r="CAT168" s="201"/>
      <c r="CAU168" s="201"/>
      <c r="CAV168" s="201"/>
      <c r="CAW168" s="201"/>
      <c r="CAX168" s="201"/>
      <c r="CAY168" s="201"/>
      <c r="CAZ168" s="201"/>
      <c r="CBA168" s="201"/>
      <c r="CBB168" s="201"/>
      <c r="CBC168" s="201"/>
      <c r="CBD168" s="201"/>
      <c r="CBE168" s="201"/>
      <c r="CBF168" s="201"/>
      <c r="CBG168" s="201"/>
      <c r="CBH168" s="201"/>
      <c r="CBI168" s="201"/>
      <c r="CBJ168" s="201"/>
      <c r="CBK168" s="201"/>
      <c r="CBL168" s="201"/>
      <c r="CBM168" s="201"/>
      <c r="CBN168" s="201"/>
      <c r="CBO168" s="201"/>
      <c r="CBP168" s="201"/>
      <c r="CBQ168" s="201"/>
      <c r="CBR168" s="201"/>
      <c r="CBS168" s="201"/>
      <c r="CBT168" s="201"/>
      <c r="CBU168" s="201"/>
      <c r="CBV168" s="201"/>
      <c r="CBW168" s="201"/>
      <c r="CBX168" s="201"/>
      <c r="CBY168" s="201"/>
      <c r="CBZ168" s="201"/>
      <c r="CCA168" s="201"/>
      <c r="CCB168" s="201"/>
      <c r="CCC168" s="201"/>
      <c r="CCD168" s="201"/>
      <c r="CCE168" s="201"/>
      <c r="CCF168" s="201"/>
      <c r="CCG168" s="201"/>
      <c r="CCH168" s="201"/>
      <c r="CCI168" s="201"/>
      <c r="CCJ168" s="201"/>
      <c r="CCK168" s="201"/>
      <c r="CCL168" s="201"/>
      <c r="CCM168" s="201"/>
      <c r="CCN168" s="201"/>
      <c r="CCO168" s="201"/>
      <c r="CCP168" s="201"/>
      <c r="CCQ168" s="201"/>
      <c r="CCR168" s="201"/>
      <c r="CCS168" s="201"/>
      <c r="CCT168" s="201"/>
      <c r="CCU168" s="201"/>
      <c r="CCV168" s="201"/>
      <c r="CCW168" s="201"/>
      <c r="CCX168" s="201"/>
      <c r="CCY168" s="201"/>
      <c r="CCZ168" s="201"/>
      <c r="CDA168" s="201"/>
      <c r="CDB168" s="201"/>
      <c r="CDC168" s="201"/>
      <c r="CDD168" s="201"/>
      <c r="CDE168" s="201"/>
      <c r="CDF168" s="201"/>
      <c r="CDG168" s="201"/>
      <c r="CDH168" s="201"/>
      <c r="CDI168" s="201"/>
      <c r="CDJ168" s="201"/>
      <c r="CDK168" s="201"/>
      <c r="CDL168" s="201"/>
      <c r="CDM168" s="201"/>
      <c r="CDN168" s="201"/>
      <c r="CDO168" s="201"/>
      <c r="CDP168" s="201"/>
      <c r="CDQ168" s="201"/>
      <c r="CDR168" s="201"/>
      <c r="CDS168" s="201"/>
      <c r="CDT168" s="201"/>
      <c r="CDU168" s="201"/>
      <c r="CDV168" s="201"/>
      <c r="CDW168" s="201"/>
      <c r="CDX168" s="201"/>
      <c r="CDY168" s="201"/>
      <c r="CDZ168" s="201"/>
      <c r="CEA168" s="201"/>
      <c r="CEB168" s="201"/>
      <c r="CEC168" s="201"/>
      <c r="CED168" s="201"/>
      <c r="CEE168" s="201"/>
      <c r="CEF168" s="201"/>
      <c r="CEG168" s="201"/>
      <c r="CEH168" s="201"/>
      <c r="CEI168" s="201"/>
      <c r="CEJ168" s="201"/>
      <c r="CEK168" s="201"/>
      <c r="CEL168" s="201"/>
      <c r="CEM168" s="201"/>
      <c r="CEN168" s="201"/>
      <c r="CEO168" s="201"/>
      <c r="CEP168" s="201"/>
      <c r="CEQ168" s="201"/>
      <c r="CER168" s="201"/>
      <c r="CES168" s="201"/>
      <c r="CET168" s="201"/>
      <c r="CEU168" s="201"/>
      <c r="CEV168" s="201"/>
      <c r="CEW168" s="201"/>
      <c r="CEX168" s="201"/>
      <c r="CEY168" s="201"/>
      <c r="CEZ168" s="201"/>
      <c r="CFA168" s="201"/>
      <c r="CFB168" s="201"/>
      <c r="CFC168" s="201"/>
      <c r="CFD168" s="201"/>
      <c r="CFE168" s="201"/>
      <c r="CFF168" s="201"/>
      <c r="CFG168" s="201"/>
      <c r="CFH168" s="201"/>
      <c r="CFI168" s="201"/>
      <c r="CFJ168" s="201"/>
      <c r="CFK168" s="201"/>
      <c r="CFL168" s="201"/>
      <c r="CFM168" s="201"/>
      <c r="CFN168" s="201"/>
      <c r="CFO168" s="201"/>
      <c r="CFP168" s="201"/>
      <c r="CFQ168" s="201"/>
      <c r="CFR168" s="201"/>
      <c r="CFS168" s="201"/>
      <c r="CFT168" s="201"/>
      <c r="CFU168" s="201"/>
      <c r="CFV168" s="201"/>
      <c r="CFW168" s="201"/>
      <c r="CFX168" s="201"/>
      <c r="CFY168" s="201"/>
      <c r="CFZ168" s="201"/>
      <c r="CGA168" s="201"/>
      <c r="CGB168" s="201"/>
      <c r="CGC168" s="201"/>
      <c r="CGD168" s="201"/>
      <c r="CGE168" s="201"/>
      <c r="CGF168" s="201"/>
      <c r="CGG168" s="201"/>
      <c r="CGH168" s="201"/>
      <c r="CGI168" s="201"/>
      <c r="CGJ168" s="201"/>
      <c r="CGK168" s="201"/>
      <c r="CGL168" s="201"/>
      <c r="CGM168" s="201"/>
      <c r="CGN168" s="201"/>
      <c r="CGO168" s="201"/>
      <c r="CGP168" s="201"/>
      <c r="CGQ168" s="201"/>
      <c r="CGR168" s="201"/>
      <c r="CGS168" s="201"/>
      <c r="CGT168" s="201"/>
      <c r="CGU168" s="201"/>
      <c r="CGV168" s="201"/>
      <c r="CGW168" s="201"/>
      <c r="CGX168" s="201"/>
      <c r="CGY168" s="201"/>
      <c r="CGZ168" s="201"/>
      <c r="CHA168" s="201"/>
      <c r="CHB168" s="201"/>
      <c r="CHC168" s="201"/>
      <c r="CHD168" s="201"/>
      <c r="CHE168" s="201"/>
      <c r="CHF168" s="201"/>
      <c r="CHG168" s="201"/>
      <c r="CHH168" s="201"/>
      <c r="CHI168" s="201"/>
      <c r="CHJ168" s="201"/>
      <c r="CHK168" s="201"/>
      <c r="CHL168" s="201"/>
      <c r="CHM168" s="201"/>
      <c r="CHN168" s="201"/>
      <c r="CHO168" s="201"/>
      <c r="CHP168" s="201"/>
      <c r="CHQ168" s="201"/>
      <c r="CHR168" s="201"/>
      <c r="CHS168" s="201"/>
      <c r="CHT168" s="201"/>
      <c r="CHU168" s="201"/>
      <c r="CHV168" s="201"/>
      <c r="CHW168" s="201"/>
      <c r="CHX168" s="201"/>
      <c r="CHY168" s="201"/>
      <c r="CHZ168" s="201"/>
      <c r="CIA168" s="201"/>
      <c r="CIB168" s="201"/>
      <c r="CIC168" s="201"/>
      <c r="CID168" s="201"/>
      <c r="CIE168" s="201"/>
      <c r="CIF168" s="201"/>
      <c r="CIG168" s="201"/>
      <c r="CIH168" s="201"/>
      <c r="CII168" s="201"/>
      <c r="CIJ168" s="201"/>
      <c r="CIK168" s="201"/>
      <c r="CIL168" s="201"/>
      <c r="CIM168" s="201"/>
      <c r="CIN168" s="201"/>
      <c r="CIO168" s="201"/>
      <c r="CIP168" s="201"/>
      <c r="CIQ168" s="201"/>
      <c r="CIR168" s="201"/>
      <c r="CIS168" s="201"/>
      <c r="CIT168" s="201"/>
      <c r="CIU168" s="201"/>
      <c r="CIV168" s="201"/>
      <c r="CIW168" s="201"/>
      <c r="CIX168" s="201"/>
      <c r="CIY168" s="201"/>
      <c r="CIZ168" s="201"/>
      <c r="CJA168" s="201"/>
      <c r="CJB168" s="201"/>
      <c r="CJC168" s="201"/>
      <c r="CJD168" s="201"/>
      <c r="CJE168" s="201"/>
      <c r="CJF168" s="201"/>
      <c r="CJG168" s="201"/>
      <c r="CJH168" s="201"/>
      <c r="CJI168" s="201"/>
      <c r="CJJ168" s="201"/>
      <c r="CJK168" s="201"/>
      <c r="CJL168" s="201"/>
      <c r="CJM168" s="201"/>
      <c r="CJN168" s="201"/>
      <c r="CJO168" s="201"/>
      <c r="CJP168" s="201"/>
      <c r="CJQ168" s="201"/>
      <c r="CJR168" s="201"/>
      <c r="CJS168" s="201"/>
      <c r="CJT168" s="201"/>
      <c r="CJU168" s="201"/>
      <c r="CJV168" s="201"/>
      <c r="CJW168" s="201"/>
      <c r="CJX168" s="201"/>
      <c r="CJY168" s="201"/>
      <c r="CJZ168" s="201"/>
      <c r="CKA168" s="201"/>
      <c r="CKB168" s="201"/>
      <c r="CKC168" s="201"/>
      <c r="CKD168" s="201"/>
      <c r="CKE168" s="201"/>
      <c r="CKF168" s="201"/>
      <c r="CKG168" s="201"/>
      <c r="CKH168" s="201"/>
      <c r="CKI168" s="201"/>
      <c r="CKJ168" s="201"/>
      <c r="CKK168" s="201"/>
      <c r="CKL168" s="201"/>
      <c r="CKM168" s="201"/>
      <c r="CKN168" s="201"/>
      <c r="CKO168" s="201"/>
      <c r="CKP168" s="201"/>
      <c r="CKQ168" s="201"/>
      <c r="CKR168" s="201"/>
      <c r="CKS168" s="201"/>
      <c r="CKT168" s="201"/>
      <c r="CKU168" s="201"/>
      <c r="CKV168" s="201"/>
      <c r="CKW168" s="201"/>
      <c r="CKX168" s="201"/>
      <c r="CKY168" s="201"/>
      <c r="CKZ168" s="201"/>
      <c r="CLA168" s="201"/>
      <c r="CLB168" s="201"/>
      <c r="CLC168" s="201"/>
      <c r="CLD168" s="201"/>
      <c r="CLE168" s="201"/>
      <c r="CLF168" s="201"/>
      <c r="CLG168" s="201"/>
      <c r="CLH168" s="201"/>
      <c r="CLI168" s="201"/>
      <c r="CLJ168" s="201"/>
      <c r="CLK168" s="201"/>
      <c r="CLL168" s="201"/>
      <c r="CLM168" s="201"/>
      <c r="CLN168" s="201"/>
      <c r="CLO168" s="201"/>
      <c r="CLP168" s="201"/>
      <c r="CLQ168" s="201"/>
      <c r="CLR168" s="201"/>
      <c r="CLS168" s="201"/>
      <c r="CLT168" s="201"/>
      <c r="CLU168" s="201"/>
      <c r="CLV168" s="201"/>
      <c r="CLW168" s="201"/>
      <c r="CLX168" s="201"/>
      <c r="CLY168" s="201"/>
      <c r="CLZ168" s="201"/>
      <c r="CMA168" s="201"/>
      <c r="CMB168" s="201"/>
      <c r="CMC168" s="201"/>
      <c r="CMD168" s="201"/>
      <c r="CME168" s="201"/>
      <c r="CMF168" s="201"/>
      <c r="CMG168" s="201"/>
      <c r="CMH168" s="201"/>
      <c r="CMI168" s="201"/>
      <c r="CMJ168" s="201"/>
      <c r="CMK168" s="201"/>
      <c r="CML168" s="201"/>
      <c r="CMM168" s="201"/>
      <c r="CMN168" s="201"/>
      <c r="CMO168" s="201"/>
      <c r="CMP168" s="201"/>
      <c r="CMQ168" s="201"/>
      <c r="CMR168" s="201"/>
      <c r="CMS168" s="201"/>
      <c r="CMT168" s="201"/>
      <c r="CMU168" s="201"/>
      <c r="CMV168" s="201"/>
      <c r="CMW168" s="201"/>
      <c r="CMX168" s="201"/>
      <c r="CMY168" s="201"/>
      <c r="CMZ168" s="201"/>
      <c r="CNA168" s="201"/>
      <c r="CNB168" s="201"/>
      <c r="CNC168" s="201"/>
      <c r="CND168" s="201"/>
      <c r="CNE168" s="201"/>
      <c r="CNF168" s="201"/>
      <c r="CNG168" s="201"/>
      <c r="CNH168" s="201"/>
      <c r="CNI168" s="201"/>
      <c r="CNJ168" s="201"/>
      <c r="CNK168" s="201"/>
      <c r="CNL168" s="201"/>
      <c r="CNM168" s="201"/>
      <c r="CNN168" s="201"/>
      <c r="CNO168" s="201"/>
      <c r="CNP168" s="201"/>
      <c r="CNQ168" s="201"/>
      <c r="CNR168" s="201"/>
      <c r="CNS168" s="201"/>
      <c r="CNT168" s="201"/>
      <c r="CNU168" s="201"/>
      <c r="CNV168" s="201"/>
      <c r="CNW168" s="201"/>
      <c r="CNX168" s="201"/>
      <c r="CNY168" s="201"/>
      <c r="CNZ168" s="201"/>
      <c r="COA168" s="201"/>
      <c r="COB168" s="201"/>
      <c r="COC168" s="201"/>
      <c r="COD168" s="201"/>
      <c r="COE168" s="201"/>
      <c r="COF168" s="201"/>
      <c r="COG168" s="201"/>
      <c r="COH168" s="201"/>
      <c r="COI168" s="201"/>
      <c r="COJ168" s="201"/>
      <c r="COK168" s="201"/>
      <c r="COL168" s="201"/>
      <c r="COM168" s="201"/>
      <c r="CON168" s="201"/>
      <c r="COO168" s="201"/>
      <c r="COP168" s="201"/>
      <c r="COQ168" s="201"/>
      <c r="COR168" s="201"/>
      <c r="COS168" s="201"/>
      <c r="COT168" s="201"/>
      <c r="COU168" s="201"/>
      <c r="COV168" s="201"/>
      <c r="COW168" s="201"/>
      <c r="COX168" s="201"/>
      <c r="COY168" s="201"/>
      <c r="COZ168" s="201"/>
      <c r="CPA168" s="201"/>
      <c r="CPB168" s="201"/>
      <c r="CPC168" s="201"/>
      <c r="CPD168" s="201"/>
      <c r="CPE168" s="201"/>
      <c r="CPF168" s="201"/>
      <c r="CPG168" s="201"/>
      <c r="CPH168" s="201"/>
      <c r="CPI168" s="201"/>
      <c r="CPJ168" s="201"/>
      <c r="CPK168" s="201"/>
      <c r="CPL168" s="201"/>
      <c r="CPM168" s="201"/>
      <c r="CPN168" s="201"/>
      <c r="CPO168" s="201"/>
      <c r="CPP168" s="201"/>
      <c r="CPQ168" s="201"/>
      <c r="CPR168" s="201"/>
      <c r="CPS168" s="201"/>
      <c r="CPT168" s="201"/>
      <c r="CPU168" s="201"/>
      <c r="CPV168" s="201"/>
      <c r="CPW168" s="201"/>
      <c r="CPX168" s="201"/>
      <c r="CPY168" s="201"/>
      <c r="CPZ168" s="201"/>
      <c r="CQA168" s="201"/>
      <c r="CQB168" s="201"/>
      <c r="CQC168" s="201"/>
      <c r="CQD168" s="201"/>
      <c r="CQE168" s="201"/>
      <c r="CQF168" s="201"/>
      <c r="CQG168" s="201"/>
      <c r="CQH168" s="201"/>
      <c r="CQI168" s="201"/>
      <c r="CQJ168" s="201"/>
      <c r="CQK168" s="201"/>
      <c r="CQL168" s="201"/>
      <c r="CQM168" s="201"/>
      <c r="CQN168" s="201"/>
      <c r="CQO168" s="201"/>
      <c r="CQP168" s="201"/>
      <c r="CQQ168" s="201"/>
      <c r="CQR168" s="201"/>
      <c r="CQS168" s="201"/>
      <c r="CQT168" s="201"/>
      <c r="CQU168" s="201"/>
      <c r="CQV168" s="201"/>
      <c r="CQW168" s="201"/>
      <c r="CQX168" s="201"/>
      <c r="CQY168" s="201"/>
      <c r="CQZ168" s="201"/>
      <c r="CRA168" s="201"/>
      <c r="CRB168" s="201"/>
      <c r="CRC168" s="201"/>
      <c r="CRD168" s="201"/>
      <c r="CRE168" s="201"/>
      <c r="CRF168" s="201"/>
      <c r="CRG168" s="201"/>
      <c r="CRH168" s="201"/>
      <c r="CRI168" s="201"/>
      <c r="CRJ168" s="201"/>
      <c r="CRK168" s="201"/>
      <c r="CRL168" s="201"/>
      <c r="CRM168" s="201"/>
      <c r="CRN168" s="201"/>
      <c r="CRO168" s="201"/>
      <c r="CRP168" s="201"/>
      <c r="CRQ168" s="201"/>
      <c r="CRR168" s="201"/>
      <c r="CRS168" s="201"/>
      <c r="CRT168" s="201"/>
      <c r="CRU168" s="201"/>
      <c r="CRV168" s="201"/>
      <c r="CRW168" s="201"/>
      <c r="CRX168" s="201"/>
      <c r="CRY168" s="201"/>
      <c r="CRZ168" s="201"/>
      <c r="CSA168" s="201"/>
      <c r="CSB168" s="201"/>
      <c r="CSC168" s="201"/>
      <c r="CSD168" s="201"/>
      <c r="CSE168" s="201"/>
      <c r="CSF168" s="201"/>
      <c r="CSG168" s="201"/>
      <c r="CSH168" s="201"/>
      <c r="CSI168" s="201"/>
      <c r="CSJ168" s="201"/>
      <c r="CSK168" s="201"/>
      <c r="CSL168" s="201"/>
      <c r="CSM168" s="201"/>
      <c r="CSN168" s="201"/>
      <c r="CSO168" s="201"/>
      <c r="CSP168" s="201"/>
      <c r="CSQ168" s="201"/>
      <c r="CSR168" s="201"/>
      <c r="CSS168" s="201"/>
      <c r="CST168" s="201"/>
      <c r="CSU168" s="201"/>
      <c r="CSV168" s="201"/>
      <c r="CSW168" s="201"/>
      <c r="CSX168" s="201"/>
      <c r="CSY168" s="201"/>
      <c r="CSZ168" s="201"/>
      <c r="CTA168" s="201"/>
      <c r="CTB168" s="201"/>
      <c r="CTC168" s="201"/>
      <c r="CTD168" s="201"/>
      <c r="CTE168" s="201"/>
      <c r="CTF168" s="201"/>
      <c r="CTG168" s="201"/>
      <c r="CTH168" s="201"/>
      <c r="CTI168" s="201"/>
      <c r="CTJ168" s="201"/>
      <c r="CTK168" s="201"/>
      <c r="CTL168" s="201"/>
      <c r="CTM168" s="201"/>
      <c r="CTN168" s="201"/>
      <c r="CTO168" s="201"/>
      <c r="CTP168" s="201"/>
      <c r="CTQ168" s="201"/>
      <c r="CTR168" s="201"/>
      <c r="CTS168" s="201"/>
      <c r="CTT168" s="201"/>
      <c r="CTU168" s="201"/>
      <c r="CTV168" s="201"/>
      <c r="CTW168" s="201"/>
      <c r="CTX168" s="201"/>
      <c r="CTY168" s="201"/>
      <c r="CTZ168" s="201"/>
      <c r="CUA168" s="201"/>
      <c r="CUB168" s="201"/>
      <c r="CUC168" s="201"/>
      <c r="CUD168" s="201"/>
      <c r="CUE168" s="201"/>
      <c r="CUF168" s="201"/>
      <c r="CUG168" s="201"/>
      <c r="CUH168" s="201"/>
      <c r="CUI168" s="201"/>
      <c r="CUJ168" s="201"/>
      <c r="CUK168" s="201"/>
      <c r="CUL168" s="201"/>
      <c r="CUM168" s="201"/>
      <c r="CUN168" s="201"/>
      <c r="CUO168" s="201"/>
      <c r="CUP168" s="201"/>
      <c r="CUQ168" s="201"/>
      <c r="CUR168" s="201"/>
      <c r="CUS168" s="201"/>
      <c r="CUT168" s="201"/>
      <c r="CUU168" s="201"/>
      <c r="CUV168" s="201"/>
      <c r="CUW168" s="201"/>
      <c r="CUX168" s="201"/>
      <c r="CUY168" s="201"/>
      <c r="CUZ168" s="201"/>
      <c r="CVA168" s="201"/>
      <c r="CVB168" s="201"/>
      <c r="CVC168" s="201"/>
      <c r="CVD168" s="201"/>
      <c r="CVE168" s="201"/>
      <c r="CVF168" s="201"/>
      <c r="CVG168" s="201"/>
      <c r="CVH168" s="201"/>
      <c r="CVI168" s="201"/>
      <c r="CVJ168" s="201"/>
      <c r="CVK168" s="201"/>
      <c r="CVL168" s="201"/>
      <c r="CVM168" s="201"/>
      <c r="CVN168" s="201"/>
      <c r="CVO168" s="201"/>
      <c r="CVP168" s="201"/>
      <c r="CVQ168" s="201"/>
      <c r="CVR168" s="201"/>
      <c r="CVS168" s="201"/>
      <c r="CVT168" s="201"/>
      <c r="CVU168" s="201"/>
      <c r="CVV168" s="201"/>
      <c r="CVW168" s="201"/>
      <c r="CVX168" s="201"/>
      <c r="CVY168" s="201"/>
      <c r="CVZ168" s="201"/>
      <c r="CWA168" s="201"/>
      <c r="CWB168" s="201"/>
      <c r="CWC168" s="201"/>
      <c r="CWD168" s="201"/>
      <c r="CWE168" s="201"/>
      <c r="CWF168" s="201"/>
      <c r="CWG168" s="201"/>
      <c r="CWH168" s="201"/>
      <c r="CWI168" s="201"/>
      <c r="CWJ168" s="201"/>
      <c r="CWK168" s="201"/>
      <c r="CWL168" s="201"/>
      <c r="CWM168" s="201"/>
      <c r="CWN168" s="201"/>
      <c r="CWO168" s="201"/>
      <c r="CWP168" s="201"/>
      <c r="CWQ168" s="201"/>
      <c r="CWR168" s="201"/>
      <c r="CWS168" s="201"/>
      <c r="CWT168" s="201"/>
      <c r="CWU168" s="201"/>
      <c r="CWV168" s="201"/>
      <c r="CWW168" s="201"/>
      <c r="CWX168" s="201"/>
      <c r="CWY168" s="201"/>
      <c r="CWZ168" s="201"/>
      <c r="CXA168" s="201"/>
      <c r="CXB168" s="201"/>
      <c r="CXC168" s="201"/>
      <c r="CXD168" s="201"/>
      <c r="CXE168" s="201"/>
      <c r="CXF168" s="201"/>
      <c r="CXG168" s="201"/>
      <c r="CXH168" s="201"/>
      <c r="CXI168" s="201"/>
      <c r="CXJ168" s="201"/>
      <c r="CXK168" s="201"/>
      <c r="CXL168" s="201"/>
      <c r="CXM168" s="201"/>
      <c r="CXN168" s="201"/>
      <c r="CXO168" s="201"/>
      <c r="CXP168" s="201"/>
      <c r="CXQ168" s="201"/>
      <c r="CXR168" s="201"/>
      <c r="CXS168" s="201"/>
      <c r="CXT168" s="201"/>
      <c r="CXU168" s="201"/>
      <c r="CXV168" s="201"/>
      <c r="CXW168" s="201"/>
      <c r="CXX168" s="201"/>
      <c r="CXY168" s="201"/>
      <c r="CXZ168" s="201"/>
      <c r="CYA168" s="201"/>
      <c r="CYB168" s="201"/>
      <c r="CYC168" s="201"/>
      <c r="CYD168" s="201"/>
      <c r="CYE168" s="201"/>
      <c r="CYF168" s="201"/>
      <c r="CYG168" s="201"/>
      <c r="CYH168" s="201"/>
      <c r="CYI168" s="201"/>
      <c r="CYJ168" s="201"/>
      <c r="CYK168" s="201"/>
      <c r="CYL168" s="201"/>
      <c r="CYM168" s="201"/>
      <c r="CYN168" s="201"/>
      <c r="CYO168" s="201"/>
      <c r="CYP168" s="201"/>
      <c r="CYQ168" s="201"/>
      <c r="CYR168" s="201"/>
      <c r="CYS168" s="201"/>
      <c r="CYT168" s="201"/>
      <c r="CYU168" s="201"/>
      <c r="CYV168" s="201"/>
      <c r="CYW168" s="201"/>
      <c r="CYX168" s="201"/>
      <c r="CYY168" s="201"/>
      <c r="CYZ168" s="201"/>
      <c r="CZA168" s="201"/>
      <c r="CZB168" s="201"/>
      <c r="CZC168" s="201"/>
      <c r="CZD168" s="201"/>
      <c r="CZE168" s="201"/>
      <c r="CZF168" s="201"/>
      <c r="CZG168" s="201"/>
      <c r="CZH168" s="201"/>
      <c r="CZI168" s="201"/>
      <c r="CZJ168" s="201"/>
      <c r="CZK168" s="201"/>
      <c r="CZL168" s="201"/>
      <c r="CZM168" s="201"/>
      <c r="CZN168" s="201"/>
      <c r="CZO168" s="201"/>
      <c r="CZP168" s="201"/>
      <c r="CZQ168" s="201"/>
      <c r="CZR168" s="201"/>
      <c r="CZS168" s="201"/>
      <c r="CZT168" s="201"/>
      <c r="CZU168" s="201"/>
      <c r="CZV168" s="201"/>
      <c r="CZW168" s="201"/>
      <c r="CZX168" s="201"/>
      <c r="CZY168" s="201"/>
      <c r="CZZ168" s="201"/>
      <c r="DAA168" s="201"/>
      <c r="DAB168" s="201"/>
      <c r="DAC168" s="201"/>
      <c r="DAD168" s="201"/>
      <c r="DAE168" s="201"/>
      <c r="DAF168" s="201"/>
      <c r="DAG168" s="201"/>
      <c r="DAH168" s="201"/>
      <c r="DAI168" s="201"/>
      <c r="DAJ168" s="201"/>
      <c r="DAK168" s="201"/>
      <c r="DAL168" s="201"/>
      <c r="DAM168" s="201"/>
      <c r="DAN168" s="201"/>
      <c r="DAO168" s="201"/>
      <c r="DAP168" s="201"/>
      <c r="DAQ168" s="201"/>
      <c r="DAR168" s="201"/>
      <c r="DAS168" s="201"/>
      <c r="DAT168" s="201"/>
      <c r="DAU168" s="201"/>
      <c r="DAV168" s="201"/>
      <c r="DAW168" s="201"/>
      <c r="DAX168" s="201"/>
      <c r="DAY168" s="201"/>
      <c r="DAZ168" s="201"/>
      <c r="DBA168" s="201"/>
      <c r="DBB168" s="201"/>
      <c r="DBC168" s="201"/>
      <c r="DBD168" s="201"/>
      <c r="DBE168" s="201"/>
      <c r="DBF168" s="201"/>
      <c r="DBG168" s="201"/>
      <c r="DBH168" s="201"/>
      <c r="DBI168" s="201"/>
      <c r="DBJ168" s="201"/>
      <c r="DBK168" s="201"/>
      <c r="DBL168" s="201"/>
      <c r="DBM168" s="201"/>
      <c r="DBN168" s="201"/>
      <c r="DBO168" s="201"/>
      <c r="DBP168" s="201"/>
      <c r="DBQ168" s="201"/>
      <c r="DBR168" s="201"/>
      <c r="DBS168" s="201"/>
      <c r="DBT168" s="201"/>
      <c r="DBU168" s="201"/>
      <c r="DBV168" s="201"/>
      <c r="DBW168" s="201"/>
      <c r="DBX168" s="201"/>
      <c r="DBY168" s="201"/>
      <c r="DBZ168" s="201"/>
      <c r="DCA168" s="201"/>
      <c r="DCB168" s="201"/>
      <c r="DCC168" s="201"/>
      <c r="DCD168" s="201"/>
      <c r="DCE168" s="201"/>
      <c r="DCF168" s="201"/>
      <c r="DCG168" s="201"/>
      <c r="DCH168" s="201"/>
      <c r="DCI168" s="201"/>
      <c r="DCJ168" s="201"/>
      <c r="DCK168" s="201"/>
      <c r="DCL168" s="201"/>
      <c r="DCM168" s="201"/>
      <c r="DCN168" s="201"/>
      <c r="DCO168" s="201"/>
      <c r="DCP168" s="201"/>
      <c r="DCQ168" s="201"/>
      <c r="DCR168" s="201"/>
      <c r="DCS168" s="201"/>
      <c r="DCT168" s="201"/>
      <c r="DCU168" s="201"/>
      <c r="DCV168" s="201"/>
      <c r="DCW168" s="201"/>
      <c r="DCX168" s="201"/>
      <c r="DCY168" s="201"/>
      <c r="DCZ168" s="201"/>
      <c r="DDA168" s="201"/>
      <c r="DDB168" s="201"/>
      <c r="DDC168" s="201"/>
      <c r="DDD168" s="201"/>
      <c r="DDE168" s="201"/>
      <c r="DDF168" s="201"/>
      <c r="DDG168" s="201"/>
      <c r="DDH168" s="201"/>
      <c r="DDI168" s="201"/>
      <c r="DDJ168" s="201"/>
      <c r="DDK168" s="201"/>
      <c r="DDL168" s="201"/>
      <c r="DDM168" s="201"/>
      <c r="DDN168" s="201"/>
      <c r="DDO168" s="201"/>
      <c r="DDP168" s="201"/>
      <c r="DDQ168" s="201"/>
      <c r="DDR168" s="201"/>
      <c r="DDS168" s="201"/>
      <c r="DDT168" s="201"/>
      <c r="DDU168" s="201"/>
      <c r="DDV168" s="201"/>
      <c r="DDW168" s="201"/>
      <c r="DDX168" s="201"/>
      <c r="DDY168" s="201"/>
      <c r="DDZ168" s="201"/>
      <c r="DEA168" s="201"/>
      <c r="DEB168" s="201"/>
      <c r="DEC168" s="201"/>
      <c r="DED168" s="201"/>
      <c r="DEE168" s="201"/>
      <c r="DEF168" s="201"/>
      <c r="DEG168" s="201"/>
      <c r="DEH168" s="201"/>
      <c r="DEI168" s="201"/>
      <c r="DEJ168" s="201"/>
      <c r="DEK168" s="201"/>
      <c r="DEL168" s="201"/>
      <c r="DEM168" s="201"/>
      <c r="DEN168" s="201"/>
      <c r="DEO168" s="201"/>
      <c r="DEP168" s="201"/>
      <c r="DEQ168" s="201"/>
      <c r="DER168" s="201"/>
      <c r="DES168" s="201"/>
      <c r="DET168" s="201"/>
      <c r="DEU168" s="201"/>
      <c r="DEV168" s="201"/>
      <c r="DEW168" s="201"/>
      <c r="DEX168" s="201"/>
      <c r="DEY168" s="201"/>
      <c r="DEZ168" s="201"/>
      <c r="DFA168" s="201"/>
      <c r="DFB168" s="201"/>
      <c r="DFC168" s="201"/>
      <c r="DFD168" s="201"/>
      <c r="DFE168" s="201"/>
      <c r="DFF168" s="201"/>
      <c r="DFG168" s="201"/>
      <c r="DFH168" s="201"/>
      <c r="DFI168" s="201"/>
      <c r="DFJ168" s="201"/>
      <c r="DFK168" s="201"/>
      <c r="DFL168" s="201"/>
      <c r="DFM168" s="201"/>
      <c r="DFN168" s="201"/>
      <c r="DFO168" s="201"/>
      <c r="DFP168" s="201"/>
      <c r="DFQ168" s="201"/>
      <c r="DFR168" s="201"/>
      <c r="DFS168" s="201"/>
      <c r="DFT168" s="201"/>
      <c r="DFU168" s="201"/>
      <c r="DFV168" s="201"/>
      <c r="DFW168" s="201"/>
      <c r="DFX168" s="201"/>
      <c r="DFY168" s="201"/>
      <c r="DFZ168" s="201"/>
      <c r="DGA168" s="201"/>
      <c r="DGB168" s="201"/>
      <c r="DGC168" s="201"/>
      <c r="DGD168" s="201"/>
      <c r="DGE168" s="201"/>
      <c r="DGF168" s="201"/>
      <c r="DGG168" s="201"/>
      <c r="DGH168" s="201"/>
      <c r="DGI168" s="201"/>
      <c r="DGJ168" s="201"/>
      <c r="DGK168" s="201"/>
      <c r="DGL168" s="201"/>
      <c r="DGM168" s="201"/>
      <c r="DGN168" s="201"/>
      <c r="DGO168" s="201"/>
      <c r="DGP168" s="201"/>
      <c r="DGQ168" s="201"/>
      <c r="DGR168" s="201"/>
      <c r="DGS168" s="201"/>
      <c r="DGT168" s="201"/>
      <c r="DGU168" s="201"/>
      <c r="DGV168" s="201"/>
      <c r="DGW168" s="201"/>
      <c r="DGX168" s="201"/>
      <c r="DGY168" s="201"/>
      <c r="DGZ168" s="201"/>
      <c r="DHA168" s="201"/>
      <c r="DHB168" s="201"/>
      <c r="DHC168" s="201"/>
      <c r="DHD168" s="201"/>
      <c r="DHE168" s="201"/>
      <c r="DHF168" s="201"/>
      <c r="DHG168" s="201"/>
      <c r="DHH168" s="201"/>
      <c r="DHI168" s="201"/>
      <c r="DHJ168" s="201"/>
      <c r="DHK168" s="201"/>
      <c r="DHL168" s="201"/>
      <c r="DHM168" s="201"/>
      <c r="DHN168" s="201"/>
      <c r="DHO168" s="201"/>
      <c r="DHP168" s="201"/>
      <c r="DHQ168" s="201"/>
      <c r="DHR168" s="201"/>
      <c r="DHS168" s="201"/>
      <c r="DHT168" s="201"/>
      <c r="DHU168" s="201"/>
      <c r="DHV168" s="201"/>
      <c r="DHW168" s="201"/>
      <c r="DHX168" s="201"/>
      <c r="DHY168" s="201"/>
      <c r="DHZ168" s="201"/>
      <c r="DIA168" s="201"/>
      <c r="DIB168" s="201"/>
      <c r="DIC168" s="201"/>
      <c r="DID168" s="201"/>
      <c r="DIE168" s="201"/>
      <c r="DIF168" s="201"/>
      <c r="DIG168" s="201"/>
      <c r="DIH168" s="201"/>
      <c r="DII168" s="201"/>
      <c r="DIJ168" s="201"/>
      <c r="DIK168" s="201"/>
      <c r="DIL168" s="201"/>
      <c r="DIM168" s="201"/>
      <c r="DIN168" s="201"/>
      <c r="DIO168" s="201"/>
      <c r="DIP168" s="201"/>
      <c r="DIQ168" s="201"/>
      <c r="DIR168" s="201"/>
      <c r="DIS168" s="201"/>
      <c r="DIT168" s="201"/>
      <c r="DIU168" s="201"/>
      <c r="DIV168" s="201"/>
      <c r="DIW168" s="201"/>
      <c r="DIX168" s="201"/>
      <c r="DIY168" s="201"/>
      <c r="DIZ168" s="201"/>
      <c r="DJA168" s="201"/>
      <c r="DJB168" s="201"/>
      <c r="DJC168" s="201"/>
      <c r="DJD168" s="201"/>
      <c r="DJE168" s="201"/>
      <c r="DJF168" s="201"/>
      <c r="DJG168" s="201"/>
      <c r="DJH168" s="201"/>
      <c r="DJI168" s="201"/>
      <c r="DJJ168" s="201"/>
      <c r="DJK168" s="201"/>
      <c r="DJL168" s="201"/>
      <c r="DJM168" s="201"/>
      <c r="DJN168" s="201"/>
      <c r="DJO168" s="201"/>
      <c r="DJP168" s="201"/>
      <c r="DJQ168" s="201"/>
      <c r="DJR168" s="201"/>
      <c r="DJS168" s="201"/>
      <c r="DJT168" s="201"/>
      <c r="DJU168" s="201"/>
      <c r="DJV168" s="201"/>
      <c r="DJW168" s="201"/>
      <c r="DJX168" s="201"/>
      <c r="DJY168" s="201"/>
      <c r="DJZ168" s="201"/>
      <c r="DKA168" s="201"/>
      <c r="DKB168" s="201"/>
      <c r="DKC168" s="201"/>
      <c r="DKD168" s="201"/>
      <c r="DKE168" s="201"/>
      <c r="DKF168" s="201"/>
      <c r="DKG168" s="201"/>
      <c r="DKH168" s="201"/>
      <c r="DKI168" s="201"/>
      <c r="DKJ168" s="201"/>
      <c r="DKK168" s="201"/>
      <c r="DKL168" s="201"/>
      <c r="DKM168" s="201"/>
      <c r="DKN168" s="201"/>
      <c r="DKO168" s="201"/>
      <c r="DKP168" s="201"/>
      <c r="DKQ168" s="201"/>
      <c r="DKR168" s="201"/>
      <c r="DKS168" s="201"/>
      <c r="DKT168" s="201"/>
      <c r="DKU168" s="201"/>
      <c r="DKV168" s="201"/>
      <c r="DKW168" s="201"/>
      <c r="DKX168" s="201"/>
      <c r="DKY168" s="201"/>
      <c r="DKZ168" s="201"/>
      <c r="DLA168" s="201"/>
      <c r="DLB168" s="201"/>
      <c r="DLC168" s="201"/>
      <c r="DLD168" s="201"/>
      <c r="DLE168" s="201"/>
      <c r="DLF168" s="201"/>
      <c r="DLG168" s="201"/>
      <c r="DLH168" s="201"/>
      <c r="DLI168" s="201"/>
      <c r="DLJ168" s="201"/>
      <c r="DLK168" s="201"/>
      <c r="DLL168" s="201"/>
      <c r="DLM168" s="201"/>
      <c r="DLN168" s="201"/>
      <c r="DLO168" s="201"/>
      <c r="DLP168" s="201"/>
      <c r="DLQ168" s="201"/>
      <c r="DLR168" s="201"/>
      <c r="DLS168" s="201"/>
      <c r="DLT168" s="201"/>
      <c r="DLU168" s="201"/>
      <c r="DLV168" s="201"/>
      <c r="DLW168" s="201"/>
      <c r="DLX168" s="201"/>
      <c r="DLY168" s="201"/>
      <c r="DLZ168" s="201"/>
      <c r="DMA168" s="201"/>
      <c r="DMB168" s="201"/>
      <c r="DMC168" s="201"/>
      <c r="DMD168" s="201"/>
      <c r="DME168" s="201"/>
      <c r="DMF168" s="201"/>
      <c r="DMG168" s="201"/>
      <c r="DMH168" s="201"/>
      <c r="DMI168" s="201"/>
      <c r="DMJ168" s="201"/>
      <c r="DMK168" s="201"/>
      <c r="DML168" s="201"/>
      <c r="DMM168" s="201"/>
      <c r="DMN168" s="201"/>
      <c r="DMO168" s="201"/>
      <c r="DMP168" s="201"/>
      <c r="DMQ168" s="201"/>
      <c r="DMR168" s="201"/>
      <c r="DMS168" s="201"/>
      <c r="DMT168" s="201"/>
      <c r="DMU168" s="201"/>
      <c r="DMV168" s="201"/>
      <c r="DMW168" s="201"/>
      <c r="DMX168" s="201"/>
      <c r="DMY168" s="201"/>
      <c r="DMZ168" s="201"/>
      <c r="DNA168" s="201"/>
      <c r="DNB168" s="201"/>
      <c r="DNC168" s="201"/>
      <c r="DND168" s="201"/>
      <c r="DNE168" s="201"/>
      <c r="DNF168" s="201"/>
      <c r="DNG168" s="201"/>
      <c r="DNH168" s="201"/>
      <c r="DNI168" s="201"/>
      <c r="DNJ168" s="201"/>
      <c r="DNK168" s="201"/>
      <c r="DNL168" s="201"/>
      <c r="DNM168" s="201"/>
      <c r="DNN168" s="201"/>
      <c r="DNO168" s="201"/>
      <c r="DNP168" s="201"/>
      <c r="DNQ168" s="201"/>
      <c r="DNR168" s="201"/>
      <c r="DNS168" s="201"/>
      <c r="DNT168" s="201"/>
      <c r="DNU168" s="201"/>
      <c r="DNV168" s="201"/>
      <c r="DNW168" s="201"/>
      <c r="DNX168" s="201"/>
      <c r="DNY168" s="201"/>
      <c r="DNZ168" s="201"/>
      <c r="DOA168" s="201"/>
      <c r="DOB168" s="201"/>
      <c r="DOC168" s="201"/>
      <c r="DOD168" s="201"/>
      <c r="DOE168" s="201"/>
      <c r="DOF168" s="201"/>
      <c r="DOG168" s="201"/>
      <c r="DOH168" s="201"/>
      <c r="DOI168" s="201"/>
      <c r="DOJ168" s="201"/>
      <c r="DOK168" s="201"/>
      <c r="DOL168" s="201"/>
      <c r="DOM168" s="201"/>
      <c r="DON168" s="201"/>
      <c r="DOO168" s="201"/>
      <c r="DOP168" s="201"/>
      <c r="DOQ168" s="201"/>
      <c r="DOR168" s="201"/>
      <c r="DOS168" s="201"/>
      <c r="DOT168" s="201"/>
      <c r="DOU168" s="201"/>
      <c r="DOV168" s="201"/>
      <c r="DOW168" s="201"/>
      <c r="DOX168" s="201"/>
      <c r="DOY168" s="201"/>
      <c r="DOZ168" s="201"/>
      <c r="DPA168" s="201"/>
      <c r="DPB168" s="201"/>
      <c r="DPC168" s="201"/>
      <c r="DPD168" s="201"/>
      <c r="DPE168" s="201"/>
      <c r="DPF168" s="201"/>
      <c r="DPG168" s="201"/>
      <c r="DPH168" s="201"/>
      <c r="DPI168" s="201"/>
      <c r="DPJ168" s="201"/>
      <c r="DPK168" s="201"/>
      <c r="DPL168" s="201"/>
      <c r="DPM168" s="201"/>
      <c r="DPN168" s="201"/>
      <c r="DPO168" s="201"/>
      <c r="DPP168" s="201"/>
      <c r="DPQ168" s="201"/>
      <c r="DPR168" s="201"/>
      <c r="DPS168" s="201"/>
      <c r="DPT168" s="201"/>
      <c r="DPU168" s="201"/>
      <c r="DPV168" s="201"/>
      <c r="DPW168" s="201"/>
      <c r="DPX168" s="201"/>
      <c r="DPY168" s="201"/>
      <c r="DPZ168" s="201"/>
      <c r="DQA168" s="201"/>
      <c r="DQB168" s="201"/>
      <c r="DQC168" s="201"/>
      <c r="DQD168" s="201"/>
      <c r="DQE168" s="201"/>
      <c r="DQF168" s="201"/>
      <c r="DQG168" s="201"/>
      <c r="DQH168" s="201"/>
      <c r="DQI168" s="201"/>
      <c r="DQJ168" s="201"/>
      <c r="DQK168" s="201"/>
      <c r="DQL168" s="201"/>
      <c r="DQM168" s="201"/>
      <c r="DQN168" s="201"/>
      <c r="DQO168" s="201"/>
      <c r="DQP168" s="201"/>
      <c r="DQQ168" s="201"/>
      <c r="DQR168" s="201"/>
      <c r="DQS168" s="201"/>
      <c r="DQT168" s="201"/>
      <c r="DQU168" s="201"/>
      <c r="DQV168" s="201"/>
      <c r="DQW168" s="201"/>
      <c r="DQX168" s="201"/>
      <c r="DQY168" s="201"/>
      <c r="DQZ168" s="201"/>
      <c r="DRA168" s="201"/>
      <c r="DRB168" s="201"/>
      <c r="DRC168" s="201"/>
      <c r="DRD168" s="201"/>
      <c r="DRE168" s="201"/>
      <c r="DRF168" s="201"/>
      <c r="DRG168" s="201"/>
      <c r="DRH168" s="201"/>
      <c r="DRI168" s="201"/>
      <c r="DRJ168" s="201"/>
      <c r="DRK168" s="201"/>
      <c r="DRL168" s="201"/>
      <c r="DRM168" s="201"/>
      <c r="DRN168" s="201"/>
      <c r="DRO168" s="201"/>
      <c r="DRP168" s="201"/>
      <c r="DRQ168" s="201"/>
      <c r="DRR168" s="201"/>
      <c r="DRS168" s="201"/>
      <c r="DRT168" s="201"/>
      <c r="DRU168" s="201"/>
      <c r="DRV168" s="201"/>
      <c r="DRW168" s="201"/>
      <c r="DRX168" s="201"/>
      <c r="DRY168" s="201"/>
      <c r="DRZ168" s="201"/>
      <c r="DSA168" s="201"/>
      <c r="DSB168" s="201"/>
      <c r="DSC168" s="201"/>
      <c r="DSD168" s="201"/>
      <c r="DSE168" s="201"/>
      <c r="DSF168" s="201"/>
      <c r="DSG168" s="201"/>
      <c r="DSH168" s="201"/>
      <c r="DSI168" s="201"/>
      <c r="DSJ168" s="201"/>
      <c r="DSK168" s="201"/>
      <c r="DSL168" s="201"/>
      <c r="DSM168" s="201"/>
      <c r="DSN168" s="201"/>
      <c r="DSO168" s="201"/>
      <c r="DSP168" s="201"/>
      <c r="DSQ168" s="201"/>
      <c r="DSR168" s="201"/>
      <c r="DSS168" s="201"/>
      <c r="DST168" s="201"/>
      <c r="DSU168" s="201"/>
      <c r="DSV168" s="201"/>
      <c r="DSW168" s="201"/>
      <c r="DSX168" s="201"/>
      <c r="DSY168" s="201"/>
      <c r="DSZ168" s="201"/>
      <c r="DTA168" s="201"/>
      <c r="DTB168" s="201"/>
      <c r="DTC168" s="201"/>
      <c r="DTD168" s="201"/>
      <c r="DTE168" s="201"/>
      <c r="DTF168" s="201"/>
      <c r="DTG168" s="201"/>
      <c r="DTH168" s="201"/>
      <c r="DTI168" s="201"/>
      <c r="DTJ168" s="201"/>
      <c r="DTK168" s="201"/>
      <c r="DTL168" s="201"/>
      <c r="DTM168" s="201"/>
      <c r="DTN168" s="201"/>
      <c r="DTO168" s="201"/>
      <c r="DTP168" s="201"/>
      <c r="DTQ168" s="201"/>
      <c r="DTR168" s="201"/>
      <c r="DTS168" s="201"/>
      <c r="DTT168" s="201"/>
      <c r="DTU168" s="201"/>
      <c r="DTV168" s="201"/>
      <c r="DTW168" s="201"/>
      <c r="DTX168" s="201"/>
      <c r="DTY168" s="201"/>
      <c r="DTZ168" s="201"/>
      <c r="DUA168" s="201"/>
      <c r="DUB168" s="201"/>
      <c r="DUC168" s="201"/>
      <c r="DUD168" s="201"/>
      <c r="DUE168" s="201"/>
      <c r="DUF168" s="201"/>
      <c r="DUG168" s="201"/>
      <c r="DUH168" s="201"/>
      <c r="DUI168" s="201"/>
      <c r="DUJ168" s="201"/>
      <c r="DUK168" s="201"/>
      <c r="DUL168" s="201"/>
      <c r="DUM168" s="201"/>
      <c r="DUN168" s="201"/>
      <c r="DUO168" s="201"/>
      <c r="DUP168" s="201"/>
      <c r="DUQ168" s="201"/>
      <c r="DUR168" s="201"/>
      <c r="DUS168" s="201"/>
      <c r="DUT168" s="201"/>
      <c r="DUU168" s="201"/>
      <c r="DUV168" s="201"/>
      <c r="DUW168" s="201"/>
      <c r="DUX168" s="201"/>
      <c r="DUY168" s="201"/>
      <c r="DUZ168" s="201"/>
      <c r="DVA168" s="201"/>
      <c r="DVB168" s="201"/>
      <c r="DVC168" s="201"/>
      <c r="DVD168" s="201"/>
      <c r="DVE168" s="201"/>
      <c r="DVF168" s="201"/>
      <c r="DVG168" s="201"/>
      <c r="DVH168" s="201"/>
      <c r="DVI168" s="201"/>
      <c r="DVJ168" s="201"/>
      <c r="DVK168" s="201"/>
      <c r="DVL168" s="201"/>
      <c r="DVM168" s="201"/>
      <c r="DVN168" s="201"/>
      <c r="DVO168" s="201"/>
      <c r="DVP168" s="201"/>
      <c r="DVQ168" s="201"/>
      <c r="DVR168" s="201"/>
      <c r="DVS168" s="201"/>
      <c r="DVT168" s="201"/>
      <c r="DVU168" s="201"/>
      <c r="DVV168" s="201"/>
      <c r="DVW168" s="201"/>
      <c r="DVX168" s="201"/>
      <c r="DVY168" s="201"/>
      <c r="DVZ168" s="201"/>
      <c r="DWA168" s="201"/>
      <c r="DWB168" s="201"/>
      <c r="DWC168" s="201"/>
      <c r="DWD168" s="201"/>
      <c r="DWE168" s="201"/>
      <c r="DWF168" s="201"/>
      <c r="DWG168" s="201"/>
      <c r="DWH168" s="201"/>
      <c r="DWI168" s="201"/>
      <c r="DWJ168" s="201"/>
      <c r="DWK168" s="201"/>
      <c r="DWL168" s="201"/>
      <c r="DWM168" s="201"/>
      <c r="DWN168" s="201"/>
      <c r="DWO168" s="201"/>
      <c r="DWP168" s="201"/>
      <c r="DWQ168" s="201"/>
      <c r="DWR168" s="201"/>
      <c r="DWS168" s="201"/>
      <c r="DWT168" s="201"/>
      <c r="DWU168" s="201"/>
      <c r="DWV168" s="201"/>
      <c r="DWW168" s="201"/>
      <c r="DWX168" s="201"/>
      <c r="DWY168" s="201"/>
      <c r="DWZ168" s="201"/>
      <c r="DXA168" s="201"/>
      <c r="DXB168" s="201"/>
      <c r="DXC168" s="201"/>
      <c r="DXD168" s="201"/>
      <c r="DXE168" s="201"/>
      <c r="DXF168" s="201"/>
      <c r="DXG168" s="201"/>
      <c r="DXH168" s="201"/>
      <c r="DXI168" s="201"/>
      <c r="DXJ168" s="201"/>
      <c r="DXK168" s="201"/>
      <c r="DXL168" s="201"/>
      <c r="DXM168" s="201"/>
      <c r="DXN168" s="201"/>
      <c r="DXO168" s="201"/>
      <c r="DXP168" s="201"/>
      <c r="DXQ168" s="201"/>
      <c r="DXR168" s="201"/>
      <c r="DXS168" s="201"/>
      <c r="DXT168" s="201"/>
      <c r="DXU168" s="201"/>
      <c r="DXV168" s="201"/>
      <c r="DXW168" s="201"/>
      <c r="DXX168" s="201"/>
      <c r="DXY168" s="201"/>
      <c r="DXZ168" s="201"/>
      <c r="DYA168" s="201"/>
      <c r="DYB168" s="201"/>
      <c r="DYC168" s="201"/>
      <c r="DYD168" s="201"/>
      <c r="DYE168" s="201"/>
      <c r="DYF168" s="201"/>
      <c r="DYG168" s="201"/>
      <c r="DYH168" s="201"/>
      <c r="DYI168" s="201"/>
      <c r="DYJ168" s="201"/>
      <c r="DYK168" s="201"/>
      <c r="DYL168" s="201"/>
      <c r="DYM168" s="201"/>
      <c r="DYN168" s="201"/>
      <c r="DYO168" s="201"/>
      <c r="DYP168" s="201"/>
      <c r="DYQ168" s="201"/>
      <c r="DYR168" s="201"/>
      <c r="DYS168" s="201"/>
      <c r="DYT168" s="201"/>
      <c r="DYU168" s="201"/>
      <c r="DYV168" s="201"/>
      <c r="DYW168" s="201"/>
      <c r="DYX168" s="201"/>
      <c r="DYY168" s="201"/>
      <c r="DYZ168" s="201"/>
      <c r="DZA168" s="201"/>
      <c r="DZB168" s="201"/>
      <c r="DZC168" s="201"/>
      <c r="DZD168" s="201"/>
      <c r="DZE168" s="201"/>
      <c r="DZF168" s="201"/>
      <c r="DZG168" s="201"/>
      <c r="DZH168" s="201"/>
      <c r="DZI168" s="201"/>
      <c r="DZJ168" s="201"/>
      <c r="DZK168" s="201"/>
      <c r="DZL168" s="201"/>
      <c r="DZM168" s="201"/>
      <c r="DZN168" s="201"/>
      <c r="DZO168" s="201"/>
      <c r="DZP168" s="201"/>
      <c r="DZQ168" s="201"/>
      <c r="DZR168" s="201"/>
      <c r="DZS168" s="201"/>
      <c r="DZT168" s="201"/>
      <c r="DZU168" s="201"/>
      <c r="DZV168" s="201"/>
      <c r="DZW168" s="201"/>
      <c r="DZX168" s="201"/>
      <c r="DZY168" s="201"/>
      <c r="DZZ168" s="201"/>
      <c r="EAA168" s="201"/>
      <c r="EAB168" s="201"/>
      <c r="EAC168" s="201"/>
      <c r="EAD168" s="201"/>
      <c r="EAE168" s="201"/>
      <c r="EAF168" s="201"/>
      <c r="EAG168" s="201"/>
      <c r="EAH168" s="201"/>
      <c r="EAI168" s="201"/>
      <c r="EAJ168" s="201"/>
      <c r="EAK168" s="201"/>
      <c r="EAL168" s="201"/>
      <c r="EAM168" s="201"/>
      <c r="EAN168" s="201"/>
      <c r="EAO168" s="201"/>
      <c r="EAP168" s="201"/>
      <c r="EAQ168" s="201"/>
      <c r="EAR168" s="201"/>
      <c r="EAS168" s="201"/>
      <c r="EAT168" s="201"/>
      <c r="EAU168" s="201"/>
      <c r="EAV168" s="201"/>
      <c r="EAW168" s="201"/>
      <c r="EAX168" s="201"/>
      <c r="EAY168" s="201"/>
      <c r="EAZ168" s="201"/>
      <c r="EBA168" s="201"/>
      <c r="EBB168" s="201"/>
      <c r="EBC168" s="201"/>
      <c r="EBD168" s="201"/>
      <c r="EBE168" s="201"/>
      <c r="EBF168" s="201"/>
      <c r="EBG168" s="201"/>
      <c r="EBH168" s="201"/>
      <c r="EBI168" s="201"/>
      <c r="EBJ168" s="201"/>
      <c r="EBK168" s="201"/>
      <c r="EBL168" s="201"/>
      <c r="EBM168" s="201"/>
      <c r="EBN168" s="201"/>
      <c r="EBO168" s="201"/>
      <c r="EBP168" s="201"/>
      <c r="EBQ168" s="201"/>
      <c r="EBR168" s="201"/>
      <c r="EBS168" s="201"/>
      <c r="EBT168" s="201"/>
      <c r="EBU168" s="201"/>
      <c r="EBV168" s="201"/>
      <c r="EBW168" s="201"/>
      <c r="EBX168" s="201"/>
      <c r="EBY168" s="201"/>
      <c r="EBZ168" s="201"/>
      <c r="ECA168" s="201"/>
      <c r="ECB168" s="201"/>
      <c r="ECC168" s="201"/>
      <c r="ECD168" s="201"/>
      <c r="ECE168" s="201"/>
      <c r="ECF168" s="201"/>
      <c r="ECG168" s="201"/>
      <c r="ECH168" s="201"/>
      <c r="ECI168" s="201"/>
      <c r="ECJ168" s="201"/>
      <c r="ECK168" s="201"/>
      <c r="ECL168" s="201"/>
      <c r="ECM168" s="201"/>
      <c r="ECN168" s="201"/>
      <c r="ECO168" s="201"/>
      <c r="ECP168" s="201"/>
      <c r="ECQ168" s="201"/>
      <c r="ECR168" s="201"/>
      <c r="ECS168" s="201"/>
      <c r="ECT168" s="201"/>
      <c r="ECU168" s="201"/>
      <c r="ECV168" s="201"/>
      <c r="ECW168" s="201"/>
      <c r="ECX168" s="201"/>
      <c r="ECY168" s="201"/>
      <c r="ECZ168" s="201"/>
      <c r="EDA168" s="201"/>
      <c r="EDB168" s="201"/>
      <c r="EDC168" s="201"/>
      <c r="EDD168" s="201"/>
      <c r="EDE168" s="201"/>
      <c r="EDF168" s="201"/>
      <c r="EDG168" s="201"/>
      <c r="EDH168" s="201"/>
      <c r="EDI168" s="201"/>
      <c r="EDJ168" s="201"/>
      <c r="EDK168" s="201"/>
      <c r="EDL168" s="201"/>
      <c r="EDM168" s="201"/>
      <c r="EDN168" s="201"/>
      <c r="EDO168" s="201"/>
      <c r="EDP168" s="201"/>
      <c r="EDQ168" s="201"/>
      <c r="EDR168" s="201"/>
      <c r="EDS168" s="201"/>
      <c r="EDT168" s="201"/>
      <c r="EDU168" s="201"/>
      <c r="EDV168" s="201"/>
      <c r="EDW168" s="201"/>
      <c r="EDX168" s="201"/>
      <c r="EDY168" s="201"/>
      <c r="EDZ168" s="201"/>
      <c r="EEA168" s="201"/>
      <c r="EEB168" s="201"/>
      <c r="EEC168" s="201"/>
      <c r="EED168" s="201"/>
      <c r="EEE168" s="201"/>
      <c r="EEF168" s="201"/>
      <c r="EEG168" s="201"/>
      <c r="EEH168" s="201"/>
      <c r="EEI168" s="201"/>
      <c r="EEJ168" s="201"/>
      <c r="EEK168" s="201"/>
      <c r="EEL168" s="201"/>
      <c r="EEM168" s="201"/>
      <c r="EEN168" s="201"/>
      <c r="EEO168" s="201"/>
      <c r="EEP168" s="201"/>
      <c r="EEQ168" s="201"/>
      <c r="EER168" s="201"/>
      <c r="EES168" s="201"/>
      <c r="EET168" s="201"/>
      <c r="EEU168" s="201"/>
      <c r="EEV168" s="201"/>
      <c r="EEW168" s="201"/>
      <c r="EEX168" s="201"/>
      <c r="EEY168" s="201"/>
      <c r="EEZ168" s="201"/>
      <c r="EFA168" s="201"/>
      <c r="EFB168" s="201"/>
      <c r="EFC168" s="201"/>
      <c r="EFD168" s="201"/>
      <c r="EFE168" s="201"/>
      <c r="EFF168" s="201"/>
      <c r="EFG168" s="201"/>
      <c r="EFH168" s="201"/>
      <c r="EFI168" s="201"/>
      <c r="EFJ168" s="201"/>
      <c r="EFK168" s="201"/>
      <c r="EFL168" s="201"/>
      <c r="EFM168" s="201"/>
      <c r="EFN168" s="201"/>
      <c r="EFO168" s="201"/>
      <c r="EFP168" s="201"/>
      <c r="EFQ168" s="201"/>
      <c r="EFR168" s="201"/>
      <c r="EFS168" s="201"/>
      <c r="EFT168" s="201"/>
      <c r="EFU168" s="201"/>
      <c r="EFV168" s="201"/>
      <c r="EFW168" s="201"/>
      <c r="EFX168" s="201"/>
      <c r="EFY168" s="201"/>
      <c r="EFZ168" s="201"/>
      <c r="EGA168" s="201"/>
      <c r="EGB168" s="201"/>
      <c r="EGC168" s="201"/>
      <c r="EGD168" s="201"/>
      <c r="EGE168" s="201"/>
      <c r="EGF168" s="201"/>
      <c r="EGG168" s="201"/>
      <c r="EGH168" s="201"/>
      <c r="EGI168" s="201"/>
      <c r="EGJ168" s="201"/>
      <c r="EGK168" s="201"/>
      <c r="EGL168" s="201"/>
      <c r="EGM168" s="201"/>
      <c r="EGN168" s="201"/>
      <c r="EGO168" s="201"/>
      <c r="EGP168" s="201"/>
      <c r="EGQ168" s="201"/>
      <c r="EGR168" s="201"/>
      <c r="EGS168" s="201"/>
      <c r="EGT168" s="201"/>
      <c r="EGU168" s="201"/>
      <c r="EGV168" s="201"/>
      <c r="EGW168" s="201"/>
      <c r="EGX168" s="201"/>
      <c r="EGY168" s="201"/>
      <c r="EGZ168" s="201"/>
      <c r="EHA168" s="201"/>
      <c r="EHB168" s="201"/>
      <c r="EHC168" s="201"/>
      <c r="EHD168" s="201"/>
      <c r="EHE168" s="201"/>
      <c r="EHF168" s="201"/>
      <c r="EHG168" s="201"/>
      <c r="EHH168" s="201"/>
      <c r="EHI168" s="201"/>
      <c r="EHJ168" s="201"/>
      <c r="EHK168" s="201"/>
      <c r="EHL168" s="201"/>
      <c r="EHM168" s="201"/>
      <c r="EHN168" s="201"/>
      <c r="EHO168" s="201"/>
      <c r="EHP168" s="201"/>
      <c r="EHQ168" s="201"/>
      <c r="EHR168" s="201"/>
      <c r="EHS168" s="201"/>
      <c r="EHT168" s="201"/>
      <c r="EHU168" s="201"/>
      <c r="EHV168" s="201"/>
      <c r="EHW168" s="201"/>
      <c r="EHX168" s="201"/>
      <c r="EHY168" s="201"/>
      <c r="EHZ168" s="201"/>
      <c r="EIA168" s="201"/>
      <c r="EIB168" s="201"/>
      <c r="EIC168" s="201"/>
      <c r="EID168" s="201"/>
      <c r="EIE168" s="201"/>
      <c r="EIF168" s="201"/>
      <c r="EIG168" s="201"/>
      <c r="EIH168" s="201"/>
      <c r="EII168" s="201"/>
      <c r="EIJ168" s="201"/>
      <c r="EIK168" s="201"/>
      <c r="EIL168" s="201"/>
      <c r="EIM168" s="201"/>
      <c r="EIN168" s="201"/>
      <c r="EIO168" s="201"/>
      <c r="EIP168" s="201"/>
      <c r="EIQ168" s="201"/>
      <c r="EIR168" s="201"/>
      <c r="EIS168" s="201"/>
      <c r="EIT168" s="201"/>
      <c r="EIU168" s="201"/>
      <c r="EIV168" s="201"/>
      <c r="EIW168" s="201"/>
      <c r="EIX168" s="201"/>
      <c r="EIY168" s="201"/>
      <c r="EIZ168" s="201"/>
      <c r="EJA168" s="201"/>
      <c r="EJB168" s="201"/>
      <c r="EJC168" s="201"/>
      <c r="EJD168" s="201"/>
      <c r="EJE168" s="201"/>
      <c r="EJF168" s="201"/>
      <c r="EJG168" s="201"/>
      <c r="EJH168" s="201"/>
      <c r="EJI168" s="201"/>
      <c r="EJJ168" s="201"/>
      <c r="EJK168" s="201"/>
      <c r="EJL168" s="201"/>
      <c r="EJM168" s="201"/>
      <c r="EJN168" s="201"/>
      <c r="EJO168" s="201"/>
      <c r="EJP168" s="201"/>
      <c r="EJQ168" s="201"/>
      <c r="EJR168" s="201"/>
      <c r="EJS168" s="201"/>
      <c r="EJT168" s="201"/>
      <c r="EJU168" s="201"/>
      <c r="EJV168" s="201"/>
      <c r="EJW168" s="201"/>
      <c r="EJX168" s="201"/>
      <c r="EJY168" s="201"/>
      <c r="EJZ168" s="201"/>
      <c r="EKA168" s="201"/>
      <c r="EKB168" s="201"/>
      <c r="EKC168" s="201"/>
      <c r="EKD168" s="201"/>
      <c r="EKE168" s="201"/>
      <c r="EKF168" s="201"/>
      <c r="EKG168" s="201"/>
      <c r="EKH168" s="201"/>
      <c r="EKI168" s="201"/>
      <c r="EKJ168" s="201"/>
      <c r="EKK168" s="201"/>
      <c r="EKL168" s="201"/>
      <c r="EKM168" s="201"/>
      <c r="EKN168" s="201"/>
      <c r="EKO168" s="201"/>
      <c r="EKP168" s="201"/>
      <c r="EKQ168" s="201"/>
      <c r="EKR168" s="201"/>
      <c r="EKS168" s="201"/>
      <c r="EKT168" s="201"/>
      <c r="EKU168" s="201"/>
      <c r="EKV168" s="201"/>
      <c r="EKW168" s="201"/>
      <c r="EKX168" s="201"/>
      <c r="EKY168" s="201"/>
      <c r="EKZ168" s="201"/>
      <c r="ELA168" s="201"/>
      <c r="ELB168" s="201"/>
      <c r="ELC168" s="201"/>
      <c r="ELD168" s="201"/>
      <c r="ELE168" s="201"/>
      <c r="ELF168" s="201"/>
      <c r="ELG168" s="201"/>
      <c r="ELH168" s="201"/>
      <c r="ELI168" s="201"/>
      <c r="ELJ168" s="201"/>
      <c r="ELK168" s="201"/>
      <c r="ELL168" s="201"/>
      <c r="ELM168" s="201"/>
      <c r="ELN168" s="201"/>
      <c r="ELO168" s="201"/>
      <c r="ELP168" s="201"/>
      <c r="ELQ168" s="201"/>
      <c r="ELR168" s="201"/>
      <c r="ELS168" s="201"/>
      <c r="ELT168" s="201"/>
      <c r="ELU168" s="201"/>
      <c r="ELV168" s="201"/>
      <c r="ELW168" s="201"/>
      <c r="ELX168" s="201"/>
      <c r="ELY168" s="201"/>
      <c r="ELZ168" s="201"/>
      <c r="EMA168" s="201"/>
      <c r="EMB168" s="201"/>
      <c r="EMC168" s="201"/>
      <c r="EMD168" s="201"/>
      <c r="EME168" s="201"/>
      <c r="EMF168" s="201"/>
      <c r="EMG168" s="201"/>
      <c r="EMH168" s="201"/>
      <c r="EMI168" s="201"/>
      <c r="EMJ168" s="201"/>
      <c r="EMK168" s="201"/>
      <c r="EML168" s="201"/>
      <c r="EMM168" s="201"/>
      <c r="EMN168" s="201"/>
      <c r="EMO168" s="201"/>
      <c r="EMP168" s="201"/>
      <c r="EMQ168" s="201"/>
      <c r="EMR168" s="201"/>
      <c r="EMS168" s="201"/>
      <c r="EMT168" s="201"/>
      <c r="EMU168" s="201"/>
      <c r="EMV168" s="201"/>
      <c r="EMW168" s="201"/>
      <c r="EMX168" s="201"/>
      <c r="EMY168" s="201"/>
      <c r="EMZ168" s="201"/>
      <c r="ENA168" s="201"/>
      <c r="ENB168" s="201"/>
      <c r="ENC168" s="201"/>
      <c r="END168" s="201"/>
      <c r="ENE168" s="201"/>
      <c r="ENF168" s="201"/>
      <c r="ENG168" s="201"/>
      <c r="ENH168" s="201"/>
      <c r="ENI168" s="201"/>
      <c r="ENJ168" s="201"/>
      <c r="ENK168" s="201"/>
      <c r="ENL168" s="201"/>
      <c r="ENM168" s="201"/>
      <c r="ENN168" s="201"/>
      <c r="ENO168" s="201"/>
      <c r="ENP168" s="201"/>
      <c r="ENQ168" s="201"/>
      <c r="ENR168" s="201"/>
      <c r="ENS168" s="201"/>
      <c r="ENT168" s="201"/>
      <c r="ENU168" s="201"/>
      <c r="ENV168" s="201"/>
      <c r="ENW168" s="201"/>
      <c r="ENX168" s="201"/>
      <c r="ENY168" s="201"/>
      <c r="ENZ168" s="201"/>
      <c r="EOA168" s="201"/>
      <c r="EOB168" s="201"/>
      <c r="EOC168" s="201"/>
      <c r="EOD168" s="201"/>
      <c r="EOE168" s="201"/>
      <c r="EOF168" s="201"/>
      <c r="EOG168" s="201"/>
      <c r="EOH168" s="201"/>
      <c r="EOI168" s="201"/>
      <c r="EOJ168" s="201"/>
      <c r="EOK168" s="201"/>
      <c r="EOL168" s="201"/>
      <c r="EOM168" s="201"/>
      <c r="EON168" s="201"/>
      <c r="EOO168" s="201"/>
      <c r="EOP168" s="201"/>
      <c r="EOQ168" s="201"/>
      <c r="EOR168" s="201"/>
      <c r="EOS168" s="201"/>
      <c r="EOT168" s="201"/>
      <c r="EOU168" s="201"/>
      <c r="EOV168" s="201"/>
      <c r="EOW168" s="201"/>
      <c r="EOX168" s="201"/>
      <c r="EOY168" s="201"/>
      <c r="EOZ168" s="201"/>
      <c r="EPA168" s="201"/>
      <c r="EPB168" s="201"/>
      <c r="EPC168" s="201"/>
      <c r="EPD168" s="201"/>
      <c r="EPE168" s="201"/>
      <c r="EPF168" s="201"/>
      <c r="EPG168" s="201"/>
      <c r="EPH168" s="201"/>
      <c r="EPI168" s="201"/>
      <c r="EPJ168" s="201"/>
      <c r="EPK168" s="201"/>
      <c r="EPL168" s="201"/>
      <c r="EPM168" s="201"/>
      <c r="EPN168" s="201"/>
      <c r="EPO168" s="201"/>
      <c r="EPP168" s="201"/>
      <c r="EPQ168" s="201"/>
      <c r="EPR168" s="201"/>
      <c r="EPS168" s="201"/>
      <c r="EPT168" s="201"/>
      <c r="EPU168" s="201"/>
      <c r="EPV168" s="201"/>
      <c r="EPW168" s="201"/>
      <c r="EPX168" s="201"/>
      <c r="EPY168" s="201"/>
      <c r="EPZ168" s="201"/>
      <c r="EQA168" s="201"/>
      <c r="EQB168" s="201"/>
      <c r="EQC168" s="201"/>
      <c r="EQD168" s="201"/>
      <c r="EQE168" s="201"/>
      <c r="EQF168" s="201"/>
      <c r="EQG168" s="201"/>
      <c r="EQH168" s="201"/>
      <c r="EQI168" s="201"/>
      <c r="EQJ168" s="201"/>
      <c r="EQK168" s="201"/>
      <c r="EQL168" s="201"/>
      <c r="EQM168" s="201"/>
      <c r="EQN168" s="201"/>
      <c r="EQO168" s="201"/>
      <c r="EQP168" s="201"/>
      <c r="EQQ168" s="201"/>
      <c r="EQR168" s="201"/>
      <c r="EQS168" s="201"/>
      <c r="EQT168" s="201"/>
      <c r="EQU168" s="201"/>
      <c r="EQV168" s="201"/>
      <c r="EQW168" s="201"/>
      <c r="EQX168" s="201"/>
      <c r="EQY168" s="201"/>
      <c r="EQZ168" s="201"/>
      <c r="ERA168" s="201"/>
      <c r="ERB168" s="201"/>
      <c r="ERC168" s="201"/>
      <c r="ERD168" s="201"/>
      <c r="ERE168" s="201"/>
      <c r="ERF168" s="201"/>
      <c r="ERG168" s="201"/>
      <c r="ERH168" s="201"/>
      <c r="ERI168" s="201"/>
      <c r="ERJ168" s="201"/>
      <c r="ERK168" s="201"/>
      <c r="ERL168" s="201"/>
      <c r="ERM168" s="201"/>
      <c r="ERN168" s="201"/>
      <c r="ERO168" s="201"/>
      <c r="ERP168" s="201"/>
      <c r="ERQ168" s="201"/>
      <c r="ERR168" s="201"/>
      <c r="ERS168" s="201"/>
      <c r="ERT168" s="201"/>
      <c r="ERU168" s="201"/>
      <c r="ERV168" s="201"/>
      <c r="ERW168" s="201"/>
      <c r="ERX168" s="201"/>
      <c r="ERY168" s="201"/>
      <c r="ERZ168" s="201"/>
      <c r="ESA168" s="201"/>
      <c r="ESB168" s="201"/>
      <c r="ESC168" s="201"/>
      <c r="ESD168" s="201"/>
      <c r="ESE168" s="201"/>
      <c r="ESF168" s="201"/>
      <c r="ESG168" s="201"/>
      <c r="ESH168" s="201"/>
      <c r="ESI168" s="201"/>
      <c r="ESJ168" s="201"/>
      <c r="ESK168" s="201"/>
      <c r="ESL168" s="201"/>
      <c r="ESM168" s="201"/>
      <c r="ESN168" s="201"/>
      <c r="ESO168" s="201"/>
      <c r="ESP168" s="201"/>
      <c r="ESQ168" s="201"/>
      <c r="ESR168" s="201"/>
      <c r="ESS168" s="201"/>
      <c r="EST168" s="201"/>
      <c r="ESU168" s="201"/>
      <c r="ESV168" s="201"/>
      <c r="ESW168" s="201"/>
      <c r="ESX168" s="201"/>
      <c r="ESY168" s="201"/>
      <c r="ESZ168" s="201"/>
      <c r="ETA168" s="201"/>
      <c r="ETB168" s="201"/>
      <c r="ETC168" s="201"/>
      <c r="ETD168" s="201"/>
      <c r="ETE168" s="201"/>
      <c r="ETF168" s="201"/>
      <c r="ETG168" s="201"/>
      <c r="ETH168" s="201"/>
      <c r="ETI168" s="201"/>
      <c r="ETJ168" s="201"/>
      <c r="ETK168" s="201"/>
      <c r="ETL168" s="201"/>
      <c r="ETM168" s="201"/>
      <c r="ETN168" s="201"/>
      <c r="ETO168" s="201"/>
      <c r="ETP168" s="201"/>
      <c r="ETQ168" s="201"/>
      <c r="ETR168" s="201"/>
      <c r="ETS168" s="201"/>
      <c r="ETT168" s="201"/>
      <c r="ETU168" s="201"/>
      <c r="ETV168" s="201"/>
      <c r="ETW168" s="201"/>
      <c r="ETX168" s="201"/>
      <c r="ETY168" s="201"/>
      <c r="ETZ168" s="201"/>
      <c r="EUA168" s="201"/>
      <c r="EUB168" s="201"/>
      <c r="EUC168" s="201"/>
      <c r="EUD168" s="201"/>
      <c r="EUE168" s="201"/>
      <c r="EUF168" s="201"/>
      <c r="EUG168" s="201"/>
      <c r="EUH168" s="201"/>
      <c r="EUI168" s="201"/>
      <c r="EUJ168" s="201"/>
      <c r="EUK168" s="201"/>
      <c r="EUL168" s="201"/>
      <c r="EUM168" s="201"/>
      <c r="EUN168" s="201"/>
      <c r="EUO168" s="201"/>
      <c r="EUP168" s="201"/>
      <c r="EUQ168" s="201"/>
      <c r="EUR168" s="201"/>
      <c r="EUS168" s="201"/>
      <c r="EUT168" s="201"/>
      <c r="EUU168" s="201"/>
      <c r="EUV168" s="201"/>
      <c r="EUW168" s="201"/>
      <c r="EUX168" s="201"/>
      <c r="EUY168" s="201"/>
      <c r="EUZ168" s="201"/>
      <c r="EVA168" s="201"/>
      <c r="EVB168" s="201"/>
      <c r="EVC168" s="201"/>
      <c r="EVD168" s="201"/>
      <c r="EVE168" s="201"/>
      <c r="EVF168" s="201"/>
      <c r="EVG168" s="201"/>
      <c r="EVH168" s="201"/>
      <c r="EVI168" s="201"/>
      <c r="EVJ168" s="201"/>
      <c r="EVK168" s="201"/>
      <c r="EVL168" s="201"/>
      <c r="EVM168" s="201"/>
      <c r="EVN168" s="201"/>
      <c r="EVO168" s="201"/>
      <c r="EVP168" s="201"/>
      <c r="EVQ168" s="201"/>
      <c r="EVR168" s="201"/>
      <c r="EVS168" s="201"/>
      <c r="EVT168" s="201"/>
      <c r="EVU168" s="201"/>
      <c r="EVV168" s="201"/>
      <c r="EVW168" s="201"/>
      <c r="EVX168" s="201"/>
      <c r="EVY168" s="201"/>
      <c r="EVZ168" s="201"/>
      <c r="EWA168" s="201"/>
      <c r="EWB168" s="201"/>
      <c r="EWC168" s="201"/>
      <c r="EWD168" s="201"/>
      <c r="EWE168" s="201"/>
      <c r="EWF168" s="201"/>
      <c r="EWG168" s="201"/>
      <c r="EWH168" s="201"/>
      <c r="EWI168" s="201"/>
      <c r="EWJ168" s="201"/>
      <c r="EWK168" s="201"/>
      <c r="EWL168" s="201"/>
      <c r="EWM168" s="201"/>
      <c r="EWN168" s="201"/>
      <c r="EWO168" s="201"/>
      <c r="EWP168" s="201"/>
      <c r="EWQ168" s="201"/>
      <c r="EWR168" s="201"/>
      <c r="EWS168" s="201"/>
      <c r="EWT168" s="201"/>
      <c r="EWU168" s="201"/>
      <c r="EWV168" s="201"/>
      <c r="EWW168" s="201"/>
      <c r="EWX168" s="201"/>
      <c r="EWY168" s="201"/>
      <c r="EWZ168" s="201"/>
      <c r="EXA168" s="201"/>
      <c r="EXB168" s="201"/>
      <c r="EXC168" s="201"/>
      <c r="EXD168" s="201"/>
      <c r="EXE168" s="201"/>
      <c r="EXF168" s="201"/>
      <c r="EXG168" s="201"/>
      <c r="EXH168" s="201"/>
      <c r="EXI168" s="201"/>
      <c r="EXJ168" s="201"/>
      <c r="EXK168" s="201"/>
      <c r="EXL168" s="201"/>
      <c r="EXM168" s="201"/>
      <c r="EXN168" s="201"/>
      <c r="EXO168" s="201"/>
      <c r="EXP168" s="201"/>
      <c r="EXQ168" s="201"/>
      <c r="EXR168" s="201"/>
      <c r="EXS168" s="201"/>
      <c r="EXT168" s="201"/>
      <c r="EXU168" s="201"/>
      <c r="EXV168" s="201"/>
      <c r="EXW168" s="201"/>
      <c r="EXX168" s="201"/>
      <c r="EXY168" s="201"/>
      <c r="EXZ168" s="201"/>
      <c r="EYA168" s="201"/>
      <c r="EYB168" s="201"/>
      <c r="EYC168" s="201"/>
      <c r="EYD168" s="201"/>
      <c r="EYE168" s="201"/>
      <c r="EYF168" s="201"/>
      <c r="EYG168" s="201"/>
      <c r="EYH168" s="201"/>
      <c r="EYI168" s="201"/>
      <c r="EYJ168" s="201"/>
      <c r="EYK168" s="201"/>
      <c r="EYL168" s="201"/>
      <c r="EYM168" s="201"/>
      <c r="EYN168" s="201"/>
      <c r="EYO168" s="201"/>
      <c r="EYP168" s="201"/>
      <c r="EYQ168" s="201"/>
      <c r="EYR168" s="201"/>
      <c r="EYS168" s="201"/>
      <c r="EYT168" s="201"/>
      <c r="EYU168" s="201"/>
      <c r="EYV168" s="201"/>
      <c r="EYW168" s="201"/>
      <c r="EYX168" s="201"/>
      <c r="EYY168" s="201"/>
      <c r="EYZ168" s="201"/>
      <c r="EZA168" s="201"/>
      <c r="EZB168" s="201"/>
      <c r="EZC168" s="201"/>
      <c r="EZD168" s="201"/>
      <c r="EZE168" s="201"/>
      <c r="EZF168" s="201"/>
      <c r="EZG168" s="201"/>
      <c r="EZH168" s="201"/>
      <c r="EZI168" s="201"/>
      <c r="EZJ168" s="201"/>
      <c r="EZK168" s="201"/>
      <c r="EZL168" s="201"/>
      <c r="EZM168" s="201"/>
      <c r="EZN168" s="201"/>
      <c r="EZO168" s="201"/>
      <c r="EZP168" s="201"/>
      <c r="EZQ168" s="201"/>
      <c r="EZR168" s="201"/>
      <c r="EZS168" s="201"/>
      <c r="EZT168" s="201"/>
      <c r="EZU168" s="201"/>
      <c r="EZV168" s="201"/>
      <c r="EZW168" s="201"/>
      <c r="EZX168" s="201"/>
      <c r="EZY168" s="201"/>
      <c r="EZZ168" s="201"/>
      <c r="FAA168" s="201"/>
      <c r="FAB168" s="201"/>
      <c r="FAC168" s="201"/>
      <c r="FAD168" s="201"/>
      <c r="FAE168" s="201"/>
      <c r="FAF168" s="201"/>
      <c r="FAG168" s="201"/>
      <c r="FAH168" s="201"/>
      <c r="FAI168" s="201"/>
      <c r="FAJ168" s="201"/>
      <c r="FAK168" s="201"/>
      <c r="FAL168" s="201"/>
      <c r="FAM168" s="201"/>
      <c r="FAN168" s="201"/>
      <c r="FAO168" s="201"/>
      <c r="FAP168" s="201"/>
      <c r="FAQ168" s="201"/>
      <c r="FAR168" s="201"/>
      <c r="FAS168" s="201"/>
      <c r="FAT168" s="201"/>
      <c r="FAU168" s="201"/>
      <c r="FAV168" s="201"/>
      <c r="FAW168" s="201"/>
      <c r="FAX168" s="201"/>
      <c r="FAY168" s="201"/>
      <c r="FAZ168" s="201"/>
      <c r="FBA168" s="201"/>
      <c r="FBB168" s="201"/>
      <c r="FBC168" s="201"/>
      <c r="FBD168" s="201"/>
      <c r="FBE168" s="201"/>
      <c r="FBF168" s="201"/>
      <c r="FBG168" s="201"/>
      <c r="FBH168" s="201"/>
      <c r="FBI168" s="201"/>
      <c r="FBJ168" s="201"/>
      <c r="FBK168" s="201"/>
      <c r="FBL168" s="201"/>
      <c r="FBM168" s="201"/>
      <c r="FBN168" s="201"/>
      <c r="FBO168" s="201"/>
      <c r="FBP168" s="201"/>
      <c r="FBQ168" s="201"/>
      <c r="FBR168" s="201"/>
      <c r="FBS168" s="201"/>
      <c r="FBT168" s="201"/>
      <c r="FBU168" s="201"/>
      <c r="FBV168" s="201"/>
      <c r="FBW168" s="201"/>
      <c r="FBX168" s="201"/>
      <c r="FBY168" s="201"/>
      <c r="FBZ168" s="201"/>
      <c r="FCA168" s="201"/>
      <c r="FCB168" s="201"/>
      <c r="FCC168" s="201"/>
      <c r="FCD168" s="201"/>
      <c r="FCE168" s="201"/>
      <c r="FCF168" s="201"/>
      <c r="FCG168" s="201"/>
      <c r="FCH168" s="201"/>
      <c r="FCI168" s="201"/>
      <c r="FCJ168" s="201"/>
      <c r="FCK168" s="201"/>
      <c r="FCL168" s="201"/>
      <c r="FCM168" s="201"/>
      <c r="FCN168" s="201"/>
      <c r="FCO168" s="201"/>
      <c r="FCP168" s="201"/>
      <c r="FCQ168" s="201"/>
      <c r="FCR168" s="201"/>
      <c r="FCS168" s="201"/>
      <c r="FCT168" s="201"/>
      <c r="FCU168" s="201"/>
      <c r="FCV168" s="201"/>
      <c r="FCW168" s="201"/>
      <c r="FCX168" s="201"/>
      <c r="FCY168" s="201"/>
      <c r="FCZ168" s="201"/>
      <c r="FDA168" s="201"/>
      <c r="FDB168" s="201"/>
      <c r="FDC168" s="201"/>
      <c r="FDD168" s="201"/>
      <c r="FDE168" s="201"/>
      <c r="FDF168" s="201"/>
      <c r="FDG168" s="201"/>
      <c r="FDH168" s="201"/>
      <c r="FDI168" s="201"/>
      <c r="FDJ168" s="201"/>
      <c r="FDK168" s="201"/>
      <c r="FDL168" s="201"/>
      <c r="FDM168" s="201"/>
      <c r="FDN168" s="201"/>
      <c r="FDO168" s="201"/>
      <c r="FDP168" s="201"/>
      <c r="FDQ168" s="201"/>
      <c r="FDR168" s="201"/>
      <c r="FDS168" s="201"/>
      <c r="FDT168" s="201"/>
      <c r="FDU168" s="201"/>
      <c r="FDV168" s="201"/>
      <c r="FDW168" s="201"/>
      <c r="FDX168" s="201"/>
      <c r="FDY168" s="201"/>
      <c r="FDZ168" s="201"/>
      <c r="FEA168" s="201"/>
      <c r="FEB168" s="201"/>
      <c r="FEC168" s="201"/>
      <c r="FED168" s="201"/>
      <c r="FEE168" s="201"/>
      <c r="FEF168" s="201"/>
      <c r="FEG168" s="201"/>
      <c r="FEH168" s="201"/>
      <c r="FEI168" s="201"/>
      <c r="FEJ168" s="201"/>
      <c r="FEK168" s="201"/>
      <c r="FEL168" s="201"/>
      <c r="FEM168" s="201"/>
      <c r="FEN168" s="201"/>
      <c r="FEO168" s="201"/>
      <c r="FEP168" s="201"/>
      <c r="FEQ168" s="201"/>
      <c r="FER168" s="201"/>
      <c r="FES168" s="201"/>
      <c r="FET168" s="201"/>
      <c r="FEU168" s="201"/>
      <c r="FEV168" s="201"/>
      <c r="FEW168" s="201"/>
      <c r="FEX168" s="201"/>
      <c r="FEY168" s="201"/>
      <c r="FEZ168" s="201"/>
      <c r="FFA168" s="201"/>
      <c r="FFB168" s="201"/>
      <c r="FFC168" s="201"/>
      <c r="FFD168" s="201"/>
      <c r="FFE168" s="201"/>
      <c r="FFF168" s="201"/>
      <c r="FFG168" s="201"/>
      <c r="FFH168" s="201"/>
      <c r="FFI168" s="201"/>
      <c r="FFJ168" s="201"/>
      <c r="FFK168" s="201"/>
      <c r="FFL168" s="201"/>
      <c r="FFM168" s="201"/>
      <c r="FFN168" s="201"/>
      <c r="FFO168" s="201"/>
      <c r="FFP168" s="201"/>
      <c r="FFQ168" s="201"/>
      <c r="FFR168" s="201"/>
      <c r="FFS168" s="201"/>
      <c r="FFT168" s="201"/>
      <c r="FFU168" s="201"/>
      <c r="FFV168" s="201"/>
      <c r="FFW168" s="201"/>
      <c r="FFX168" s="201"/>
      <c r="FFY168" s="201"/>
      <c r="FFZ168" s="201"/>
      <c r="FGA168" s="201"/>
      <c r="FGB168" s="201"/>
      <c r="FGC168" s="201"/>
      <c r="FGD168" s="201"/>
      <c r="FGE168" s="201"/>
      <c r="FGF168" s="201"/>
      <c r="FGG168" s="201"/>
      <c r="FGH168" s="201"/>
      <c r="FGI168" s="201"/>
      <c r="FGJ168" s="201"/>
      <c r="FGK168" s="201"/>
      <c r="FGL168" s="201"/>
      <c r="FGM168" s="201"/>
      <c r="FGN168" s="201"/>
      <c r="FGO168" s="201"/>
      <c r="FGP168" s="201"/>
      <c r="FGQ168" s="201"/>
      <c r="FGR168" s="201"/>
      <c r="FGS168" s="201"/>
      <c r="FGT168" s="201"/>
      <c r="FGU168" s="201"/>
      <c r="FGV168" s="201"/>
      <c r="FGW168" s="201"/>
      <c r="FGX168" s="201"/>
      <c r="FGY168" s="201"/>
      <c r="FGZ168" s="201"/>
      <c r="FHA168" s="201"/>
      <c r="FHB168" s="201"/>
      <c r="FHC168" s="201"/>
      <c r="FHD168" s="201"/>
      <c r="FHE168" s="201"/>
      <c r="FHF168" s="201"/>
      <c r="FHG168" s="201"/>
      <c r="FHH168" s="201"/>
      <c r="FHI168" s="201"/>
      <c r="FHJ168" s="201"/>
      <c r="FHK168" s="201"/>
      <c r="FHL168" s="201"/>
      <c r="FHM168" s="201"/>
      <c r="FHN168" s="201"/>
      <c r="FHO168" s="201"/>
      <c r="FHP168" s="201"/>
      <c r="FHQ168" s="201"/>
      <c r="FHR168" s="201"/>
      <c r="FHS168" s="201"/>
      <c r="FHT168" s="201"/>
      <c r="FHU168" s="201"/>
      <c r="FHV168" s="201"/>
      <c r="FHW168" s="201"/>
      <c r="FHX168" s="201"/>
      <c r="FHY168" s="201"/>
      <c r="FHZ168" s="201"/>
      <c r="FIA168" s="201"/>
      <c r="FIB168" s="201"/>
      <c r="FIC168" s="201"/>
      <c r="FID168" s="201"/>
      <c r="FIE168" s="201"/>
      <c r="FIF168" s="201"/>
      <c r="FIG168" s="201"/>
      <c r="FIH168" s="201"/>
      <c r="FII168" s="201"/>
      <c r="FIJ168" s="201"/>
      <c r="FIK168" s="201"/>
      <c r="FIL168" s="201"/>
      <c r="FIM168" s="201"/>
      <c r="FIN168" s="201"/>
      <c r="FIO168" s="201"/>
      <c r="FIP168" s="201"/>
      <c r="FIQ168" s="201"/>
      <c r="FIR168" s="201"/>
      <c r="FIS168" s="201"/>
      <c r="FIT168" s="201"/>
      <c r="FIU168" s="201"/>
      <c r="FIV168" s="201"/>
      <c r="FIW168" s="201"/>
      <c r="FIX168" s="201"/>
      <c r="FIY168" s="201"/>
      <c r="FIZ168" s="201"/>
      <c r="FJA168" s="201"/>
      <c r="FJB168" s="201"/>
      <c r="FJC168" s="201"/>
      <c r="FJD168" s="201"/>
      <c r="FJE168" s="201"/>
      <c r="FJF168" s="201"/>
      <c r="FJG168" s="201"/>
      <c r="FJH168" s="201"/>
      <c r="FJI168" s="201"/>
      <c r="FJJ168" s="201"/>
      <c r="FJK168" s="201"/>
      <c r="FJL168" s="201"/>
      <c r="FJM168" s="201"/>
      <c r="FJN168" s="201"/>
      <c r="FJO168" s="201"/>
      <c r="FJP168" s="201"/>
      <c r="FJQ168" s="201"/>
      <c r="FJR168" s="201"/>
      <c r="FJS168" s="201"/>
      <c r="FJT168" s="201"/>
      <c r="FJU168" s="201"/>
      <c r="FJV168" s="201"/>
      <c r="FJW168" s="201"/>
      <c r="FJX168" s="201"/>
      <c r="FJY168" s="201"/>
      <c r="FJZ168" s="201"/>
      <c r="FKA168" s="201"/>
      <c r="FKB168" s="201"/>
      <c r="FKC168" s="201"/>
      <c r="FKD168" s="201"/>
      <c r="FKE168" s="201"/>
      <c r="FKF168" s="201"/>
      <c r="FKG168" s="201"/>
      <c r="FKH168" s="201"/>
      <c r="FKI168" s="201"/>
      <c r="FKJ168" s="201"/>
      <c r="FKK168" s="201"/>
      <c r="FKL168" s="201"/>
      <c r="FKM168" s="201"/>
      <c r="FKN168" s="201"/>
      <c r="FKO168" s="201"/>
      <c r="FKP168" s="201"/>
      <c r="FKQ168" s="201"/>
      <c r="FKR168" s="201"/>
      <c r="FKS168" s="201"/>
      <c r="FKT168" s="201"/>
      <c r="FKU168" s="201"/>
      <c r="FKV168" s="201"/>
      <c r="FKW168" s="201"/>
      <c r="FKX168" s="201"/>
      <c r="FKY168" s="201"/>
      <c r="FKZ168" s="201"/>
      <c r="FLA168" s="201"/>
      <c r="FLB168" s="201"/>
      <c r="FLC168" s="201"/>
      <c r="FLD168" s="201"/>
      <c r="FLE168" s="201"/>
      <c r="FLF168" s="201"/>
      <c r="FLG168" s="201"/>
      <c r="FLH168" s="201"/>
      <c r="FLI168" s="201"/>
      <c r="FLJ168" s="201"/>
      <c r="FLK168" s="201"/>
      <c r="FLL168" s="201"/>
      <c r="FLM168" s="201"/>
      <c r="FLN168" s="201"/>
      <c r="FLO168" s="201"/>
      <c r="FLP168" s="201"/>
      <c r="FLQ168" s="201"/>
      <c r="FLR168" s="201"/>
      <c r="FLS168" s="201"/>
      <c r="FLT168" s="201"/>
      <c r="FLU168" s="201"/>
      <c r="FLV168" s="201"/>
      <c r="FLW168" s="201"/>
      <c r="FLX168" s="201"/>
      <c r="FLY168" s="201"/>
      <c r="FLZ168" s="201"/>
      <c r="FMA168" s="201"/>
      <c r="FMB168" s="201"/>
      <c r="FMC168" s="201"/>
      <c r="FMD168" s="201"/>
      <c r="FME168" s="201"/>
      <c r="FMF168" s="201"/>
      <c r="FMG168" s="201"/>
      <c r="FMH168" s="201"/>
      <c r="FMI168" s="201"/>
      <c r="FMJ168" s="201"/>
      <c r="FMK168" s="201"/>
      <c r="FML168" s="201"/>
      <c r="FMM168" s="201"/>
      <c r="FMN168" s="201"/>
      <c r="FMO168" s="201"/>
      <c r="FMP168" s="201"/>
      <c r="FMQ168" s="201"/>
      <c r="FMR168" s="201"/>
      <c r="FMS168" s="201"/>
      <c r="FMT168" s="201"/>
      <c r="FMU168" s="201"/>
      <c r="FMV168" s="201"/>
      <c r="FMW168" s="201"/>
      <c r="FMX168" s="201"/>
      <c r="FMY168" s="201"/>
      <c r="FMZ168" s="201"/>
      <c r="FNA168" s="201"/>
      <c r="FNB168" s="201"/>
      <c r="FNC168" s="201"/>
      <c r="FND168" s="201"/>
      <c r="FNE168" s="201"/>
      <c r="FNF168" s="201"/>
      <c r="FNG168" s="201"/>
      <c r="FNH168" s="201"/>
      <c r="FNI168" s="201"/>
      <c r="FNJ168" s="201"/>
      <c r="FNK168" s="201"/>
      <c r="FNL168" s="201"/>
      <c r="FNM168" s="201"/>
      <c r="FNN168" s="201"/>
      <c r="FNO168" s="201"/>
      <c r="FNP168" s="201"/>
      <c r="FNQ168" s="201"/>
      <c r="FNR168" s="201"/>
      <c r="FNS168" s="201"/>
      <c r="FNT168" s="201"/>
      <c r="FNU168" s="201"/>
      <c r="FNV168" s="201"/>
      <c r="FNW168" s="201"/>
      <c r="FNX168" s="201"/>
      <c r="FNY168" s="201"/>
      <c r="FNZ168" s="201"/>
      <c r="FOA168" s="201"/>
      <c r="FOB168" s="201"/>
      <c r="FOC168" s="201"/>
      <c r="FOD168" s="201"/>
      <c r="FOE168" s="201"/>
      <c r="FOF168" s="201"/>
      <c r="FOG168" s="201"/>
      <c r="FOH168" s="201"/>
      <c r="FOI168" s="201"/>
      <c r="FOJ168" s="201"/>
      <c r="FOK168" s="201"/>
      <c r="FOL168" s="201"/>
      <c r="FOM168" s="201"/>
      <c r="FON168" s="201"/>
      <c r="FOO168" s="201"/>
      <c r="FOP168" s="201"/>
      <c r="FOQ168" s="201"/>
      <c r="FOR168" s="201"/>
      <c r="FOS168" s="201"/>
      <c r="FOT168" s="201"/>
      <c r="FOU168" s="201"/>
      <c r="FOV168" s="201"/>
      <c r="FOW168" s="201"/>
      <c r="FOX168" s="201"/>
      <c r="FOY168" s="201"/>
      <c r="FOZ168" s="201"/>
      <c r="FPA168" s="201"/>
      <c r="FPB168" s="201"/>
      <c r="FPC168" s="201"/>
      <c r="FPD168" s="201"/>
      <c r="FPE168" s="201"/>
      <c r="FPF168" s="201"/>
      <c r="FPG168" s="201"/>
      <c r="FPH168" s="201"/>
      <c r="FPI168" s="201"/>
      <c r="FPJ168" s="201"/>
      <c r="FPK168" s="201"/>
      <c r="FPL168" s="201"/>
      <c r="FPM168" s="201"/>
      <c r="FPN168" s="201"/>
      <c r="FPO168" s="201"/>
      <c r="FPP168" s="201"/>
      <c r="FPQ168" s="201"/>
      <c r="FPR168" s="201"/>
      <c r="FPS168" s="201"/>
      <c r="FPT168" s="201"/>
      <c r="FPU168" s="201"/>
      <c r="FPV168" s="201"/>
      <c r="FPW168" s="201"/>
      <c r="FPX168" s="201"/>
      <c r="FPY168" s="201"/>
      <c r="FPZ168" s="201"/>
      <c r="FQA168" s="201"/>
      <c r="FQB168" s="201"/>
      <c r="FQC168" s="201"/>
      <c r="FQD168" s="201"/>
      <c r="FQE168" s="201"/>
      <c r="FQF168" s="201"/>
      <c r="FQG168" s="201"/>
      <c r="FQH168" s="201"/>
      <c r="FQI168" s="201"/>
      <c r="FQJ168" s="201"/>
      <c r="FQK168" s="201"/>
      <c r="FQL168" s="201"/>
      <c r="FQM168" s="201"/>
      <c r="FQN168" s="201"/>
      <c r="FQO168" s="201"/>
      <c r="FQP168" s="201"/>
      <c r="FQQ168" s="201"/>
      <c r="FQR168" s="201"/>
      <c r="FQS168" s="201"/>
      <c r="FQT168" s="201"/>
      <c r="FQU168" s="201"/>
      <c r="FQV168" s="201"/>
      <c r="FQW168" s="201"/>
      <c r="FQX168" s="201"/>
      <c r="FQY168" s="201"/>
      <c r="FQZ168" s="201"/>
      <c r="FRA168" s="201"/>
      <c r="FRB168" s="201"/>
      <c r="FRC168" s="201"/>
      <c r="FRD168" s="201"/>
      <c r="FRE168" s="201"/>
      <c r="FRF168" s="201"/>
      <c r="FRG168" s="201"/>
      <c r="FRH168" s="201"/>
      <c r="FRI168" s="201"/>
      <c r="FRJ168" s="201"/>
      <c r="FRK168" s="201"/>
      <c r="FRL168" s="201"/>
      <c r="FRM168" s="201"/>
      <c r="FRN168" s="201"/>
      <c r="FRO168" s="201"/>
      <c r="FRP168" s="201"/>
      <c r="FRQ168" s="201"/>
      <c r="FRR168" s="201"/>
      <c r="FRS168" s="201"/>
      <c r="FRT168" s="201"/>
      <c r="FRU168" s="201"/>
      <c r="FRV168" s="201"/>
      <c r="FRW168" s="201"/>
      <c r="FRX168" s="201"/>
      <c r="FRY168" s="201"/>
      <c r="FRZ168" s="201"/>
      <c r="FSA168" s="201"/>
      <c r="FSB168" s="201"/>
      <c r="FSC168" s="201"/>
      <c r="FSD168" s="201"/>
      <c r="FSE168" s="201"/>
      <c r="FSF168" s="201"/>
      <c r="FSG168" s="201"/>
      <c r="FSH168" s="201"/>
      <c r="FSI168" s="201"/>
      <c r="FSJ168" s="201"/>
      <c r="FSK168" s="201"/>
      <c r="FSL168" s="201"/>
      <c r="FSM168" s="201"/>
      <c r="FSN168" s="201"/>
      <c r="FSO168" s="201"/>
      <c r="FSP168" s="201"/>
      <c r="FSQ168" s="201"/>
      <c r="FSR168" s="201"/>
      <c r="FSS168" s="201"/>
      <c r="FST168" s="201"/>
      <c r="FSU168" s="201"/>
      <c r="FSV168" s="201"/>
      <c r="FSW168" s="201"/>
      <c r="FSX168" s="201"/>
      <c r="FSY168" s="201"/>
      <c r="FSZ168" s="201"/>
      <c r="FTA168" s="201"/>
      <c r="FTB168" s="201"/>
      <c r="FTC168" s="201"/>
      <c r="FTD168" s="201"/>
      <c r="FTE168" s="201"/>
      <c r="FTF168" s="201"/>
      <c r="FTG168" s="201"/>
      <c r="FTH168" s="201"/>
      <c r="FTI168" s="201"/>
      <c r="FTJ168" s="201"/>
      <c r="FTK168" s="201"/>
      <c r="FTL168" s="201"/>
      <c r="FTM168" s="201"/>
      <c r="FTN168" s="201"/>
      <c r="FTO168" s="201"/>
      <c r="FTP168" s="201"/>
      <c r="FTQ168" s="201"/>
      <c r="FTR168" s="201"/>
      <c r="FTS168" s="201"/>
      <c r="FTT168" s="201"/>
      <c r="FTU168" s="201"/>
      <c r="FTV168" s="201"/>
      <c r="FTW168" s="201"/>
      <c r="FTX168" s="201"/>
      <c r="FTY168" s="201"/>
      <c r="FTZ168" s="201"/>
      <c r="FUA168" s="201"/>
      <c r="FUB168" s="201"/>
      <c r="FUC168" s="201"/>
      <c r="FUD168" s="201"/>
      <c r="FUE168" s="201"/>
      <c r="FUF168" s="201"/>
      <c r="FUG168" s="201"/>
      <c r="FUH168" s="201"/>
      <c r="FUI168" s="201"/>
      <c r="FUJ168" s="201"/>
      <c r="FUK168" s="201"/>
      <c r="FUL168" s="201"/>
      <c r="FUM168" s="201"/>
      <c r="FUN168" s="201"/>
      <c r="FUO168" s="201"/>
      <c r="FUP168" s="201"/>
      <c r="FUQ168" s="201"/>
      <c r="FUR168" s="201"/>
      <c r="FUS168" s="201"/>
      <c r="FUT168" s="201"/>
      <c r="FUU168" s="201"/>
      <c r="FUV168" s="201"/>
      <c r="FUW168" s="201"/>
      <c r="FUX168" s="201"/>
      <c r="FUY168" s="201"/>
      <c r="FUZ168" s="201"/>
      <c r="FVA168" s="201"/>
      <c r="FVB168" s="201"/>
      <c r="FVC168" s="201"/>
      <c r="FVD168" s="201"/>
      <c r="FVE168" s="201"/>
      <c r="FVF168" s="201"/>
      <c r="FVG168" s="201"/>
      <c r="FVH168" s="201"/>
      <c r="FVI168" s="201"/>
      <c r="FVJ168" s="201"/>
      <c r="FVK168" s="201"/>
      <c r="FVL168" s="201"/>
      <c r="FVM168" s="201"/>
      <c r="FVN168" s="201"/>
      <c r="FVO168" s="201"/>
      <c r="FVP168" s="201"/>
      <c r="FVQ168" s="201"/>
      <c r="FVR168" s="201"/>
      <c r="FVS168" s="201"/>
      <c r="FVT168" s="201"/>
      <c r="FVU168" s="201"/>
      <c r="FVV168" s="201"/>
      <c r="FVW168" s="201"/>
      <c r="FVX168" s="201"/>
      <c r="FVY168" s="201"/>
      <c r="FVZ168" s="201"/>
      <c r="FWA168" s="201"/>
      <c r="FWB168" s="201"/>
      <c r="FWC168" s="201"/>
      <c r="FWD168" s="201"/>
      <c r="FWE168" s="201"/>
      <c r="FWF168" s="201"/>
      <c r="FWG168" s="201"/>
      <c r="FWH168" s="201"/>
      <c r="FWI168" s="201"/>
      <c r="FWJ168" s="201"/>
      <c r="FWK168" s="201"/>
      <c r="FWL168" s="201"/>
      <c r="FWM168" s="201"/>
      <c r="FWN168" s="201"/>
      <c r="FWO168" s="201"/>
      <c r="FWP168" s="201"/>
      <c r="FWQ168" s="201"/>
      <c r="FWR168" s="201"/>
      <c r="FWS168" s="201"/>
      <c r="FWT168" s="201"/>
      <c r="FWU168" s="201"/>
      <c r="FWV168" s="201"/>
      <c r="FWW168" s="201"/>
      <c r="FWX168" s="201"/>
      <c r="FWY168" s="201"/>
      <c r="FWZ168" s="201"/>
      <c r="FXA168" s="201"/>
      <c r="FXB168" s="201"/>
      <c r="FXC168" s="201"/>
      <c r="FXD168" s="201"/>
      <c r="FXE168" s="201"/>
      <c r="FXF168" s="201"/>
      <c r="FXG168" s="201"/>
      <c r="FXH168" s="201"/>
      <c r="FXI168" s="201"/>
      <c r="FXJ168" s="201"/>
      <c r="FXK168" s="201"/>
      <c r="FXL168" s="201"/>
      <c r="FXM168" s="201"/>
      <c r="FXN168" s="201"/>
      <c r="FXO168" s="201"/>
      <c r="FXP168" s="201"/>
      <c r="FXQ168" s="201"/>
      <c r="FXR168" s="201"/>
      <c r="FXS168" s="201"/>
      <c r="FXT168" s="201"/>
      <c r="FXU168" s="201"/>
      <c r="FXV168" s="201"/>
      <c r="FXW168" s="201"/>
      <c r="FXX168" s="201"/>
      <c r="FXY168" s="201"/>
      <c r="FXZ168" s="201"/>
      <c r="FYA168" s="201"/>
      <c r="FYB168" s="201"/>
      <c r="FYC168" s="201"/>
      <c r="FYD168" s="201"/>
      <c r="FYE168" s="201"/>
      <c r="FYF168" s="201"/>
      <c r="FYG168" s="201"/>
      <c r="FYH168" s="201"/>
      <c r="FYI168" s="201"/>
      <c r="FYJ168" s="201"/>
      <c r="FYK168" s="201"/>
      <c r="FYL168" s="201"/>
      <c r="FYM168" s="201"/>
      <c r="FYN168" s="201"/>
      <c r="FYO168" s="201"/>
      <c r="FYP168" s="201"/>
      <c r="FYQ168" s="201"/>
      <c r="FYR168" s="201"/>
      <c r="FYS168" s="201"/>
      <c r="FYT168" s="201"/>
      <c r="FYU168" s="201"/>
      <c r="FYV168" s="201"/>
      <c r="FYW168" s="201"/>
      <c r="FYX168" s="201"/>
      <c r="FYY168" s="201"/>
      <c r="FYZ168" s="201"/>
      <c r="FZA168" s="201"/>
      <c r="FZB168" s="201"/>
      <c r="FZC168" s="201"/>
      <c r="FZD168" s="201"/>
      <c r="FZE168" s="201"/>
      <c r="FZF168" s="201"/>
      <c r="FZG168" s="201"/>
      <c r="FZH168" s="201"/>
      <c r="FZI168" s="201"/>
      <c r="FZJ168" s="201"/>
      <c r="FZK168" s="201"/>
      <c r="FZL168" s="201"/>
      <c r="FZM168" s="201"/>
      <c r="FZN168" s="201"/>
      <c r="FZO168" s="201"/>
      <c r="FZP168" s="201"/>
      <c r="FZQ168" s="201"/>
      <c r="FZR168" s="201"/>
      <c r="FZS168" s="201"/>
      <c r="FZT168" s="201"/>
      <c r="FZU168" s="201"/>
      <c r="FZV168" s="201"/>
      <c r="FZW168" s="201"/>
      <c r="FZX168" s="201"/>
      <c r="FZY168" s="201"/>
      <c r="FZZ168" s="201"/>
      <c r="GAA168" s="201"/>
      <c r="GAB168" s="201"/>
      <c r="GAC168" s="201"/>
      <c r="GAD168" s="201"/>
      <c r="GAE168" s="201"/>
      <c r="GAF168" s="201"/>
      <c r="GAG168" s="201"/>
      <c r="GAH168" s="201"/>
      <c r="GAI168" s="201"/>
      <c r="GAJ168" s="201"/>
      <c r="GAK168" s="201"/>
      <c r="GAL168" s="201"/>
      <c r="GAM168" s="201"/>
      <c r="GAN168" s="201"/>
      <c r="GAO168" s="201"/>
      <c r="GAP168" s="201"/>
      <c r="GAQ168" s="201"/>
      <c r="GAR168" s="201"/>
      <c r="GAS168" s="201"/>
      <c r="GAT168" s="201"/>
      <c r="GAU168" s="201"/>
      <c r="GAV168" s="201"/>
      <c r="GAW168" s="201"/>
      <c r="GAX168" s="201"/>
      <c r="GAY168" s="201"/>
      <c r="GAZ168" s="201"/>
      <c r="GBA168" s="201"/>
      <c r="GBB168" s="201"/>
      <c r="GBC168" s="201"/>
      <c r="GBD168" s="201"/>
      <c r="GBE168" s="201"/>
      <c r="GBF168" s="201"/>
      <c r="GBG168" s="201"/>
      <c r="GBH168" s="201"/>
      <c r="GBI168" s="201"/>
      <c r="GBJ168" s="201"/>
      <c r="GBK168" s="201"/>
      <c r="GBL168" s="201"/>
      <c r="GBM168" s="201"/>
      <c r="GBN168" s="201"/>
      <c r="GBO168" s="201"/>
      <c r="GBP168" s="201"/>
      <c r="GBQ168" s="201"/>
      <c r="GBR168" s="201"/>
      <c r="GBS168" s="201"/>
      <c r="GBT168" s="201"/>
      <c r="GBU168" s="201"/>
      <c r="GBV168" s="201"/>
      <c r="GBW168" s="201"/>
      <c r="GBX168" s="201"/>
      <c r="GBY168" s="201"/>
      <c r="GBZ168" s="201"/>
      <c r="GCA168" s="201"/>
      <c r="GCB168" s="201"/>
      <c r="GCC168" s="201"/>
      <c r="GCD168" s="201"/>
      <c r="GCE168" s="201"/>
      <c r="GCF168" s="201"/>
      <c r="GCG168" s="201"/>
      <c r="GCH168" s="201"/>
      <c r="GCI168" s="201"/>
      <c r="GCJ168" s="201"/>
      <c r="GCK168" s="201"/>
      <c r="GCL168" s="201"/>
      <c r="GCM168" s="201"/>
      <c r="GCN168" s="201"/>
      <c r="GCO168" s="201"/>
      <c r="GCP168" s="201"/>
      <c r="GCQ168" s="201"/>
      <c r="GCR168" s="201"/>
      <c r="GCS168" s="201"/>
      <c r="GCT168" s="201"/>
      <c r="GCU168" s="201"/>
      <c r="GCV168" s="201"/>
      <c r="GCW168" s="201"/>
      <c r="GCX168" s="201"/>
      <c r="GCY168" s="201"/>
      <c r="GCZ168" s="201"/>
      <c r="GDA168" s="201"/>
      <c r="GDB168" s="201"/>
      <c r="GDC168" s="201"/>
      <c r="GDD168" s="201"/>
      <c r="GDE168" s="201"/>
      <c r="GDF168" s="201"/>
      <c r="GDG168" s="201"/>
      <c r="GDH168" s="201"/>
      <c r="GDI168" s="201"/>
      <c r="GDJ168" s="201"/>
      <c r="GDK168" s="201"/>
      <c r="GDL168" s="201"/>
      <c r="GDM168" s="201"/>
      <c r="GDN168" s="201"/>
      <c r="GDO168" s="201"/>
      <c r="GDP168" s="201"/>
      <c r="GDQ168" s="201"/>
      <c r="GDR168" s="201"/>
      <c r="GDS168" s="201"/>
      <c r="GDT168" s="201"/>
      <c r="GDU168" s="201"/>
      <c r="GDV168" s="201"/>
      <c r="GDW168" s="201"/>
      <c r="GDX168" s="201"/>
      <c r="GDY168" s="201"/>
      <c r="GDZ168" s="201"/>
      <c r="GEA168" s="201"/>
      <c r="GEB168" s="201"/>
      <c r="GEC168" s="201"/>
      <c r="GED168" s="201"/>
      <c r="GEE168" s="201"/>
      <c r="GEF168" s="201"/>
      <c r="GEG168" s="201"/>
      <c r="GEH168" s="201"/>
      <c r="GEI168" s="201"/>
      <c r="GEJ168" s="201"/>
      <c r="GEK168" s="201"/>
      <c r="GEL168" s="201"/>
      <c r="GEM168" s="201"/>
      <c r="GEN168" s="201"/>
      <c r="GEO168" s="201"/>
      <c r="GEP168" s="201"/>
      <c r="GEQ168" s="201"/>
      <c r="GER168" s="201"/>
      <c r="GES168" s="201"/>
      <c r="GET168" s="201"/>
      <c r="GEU168" s="201"/>
      <c r="GEV168" s="201"/>
      <c r="GEW168" s="201"/>
      <c r="GEX168" s="201"/>
      <c r="GEY168" s="201"/>
      <c r="GEZ168" s="201"/>
      <c r="GFA168" s="201"/>
      <c r="GFB168" s="201"/>
      <c r="GFC168" s="201"/>
      <c r="GFD168" s="201"/>
      <c r="GFE168" s="201"/>
      <c r="GFF168" s="201"/>
      <c r="GFG168" s="201"/>
      <c r="GFH168" s="201"/>
      <c r="GFI168" s="201"/>
      <c r="GFJ168" s="201"/>
      <c r="GFK168" s="201"/>
      <c r="GFL168" s="201"/>
      <c r="GFM168" s="201"/>
      <c r="GFN168" s="201"/>
      <c r="GFO168" s="201"/>
      <c r="GFP168" s="201"/>
      <c r="GFQ168" s="201"/>
      <c r="GFR168" s="201"/>
      <c r="GFS168" s="201"/>
      <c r="GFT168" s="201"/>
      <c r="GFU168" s="201"/>
      <c r="GFV168" s="201"/>
      <c r="GFW168" s="201"/>
      <c r="GFX168" s="201"/>
      <c r="GFY168" s="201"/>
      <c r="GFZ168" s="201"/>
      <c r="GGA168" s="201"/>
      <c r="GGB168" s="201"/>
      <c r="GGC168" s="201"/>
      <c r="GGD168" s="201"/>
      <c r="GGE168" s="201"/>
      <c r="GGF168" s="201"/>
      <c r="GGG168" s="201"/>
      <c r="GGH168" s="201"/>
      <c r="GGI168" s="201"/>
      <c r="GGJ168" s="201"/>
      <c r="GGK168" s="201"/>
      <c r="GGL168" s="201"/>
      <c r="GGM168" s="201"/>
      <c r="GGN168" s="201"/>
      <c r="GGO168" s="201"/>
      <c r="GGP168" s="201"/>
      <c r="GGQ168" s="201"/>
      <c r="GGR168" s="201"/>
      <c r="GGS168" s="201"/>
      <c r="GGT168" s="201"/>
      <c r="GGU168" s="201"/>
      <c r="GGV168" s="201"/>
      <c r="GGW168" s="201"/>
      <c r="GGX168" s="201"/>
      <c r="GGY168" s="201"/>
      <c r="GGZ168" s="201"/>
      <c r="GHA168" s="201"/>
      <c r="GHB168" s="201"/>
      <c r="GHC168" s="201"/>
      <c r="GHD168" s="201"/>
      <c r="GHE168" s="201"/>
      <c r="GHF168" s="201"/>
      <c r="GHG168" s="201"/>
      <c r="GHH168" s="201"/>
      <c r="GHI168" s="201"/>
      <c r="GHJ168" s="201"/>
      <c r="GHK168" s="201"/>
      <c r="GHL168" s="201"/>
      <c r="GHM168" s="201"/>
      <c r="GHN168" s="201"/>
      <c r="GHO168" s="201"/>
      <c r="GHP168" s="201"/>
      <c r="GHQ168" s="201"/>
      <c r="GHR168" s="201"/>
      <c r="GHS168" s="201"/>
      <c r="GHT168" s="201"/>
      <c r="GHU168" s="201"/>
      <c r="GHV168" s="201"/>
      <c r="GHW168" s="201"/>
      <c r="GHX168" s="201"/>
      <c r="GHY168" s="201"/>
      <c r="GHZ168" s="201"/>
      <c r="GIA168" s="201"/>
      <c r="GIB168" s="201"/>
      <c r="GIC168" s="201"/>
      <c r="GID168" s="201"/>
      <c r="GIE168" s="201"/>
      <c r="GIF168" s="201"/>
      <c r="GIG168" s="201"/>
      <c r="GIH168" s="201"/>
      <c r="GII168" s="201"/>
      <c r="GIJ168" s="201"/>
      <c r="GIK168" s="201"/>
      <c r="GIL168" s="201"/>
      <c r="GIM168" s="201"/>
      <c r="GIN168" s="201"/>
      <c r="GIO168" s="201"/>
      <c r="GIP168" s="201"/>
      <c r="GIQ168" s="201"/>
      <c r="GIR168" s="201"/>
      <c r="GIS168" s="201"/>
      <c r="GIT168" s="201"/>
      <c r="GIU168" s="201"/>
      <c r="GIV168" s="201"/>
      <c r="GIW168" s="201"/>
      <c r="GIX168" s="201"/>
      <c r="GIY168" s="201"/>
      <c r="GIZ168" s="201"/>
      <c r="GJA168" s="201"/>
      <c r="GJB168" s="201"/>
      <c r="GJC168" s="201"/>
      <c r="GJD168" s="201"/>
      <c r="GJE168" s="201"/>
      <c r="GJF168" s="201"/>
      <c r="GJG168" s="201"/>
      <c r="GJH168" s="201"/>
      <c r="GJI168" s="201"/>
      <c r="GJJ168" s="201"/>
      <c r="GJK168" s="201"/>
      <c r="GJL168" s="201"/>
      <c r="GJM168" s="201"/>
      <c r="GJN168" s="201"/>
      <c r="GJO168" s="201"/>
      <c r="GJP168" s="201"/>
      <c r="GJQ168" s="201"/>
      <c r="GJR168" s="201"/>
      <c r="GJS168" s="201"/>
      <c r="GJT168" s="201"/>
      <c r="GJU168" s="201"/>
      <c r="GJV168" s="201"/>
      <c r="GJW168" s="201"/>
      <c r="GJX168" s="201"/>
      <c r="GJY168" s="201"/>
      <c r="GJZ168" s="201"/>
      <c r="GKA168" s="201"/>
      <c r="GKB168" s="201"/>
      <c r="GKC168" s="201"/>
      <c r="GKD168" s="201"/>
      <c r="GKE168" s="201"/>
      <c r="GKF168" s="201"/>
      <c r="GKG168" s="201"/>
      <c r="GKH168" s="201"/>
      <c r="GKI168" s="201"/>
      <c r="GKJ168" s="201"/>
      <c r="GKK168" s="201"/>
      <c r="GKL168" s="201"/>
      <c r="GKM168" s="201"/>
      <c r="GKN168" s="201"/>
      <c r="GKO168" s="201"/>
      <c r="GKP168" s="201"/>
      <c r="GKQ168" s="201"/>
      <c r="GKR168" s="201"/>
      <c r="GKS168" s="201"/>
      <c r="GKT168" s="201"/>
      <c r="GKU168" s="201"/>
      <c r="GKV168" s="201"/>
      <c r="GKW168" s="201"/>
      <c r="GKX168" s="201"/>
      <c r="GKY168" s="201"/>
      <c r="GKZ168" s="201"/>
      <c r="GLA168" s="201"/>
      <c r="GLB168" s="201"/>
      <c r="GLC168" s="201"/>
      <c r="GLD168" s="201"/>
      <c r="GLE168" s="201"/>
      <c r="GLF168" s="201"/>
      <c r="GLG168" s="201"/>
      <c r="GLH168" s="201"/>
      <c r="GLI168" s="201"/>
      <c r="GLJ168" s="201"/>
      <c r="GLK168" s="201"/>
      <c r="GLL168" s="201"/>
      <c r="GLM168" s="201"/>
      <c r="GLN168" s="201"/>
      <c r="GLO168" s="201"/>
      <c r="GLP168" s="201"/>
      <c r="GLQ168" s="201"/>
      <c r="GLR168" s="201"/>
      <c r="GLS168" s="201"/>
      <c r="GLT168" s="201"/>
      <c r="GLU168" s="201"/>
      <c r="GLV168" s="201"/>
      <c r="GLW168" s="201"/>
      <c r="GLX168" s="201"/>
      <c r="GLY168" s="201"/>
      <c r="GLZ168" s="201"/>
      <c r="GMA168" s="201"/>
      <c r="GMB168" s="201"/>
      <c r="GMC168" s="201"/>
      <c r="GMD168" s="201"/>
      <c r="GME168" s="201"/>
      <c r="GMF168" s="201"/>
      <c r="GMG168" s="201"/>
      <c r="GMH168" s="201"/>
      <c r="GMI168" s="201"/>
      <c r="GMJ168" s="201"/>
      <c r="GMK168" s="201"/>
      <c r="GML168" s="201"/>
      <c r="GMM168" s="201"/>
      <c r="GMN168" s="201"/>
      <c r="GMO168" s="201"/>
      <c r="GMP168" s="201"/>
      <c r="GMQ168" s="201"/>
      <c r="GMR168" s="201"/>
      <c r="GMS168" s="201"/>
      <c r="GMT168" s="201"/>
      <c r="GMU168" s="201"/>
      <c r="GMV168" s="201"/>
      <c r="GMW168" s="201"/>
      <c r="GMX168" s="201"/>
      <c r="GMY168" s="201"/>
      <c r="GMZ168" s="201"/>
      <c r="GNA168" s="201"/>
      <c r="GNB168" s="201"/>
      <c r="GNC168" s="201"/>
      <c r="GND168" s="201"/>
      <c r="GNE168" s="201"/>
      <c r="GNF168" s="201"/>
      <c r="GNG168" s="201"/>
      <c r="GNH168" s="201"/>
      <c r="GNI168" s="201"/>
      <c r="GNJ168" s="201"/>
      <c r="GNK168" s="201"/>
      <c r="GNL168" s="201"/>
      <c r="GNM168" s="201"/>
      <c r="GNN168" s="201"/>
      <c r="GNO168" s="201"/>
      <c r="GNP168" s="201"/>
      <c r="GNQ168" s="201"/>
      <c r="GNR168" s="201"/>
      <c r="GNS168" s="201"/>
      <c r="GNT168" s="201"/>
      <c r="GNU168" s="201"/>
      <c r="GNV168" s="201"/>
      <c r="GNW168" s="201"/>
      <c r="GNX168" s="201"/>
      <c r="GNY168" s="201"/>
      <c r="GNZ168" s="201"/>
      <c r="GOA168" s="201"/>
      <c r="GOB168" s="201"/>
      <c r="GOC168" s="201"/>
      <c r="GOD168" s="201"/>
      <c r="GOE168" s="201"/>
      <c r="GOF168" s="201"/>
      <c r="GOG168" s="201"/>
      <c r="GOH168" s="201"/>
      <c r="GOI168" s="201"/>
      <c r="GOJ168" s="201"/>
      <c r="GOK168" s="201"/>
      <c r="GOL168" s="201"/>
      <c r="GOM168" s="201"/>
      <c r="GON168" s="201"/>
      <c r="GOO168" s="201"/>
      <c r="GOP168" s="201"/>
      <c r="GOQ168" s="201"/>
      <c r="GOR168" s="201"/>
      <c r="GOS168" s="201"/>
      <c r="GOT168" s="201"/>
      <c r="GOU168" s="201"/>
      <c r="GOV168" s="201"/>
      <c r="GOW168" s="201"/>
      <c r="GOX168" s="201"/>
      <c r="GOY168" s="201"/>
      <c r="GOZ168" s="201"/>
      <c r="GPA168" s="201"/>
      <c r="GPB168" s="201"/>
      <c r="GPC168" s="201"/>
      <c r="GPD168" s="201"/>
      <c r="GPE168" s="201"/>
      <c r="GPF168" s="201"/>
      <c r="GPG168" s="201"/>
      <c r="GPH168" s="201"/>
      <c r="GPI168" s="201"/>
      <c r="GPJ168" s="201"/>
      <c r="GPK168" s="201"/>
      <c r="GPL168" s="201"/>
      <c r="GPM168" s="201"/>
      <c r="GPN168" s="201"/>
      <c r="GPO168" s="201"/>
      <c r="GPP168" s="201"/>
      <c r="GPQ168" s="201"/>
      <c r="GPR168" s="201"/>
      <c r="GPS168" s="201"/>
      <c r="GPT168" s="201"/>
      <c r="GPU168" s="201"/>
      <c r="GPV168" s="201"/>
      <c r="GPW168" s="201"/>
      <c r="GPX168" s="201"/>
      <c r="GPY168" s="201"/>
      <c r="GPZ168" s="201"/>
      <c r="GQA168" s="201"/>
      <c r="GQB168" s="201"/>
      <c r="GQC168" s="201"/>
      <c r="GQD168" s="201"/>
      <c r="GQE168" s="201"/>
      <c r="GQF168" s="201"/>
      <c r="GQG168" s="201"/>
      <c r="GQH168" s="201"/>
      <c r="GQI168" s="201"/>
      <c r="GQJ168" s="201"/>
      <c r="GQK168" s="201"/>
      <c r="GQL168" s="201"/>
      <c r="GQM168" s="201"/>
      <c r="GQN168" s="201"/>
      <c r="GQO168" s="201"/>
      <c r="GQP168" s="201"/>
      <c r="GQQ168" s="201"/>
      <c r="GQR168" s="201"/>
      <c r="GQS168" s="201"/>
      <c r="GQT168" s="201"/>
      <c r="GQU168" s="201"/>
      <c r="GQV168" s="201"/>
      <c r="GQW168" s="201"/>
      <c r="GQX168" s="201"/>
      <c r="GQY168" s="201"/>
      <c r="GQZ168" s="201"/>
      <c r="GRA168" s="201"/>
      <c r="GRB168" s="201"/>
      <c r="GRC168" s="201"/>
      <c r="GRD168" s="201"/>
      <c r="GRE168" s="201"/>
      <c r="GRF168" s="201"/>
      <c r="GRG168" s="201"/>
      <c r="GRH168" s="201"/>
      <c r="GRI168" s="201"/>
      <c r="GRJ168" s="201"/>
      <c r="GRK168" s="201"/>
      <c r="GRL168" s="201"/>
      <c r="GRM168" s="201"/>
      <c r="GRN168" s="201"/>
      <c r="GRO168" s="201"/>
      <c r="GRP168" s="201"/>
      <c r="GRQ168" s="201"/>
      <c r="GRR168" s="201"/>
      <c r="GRS168" s="201"/>
      <c r="GRT168" s="201"/>
      <c r="GRU168" s="201"/>
      <c r="GRV168" s="201"/>
      <c r="GRW168" s="201"/>
      <c r="GRX168" s="201"/>
      <c r="GRY168" s="201"/>
      <c r="GRZ168" s="201"/>
      <c r="GSA168" s="201"/>
      <c r="GSB168" s="201"/>
      <c r="GSC168" s="201"/>
      <c r="GSD168" s="201"/>
      <c r="GSE168" s="201"/>
      <c r="GSF168" s="201"/>
      <c r="GSG168" s="201"/>
      <c r="GSH168" s="201"/>
      <c r="GSI168" s="201"/>
      <c r="GSJ168" s="201"/>
      <c r="GSK168" s="201"/>
      <c r="GSL168" s="201"/>
      <c r="GSM168" s="201"/>
      <c r="GSN168" s="201"/>
      <c r="GSO168" s="201"/>
      <c r="GSP168" s="201"/>
      <c r="GSQ168" s="201"/>
      <c r="GSR168" s="201"/>
      <c r="GSS168" s="201"/>
      <c r="GST168" s="201"/>
      <c r="GSU168" s="201"/>
      <c r="GSV168" s="201"/>
      <c r="GSW168" s="201"/>
      <c r="GSX168" s="201"/>
      <c r="GSY168" s="201"/>
      <c r="GSZ168" s="201"/>
      <c r="GTA168" s="201"/>
      <c r="GTB168" s="201"/>
      <c r="GTC168" s="201"/>
      <c r="GTD168" s="201"/>
      <c r="GTE168" s="201"/>
      <c r="GTF168" s="201"/>
      <c r="GTG168" s="201"/>
      <c r="GTH168" s="201"/>
      <c r="GTI168" s="201"/>
      <c r="GTJ168" s="201"/>
      <c r="GTK168" s="201"/>
      <c r="GTL168" s="201"/>
      <c r="GTM168" s="201"/>
      <c r="GTN168" s="201"/>
      <c r="GTO168" s="201"/>
      <c r="GTP168" s="201"/>
      <c r="GTQ168" s="201"/>
      <c r="GTR168" s="201"/>
      <c r="GTS168" s="201"/>
      <c r="GTT168" s="201"/>
      <c r="GTU168" s="201"/>
      <c r="GTV168" s="201"/>
      <c r="GTW168" s="201"/>
      <c r="GTX168" s="201"/>
      <c r="GTY168" s="201"/>
      <c r="GTZ168" s="201"/>
      <c r="GUA168" s="201"/>
      <c r="GUB168" s="201"/>
      <c r="GUC168" s="201"/>
      <c r="GUD168" s="201"/>
      <c r="GUE168" s="201"/>
      <c r="GUF168" s="201"/>
      <c r="GUG168" s="201"/>
      <c r="GUH168" s="201"/>
      <c r="GUI168" s="201"/>
      <c r="GUJ168" s="201"/>
      <c r="GUK168" s="201"/>
      <c r="GUL168" s="201"/>
      <c r="GUM168" s="201"/>
      <c r="GUN168" s="201"/>
      <c r="GUO168" s="201"/>
      <c r="GUP168" s="201"/>
      <c r="GUQ168" s="201"/>
      <c r="GUR168" s="201"/>
      <c r="GUS168" s="201"/>
      <c r="GUT168" s="201"/>
      <c r="GUU168" s="201"/>
      <c r="GUV168" s="201"/>
      <c r="GUW168" s="201"/>
      <c r="GUX168" s="201"/>
      <c r="GUY168" s="201"/>
      <c r="GUZ168" s="201"/>
      <c r="GVA168" s="201"/>
      <c r="GVB168" s="201"/>
      <c r="GVC168" s="201"/>
      <c r="GVD168" s="201"/>
      <c r="GVE168" s="201"/>
    </row>
    <row r="169" spans="1:5309" s="97" customFormat="1">
      <c r="A169" s="190" t="s">
        <v>831</v>
      </c>
      <c r="B169" s="191"/>
      <c r="C169" s="191"/>
      <c r="D169" s="191"/>
      <c r="E169" s="191"/>
      <c r="F169" s="192"/>
      <c r="G169" s="191"/>
      <c r="H169" s="191"/>
      <c r="I169" s="191"/>
      <c r="J169" s="191"/>
      <c r="K169" s="191"/>
      <c r="L169" s="191"/>
      <c r="M169" s="195"/>
      <c r="N169" s="196"/>
      <c r="O169" s="191"/>
      <c r="P169" s="196"/>
      <c r="Q169" s="191"/>
      <c r="R169" s="192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  <c r="DP169" s="201"/>
      <c r="DQ169" s="201"/>
      <c r="DR169" s="201"/>
      <c r="DS169" s="201"/>
      <c r="DT169" s="201"/>
      <c r="DU169" s="201"/>
      <c r="DV169" s="201"/>
      <c r="DW169" s="201"/>
      <c r="DX169" s="201"/>
      <c r="DY169" s="201"/>
      <c r="DZ169" s="201"/>
      <c r="EA169" s="201"/>
      <c r="EB169" s="201"/>
      <c r="EC169" s="201"/>
      <c r="ED169" s="201"/>
      <c r="EE169" s="201"/>
      <c r="EF169" s="201"/>
      <c r="EG169" s="201"/>
      <c r="EH169" s="201"/>
      <c r="EI169" s="201"/>
      <c r="EJ169" s="201"/>
      <c r="EK169" s="201"/>
      <c r="EL169" s="201"/>
      <c r="EM169" s="201"/>
      <c r="EN169" s="201"/>
      <c r="EO169" s="201"/>
      <c r="EP169" s="201"/>
      <c r="EQ169" s="201"/>
      <c r="ER169" s="201"/>
      <c r="ES169" s="201"/>
      <c r="ET169" s="201"/>
      <c r="EU169" s="201"/>
      <c r="EV169" s="201"/>
      <c r="EW169" s="201"/>
      <c r="EX169" s="201"/>
      <c r="EY169" s="201"/>
      <c r="EZ169" s="201"/>
      <c r="FA169" s="201"/>
      <c r="FB169" s="201"/>
      <c r="FC169" s="201"/>
      <c r="FD169" s="201"/>
      <c r="FE169" s="201"/>
      <c r="FF169" s="201"/>
      <c r="FG169" s="201"/>
      <c r="FH169" s="201"/>
      <c r="FI169" s="201"/>
      <c r="FJ169" s="201"/>
      <c r="FK169" s="201"/>
      <c r="FL169" s="201"/>
      <c r="FM169" s="201"/>
      <c r="FN169" s="201"/>
      <c r="FO169" s="201"/>
      <c r="FP169" s="201"/>
      <c r="FQ169" s="201"/>
      <c r="FR169" s="201"/>
      <c r="FS169" s="201"/>
      <c r="FT169" s="201"/>
      <c r="FU169" s="201"/>
      <c r="FV169" s="201"/>
      <c r="FW169" s="201"/>
      <c r="FX169" s="201"/>
      <c r="FY169" s="201"/>
      <c r="FZ169" s="201"/>
      <c r="GA169" s="201"/>
      <c r="GB169" s="201"/>
      <c r="GC169" s="201"/>
      <c r="GD169" s="201"/>
      <c r="GE169" s="201"/>
      <c r="GF169" s="201"/>
      <c r="GG169" s="201"/>
      <c r="GH169" s="201"/>
      <c r="GI169" s="201"/>
      <c r="GJ169" s="201"/>
      <c r="GK169" s="201"/>
      <c r="GL169" s="201"/>
      <c r="GM169" s="201"/>
      <c r="GN169" s="201"/>
      <c r="GO169" s="201"/>
      <c r="GP169" s="201"/>
      <c r="GQ169" s="201"/>
      <c r="GR169" s="201"/>
      <c r="GS169" s="201"/>
      <c r="GT169" s="201"/>
      <c r="GU169" s="201"/>
      <c r="GV169" s="201"/>
      <c r="GW169" s="201"/>
      <c r="GX169" s="201"/>
      <c r="GY169" s="201"/>
      <c r="GZ169" s="201"/>
      <c r="HA169" s="201"/>
      <c r="HB169" s="201"/>
      <c r="HC169" s="201"/>
      <c r="HD169" s="201"/>
      <c r="HE169" s="201"/>
      <c r="HF169" s="201"/>
      <c r="HG169" s="201"/>
      <c r="HH169" s="201"/>
      <c r="HI169" s="201"/>
      <c r="HJ169" s="201"/>
      <c r="HK169" s="201"/>
      <c r="HL169" s="201"/>
      <c r="HM169" s="201"/>
      <c r="HN169" s="201"/>
      <c r="HO169" s="201"/>
      <c r="HP169" s="201"/>
      <c r="HQ169" s="201"/>
      <c r="HR169" s="201"/>
      <c r="HS169" s="201"/>
      <c r="HT169" s="201"/>
      <c r="HU169" s="201"/>
      <c r="HV169" s="201"/>
      <c r="HW169" s="201"/>
      <c r="HX169" s="201"/>
      <c r="HY169" s="201"/>
      <c r="HZ169" s="201"/>
      <c r="IA169" s="201"/>
      <c r="IB169" s="201"/>
      <c r="IC169" s="201"/>
      <c r="ID169" s="201"/>
      <c r="IE169" s="201"/>
      <c r="IF169" s="201"/>
      <c r="IG169" s="201"/>
      <c r="IH169" s="201"/>
      <c r="II169" s="201"/>
      <c r="IJ169" s="201"/>
      <c r="IK169" s="201"/>
      <c r="IL169" s="201"/>
      <c r="IM169" s="201"/>
      <c r="IN169" s="201"/>
      <c r="IO169" s="201"/>
      <c r="IP169" s="201"/>
      <c r="IQ169" s="201"/>
      <c r="IR169" s="201"/>
      <c r="IS169" s="201"/>
      <c r="IT169" s="201"/>
      <c r="IU169" s="201"/>
      <c r="IV169" s="201"/>
      <c r="IW169" s="201"/>
      <c r="IX169" s="201"/>
      <c r="IY169" s="201"/>
      <c r="IZ169" s="201"/>
      <c r="JA169" s="201"/>
      <c r="JB169" s="201"/>
      <c r="JC169" s="201"/>
      <c r="JD169" s="201"/>
      <c r="JE169" s="201"/>
      <c r="JF169" s="201"/>
      <c r="JG169" s="201"/>
      <c r="JH169" s="201"/>
      <c r="JI169" s="201"/>
      <c r="JJ169" s="201"/>
      <c r="JK169" s="201"/>
      <c r="JL169" s="201"/>
      <c r="JM169" s="201"/>
      <c r="JN169" s="201"/>
      <c r="JO169" s="201"/>
      <c r="JP169" s="201"/>
      <c r="JQ169" s="201"/>
      <c r="JR169" s="201"/>
      <c r="JS169" s="201"/>
      <c r="JT169" s="201"/>
      <c r="JU169" s="201"/>
      <c r="JV169" s="201"/>
      <c r="JW169" s="201"/>
      <c r="JX169" s="201"/>
      <c r="JY169" s="201"/>
      <c r="JZ169" s="201"/>
      <c r="KA169" s="201"/>
      <c r="KB169" s="201"/>
      <c r="KC169" s="201"/>
      <c r="KD169" s="201"/>
      <c r="KE169" s="201"/>
      <c r="KF169" s="201"/>
      <c r="KG169" s="201"/>
      <c r="KH169" s="201"/>
      <c r="KI169" s="201"/>
      <c r="KJ169" s="201"/>
      <c r="KK169" s="201"/>
      <c r="KL169" s="201"/>
      <c r="KM169" s="201"/>
      <c r="KN169" s="201"/>
      <c r="KO169" s="201"/>
      <c r="KP169" s="201"/>
      <c r="KQ169" s="201"/>
      <c r="KR169" s="201"/>
      <c r="KS169" s="201"/>
      <c r="KT169" s="201"/>
      <c r="KU169" s="201"/>
      <c r="KV169" s="201"/>
      <c r="KW169" s="201"/>
      <c r="KX169" s="201"/>
      <c r="KY169" s="201"/>
      <c r="KZ169" s="201"/>
      <c r="LA169" s="201"/>
      <c r="LB169" s="201"/>
      <c r="LC169" s="201"/>
      <c r="LD169" s="201"/>
      <c r="LE169" s="201"/>
      <c r="LF169" s="201"/>
      <c r="LG169" s="201"/>
      <c r="LH169" s="201"/>
      <c r="LI169" s="201"/>
      <c r="LJ169" s="201"/>
      <c r="LK169" s="201"/>
      <c r="LL169" s="201"/>
      <c r="LM169" s="201"/>
      <c r="LN169" s="201"/>
      <c r="LO169" s="201"/>
      <c r="LP169" s="201"/>
      <c r="LQ169" s="201"/>
      <c r="LR169" s="201"/>
      <c r="LS169" s="201"/>
      <c r="LT169" s="201"/>
      <c r="LU169" s="201"/>
      <c r="LV169" s="201"/>
      <c r="LW169" s="201"/>
      <c r="LX169" s="201"/>
      <c r="LY169" s="201"/>
      <c r="LZ169" s="201"/>
      <c r="MA169" s="201"/>
      <c r="MB169" s="201"/>
      <c r="MC169" s="201"/>
      <c r="MD169" s="201"/>
      <c r="ME169" s="201"/>
      <c r="MF169" s="201"/>
      <c r="MG169" s="201"/>
      <c r="MH169" s="201"/>
      <c r="MI169" s="201"/>
      <c r="MJ169" s="201"/>
      <c r="MK169" s="201"/>
      <c r="ML169" s="201"/>
      <c r="MM169" s="201"/>
      <c r="MN169" s="201"/>
      <c r="MO169" s="201"/>
      <c r="MP169" s="201"/>
      <c r="MQ169" s="201"/>
      <c r="MR169" s="201"/>
      <c r="MS169" s="201"/>
      <c r="MT169" s="201"/>
      <c r="MU169" s="201"/>
      <c r="MV169" s="201"/>
      <c r="MW169" s="201"/>
      <c r="MX169" s="201"/>
      <c r="MY169" s="201"/>
      <c r="MZ169" s="201"/>
      <c r="NA169" s="201"/>
      <c r="NB169" s="201"/>
      <c r="NC169" s="201"/>
      <c r="ND169" s="201"/>
      <c r="NE169" s="201"/>
      <c r="NF169" s="201"/>
      <c r="NG169" s="201"/>
      <c r="NH169" s="201"/>
      <c r="NI169" s="201"/>
      <c r="NJ169" s="201"/>
      <c r="NK169" s="201"/>
      <c r="NL169" s="201"/>
      <c r="NM169" s="201"/>
      <c r="NN169" s="201"/>
      <c r="NO169" s="201"/>
      <c r="NP169" s="201"/>
      <c r="NQ169" s="201"/>
      <c r="NR169" s="201"/>
      <c r="NS169" s="201"/>
      <c r="NT169" s="201"/>
      <c r="NU169" s="201"/>
      <c r="NV169" s="201"/>
      <c r="NW169" s="201"/>
      <c r="NX169" s="201"/>
      <c r="NY169" s="201"/>
      <c r="NZ169" s="201"/>
      <c r="OA169" s="201"/>
      <c r="OB169" s="201"/>
      <c r="OC169" s="201"/>
      <c r="OD169" s="201"/>
      <c r="OE169" s="201"/>
      <c r="OF169" s="201"/>
      <c r="OG169" s="201"/>
      <c r="OH169" s="201"/>
      <c r="OI169" s="201"/>
      <c r="OJ169" s="201"/>
      <c r="OK169" s="201"/>
      <c r="OL169" s="201"/>
      <c r="OM169" s="201"/>
      <c r="ON169" s="201"/>
      <c r="OO169" s="201"/>
      <c r="OP169" s="201"/>
      <c r="OQ169" s="201"/>
      <c r="OR169" s="201"/>
      <c r="OS169" s="201"/>
      <c r="OT169" s="201"/>
      <c r="OU169" s="201"/>
      <c r="OV169" s="201"/>
      <c r="OW169" s="201"/>
      <c r="OX169" s="201"/>
      <c r="OY169" s="201"/>
      <c r="OZ169" s="201"/>
      <c r="PA169" s="201"/>
      <c r="PB169" s="201"/>
      <c r="PC169" s="201"/>
      <c r="PD169" s="201"/>
      <c r="PE169" s="201"/>
      <c r="PF169" s="201"/>
      <c r="PG169" s="201"/>
      <c r="PH169" s="201"/>
      <c r="PI169" s="201"/>
      <c r="PJ169" s="201"/>
      <c r="PK169" s="201"/>
      <c r="PL169" s="201"/>
      <c r="PM169" s="201"/>
      <c r="PN169" s="201"/>
      <c r="PO169" s="201"/>
      <c r="PP169" s="201"/>
      <c r="PQ169" s="201"/>
      <c r="PR169" s="201"/>
      <c r="PS169" s="201"/>
      <c r="PT169" s="201"/>
      <c r="PU169" s="201"/>
      <c r="PV169" s="201"/>
      <c r="PW169" s="201"/>
      <c r="PX169" s="201"/>
      <c r="PY169" s="201"/>
      <c r="PZ169" s="201"/>
      <c r="QA169" s="201"/>
      <c r="QB169" s="201"/>
      <c r="QC169" s="201"/>
      <c r="QD169" s="201"/>
      <c r="QE169" s="201"/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  <c r="QW169" s="201"/>
      <c r="QX169" s="201"/>
      <c r="QY169" s="201"/>
      <c r="QZ169" s="201"/>
      <c r="RA169" s="201"/>
      <c r="RB169" s="201"/>
      <c r="RC169" s="201"/>
      <c r="RD169" s="201"/>
      <c r="RE169" s="201"/>
      <c r="RF169" s="201"/>
      <c r="RG169" s="201"/>
      <c r="RH169" s="201"/>
      <c r="RI169" s="201"/>
      <c r="RJ169" s="201"/>
      <c r="RK169" s="201"/>
      <c r="RL169" s="201"/>
      <c r="RM169" s="201"/>
      <c r="RN169" s="201"/>
      <c r="RO169" s="201"/>
      <c r="RP169" s="201"/>
      <c r="RQ169" s="201"/>
      <c r="RR169" s="201"/>
      <c r="RS169" s="201"/>
      <c r="RT169" s="201"/>
      <c r="RU169" s="201"/>
      <c r="RV169" s="201"/>
      <c r="RW169" s="201"/>
      <c r="RX169" s="201"/>
      <c r="RY169" s="201"/>
      <c r="RZ169" s="201"/>
      <c r="SA169" s="201"/>
      <c r="SB169" s="201"/>
      <c r="SC169" s="201"/>
      <c r="SD169" s="201"/>
      <c r="SE169" s="201"/>
      <c r="SF169" s="201"/>
      <c r="SG169" s="201"/>
      <c r="SH169" s="201"/>
      <c r="SI169" s="201"/>
      <c r="SJ169" s="201"/>
      <c r="SK169" s="201"/>
      <c r="SL169" s="201"/>
      <c r="SM169" s="201"/>
      <c r="SN169" s="201"/>
      <c r="SO169" s="201"/>
      <c r="SP169" s="201"/>
      <c r="SQ169" s="201"/>
      <c r="SR169" s="201"/>
      <c r="SS169" s="201"/>
      <c r="ST169" s="201"/>
      <c r="SU169" s="201"/>
      <c r="SV169" s="201"/>
      <c r="SW169" s="201"/>
      <c r="SX169" s="201"/>
      <c r="SY169" s="201"/>
      <c r="SZ169" s="201"/>
      <c r="TA169" s="201"/>
      <c r="TB169" s="201"/>
      <c r="TC169" s="201"/>
      <c r="TD169" s="201"/>
      <c r="TE169" s="201"/>
      <c r="TF169" s="201"/>
      <c r="TG169" s="201"/>
      <c r="TH169" s="201"/>
      <c r="TI169" s="201"/>
      <c r="TJ169" s="201"/>
      <c r="TK169" s="201"/>
      <c r="TL169" s="201"/>
      <c r="TM169" s="201"/>
      <c r="TN169" s="201"/>
      <c r="TO169" s="201"/>
      <c r="TP169" s="201"/>
      <c r="TQ169" s="201"/>
      <c r="TR169" s="201"/>
      <c r="TS169" s="201"/>
      <c r="TT169" s="201"/>
      <c r="TU169" s="201"/>
      <c r="TV169" s="201"/>
      <c r="TW169" s="201"/>
      <c r="TX169" s="201"/>
      <c r="TY169" s="201"/>
      <c r="TZ169" s="201"/>
      <c r="UA169" s="201"/>
      <c r="UB169" s="201"/>
      <c r="UC169" s="201"/>
      <c r="UD169" s="201"/>
      <c r="UE169" s="201"/>
      <c r="UF169" s="201"/>
      <c r="UG169" s="201"/>
      <c r="UH169" s="201"/>
      <c r="UI169" s="201"/>
      <c r="UJ169" s="201"/>
      <c r="UK169" s="201"/>
      <c r="UL169" s="201"/>
      <c r="UM169" s="201"/>
      <c r="UN169" s="201"/>
      <c r="UO169" s="201"/>
      <c r="UP169" s="201"/>
      <c r="UQ169" s="201"/>
      <c r="UR169" s="201"/>
      <c r="US169" s="201"/>
      <c r="UT169" s="201"/>
      <c r="UU169" s="201"/>
      <c r="UV169" s="201"/>
      <c r="UW169" s="201"/>
      <c r="UX169" s="201"/>
      <c r="UY169" s="201"/>
      <c r="UZ169" s="201"/>
      <c r="VA169" s="201"/>
      <c r="VB169" s="201"/>
      <c r="VC169" s="201"/>
      <c r="VD169" s="201"/>
      <c r="VE169" s="201"/>
      <c r="VF169" s="201"/>
      <c r="VG169" s="201"/>
      <c r="VH169" s="201"/>
      <c r="VI169" s="201"/>
      <c r="VJ169" s="201"/>
      <c r="VK169" s="201"/>
      <c r="VL169" s="201"/>
      <c r="VM169" s="201"/>
      <c r="VN169" s="201"/>
      <c r="VO169" s="201"/>
      <c r="VP169" s="201"/>
      <c r="VQ169" s="201"/>
      <c r="VR169" s="201"/>
      <c r="VS169" s="201"/>
      <c r="VT169" s="201"/>
      <c r="VU169" s="201"/>
      <c r="VV169" s="201"/>
      <c r="VW169" s="201"/>
      <c r="VX169" s="201"/>
      <c r="VY169" s="201"/>
      <c r="VZ169" s="201"/>
      <c r="WA169" s="201"/>
      <c r="WB169" s="201"/>
      <c r="WC169" s="201"/>
      <c r="WD169" s="201"/>
      <c r="WE169" s="201"/>
      <c r="WF169" s="201"/>
      <c r="WG169" s="201"/>
      <c r="WH169" s="201"/>
      <c r="WI169" s="201"/>
      <c r="WJ169" s="201"/>
      <c r="WK169" s="201"/>
      <c r="WL169" s="201"/>
      <c r="WM169" s="201"/>
      <c r="WN169" s="201"/>
      <c r="WO169" s="201"/>
      <c r="WP169" s="201"/>
      <c r="WQ169" s="201"/>
      <c r="WR169" s="201"/>
      <c r="WS169" s="201"/>
      <c r="WT169" s="201"/>
      <c r="WU169" s="201"/>
      <c r="WV169" s="201"/>
      <c r="WW169" s="201"/>
      <c r="WX169" s="201"/>
      <c r="WY169" s="201"/>
      <c r="WZ169" s="201"/>
      <c r="XA169" s="201"/>
      <c r="XB169" s="201"/>
      <c r="XC169" s="201"/>
      <c r="XD169" s="201"/>
      <c r="XE169" s="201"/>
      <c r="XF169" s="201"/>
      <c r="XG169" s="201"/>
      <c r="XH169" s="201"/>
      <c r="XI169" s="201"/>
      <c r="XJ169" s="201"/>
      <c r="XK169" s="201"/>
      <c r="XL169" s="201"/>
      <c r="XM169" s="201"/>
      <c r="XN169" s="201"/>
      <c r="XO169" s="201"/>
      <c r="XP169" s="201"/>
      <c r="XQ169" s="201"/>
      <c r="XR169" s="201"/>
      <c r="XS169" s="201"/>
      <c r="XT169" s="201"/>
      <c r="XU169" s="201"/>
      <c r="XV169" s="201"/>
      <c r="XW169" s="201"/>
      <c r="XX169" s="201"/>
      <c r="XY169" s="201"/>
      <c r="XZ169" s="201"/>
      <c r="YA169" s="201"/>
      <c r="YB169" s="201"/>
      <c r="YC169" s="201"/>
      <c r="YD169" s="201"/>
      <c r="YE169" s="201"/>
      <c r="YF169" s="201"/>
      <c r="YG169" s="201"/>
      <c r="YH169" s="201"/>
      <c r="YI169" s="201"/>
      <c r="YJ169" s="201"/>
      <c r="YK169" s="201"/>
      <c r="YL169" s="201"/>
      <c r="YM169" s="201"/>
      <c r="YN169" s="201"/>
      <c r="YO169" s="201"/>
      <c r="YP169" s="201"/>
      <c r="YQ169" s="201"/>
      <c r="YR169" s="201"/>
      <c r="YS169" s="201"/>
      <c r="YT169" s="201"/>
      <c r="YU169" s="201"/>
      <c r="YV169" s="201"/>
      <c r="YW169" s="201"/>
      <c r="YX169" s="201"/>
      <c r="YY169" s="201"/>
      <c r="YZ169" s="201"/>
      <c r="ZA169" s="201"/>
      <c r="ZB169" s="201"/>
      <c r="ZC169" s="201"/>
      <c r="ZD169" s="201"/>
      <c r="ZE169" s="201"/>
      <c r="ZF169" s="201"/>
      <c r="ZG169" s="201"/>
      <c r="ZH169" s="201"/>
      <c r="ZI169" s="201"/>
      <c r="ZJ169" s="201"/>
      <c r="ZK169" s="201"/>
      <c r="ZL169" s="201"/>
      <c r="ZM169" s="201"/>
      <c r="ZN169" s="201"/>
      <c r="ZO169" s="201"/>
      <c r="ZP169" s="201"/>
      <c r="ZQ169" s="201"/>
      <c r="ZR169" s="201"/>
      <c r="ZS169" s="201"/>
      <c r="ZT169" s="201"/>
      <c r="ZU169" s="201"/>
      <c r="ZV169" s="201"/>
      <c r="ZW169" s="201"/>
      <c r="ZX169" s="201"/>
      <c r="ZY169" s="201"/>
      <c r="ZZ169" s="201"/>
      <c r="AAA169" s="201"/>
      <c r="AAB169" s="201"/>
      <c r="AAC169" s="201"/>
      <c r="AAD169" s="201"/>
      <c r="AAE169" s="201"/>
      <c r="AAF169" s="201"/>
      <c r="AAG169" s="201"/>
      <c r="AAH169" s="201"/>
      <c r="AAI169" s="201"/>
      <c r="AAJ169" s="201"/>
      <c r="AAK169" s="201"/>
      <c r="AAL169" s="201"/>
      <c r="AAM169" s="201"/>
      <c r="AAN169" s="201"/>
      <c r="AAO169" s="201"/>
      <c r="AAP169" s="201"/>
      <c r="AAQ169" s="201"/>
      <c r="AAR169" s="201"/>
      <c r="AAS169" s="201"/>
      <c r="AAT169" s="201"/>
      <c r="AAU169" s="201"/>
      <c r="AAV169" s="201"/>
      <c r="AAW169" s="201"/>
      <c r="AAX169" s="201"/>
      <c r="AAY169" s="201"/>
      <c r="AAZ169" s="201"/>
      <c r="ABA169" s="201"/>
      <c r="ABB169" s="201"/>
      <c r="ABC169" s="201"/>
      <c r="ABD169" s="201"/>
      <c r="ABE169" s="201"/>
      <c r="ABF169" s="201"/>
      <c r="ABG169" s="201"/>
      <c r="ABH169" s="201"/>
      <c r="ABI169" s="201"/>
      <c r="ABJ169" s="201"/>
      <c r="ABK169" s="201"/>
      <c r="ABL169" s="201"/>
      <c r="ABM169" s="201"/>
      <c r="ABN169" s="201"/>
      <c r="ABO169" s="201"/>
      <c r="ABP169" s="201"/>
      <c r="ABQ169" s="201"/>
      <c r="ABR169" s="201"/>
      <c r="ABS169" s="201"/>
      <c r="ABT169" s="201"/>
      <c r="ABU169" s="201"/>
      <c r="ABV169" s="201"/>
      <c r="ABW169" s="201"/>
      <c r="ABX169" s="201"/>
      <c r="ABY169" s="201"/>
      <c r="ABZ169" s="201"/>
      <c r="ACA169" s="201"/>
      <c r="ACB169" s="201"/>
      <c r="ACC169" s="201"/>
      <c r="ACD169" s="201"/>
      <c r="ACE169" s="201"/>
      <c r="ACF169" s="201"/>
      <c r="ACG169" s="201"/>
      <c r="ACH169" s="201"/>
      <c r="ACI169" s="201"/>
      <c r="ACJ169" s="201"/>
      <c r="ACK169" s="201"/>
      <c r="ACL169" s="201"/>
      <c r="ACM169" s="201"/>
      <c r="ACN169" s="201"/>
      <c r="ACO169" s="201"/>
      <c r="ACP169" s="201"/>
      <c r="ACQ169" s="201"/>
      <c r="ACR169" s="201"/>
      <c r="ACS169" s="201"/>
      <c r="ACT169" s="201"/>
      <c r="ACU169" s="201"/>
      <c r="ACV169" s="201"/>
      <c r="ACW169" s="201"/>
      <c r="ACX169" s="201"/>
      <c r="ACY169" s="201"/>
      <c r="ACZ169" s="201"/>
      <c r="ADA169" s="201"/>
      <c r="ADB169" s="201"/>
      <c r="ADC169" s="201"/>
      <c r="ADD169" s="201"/>
      <c r="ADE169" s="201"/>
      <c r="ADF169" s="201"/>
      <c r="ADG169" s="201"/>
      <c r="ADH169" s="201"/>
      <c r="ADI169" s="201"/>
      <c r="ADJ169" s="201"/>
      <c r="ADK169" s="201"/>
      <c r="ADL169" s="201"/>
      <c r="ADM169" s="201"/>
      <c r="ADN169" s="201"/>
      <c r="ADO169" s="201"/>
      <c r="ADP169" s="201"/>
      <c r="ADQ169" s="201"/>
      <c r="ADR169" s="201"/>
      <c r="ADS169" s="201"/>
      <c r="ADT169" s="201"/>
      <c r="ADU169" s="201"/>
      <c r="ADV169" s="201"/>
      <c r="ADW169" s="201"/>
      <c r="ADX169" s="201"/>
      <c r="ADY169" s="201"/>
      <c r="ADZ169" s="201"/>
      <c r="AEA169" s="201"/>
      <c r="AEB169" s="201"/>
      <c r="AEC169" s="201"/>
      <c r="AED169" s="201"/>
      <c r="AEE169" s="201"/>
      <c r="AEF169" s="201"/>
      <c r="AEG169" s="201"/>
      <c r="AEH169" s="201"/>
      <c r="AEI169" s="201"/>
      <c r="AEJ169" s="201"/>
      <c r="AEK169" s="201"/>
      <c r="AEL169" s="201"/>
      <c r="AEM169" s="201"/>
      <c r="AEN169" s="201"/>
      <c r="AEO169" s="201"/>
      <c r="AEP169" s="201"/>
      <c r="AEQ169" s="201"/>
      <c r="AER169" s="201"/>
      <c r="AES169" s="201"/>
      <c r="AET169" s="201"/>
      <c r="AEU169" s="201"/>
      <c r="AEV169" s="201"/>
      <c r="AEW169" s="201"/>
      <c r="AEX169" s="201"/>
      <c r="AEY169" s="201"/>
      <c r="AEZ169" s="201"/>
      <c r="AFA169" s="201"/>
      <c r="AFB169" s="201"/>
      <c r="AFC169" s="201"/>
      <c r="AFD169" s="201"/>
      <c r="AFE169" s="201"/>
      <c r="AFF169" s="201"/>
      <c r="AFG169" s="201"/>
      <c r="AFH169" s="201"/>
      <c r="AFI169" s="201"/>
      <c r="AFJ169" s="201"/>
      <c r="AFK169" s="201"/>
      <c r="AFL169" s="201"/>
      <c r="AFM169" s="201"/>
      <c r="AFN169" s="201"/>
      <c r="AFO169" s="201"/>
      <c r="AFP169" s="201"/>
      <c r="AFQ169" s="201"/>
      <c r="AFR169" s="201"/>
      <c r="AFS169" s="201"/>
      <c r="AFT169" s="201"/>
      <c r="AFU169" s="201"/>
      <c r="AFV169" s="201"/>
      <c r="AFW169" s="201"/>
      <c r="AFX169" s="201"/>
      <c r="AFY169" s="201"/>
      <c r="AFZ169" s="201"/>
      <c r="AGA169" s="201"/>
      <c r="AGB169" s="201"/>
      <c r="AGC169" s="201"/>
      <c r="AGD169" s="201"/>
      <c r="AGE169" s="201"/>
      <c r="AGF169" s="201"/>
      <c r="AGG169" s="201"/>
      <c r="AGH169" s="201"/>
      <c r="AGI169" s="201"/>
      <c r="AGJ169" s="201"/>
      <c r="AGK169" s="201"/>
      <c r="AGL169" s="201"/>
      <c r="AGM169" s="201"/>
      <c r="AGN169" s="201"/>
      <c r="AGO169" s="201"/>
      <c r="AGP169" s="201"/>
      <c r="AGQ169" s="201"/>
      <c r="AGR169" s="201"/>
      <c r="AGS169" s="201"/>
      <c r="AGT169" s="201"/>
      <c r="AGU169" s="201"/>
      <c r="AGV169" s="201"/>
      <c r="AGW169" s="201"/>
      <c r="AGX169" s="201"/>
      <c r="AGY169" s="201"/>
      <c r="AGZ169" s="201"/>
      <c r="AHA169" s="201"/>
      <c r="AHB169" s="201"/>
      <c r="AHC169" s="201"/>
      <c r="AHD169" s="201"/>
      <c r="AHE169" s="201"/>
      <c r="AHF169" s="201"/>
      <c r="AHG169" s="201"/>
      <c r="AHH169" s="201"/>
      <c r="AHI169" s="201"/>
      <c r="AHJ169" s="201"/>
      <c r="AHK169" s="201"/>
      <c r="AHL169" s="201"/>
      <c r="AHM169" s="201"/>
      <c r="AHN169" s="201"/>
      <c r="AHO169" s="201"/>
      <c r="AHP169" s="201"/>
      <c r="AHQ169" s="201"/>
      <c r="AHR169" s="201"/>
      <c r="AHS169" s="201"/>
      <c r="AHT169" s="201"/>
      <c r="AHU169" s="201"/>
      <c r="AHV169" s="201"/>
      <c r="AHW169" s="201"/>
      <c r="AHX169" s="201"/>
      <c r="AHY169" s="201"/>
      <c r="AHZ169" s="201"/>
      <c r="AIA169" s="201"/>
      <c r="AIB169" s="201"/>
      <c r="AIC169" s="201"/>
      <c r="AID169" s="201"/>
      <c r="AIE169" s="201"/>
      <c r="AIF169" s="201"/>
      <c r="AIG169" s="201"/>
      <c r="AIH169" s="201"/>
      <c r="AII169" s="201"/>
      <c r="AIJ169" s="201"/>
      <c r="AIK169" s="201"/>
      <c r="AIL169" s="201"/>
      <c r="AIM169" s="201"/>
      <c r="AIN169" s="201"/>
      <c r="AIO169" s="201"/>
      <c r="AIP169" s="201"/>
      <c r="AIQ169" s="201"/>
      <c r="AIR169" s="201"/>
      <c r="AIS169" s="201"/>
      <c r="AIT169" s="201"/>
      <c r="AIU169" s="201"/>
      <c r="AIV169" s="201"/>
      <c r="AIW169" s="201"/>
      <c r="AIX169" s="201"/>
      <c r="AIY169" s="201"/>
      <c r="AIZ169" s="201"/>
      <c r="AJA169" s="201"/>
      <c r="AJB169" s="201"/>
      <c r="AJC169" s="201"/>
      <c r="AJD169" s="201"/>
      <c r="AJE169" s="201"/>
      <c r="AJF169" s="201"/>
      <c r="AJG169" s="201"/>
      <c r="AJH169" s="201"/>
      <c r="AJI169" s="201"/>
      <c r="AJJ169" s="201"/>
      <c r="AJK169" s="201"/>
      <c r="AJL169" s="201"/>
      <c r="AJM169" s="201"/>
      <c r="AJN169" s="201"/>
      <c r="AJO169" s="201"/>
      <c r="AJP169" s="201"/>
      <c r="AJQ169" s="201"/>
      <c r="AJR169" s="201"/>
      <c r="AJS169" s="201"/>
      <c r="AJT169" s="201"/>
      <c r="AJU169" s="201"/>
      <c r="AJV169" s="201"/>
      <c r="AJW169" s="201"/>
      <c r="AJX169" s="201"/>
      <c r="AJY169" s="201"/>
      <c r="AJZ169" s="201"/>
      <c r="AKA169" s="201"/>
      <c r="AKB169" s="201"/>
      <c r="AKC169" s="201"/>
      <c r="AKD169" s="201"/>
      <c r="AKE169" s="201"/>
      <c r="AKF169" s="201"/>
      <c r="AKG169" s="201"/>
      <c r="AKH169" s="201"/>
      <c r="AKI169" s="201"/>
      <c r="AKJ169" s="201"/>
      <c r="AKK169" s="201"/>
      <c r="AKL169" s="201"/>
      <c r="AKM169" s="201"/>
      <c r="AKN169" s="201"/>
      <c r="AKO169" s="201"/>
      <c r="AKP169" s="201"/>
      <c r="AKQ169" s="201"/>
      <c r="AKR169" s="201"/>
      <c r="AKS169" s="201"/>
      <c r="AKT169" s="201"/>
      <c r="AKU169" s="201"/>
      <c r="AKV169" s="201"/>
      <c r="AKW169" s="201"/>
      <c r="AKX169" s="201"/>
      <c r="AKY169" s="201"/>
      <c r="AKZ169" s="201"/>
      <c r="ALA169" s="201"/>
      <c r="ALB169" s="201"/>
      <c r="ALC169" s="201"/>
      <c r="ALD169" s="201"/>
      <c r="ALE169" s="201"/>
      <c r="ALF169" s="201"/>
      <c r="ALG169" s="201"/>
      <c r="ALH169" s="201"/>
      <c r="ALI169" s="201"/>
      <c r="ALJ169" s="201"/>
      <c r="ALK169" s="201"/>
      <c r="ALL169" s="201"/>
      <c r="ALM169" s="201"/>
      <c r="ALN169" s="201"/>
      <c r="ALO169" s="201"/>
      <c r="ALP169" s="201"/>
      <c r="ALQ169" s="201"/>
      <c r="ALR169" s="201"/>
      <c r="ALS169" s="201"/>
      <c r="ALT169" s="201"/>
      <c r="ALU169" s="201"/>
      <c r="ALV169" s="201"/>
      <c r="ALW169" s="201"/>
      <c r="ALX169" s="201"/>
      <c r="ALY169" s="201"/>
      <c r="ALZ169" s="201"/>
      <c r="AMA169" s="201"/>
      <c r="AMB169" s="201"/>
      <c r="AMC169" s="201"/>
      <c r="AMD169" s="201"/>
      <c r="AME169" s="201"/>
      <c r="AMF169" s="201"/>
      <c r="AMG169" s="201"/>
      <c r="AMH169" s="201"/>
      <c r="AMI169" s="201"/>
      <c r="AMJ169" s="201"/>
      <c r="AMK169" s="201"/>
      <c r="AML169" s="201"/>
      <c r="AMM169" s="201"/>
      <c r="AMN169" s="201"/>
      <c r="AMO169" s="201"/>
      <c r="AMP169" s="201"/>
      <c r="AMQ169" s="201"/>
      <c r="AMR169" s="201"/>
      <c r="AMS169" s="201"/>
      <c r="AMT169" s="201"/>
      <c r="AMU169" s="201"/>
      <c r="AMV169" s="201"/>
      <c r="AMW169" s="201"/>
      <c r="AMX169" s="201"/>
      <c r="AMY169" s="201"/>
      <c r="AMZ169" s="201"/>
      <c r="ANA169" s="201"/>
      <c r="ANB169" s="201"/>
      <c r="ANC169" s="201"/>
      <c r="AND169" s="201"/>
      <c r="ANE169" s="201"/>
      <c r="ANF169" s="201"/>
      <c r="ANG169" s="201"/>
      <c r="ANH169" s="201"/>
      <c r="ANI169" s="201"/>
      <c r="ANJ169" s="201"/>
      <c r="ANK169" s="201"/>
      <c r="ANL169" s="201"/>
      <c r="ANM169" s="201"/>
      <c r="ANN169" s="201"/>
      <c r="ANO169" s="201"/>
      <c r="ANP169" s="201"/>
      <c r="ANQ169" s="201"/>
      <c r="ANR169" s="201"/>
      <c r="ANS169" s="201"/>
      <c r="ANT169" s="201"/>
      <c r="ANU169" s="201"/>
      <c r="ANV169" s="201"/>
      <c r="ANW169" s="201"/>
      <c r="ANX169" s="201"/>
      <c r="ANY169" s="201"/>
      <c r="ANZ169" s="201"/>
      <c r="AOA169" s="201"/>
      <c r="AOB169" s="201"/>
      <c r="AOC169" s="201"/>
      <c r="AOD169" s="201"/>
      <c r="AOE169" s="201"/>
      <c r="AOF169" s="201"/>
      <c r="AOG169" s="201"/>
      <c r="AOH169" s="201"/>
      <c r="AOI169" s="201"/>
      <c r="AOJ169" s="201"/>
      <c r="AOK169" s="201"/>
      <c r="AOL169" s="201"/>
      <c r="AOM169" s="201"/>
      <c r="AON169" s="201"/>
      <c r="AOO169" s="201"/>
      <c r="AOP169" s="201"/>
      <c r="AOQ169" s="201"/>
      <c r="AOR169" s="201"/>
      <c r="AOS169" s="201"/>
      <c r="AOT169" s="201"/>
      <c r="AOU169" s="201"/>
      <c r="AOV169" s="201"/>
      <c r="AOW169" s="201"/>
      <c r="AOX169" s="201"/>
      <c r="AOY169" s="201"/>
      <c r="AOZ169" s="201"/>
      <c r="APA169" s="201"/>
      <c r="APB169" s="201"/>
      <c r="APC169" s="201"/>
      <c r="APD169" s="201"/>
      <c r="APE169" s="201"/>
      <c r="APF169" s="201"/>
      <c r="APG169" s="201"/>
      <c r="APH169" s="201"/>
      <c r="API169" s="201"/>
      <c r="APJ169" s="201"/>
      <c r="APK169" s="201"/>
      <c r="APL169" s="201"/>
      <c r="APM169" s="201"/>
      <c r="APN169" s="201"/>
      <c r="APO169" s="201"/>
      <c r="APP169" s="201"/>
      <c r="APQ169" s="201"/>
      <c r="APR169" s="201"/>
      <c r="APS169" s="201"/>
      <c r="APT169" s="201"/>
      <c r="APU169" s="201"/>
      <c r="APV169" s="201"/>
      <c r="APW169" s="201"/>
      <c r="APX169" s="201"/>
      <c r="APY169" s="201"/>
      <c r="APZ169" s="201"/>
      <c r="AQA169" s="201"/>
      <c r="AQB169" s="201"/>
      <c r="AQC169" s="201"/>
      <c r="AQD169" s="201"/>
      <c r="AQE169" s="201"/>
      <c r="AQF169" s="201"/>
      <c r="AQG169" s="201"/>
      <c r="AQH169" s="201"/>
      <c r="AQI169" s="201"/>
      <c r="AQJ169" s="201"/>
      <c r="AQK169" s="201"/>
      <c r="AQL169" s="201"/>
      <c r="AQM169" s="201"/>
      <c r="AQN169" s="201"/>
      <c r="AQO169" s="201"/>
      <c r="AQP169" s="201"/>
      <c r="AQQ169" s="201"/>
      <c r="AQR169" s="201"/>
      <c r="AQS169" s="201"/>
      <c r="AQT169" s="201"/>
      <c r="AQU169" s="201"/>
      <c r="AQV169" s="201"/>
      <c r="AQW169" s="201"/>
      <c r="AQX169" s="201"/>
      <c r="AQY169" s="201"/>
      <c r="AQZ169" s="201"/>
      <c r="ARA169" s="201"/>
      <c r="ARB169" s="201"/>
      <c r="ARC169" s="201"/>
      <c r="ARD169" s="201"/>
      <c r="ARE169" s="201"/>
      <c r="ARF169" s="201"/>
      <c r="ARG169" s="201"/>
      <c r="ARH169" s="201"/>
      <c r="ARI169" s="201"/>
      <c r="ARJ169" s="201"/>
      <c r="ARK169" s="201"/>
      <c r="ARL169" s="201"/>
      <c r="ARM169" s="201"/>
      <c r="ARN169" s="201"/>
      <c r="ARO169" s="201"/>
      <c r="ARP169" s="201"/>
      <c r="ARQ169" s="201"/>
      <c r="ARR169" s="201"/>
      <c r="ARS169" s="201"/>
      <c r="ART169" s="201"/>
      <c r="ARU169" s="201"/>
      <c r="ARV169" s="201"/>
      <c r="ARW169" s="201"/>
      <c r="ARX169" s="201"/>
      <c r="ARY169" s="201"/>
      <c r="ARZ169" s="201"/>
      <c r="ASA169" s="201"/>
      <c r="ASB169" s="201"/>
      <c r="ASC169" s="201"/>
      <c r="ASD169" s="201"/>
      <c r="ASE169" s="201"/>
      <c r="ASF169" s="201"/>
      <c r="ASG169" s="201"/>
      <c r="ASH169" s="201"/>
      <c r="ASI169" s="201"/>
      <c r="ASJ169" s="201"/>
      <c r="ASK169" s="201"/>
      <c r="ASL169" s="201"/>
      <c r="ASM169" s="201"/>
      <c r="ASN169" s="201"/>
      <c r="ASO169" s="201"/>
      <c r="ASP169" s="201"/>
      <c r="ASQ169" s="201"/>
      <c r="ASR169" s="201"/>
      <c r="ASS169" s="201"/>
      <c r="AST169" s="201"/>
      <c r="ASU169" s="201"/>
      <c r="ASV169" s="201"/>
      <c r="ASW169" s="201"/>
      <c r="ASX169" s="201"/>
      <c r="ASY169" s="201"/>
      <c r="ASZ169" s="201"/>
      <c r="ATA169" s="201"/>
      <c r="ATB169" s="201"/>
      <c r="ATC169" s="201"/>
      <c r="ATD169" s="201"/>
      <c r="ATE169" s="201"/>
      <c r="ATF169" s="201"/>
      <c r="ATG169" s="201"/>
      <c r="ATH169" s="201"/>
      <c r="ATI169" s="201"/>
      <c r="ATJ169" s="201"/>
      <c r="ATK169" s="201"/>
      <c r="ATL169" s="201"/>
      <c r="ATM169" s="201"/>
      <c r="ATN169" s="201"/>
      <c r="ATO169" s="201"/>
      <c r="ATP169" s="201"/>
      <c r="ATQ169" s="201"/>
      <c r="ATR169" s="201"/>
      <c r="ATS169" s="201"/>
      <c r="ATT169" s="201"/>
      <c r="ATU169" s="201"/>
      <c r="ATV169" s="201"/>
      <c r="ATW169" s="201"/>
      <c r="ATX169" s="201"/>
      <c r="ATY169" s="201"/>
      <c r="ATZ169" s="201"/>
      <c r="AUA169" s="201"/>
      <c r="AUB169" s="201"/>
      <c r="AUC169" s="201"/>
      <c r="AUD169" s="201"/>
      <c r="AUE169" s="201"/>
      <c r="AUF169" s="201"/>
      <c r="AUG169" s="201"/>
      <c r="AUH169" s="201"/>
      <c r="AUI169" s="201"/>
      <c r="AUJ169" s="201"/>
      <c r="AUK169" s="201"/>
      <c r="AUL169" s="201"/>
      <c r="AUM169" s="201"/>
      <c r="AUN169" s="201"/>
      <c r="AUO169" s="201"/>
      <c r="AUP169" s="201"/>
      <c r="AUQ169" s="201"/>
      <c r="AUR169" s="201"/>
      <c r="AUS169" s="201"/>
      <c r="AUT169" s="201"/>
      <c r="AUU169" s="201"/>
      <c r="AUV169" s="201"/>
      <c r="AUW169" s="201"/>
      <c r="AUX169" s="201"/>
      <c r="AUY169" s="201"/>
      <c r="AUZ169" s="201"/>
      <c r="AVA169" s="201"/>
      <c r="AVB169" s="201"/>
      <c r="AVC169" s="201"/>
      <c r="AVD169" s="201"/>
      <c r="AVE169" s="201"/>
      <c r="AVF169" s="201"/>
      <c r="AVG169" s="201"/>
      <c r="AVH169" s="201"/>
      <c r="AVI169" s="201"/>
      <c r="AVJ169" s="201"/>
      <c r="AVK169" s="201"/>
      <c r="AVL169" s="201"/>
      <c r="AVM169" s="201"/>
      <c r="AVN169" s="201"/>
      <c r="AVO169" s="201"/>
      <c r="AVP169" s="201"/>
      <c r="AVQ169" s="201"/>
      <c r="AVR169" s="201"/>
      <c r="AVS169" s="201"/>
      <c r="AVT169" s="201"/>
      <c r="AVU169" s="201"/>
      <c r="AVV169" s="201"/>
      <c r="AVW169" s="201"/>
      <c r="AVX169" s="201"/>
      <c r="AVY169" s="201"/>
      <c r="AVZ169" s="201"/>
      <c r="AWA169" s="201"/>
      <c r="AWB169" s="201"/>
      <c r="AWC169" s="201"/>
      <c r="AWD169" s="201"/>
      <c r="AWE169" s="201"/>
      <c r="AWF169" s="201"/>
      <c r="AWG169" s="201"/>
      <c r="AWH169" s="201"/>
      <c r="AWI169" s="201"/>
      <c r="AWJ169" s="201"/>
      <c r="AWK169" s="201"/>
      <c r="AWL169" s="201"/>
      <c r="AWM169" s="201"/>
      <c r="AWN169" s="201"/>
      <c r="AWO169" s="201"/>
      <c r="AWP169" s="201"/>
      <c r="AWQ169" s="201"/>
      <c r="AWR169" s="201"/>
      <c r="AWS169" s="201"/>
      <c r="AWT169" s="201"/>
      <c r="AWU169" s="201"/>
      <c r="AWV169" s="201"/>
      <c r="AWW169" s="201"/>
      <c r="AWX169" s="201"/>
      <c r="AWY169" s="201"/>
      <c r="AWZ169" s="201"/>
      <c r="AXA169" s="201"/>
      <c r="AXB169" s="201"/>
      <c r="AXC169" s="201"/>
      <c r="AXD169" s="201"/>
      <c r="AXE169" s="201"/>
      <c r="AXF169" s="201"/>
      <c r="AXG169" s="201"/>
      <c r="AXH169" s="201"/>
      <c r="AXI169" s="201"/>
      <c r="AXJ169" s="201"/>
      <c r="AXK169" s="201"/>
      <c r="AXL169" s="201"/>
      <c r="AXM169" s="201"/>
      <c r="AXN169" s="201"/>
      <c r="AXO169" s="201"/>
      <c r="AXP169" s="201"/>
      <c r="AXQ169" s="201"/>
      <c r="AXR169" s="201"/>
      <c r="AXS169" s="201"/>
      <c r="AXT169" s="201"/>
      <c r="AXU169" s="201"/>
      <c r="AXV169" s="201"/>
      <c r="AXW169" s="201"/>
      <c r="AXX169" s="201"/>
      <c r="AXY169" s="201"/>
      <c r="AXZ169" s="201"/>
      <c r="AYA169" s="201"/>
      <c r="AYB169" s="201"/>
      <c r="AYC169" s="201"/>
      <c r="AYD169" s="201"/>
      <c r="AYE169" s="201"/>
      <c r="AYF169" s="201"/>
      <c r="AYG169" s="201"/>
      <c r="AYH169" s="201"/>
      <c r="AYI169" s="201"/>
      <c r="AYJ169" s="201"/>
      <c r="AYK169" s="201"/>
      <c r="AYL169" s="201"/>
      <c r="AYM169" s="201"/>
      <c r="AYN169" s="201"/>
      <c r="AYO169" s="201"/>
      <c r="AYP169" s="201"/>
      <c r="AYQ169" s="201"/>
      <c r="AYR169" s="201"/>
      <c r="AYS169" s="201"/>
      <c r="AYT169" s="201"/>
      <c r="AYU169" s="201"/>
      <c r="AYV169" s="201"/>
      <c r="AYW169" s="201"/>
      <c r="AYX169" s="201"/>
      <c r="AYY169" s="201"/>
      <c r="AYZ169" s="201"/>
      <c r="AZA169" s="201"/>
      <c r="AZB169" s="201"/>
      <c r="AZC169" s="201"/>
      <c r="AZD169" s="201"/>
      <c r="AZE169" s="201"/>
      <c r="AZF169" s="201"/>
      <c r="AZG169" s="201"/>
      <c r="AZH169" s="201"/>
      <c r="AZI169" s="201"/>
      <c r="AZJ169" s="201"/>
      <c r="AZK169" s="201"/>
      <c r="AZL169" s="201"/>
      <c r="AZM169" s="201"/>
      <c r="AZN169" s="201"/>
      <c r="AZO169" s="201"/>
      <c r="AZP169" s="201"/>
      <c r="AZQ169" s="201"/>
      <c r="AZR169" s="201"/>
      <c r="AZS169" s="201"/>
      <c r="AZT169" s="201"/>
      <c r="AZU169" s="201"/>
      <c r="AZV169" s="201"/>
      <c r="AZW169" s="201"/>
      <c r="AZX169" s="201"/>
      <c r="AZY169" s="201"/>
      <c r="AZZ169" s="201"/>
      <c r="BAA169" s="201"/>
      <c r="BAB169" s="201"/>
      <c r="BAC169" s="201"/>
      <c r="BAD169" s="201"/>
      <c r="BAE169" s="201"/>
      <c r="BAF169" s="201"/>
      <c r="BAG169" s="201"/>
      <c r="BAH169" s="201"/>
      <c r="BAI169" s="201"/>
      <c r="BAJ169" s="201"/>
      <c r="BAK169" s="201"/>
      <c r="BAL169" s="201"/>
      <c r="BAM169" s="201"/>
      <c r="BAN169" s="201"/>
      <c r="BAO169" s="201"/>
      <c r="BAP169" s="201"/>
      <c r="BAQ169" s="201"/>
      <c r="BAR169" s="201"/>
      <c r="BAS169" s="201"/>
      <c r="BAT169" s="201"/>
      <c r="BAU169" s="201"/>
      <c r="BAV169" s="201"/>
      <c r="BAW169" s="201"/>
      <c r="BAX169" s="201"/>
      <c r="BAY169" s="201"/>
      <c r="BAZ169" s="201"/>
      <c r="BBA169" s="201"/>
      <c r="BBB169" s="201"/>
      <c r="BBC169" s="201"/>
      <c r="BBD169" s="201"/>
      <c r="BBE169" s="201"/>
      <c r="BBF169" s="201"/>
      <c r="BBG169" s="201"/>
      <c r="BBH169" s="201"/>
      <c r="BBI169" s="201"/>
      <c r="BBJ169" s="201"/>
      <c r="BBK169" s="201"/>
      <c r="BBL169" s="201"/>
      <c r="BBM169" s="201"/>
      <c r="BBN169" s="201"/>
      <c r="BBO169" s="201"/>
      <c r="BBP169" s="201"/>
      <c r="BBQ169" s="201"/>
      <c r="BBR169" s="201"/>
      <c r="BBS169" s="201"/>
      <c r="BBT169" s="201"/>
      <c r="BBU169" s="201"/>
      <c r="BBV169" s="201"/>
      <c r="BBW169" s="201"/>
      <c r="BBX169" s="201"/>
      <c r="BBY169" s="201"/>
      <c r="BBZ169" s="201"/>
      <c r="BCA169" s="201"/>
      <c r="BCB169" s="201"/>
      <c r="BCC169" s="201"/>
      <c r="BCD169" s="201"/>
      <c r="BCE169" s="201"/>
      <c r="BCF169" s="201"/>
      <c r="BCG169" s="201"/>
      <c r="BCH169" s="201"/>
      <c r="BCI169" s="201"/>
      <c r="BCJ169" s="201"/>
      <c r="BCK169" s="201"/>
      <c r="BCL169" s="201"/>
      <c r="BCM169" s="201"/>
      <c r="BCN169" s="201"/>
      <c r="BCO169" s="201"/>
      <c r="BCP169" s="201"/>
      <c r="BCQ169" s="201"/>
      <c r="BCR169" s="201"/>
      <c r="BCS169" s="201"/>
      <c r="BCT169" s="201"/>
      <c r="BCU169" s="201"/>
      <c r="BCV169" s="201"/>
      <c r="BCW169" s="201"/>
      <c r="BCX169" s="201"/>
      <c r="BCY169" s="201"/>
      <c r="BCZ169" s="201"/>
      <c r="BDA169" s="201"/>
      <c r="BDB169" s="201"/>
      <c r="BDC169" s="201"/>
      <c r="BDD169" s="201"/>
      <c r="BDE169" s="201"/>
      <c r="BDF169" s="201"/>
      <c r="BDG169" s="201"/>
      <c r="BDH169" s="201"/>
      <c r="BDI169" s="201"/>
      <c r="BDJ169" s="201"/>
      <c r="BDK169" s="201"/>
      <c r="BDL169" s="201"/>
      <c r="BDM169" s="201"/>
      <c r="BDN169" s="201"/>
      <c r="BDO169" s="201"/>
      <c r="BDP169" s="201"/>
      <c r="BDQ169" s="201"/>
      <c r="BDR169" s="201"/>
      <c r="BDS169" s="201"/>
      <c r="BDT169" s="201"/>
      <c r="BDU169" s="201"/>
      <c r="BDV169" s="201"/>
      <c r="BDW169" s="201"/>
      <c r="BDX169" s="201"/>
      <c r="BDY169" s="201"/>
      <c r="BDZ169" s="201"/>
      <c r="BEA169" s="201"/>
      <c r="BEB169" s="201"/>
      <c r="BEC169" s="201"/>
      <c r="BED169" s="201"/>
      <c r="BEE169" s="201"/>
      <c r="BEF169" s="201"/>
      <c r="BEG169" s="201"/>
      <c r="BEH169" s="201"/>
      <c r="BEI169" s="201"/>
      <c r="BEJ169" s="201"/>
      <c r="BEK169" s="201"/>
      <c r="BEL169" s="201"/>
      <c r="BEM169" s="201"/>
      <c r="BEN169" s="201"/>
      <c r="BEO169" s="201"/>
      <c r="BEP169" s="201"/>
      <c r="BEQ169" s="201"/>
      <c r="BER169" s="201"/>
      <c r="BES169" s="201"/>
      <c r="BET169" s="201"/>
      <c r="BEU169" s="201"/>
      <c r="BEV169" s="201"/>
      <c r="BEW169" s="201"/>
      <c r="BEX169" s="201"/>
      <c r="BEY169" s="201"/>
      <c r="BEZ169" s="201"/>
      <c r="BFA169" s="201"/>
      <c r="BFB169" s="201"/>
      <c r="BFC169" s="201"/>
      <c r="BFD169" s="201"/>
      <c r="BFE169" s="201"/>
      <c r="BFF169" s="201"/>
      <c r="BFG169" s="201"/>
      <c r="BFH169" s="201"/>
      <c r="BFI169" s="201"/>
      <c r="BFJ169" s="201"/>
      <c r="BFK169" s="201"/>
      <c r="BFL169" s="201"/>
      <c r="BFM169" s="201"/>
      <c r="BFN169" s="201"/>
      <c r="BFO169" s="201"/>
      <c r="BFP169" s="201"/>
      <c r="BFQ169" s="201"/>
      <c r="BFR169" s="201"/>
      <c r="BFS169" s="201"/>
      <c r="BFT169" s="201"/>
      <c r="BFU169" s="201"/>
      <c r="BFV169" s="201"/>
      <c r="BFW169" s="201"/>
      <c r="BFX169" s="201"/>
      <c r="BFY169" s="201"/>
      <c r="BFZ169" s="201"/>
      <c r="BGA169" s="201"/>
      <c r="BGB169" s="201"/>
      <c r="BGC169" s="201"/>
      <c r="BGD169" s="201"/>
      <c r="BGE169" s="201"/>
      <c r="BGF169" s="201"/>
      <c r="BGG169" s="201"/>
      <c r="BGH169" s="201"/>
      <c r="BGI169" s="201"/>
      <c r="BGJ169" s="201"/>
      <c r="BGK169" s="201"/>
      <c r="BGL169" s="201"/>
      <c r="BGM169" s="201"/>
      <c r="BGN169" s="201"/>
      <c r="BGO169" s="201"/>
      <c r="BGP169" s="201"/>
      <c r="BGQ169" s="201"/>
      <c r="BGR169" s="201"/>
      <c r="BGS169" s="201"/>
      <c r="BGT169" s="201"/>
      <c r="BGU169" s="201"/>
      <c r="BGV169" s="201"/>
      <c r="BGW169" s="201"/>
      <c r="BGX169" s="201"/>
      <c r="BGY169" s="201"/>
      <c r="BGZ169" s="201"/>
      <c r="BHA169" s="201"/>
      <c r="BHB169" s="201"/>
      <c r="BHC169" s="201"/>
      <c r="BHD169" s="201"/>
      <c r="BHE169" s="201"/>
      <c r="BHF169" s="201"/>
      <c r="BHG169" s="201"/>
      <c r="BHH169" s="201"/>
      <c r="BHI169" s="201"/>
      <c r="BHJ169" s="201"/>
      <c r="BHK169" s="201"/>
      <c r="BHL169" s="201"/>
      <c r="BHM169" s="201"/>
      <c r="BHN169" s="201"/>
      <c r="BHO169" s="201"/>
      <c r="BHP169" s="201"/>
      <c r="BHQ169" s="201"/>
      <c r="BHR169" s="201"/>
      <c r="BHS169" s="201"/>
      <c r="BHT169" s="201"/>
      <c r="BHU169" s="201"/>
      <c r="BHV169" s="201"/>
      <c r="BHW169" s="201"/>
      <c r="BHX169" s="201"/>
      <c r="BHY169" s="201"/>
      <c r="BHZ169" s="201"/>
      <c r="BIA169" s="201"/>
      <c r="BIB169" s="201"/>
      <c r="BIC169" s="201"/>
      <c r="BID169" s="201"/>
      <c r="BIE169" s="201"/>
      <c r="BIF169" s="201"/>
      <c r="BIG169" s="201"/>
      <c r="BIH169" s="201"/>
      <c r="BII169" s="201"/>
      <c r="BIJ169" s="201"/>
      <c r="BIK169" s="201"/>
      <c r="BIL169" s="201"/>
      <c r="BIM169" s="201"/>
      <c r="BIN169" s="201"/>
      <c r="BIO169" s="201"/>
      <c r="BIP169" s="201"/>
      <c r="BIQ169" s="201"/>
      <c r="BIR169" s="201"/>
      <c r="BIS169" s="201"/>
      <c r="BIT169" s="201"/>
      <c r="BIU169" s="201"/>
      <c r="BIV169" s="201"/>
      <c r="BIW169" s="201"/>
      <c r="BIX169" s="201"/>
      <c r="BIY169" s="201"/>
      <c r="BIZ169" s="201"/>
      <c r="BJA169" s="201"/>
      <c r="BJB169" s="201"/>
      <c r="BJC169" s="201"/>
      <c r="BJD169" s="201"/>
      <c r="BJE169" s="201"/>
      <c r="BJF169" s="201"/>
      <c r="BJG169" s="201"/>
      <c r="BJH169" s="201"/>
      <c r="BJI169" s="201"/>
      <c r="BJJ169" s="201"/>
      <c r="BJK169" s="201"/>
      <c r="BJL169" s="201"/>
      <c r="BJM169" s="201"/>
      <c r="BJN169" s="201"/>
      <c r="BJO169" s="201"/>
      <c r="BJP169" s="201"/>
      <c r="BJQ169" s="201"/>
      <c r="BJR169" s="201"/>
      <c r="BJS169" s="201"/>
      <c r="BJT169" s="201"/>
      <c r="BJU169" s="201"/>
      <c r="BJV169" s="201"/>
      <c r="BJW169" s="201"/>
      <c r="BJX169" s="201"/>
      <c r="BJY169" s="201"/>
      <c r="BJZ169" s="201"/>
      <c r="BKA169" s="201"/>
      <c r="BKB169" s="201"/>
      <c r="BKC169" s="201"/>
      <c r="BKD169" s="201"/>
      <c r="BKE169" s="201"/>
      <c r="BKF169" s="201"/>
      <c r="BKG169" s="201"/>
      <c r="BKH169" s="201"/>
      <c r="BKI169" s="201"/>
      <c r="BKJ169" s="201"/>
      <c r="BKK169" s="201"/>
      <c r="BKL169" s="201"/>
      <c r="BKM169" s="201"/>
      <c r="BKN169" s="201"/>
      <c r="BKO169" s="201"/>
      <c r="BKP169" s="201"/>
      <c r="BKQ169" s="201"/>
      <c r="BKR169" s="201"/>
      <c r="BKS169" s="201"/>
      <c r="BKT169" s="201"/>
      <c r="BKU169" s="201"/>
      <c r="BKV169" s="201"/>
      <c r="BKW169" s="201"/>
      <c r="BKX169" s="201"/>
      <c r="BKY169" s="201"/>
      <c r="BKZ169" s="201"/>
      <c r="BLA169" s="201"/>
      <c r="BLB169" s="201"/>
      <c r="BLC169" s="201"/>
      <c r="BLD169" s="201"/>
      <c r="BLE169" s="201"/>
      <c r="BLF169" s="201"/>
      <c r="BLG169" s="201"/>
      <c r="BLH169" s="201"/>
      <c r="BLI169" s="201"/>
      <c r="BLJ169" s="201"/>
      <c r="BLK169" s="201"/>
      <c r="BLL169" s="201"/>
      <c r="BLM169" s="201"/>
      <c r="BLN169" s="201"/>
      <c r="BLO169" s="201"/>
      <c r="BLP169" s="201"/>
      <c r="BLQ169" s="201"/>
      <c r="BLR169" s="201"/>
      <c r="BLS169" s="201"/>
      <c r="BLT169" s="201"/>
      <c r="BLU169" s="201"/>
      <c r="BLV169" s="201"/>
      <c r="BLW169" s="201"/>
      <c r="BLX169" s="201"/>
      <c r="BLY169" s="201"/>
      <c r="BLZ169" s="201"/>
      <c r="BMA169" s="201"/>
      <c r="BMB169" s="201"/>
      <c r="BMC169" s="201"/>
      <c r="BMD169" s="201"/>
      <c r="BME169" s="201"/>
      <c r="BMF169" s="201"/>
      <c r="BMG169" s="201"/>
      <c r="BMH169" s="201"/>
      <c r="BMI169" s="201"/>
      <c r="BMJ169" s="201"/>
      <c r="BMK169" s="201"/>
      <c r="BML169" s="201"/>
      <c r="BMM169" s="201"/>
      <c r="BMN169" s="201"/>
      <c r="BMO169" s="201"/>
      <c r="BMP169" s="201"/>
      <c r="BMQ169" s="201"/>
      <c r="BMR169" s="201"/>
      <c r="BMS169" s="201"/>
      <c r="BMT169" s="201"/>
      <c r="BMU169" s="201"/>
      <c r="BMV169" s="201"/>
      <c r="BMW169" s="201"/>
      <c r="BMX169" s="201"/>
      <c r="BMY169" s="201"/>
      <c r="BMZ169" s="201"/>
      <c r="BNA169" s="201"/>
      <c r="BNB169" s="201"/>
      <c r="BNC169" s="201"/>
      <c r="BND169" s="201"/>
      <c r="BNE169" s="201"/>
      <c r="BNF169" s="201"/>
      <c r="BNG169" s="201"/>
      <c r="BNH169" s="201"/>
      <c r="BNI169" s="201"/>
      <c r="BNJ169" s="201"/>
      <c r="BNK169" s="201"/>
      <c r="BNL169" s="201"/>
      <c r="BNM169" s="201"/>
      <c r="BNN169" s="201"/>
      <c r="BNO169" s="201"/>
      <c r="BNP169" s="201"/>
      <c r="BNQ169" s="201"/>
      <c r="BNR169" s="201"/>
      <c r="BNS169" s="201"/>
      <c r="BNT169" s="201"/>
      <c r="BNU169" s="201"/>
      <c r="BNV169" s="201"/>
      <c r="BNW169" s="201"/>
      <c r="BNX169" s="201"/>
      <c r="BNY169" s="201"/>
      <c r="BNZ169" s="201"/>
      <c r="BOA169" s="201"/>
      <c r="BOB169" s="201"/>
      <c r="BOC169" s="201"/>
      <c r="BOD169" s="201"/>
      <c r="BOE169" s="201"/>
      <c r="BOF169" s="201"/>
      <c r="BOG169" s="201"/>
      <c r="BOH169" s="201"/>
      <c r="BOI169" s="201"/>
      <c r="BOJ169" s="201"/>
      <c r="BOK169" s="201"/>
      <c r="BOL169" s="201"/>
      <c r="BOM169" s="201"/>
      <c r="BON169" s="201"/>
      <c r="BOO169" s="201"/>
      <c r="BOP169" s="201"/>
      <c r="BOQ169" s="201"/>
      <c r="BOR169" s="201"/>
      <c r="BOS169" s="201"/>
      <c r="BOT169" s="201"/>
      <c r="BOU169" s="201"/>
      <c r="BOV169" s="201"/>
      <c r="BOW169" s="201"/>
      <c r="BOX169" s="201"/>
      <c r="BOY169" s="201"/>
      <c r="BOZ169" s="201"/>
      <c r="BPA169" s="201"/>
      <c r="BPB169" s="201"/>
      <c r="BPC169" s="201"/>
      <c r="BPD169" s="201"/>
      <c r="BPE169" s="201"/>
      <c r="BPF169" s="201"/>
      <c r="BPG169" s="201"/>
      <c r="BPH169" s="201"/>
      <c r="BPI169" s="201"/>
      <c r="BPJ169" s="201"/>
      <c r="BPK169" s="201"/>
      <c r="BPL169" s="201"/>
      <c r="BPM169" s="201"/>
      <c r="BPN169" s="201"/>
      <c r="BPO169" s="201"/>
      <c r="BPP169" s="201"/>
      <c r="BPQ169" s="201"/>
      <c r="BPR169" s="201"/>
      <c r="BPS169" s="201"/>
      <c r="BPT169" s="201"/>
      <c r="BPU169" s="201"/>
      <c r="BPV169" s="201"/>
      <c r="BPW169" s="201"/>
      <c r="BPX169" s="201"/>
      <c r="BPY169" s="201"/>
      <c r="BPZ169" s="201"/>
      <c r="BQA169" s="201"/>
      <c r="BQB169" s="201"/>
      <c r="BQC169" s="201"/>
      <c r="BQD169" s="201"/>
      <c r="BQE169" s="201"/>
      <c r="BQF169" s="201"/>
      <c r="BQG169" s="201"/>
      <c r="BQH169" s="201"/>
      <c r="BQI169" s="201"/>
      <c r="BQJ169" s="201"/>
      <c r="BQK169" s="201"/>
      <c r="BQL169" s="201"/>
      <c r="BQM169" s="201"/>
      <c r="BQN169" s="201"/>
      <c r="BQO169" s="201"/>
      <c r="BQP169" s="201"/>
      <c r="BQQ169" s="201"/>
      <c r="BQR169" s="201"/>
      <c r="BQS169" s="201"/>
      <c r="BQT169" s="201"/>
      <c r="BQU169" s="201"/>
      <c r="BQV169" s="201"/>
      <c r="BQW169" s="201"/>
      <c r="BQX169" s="201"/>
      <c r="BQY169" s="201"/>
      <c r="BQZ169" s="201"/>
      <c r="BRA169" s="201"/>
      <c r="BRB169" s="201"/>
      <c r="BRC169" s="201"/>
      <c r="BRD169" s="201"/>
      <c r="BRE169" s="201"/>
      <c r="BRF169" s="201"/>
      <c r="BRG169" s="201"/>
      <c r="BRH169" s="201"/>
      <c r="BRI169" s="201"/>
      <c r="BRJ169" s="201"/>
      <c r="BRK169" s="201"/>
      <c r="BRL169" s="201"/>
      <c r="BRM169" s="201"/>
      <c r="BRN169" s="201"/>
      <c r="BRO169" s="201"/>
      <c r="BRP169" s="201"/>
      <c r="BRQ169" s="201"/>
      <c r="BRR169" s="201"/>
      <c r="BRS169" s="201"/>
      <c r="BRT169" s="201"/>
      <c r="BRU169" s="201"/>
      <c r="BRV169" s="201"/>
      <c r="BRW169" s="201"/>
      <c r="BRX169" s="201"/>
      <c r="BRY169" s="201"/>
      <c r="BRZ169" s="201"/>
      <c r="BSA169" s="201"/>
      <c r="BSB169" s="201"/>
      <c r="BSC169" s="201"/>
      <c r="BSD169" s="201"/>
      <c r="BSE169" s="201"/>
      <c r="BSF169" s="201"/>
      <c r="BSG169" s="201"/>
      <c r="BSH169" s="201"/>
      <c r="BSI169" s="201"/>
      <c r="BSJ169" s="201"/>
      <c r="BSK169" s="201"/>
      <c r="BSL169" s="201"/>
      <c r="BSM169" s="201"/>
      <c r="BSN169" s="201"/>
      <c r="BSO169" s="201"/>
      <c r="BSP169" s="201"/>
      <c r="BSQ169" s="201"/>
      <c r="BSR169" s="201"/>
      <c r="BSS169" s="201"/>
      <c r="BST169" s="201"/>
      <c r="BSU169" s="201"/>
      <c r="BSV169" s="201"/>
      <c r="BSW169" s="201"/>
      <c r="BSX169" s="201"/>
      <c r="BSY169" s="201"/>
      <c r="BSZ169" s="201"/>
      <c r="BTA169" s="201"/>
      <c r="BTB169" s="201"/>
      <c r="BTC169" s="201"/>
      <c r="BTD169" s="201"/>
      <c r="BTE169" s="201"/>
      <c r="BTF169" s="201"/>
      <c r="BTG169" s="201"/>
      <c r="BTH169" s="201"/>
      <c r="BTI169" s="201"/>
      <c r="BTJ169" s="201"/>
      <c r="BTK169" s="201"/>
      <c r="BTL169" s="201"/>
      <c r="BTM169" s="201"/>
      <c r="BTN169" s="201"/>
      <c r="BTO169" s="201"/>
      <c r="BTP169" s="201"/>
      <c r="BTQ169" s="201"/>
      <c r="BTR169" s="201"/>
      <c r="BTS169" s="201"/>
      <c r="BTT169" s="201"/>
      <c r="BTU169" s="201"/>
      <c r="BTV169" s="201"/>
      <c r="BTW169" s="201"/>
      <c r="BTX169" s="201"/>
      <c r="BTY169" s="201"/>
      <c r="BTZ169" s="201"/>
      <c r="BUA169" s="201"/>
      <c r="BUB169" s="201"/>
      <c r="BUC169" s="201"/>
      <c r="BUD169" s="201"/>
      <c r="BUE169" s="201"/>
      <c r="BUF169" s="201"/>
      <c r="BUG169" s="201"/>
      <c r="BUH169" s="201"/>
      <c r="BUI169" s="201"/>
      <c r="BUJ169" s="201"/>
      <c r="BUK169" s="201"/>
      <c r="BUL169" s="201"/>
      <c r="BUM169" s="201"/>
      <c r="BUN169" s="201"/>
      <c r="BUO169" s="201"/>
      <c r="BUP169" s="201"/>
      <c r="BUQ169" s="201"/>
      <c r="BUR169" s="201"/>
      <c r="BUS169" s="201"/>
      <c r="BUT169" s="201"/>
      <c r="BUU169" s="201"/>
      <c r="BUV169" s="201"/>
      <c r="BUW169" s="201"/>
      <c r="BUX169" s="201"/>
      <c r="BUY169" s="201"/>
      <c r="BUZ169" s="201"/>
      <c r="BVA169" s="201"/>
      <c r="BVB169" s="201"/>
      <c r="BVC169" s="201"/>
      <c r="BVD169" s="201"/>
      <c r="BVE169" s="201"/>
      <c r="BVF169" s="201"/>
      <c r="BVG169" s="201"/>
      <c r="BVH169" s="201"/>
      <c r="BVI169" s="201"/>
      <c r="BVJ169" s="201"/>
      <c r="BVK169" s="201"/>
      <c r="BVL169" s="201"/>
      <c r="BVM169" s="201"/>
      <c r="BVN169" s="201"/>
      <c r="BVO169" s="201"/>
      <c r="BVP169" s="201"/>
      <c r="BVQ169" s="201"/>
      <c r="BVR169" s="201"/>
      <c r="BVS169" s="201"/>
      <c r="BVT169" s="201"/>
      <c r="BVU169" s="201"/>
      <c r="BVV169" s="201"/>
      <c r="BVW169" s="201"/>
      <c r="BVX169" s="201"/>
      <c r="BVY169" s="201"/>
      <c r="BVZ169" s="201"/>
      <c r="BWA169" s="201"/>
      <c r="BWB169" s="201"/>
      <c r="BWC169" s="201"/>
      <c r="BWD169" s="201"/>
      <c r="BWE169" s="201"/>
      <c r="BWF169" s="201"/>
      <c r="BWG169" s="201"/>
      <c r="BWH169" s="201"/>
      <c r="BWI169" s="201"/>
      <c r="BWJ169" s="201"/>
      <c r="BWK169" s="201"/>
      <c r="BWL169" s="201"/>
      <c r="BWM169" s="201"/>
      <c r="BWN169" s="201"/>
      <c r="BWO169" s="201"/>
      <c r="BWP169" s="201"/>
      <c r="BWQ169" s="201"/>
      <c r="BWR169" s="201"/>
      <c r="BWS169" s="201"/>
      <c r="BWT169" s="201"/>
      <c r="BWU169" s="201"/>
      <c r="BWV169" s="201"/>
      <c r="BWW169" s="201"/>
      <c r="BWX169" s="201"/>
      <c r="BWY169" s="201"/>
      <c r="BWZ169" s="201"/>
      <c r="BXA169" s="201"/>
      <c r="BXB169" s="201"/>
      <c r="BXC169" s="201"/>
      <c r="BXD169" s="201"/>
      <c r="BXE169" s="201"/>
      <c r="BXF169" s="201"/>
      <c r="BXG169" s="201"/>
      <c r="BXH169" s="201"/>
      <c r="BXI169" s="201"/>
      <c r="BXJ169" s="201"/>
      <c r="BXK169" s="201"/>
      <c r="BXL169" s="201"/>
      <c r="BXM169" s="201"/>
      <c r="BXN169" s="201"/>
      <c r="BXO169" s="201"/>
      <c r="BXP169" s="201"/>
      <c r="BXQ169" s="201"/>
      <c r="BXR169" s="201"/>
      <c r="BXS169" s="201"/>
      <c r="BXT169" s="201"/>
      <c r="BXU169" s="201"/>
      <c r="BXV169" s="201"/>
      <c r="BXW169" s="201"/>
      <c r="BXX169" s="201"/>
      <c r="BXY169" s="201"/>
      <c r="BXZ169" s="201"/>
      <c r="BYA169" s="201"/>
      <c r="BYB169" s="201"/>
      <c r="BYC169" s="201"/>
      <c r="BYD169" s="201"/>
      <c r="BYE169" s="201"/>
      <c r="BYF169" s="201"/>
      <c r="BYG169" s="201"/>
      <c r="BYH169" s="201"/>
      <c r="BYI169" s="201"/>
      <c r="BYJ169" s="201"/>
      <c r="BYK169" s="201"/>
      <c r="BYL169" s="201"/>
      <c r="BYM169" s="201"/>
      <c r="BYN169" s="201"/>
      <c r="BYO169" s="201"/>
      <c r="BYP169" s="201"/>
      <c r="BYQ169" s="201"/>
      <c r="BYR169" s="201"/>
      <c r="BYS169" s="201"/>
      <c r="BYT169" s="201"/>
      <c r="BYU169" s="201"/>
      <c r="BYV169" s="201"/>
      <c r="BYW169" s="201"/>
      <c r="BYX169" s="201"/>
      <c r="BYY169" s="201"/>
      <c r="BYZ169" s="201"/>
      <c r="BZA169" s="201"/>
      <c r="BZB169" s="201"/>
      <c r="BZC169" s="201"/>
      <c r="BZD169" s="201"/>
      <c r="BZE169" s="201"/>
      <c r="BZF169" s="201"/>
      <c r="BZG169" s="201"/>
      <c r="BZH169" s="201"/>
      <c r="BZI169" s="201"/>
      <c r="BZJ169" s="201"/>
      <c r="BZK169" s="201"/>
      <c r="BZL169" s="201"/>
      <c r="BZM169" s="201"/>
      <c r="BZN169" s="201"/>
      <c r="BZO169" s="201"/>
      <c r="BZP169" s="201"/>
      <c r="BZQ169" s="201"/>
      <c r="BZR169" s="201"/>
      <c r="BZS169" s="201"/>
      <c r="BZT169" s="201"/>
      <c r="BZU169" s="201"/>
      <c r="BZV169" s="201"/>
      <c r="BZW169" s="201"/>
      <c r="BZX169" s="201"/>
      <c r="BZY169" s="201"/>
      <c r="BZZ169" s="201"/>
      <c r="CAA169" s="201"/>
      <c r="CAB169" s="201"/>
      <c r="CAC169" s="201"/>
      <c r="CAD169" s="201"/>
      <c r="CAE169" s="201"/>
      <c r="CAF169" s="201"/>
      <c r="CAG169" s="201"/>
      <c r="CAH169" s="201"/>
      <c r="CAI169" s="201"/>
      <c r="CAJ169" s="201"/>
      <c r="CAK169" s="201"/>
      <c r="CAL169" s="201"/>
      <c r="CAM169" s="201"/>
      <c r="CAN169" s="201"/>
      <c r="CAO169" s="201"/>
      <c r="CAP169" s="201"/>
      <c r="CAQ169" s="201"/>
      <c r="CAR169" s="201"/>
      <c r="CAS169" s="201"/>
      <c r="CAT169" s="201"/>
      <c r="CAU169" s="201"/>
      <c r="CAV169" s="201"/>
      <c r="CAW169" s="201"/>
      <c r="CAX169" s="201"/>
      <c r="CAY169" s="201"/>
      <c r="CAZ169" s="201"/>
      <c r="CBA169" s="201"/>
      <c r="CBB169" s="201"/>
      <c r="CBC169" s="201"/>
      <c r="CBD169" s="201"/>
      <c r="CBE169" s="201"/>
      <c r="CBF169" s="201"/>
      <c r="CBG169" s="201"/>
      <c r="CBH169" s="201"/>
      <c r="CBI169" s="201"/>
      <c r="CBJ169" s="201"/>
      <c r="CBK169" s="201"/>
      <c r="CBL169" s="201"/>
      <c r="CBM169" s="201"/>
      <c r="CBN169" s="201"/>
      <c r="CBO169" s="201"/>
      <c r="CBP169" s="201"/>
      <c r="CBQ169" s="201"/>
      <c r="CBR169" s="201"/>
      <c r="CBS169" s="201"/>
      <c r="CBT169" s="201"/>
      <c r="CBU169" s="201"/>
      <c r="CBV169" s="201"/>
      <c r="CBW169" s="201"/>
      <c r="CBX169" s="201"/>
      <c r="CBY169" s="201"/>
      <c r="CBZ169" s="201"/>
      <c r="CCA169" s="201"/>
      <c r="CCB169" s="201"/>
      <c r="CCC169" s="201"/>
      <c r="CCD169" s="201"/>
      <c r="CCE169" s="201"/>
      <c r="CCF169" s="201"/>
      <c r="CCG169" s="201"/>
      <c r="CCH169" s="201"/>
      <c r="CCI169" s="201"/>
      <c r="CCJ169" s="201"/>
      <c r="CCK169" s="201"/>
      <c r="CCL169" s="201"/>
      <c r="CCM169" s="201"/>
      <c r="CCN169" s="201"/>
      <c r="CCO169" s="201"/>
      <c r="CCP169" s="201"/>
      <c r="CCQ169" s="201"/>
      <c r="CCR169" s="201"/>
      <c r="CCS169" s="201"/>
      <c r="CCT169" s="201"/>
      <c r="CCU169" s="201"/>
      <c r="CCV169" s="201"/>
      <c r="CCW169" s="201"/>
      <c r="CCX169" s="201"/>
      <c r="CCY169" s="201"/>
      <c r="CCZ169" s="201"/>
      <c r="CDA169" s="201"/>
      <c r="CDB169" s="201"/>
      <c r="CDC169" s="201"/>
      <c r="CDD169" s="201"/>
      <c r="CDE169" s="201"/>
      <c r="CDF169" s="201"/>
      <c r="CDG169" s="201"/>
      <c r="CDH169" s="201"/>
      <c r="CDI169" s="201"/>
      <c r="CDJ169" s="201"/>
      <c r="CDK169" s="201"/>
      <c r="CDL169" s="201"/>
      <c r="CDM169" s="201"/>
      <c r="CDN169" s="201"/>
      <c r="CDO169" s="201"/>
      <c r="CDP169" s="201"/>
      <c r="CDQ169" s="201"/>
      <c r="CDR169" s="201"/>
      <c r="CDS169" s="201"/>
      <c r="CDT169" s="201"/>
      <c r="CDU169" s="201"/>
      <c r="CDV169" s="201"/>
      <c r="CDW169" s="201"/>
      <c r="CDX169" s="201"/>
      <c r="CDY169" s="201"/>
      <c r="CDZ169" s="201"/>
      <c r="CEA169" s="201"/>
      <c r="CEB169" s="201"/>
      <c r="CEC169" s="201"/>
      <c r="CED169" s="201"/>
      <c r="CEE169" s="201"/>
      <c r="CEF169" s="201"/>
      <c r="CEG169" s="201"/>
      <c r="CEH169" s="201"/>
      <c r="CEI169" s="201"/>
      <c r="CEJ169" s="201"/>
      <c r="CEK169" s="201"/>
      <c r="CEL169" s="201"/>
      <c r="CEM169" s="201"/>
      <c r="CEN169" s="201"/>
      <c r="CEO169" s="201"/>
      <c r="CEP169" s="201"/>
      <c r="CEQ169" s="201"/>
      <c r="CER169" s="201"/>
      <c r="CES169" s="201"/>
      <c r="CET169" s="201"/>
      <c r="CEU169" s="201"/>
      <c r="CEV169" s="201"/>
      <c r="CEW169" s="201"/>
      <c r="CEX169" s="201"/>
      <c r="CEY169" s="201"/>
      <c r="CEZ169" s="201"/>
      <c r="CFA169" s="201"/>
      <c r="CFB169" s="201"/>
      <c r="CFC169" s="201"/>
      <c r="CFD169" s="201"/>
      <c r="CFE169" s="201"/>
      <c r="CFF169" s="201"/>
      <c r="CFG169" s="201"/>
      <c r="CFH169" s="201"/>
      <c r="CFI169" s="201"/>
      <c r="CFJ169" s="201"/>
      <c r="CFK169" s="201"/>
      <c r="CFL169" s="201"/>
      <c r="CFM169" s="201"/>
      <c r="CFN169" s="201"/>
      <c r="CFO169" s="201"/>
      <c r="CFP169" s="201"/>
      <c r="CFQ169" s="201"/>
      <c r="CFR169" s="201"/>
      <c r="CFS169" s="201"/>
      <c r="CFT169" s="201"/>
      <c r="CFU169" s="201"/>
      <c r="CFV169" s="201"/>
      <c r="CFW169" s="201"/>
      <c r="CFX169" s="201"/>
      <c r="CFY169" s="201"/>
      <c r="CFZ169" s="201"/>
      <c r="CGA169" s="201"/>
      <c r="CGB169" s="201"/>
      <c r="CGC169" s="201"/>
      <c r="CGD169" s="201"/>
      <c r="CGE169" s="201"/>
      <c r="CGF169" s="201"/>
      <c r="CGG169" s="201"/>
      <c r="CGH169" s="201"/>
      <c r="CGI169" s="201"/>
      <c r="CGJ169" s="201"/>
      <c r="CGK169" s="201"/>
      <c r="CGL169" s="201"/>
      <c r="CGM169" s="201"/>
      <c r="CGN169" s="201"/>
      <c r="CGO169" s="201"/>
      <c r="CGP169" s="201"/>
      <c r="CGQ169" s="201"/>
      <c r="CGR169" s="201"/>
      <c r="CGS169" s="201"/>
      <c r="CGT169" s="201"/>
      <c r="CGU169" s="201"/>
      <c r="CGV169" s="201"/>
      <c r="CGW169" s="201"/>
      <c r="CGX169" s="201"/>
      <c r="CGY169" s="201"/>
      <c r="CGZ169" s="201"/>
      <c r="CHA169" s="201"/>
      <c r="CHB169" s="201"/>
      <c r="CHC169" s="201"/>
      <c r="CHD169" s="201"/>
      <c r="CHE169" s="201"/>
      <c r="CHF169" s="201"/>
      <c r="CHG169" s="201"/>
      <c r="CHH169" s="201"/>
      <c r="CHI169" s="201"/>
      <c r="CHJ169" s="201"/>
      <c r="CHK169" s="201"/>
      <c r="CHL169" s="201"/>
      <c r="CHM169" s="201"/>
      <c r="CHN169" s="201"/>
      <c r="CHO169" s="201"/>
      <c r="CHP169" s="201"/>
      <c r="CHQ169" s="201"/>
      <c r="CHR169" s="201"/>
      <c r="CHS169" s="201"/>
      <c r="CHT169" s="201"/>
      <c r="CHU169" s="201"/>
      <c r="CHV169" s="201"/>
      <c r="CHW169" s="201"/>
      <c r="CHX169" s="201"/>
      <c r="CHY169" s="201"/>
      <c r="CHZ169" s="201"/>
      <c r="CIA169" s="201"/>
      <c r="CIB169" s="201"/>
      <c r="CIC169" s="201"/>
      <c r="CID169" s="201"/>
      <c r="CIE169" s="201"/>
      <c r="CIF169" s="201"/>
      <c r="CIG169" s="201"/>
      <c r="CIH169" s="201"/>
      <c r="CII169" s="201"/>
      <c r="CIJ169" s="201"/>
      <c r="CIK169" s="201"/>
      <c r="CIL169" s="201"/>
      <c r="CIM169" s="201"/>
      <c r="CIN169" s="201"/>
      <c r="CIO169" s="201"/>
      <c r="CIP169" s="201"/>
      <c r="CIQ169" s="201"/>
      <c r="CIR169" s="201"/>
      <c r="CIS169" s="201"/>
      <c r="CIT169" s="201"/>
      <c r="CIU169" s="201"/>
      <c r="CIV169" s="201"/>
      <c r="CIW169" s="201"/>
      <c r="CIX169" s="201"/>
      <c r="CIY169" s="201"/>
      <c r="CIZ169" s="201"/>
      <c r="CJA169" s="201"/>
      <c r="CJB169" s="201"/>
      <c r="CJC169" s="201"/>
      <c r="CJD169" s="201"/>
      <c r="CJE169" s="201"/>
      <c r="CJF169" s="201"/>
      <c r="CJG169" s="201"/>
      <c r="CJH169" s="201"/>
      <c r="CJI169" s="201"/>
      <c r="CJJ169" s="201"/>
      <c r="CJK169" s="201"/>
      <c r="CJL169" s="201"/>
      <c r="CJM169" s="201"/>
      <c r="CJN169" s="201"/>
      <c r="CJO169" s="201"/>
      <c r="CJP169" s="201"/>
      <c r="CJQ169" s="201"/>
      <c r="CJR169" s="201"/>
      <c r="CJS169" s="201"/>
      <c r="CJT169" s="201"/>
      <c r="CJU169" s="201"/>
      <c r="CJV169" s="201"/>
      <c r="CJW169" s="201"/>
      <c r="CJX169" s="201"/>
      <c r="CJY169" s="201"/>
      <c r="CJZ169" s="201"/>
      <c r="CKA169" s="201"/>
      <c r="CKB169" s="201"/>
      <c r="CKC169" s="201"/>
      <c r="CKD169" s="201"/>
      <c r="CKE169" s="201"/>
      <c r="CKF169" s="201"/>
      <c r="CKG169" s="201"/>
      <c r="CKH169" s="201"/>
      <c r="CKI169" s="201"/>
      <c r="CKJ169" s="201"/>
      <c r="CKK169" s="201"/>
      <c r="CKL169" s="201"/>
      <c r="CKM169" s="201"/>
      <c r="CKN169" s="201"/>
      <c r="CKO169" s="201"/>
      <c r="CKP169" s="201"/>
      <c r="CKQ169" s="201"/>
      <c r="CKR169" s="201"/>
      <c r="CKS169" s="201"/>
      <c r="CKT169" s="201"/>
      <c r="CKU169" s="201"/>
      <c r="CKV169" s="201"/>
      <c r="CKW169" s="201"/>
      <c r="CKX169" s="201"/>
      <c r="CKY169" s="201"/>
      <c r="CKZ169" s="201"/>
      <c r="CLA169" s="201"/>
      <c r="CLB169" s="201"/>
      <c r="CLC169" s="201"/>
      <c r="CLD169" s="201"/>
      <c r="CLE169" s="201"/>
      <c r="CLF169" s="201"/>
      <c r="CLG169" s="201"/>
      <c r="CLH169" s="201"/>
      <c r="CLI169" s="201"/>
      <c r="CLJ169" s="201"/>
      <c r="CLK169" s="201"/>
      <c r="CLL169" s="201"/>
      <c r="CLM169" s="201"/>
      <c r="CLN169" s="201"/>
      <c r="CLO169" s="201"/>
      <c r="CLP169" s="201"/>
      <c r="CLQ169" s="201"/>
      <c r="CLR169" s="201"/>
      <c r="CLS169" s="201"/>
      <c r="CLT169" s="201"/>
      <c r="CLU169" s="201"/>
      <c r="CLV169" s="201"/>
      <c r="CLW169" s="201"/>
      <c r="CLX169" s="201"/>
      <c r="CLY169" s="201"/>
      <c r="CLZ169" s="201"/>
      <c r="CMA169" s="201"/>
      <c r="CMB169" s="201"/>
      <c r="CMC169" s="201"/>
      <c r="CMD169" s="201"/>
      <c r="CME169" s="201"/>
      <c r="CMF169" s="201"/>
      <c r="CMG169" s="201"/>
      <c r="CMH169" s="201"/>
      <c r="CMI169" s="201"/>
      <c r="CMJ169" s="201"/>
      <c r="CMK169" s="201"/>
      <c r="CML169" s="201"/>
      <c r="CMM169" s="201"/>
      <c r="CMN169" s="201"/>
      <c r="CMO169" s="201"/>
      <c r="CMP169" s="201"/>
      <c r="CMQ169" s="201"/>
      <c r="CMR169" s="201"/>
      <c r="CMS169" s="201"/>
      <c r="CMT169" s="201"/>
      <c r="CMU169" s="201"/>
      <c r="CMV169" s="201"/>
      <c r="CMW169" s="201"/>
      <c r="CMX169" s="201"/>
      <c r="CMY169" s="201"/>
      <c r="CMZ169" s="201"/>
      <c r="CNA169" s="201"/>
      <c r="CNB169" s="201"/>
      <c r="CNC169" s="201"/>
      <c r="CND169" s="201"/>
      <c r="CNE169" s="201"/>
      <c r="CNF169" s="201"/>
      <c r="CNG169" s="201"/>
      <c r="CNH169" s="201"/>
      <c r="CNI169" s="201"/>
      <c r="CNJ169" s="201"/>
      <c r="CNK169" s="201"/>
      <c r="CNL169" s="201"/>
      <c r="CNM169" s="201"/>
      <c r="CNN169" s="201"/>
      <c r="CNO169" s="201"/>
      <c r="CNP169" s="201"/>
      <c r="CNQ169" s="201"/>
      <c r="CNR169" s="201"/>
      <c r="CNS169" s="201"/>
      <c r="CNT169" s="201"/>
      <c r="CNU169" s="201"/>
      <c r="CNV169" s="201"/>
      <c r="CNW169" s="201"/>
      <c r="CNX169" s="201"/>
      <c r="CNY169" s="201"/>
      <c r="CNZ169" s="201"/>
      <c r="COA169" s="201"/>
      <c r="COB169" s="201"/>
      <c r="COC169" s="201"/>
      <c r="COD169" s="201"/>
      <c r="COE169" s="201"/>
      <c r="COF169" s="201"/>
      <c r="COG169" s="201"/>
      <c r="COH169" s="201"/>
      <c r="COI169" s="201"/>
      <c r="COJ169" s="201"/>
      <c r="COK169" s="201"/>
      <c r="COL169" s="201"/>
      <c r="COM169" s="201"/>
      <c r="CON169" s="201"/>
      <c r="COO169" s="201"/>
      <c r="COP169" s="201"/>
      <c r="COQ169" s="201"/>
      <c r="COR169" s="201"/>
      <c r="COS169" s="201"/>
      <c r="COT169" s="201"/>
      <c r="COU169" s="201"/>
      <c r="COV169" s="201"/>
      <c r="COW169" s="201"/>
      <c r="COX169" s="201"/>
      <c r="COY169" s="201"/>
      <c r="COZ169" s="201"/>
      <c r="CPA169" s="201"/>
      <c r="CPB169" s="201"/>
      <c r="CPC169" s="201"/>
      <c r="CPD169" s="201"/>
      <c r="CPE169" s="201"/>
      <c r="CPF169" s="201"/>
      <c r="CPG169" s="201"/>
      <c r="CPH169" s="201"/>
      <c r="CPI169" s="201"/>
      <c r="CPJ169" s="201"/>
      <c r="CPK169" s="201"/>
      <c r="CPL169" s="201"/>
      <c r="CPM169" s="201"/>
      <c r="CPN169" s="201"/>
      <c r="CPO169" s="201"/>
      <c r="CPP169" s="201"/>
      <c r="CPQ169" s="201"/>
      <c r="CPR169" s="201"/>
      <c r="CPS169" s="201"/>
      <c r="CPT169" s="201"/>
      <c r="CPU169" s="201"/>
      <c r="CPV169" s="201"/>
      <c r="CPW169" s="201"/>
      <c r="CPX169" s="201"/>
      <c r="CPY169" s="201"/>
      <c r="CPZ169" s="201"/>
      <c r="CQA169" s="201"/>
      <c r="CQB169" s="201"/>
      <c r="CQC169" s="201"/>
      <c r="CQD169" s="201"/>
      <c r="CQE169" s="201"/>
      <c r="CQF169" s="201"/>
      <c r="CQG169" s="201"/>
      <c r="CQH169" s="201"/>
      <c r="CQI169" s="201"/>
      <c r="CQJ169" s="201"/>
      <c r="CQK169" s="201"/>
      <c r="CQL169" s="201"/>
      <c r="CQM169" s="201"/>
      <c r="CQN169" s="201"/>
      <c r="CQO169" s="201"/>
      <c r="CQP169" s="201"/>
      <c r="CQQ169" s="201"/>
      <c r="CQR169" s="201"/>
      <c r="CQS169" s="201"/>
      <c r="CQT169" s="201"/>
      <c r="CQU169" s="201"/>
      <c r="CQV169" s="201"/>
      <c r="CQW169" s="201"/>
      <c r="CQX169" s="201"/>
      <c r="CQY169" s="201"/>
      <c r="CQZ169" s="201"/>
      <c r="CRA169" s="201"/>
      <c r="CRB169" s="201"/>
      <c r="CRC169" s="201"/>
      <c r="CRD169" s="201"/>
      <c r="CRE169" s="201"/>
      <c r="CRF169" s="201"/>
      <c r="CRG169" s="201"/>
      <c r="CRH169" s="201"/>
      <c r="CRI169" s="201"/>
      <c r="CRJ169" s="201"/>
      <c r="CRK169" s="201"/>
      <c r="CRL169" s="201"/>
      <c r="CRM169" s="201"/>
      <c r="CRN169" s="201"/>
      <c r="CRO169" s="201"/>
      <c r="CRP169" s="201"/>
      <c r="CRQ169" s="201"/>
      <c r="CRR169" s="201"/>
      <c r="CRS169" s="201"/>
      <c r="CRT169" s="201"/>
      <c r="CRU169" s="201"/>
      <c r="CRV169" s="201"/>
      <c r="CRW169" s="201"/>
      <c r="CRX169" s="201"/>
      <c r="CRY169" s="201"/>
      <c r="CRZ169" s="201"/>
      <c r="CSA169" s="201"/>
      <c r="CSB169" s="201"/>
      <c r="CSC169" s="201"/>
      <c r="CSD169" s="201"/>
      <c r="CSE169" s="201"/>
      <c r="CSF169" s="201"/>
      <c r="CSG169" s="201"/>
      <c r="CSH169" s="201"/>
      <c r="CSI169" s="201"/>
      <c r="CSJ169" s="201"/>
      <c r="CSK169" s="201"/>
      <c r="CSL169" s="201"/>
      <c r="CSM169" s="201"/>
      <c r="CSN169" s="201"/>
      <c r="CSO169" s="201"/>
      <c r="CSP169" s="201"/>
      <c r="CSQ169" s="201"/>
      <c r="CSR169" s="201"/>
      <c r="CSS169" s="201"/>
      <c r="CST169" s="201"/>
      <c r="CSU169" s="201"/>
      <c r="CSV169" s="201"/>
      <c r="CSW169" s="201"/>
      <c r="CSX169" s="201"/>
      <c r="CSY169" s="201"/>
      <c r="CSZ169" s="201"/>
      <c r="CTA169" s="201"/>
      <c r="CTB169" s="201"/>
      <c r="CTC169" s="201"/>
      <c r="CTD169" s="201"/>
      <c r="CTE169" s="201"/>
      <c r="CTF169" s="201"/>
      <c r="CTG169" s="201"/>
      <c r="CTH169" s="201"/>
      <c r="CTI169" s="201"/>
      <c r="CTJ169" s="201"/>
      <c r="CTK169" s="201"/>
      <c r="CTL169" s="201"/>
      <c r="CTM169" s="201"/>
      <c r="CTN169" s="201"/>
      <c r="CTO169" s="201"/>
      <c r="CTP169" s="201"/>
      <c r="CTQ169" s="201"/>
      <c r="CTR169" s="201"/>
      <c r="CTS169" s="201"/>
      <c r="CTT169" s="201"/>
      <c r="CTU169" s="201"/>
      <c r="CTV169" s="201"/>
      <c r="CTW169" s="201"/>
      <c r="CTX169" s="201"/>
      <c r="CTY169" s="201"/>
      <c r="CTZ169" s="201"/>
      <c r="CUA169" s="201"/>
      <c r="CUB169" s="201"/>
      <c r="CUC169" s="201"/>
      <c r="CUD169" s="201"/>
      <c r="CUE169" s="201"/>
      <c r="CUF169" s="201"/>
      <c r="CUG169" s="201"/>
      <c r="CUH169" s="201"/>
      <c r="CUI169" s="201"/>
      <c r="CUJ169" s="201"/>
      <c r="CUK169" s="201"/>
      <c r="CUL169" s="201"/>
      <c r="CUM169" s="201"/>
      <c r="CUN169" s="201"/>
      <c r="CUO169" s="201"/>
      <c r="CUP169" s="201"/>
      <c r="CUQ169" s="201"/>
      <c r="CUR169" s="201"/>
      <c r="CUS169" s="201"/>
      <c r="CUT169" s="201"/>
      <c r="CUU169" s="201"/>
      <c r="CUV169" s="201"/>
      <c r="CUW169" s="201"/>
      <c r="CUX169" s="201"/>
      <c r="CUY169" s="201"/>
      <c r="CUZ169" s="201"/>
      <c r="CVA169" s="201"/>
      <c r="CVB169" s="201"/>
      <c r="CVC169" s="201"/>
      <c r="CVD169" s="201"/>
      <c r="CVE169" s="201"/>
      <c r="CVF169" s="201"/>
      <c r="CVG169" s="201"/>
      <c r="CVH169" s="201"/>
      <c r="CVI169" s="201"/>
      <c r="CVJ169" s="201"/>
      <c r="CVK169" s="201"/>
      <c r="CVL169" s="201"/>
      <c r="CVM169" s="201"/>
      <c r="CVN169" s="201"/>
      <c r="CVO169" s="201"/>
      <c r="CVP169" s="201"/>
      <c r="CVQ169" s="201"/>
      <c r="CVR169" s="201"/>
      <c r="CVS169" s="201"/>
      <c r="CVT169" s="201"/>
      <c r="CVU169" s="201"/>
      <c r="CVV169" s="201"/>
      <c r="CVW169" s="201"/>
      <c r="CVX169" s="201"/>
      <c r="CVY169" s="201"/>
      <c r="CVZ169" s="201"/>
      <c r="CWA169" s="201"/>
      <c r="CWB169" s="201"/>
      <c r="CWC169" s="201"/>
      <c r="CWD169" s="201"/>
      <c r="CWE169" s="201"/>
      <c r="CWF169" s="201"/>
      <c r="CWG169" s="201"/>
      <c r="CWH169" s="201"/>
      <c r="CWI169" s="201"/>
      <c r="CWJ169" s="201"/>
      <c r="CWK169" s="201"/>
      <c r="CWL169" s="201"/>
      <c r="CWM169" s="201"/>
      <c r="CWN169" s="201"/>
      <c r="CWO169" s="201"/>
      <c r="CWP169" s="201"/>
      <c r="CWQ169" s="201"/>
      <c r="CWR169" s="201"/>
      <c r="CWS169" s="201"/>
      <c r="CWT169" s="201"/>
      <c r="CWU169" s="201"/>
      <c r="CWV169" s="201"/>
      <c r="CWW169" s="201"/>
      <c r="CWX169" s="201"/>
      <c r="CWY169" s="201"/>
      <c r="CWZ169" s="201"/>
      <c r="CXA169" s="201"/>
      <c r="CXB169" s="201"/>
      <c r="CXC169" s="201"/>
      <c r="CXD169" s="201"/>
      <c r="CXE169" s="201"/>
      <c r="CXF169" s="201"/>
      <c r="CXG169" s="201"/>
      <c r="CXH169" s="201"/>
      <c r="CXI169" s="201"/>
      <c r="CXJ169" s="201"/>
      <c r="CXK169" s="201"/>
      <c r="CXL169" s="201"/>
      <c r="CXM169" s="201"/>
      <c r="CXN169" s="201"/>
      <c r="CXO169" s="201"/>
      <c r="CXP169" s="201"/>
      <c r="CXQ169" s="201"/>
      <c r="CXR169" s="201"/>
      <c r="CXS169" s="201"/>
      <c r="CXT169" s="201"/>
      <c r="CXU169" s="201"/>
      <c r="CXV169" s="201"/>
      <c r="CXW169" s="201"/>
      <c r="CXX169" s="201"/>
      <c r="CXY169" s="201"/>
      <c r="CXZ169" s="201"/>
      <c r="CYA169" s="201"/>
      <c r="CYB169" s="201"/>
      <c r="CYC169" s="201"/>
      <c r="CYD169" s="201"/>
      <c r="CYE169" s="201"/>
      <c r="CYF169" s="201"/>
      <c r="CYG169" s="201"/>
      <c r="CYH169" s="201"/>
      <c r="CYI169" s="201"/>
      <c r="CYJ169" s="201"/>
      <c r="CYK169" s="201"/>
      <c r="CYL169" s="201"/>
      <c r="CYM169" s="201"/>
      <c r="CYN169" s="201"/>
      <c r="CYO169" s="201"/>
      <c r="CYP169" s="201"/>
      <c r="CYQ169" s="201"/>
      <c r="CYR169" s="201"/>
      <c r="CYS169" s="201"/>
      <c r="CYT169" s="201"/>
      <c r="CYU169" s="201"/>
      <c r="CYV169" s="201"/>
      <c r="CYW169" s="201"/>
      <c r="CYX169" s="201"/>
      <c r="CYY169" s="201"/>
      <c r="CYZ169" s="201"/>
      <c r="CZA169" s="201"/>
      <c r="CZB169" s="201"/>
      <c r="CZC169" s="201"/>
      <c r="CZD169" s="201"/>
      <c r="CZE169" s="201"/>
      <c r="CZF169" s="201"/>
      <c r="CZG169" s="201"/>
      <c r="CZH169" s="201"/>
      <c r="CZI169" s="201"/>
      <c r="CZJ169" s="201"/>
      <c r="CZK169" s="201"/>
      <c r="CZL169" s="201"/>
      <c r="CZM169" s="201"/>
      <c r="CZN169" s="201"/>
      <c r="CZO169" s="201"/>
      <c r="CZP169" s="201"/>
      <c r="CZQ169" s="201"/>
      <c r="CZR169" s="201"/>
      <c r="CZS169" s="201"/>
      <c r="CZT169" s="201"/>
      <c r="CZU169" s="201"/>
      <c r="CZV169" s="201"/>
      <c r="CZW169" s="201"/>
      <c r="CZX169" s="201"/>
      <c r="CZY169" s="201"/>
      <c r="CZZ169" s="201"/>
      <c r="DAA169" s="201"/>
      <c r="DAB169" s="201"/>
      <c r="DAC169" s="201"/>
      <c r="DAD169" s="201"/>
      <c r="DAE169" s="201"/>
      <c r="DAF169" s="201"/>
      <c r="DAG169" s="201"/>
      <c r="DAH169" s="201"/>
      <c r="DAI169" s="201"/>
      <c r="DAJ169" s="201"/>
      <c r="DAK169" s="201"/>
      <c r="DAL169" s="201"/>
      <c r="DAM169" s="201"/>
      <c r="DAN169" s="201"/>
      <c r="DAO169" s="201"/>
      <c r="DAP169" s="201"/>
      <c r="DAQ169" s="201"/>
      <c r="DAR169" s="201"/>
      <c r="DAS169" s="201"/>
      <c r="DAT169" s="201"/>
      <c r="DAU169" s="201"/>
      <c r="DAV169" s="201"/>
      <c r="DAW169" s="201"/>
      <c r="DAX169" s="201"/>
      <c r="DAY169" s="201"/>
      <c r="DAZ169" s="201"/>
      <c r="DBA169" s="201"/>
      <c r="DBB169" s="201"/>
      <c r="DBC169" s="201"/>
      <c r="DBD169" s="201"/>
      <c r="DBE169" s="201"/>
      <c r="DBF169" s="201"/>
      <c r="DBG169" s="201"/>
      <c r="DBH169" s="201"/>
      <c r="DBI169" s="201"/>
      <c r="DBJ169" s="201"/>
      <c r="DBK169" s="201"/>
      <c r="DBL169" s="201"/>
      <c r="DBM169" s="201"/>
      <c r="DBN169" s="201"/>
      <c r="DBO169" s="201"/>
      <c r="DBP169" s="201"/>
      <c r="DBQ169" s="201"/>
      <c r="DBR169" s="201"/>
      <c r="DBS169" s="201"/>
      <c r="DBT169" s="201"/>
      <c r="DBU169" s="201"/>
      <c r="DBV169" s="201"/>
      <c r="DBW169" s="201"/>
      <c r="DBX169" s="201"/>
      <c r="DBY169" s="201"/>
      <c r="DBZ169" s="201"/>
      <c r="DCA169" s="201"/>
      <c r="DCB169" s="201"/>
      <c r="DCC169" s="201"/>
      <c r="DCD169" s="201"/>
      <c r="DCE169" s="201"/>
      <c r="DCF169" s="201"/>
      <c r="DCG169" s="201"/>
      <c r="DCH169" s="201"/>
      <c r="DCI169" s="201"/>
      <c r="DCJ169" s="201"/>
      <c r="DCK169" s="201"/>
      <c r="DCL169" s="201"/>
      <c r="DCM169" s="201"/>
      <c r="DCN169" s="201"/>
      <c r="DCO169" s="201"/>
      <c r="DCP169" s="201"/>
      <c r="DCQ169" s="201"/>
      <c r="DCR169" s="201"/>
      <c r="DCS169" s="201"/>
      <c r="DCT169" s="201"/>
      <c r="DCU169" s="201"/>
      <c r="DCV169" s="201"/>
      <c r="DCW169" s="201"/>
      <c r="DCX169" s="201"/>
      <c r="DCY169" s="201"/>
      <c r="DCZ169" s="201"/>
      <c r="DDA169" s="201"/>
      <c r="DDB169" s="201"/>
      <c r="DDC169" s="201"/>
      <c r="DDD169" s="201"/>
      <c r="DDE169" s="201"/>
      <c r="DDF169" s="201"/>
      <c r="DDG169" s="201"/>
      <c r="DDH169" s="201"/>
      <c r="DDI169" s="201"/>
      <c r="DDJ169" s="201"/>
      <c r="DDK169" s="201"/>
      <c r="DDL169" s="201"/>
      <c r="DDM169" s="201"/>
      <c r="DDN169" s="201"/>
      <c r="DDO169" s="201"/>
      <c r="DDP169" s="201"/>
      <c r="DDQ169" s="201"/>
      <c r="DDR169" s="201"/>
      <c r="DDS169" s="201"/>
      <c r="DDT169" s="201"/>
      <c r="DDU169" s="201"/>
      <c r="DDV169" s="201"/>
      <c r="DDW169" s="201"/>
      <c r="DDX169" s="201"/>
      <c r="DDY169" s="201"/>
      <c r="DDZ169" s="201"/>
      <c r="DEA169" s="201"/>
      <c r="DEB169" s="201"/>
      <c r="DEC169" s="201"/>
      <c r="DED169" s="201"/>
      <c r="DEE169" s="201"/>
      <c r="DEF169" s="201"/>
      <c r="DEG169" s="201"/>
      <c r="DEH169" s="201"/>
      <c r="DEI169" s="201"/>
      <c r="DEJ169" s="201"/>
      <c r="DEK169" s="201"/>
      <c r="DEL169" s="201"/>
      <c r="DEM169" s="201"/>
      <c r="DEN169" s="201"/>
      <c r="DEO169" s="201"/>
      <c r="DEP169" s="201"/>
      <c r="DEQ169" s="201"/>
      <c r="DER169" s="201"/>
      <c r="DES169" s="201"/>
      <c r="DET169" s="201"/>
      <c r="DEU169" s="201"/>
      <c r="DEV169" s="201"/>
      <c r="DEW169" s="201"/>
      <c r="DEX169" s="201"/>
      <c r="DEY169" s="201"/>
      <c r="DEZ169" s="201"/>
      <c r="DFA169" s="201"/>
      <c r="DFB169" s="201"/>
      <c r="DFC169" s="201"/>
      <c r="DFD169" s="201"/>
      <c r="DFE169" s="201"/>
      <c r="DFF169" s="201"/>
      <c r="DFG169" s="201"/>
      <c r="DFH169" s="201"/>
      <c r="DFI169" s="201"/>
      <c r="DFJ169" s="201"/>
      <c r="DFK169" s="201"/>
      <c r="DFL169" s="201"/>
      <c r="DFM169" s="201"/>
      <c r="DFN169" s="201"/>
      <c r="DFO169" s="201"/>
      <c r="DFP169" s="201"/>
      <c r="DFQ169" s="201"/>
      <c r="DFR169" s="201"/>
      <c r="DFS169" s="201"/>
      <c r="DFT169" s="201"/>
      <c r="DFU169" s="201"/>
      <c r="DFV169" s="201"/>
      <c r="DFW169" s="201"/>
      <c r="DFX169" s="201"/>
      <c r="DFY169" s="201"/>
      <c r="DFZ169" s="201"/>
      <c r="DGA169" s="201"/>
      <c r="DGB169" s="201"/>
      <c r="DGC169" s="201"/>
      <c r="DGD169" s="201"/>
      <c r="DGE169" s="201"/>
      <c r="DGF169" s="201"/>
      <c r="DGG169" s="201"/>
      <c r="DGH169" s="201"/>
      <c r="DGI169" s="201"/>
      <c r="DGJ169" s="201"/>
      <c r="DGK169" s="201"/>
      <c r="DGL169" s="201"/>
      <c r="DGM169" s="201"/>
      <c r="DGN169" s="201"/>
      <c r="DGO169" s="201"/>
      <c r="DGP169" s="201"/>
      <c r="DGQ169" s="201"/>
      <c r="DGR169" s="201"/>
      <c r="DGS169" s="201"/>
      <c r="DGT169" s="201"/>
      <c r="DGU169" s="201"/>
      <c r="DGV169" s="201"/>
      <c r="DGW169" s="201"/>
      <c r="DGX169" s="201"/>
      <c r="DGY169" s="201"/>
      <c r="DGZ169" s="201"/>
      <c r="DHA169" s="201"/>
      <c r="DHB169" s="201"/>
      <c r="DHC169" s="201"/>
      <c r="DHD169" s="201"/>
      <c r="DHE169" s="201"/>
      <c r="DHF169" s="201"/>
      <c r="DHG169" s="201"/>
      <c r="DHH169" s="201"/>
      <c r="DHI169" s="201"/>
      <c r="DHJ169" s="201"/>
      <c r="DHK169" s="201"/>
      <c r="DHL169" s="201"/>
      <c r="DHM169" s="201"/>
      <c r="DHN169" s="201"/>
      <c r="DHO169" s="201"/>
      <c r="DHP169" s="201"/>
      <c r="DHQ169" s="201"/>
      <c r="DHR169" s="201"/>
      <c r="DHS169" s="201"/>
      <c r="DHT169" s="201"/>
      <c r="DHU169" s="201"/>
      <c r="DHV169" s="201"/>
      <c r="DHW169" s="201"/>
      <c r="DHX169" s="201"/>
      <c r="DHY169" s="201"/>
      <c r="DHZ169" s="201"/>
      <c r="DIA169" s="201"/>
      <c r="DIB169" s="201"/>
      <c r="DIC169" s="201"/>
      <c r="DID169" s="201"/>
      <c r="DIE169" s="201"/>
      <c r="DIF169" s="201"/>
      <c r="DIG169" s="201"/>
      <c r="DIH169" s="201"/>
      <c r="DII169" s="201"/>
      <c r="DIJ169" s="201"/>
      <c r="DIK169" s="201"/>
      <c r="DIL169" s="201"/>
      <c r="DIM169" s="201"/>
      <c r="DIN169" s="201"/>
      <c r="DIO169" s="201"/>
      <c r="DIP169" s="201"/>
      <c r="DIQ169" s="201"/>
      <c r="DIR169" s="201"/>
      <c r="DIS169" s="201"/>
      <c r="DIT169" s="201"/>
      <c r="DIU169" s="201"/>
      <c r="DIV169" s="201"/>
      <c r="DIW169" s="201"/>
      <c r="DIX169" s="201"/>
      <c r="DIY169" s="201"/>
      <c r="DIZ169" s="201"/>
      <c r="DJA169" s="201"/>
      <c r="DJB169" s="201"/>
      <c r="DJC169" s="201"/>
      <c r="DJD169" s="201"/>
      <c r="DJE169" s="201"/>
      <c r="DJF169" s="201"/>
      <c r="DJG169" s="201"/>
      <c r="DJH169" s="201"/>
      <c r="DJI169" s="201"/>
      <c r="DJJ169" s="201"/>
      <c r="DJK169" s="201"/>
      <c r="DJL169" s="201"/>
      <c r="DJM169" s="201"/>
      <c r="DJN169" s="201"/>
      <c r="DJO169" s="201"/>
      <c r="DJP169" s="201"/>
      <c r="DJQ169" s="201"/>
      <c r="DJR169" s="201"/>
      <c r="DJS169" s="201"/>
      <c r="DJT169" s="201"/>
      <c r="DJU169" s="201"/>
      <c r="DJV169" s="201"/>
      <c r="DJW169" s="201"/>
      <c r="DJX169" s="201"/>
      <c r="DJY169" s="201"/>
      <c r="DJZ169" s="201"/>
      <c r="DKA169" s="201"/>
      <c r="DKB169" s="201"/>
      <c r="DKC169" s="201"/>
      <c r="DKD169" s="201"/>
      <c r="DKE169" s="201"/>
      <c r="DKF169" s="201"/>
      <c r="DKG169" s="201"/>
      <c r="DKH169" s="201"/>
      <c r="DKI169" s="201"/>
      <c r="DKJ169" s="201"/>
      <c r="DKK169" s="201"/>
      <c r="DKL169" s="201"/>
      <c r="DKM169" s="201"/>
      <c r="DKN169" s="201"/>
      <c r="DKO169" s="201"/>
      <c r="DKP169" s="201"/>
      <c r="DKQ169" s="201"/>
      <c r="DKR169" s="201"/>
      <c r="DKS169" s="201"/>
      <c r="DKT169" s="201"/>
      <c r="DKU169" s="201"/>
      <c r="DKV169" s="201"/>
      <c r="DKW169" s="201"/>
      <c r="DKX169" s="201"/>
      <c r="DKY169" s="201"/>
      <c r="DKZ169" s="201"/>
      <c r="DLA169" s="201"/>
      <c r="DLB169" s="201"/>
      <c r="DLC169" s="201"/>
      <c r="DLD169" s="201"/>
      <c r="DLE169" s="201"/>
      <c r="DLF169" s="201"/>
      <c r="DLG169" s="201"/>
      <c r="DLH169" s="201"/>
      <c r="DLI169" s="201"/>
      <c r="DLJ169" s="201"/>
      <c r="DLK169" s="201"/>
      <c r="DLL169" s="201"/>
      <c r="DLM169" s="201"/>
      <c r="DLN169" s="201"/>
      <c r="DLO169" s="201"/>
      <c r="DLP169" s="201"/>
      <c r="DLQ169" s="201"/>
      <c r="DLR169" s="201"/>
      <c r="DLS169" s="201"/>
      <c r="DLT169" s="201"/>
      <c r="DLU169" s="201"/>
      <c r="DLV169" s="201"/>
      <c r="DLW169" s="201"/>
      <c r="DLX169" s="201"/>
      <c r="DLY169" s="201"/>
      <c r="DLZ169" s="201"/>
      <c r="DMA169" s="201"/>
      <c r="DMB169" s="201"/>
      <c r="DMC169" s="201"/>
      <c r="DMD169" s="201"/>
      <c r="DME169" s="201"/>
      <c r="DMF169" s="201"/>
      <c r="DMG169" s="201"/>
      <c r="DMH169" s="201"/>
      <c r="DMI169" s="201"/>
      <c r="DMJ169" s="201"/>
      <c r="DMK169" s="201"/>
      <c r="DML169" s="201"/>
      <c r="DMM169" s="201"/>
      <c r="DMN169" s="201"/>
      <c r="DMO169" s="201"/>
      <c r="DMP169" s="201"/>
      <c r="DMQ169" s="201"/>
      <c r="DMR169" s="201"/>
      <c r="DMS169" s="201"/>
      <c r="DMT169" s="201"/>
      <c r="DMU169" s="201"/>
      <c r="DMV169" s="201"/>
      <c r="DMW169" s="201"/>
      <c r="DMX169" s="201"/>
      <c r="DMY169" s="201"/>
      <c r="DMZ169" s="201"/>
      <c r="DNA169" s="201"/>
      <c r="DNB169" s="201"/>
      <c r="DNC169" s="201"/>
      <c r="DND169" s="201"/>
      <c r="DNE169" s="201"/>
      <c r="DNF169" s="201"/>
      <c r="DNG169" s="201"/>
      <c r="DNH169" s="201"/>
      <c r="DNI169" s="201"/>
      <c r="DNJ169" s="201"/>
      <c r="DNK169" s="201"/>
      <c r="DNL169" s="201"/>
      <c r="DNM169" s="201"/>
      <c r="DNN169" s="201"/>
      <c r="DNO169" s="201"/>
      <c r="DNP169" s="201"/>
      <c r="DNQ169" s="201"/>
      <c r="DNR169" s="201"/>
      <c r="DNS169" s="201"/>
      <c r="DNT169" s="201"/>
      <c r="DNU169" s="201"/>
      <c r="DNV169" s="201"/>
      <c r="DNW169" s="201"/>
      <c r="DNX169" s="201"/>
      <c r="DNY169" s="201"/>
      <c r="DNZ169" s="201"/>
      <c r="DOA169" s="201"/>
      <c r="DOB169" s="201"/>
      <c r="DOC169" s="201"/>
      <c r="DOD169" s="201"/>
      <c r="DOE169" s="201"/>
      <c r="DOF169" s="201"/>
      <c r="DOG169" s="201"/>
      <c r="DOH169" s="201"/>
      <c r="DOI169" s="201"/>
      <c r="DOJ169" s="201"/>
      <c r="DOK169" s="201"/>
      <c r="DOL169" s="201"/>
      <c r="DOM169" s="201"/>
      <c r="DON169" s="201"/>
      <c r="DOO169" s="201"/>
      <c r="DOP169" s="201"/>
      <c r="DOQ169" s="201"/>
      <c r="DOR169" s="201"/>
      <c r="DOS169" s="201"/>
      <c r="DOT169" s="201"/>
      <c r="DOU169" s="201"/>
      <c r="DOV169" s="201"/>
      <c r="DOW169" s="201"/>
      <c r="DOX169" s="201"/>
      <c r="DOY169" s="201"/>
      <c r="DOZ169" s="201"/>
      <c r="DPA169" s="201"/>
      <c r="DPB169" s="201"/>
      <c r="DPC169" s="201"/>
      <c r="DPD169" s="201"/>
      <c r="DPE169" s="201"/>
      <c r="DPF169" s="201"/>
      <c r="DPG169" s="201"/>
      <c r="DPH169" s="201"/>
      <c r="DPI169" s="201"/>
      <c r="DPJ169" s="201"/>
      <c r="DPK169" s="201"/>
      <c r="DPL169" s="201"/>
      <c r="DPM169" s="201"/>
      <c r="DPN169" s="201"/>
      <c r="DPO169" s="201"/>
      <c r="DPP169" s="201"/>
      <c r="DPQ169" s="201"/>
      <c r="DPR169" s="201"/>
      <c r="DPS169" s="201"/>
      <c r="DPT169" s="201"/>
      <c r="DPU169" s="201"/>
      <c r="DPV169" s="201"/>
      <c r="DPW169" s="201"/>
      <c r="DPX169" s="201"/>
      <c r="DPY169" s="201"/>
      <c r="DPZ169" s="201"/>
      <c r="DQA169" s="201"/>
      <c r="DQB169" s="201"/>
      <c r="DQC169" s="201"/>
      <c r="DQD169" s="201"/>
      <c r="DQE169" s="201"/>
      <c r="DQF169" s="201"/>
      <c r="DQG169" s="201"/>
      <c r="DQH169" s="201"/>
      <c r="DQI169" s="201"/>
      <c r="DQJ169" s="201"/>
      <c r="DQK169" s="201"/>
      <c r="DQL169" s="201"/>
      <c r="DQM169" s="201"/>
      <c r="DQN169" s="201"/>
      <c r="DQO169" s="201"/>
      <c r="DQP169" s="201"/>
      <c r="DQQ169" s="201"/>
      <c r="DQR169" s="201"/>
      <c r="DQS169" s="201"/>
      <c r="DQT169" s="201"/>
      <c r="DQU169" s="201"/>
      <c r="DQV169" s="201"/>
      <c r="DQW169" s="201"/>
      <c r="DQX169" s="201"/>
      <c r="DQY169" s="201"/>
      <c r="DQZ169" s="201"/>
      <c r="DRA169" s="201"/>
      <c r="DRB169" s="201"/>
      <c r="DRC169" s="201"/>
      <c r="DRD169" s="201"/>
      <c r="DRE169" s="201"/>
      <c r="DRF169" s="201"/>
      <c r="DRG169" s="201"/>
      <c r="DRH169" s="201"/>
      <c r="DRI169" s="201"/>
      <c r="DRJ169" s="201"/>
      <c r="DRK169" s="201"/>
      <c r="DRL169" s="201"/>
      <c r="DRM169" s="201"/>
      <c r="DRN169" s="201"/>
      <c r="DRO169" s="201"/>
      <c r="DRP169" s="201"/>
      <c r="DRQ169" s="201"/>
      <c r="DRR169" s="201"/>
      <c r="DRS169" s="201"/>
      <c r="DRT169" s="201"/>
      <c r="DRU169" s="201"/>
      <c r="DRV169" s="201"/>
      <c r="DRW169" s="201"/>
      <c r="DRX169" s="201"/>
      <c r="DRY169" s="201"/>
      <c r="DRZ169" s="201"/>
      <c r="DSA169" s="201"/>
      <c r="DSB169" s="201"/>
      <c r="DSC169" s="201"/>
      <c r="DSD169" s="201"/>
      <c r="DSE169" s="201"/>
      <c r="DSF169" s="201"/>
      <c r="DSG169" s="201"/>
      <c r="DSH169" s="201"/>
      <c r="DSI169" s="201"/>
      <c r="DSJ169" s="201"/>
      <c r="DSK169" s="201"/>
      <c r="DSL169" s="201"/>
      <c r="DSM169" s="201"/>
      <c r="DSN169" s="201"/>
      <c r="DSO169" s="201"/>
      <c r="DSP169" s="201"/>
      <c r="DSQ169" s="201"/>
      <c r="DSR169" s="201"/>
      <c r="DSS169" s="201"/>
      <c r="DST169" s="201"/>
      <c r="DSU169" s="201"/>
      <c r="DSV169" s="201"/>
      <c r="DSW169" s="201"/>
      <c r="DSX169" s="201"/>
      <c r="DSY169" s="201"/>
      <c r="DSZ169" s="201"/>
      <c r="DTA169" s="201"/>
      <c r="DTB169" s="201"/>
      <c r="DTC169" s="201"/>
      <c r="DTD169" s="201"/>
      <c r="DTE169" s="201"/>
      <c r="DTF169" s="201"/>
      <c r="DTG169" s="201"/>
      <c r="DTH169" s="201"/>
      <c r="DTI169" s="201"/>
      <c r="DTJ169" s="201"/>
      <c r="DTK169" s="201"/>
      <c r="DTL169" s="201"/>
      <c r="DTM169" s="201"/>
      <c r="DTN169" s="201"/>
      <c r="DTO169" s="201"/>
      <c r="DTP169" s="201"/>
      <c r="DTQ169" s="201"/>
      <c r="DTR169" s="201"/>
      <c r="DTS169" s="201"/>
      <c r="DTT169" s="201"/>
      <c r="DTU169" s="201"/>
      <c r="DTV169" s="201"/>
      <c r="DTW169" s="201"/>
      <c r="DTX169" s="201"/>
      <c r="DTY169" s="201"/>
      <c r="DTZ169" s="201"/>
      <c r="DUA169" s="201"/>
      <c r="DUB169" s="201"/>
      <c r="DUC169" s="201"/>
      <c r="DUD169" s="201"/>
      <c r="DUE169" s="201"/>
      <c r="DUF169" s="201"/>
      <c r="DUG169" s="201"/>
      <c r="DUH169" s="201"/>
      <c r="DUI169" s="201"/>
      <c r="DUJ169" s="201"/>
      <c r="DUK169" s="201"/>
      <c r="DUL169" s="201"/>
      <c r="DUM169" s="201"/>
      <c r="DUN169" s="201"/>
      <c r="DUO169" s="201"/>
      <c r="DUP169" s="201"/>
      <c r="DUQ169" s="201"/>
      <c r="DUR169" s="201"/>
      <c r="DUS169" s="201"/>
      <c r="DUT169" s="201"/>
      <c r="DUU169" s="201"/>
      <c r="DUV169" s="201"/>
      <c r="DUW169" s="201"/>
      <c r="DUX169" s="201"/>
      <c r="DUY169" s="201"/>
      <c r="DUZ169" s="201"/>
      <c r="DVA169" s="201"/>
      <c r="DVB169" s="201"/>
      <c r="DVC169" s="201"/>
      <c r="DVD169" s="201"/>
      <c r="DVE169" s="201"/>
      <c r="DVF169" s="201"/>
      <c r="DVG169" s="201"/>
      <c r="DVH169" s="201"/>
      <c r="DVI169" s="201"/>
      <c r="DVJ169" s="201"/>
      <c r="DVK169" s="201"/>
      <c r="DVL169" s="201"/>
      <c r="DVM169" s="201"/>
      <c r="DVN169" s="201"/>
      <c r="DVO169" s="201"/>
      <c r="DVP169" s="201"/>
      <c r="DVQ169" s="201"/>
      <c r="DVR169" s="201"/>
      <c r="DVS169" s="201"/>
      <c r="DVT169" s="201"/>
      <c r="DVU169" s="201"/>
      <c r="DVV169" s="201"/>
      <c r="DVW169" s="201"/>
      <c r="DVX169" s="201"/>
      <c r="DVY169" s="201"/>
      <c r="DVZ169" s="201"/>
      <c r="DWA169" s="201"/>
      <c r="DWB169" s="201"/>
      <c r="DWC169" s="201"/>
      <c r="DWD169" s="201"/>
      <c r="DWE169" s="201"/>
      <c r="DWF169" s="201"/>
      <c r="DWG169" s="201"/>
      <c r="DWH169" s="201"/>
      <c r="DWI169" s="201"/>
      <c r="DWJ169" s="201"/>
      <c r="DWK169" s="201"/>
      <c r="DWL169" s="201"/>
      <c r="DWM169" s="201"/>
      <c r="DWN169" s="201"/>
      <c r="DWO169" s="201"/>
      <c r="DWP169" s="201"/>
      <c r="DWQ169" s="201"/>
      <c r="DWR169" s="201"/>
      <c r="DWS169" s="201"/>
      <c r="DWT169" s="201"/>
      <c r="DWU169" s="201"/>
      <c r="DWV169" s="201"/>
      <c r="DWW169" s="201"/>
      <c r="DWX169" s="201"/>
      <c r="DWY169" s="201"/>
      <c r="DWZ169" s="201"/>
      <c r="DXA169" s="201"/>
      <c r="DXB169" s="201"/>
      <c r="DXC169" s="201"/>
      <c r="DXD169" s="201"/>
      <c r="DXE169" s="201"/>
      <c r="DXF169" s="201"/>
      <c r="DXG169" s="201"/>
      <c r="DXH169" s="201"/>
      <c r="DXI169" s="201"/>
      <c r="DXJ169" s="201"/>
      <c r="DXK169" s="201"/>
      <c r="DXL169" s="201"/>
      <c r="DXM169" s="201"/>
      <c r="DXN169" s="201"/>
      <c r="DXO169" s="201"/>
      <c r="DXP169" s="201"/>
      <c r="DXQ169" s="201"/>
      <c r="DXR169" s="201"/>
      <c r="DXS169" s="201"/>
      <c r="DXT169" s="201"/>
      <c r="DXU169" s="201"/>
      <c r="DXV169" s="201"/>
      <c r="DXW169" s="201"/>
      <c r="DXX169" s="201"/>
      <c r="DXY169" s="201"/>
      <c r="DXZ169" s="201"/>
      <c r="DYA169" s="201"/>
      <c r="DYB169" s="201"/>
      <c r="DYC169" s="201"/>
      <c r="DYD169" s="201"/>
      <c r="DYE169" s="201"/>
      <c r="DYF169" s="201"/>
      <c r="DYG169" s="201"/>
      <c r="DYH169" s="201"/>
      <c r="DYI169" s="201"/>
      <c r="DYJ169" s="201"/>
      <c r="DYK169" s="201"/>
      <c r="DYL169" s="201"/>
      <c r="DYM169" s="201"/>
      <c r="DYN169" s="201"/>
      <c r="DYO169" s="201"/>
      <c r="DYP169" s="201"/>
      <c r="DYQ169" s="201"/>
      <c r="DYR169" s="201"/>
      <c r="DYS169" s="201"/>
      <c r="DYT169" s="201"/>
      <c r="DYU169" s="201"/>
      <c r="DYV169" s="201"/>
      <c r="DYW169" s="201"/>
      <c r="DYX169" s="201"/>
      <c r="DYY169" s="201"/>
      <c r="DYZ169" s="201"/>
      <c r="DZA169" s="201"/>
      <c r="DZB169" s="201"/>
      <c r="DZC169" s="201"/>
      <c r="DZD169" s="201"/>
      <c r="DZE169" s="201"/>
      <c r="DZF169" s="201"/>
      <c r="DZG169" s="201"/>
      <c r="DZH169" s="201"/>
      <c r="DZI169" s="201"/>
      <c r="DZJ169" s="201"/>
      <c r="DZK169" s="201"/>
      <c r="DZL169" s="201"/>
      <c r="DZM169" s="201"/>
      <c r="DZN169" s="201"/>
      <c r="DZO169" s="201"/>
      <c r="DZP169" s="201"/>
      <c r="DZQ169" s="201"/>
      <c r="DZR169" s="201"/>
      <c r="DZS169" s="201"/>
      <c r="DZT169" s="201"/>
      <c r="DZU169" s="201"/>
      <c r="DZV169" s="201"/>
      <c r="DZW169" s="201"/>
      <c r="DZX169" s="201"/>
      <c r="DZY169" s="201"/>
      <c r="DZZ169" s="201"/>
      <c r="EAA169" s="201"/>
      <c r="EAB169" s="201"/>
      <c r="EAC169" s="201"/>
      <c r="EAD169" s="201"/>
      <c r="EAE169" s="201"/>
      <c r="EAF169" s="201"/>
      <c r="EAG169" s="201"/>
      <c r="EAH169" s="201"/>
      <c r="EAI169" s="201"/>
      <c r="EAJ169" s="201"/>
      <c r="EAK169" s="201"/>
      <c r="EAL169" s="201"/>
      <c r="EAM169" s="201"/>
      <c r="EAN169" s="201"/>
      <c r="EAO169" s="201"/>
      <c r="EAP169" s="201"/>
      <c r="EAQ169" s="201"/>
      <c r="EAR169" s="201"/>
      <c r="EAS169" s="201"/>
      <c r="EAT169" s="201"/>
      <c r="EAU169" s="201"/>
      <c r="EAV169" s="201"/>
      <c r="EAW169" s="201"/>
      <c r="EAX169" s="201"/>
      <c r="EAY169" s="201"/>
      <c r="EAZ169" s="201"/>
      <c r="EBA169" s="201"/>
      <c r="EBB169" s="201"/>
      <c r="EBC169" s="201"/>
      <c r="EBD169" s="201"/>
      <c r="EBE169" s="201"/>
      <c r="EBF169" s="201"/>
      <c r="EBG169" s="201"/>
      <c r="EBH169" s="201"/>
      <c r="EBI169" s="201"/>
      <c r="EBJ169" s="201"/>
      <c r="EBK169" s="201"/>
      <c r="EBL169" s="201"/>
      <c r="EBM169" s="201"/>
      <c r="EBN169" s="201"/>
      <c r="EBO169" s="201"/>
      <c r="EBP169" s="201"/>
      <c r="EBQ169" s="201"/>
      <c r="EBR169" s="201"/>
      <c r="EBS169" s="201"/>
      <c r="EBT169" s="201"/>
      <c r="EBU169" s="201"/>
      <c r="EBV169" s="201"/>
      <c r="EBW169" s="201"/>
      <c r="EBX169" s="201"/>
      <c r="EBY169" s="201"/>
      <c r="EBZ169" s="201"/>
      <c r="ECA169" s="201"/>
      <c r="ECB169" s="201"/>
      <c r="ECC169" s="201"/>
      <c r="ECD169" s="201"/>
      <c r="ECE169" s="201"/>
      <c r="ECF169" s="201"/>
      <c r="ECG169" s="201"/>
      <c r="ECH169" s="201"/>
      <c r="ECI169" s="201"/>
      <c r="ECJ169" s="201"/>
      <c r="ECK169" s="201"/>
      <c r="ECL169" s="201"/>
      <c r="ECM169" s="201"/>
      <c r="ECN169" s="201"/>
      <c r="ECO169" s="201"/>
      <c r="ECP169" s="201"/>
      <c r="ECQ169" s="201"/>
      <c r="ECR169" s="201"/>
      <c r="ECS169" s="201"/>
      <c r="ECT169" s="201"/>
      <c r="ECU169" s="201"/>
      <c r="ECV169" s="201"/>
      <c r="ECW169" s="201"/>
      <c r="ECX169" s="201"/>
      <c r="ECY169" s="201"/>
      <c r="ECZ169" s="201"/>
      <c r="EDA169" s="201"/>
      <c r="EDB169" s="201"/>
      <c r="EDC169" s="201"/>
      <c r="EDD169" s="201"/>
      <c r="EDE169" s="201"/>
      <c r="EDF169" s="201"/>
      <c r="EDG169" s="201"/>
      <c r="EDH169" s="201"/>
      <c r="EDI169" s="201"/>
      <c r="EDJ169" s="201"/>
      <c r="EDK169" s="201"/>
      <c r="EDL169" s="201"/>
      <c r="EDM169" s="201"/>
      <c r="EDN169" s="201"/>
      <c r="EDO169" s="201"/>
      <c r="EDP169" s="201"/>
      <c r="EDQ169" s="201"/>
      <c r="EDR169" s="201"/>
      <c r="EDS169" s="201"/>
      <c r="EDT169" s="201"/>
      <c r="EDU169" s="201"/>
      <c r="EDV169" s="201"/>
      <c r="EDW169" s="201"/>
      <c r="EDX169" s="201"/>
      <c r="EDY169" s="201"/>
      <c r="EDZ169" s="201"/>
      <c r="EEA169" s="201"/>
      <c r="EEB169" s="201"/>
      <c r="EEC169" s="201"/>
      <c r="EED169" s="201"/>
      <c r="EEE169" s="201"/>
      <c r="EEF169" s="201"/>
      <c r="EEG169" s="201"/>
      <c r="EEH169" s="201"/>
      <c r="EEI169" s="201"/>
      <c r="EEJ169" s="201"/>
      <c r="EEK169" s="201"/>
      <c r="EEL169" s="201"/>
      <c r="EEM169" s="201"/>
      <c r="EEN169" s="201"/>
      <c r="EEO169" s="201"/>
      <c r="EEP169" s="201"/>
      <c r="EEQ169" s="201"/>
      <c r="EER169" s="201"/>
      <c r="EES169" s="201"/>
      <c r="EET169" s="201"/>
      <c r="EEU169" s="201"/>
      <c r="EEV169" s="201"/>
      <c r="EEW169" s="201"/>
      <c r="EEX169" s="201"/>
      <c r="EEY169" s="201"/>
      <c r="EEZ169" s="201"/>
      <c r="EFA169" s="201"/>
      <c r="EFB169" s="201"/>
      <c r="EFC169" s="201"/>
      <c r="EFD169" s="201"/>
      <c r="EFE169" s="201"/>
      <c r="EFF169" s="201"/>
      <c r="EFG169" s="201"/>
      <c r="EFH169" s="201"/>
      <c r="EFI169" s="201"/>
      <c r="EFJ169" s="201"/>
      <c r="EFK169" s="201"/>
      <c r="EFL169" s="201"/>
      <c r="EFM169" s="201"/>
      <c r="EFN169" s="201"/>
      <c r="EFO169" s="201"/>
      <c r="EFP169" s="201"/>
      <c r="EFQ169" s="201"/>
      <c r="EFR169" s="201"/>
      <c r="EFS169" s="201"/>
      <c r="EFT169" s="201"/>
      <c r="EFU169" s="201"/>
      <c r="EFV169" s="201"/>
      <c r="EFW169" s="201"/>
      <c r="EFX169" s="201"/>
      <c r="EFY169" s="201"/>
      <c r="EFZ169" s="201"/>
      <c r="EGA169" s="201"/>
      <c r="EGB169" s="201"/>
      <c r="EGC169" s="201"/>
      <c r="EGD169" s="201"/>
      <c r="EGE169" s="201"/>
      <c r="EGF169" s="201"/>
      <c r="EGG169" s="201"/>
      <c r="EGH169" s="201"/>
      <c r="EGI169" s="201"/>
      <c r="EGJ169" s="201"/>
      <c r="EGK169" s="201"/>
      <c r="EGL169" s="201"/>
      <c r="EGM169" s="201"/>
      <c r="EGN169" s="201"/>
      <c r="EGO169" s="201"/>
      <c r="EGP169" s="201"/>
      <c r="EGQ169" s="201"/>
      <c r="EGR169" s="201"/>
      <c r="EGS169" s="201"/>
      <c r="EGT169" s="201"/>
      <c r="EGU169" s="201"/>
      <c r="EGV169" s="201"/>
      <c r="EGW169" s="201"/>
      <c r="EGX169" s="201"/>
      <c r="EGY169" s="201"/>
      <c r="EGZ169" s="201"/>
      <c r="EHA169" s="201"/>
      <c r="EHB169" s="201"/>
      <c r="EHC169" s="201"/>
      <c r="EHD169" s="201"/>
      <c r="EHE169" s="201"/>
      <c r="EHF169" s="201"/>
      <c r="EHG169" s="201"/>
      <c r="EHH169" s="201"/>
      <c r="EHI169" s="201"/>
      <c r="EHJ169" s="201"/>
      <c r="EHK169" s="201"/>
      <c r="EHL169" s="201"/>
      <c r="EHM169" s="201"/>
      <c r="EHN169" s="201"/>
      <c r="EHO169" s="201"/>
      <c r="EHP169" s="201"/>
      <c r="EHQ169" s="201"/>
      <c r="EHR169" s="201"/>
      <c r="EHS169" s="201"/>
      <c r="EHT169" s="201"/>
      <c r="EHU169" s="201"/>
      <c r="EHV169" s="201"/>
      <c r="EHW169" s="201"/>
      <c r="EHX169" s="201"/>
      <c r="EHY169" s="201"/>
      <c r="EHZ169" s="201"/>
      <c r="EIA169" s="201"/>
      <c r="EIB169" s="201"/>
      <c r="EIC169" s="201"/>
      <c r="EID169" s="201"/>
      <c r="EIE169" s="201"/>
      <c r="EIF169" s="201"/>
      <c r="EIG169" s="201"/>
      <c r="EIH169" s="201"/>
      <c r="EII169" s="201"/>
      <c r="EIJ169" s="201"/>
      <c r="EIK169" s="201"/>
      <c r="EIL169" s="201"/>
      <c r="EIM169" s="201"/>
      <c r="EIN169" s="201"/>
      <c r="EIO169" s="201"/>
      <c r="EIP169" s="201"/>
      <c r="EIQ169" s="201"/>
      <c r="EIR169" s="201"/>
      <c r="EIS169" s="201"/>
      <c r="EIT169" s="201"/>
      <c r="EIU169" s="201"/>
      <c r="EIV169" s="201"/>
      <c r="EIW169" s="201"/>
      <c r="EIX169" s="201"/>
      <c r="EIY169" s="201"/>
      <c r="EIZ169" s="201"/>
      <c r="EJA169" s="201"/>
      <c r="EJB169" s="201"/>
      <c r="EJC169" s="201"/>
      <c r="EJD169" s="201"/>
      <c r="EJE169" s="201"/>
      <c r="EJF169" s="201"/>
      <c r="EJG169" s="201"/>
      <c r="EJH169" s="201"/>
      <c r="EJI169" s="201"/>
      <c r="EJJ169" s="201"/>
      <c r="EJK169" s="201"/>
      <c r="EJL169" s="201"/>
      <c r="EJM169" s="201"/>
      <c r="EJN169" s="201"/>
      <c r="EJO169" s="201"/>
      <c r="EJP169" s="201"/>
      <c r="EJQ169" s="201"/>
      <c r="EJR169" s="201"/>
      <c r="EJS169" s="201"/>
      <c r="EJT169" s="201"/>
      <c r="EJU169" s="201"/>
      <c r="EJV169" s="201"/>
      <c r="EJW169" s="201"/>
      <c r="EJX169" s="201"/>
      <c r="EJY169" s="201"/>
      <c r="EJZ169" s="201"/>
      <c r="EKA169" s="201"/>
      <c r="EKB169" s="201"/>
      <c r="EKC169" s="201"/>
      <c r="EKD169" s="201"/>
      <c r="EKE169" s="201"/>
      <c r="EKF169" s="201"/>
      <c r="EKG169" s="201"/>
      <c r="EKH169" s="201"/>
      <c r="EKI169" s="201"/>
      <c r="EKJ169" s="201"/>
      <c r="EKK169" s="201"/>
      <c r="EKL169" s="201"/>
      <c r="EKM169" s="201"/>
      <c r="EKN169" s="201"/>
      <c r="EKO169" s="201"/>
      <c r="EKP169" s="201"/>
      <c r="EKQ169" s="201"/>
      <c r="EKR169" s="201"/>
      <c r="EKS169" s="201"/>
      <c r="EKT169" s="201"/>
      <c r="EKU169" s="201"/>
      <c r="EKV169" s="201"/>
      <c r="EKW169" s="201"/>
      <c r="EKX169" s="201"/>
      <c r="EKY169" s="201"/>
      <c r="EKZ169" s="201"/>
      <c r="ELA169" s="201"/>
      <c r="ELB169" s="201"/>
      <c r="ELC169" s="201"/>
      <c r="ELD169" s="201"/>
      <c r="ELE169" s="201"/>
      <c r="ELF169" s="201"/>
      <c r="ELG169" s="201"/>
      <c r="ELH169" s="201"/>
      <c r="ELI169" s="201"/>
      <c r="ELJ169" s="201"/>
      <c r="ELK169" s="201"/>
      <c r="ELL169" s="201"/>
      <c r="ELM169" s="201"/>
      <c r="ELN169" s="201"/>
      <c r="ELO169" s="201"/>
      <c r="ELP169" s="201"/>
      <c r="ELQ169" s="201"/>
      <c r="ELR169" s="201"/>
      <c r="ELS169" s="201"/>
      <c r="ELT169" s="201"/>
      <c r="ELU169" s="201"/>
      <c r="ELV169" s="201"/>
      <c r="ELW169" s="201"/>
      <c r="ELX169" s="201"/>
      <c r="ELY169" s="201"/>
      <c r="ELZ169" s="201"/>
      <c r="EMA169" s="201"/>
      <c r="EMB169" s="201"/>
      <c r="EMC169" s="201"/>
      <c r="EMD169" s="201"/>
      <c r="EME169" s="201"/>
      <c r="EMF169" s="201"/>
      <c r="EMG169" s="201"/>
      <c r="EMH169" s="201"/>
      <c r="EMI169" s="201"/>
      <c r="EMJ169" s="201"/>
      <c r="EMK169" s="201"/>
      <c r="EML169" s="201"/>
      <c r="EMM169" s="201"/>
      <c r="EMN169" s="201"/>
      <c r="EMO169" s="201"/>
      <c r="EMP169" s="201"/>
      <c r="EMQ169" s="201"/>
      <c r="EMR169" s="201"/>
      <c r="EMS169" s="201"/>
      <c r="EMT169" s="201"/>
      <c r="EMU169" s="201"/>
      <c r="EMV169" s="201"/>
      <c r="EMW169" s="201"/>
      <c r="EMX169" s="201"/>
      <c r="EMY169" s="201"/>
      <c r="EMZ169" s="201"/>
      <c r="ENA169" s="201"/>
      <c r="ENB169" s="201"/>
      <c r="ENC169" s="201"/>
      <c r="END169" s="201"/>
      <c r="ENE169" s="201"/>
      <c r="ENF169" s="201"/>
      <c r="ENG169" s="201"/>
      <c r="ENH169" s="201"/>
      <c r="ENI169" s="201"/>
      <c r="ENJ169" s="201"/>
      <c r="ENK169" s="201"/>
      <c r="ENL169" s="201"/>
      <c r="ENM169" s="201"/>
      <c r="ENN169" s="201"/>
      <c r="ENO169" s="201"/>
      <c r="ENP169" s="201"/>
      <c r="ENQ169" s="201"/>
      <c r="ENR169" s="201"/>
      <c r="ENS169" s="201"/>
      <c r="ENT169" s="201"/>
      <c r="ENU169" s="201"/>
      <c r="ENV169" s="201"/>
      <c r="ENW169" s="201"/>
      <c r="ENX169" s="201"/>
      <c r="ENY169" s="201"/>
      <c r="ENZ169" s="201"/>
      <c r="EOA169" s="201"/>
      <c r="EOB169" s="201"/>
      <c r="EOC169" s="201"/>
      <c r="EOD169" s="201"/>
      <c r="EOE169" s="201"/>
      <c r="EOF169" s="201"/>
      <c r="EOG169" s="201"/>
      <c r="EOH169" s="201"/>
      <c r="EOI169" s="201"/>
      <c r="EOJ169" s="201"/>
      <c r="EOK169" s="201"/>
      <c r="EOL169" s="201"/>
      <c r="EOM169" s="201"/>
      <c r="EON169" s="201"/>
      <c r="EOO169" s="201"/>
      <c r="EOP169" s="201"/>
      <c r="EOQ169" s="201"/>
      <c r="EOR169" s="201"/>
      <c r="EOS169" s="201"/>
      <c r="EOT169" s="201"/>
      <c r="EOU169" s="201"/>
      <c r="EOV169" s="201"/>
      <c r="EOW169" s="201"/>
      <c r="EOX169" s="201"/>
      <c r="EOY169" s="201"/>
      <c r="EOZ169" s="201"/>
      <c r="EPA169" s="201"/>
      <c r="EPB169" s="201"/>
      <c r="EPC169" s="201"/>
      <c r="EPD169" s="201"/>
      <c r="EPE169" s="201"/>
      <c r="EPF169" s="201"/>
      <c r="EPG169" s="201"/>
      <c r="EPH169" s="201"/>
      <c r="EPI169" s="201"/>
      <c r="EPJ169" s="201"/>
      <c r="EPK169" s="201"/>
      <c r="EPL169" s="201"/>
      <c r="EPM169" s="201"/>
      <c r="EPN169" s="201"/>
      <c r="EPO169" s="201"/>
      <c r="EPP169" s="201"/>
      <c r="EPQ169" s="201"/>
      <c r="EPR169" s="201"/>
      <c r="EPS169" s="201"/>
      <c r="EPT169" s="201"/>
      <c r="EPU169" s="201"/>
      <c r="EPV169" s="201"/>
      <c r="EPW169" s="201"/>
      <c r="EPX169" s="201"/>
      <c r="EPY169" s="201"/>
      <c r="EPZ169" s="201"/>
      <c r="EQA169" s="201"/>
      <c r="EQB169" s="201"/>
      <c r="EQC169" s="201"/>
      <c r="EQD169" s="201"/>
      <c r="EQE169" s="201"/>
      <c r="EQF169" s="201"/>
      <c r="EQG169" s="201"/>
      <c r="EQH169" s="201"/>
      <c r="EQI169" s="201"/>
      <c r="EQJ169" s="201"/>
      <c r="EQK169" s="201"/>
      <c r="EQL169" s="201"/>
      <c r="EQM169" s="201"/>
      <c r="EQN169" s="201"/>
      <c r="EQO169" s="201"/>
      <c r="EQP169" s="201"/>
      <c r="EQQ169" s="201"/>
      <c r="EQR169" s="201"/>
      <c r="EQS169" s="201"/>
      <c r="EQT169" s="201"/>
      <c r="EQU169" s="201"/>
      <c r="EQV169" s="201"/>
      <c r="EQW169" s="201"/>
      <c r="EQX169" s="201"/>
      <c r="EQY169" s="201"/>
      <c r="EQZ169" s="201"/>
      <c r="ERA169" s="201"/>
      <c r="ERB169" s="201"/>
      <c r="ERC169" s="201"/>
      <c r="ERD169" s="201"/>
      <c r="ERE169" s="201"/>
      <c r="ERF169" s="201"/>
      <c r="ERG169" s="201"/>
      <c r="ERH169" s="201"/>
      <c r="ERI169" s="201"/>
      <c r="ERJ169" s="201"/>
      <c r="ERK169" s="201"/>
      <c r="ERL169" s="201"/>
      <c r="ERM169" s="201"/>
      <c r="ERN169" s="201"/>
      <c r="ERO169" s="201"/>
      <c r="ERP169" s="201"/>
      <c r="ERQ169" s="201"/>
      <c r="ERR169" s="201"/>
      <c r="ERS169" s="201"/>
      <c r="ERT169" s="201"/>
      <c r="ERU169" s="201"/>
      <c r="ERV169" s="201"/>
      <c r="ERW169" s="201"/>
      <c r="ERX169" s="201"/>
      <c r="ERY169" s="201"/>
      <c r="ERZ169" s="201"/>
      <c r="ESA169" s="201"/>
      <c r="ESB169" s="201"/>
      <c r="ESC169" s="201"/>
      <c r="ESD169" s="201"/>
      <c r="ESE169" s="201"/>
      <c r="ESF169" s="201"/>
      <c r="ESG169" s="201"/>
      <c r="ESH169" s="201"/>
      <c r="ESI169" s="201"/>
      <c r="ESJ169" s="201"/>
      <c r="ESK169" s="201"/>
      <c r="ESL169" s="201"/>
      <c r="ESM169" s="201"/>
      <c r="ESN169" s="201"/>
      <c r="ESO169" s="201"/>
      <c r="ESP169" s="201"/>
      <c r="ESQ169" s="201"/>
      <c r="ESR169" s="201"/>
      <c r="ESS169" s="201"/>
      <c r="EST169" s="201"/>
      <c r="ESU169" s="201"/>
      <c r="ESV169" s="201"/>
      <c r="ESW169" s="201"/>
      <c r="ESX169" s="201"/>
      <c r="ESY169" s="201"/>
      <c r="ESZ169" s="201"/>
      <c r="ETA169" s="201"/>
      <c r="ETB169" s="201"/>
      <c r="ETC169" s="201"/>
      <c r="ETD169" s="201"/>
      <c r="ETE169" s="201"/>
      <c r="ETF169" s="201"/>
      <c r="ETG169" s="201"/>
      <c r="ETH169" s="201"/>
      <c r="ETI169" s="201"/>
      <c r="ETJ169" s="201"/>
      <c r="ETK169" s="201"/>
      <c r="ETL169" s="201"/>
      <c r="ETM169" s="201"/>
      <c r="ETN169" s="201"/>
      <c r="ETO169" s="201"/>
      <c r="ETP169" s="201"/>
      <c r="ETQ169" s="201"/>
      <c r="ETR169" s="201"/>
      <c r="ETS169" s="201"/>
      <c r="ETT169" s="201"/>
      <c r="ETU169" s="201"/>
      <c r="ETV169" s="201"/>
      <c r="ETW169" s="201"/>
      <c r="ETX169" s="201"/>
      <c r="ETY169" s="201"/>
      <c r="ETZ169" s="201"/>
      <c r="EUA169" s="201"/>
      <c r="EUB169" s="201"/>
      <c r="EUC169" s="201"/>
      <c r="EUD169" s="201"/>
      <c r="EUE169" s="201"/>
      <c r="EUF169" s="201"/>
      <c r="EUG169" s="201"/>
      <c r="EUH169" s="201"/>
      <c r="EUI169" s="201"/>
      <c r="EUJ169" s="201"/>
      <c r="EUK169" s="201"/>
      <c r="EUL169" s="201"/>
      <c r="EUM169" s="201"/>
      <c r="EUN169" s="201"/>
      <c r="EUO169" s="201"/>
      <c r="EUP169" s="201"/>
      <c r="EUQ169" s="201"/>
      <c r="EUR169" s="201"/>
      <c r="EUS169" s="201"/>
      <c r="EUT169" s="201"/>
      <c r="EUU169" s="201"/>
      <c r="EUV169" s="201"/>
      <c r="EUW169" s="201"/>
      <c r="EUX169" s="201"/>
      <c r="EUY169" s="201"/>
      <c r="EUZ169" s="201"/>
      <c r="EVA169" s="201"/>
      <c r="EVB169" s="201"/>
      <c r="EVC169" s="201"/>
      <c r="EVD169" s="201"/>
      <c r="EVE169" s="201"/>
      <c r="EVF169" s="201"/>
      <c r="EVG169" s="201"/>
      <c r="EVH169" s="201"/>
      <c r="EVI169" s="201"/>
      <c r="EVJ169" s="201"/>
      <c r="EVK169" s="201"/>
      <c r="EVL169" s="201"/>
      <c r="EVM169" s="201"/>
      <c r="EVN169" s="201"/>
      <c r="EVO169" s="201"/>
      <c r="EVP169" s="201"/>
      <c r="EVQ169" s="201"/>
      <c r="EVR169" s="201"/>
      <c r="EVS169" s="201"/>
      <c r="EVT169" s="201"/>
      <c r="EVU169" s="201"/>
      <c r="EVV169" s="201"/>
      <c r="EVW169" s="201"/>
      <c r="EVX169" s="201"/>
      <c r="EVY169" s="201"/>
      <c r="EVZ169" s="201"/>
      <c r="EWA169" s="201"/>
      <c r="EWB169" s="201"/>
      <c r="EWC169" s="201"/>
      <c r="EWD169" s="201"/>
      <c r="EWE169" s="201"/>
      <c r="EWF169" s="201"/>
      <c r="EWG169" s="201"/>
      <c r="EWH169" s="201"/>
      <c r="EWI169" s="201"/>
      <c r="EWJ169" s="201"/>
      <c r="EWK169" s="201"/>
      <c r="EWL169" s="201"/>
      <c r="EWM169" s="201"/>
      <c r="EWN169" s="201"/>
      <c r="EWO169" s="201"/>
      <c r="EWP169" s="201"/>
      <c r="EWQ169" s="201"/>
      <c r="EWR169" s="201"/>
      <c r="EWS169" s="201"/>
      <c r="EWT169" s="201"/>
      <c r="EWU169" s="201"/>
      <c r="EWV169" s="201"/>
      <c r="EWW169" s="201"/>
      <c r="EWX169" s="201"/>
      <c r="EWY169" s="201"/>
      <c r="EWZ169" s="201"/>
      <c r="EXA169" s="201"/>
      <c r="EXB169" s="201"/>
      <c r="EXC169" s="201"/>
      <c r="EXD169" s="201"/>
      <c r="EXE169" s="201"/>
      <c r="EXF169" s="201"/>
      <c r="EXG169" s="201"/>
      <c r="EXH169" s="201"/>
      <c r="EXI169" s="201"/>
      <c r="EXJ169" s="201"/>
      <c r="EXK169" s="201"/>
      <c r="EXL169" s="201"/>
      <c r="EXM169" s="201"/>
      <c r="EXN169" s="201"/>
      <c r="EXO169" s="201"/>
      <c r="EXP169" s="201"/>
      <c r="EXQ169" s="201"/>
      <c r="EXR169" s="201"/>
      <c r="EXS169" s="201"/>
      <c r="EXT169" s="201"/>
      <c r="EXU169" s="201"/>
      <c r="EXV169" s="201"/>
      <c r="EXW169" s="201"/>
      <c r="EXX169" s="201"/>
      <c r="EXY169" s="201"/>
      <c r="EXZ169" s="201"/>
      <c r="EYA169" s="201"/>
      <c r="EYB169" s="201"/>
      <c r="EYC169" s="201"/>
      <c r="EYD169" s="201"/>
      <c r="EYE169" s="201"/>
      <c r="EYF169" s="201"/>
      <c r="EYG169" s="201"/>
      <c r="EYH169" s="201"/>
      <c r="EYI169" s="201"/>
      <c r="EYJ169" s="201"/>
      <c r="EYK169" s="201"/>
      <c r="EYL169" s="201"/>
      <c r="EYM169" s="201"/>
      <c r="EYN169" s="201"/>
      <c r="EYO169" s="201"/>
      <c r="EYP169" s="201"/>
      <c r="EYQ169" s="201"/>
      <c r="EYR169" s="201"/>
      <c r="EYS169" s="201"/>
      <c r="EYT169" s="201"/>
      <c r="EYU169" s="201"/>
      <c r="EYV169" s="201"/>
      <c r="EYW169" s="201"/>
      <c r="EYX169" s="201"/>
      <c r="EYY169" s="201"/>
      <c r="EYZ169" s="201"/>
      <c r="EZA169" s="201"/>
      <c r="EZB169" s="201"/>
      <c r="EZC169" s="201"/>
      <c r="EZD169" s="201"/>
      <c r="EZE169" s="201"/>
      <c r="EZF169" s="201"/>
      <c r="EZG169" s="201"/>
      <c r="EZH169" s="201"/>
      <c r="EZI169" s="201"/>
      <c r="EZJ169" s="201"/>
      <c r="EZK169" s="201"/>
      <c r="EZL169" s="201"/>
      <c r="EZM169" s="201"/>
      <c r="EZN169" s="201"/>
      <c r="EZO169" s="201"/>
      <c r="EZP169" s="201"/>
      <c r="EZQ169" s="201"/>
      <c r="EZR169" s="201"/>
      <c r="EZS169" s="201"/>
      <c r="EZT169" s="201"/>
      <c r="EZU169" s="201"/>
      <c r="EZV169" s="201"/>
      <c r="EZW169" s="201"/>
      <c r="EZX169" s="201"/>
      <c r="EZY169" s="201"/>
      <c r="EZZ169" s="201"/>
      <c r="FAA169" s="201"/>
      <c r="FAB169" s="201"/>
      <c r="FAC169" s="201"/>
      <c r="FAD169" s="201"/>
      <c r="FAE169" s="201"/>
      <c r="FAF169" s="201"/>
      <c r="FAG169" s="201"/>
      <c r="FAH169" s="201"/>
      <c r="FAI169" s="201"/>
      <c r="FAJ169" s="201"/>
      <c r="FAK169" s="201"/>
      <c r="FAL169" s="201"/>
      <c r="FAM169" s="201"/>
      <c r="FAN169" s="201"/>
      <c r="FAO169" s="201"/>
      <c r="FAP169" s="201"/>
      <c r="FAQ169" s="201"/>
      <c r="FAR169" s="201"/>
      <c r="FAS169" s="201"/>
      <c r="FAT169" s="201"/>
      <c r="FAU169" s="201"/>
      <c r="FAV169" s="201"/>
      <c r="FAW169" s="201"/>
      <c r="FAX169" s="201"/>
      <c r="FAY169" s="201"/>
      <c r="FAZ169" s="201"/>
      <c r="FBA169" s="201"/>
      <c r="FBB169" s="201"/>
      <c r="FBC169" s="201"/>
      <c r="FBD169" s="201"/>
      <c r="FBE169" s="201"/>
      <c r="FBF169" s="201"/>
      <c r="FBG169" s="201"/>
      <c r="FBH169" s="201"/>
      <c r="FBI169" s="201"/>
      <c r="FBJ169" s="201"/>
      <c r="FBK169" s="201"/>
      <c r="FBL169" s="201"/>
      <c r="FBM169" s="201"/>
      <c r="FBN169" s="201"/>
      <c r="FBO169" s="201"/>
      <c r="FBP169" s="201"/>
      <c r="FBQ169" s="201"/>
      <c r="FBR169" s="201"/>
      <c r="FBS169" s="201"/>
      <c r="FBT169" s="201"/>
      <c r="FBU169" s="201"/>
      <c r="FBV169" s="201"/>
      <c r="FBW169" s="201"/>
      <c r="FBX169" s="201"/>
      <c r="FBY169" s="201"/>
      <c r="FBZ169" s="201"/>
      <c r="FCA169" s="201"/>
      <c r="FCB169" s="201"/>
      <c r="FCC169" s="201"/>
      <c r="FCD169" s="201"/>
      <c r="FCE169" s="201"/>
      <c r="FCF169" s="201"/>
      <c r="FCG169" s="201"/>
      <c r="FCH169" s="201"/>
      <c r="FCI169" s="201"/>
      <c r="FCJ169" s="201"/>
      <c r="FCK169" s="201"/>
      <c r="FCL169" s="201"/>
      <c r="FCM169" s="201"/>
      <c r="FCN169" s="201"/>
      <c r="FCO169" s="201"/>
      <c r="FCP169" s="201"/>
      <c r="FCQ169" s="201"/>
      <c r="FCR169" s="201"/>
      <c r="FCS169" s="201"/>
      <c r="FCT169" s="201"/>
      <c r="FCU169" s="201"/>
      <c r="FCV169" s="201"/>
      <c r="FCW169" s="201"/>
      <c r="FCX169" s="201"/>
      <c r="FCY169" s="201"/>
      <c r="FCZ169" s="201"/>
      <c r="FDA169" s="201"/>
      <c r="FDB169" s="201"/>
      <c r="FDC169" s="201"/>
      <c r="FDD169" s="201"/>
      <c r="FDE169" s="201"/>
      <c r="FDF169" s="201"/>
      <c r="FDG169" s="201"/>
      <c r="FDH169" s="201"/>
      <c r="FDI169" s="201"/>
      <c r="FDJ169" s="201"/>
      <c r="FDK169" s="201"/>
      <c r="FDL169" s="201"/>
      <c r="FDM169" s="201"/>
      <c r="FDN169" s="201"/>
      <c r="FDO169" s="201"/>
      <c r="FDP169" s="201"/>
      <c r="FDQ169" s="201"/>
      <c r="FDR169" s="201"/>
      <c r="FDS169" s="201"/>
      <c r="FDT169" s="201"/>
      <c r="FDU169" s="201"/>
      <c r="FDV169" s="201"/>
      <c r="FDW169" s="201"/>
      <c r="FDX169" s="201"/>
      <c r="FDY169" s="201"/>
      <c r="FDZ169" s="201"/>
      <c r="FEA169" s="201"/>
      <c r="FEB169" s="201"/>
      <c r="FEC169" s="201"/>
      <c r="FED169" s="201"/>
      <c r="FEE169" s="201"/>
      <c r="FEF169" s="201"/>
      <c r="FEG169" s="201"/>
      <c r="FEH169" s="201"/>
      <c r="FEI169" s="201"/>
      <c r="FEJ169" s="201"/>
      <c r="FEK169" s="201"/>
      <c r="FEL169" s="201"/>
      <c r="FEM169" s="201"/>
      <c r="FEN169" s="201"/>
      <c r="FEO169" s="201"/>
      <c r="FEP169" s="201"/>
      <c r="FEQ169" s="201"/>
      <c r="FER169" s="201"/>
      <c r="FES169" s="201"/>
      <c r="FET169" s="201"/>
      <c r="FEU169" s="201"/>
      <c r="FEV169" s="201"/>
      <c r="FEW169" s="201"/>
      <c r="FEX169" s="201"/>
      <c r="FEY169" s="201"/>
      <c r="FEZ169" s="201"/>
      <c r="FFA169" s="201"/>
      <c r="FFB169" s="201"/>
      <c r="FFC169" s="201"/>
      <c r="FFD169" s="201"/>
      <c r="FFE169" s="201"/>
      <c r="FFF169" s="201"/>
      <c r="FFG169" s="201"/>
      <c r="FFH169" s="201"/>
      <c r="FFI169" s="201"/>
      <c r="FFJ169" s="201"/>
      <c r="FFK169" s="201"/>
      <c r="FFL169" s="201"/>
      <c r="FFM169" s="201"/>
      <c r="FFN169" s="201"/>
      <c r="FFO169" s="201"/>
      <c r="FFP169" s="201"/>
      <c r="FFQ169" s="201"/>
      <c r="FFR169" s="201"/>
      <c r="FFS169" s="201"/>
      <c r="FFT169" s="201"/>
      <c r="FFU169" s="201"/>
      <c r="FFV169" s="201"/>
      <c r="FFW169" s="201"/>
      <c r="FFX169" s="201"/>
      <c r="FFY169" s="201"/>
      <c r="FFZ169" s="201"/>
      <c r="FGA169" s="201"/>
      <c r="FGB169" s="201"/>
      <c r="FGC169" s="201"/>
      <c r="FGD169" s="201"/>
      <c r="FGE169" s="201"/>
      <c r="FGF169" s="201"/>
      <c r="FGG169" s="201"/>
      <c r="FGH169" s="201"/>
      <c r="FGI169" s="201"/>
      <c r="FGJ169" s="201"/>
      <c r="FGK169" s="201"/>
      <c r="FGL169" s="201"/>
      <c r="FGM169" s="201"/>
      <c r="FGN169" s="201"/>
      <c r="FGO169" s="201"/>
      <c r="FGP169" s="201"/>
      <c r="FGQ169" s="201"/>
      <c r="FGR169" s="201"/>
      <c r="FGS169" s="201"/>
      <c r="FGT169" s="201"/>
      <c r="FGU169" s="201"/>
      <c r="FGV169" s="201"/>
      <c r="FGW169" s="201"/>
      <c r="FGX169" s="201"/>
      <c r="FGY169" s="201"/>
      <c r="FGZ169" s="201"/>
      <c r="FHA169" s="201"/>
      <c r="FHB169" s="201"/>
      <c r="FHC169" s="201"/>
      <c r="FHD169" s="201"/>
      <c r="FHE169" s="201"/>
      <c r="FHF169" s="201"/>
      <c r="FHG169" s="201"/>
      <c r="FHH169" s="201"/>
      <c r="FHI169" s="201"/>
      <c r="FHJ169" s="201"/>
      <c r="FHK169" s="201"/>
      <c r="FHL169" s="201"/>
      <c r="FHM169" s="201"/>
      <c r="FHN169" s="201"/>
      <c r="FHO169" s="201"/>
      <c r="FHP169" s="201"/>
      <c r="FHQ169" s="201"/>
      <c r="FHR169" s="201"/>
      <c r="FHS169" s="201"/>
      <c r="FHT169" s="201"/>
      <c r="FHU169" s="201"/>
      <c r="FHV169" s="201"/>
      <c r="FHW169" s="201"/>
      <c r="FHX169" s="201"/>
      <c r="FHY169" s="201"/>
      <c r="FHZ169" s="201"/>
      <c r="FIA169" s="201"/>
      <c r="FIB169" s="201"/>
      <c r="FIC169" s="201"/>
      <c r="FID169" s="201"/>
      <c r="FIE169" s="201"/>
      <c r="FIF169" s="201"/>
      <c r="FIG169" s="201"/>
      <c r="FIH169" s="201"/>
      <c r="FII169" s="201"/>
      <c r="FIJ169" s="201"/>
      <c r="FIK169" s="201"/>
      <c r="FIL169" s="201"/>
      <c r="FIM169" s="201"/>
      <c r="FIN169" s="201"/>
      <c r="FIO169" s="201"/>
      <c r="FIP169" s="201"/>
      <c r="FIQ169" s="201"/>
      <c r="FIR169" s="201"/>
      <c r="FIS169" s="201"/>
      <c r="FIT169" s="201"/>
      <c r="FIU169" s="201"/>
      <c r="FIV169" s="201"/>
      <c r="FIW169" s="201"/>
      <c r="FIX169" s="201"/>
      <c r="FIY169" s="201"/>
      <c r="FIZ169" s="201"/>
      <c r="FJA169" s="201"/>
      <c r="FJB169" s="201"/>
      <c r="FJC169" s="201"/>
      <c r="FJD169" s="201"/>
      <c r="FJE169" s="201"/>
      <c r="FJF169" s="201"/>
      <c r="FJG169" s="201"/>
      <c r="FJH169" s="201"/>
      <c r="FJI169" s="201"/>
      <c r="FJJ169" s="201"/>
      <c r="FJK169" s="201"/>
      <c r="FJL169" s="201"/>
      <c r="FJM169" s="201"/>
      <c r="FJN169" s="201"/>
      <c r="FJO169" s="201"/>
      <c r="FJP169" s="201"/>
      <c r="FJQ169" s="201"/>
      <c r="FJR169" s="201"/>
      <c r="FJS169" s="201"/>
      <c r="FJT169" s="201"/>
      <c r="FJU169" s="201"/>
      <c r="FJV169" s="201"/>
      <c r="FJW169" s="201"/>
      <c r="FJX169" s="201"/>
      <c r="FJY169" s="201"/>
      <c r="FJZ169" s="201"/>
      <c r="FKA169" s="201"/>
      <c r="FKB169" s="201"/>
      <c r="FKC169" s="201"/>
      <c r="FKD169" s="201"/>
      <c r="FKE169" s="201"/>
      <c r="FKF169" s="201"/>
      <c r="FKG169" s="201"/>
      <c r="FKH169" s="201"/>
      <c r="FKI169" s="201"/>
      <c r="FKJ169" s="201"/>
      <c r="FKK169" s="201"/>
      <c r="FKL169" s="201"/>
      <c r="FKM169" s="201"/>
      <c r="FKN169" s="201"/>
      <c r="FKO169" s="201"/>
      <c r="FKP169" s="201"/>
      <c r="FKQ169" s="201"/>
      <c r="FKR169" s="201"/>
      <c r="FKS169" s="201"/>
      <c r="FKT169" s="201"/>
      <c r="FKU169" s="201"/>
      <c r="FKV169" s="201"/>
      <c r="FKW169" s="201"/>
      <c r="FKX169" s="201"/>
      <c r="FKY169" s="201"/>
      <c r="FKZ169" s="201"/>
      <c r="FLA169" s="201"/>
      <c r="FLB169" s="201"/>
      <c r="FLC169" s="201"/>
      <c r="FLD169" s="201"/>
      <c r="FLE169" s="201"/>
      <c r="FLF169" s="201"/>
      <c r="FLG169" s="201"/>
      <c r="FLH169" s="201"/>
      <c r="FLI169" s="201"/>
      <c r="FLJ169" s="201"/>
      <c r="FLK169" s="201"/>
      <c r="FLL169" s="201"/>
      <c r="FLM169" s="201"/>
      <c r="FLN169" s="201"/>
      <c r="FLO169" s="201"/>
      <c r="FLP169" s="201"/>
      <c r="FLQ169" s="201"/>
      <c r="FLR169" s="201"/>
      <c r="FLS169" s="201"/>
      <c r="FLT169" s="201"/>
      <c r="FLU169" s="201"/>
      <c r="FLV169" s="201"/>
      <c r="FLW169" s="201"/>
      <c r="FLX169" s="201"/>
      <c r="FLY169" s="201"/>
      <c r="FLZ169" s="201"/>
      <c r="FMA169" s="201"/>
      <c r="FMB169" s="201"/>
      <c r="FMC169" s="201"/>
      <c r="FMD169" s="201"/>
      <c r="FME169" s="201"/>
      <c r="FMF169" s="201"/>
      <c r="FMG169" s="201"/>
      <c r="FMH169" s="201"/>
      <c r="FMI169" s="201"/>
      <c r="FMJ169" s="201"/>
      <c r="FMK169" s="201"/>
      <c r="FML169" s="201"/>
      <c r="FMM169" s="201"/>
      <c r="FMN169" s="201"/>
      <c r="FMO169" s="201"/>
      <c r="FMP169" s="201"/>
      <c r="FMQ169" s="201"/>
      <c r="FMR169" s="201"/>
      <c r="FMS169" s="201"/>
      <c r="FMT169" s="201"/>
      <c r="FMU169" s="201"/>
      <c r="FMV169" s="201"/>
      <c r="FMW169" s="201"/>
      <c r="FMX169" s="201"/>
      <c r="FMY169" s="201"/>
      <c r="FMZ169" s="201"/>
      <c r="FNA169" s="201"/>
      <c r="FNB169" s="201"/>
      <c r="FNC169" s="201"/>
      <c r="FND169" s="201"/>
      <c r="FNE169" s="201"/>
      <c r="FNF169" s="201"/>
      <c r="FNG169" s="201"/>
      <c r="FNH169" s="201"/>
      <c r="FNI169" s="201"/>
      <c r="FNJ169" s="201"/>
      <c r="FNK169" s="201"/>
      <c r="FNL169" s="201"/>
      <c r="FNM169" s="201"/>
      <c r="FNN169" s="201"/>
      <c r="FNO169" s="201"/>
      <c r="FNP169" s="201"/>
      <c r="FNQ169" s="201"/>
      <c r="FNR169" s="201"/>
      <c r="FNS169" s="201"/>
      <c r="FNT169" s="201"/>
      <c r="FNU169" s="201"/>
      <c r="FNV169" s="201"/>
      <c r="FNW169" s="201"/>
      <c r="FNX169" s="201"/>
      <c r="FNY169" s="201"/>
      <c r="FNZ169" s="201"/>
      <c r="FOA169" s="201"/>
      <c r="FOB169" s="201"/>
      <c r="FOC169" s="201"/>
      <c r="FOD169" s="201"/>
      <c r="FOE169" s="201"/>
      <c r="FOF169" s="201"/>
      <c r="FOG169" s="201"/>
      <c r="FOH169" s="201"/>
      <c r="FOI169" s="201"/>
      <c r="FOJ169" s="201"/>
      <c r="FOK169" s="201"/>
      <c r="FOL169" s="201"/>
      <c r="FOM169" s="201"/>
      <c r="FON169" s="201"/>
      <c r="FOO169" s="201"/>
      <c r="FOP169" s="201"/>
      <c r="FOQ169" s="201"/>
      <c r="FOR169" s="201"/>
      <c r="FOS169" s="201"/>
      <c r="FOT169" s="201"/>
      <c r="FOU169" s="201"/>
      <c r="FOV169" s="201"/>
      <c r="FOW169" s="201"/>
      <c r="FOX169" s="201"/>
      <c r="FOY169" s="201"/>
      <c r="FOZ169" s="201"/>
      <c r="FPA169" s="201"/>
      <c r="FPB169" s="201"/>
      <c r="FPC169" s="201"/>
      <c r="FPD169" s="201"/>
      <c r="FPE169" s="201"/>
      <c r="FPF169" s="201"/>
      <c r="FPG169" s="201"/>
      <c r="FPH169" s="201"/>
      <c r="FPI169" s="201"/>
      <c r="FPJ169" s="201"/>
      <c r="FPK169" s="201"/>
      <c r="FPL169" s="201"/>
      <c r="FPM169" s="201"/>
      <c r="FPN169" s="201"/>
      <c r="FPO169" s="201"/>
      <c r="FPP169" s="201"/>
      <c r="FPQ169" s="201"/>
      <c r="FPR169" s="201"/>
      <c r="FPS169" s="201"/>
      <c r="FPT169" s="201"/>
      <c r="FPU169" s="201"/>
      <c r="FPV169" s="201"/>
      <c r="FPW169" s="201"/>
      <c r="FPX169" s="201"/>
      <c r="FPY169" s="201"/>
      <c r="FPZ169" s="201"/>
      <c r="FQA169" s="201"/>
      <c r="FQB169" s="201"/>
      <c r="FQC169" s="201"/>
      <c r="FQD169" s="201"/>
      <c r="FQE169" s="201"/>
      <c r="FQF169" s="201"/>
      <c r="FQG169" s="201"/>
      <c r="FQH169" s="201"/>
      <c r="FQI169" s="201"/>
      <c r="FQJ169" s="201"/>
      <c r="FQK169" s="201"/>
      <c r="FQL169" s="201"/>
      <c r="FQM169" s="201"/>
      <c r="FQN169" s="201"/>
      <c r="FQO169" s="201"/>
      <c r="FQP169" s="201"/>
      <c r="FQQ169" s="201"/>
      <c r="FQR169" s="201"/>
      <c r="FQS169" s="201"/>
      <c r="FQT169" s="201"/>
      <c r="FQU169" s="201"/>
      <c r="FQV169" s="201"/>
      <c r="FQW169" s="201"/>
      <c r="FQX169" s="201"/>
      <c r="FQY169" s="201"/>
      <c r="FQZ169" s="201"/>
      <c r="FRA169" s="201"/>
      <c r="FRB169" s="201"/>
      <c r="FRC169" s="201"/>
      <c r="FRD169" s="201"/>
      <c r="FRE169" s="201"/>
      <c r="FRF169" s="201"/>
      <c r="FRG169" s="201"/>
      <c r="FRH169" s="201"/>
      <c r="FRI169" s="201"/>
      <c r="FRJ169" s="201"/>
      <c r="FRK169" s="201"/>
      <c r="FRL169" s="201"/>
      <c r="FRM169" s="201"/>
      <c r="FRN169" s="201"/>
      <c r="FRO169" s="201"/>
      <c r="FRP169" s="201"/>
      <c r="FRQ169" s="201"/>
      <c r="FRR169" s="201"/>
      <c r="FRS169" s="201"/>
      <c r="FRT169" s="201"/>
      <c r="FRU169" s="201"/>
      <c r="FRV169" s="201"/>
      <c r="FRW169" s="201"/>
      <c r="FRX169" s="201"/>
      <c r="FRY169" s="201"/>
      <c r="FRZ169" s="201"/>
      <c r="FSA169" s="201"/>
      <c r="FSB169" s="201"/>
      <c r="FSC169" s="201"/>
      <c r="FSD169" s="201"/>
      <c r="FSE169" s="201"/>
      <c r="FSF169" s="201"/>
      <c r="FSG169" s="201"/>
      <c r="FSH169" s="201"/>
      <c r="FSI169" s="201"/>
      <c r="FSJ169" s="201"/>
      <c r="FSK169" s="201"/>
      <c r="FSL169" s="201"/>
      <c r="FSM169" s="201"/>
      <c r="FSN169" s="201"/>
      <c r="FSO169" s="201"/>
      <c r="FSP169" s="201"/>
      <c r="FSQ169" s="201"/>
      <c r="FSR169" s="201"/>
      <c r="FSS169" s="201"/>
      <c r="FST169" s="201"/>
      <c r="FSU169" s="201"/>
      <c r="FSV169" s="201"/>
      <c r="FSW169" s="201"/>
      <c r="FSX169" s="201"/>
      <c r="FSY169" s="201"/>
      <c r="FSZ169" s="201"/>
      <c r="FTA169" s="201"/>
      <c r="FTB169" s="201"/>
      <c r="FTC169" s="201"/>
      <c r="FTD169" s="201"/>
      <c r="FTE169" s="201"/>
      <c r="FTF169" s="201"/>
      <c r="FTG169" s="201"/>
      <c r="FTH169" s="201"/>
      <c r="FTI169" s="201"/>
      <c r="FTJ169" s="201"/>
      <c r="FTK169" s="201"/>
      <c r="FTL169" s="201"/>
      <c r="FTM169" s="201"/>
      <c r="FTN169" s="201"/>
      <c r="FTO169" s="201"/>
      <c r="FTP169" s="201"/>
      <c r="FTQ169" s="201"/>
      <c r="FTR169" s="201"/>
      <c r="FTS169" s="201"/>
      <c r="FTT169" s="201"/>
      <c r="FTU169" s="201"/>
      <c r="FTV169" s="201"/>
      <c r="FTW169" s="201"/>
      <c r="FTX169" s="201"/>
      <c r="FTY169" s="201"/>
      <c r="FTZ169" s="201"/>
      <c r="FUA169" s="201"/>
      <c r="FUB169" s="201"/>
      <c r="FUC169" s="201"/>
      <c r="FUD169" s="201"/>
      <c r="FUE169" s="201"/>
      <c r="FUF169" s="201"/>
      <c r="FUG169" s="201"/>
      <c r="FUH169" s="201"/>
      <c r="FUI169" s="201"/>
      <c r="FUJ169" s="201"/>
      <c r="FUK169" s="201"/>
      <c r="FUL169" s="201"/>
      <c r="FUM169" s="201"/>
      <c r="FUN169" s="201"/>
      <c r="FUO169" s="201"/>
      <c r="FUP169" s="201"/>
      <c r="FUQ169" s="201"/>
      <c r="FUR169" s="201"/>
      <c r="FUS169" s="201"/>
      <c r="FUT169" s="201"/>
      <c r="FUU169" s="201"/>
      <c r="FUV169" s="201"/>
      <c r="FUW169" s="201"/>
      <c r="FUX169" s="201"/>
      <c r="FUY169" s="201"/>
      <c r="FUZ169" s="201"/>
      <c r="FVA169" s="201"/>
      <c r="FVB169" s="201"/>
      <c r="FVC169" s="201"/>
      <c r="FVD169" s="201"/>
      <c r="FVE169" s="201"/>
      <c r="FVF169" s="201"/>
      <c r="FVG169" s="201"/>
      <c r="FVH169" s="201"/>
      <c r="FVI169" s="201"/>
      <c r="FVJ169" s="201"/>
      <c r="FVK169" s="201"/>
      <c r="FVL169" s="201"/>
      <c r="FVM169" s="201"/>
      <c r="FVN169" s="201"/>
      <c r="FVO169" s="201"/>
      <c r="FVP169" s="201"/>
      <c r="FVQ169" s="201"/>
      <c r="FVR169" s="201"/>
      <c r="FVS169" s="201"/>
      <c r="FVT169" s="201"/>
      <c r="FVU169" s="201"/>
      <c r="FVV169" s="201"/>
      <c r="FVW169" s="201"/>
      <c r="FVX169" s="201"/>
      <c r="FVY169" s="201"/>
      <c r="FVZ169" s="201"/>
      <c r="FWA169" s="201"/>
      <c r="FWB169" s="201"/>
      <c r="FWC169" s="201"/>
      <c r="FWD169" s="201"/>
      <c r="FWE169" s="201"/>
      <c r="FWF169" s="201"/>
      <c r="FWG169" s="201"/>
      <c r="FWH169" s="201"/>
      <c r="FWI169" s="201"/>
      <c r="FWJ169" s="201"/>
      <c r="FWK169" s="201"/>
      <c r="FWL169" s="201"/>
      <c r="FWM169" s="201"/>
      <c r="FWN169" s="201"/>
      <c r="FWO169" s="201"/>
      <c r="FWP169" s="201"/>
      <c r="FWQ169" s="201"/>
      <c r="FWR169" s="201"/>
      <c r="FWS169" s="201"/>
      <c r="FWT169" s="201"/>
      <c r="FWU169" s="201"/>
      <c r="FWV169" s="201"/>
      <c r="FWW169" s="201"/>
      <c r="FWX169" s="201"/>
      <c r="FWY169" s="201"/>
      <c r="FWZ169" s="201"/>
      <c r="FXA169" s="201"/>
      <c r="FXB169" s="201"/>
      <c r="FXC169" s="201"/>
      <c r="FXD169" s="201"/>
      <c r="FXE169" s="201"/>
      <c r="FXF169" s="201"/>
      <c r="FXG169" s="201"/>
      <c r="FXH169" s="201"/>
      <c r="FXI169" s="201"/>
      <c r="FXJ169" s="201"/>
      <c r="FXK169" s="201"/>
      <c r="FXL169" s="201"/>
      <c r="FXM169" s="201"/>
      <c r="FXN169" s="201"/>
      <c r="FXO169" s="201"/>
      <c r="FXP169" s="201"/>
      <c r="FXQ169" s="201"/>
      <c r="FXR169" s="201"/>
      <c r="FXS169" s="201"/>
      <c r="FXT169" s="201"/>
      <c r="FXU169" s="201"/>
      <c r="FXV169" s="201"/>
      <c r="FXW169" s="201"/>
      <c r="FXX169" s="201"/>
      <c r="FXY169" s="201"/>
      <c r="FXZ169" s="201"/>
      <c r="FYA169" s="201"/>
      <c r="FYB169" s="201"/>
      <c r="FYC169" s="201"/>
      <c r="FYD169" s="201"/>
      <c r="FYE169" s="201"/>
      <c r="FYF169" s="201"/>
      <c r="FYG169" s="201"/>
      <c r="FYH169" s="201"/>
      <c r="FYI169" s="201"/>
      <c r="FYJ169" s="201"/>
      <c r="FYK169" s="201"/>
      <c r="FYL169" s="201"/>
      <c r="FYM169" s="201"/>
      <c r="FYN169" s="201"/>
      <c r="FYO169" s="201"/>
      <c r="FYP169" s="201"/>
      <c r="FYQ169" s="201"/>
      <c r="FYR169" s="201"/>
      <c r="FYS169" s="201"/>
      <c r="FYT169" s="201"/>
      <c r="FYU169" s="201"/>
      <c r="FYV169" s="201"/>
      <c r="FYW169" s="201"/>
      <c r="FYX169" s="201"/>
      <c r="FYY169" s="201"/>
      <c r="FYZ169" s="201"/>
      <c r="FZA169" s="201"/>
      <c r="FZB169" s="201"/>
      <c r="FZC169" s="201"/>
      <c r="FZD169" s="201"/>
      <c r="FZE169" s="201"/>
      <c r="FZF169" s="201"/>
      <c r="FZG169" s="201"/>
      <c r="FZH169" s="201"/>
      <c r="FZI169" s="201"/>
      <c r="FZJ169" s="201"/>
      <c r="FZK169" s="201"/>
      <c r="FZL169" s="201"/>
      <c r="FZM169" s="201"/>
      <c r="FZN169" s="201"/>
      <c r="FZO169" s="201"/>
      <c r="FZP169" s="201"/>
      <c r="FZQ169" s="201"/>
      <c r="FZR169" s="201"/>
      <c r="FZS169" s="201"/>
      <c r="FZT169" s="201"/>
      <c r="FZU169" s="201"/>
      <c r="FZV169" s="201"/>
      <c r="FZW169" s="201"/>
      <c r="FZX169" s="201"/>
      <c r="FZY169" s="201"/>
      <c r="FZZ169" s="201"/>
      <c r="GAA169" s="201"/>
      <c r="GAB169" s="201"/>
      <c r="GAC169" s="201"/>
      <c r="GAD169" s="201"/>
      <c r="GAE169" s="201"/>
      <c r="GAF169" s="201"/>
      <c r="GAG169" s="201"/>
      <c r="GAH169" s="201"/>
      <c r="GAI169" s="201"/>
      <c r="GAJ169" s="201"/>
      <c r="GAK169" s="201"/>
      <c r="GAL169" s="201"/>
      <c r="GAM169" s="201"/>
      <c r="GAN169" s="201"/>
      <c r="GAO169" s="201"/>
      <c r="GAP169" s="201"/>
      <c r="GAQ169" s="201"/>
      <c r="GAR169" s="201"/>
      <c r="GAS169" s="201"/>
      <c r="GAT169" s="201"/>
      <c r="GAU169" s="201"/>
      <c r="GAV169" s="201"/>
      <c r="GAW169" s="201"/>
      <c r="GAX169" s="201"/>
      <c r="GAY169" s="201"/>
      <c r="GAZ169" s="201"/>
      <c r="GBA169" s="201"/>
      <c r="GBB169" s="201"/>
      <c r="GBC169" s="201"/>
      <c r="GBD169" s="201"/>
      <c r="GBE169" s="201"/>
      <c r="GBF169" s="201"/>
      <c r="GBG169" s="201"/>
      <c r="GBH169" s="201"/>
      <c r="GBI169" s="201"/>
      <c r="GBJ169" s="201"/>
      <c r="GBK169" s="201"/>
      <c r="GBL169" s="201"/>
      <c r="GBM169" s="201"/>
      <c r="GBN169" s="201"/>
      <c r="GBO169" s="201"/>
      <c r="GBP169" s="201"/>
      <c r="GBQ169" s="201"/>
      <c r="GBR169" s="201"/>
      <c r="GBS169" s="201"/>
      <c r="GBT169" s="201"/>
      <c r="GBU169" s="201"/>
      <c r="GBV169" s="201"/>
      <c r="GBW169" s="201"/>
      <c r="GBX169" s="201"/>
      <c r="GBY169" s="201"/>
      <c r="GBZ169" s="201"/>
      <c r="GCA169" s="201"/>
      <c r="GCB169" s="201"/>
      <c r="GCC169" s="201"/>
      <c r="GCD169" s="201"/>
      <c r="GCE169" s="201"/>
      <c r="GCF169" s="201"/>
      <c r="GCG169" s="201"/>
      <c r="GCH169" s="201"/>
      <c r="GCI169" s="201"/>
      <c r="GCJ169" s="201"/>
      <c r="GCK169" s="201"/>
      <c r="GCL169" s="201"/>
      <c r="GCM169" s="201"/>
      <c r="GCN169" s="201"/>
      <c r="GCO169" s="201"/>
      <c r="GCP169" s="201"/>
      <c r="GCQ169" s="201"/>
      <c r="GCR169" s="201"/>
      <c r="GCS169" s="201"/>
      <c r="GCT169" s="201"/>
      <c r="GCU169" s="201"/>
      <c r="GCV169" s="201"/>
      <c r="GCW169" s="201"/>
      <c r="GCX169" s="201"/>
      <c r="GCY169" s="201"/>
      <c r="GCZ169" s="201"/>
      <c r="GDA169" s="201"/>
      <c r="GDB169" s="201"/>
      <c r="GDC169" s="201"/>
      <c r="GDD169" s="201"/>
      <c r="GDE169" s="201"/>
      <c r="GDF169" s="201"/>
      <c r="GDG169" s="201"/>
      <c r="GDH169" s="201"/>
      <c r="GDI169" s="201"/>
      <c r="GDJ169" s="201"/>
      <c r="GDK169" s="201"/>
      <c r="GDL169" s="201"/>
      <c r="GDM169" s="201"/>
      <c r="GDN169" s="201"/>
      <c r="GDO169" s="201"/>
      <c r="GDP169" s="201"/>
      <c r="GDQ169" s="201"/>
      <c r="GDR169" s="201"/>
      <c r="GDS169" s="201"/>
      <c r="GDT169" s="201"/>
      <c r="GDU169" s="201"/>
      <c r="GDV169" s="201"/>
      <c r="GDW169" s="201"/>
      <c r="GDX169" s="201"/>
      <c r="GDY169" s="201"/>
      <c r="GDZ169" s="201"/>
      <c r="GEA169" s="201"/>
      <c r="GEB169" s="201"/>
      <c r="GEC169" s="201"/>
      <c r="GED169" s="201"/>
      <c r="GEE169" s="201"/>
      <c r="GEF169" s="201"/>
      <c r="GEG169" s="201"/>
      <c r="GEH169" s="201"/>
      <c r="GEI169" s="201"/>
      <c r="GEJ169" s="201"/>
      <c r="GEK169" s="201"/>
      <c r="GEL169" s="201"/>
      <c r="GEM169" s="201"/>
      <c r="GEN169" s="201"/>
      <c r="GEO169" s="201"/>
      <c r="GEP169" s="201"/>
      <c r="GEQ169" s="201"/>
      <c r="GER169" s="201"/>
      <c r="GES169" s="201"/>
      <c r="GET169" s="201"/>
      <c r="GEU169" s="201"/>
      <c r="GEV169" s="201"/>
      <c r="GEW169" s="201"/>
      <c r="GEX169" s="201"/>
      <c r="GEY169" s="201"/>
      <c r="GEZ169" s="201"/>
      <c r="GFA169" s="201"/>
      <c r="GFB169" s="201"/>
      <c r="GFC169" s="201"/>
      <c r="GFD169" s="201"/>
      <c r="GFE169" s="201"/>
      <c r="GFF169" s="201"/>
      <c r="GFG169" s="201"/>
      <c r="GFH169" s="201"/>
      <c r="GFI169" s="201"/>
      <c r="GFJ169" s="201"/>
      <c r="GFK169" s="201"/>
      <c r="GFL169" s="201"/>
      <c r="GFM169" s="201"/>
      <c r="GFN169" s="201"/>
      <c r="GFO169" s="201"/>
      <c r="GFP169" s="201"/>
      <c r="GFQ169" s="201"/>
      <c r="GFR169" s="201"/>
      <c r="GFS169" s="201"/>
      <c r="GFT169" s="201"/>
      <c r="GFU169" s="201"/>
      <c r="GFV169" s="201"/>
      <c r="GFW169" s="201"/>
      <c r="GFX169" s="201"/>
      <c r="GFY169" s="201"/>
      <c r="GFZ169" s="201"/>
      <c r="GGA169" s="201"/>
      <c r="GGB169" s="201"/>
      <c r="GGC169" s="201"/>
      <c r="GGD169" s="201"/>
      <c r="GGE169" s="201"/>
      <c r="GGF169" s="201"/>
      <c r="GGG169" s="201"/>
      <c r="GGH169" s="201"/>
      <c r="GGI169" s="201"/>
      <c r="GGJ169" s="201"/>
      <c r="GGK169" s="201"/>
      <c r="GGL169" s="201"/>
      <c r="GGM169" s="201"/>
      <c r="GGN169" s="201"/>
      <c r="GGO169" s="201"/>
      <c r="GGP169" s="201"/>
      <c r="GGQ169" s="201"/>
      <c r="GGR169" s="201"/>
      <c r="GGS169" s="201"/>
      <c r="GGT169" s="201"/>
      <c r="GGU169" s="201"/>
      <c r="GGV169" s="201"/>
      <c r="GGW169" s="201"/>
      <c r="GGX169" s="201"/>
      <c r="GGY169" s="201"/>
      <c r="GGZ169" s="201"/>
      <c r="GHA169" s="201"/>
      <c r="GHB169" s="201"/>
      <c r="GHC169" s="201"/>
      <c r="GHD169" s="201"/>
      <c r="GHE169" s="201"/>
      <c r="GHF169" s="201"/>
      <c r="GHG169" s="201"/>
      <c r="GHH169" s="201"/>
      <c r="GHI169" s="201"/>
      <c r="GHJ169" s="201"/>
      <c r="GHK169" s="201"/>
      <c r="GHL169" s="201"/>
      <c r="GHM169" s="201"/>
      <c r="GHN169" s="201"/>
      <c r="GHO169" s="201"/>
      <c r="GHP169" s="201"/>
      <c r="GHQ169" s="201"/>
      <c r="GHR169" s="201"/>
      <c r="GHS169" s="201"/>
      <c r="GHT169" s="201"/>
      <c r="GHU169" s="201"/>
      <c r="GHV169" s="201"/>
      <c r="GHW169" s="201"/>
      <c r="GHX169" s="201"/>
      <c r="GHY169" s="201"/>
      <c r="GHZ169" s="201"/>
      <c r="GIA169" s="201"/>
      <c r="GIB169" s="201"/>
      <c r="GIC169" s="201"/>
      <c r="GID169" s="201"/>
      <c r="GIE169" s="201"/>
      <c r="GIF169" s="201"/>
      <c r="GIG169" s="201"/>
      <c r="GIH169" s="201"/>
      <c r="GII169" s="201"/>
      <c r="GIJ169" s="201"/>
      <c r="GIK169" s="201"/>
      <c r="GIL169" s="201"/>
      <c r="GIM169" s="201"/>
      <c r="GIN169" s="201"/>
      <c r="GIO169" s="201"/>
      <c r="GIP169" s="201"/>
      <c r="GIQ169" s="201"/>
      <c r="GIR169" s="201"/>
      <c r="GIS169" s="201"/>
      <c r="GIT169" s="201"/>
      <c r="GIU169" s="201"/>
      <c r="GIV169" s="201"/>
      <c r="GIW169" s="201"/>
      <c r="GIX169" s="201"/>
      <c r="GIY169" s="201"/>
      <c r="GIZ169" s="201"/>
      <c r="GJA169" s="201"/>
      <c r="GJB169" s="201"/>
      <c r="GJC169" s="201"/>
      <c r="GJD169" s="201"/>
      <c r="GJE169" s="201"/>
      <c r="GJF169" s="201"/>
      <c r="GJG169" s="201"/>
      <c r="GJH169" s="201"/>
      <c r="GJI169" s="201"/>
      <c r="GJJ169" s="201"/>
      <c r="GJK169" s="201"/>
      <c r="GJL169" s="201"/>
      <c r="GJM169" s="201"/>
      <c r="GJN169" s="201"/>
      <c r="GJO169" s="201"/>
      <c r="GJP169" s="201"/>
      <c r="GJQ169" s="201"/>
      <c r="GJR169" s="201"/>
      <c r="GJS169" s="201"/>
      <c r="GJT169" s="201"/>
      <c r="GJU169" s="201"/>
      <c r="GJV169" s="201"/>
      <c r="GJW169" s="201"/>
      <c r="GJX169" s="201"/>
      <c r="GJY169" s="201"/>
      <c r="GJZ169" s="201"/>
      <c r="GKA169" s="201"/>
      <c r="GKB169" s="201"/>
      <c r="GKC169" s="201"/>
      <c r="GKD169" s="201"/>
      <c r="GKE169" s="201"/>
      <c r="GKF169" s="201"/>
      <c r="GKG169" s="201"/>
      <c r="GKH169" s="201"/>
      <c r="GKI169" s="201"/>
      <c r="GKJ169" s="201"/>
      <c r="GKK169" s="201"/>
      <c r="GKL169" s="201"/>
      <c r="GKM169" s="201"/>
      <c r="GKN169" s="201"/>
      <c r="GKO169" s="201"/>
      <c r="GKP169" s="201"/>
      <c r="GKQ169" s="201"/>
      <c r="GKR169" s="201"/>
      <c r="GKS169" s="201"/>
      <c r="GKT169" s="201"/>
      <c r="GKU169" s="201"/>
      <c r="GKV169" s="201"/>
      <c r="GKW169" s="201"/>
      <c r="GKX169" s="201"/>
      <c r="GKY169" s="201"/>
      <c r="GKZ169" s="201"/>
      <c r="GLA169" s="201"/>
      <c r="GLB169" s="201"/>
      <c r="GLC169" s="201"/>
      <c r="GLD169" s="201"/>
      <c r="GLE169" s="201"/>
      <c r="GLF169" s="201"/>
      <c r="GLG169" s="201"/>
      <c r="GLH169" s="201"/>
      <c r="GLI169" s="201"/>
      <c r="GLJ169" s="201"/>
      <c r="GLK169" s="201"/>
      <c r="GLL169" s="201"/>
      <c r="GLM169" s="201"/>
      <c r="GLN169" s="201"/>
      <c r="GLO169" s="201"/>
      <c r="GLP169" s="201"/>
      <c r="GLQ169" s="201"/>
      <c r="GLR169" s="201"/>
      <c r="GLS169" s="201"/>
      <c r="GLT169" s="201"/>
      <c r="GLU169" s="201"/>
      <c r="GLV169" s="201"/>
      <c r="GLW169" s="201"/>
      <c r="GLX169" s="201"/>
      <c r="GLY169" s="201"/>
      <c r="GLZ169" s="201"/>
      <c r="GMA169" s="201"/>
      <c r="GMB169" s="201"/>
      <c r="GMC169" s="201"/>
      <c r="GMD169" s="201"/>
      <c r="GME169" s="201"/>
      <c r="GMF169" s="201"/>
      <c r="GMG169" s="201"/>
      <c r="GMH169" s="201"/>
      <c r="GMI169" s="201"/>
      <c r="GMJ169" s="201"/>
      <c r="GMK169" s="201"/>
      <c r="GML169" s="201"/>
      <c r="GMM169" s="201"/>
      <c r="GMN169" s="201"/>
      <c r="GMO169" s="201"/>
      <c r="GMP169" s="201"/>
      <c r="GMQ169" s="201"/>
      <c r="GMR169" s="201"/>
      <c r="GMS169" s="201"/>
      <c r="GMT169" s="201"/>
      <c r="GMU169" s="201"/>
      <c r="GMV169" s="201"/>
      <c r="GMW169" s="201"/>
      <c r="GMX169" s="201"/>
      <c r="GMY169" s="201"/>
      <c r="GMZ169" s="201"/>
      <c r="GNA169" s="201"/>
      <c r="GNB169" s="201"/>
      <c r="GNC169" s="201"/>
      <c r="GND169" s="201"/>
      <c r="GNE169" s="201"/>
      <c r="GNF169" s="201"/>
      <c r="GNG169" s="201"/>
      <c r="GNH169" s="201"/>
      <c r="GNI169" s="201"/>
      <c r="GNJ169" s="201"/>
      <c r="GNK169" s="201"/>
      <c r="GNL169" s="201"/>
      <c r="GNM169" s="201"/>
      <c r="GNN169" s="201"/>
      <c r="GNO169" s="201"/>
      <c r="GNP169" s="201"/>
      <c r="GNQ169" s="201"/>
      <c r="GNR169" s="201"/>
      <c r="GNS169" s="201"/>
      <c r="GNT169" s="201"/>
      <c r="GNU169" s="201"/>
      <c r="GNV169" s="201"/>
      <c r="GNW169" s="201"/>
      <c r="GNX169" s="201"/>
      <c r="GNY169" s="201"/>
      <c r="GNZ169" s="201"/>
      <c r="GOA169" s="201"/>
      <c r="GOB169" s="201"/>
      <c r="GOC169" s="201"/>
      <c r="GOD169" s="201"/>
      <c r="GOE169" s="201"/>
      <c r="GOF169" s="201"/>
      <c r="GOG169" s="201"/>
      <c r="GOH169" s="201"/>
      <c r="GOI169" s="201"/>
      <c r="GOJ169" s="201"/>
      <c r="GOK169" s="201"/>
      <c r="GOL169" s="201"/>
      <c r="GOM169" s="201"/>
      <c r="GON169" s="201"/>
      <c r="GOO169" s="201"/>
      <c r="GOP169" s="201"/>
      <c r="GOQ169" s="201"/>
      <c r="GOR169" s="201"/>
      <c r="GOS169" s="201"/>
      <c r="GOT169" s="201"/>
      <c r="GOU169" s="201"/>
      <c r="GOV169" s="201"/>
      <c r="GOW169" s="201"/>
      <c r="GOX169" s="201"/>
      <c r="GOY169" s="201"/>
      <c r="GOZ169" s="201"/>
      <c r="GPA169" s="201"/>
      <c r="GPB169" s="201"/>
      <c r="GPC169" s="201"/>
      <c r="GPD169" s="201"/>
      <c r="GPE169" s="201"/>
      <c r="GPF169" s="201"/>
      <c r="GPG169" s="201"/>
      <c r="GPH169" s="201"/>
      <c r="GPI169" s="201"/>
      <c r="GPJ169" s="201"/>
      <c r="GPK169" s="201"/>
      <c r="GPL169" s="201"/>
      <c r="GPM169" s="201"/>
      <c r="GPN169" s="201"/>
      <c r="GPO169" s="201"/>
      <c r="GPP169" s="201"/>
      <c r="GPQ169" s="201"/>
      <c r="GPR169" s="201"/>
      <c r="GPS169" s="201"/>
      <c r="GPT169" s="201"/>
      <c r="GPU169" s="201"/>
      <c r="GPV169" s="201"/>
      <c r="GPW169" s="201"/>
      <c r="GPX169" s="201"/>
      <c r="GPY169" s="201"/>
      <c r="GPZ169" s="201"/>
      <c r="GQA169" s="201"/>
      <c r="GQB169" s="201"/>
      <c r="GQC169" s="201"/>
      <c r="GQD169" s="201"/>
      <c r="GQE169" s="201"/>
      <c r="GQF169" s="201"/>
      <c r="GQG169" s="201"/>
      <c r="GQH169" s="201"/>
      <c r="GQI169" s="201"/>
      <c r="GQJ169" s="201"/>
      <c r="GQK169" s="201"/>
      <c r="GQL169" s="201"/>
      <c r="GQM169" s="201"/>
      <c r="GQN169" s="201"/>
      <c r="GQO169" s="201"/>
      <c r="GQP169" s="201"/>
      <c r="GQQ169" s="201"/>
      <c r="GQR169" s="201"/>
      <c r="GQS169" s="201"/>
      <c r="GQT169" s="201"/>
      <c r="GQU169" s="201"/>
      <c r="GQV169" s="201"/>
      <c r="GQW169" s="201"/>
      <c r="GQX169" s="201"/>
      <c r="GQY169" s="201"/>
      <c r="GQZ169" s="201"/>
      <c r="GRA169" s="201"/>
      <c r="GRB169" s="201"/>
      <c r="GRC169" s="201"/>
      <c r="GRD169" s="201"/>
      <c r="GRE169" s="201"/>
      <c r="GRF169" s="201"/>
      <c r="GRG169" s="201"/>
      <c r="GRH169" s="201"/>
      <c r="GRI169" s="201"/>
      <c r="GRJ169" s="201"/>
      <c r="GRK169" s="201"/>
      <c r="GRL169" s="201"/>
      <c r="GRM169" s="201"/>
      <c r="GRN169" s="201"/>
      <c r="GRO169" s="201"/>
      <c r="GRP169" s="201"/>
      <c r="GRQ169" s="201"/>
      <c r="GRR169" s="201"/>
      <c r="GRS169" s="201"/>
      <c r="GRT169" s="201"/>
      <c r="GRU169" s="201"/>
      <c r="GRV169" s="201"/>
      <c r="GRW169" s="201"/>
      <c r="GRX169" s="201"/>
      <c r="GRY169" s="201"/>
      <c r="GRZ169" s="201"/>
      <c r="GSA169" s="201"/>
      <c r="GSB169" s="201"/>
      <c r="GSC169" s="201"/>
      <c r="GSD169" s="201"/>
      <c r="GSE169" s="201"/>
      <c r="GSF169" s="201"/>
      <c r="GSG169" s="201"/>
      <c r="GSH169" s="201"/>
      <c r="GSI169" s="201"/>
      <c r="GSJ169" s="201"/>
      <c r="GSK169" s="201"/>
      <c r="GSL169" s="201"/>
      <c r="GSM169" s="201"/>
      <c r="GSN169" s="201"/>
      <c r="GSO169" s="201"/>
      <c r="GSP169" s="201"/>
      <c r="GSQ169" s="201"/>
      <c r="GSR169" s="201"/>
      <c r="GSS169" s="201"/>
      <c r="GST169" s="201"/>
      <c r="GSU169" s="201"/>
      <c r="GSV169" s="201"/>
      <c r="GSW169" s="201"/>
      <c r="GSX169" s="201"/>
      <c r="GSY169" s="201"/>
      <c r="GSZ169" s="201"/>
      <c r="GTA169" s="201"/>
      <c r="GTB169" s="201"/>
      <c r="GTC169" s="201"/>
      <c r="GTD169" s="201"/>
      <c r="GTE169" s="201"/>
      <c r="GTF169" s="201"/>
      <c r="GTG169" s="201"/>
      <c r="GTH169" s="201"/>
      <c r="GTI169" s="201"/>
      <c r="GTJ169" s="201"/>
      <c r="GTK169" s="201"/>
      <c r="GTL169" s="201"/>
      <c r="GTM169" s="201"/>
      <c r="GTN169" s="201"/>
      <c r="GTO169" s="201"/>
      <c r="GTP169" s="201"/>
      <c r="GTQ169" s="201"/>
      <c r="GTR169" s="201"/>
      <c r="GTS169" s="201"/>
      <c r="GTT169" s="201"/>
      <c r="GTU169" s="201"/>
      <c r="GTV169" s="201"/>
      <c r="GTW169" s="201"/>
      <c r="GTX169" s="201"/>
      <c r="GTY169" s="201"/>
      <c r="GTZ169" s="201"/>
      <c r="GUA169" s="201"/>
      <c r="GUB169" s="201"/>
      <c r="GUC169" s="201"/>
      <c r="GUD169" s="201"/>
      <c r="GUE169" s="201"/>
      <c r="GUF169" s="201"/>
      <c r="GUG169" s="201"/>
      <c r="GUH169" s="201"/>
      <c r="GUI169" s="201"/>
      <c r="GUJ169" s="201"/>
      <c r="GUK169" s="201"/>
      <c r="GUL169" s="201"/>
      <c r="GUM169" s="201"/>
      <c r="GUN169" s="201"/>
      <c r="GUO169" s="201"/>
      <c r="GUP169" s="201"/>
      <c r="GUQ169" s="201"/>
      <c r="GUR169" s="201"/>
      <c r="GUS169" s="201"/>
      <c r="GUT169" s="201"/>
      <c r="GUU169" s="201"/>
      <c r="GUV169" s="201"/>
      <c r="GUW169" s="201"/>
      <c r="GUX169" s="201"/>
      <c r="GUY169" s="201"/>
      <c r="GUZ169" s="201"/>
      <c r="GVA169" s="201"/>
      <c r="GVB169" s="201"/>
      <c r="GVC169" s="201"/>
      <c r="GVD169" s="201"/>
      <c r="GVE169" s="201"/>
    </row>
    <row r="170" spans="1:5309" s="97" customFormat="1">
      <c r="A170" s="106" t="s">
        <v>12</v>
      </c>
      <c r="B170" s="106" t="s">
        <v>46</v>
      </c>
      <c r="C170" s="106" t="s">
        <v>13</v>
      </c>
      <c r="D170" s="106" t="s">
        <v>14</v>
      </c>
      <c r="E170" s="106" t="s">
        <v>15</v>
      </c>
      <c r="F170" s="107" t="s">
        <v>16</v>
      </c>
      <c r="G170" s="106" t="s">
        <v>17</v>
      </c>
      <c r="H170" s="106" t="s">
        <v>18</v>
      </c>
      <c r="I170" s="106" t="s">
        <v>19</v>
      </c>
      <c r="J170" s="106" t="s">
        <v>20</v>
      </c>
      <c r="K170" s="106" t="s">
        <v>21</v>
      </c>
      <c r="L170" s="106" t="s">
        <v>15</v>
      </c>
      <c r="M170" s="122"/>
      <c r="N170" s="123" t="s">
        <v>22</v>
      </c>
      <c r="O170" s="106" t="s">
        <v>23</v>
      </c>
      <c r="P170" s="123" t="s">
        <v>11</v>
      </c>
      <c r="Q170" s="106" t="s">
        <v>24</v>
      </c>
      <c r="R170" s="107" t="s">
        <v>25</v>
      </c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201"/>
      <c r="DH170" s="201"/>
      <c r="DI170" s="201"/>
      <c r="DJ170" s="201"/>
      <c r="DK170" s="201"/>
      <c r="DL170" s="201"/>
      <c r="DM170" s="201"/>
      <c r="DN170" s="201"/>
      <c r="DO170" s="201"/>
      <c r="DP170" s="201"/>
      <c r="DQ170" s="201"/>
      <c r="DR170" s="201"/>
      <c r="DS170" s="201"/>
      <c r="DT170" s="201"/>
      <c r="DU170" s="201"/>
      <c r="DV170" s="201"/>
      <c r="DW170" s="201"/>
      <c r="DX170" s="201"/>
      <c r="DY170" s="201"/>
      <c r="DZ170" s="201"/>
      <c r="EA170" s="201"/>
      <c r="EB170" s="201"/>
      <c r="EC170" s="201"/>
      <c r="ED170" s="201"/>
      <c r="EE170" s="201"/>
      <c r="EF170" s="201"/>
      <c r="EG170" s="201"/>
      <c r="EH170" s="201"/>
      <c r="EI170" s="201"/>
      <c r="EJ170" s="201"/>
      <c r="EK170" s="201"/>
      <c r="EL170" s="201"/>
      <c r="EM170" s="201"/>
      <c r="EN170" s="201"/>
      <c r="EO170" s="201"/>
      <c r="EP170" s="201"/>
      <c r="EQ170" s="201"/>
      <c r="ER170" s="201"/>
      <c r="ES170" s="201"/>
      <c r="ET170" s="201"/>
      <c r="EU170" s="201"/>
      <c r="EV170" s="201"/>
      <c r="EW170" s="201"/>
      <c r="EX170" s="201"/>
      <c r="EY170" s="201"/>
      <c r="EZ170" s="201"/>
      <c r="FA170" s="201"/>
      <c r="FB170" s="201"/>
      <c r="FC170" s="201"/>
      <c r="FD170" s="201"/>
      <c r="FE170" s="201"/>
      <c r="FF170" s="201"/>
      <c r="FG170" s="201"/>
      <c r="FH170" s="201"/>
      <c r="FI170" s="201"/>
      <c r="FJ170" s="201"/>
      <c r="FK170" s="201"/>
      <c r="FL170" s="201"/>
      <c r="FM170" s="201"/>
      <c r="FN170" s="201"/>
      <c r="FO170" s="201"/>
      <c r="FP170" s="201"/>
      <c r="FQ170" s="201"/>
      <c r="FR170" s="201"/>
      <c r="FS170" s="201"/>
      <c r="FT170" s="201"/>
      <c r="FU170" s="201"/>
      <c r="FV170" s="201"/>
      <c r="FW170" s="201"/>
      <c r="FX170" s="201"/>
      <c r="FY170" s="201"/>
      <c r="FZ170" s="201"/>
      <c r="GA170" s="201"/>
      <c r="GB170" s="201"/>
      <c r="GC170" s="201"/>
      <c r="GD170" s="201"/>
      <c r="GE170" s="201"/>
      <c r="GF170" s="201"/>
      <c r="GG170" s="201"/>
      <c r="GH170" s="201"/>
      <c r="GI170" s="201"/>
      <c r="GJ170" s="201"/>
      <c r="GK170" s="201"/>
      <c r="GL170" s="201"/>
      <c r="GM170" s="201"/>
      <c r="GN170" s="201"/>
      <c r="GO170" s="201"/>
      <c r="GP170" s="201"/>
      <c r="GQ170" s="201"/>
      <c r="GR170" s="201"/>
      <c r="GS170" s="201"/>
      <c r="GT170" s="201"/>
      <c r="GU170" s="201"/>
      <c r="GV170" s="201"/>
      <c r="GW170" s="201"/>
      <c r="GX170" s="201"/>
      <c r="GY170" s="201"/>
      <c r="GZ170" s="201"/>
      <c r="HA170" s="201"/>
      <c r="HB170" s="201"/>
      <c r="HC170" s="201"/>
      <c r="HD170" s="201"/>
      <c r="HE170" s="201"/>
      <c r="HF170" s="201"/>
      <c r="HG170" s="201"/>
      <c r="HH170" s="201"/>
      <c r="HI170" s="201"/>
      <c r="HJ170" s="201"/>
      <c r="HK170" s="201"/>
      <c r="HL170" s="201"/>
      <c r="HM170" s="201"/>
      <c r="HN170" s="201"/>
      <c r="HO170" s="201"/>
      <c r="HP170" s="201"/>
      <c r="HQ170" s="201"/>
      <c r="HR170" s="201"/>
      <c r="HS170" s="201"/>
      <c r="HT170" s="201"/>
      <c r="HU170" s="201"/>
      <c r="HV170" s="201"/>
      <c r="HW170" s="201"/>
      <c r="HX170" s="201"/>
      <c r="HY170" s="201"/>
      <c r="HZ170" s="201"/>
      <c r="IA170" s="201"/>
      <c r="IB170" s="201"/>
      <c r="IC170" s="201"/>
      <c r="ID170" s="201"/>
      <c r="IE170" s="201"/>
      <c r="IF170" s="201"/>
      <c r="IG170" s="201"/>
      <c r="IH170" s="201"/>
      <c r="II170" s="201"/>
      <c r="IJ170" s="201"/>
      <c r="IK170" s="201"/>
      <c r="IL170" s="201"/>
      <c r="IM170" s="201"/>
      <c r="IN170" s="201"/>
      <c r="IO170" s="201"/>
      <c r="IP170" s="201"/>
      <c r="IQ170" s="201"/>
      <c r="IR170" s="201"/>
      <c r="IS170" s="201"/>
      <c r="IT170" s="201"/>
      <c r="IU170" s="201"/>
      <c r="IV170" s="201"/>
      <c r="IW170" s="201"/>
      <c r="IX170" s="201"/>
      <c r="IY170" s="201"/>
      <c r="IZ170" s="201"/>
      <c r="JA170" s="201"/>
      <c r="JB170" s="201"/>
      <c r="JC170" s="201"/>
      <c r="JD170" s="201"/>
      <c r="JE170" s="201"/>
      <c r="JF170" s="201"/>
      <c r="JG170" s="201"/>
      <c r="JH170" s="201"/>
      <c r="JI170" s="201"/>
      <c r="JJ170" s="201"/>
      <c r="JK170" s="201"/>
      <c r="JL170" s="201"/>
      <c r="JM170" s="201"/>
      <c r="JN170" s="201"/>
      <c r="JO170" s="201"/>
      <c r="JP170" s="201"/>
      <c r="JQ170" s="201"/>
      <c r="JR170" s="201"/>
      <c r="JS170" s="201"/>
      <c r="JT170" s="201"/>
      <c r="JU170" s="201"/>
      <c r="JV170" s="201"/>
      <c r="JW170" s="201"/>
      <c r="JX170" s="201"/>
      <c r="JY170" s="201"/>
      <c r="JZ170" s="201"/>
      <c r="KA170" s="201"/>
      <c r="KB170" s="201"/>
      <c r="KC170" s="201"/>
      <c r="KD170" s="201"/>
      <c r="KE170" s="201"/>
      <c r="KF170" s="201"/>
      <c r="KG170" s="201"/>
      <c r="KH170" s="201"/>
      <c r="KI170" s="201"/>
      <c r="KJ170" s="201"/>
      <c r="KK170" s="201"/>
      <c r="KL170" s="201"/>
      <c r="KM170" s="201"/>
      <c r="KN170" s="201"/>
      <c r="KO170" s="201"/>
      <c r="KP170" s="201"/>
      <c r="KQ170" s="201"/>
      <c r="KR170" s="201"/>
      <c r="KS170" s="201"/>
      <c r="KT170" s="201"/>
      <c r="KU170" s="201"/>
      <c r="KV170" s="201"/>
      <c r="KW170" s="201"/>
      <c r="KX170" s="201"/>
      <c r="KY170" s="201"/>
      <c r="KZ170" s="201"/>
      <c r="LA170" s="201"/>
      <c r="LB170" s="201"/>
      <c r="LC170" s="201"/>
      <c r="LD170" s="201"/>
      <c r="LE170" s="201"/>
      <c r="LF170" s="201"/>
      <c r="LG170" s="201"/>
      <c r="LH170" s="201"/>
      <c r="LI170" s="201"/>
      <c r="LJ170" s="201"/>
      <c r="LK170" s="201"/>
      <c r="LL170" s="201"/>
      <c r="LM170" s="201"/>
      <c r="LN170" s="201"/>
      <c r="LO170" s="201"/>
      <c r="LP170" s="201"/>
      <c r="LQ170" s="201"/>
      <c r="LR170" s="201"/>
      <c r="LS170" s="201"/>
      <c r="LT170" s="201"/>
      <c r="LU170" s="201"/>
      <c r="LV170" s="201"/>
      <c r="LW170" s="201"/>
      <c r="LX170" s="201"/>
      <c r="LY170" s="201"/>
      <c r="LZ170" s="201"/>
      <c r="MA170" s="201"/>
      <c r="MB170" s="201"/>
      <c r="MC170" s="201"/>
      <c r="MD170" s="201"/>
      <c r="ME170" s="201"/>
      <c r="MF170" s="201"/>
      <c r="MG170" s="201"/>
      <c r="MH170" s="201"/>
      <c r="MI170" s="201"/>
      <c r="MJ170" s="201"/>
      <c r="MK170" s="201"/>
      <c r="ML170" s="201"/>
      <c r="MM170" s="201"/>
      <c r="MN170" s="201"/>
      <c r="MO170" s="201"/>
      <c r="MP170" s="201"/>
      <c r="MQ170" s="201"/>
      <c r="MR170" s="201"/>
      <c r="MS170" s="201"/>
      <c r="MT170" s="201"/>
      <c r="MU170" s="201"/>
      <c r="MV170" s="201"/>
      <c r="MW170" s="201"/>
      <c r="MX170" s="201"/>
      <c r="MY170" s="201"/>
      <c r="MZ170" s="201"/>
      <c r="NA170" s="201"/>
      <c r="NB170" s="201"/>
      <c r="NC170" s="201"/>
      <c r="ND170" s="201"/>
      <c r="NE170" s="201"/>
      <c r="NF170" s="201"/>
      <c r="NG170" s="201"/>
      <c r="NH170" s="201"/>
      <c r="NI170" s="201"/>
      <c r="NJ170" s="201"/>
      <c r="NK170" s="201"/>
      <c r="NL170" s="201"/>
      <c r="NM170" s="201"/>
      <c r="NN170" s="201"/>
      <c r="NO170" s="201"/>
      <c r="NP170" s="201"/>
      <c r="NQ170" s="201"/>
      <c r="NR170" s="201"/>
      <c r="NS170" s="201"/>
      <c r="NT170" s="201"/>
      <c r="NU170" s="201"/>
      <c r="NV170" s="201"/>
      <c r="NW170" s="201"/>
      <c r="NX170" s="201"/>
      <c r="NY170" s="201"/>
      <c r="NZ170" s="201"/>
      <c r="OA170" s="201"/>
      <c r="OB170" s="201"/>
      <c r="OC170" s="201"/>
      <c r="OD170" s="201"/>
      <c r="OE170" s="201"/>
      <c r="OF170" s="201"/>
      <c r="OG170" s="201"/>
      <c r="OH170" s="201"/>
      <c r="OI170" s="201"/>
      <c r="OJ170" s="201"/>
      <c r="OK170" s="201"/>
      <c r="OL170" s="201"/>
      <c r="OM170" s="201"/>
      <c r="ON170" s="201"/>
      <c r="OO170" s="201"/>
      <c r="OP170" s="201"/>
      <c r="OQ170" s="201"/>
      <c r="OR170" s="201"/>
      <c r="OS170" s="201"/>
      <c r="OT170" s="201"/>
      <c r="OU170" s="201"/>
      <c r="OV170" s="201"/>
      <c r="OW170" s="201"/>
      <c r="OX170" s="201"/>
      <c r="OY170" s="201"/>
      <c r="OZ170" s="201"/>
      <c r="PA170" s="201"/>
      <c r="PB170" s="201"/>
      <c r="PC170" s="201"/>
      <c r="PD170" s="201"/>
      <c r="PE170" s="201"/>
      <c r="PF170" s="201"/>
      <c r="PG170" s="201"/>
      <c r="PH170" s="201"/>
      <c r="PI170" s="201"/>
      <c r="PJ170" s="201"/>
      <c r="PK170" s="201"/>
      <c r="PL170" s="201"/>
      <c r="PM170" s="201"/>
      <c r="PN170" s="201"/>
      <c r="PO170" s="201"/>
      <c r="PP170" s="201"/>
      <c r="PQ170" s="201"/>
      <c r="PR170" s="201"/>
      <c r="PS170" s="201"/>
      <c r="PT170" s="201"/>
      <c r="PU170" s="201"/>
      <c r="PV170" s="201"/>
      <c r="PW170" s="201"/>
      <c r="PX170" s="201"/>
      <c r="PY170" s="201"/>
      <c r="PZ170" s="201"/>
      <c r="QA170" s="201"/>
      <c r="QB170" s="201"/>
      <c r="QC170" s="201"/>
      <c r="QD170" s="201"/>
      <c r="QE170" s="201"/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  <c r="QW170" s="201"/>
      <c r="QX170" s="201"/>
      <c r="QY170" s="201"/>
      <c r="QZ170" s="201"/>
      <c r="RA170" s="201"/>
      <c r="RB170" s="201"/>
      <c r="RC170" s="201"/>
      <c r="RD170" s="201"/>
      <c r="RE170" s="201"/>
      <c r="RF170" s="201"/>
      <c r="RG170" s="201"/>
      <c r="RH170" s="201"/>
      <c r="RI170" s="201"/>
      <c r="RJ170" s="201"/>
      <c r="RK170" s="201"/>
      <c r="RL170" s="201"/>
      <c r="RM170" s="201"/>
      <c r="RN170" s="201"/>
      <c r="RO170" s="201"/>
      <c r="RP170" s="201"/>
      <c r="RQ170" s="201"/>
      <c r="RR170" s="201"/>
      <c r="RS170" s="201"/>
      <c r="RT170" s="201"/>
      <c r="RU170" s="201"/>
      <c r="RV170" s="201"/>
      <c r="RW170" s="201"/>
      <c r="RX170" s="201"/>
      <c r="RY170" s="201"/>
      <c r="RZ170" s="201"/>
      <c r="SA170" s="201"/>
      <c r="SB170" s="201"/>
      <c r="SC170" s="201"/>
      <c r="SD170" s="201"/>
      <c r="SE170" s="201"/>
      <c r="SF170" s="201"/>
      <c r="SG170" s="201"/>
      <c r="SH170" s="201"/>
      <c r="SI170" s="201"/>
      <c r="SJ170" s="201"/>
      <c r="SK170" s="201"/>
      <c r="SL170" s="201"/>
      <c r="SM170" s="201"/>
      <c r="SN170" s="201"/>
      <c r="SO170" s="201"/>
      <c r="SP170" s="201"/>
      <c r="SQ170" s="201"/>
      <c r="SR170" s="201"/>
      <c r="SS170" s="201"/>
      <c r="ST170" s="201"/>
      <c r="SU170" s="201"/>
      <c r="SV170" s="201"/>
      <c r="SW170" s="201"/>
      <c r="SX170" s="201"/>
      <c r="SY170" s="201"/>
      <c r="SZ170" s="201"/>
      <c r="TA170" s="201"/>
      <c r="TB170" s="201"/>
      <c r="TC170" s="201"/>
      <c r="TD170" s="201"/>
      <c r="TE170" s="201"/>
      <c r="TF170" s="201"/>
      <c r="TG170" s="201"/>
      <c r="TH170" s="201"/>
      <c r="TI170" s="201"/>
      <c r="TJ170" s="201"/>
      <c r="TK170" s="201"/>
      <c r="TL170" s="201"/>
      <c r="TM170" s="201"/>
      <c r="TN170" s="201"/>
      <c r="TO170" s="201"/>
      <c r="TP170" s="201"/>
      <c r="TQ170" s="201"/>
      <c r="TR170" s="201"/>
      <c r="TS170" s="201"/>
      <c r="TT170" s="201"/>
      <c r="TU170" s="201"/>
      <c r="TV170" s="201"/>
      <c r="TW170" s="201"/>
      <c r="TX170" s="201"/>
      <c r="TY170" s="201"/>
      <c r="TZ170" s="201"/>
      <c r="UA170" s="201"/>
      <c r="UB170" s="201"/>
      <c r="UC170" s="201"/>
      <c r="UD170" s="201"/>
      <c r="UE170" s="201"/>
      <c r="UF170" s="201"/>
      <c r="UG170" s="201"/>
      <c r="UH170" s="201"/>
      <c r="UI170" s="201"/>
      <c r="UJ170" s="201"/>
      <c r="UK170" s="201"/>
      <c r="UL170" s="201"/>
      <c r="UM170" s="201"/>
      <c r="UN170" s="201"/>
      <c r="UO170" s="201"/>
      <c r="UP170" s="201"/>
      <c r="UQ170" s="201"/>
      <c r="UR170" s="201"/>
      <c r="US170" s="201"/>
      <c r="UT170" s="201"/>
      <c r="UU170" s="201"/>
      <c r="UV170" s="201"/>
      <c r="UW170" s="201"/>
      <c r="UX170" s="201"/>
      <c r="UY170" s="201"/>
      <c r="UZ170" s="201"/>
      <c r="VA170" s="201"/>
      <c r="VB170" s="201"/>
      <c r="VC170" s="201"/>
      <c r="VD170" s="201"/>
      <c r="VE170" s="201"/>
      <c r="VF170" s="201"/>
      <c r="VG170" s="201"/>
      <c r="VH170" s="201"/>
      <c r="VI170" s="201"/>
      <c r="VJ170" s="201"/>
      <c r="VK170" s="201"/>
      <c r="VL170" s="201"/>
      <c r="VM170" s="201"/>
      <c r="VN170" s="201"/>
      <c r="VO170" s="201"/>
      <c r="VP170" s="201"/>
      <c r="VQ170" s="201"/>
      <c r="VR170" s="201"/>
      <c r="VS170" s="201"/>
      <c r="VT170" s="201"/>
      <c r="VU170" s="201"/>
      <c r="VV170" s="201"/>
      <c r="VW170" s="201"/>
      <c r="VX170" s="201"/>
      <c r="VY170" s="201"/>
      <c r="VZ170" s="201"/>
      <c r="WA170" s="201"/>
      <c r="WB170" s="201"/>
      <c r="WC170" s="201"/>
      <c r="WD170" s="201"/>
      <c r="WE170" s="201"/>
      <c r="WF170" s="201"/>
      <c r="WG170" s="201"/>
      <c r="WH170" s="201"/>
      <c r="WI170" s="201"/>
      <c r="WJ170" s="201"/>
      <c r="WK170" s="201"/>
      <c r="WL170" s="201"/>
      <c r="WM170" s="201"/>
      <c r="WN170" s="201"/>
      <c r="WO170" s="201"/>
      <c r="WP170" s="201"/>
      <c r="WQ170" s="201"/>
      <c r="WR170" s="201"/>
      <c r="WS170" s="201"/>
      <c r="WT170" s="201"/>
      <c r="WU170" s="201"/>
      <c r="WV170" s="201"/>
      <c r="WW170" s="201"/>
      <c r="WX170" s="201"/>
      <c r="WY170" s="201"/>
      <c r="WZ170" s="201"/>
      <c r="XA170" s="201"/>
      <c r="XB170" s="201"/>
      <c r="XC170" s="201"/>
      <c r="XD170" s="201"/>
      <c r="XE170" s="201"/>
      <c r="XF170" s="201"/>
      <c r="XG170" s="201"/>
      <c r="XH170" s="201"/>
      <c r="XI170" s="201"/>
      <c r="XJ170" s="201"/>
      <c r="XK170" s="201"/>
      <c r="XL170" s="201"/>
      <c r="XM170" s="201"/>
      <c r="XN170" s="201"/>
      <c r="XO170" s="201"/>
      <c r="XP170" s="201"/>
      <c r="XQ170" s="201"/>
      <c r="XR170" s="201"/>
      <c r="XS170" s="201"/>
      <c r="XT170" s="201"/>
      <c r="XU170" s="201"/>
      <c r="XV170" s="201"/>
      <c r="XW170" s="201"/>
      <c r="XX170" s="201"/>
      <c r="XY170" s="201"/>
      <c r="XZ170" s="201"/>
      <c r="YA170" s="201"/>
      <c r="YB170" s="201"/>
      <c r="YC170" s="201"/>
      <c r="YD170" s="201"/>
      <c r="YE170" s="201"/>
      <c r="YF170" s="201"/>
      <c r="YG170" s="201"/>
      <c r="YH170" s="201"/>
      <c r="YI170" s="201"/>
      <c r="YJ170" s="201"/>
      <c r="YK170" s="201"/>
      <c r="YL170" s="201"/>
      <c r="YM170" s="201"/>
      <c r="YN170" s="201"/>
      <c r="YO170" s="201"/>
      <c r="YP170" s="201"/>
      <c r="YQ170" s="201"/>
      <c r="YR170" s="201"/>
      <c r="YS170" s="201"/>
      <c r="YT170" s="201"/>
      <c r="YU170" s="201"/>
      <c r="YV170" s="201"/>
      <c r="YW170" s="201"/>
      <c r="YX170" s="201"/>
      <c r="YY170" s="201"/>
      <c r="YZ170" s="201"/>
      <c r="ZA170" s="201"/>
      <c r="ZB170" s="201"/>
      <c r="ZC170" s="201"/>
      <c r="ZD170" s="201"/>
      <c r="ZE170" s="201"/>
      <c r="ZF170" s="201"/>
      <c r="ZG170" s="201"/>
      <c r="ZH170" s="201"/>
      <c r="ZI170" s="201"/>
      <c r="ZJ170" s="201"/>
      <c r="ZK170" s="201"/>
      <c r="ZL170" s="201"/>
      <c r="ZM170" s="201"/>
      <c r="ZN170" s="201"/>
      <c r="ZO170" s="201"/>
      <c r="ZP170" s="201"/>
      <c r="ZQ170" s="201"/>
      <c r="ZR170" s="201"/>
      <c r="ZS170" s="201"/>
      <c r="ZT170" s="201"/>
      <c r="ZU170" s="201"/>
      <c r="ZV170" s="201"/>
      <c r="ZW170" s="201"/>
      <c r="ZX170" s="201"/>
      <c r="ZY170" s="201"/>
      <c r="ZZ170" s="201"/>
      <c r="AAA170" s="201"/>
      <c r="AAB170" s="201"/>
      <c r="AAC170" s="201"/>
      <c r="AAD170" s="201"/>
      <c r="AAE170" s="201"/>
      <c r="AAF170" s="201"/>
      <c r="AAG170" s="201"/>
      <c r="AAH170" s="201"/>
      <c r="AAI170" s="201"/>
      <c r="AAJ170" s="201"/>
      <c r="AAK170" s="201"/>
      <c r="AAL170" s="201"/>
      <c r="AAM170" s="201"/>
      <c r="AAN170" s="201"/>
      <c r="AAO170" s="201"/>
      <c r="AAP170" s="201"/>
      <c r="AAQ170" s="201"/>
      <c r="AAR170" s="201"/>
      <c r="AAS170" s="201"/>
      <c r="AAT170" s="201"/>
      <c r="AAU170" s="201"/>
      <c r="AAV170" s="201"/>
      <c r="AAW170" s="201"/>
      <c r="AAX170" s="201"/>
      <c r="AAY170" s="201"/>
      <c r="AAZ170" s="201"/>
      <c r="ABA170" s="201"/>
      <c r="ABB170" s="201"/>
      <c r="ABC170" s="201"/>
      <c r="ABD170" s="201"/>
      <c r="ABE170" s="201"/>
      <c r="ABF170" s="201"/>
      <c r="ABG170" s="201"/>
      <c r="ABH170" s="201"/>
      <c r="ABI170" s="201"/>
      <c r="ABJ170" s="201"/>
      <c r="ABK170" s="201"/>
      <c r="ABL170" s="201"/>
      <c r="ABM170" s="201"/>
      <c r="ABN170" s="201"/>
      <c r="ABO170" s="201"/>
      <c r="ABP170" s="201"/>
      <c r="ABQ170" s="201"/>
      <c r="ABR170" s="201"/>
      <c r="ABS170" s="201"/>
      <c r="ABT170" s="201"/>
      <c r="ABU170" s="201"/>
      <c r="ABV170" s="201"/>
      <c r="ABW170" s="201"/>
      <c r="ABX170" s="201"/>
      <c r="ABY170" s="201"/>
      <c r="ABZ170" s="201"/>
      <c r="ACA170" s="201"/>
      <c r="ACB170" s="201"/>
      <c r="ACC170" s="201"/>
      <c r="ACD170" s="201"/>
      <c r="ACE170" s="201"/>
      <c r="ACF170" s="201"/>
      <c r="ACG170" s="201"/>
      <c r="ACH170" s="201"/>
      <c r="ACI170" s="201"/>
      <c r="ACJ170" s="201"/>
      <c r="ACK170" s="201"/>
      <c r="ACL170" s="201"/>
      <c r="ACM170" s="201"/>
      <c r="ACN170" s="201"/>
      <c r="ACO170" s="201"/>
      <c r="ACP170" s="201"/>
      <c r="ACQ170" s="201"/>
      <c r="ACR170" s="201"/>
      <c r="ACS170" s="201"/>
      <c r="ACT170" s="201"/>
      <c r="ACU170" s="201"/>
      <c r="ACV170" s="201"/>
      <c r="ACW170" s="201"/>
      <c r="ACX170" s="201"/>
      <c r="ACY170" s="201"/>
      <c r="ACZ170" s="201"/>
      <c r="ADA170" s="201"/>
      <c r="ADB170" s="201"/>
      <c r="ADC170" s="201"/>
      <c r="ADD170" s="201"/>
      <c r="ADE170" s="201"/>
      <c r="ADF170" s="201"/>
      <c r="ADG170" s="201"/>
      <c r="ADH170" s="201"/>
      <c r="ADI170" s="201"/>
      <c r="ADJ170" s="201"/>
      <c r="ADK170" s="201"/>
      <c r="ADL170" s="201"/>
      <c r="ADM170" s="201"/>
      <c r="ADN170" s="201"/>
      <c r="ADO170" s="201"/>
      <c r="ADP170" s="201"/>
      <c r="ADQ170" s="201"/>
      <c r="ADR170" s="201"/>
      <c r="ADS170" s="201"/>
      <c r="ADT170" s="201"/>
      <c r="ADU170" s="201"/>
      <c r="ADV170" s="201"/>
      <c r="ADW170" s="201"/>
      <c r="ADX170" s="201"/>
      <c r="ADY170" s="201"/>
      <c r="ADZ170" s="201"/>
      <c r="AEA170" s="201"/>
      <c r="AEB170" s="201"/>
      <c r="AEC170" s="201"/>
      <c r="AED170" s="201"/>
      <c r="AEE170" s="201"/>
      <c r="AEF170" s="201"/>
      <c r="AEG170" s="201"/>
      <c r="AEH170" s="201"/>
      <c r="AEI170" s="201"/>
      <c r="AEJ170" s="201"/>
      <c r="AEK170" s="201"/>
      <c r="AEL170" s="201"/>
      <c r="AEM170" s="201"/>
      <c r="AEN170" s="201"/>
      <c r="AEO170" s="201"/>
      <c r="AEP170" s="201"/>
      <c r="AEQ170" s="201"/>
      <c r="AER170" s="201"/>
      <c r="AES170" s="201"/>
      <c r="AET170" s="201"/>
      <c r="AEU170" s="201"/>
      <c r="AEV170" s="201"/>
      <c r="AEW170" s="201"/>
      <c r="AEX170" s="201"/>
      <c r="AEY170" s="201"/>
      <c r="AEZ170" s="201"/>
      <c r="AFA170" s="201"/>
      <c r="AFB170" s="201"/>
      <c r="AFC170" s="201"/>
      <c r="AFD170" s="201"/>
      <c r="AFE170" s="201"/>
      <c r="AFF170" s="201"/>
      <c r="AFG170" s="201"/>
      <c r="AFH170" s="201"/>
      <c r="AFI170" s="201"/>
      <c r="AFJ170" s="201"/>
      <c r="AFK170" s="201"/>
      <c r="AFL170" s="201"/>
      <c r="AFM170" s="201"/>
      <c r="AFN170" s="201"/>
      <c r="AFO170" s="201"/>
      <c r="AFP170" s="201"/>
      <c r="AFQ170" s="201"/>
      <c r="AFR170" s="201"/>
      <c r="AFS170" s="201"/>
      <c r="AFT170" s="201"/>
      <c r="AFU170" s="201"/>
      <c r="AFV170" s="201"/>
      <c r="AFW170" s="201"/>
      <c r="AFX170" s="201"/>
      <c r="AFY170" s="201"/>
      <c r="AFZ170" s="201"/>
      <c r="AGA170" s="201"/>
      <c r="AGB170" s="201"/>
      <c r="AGC170" s="201"/>
      <c r="AGD170" s="201"/>
      <c r="AGE170" s="201"/>
      <c r="AGF170" s="201"/>
      <c r="AGG170" s="201"/>
      <c r="AGH170" s="201"/>
      <c r="AGI170" s="201"/>
      <c r="AGJ170" s="201"/>
      <c r="AGK170" s="201"/>
      <c r="AGL170" s="201"/>
      <c r="AGM170" s="201"/>
      <c r="AGN170" s="201"/>
      <c r="AGO170" s="201"/>
      <c r="AGP170" s="201"/>
      <c r="AGQ170" s="201"/>
      <c r="AGR170" s="201"/>
      <c r="AGS170" s="201"/>
      <c r="AGT170" s="201"/>
      <c r="AGU170" s="201"/>
      <c r="AGV170" s="201"/>
      <c r="AGW170" s="201"/>
      <c r="AGX170" s="201"/>
      <c r="AGY170" s="201"/>
      <c r="AGZ170" s="201"/>
      <c r="AHA170" s="201"/>
      <c r="AHB170" s="201"/>
      <c r="AHC170" s="201"/>
      <c r="AHD170" s="201"/>
      <c r="AHE170" s="201"/>
      <c r="AHF170" s="201"/>
      <c r="AHG170" s="201"/>
      <c r="AHH170" s="201"/>
      <c r="AHI170" s="201"/>
      <c r="AHJ170" s="201"/>
      <c r="AHK170" s="201"/>
      <c r="AHL170" s="201"/>
      <c r="AHM170" s="201"/>
      <c r="AHN170" s="201"/>
      <c r="AHO170" s="201"/>
      <c r="AHP170" s="201"/>
      <c r="AHQ170" s="201"/>
      <c r="AHR170" s="201"/>
      <c r="AHS170" s="201"/>
      <c r="AHT170" s="201"/>
      <c r="AHU170" s="201"/>
      <c r="AHV170" s="201"/>
      <c r="AHW170" s="201"/>
      <c r="AHX170" s="201"/>
      <c r="AHY170" s="201"/>
      <c r="AHZ170" s="201"/>
      <c r="AIA170" s="201"/>
      <c r="AIB170" s="201"/>
      <c r="AIC170" s="201"/>
      <c r="AID170" s="201"/>
      <c r="AIE170" s="201"/>
      <c r="AIF170" s="201"/>
      <c r="AIG170" s="201"/>
      <c r="AIH170" s="201"/>
      <c r="AII170" s="201"/>
      <c r="AIJ170" s="201"/>
      <c r="AIK170" s="201"/>
      <c r="AIL170" s="201"/>
      <c r="AIM170" s="201"/>
      <c r="AIN170" s="201"/>
      <c r="AIO170" s="201"/>
      <c r="AIP170" s="201"/>
      <c r="AIQ170" s="201"/>
      <c r="AIR170" s="201"/>
      <c r="AIS170" s="201"/>
      <c r="AIT170" s="201"/>
      <c r="AIU170" s="201"/>
      <c r="AIV170" s="201"/>
      <c r="AIW170" s="201"/>
      <c r="AIX170" s="201"/>
      <c r="AIY170" s="201"/>
      <c r="AIZ170" s="201"/>
      <c r="AJA170" s="201"/>
      <c r="AJB170" s="201"/>
      <c r="AJC170" s="201"/>
      <c r="AJD170" s="201"/>
      <c r="AJE170" s="201"/>
      <c r="AJF170" s="201"/>
      <c r="AJG170" s="201"/>
      <c r="AJH170" s="201"/>
      <c r="AJI170" s="201"/>
      <c r="AJJ170" s="201"/>
      <c r="AJK170" s="201"/>
      <c r="AJL170" s="201"/>
      <c r="AJM170" s="201"/>
      <c r="AJN170" s="201"/>
      <c r="AJO170" s="201"/>
      <c r="AJP170" s="201"/>
      <c r="AJQ170" s="201"/>
      <c r="AJR170" s="201"/>
      <c r="AJS170" s="201"/>
      <c r="AJT170" s="201"/>
      <c r="AJU170" s="201"/>
      <c r="AJV170" s="201"/>
      <c r="AJW170" s="201"/>
      <c r="AJX170" s="201"/>
      <c r="AJY170" s="201"/>
      <c r="AJZ170" s="201"/>
      <c r="AKA170" s="201"/>
      <c r="AKB170" s="201"/>
      <c r="AKC170" s="201"/>
      <c r="AKD170" s="201"/>
      <c r="AKE170" s="201"/>
      <c r="AKF170" s="201"/>
      <c r="AKG170" s="201"/>
      <c r="AKH170" s="201"/>
      <c r="AKI170" s="201"/>
      <c r="AKJ170" s="201"/>
      <c r="AKK170" s="201"/>
      <c r="AKL170" s="201"/>
      <c r="AKM170" s="201"/>
      <c r="AKN170" s="201"/>
      <c r="AKO170" s="201"/>
      <c r="AKP170" s="201"/>
      <c r="AKQ170" s="201"/>
      <c r="AKR170" s="201"/>
      <c r="AKS170" s="201"/>
      <c r="AKT170" s="201"/>
      <c r="AKU170" s="201"/>
      <c r="AKV170" s="201"/>
      <c r="AKW170" s="201"/>
      <c r="AKX170" s="201"/>
      <c r="AKY170" s="201"/>
      <c r="AKZ170" s="201"/>
      <c r="ALA170" s="201"/>
      <c r="ALB170" s="201"/>
      <c r="ALC170" s="201"/>
      <c r="ALD170" s="201"/>
      <c r="ALE170" s="201"/>
      <c r="ALF170" s="201"/>
      <c r="ALG170" s="201"/>
      <c r="ALH170" s="201"/>
      <c r="ALI170" s="201"/>
      <c r="ALJ170" s="201"/>
      <c r="ALK170" s="201"/>
      <c r="ALL170" s="201"/>
      <c r="ALM170" s="201"/>
      <c r="ALN170" s="201"/>
      <c r="ALO170" s="201"/>
      <c r="ALP170" s="201"/>
      <c r="ALQ170" s="201"/>
      <c r="ALR170" s="201"/>
      <c r="ALS170" s="201"/>
      <c r="ALT170" s="201"/>
      <c r="ALU170" s="201"/>
      <c r="ALV170" s="201"/>
      <c r="ALW170" s="201"/>
      <c r="ALX170" s="201"/>
      <c r="ALY170" s="201"/>
      <c r="ALZ170" s="201"/>
      <c r="AMA170" s="201"/>
      <c r="AMB170" s="201"/>
      <c r="AMC170" s="201"/>
      <c r="AMD170" s="201"/>
      <c r="AME170" s="201"/>
      <c r="AMF170" s="201"/>
      <c r="AMG170" s="201"/>
      <c r="AMH170" s="201"/>
      <c r="AMI170" s="201"/>
      <c r="AMJ170" s="201"/>
      <c r="AMK170" s="201"/>
      <c r="AML170" s="201"/>
      <c r="AMM170" s="201"/>
      <c r="AMN170" s="201"/>
      <c r="AMO170" s="201"/>
      <c r="AMP170" s="201"/>
      <c r="AMQ170" s="201"/>
      <c r="AMR170" s="201"/>
      <c r="AMS170" s="201"/>
      <c r="AMT170" s="201"/>
      <c r="AMU170" s="201"/>
      <c r="AMV170" s="201"/>
      <c r="AMW170" s="201"/>
      <c r="AMX170" s="201"/>
      <c r="AMY170" s="201"/>
      <c r="AMZ170" s="201"/>
      <c r="ANA170" s="201"/>
      <c r="ANB170" s="201"/>
      <c r="ANC170" s="201"/>
      <c r="AND170" s="201"/>
      <c r="ANE170" s="201"/>
      <c r="ANF170" s="201"/>
      <c r="ANG170" s="201"/>
      <c r="ANH170" s="201"/>
      <c r="ANI170" s="201"/>
      <c r="ANJ170" s="201"/>
      <c r="ANK170" s="201"/>
      <c r="ANL170" s="201"/>
      <c r="ANM170" s="201"/>
      <c r="ANN170" s="201"/>
      <c r="ANO170" s="201"/>
      <c r="ANP170" s="201"/>
      <c r="ANQ170" s="201"/>
      <c r="ANR170" s="201"/>
      <c r="ANS170" s="201"/>
      <c r="ANT170" s="201"/>
      <c r="ANU170" s="201"/>
      <c r="ANV170" s="201"/>
      <c r="ANW170" s="201"/>
      <c r="ANX170" s="201"/>
      <c r="ANY170" s="201"/>
      <c r="ANZ170" s="201"/>
      <c r="AOA170" s="201"/>
      <c r="AOB170" s="201"/>
      <c r="AOC170" s="201"/>
      <c r="AOD170" s="201"/>
      <c r="AOE170" s="201"/>
      <c r="AOF170" s="201"/>
      <c r="AOG170" s="201"/>
      <c r="AOH170" s="201"/>
      <c r="AOI170" s="201"/>
      <c r="AOJ170" s="201"/>
      <c r="AOK170" s="201"/>
      <c r="AOL170" s="201"/>
      <c r="AOM170" s="201"/>
      <c r="AON170" s="201"/>
      <c r="AOO170" s="201"/>
      <c r="AOP170" s="201"/>
      <c r="AOQ170" s="201"/>
      <c r="AOR170" s="201"/>
      <c r="AOS170" s="201"/>
      <c r="AOT170" s="201"/>
      <c r="AOU170" s="201"/>
      <c r="AOV170" s="201"/>
      <c r="AOW170" s="201"/>
      <c r="AOX170" s="201"/>
      <c r="AOY170" s="201"/>
      <c r="AOZ170" s="201"/>
      <c r="APA170" s="201"/>
      <c r="APB170" s="201"/>
      <c r="APC170" s="201"/>
      <c r="APD170" s="201"/>
      <c r="APE170" s="201"/>
      <c r="APF170" s="201"/>
      <c r="APG170" s="201"/>
      <c r="APH170" s="201"/>
      <c r="API170" s="201"/>
      <c r="APJ170" s="201"/>
      <c r="APK170" s="201"/>
      <c r="APL170" s="201"/>
      <c r="APM170" s="201"/>
      <c r="APN170" s="201"/>
      <c r="APO170" s="201"/>
      <c r="APP170" s="201"/>
      <c r="APQ170" s="201"/>
      <c r="APR170" s="201"/>
      <c r="APS170" s="201"/>
      <c r="APT170" s="201"/>
      <c r="APU170" s="201"/>
      <c r="APV170" s="201"/>
      <c r="APW170" s="201"/>
      <c r="APX170" s="201"/>
      <c r="APY170" s="201"/>
      <c r="APZ170" s="201"/>
      <c r="AQA170" s="201"/>
      <c r="AQB170" s="201"/>
      <c r="AQC170" s="201"/>
      <c r="AQD170" s="201"/>
      <c r="AQE170" s="201"/>
      <c r="AQF170" s="201"/>
      <c r="AQG170" s="201"/>
      <c r="AQH170" s="201"/>
      <c r="AQI170" s="201"/>
      <c r="AQJ170" s="201"/>
      <c r="AQK170" s="201"/>
      <c r="AQL170" s="201"/>
      <c r="AQM170" s="201"/>
      <c r="AQN170" s="201"/>
      <c r="AQO170" s="201"/>
      <c r="AQP170" s="201"/>
      <c r="AQQ170" s="201"/>
      <c r="AQR170" s="201"/>
      <c r="AQS170" s="201"/>
      <c r="AQT170" s="201"/>
      <c r="AQU170" s="201"/>
      <c r="AQV170" s="201"/>
      <c r="AQW170" s="201"/>
      <c r="AQX170" s="201"/>
      <c r="AQY170" s="201"/>
      <c r="AQZ170" s="201"/>
      <c r="ARA170" s="201"/>
      <c r="ARB170" s="201"/>
      <c r="ARC170" s="201"/>
      <c r="ARD170" s="201"/>
      <c r="ARE170" s="201"/>
      <c r="ARF170" s="201"/>
      <c r="ARG170" s="201"/>
      <c r="ARH170" s="201"/>
      <c r="ARI170" s="201"/>
      <c r="ARJ170" s="201"/>
      <c r="ARK170" s="201"/>
      <c r="ARL170" s="201"/>
      <c r="ARM170" s="201"/>
      <c r="ARN170" s="201"/>
      <c r="ARO170" s="201"/>
      <c r="ARP170" s="201"/>
      <c r="ARQ170" s="201"/>
      <c r="ARR170" s="201"/>
      <c r="ARS170" s="201"/>
      <c r="ART170" s="201"/>
      <c r="ARU170" s="201"/>
      <c r="ARV170" s="201"/>
      <c r="ARW170" s="201"/>
      <c r="ARX170" s="201"/>
      <c r="ARY170" s="201"/>
      <c r="ARZ170" s="201"/>
      <c r="ASA170" s="201"/>
      <c r="ASB170" s="201"/>
      <c r="ASC170" s="201"/>
      <c r="ASD170" s="201"/>
      <c r="ASE170" s="201"/>
      <c r="ASF170" s="201"/>
      <c r="ASG170" s="201"/>
      <c r="ASH170" s="201"/>
      <c r="ASI170" s="201"/>
      <c r="ASJ170" s="201"/>
      <c r="ASK170" s="201"/>
      <c r="ASL170" s="201"/>
      <c r="ASM170" s="201"/>
      <c r="ASN170" s="201"/>
      <c r="ASO170" s="201"/>
      <c r="ASP170" s="201"/>
      <c r="ASQ170" s="201"/>
      <c r="ASR170" s="201"/>
      <c r="ASS170" s="201"/>
      <c r="AST170" s="201"/>
      <c r="ASU170" s="201"/>
      <c r="ASV170" s="201"/>
      <c r="ASW170" s="201"/>
      <c r="ASX170" s="201"/>
      <c r="ASY170" s="201"/>
      <c r="ASZ170" s="201"/>
      <c r="ATA170" s="201"/>
      <c r="ATB170" s="201"/>
      <c r="ATC170" s="201"/>
      <c r="ATD170" s="201"/>
      <c r="ATE170" s="201"/>
      <c r="ATF170" s="201"/>
      <c r="ATG170" s="201"/>
      <c r="ATH170" s="201"/>
      <c r="ATI170" s="201"/>
      <c r="ATJ170" s="201"/>
      <c r="ATK170" s="201"/>
      <c r="ATL170" s="201"/>
      <c r="ATM170" s="201"/>
      <c r="ATN170" s="201"/>
      <c r="ATO170" s="201"/>
      <c r="ATP170" s="201"/>
      <c r="ATQ170" s="201"/>
      <c r="ATR170" s="201"/>
      <c r="ATS170" s="201"/>
      <c r="ATT170" s="201"/>
      <c r="ATU170" s="201"/>
      <c r="ATV170" s="201"/>
      <c r="ATW170" s="201"/>
      <c r="ATX170" s="201"/>
      <c r="ATY170" s="201"/>
      <c r="ATZ170" s="201"/>
      <c r="AUA170" s="201"/>
      <c r="AUB170" s="201"/>
      <c r="AUC170" s="201"/>
      <c r="AUD170" s="201"/>
      <c r="AUE170" s="201"/>
      <c r="AUF170" s="201"/>
      <c r="AUG170" s="201"/>
      <c r="AUH170" s="201"/>
      <c r="AUI170" s="201"/>
      <c r="AUJ170" s="201"/>
      <c r="AUK170" s="201"/>
      <c r="AUL170" s="201"/>
      <c r="AUM170" s="201"/>
      <c r="AUN170" s="201"/>
      <c r="AUO170" s="201"/>
      <c r="AUP170" s="201"/>
      <c r="AUQ170" s="201"/>
      <c r="AUR170" s="201"/>
      <c r="AUS170" s="201"/>
      <c r="AUT170" s="201"/>
      <c r="AUU170" s="201"/>
      <c r="AUV170" s="201"/>
      <c r="AUW170" s="201"/>
      <c r="AUX170" s="201"/>
      <c r="AUY170" s="201"/>
      <c r="AUZ170" s="201"/>
      <c r="AVA170" s="201"/>
      <c r="AVB170" s="201"/>
      <c r="AVC170" s="201"/>
      <c r="AVD170" s="201"/>
      <c r="AVE170" s="201"/>
      <c r="AVF170" s="201"/>
      <c r="AVG170" s="201"/>
      <c r="AVH170" s="201"/>
      <c r="AVI170" s="201"/>
      <c r="AVJ170" s="201"/>
      <c r="AVK170" s="201"/>
      <c r="AVL170" s="201"/>
      <c r="AVM170" s="201"/>
      <c r="AVN170" s="201"/>
      <c r="AVO170" s="201"/>
      <c r="AVP170" s="201"/>
      <c r="AVQ170" s="201"/>
      <c r="AVR170" s="201"/>
      <c r="AVS170" s="201"/>
      <c r="AVT170" s="201"/>
      <c r="AVU170" s="201"/>
      <c r="AVV170" s="201"/>
      <c r="AVW170" s="201"/>
      <c r="AVX170" s="201"/>
      <c r="AVY170" s="201"/>
      <c r="AVZ170" s="201"/>
      <c r="AWA170" s="201"/>
      <c r="AWB170" s="201"/>
      <c r="AWC170" s="201"/>
      <c r="AWD170" s="201"/>
      <c r="AWE170" s="201"/>
      <c r="AWF170" s="201"/>
      <c r="AWG170" s="201"/>
      <c r="AWH170" s="201"/>
      <c r="AWI170" s="201"/>
      <c r="AWJ170" s="201"/>
      <c r="AWK170" s="201"/>
      <c r="AWL170" s="201"/>
      <c r="AWM170" s="201"/>
      <c r="AWN170" s="201"/>
      <c r="AWO170" s="201"/>
      <c r="AWP170" s="201"/>
      <c r="AWQ170" s="201"/>
      <c r="AWR170" s="201"/>
      <c r="AWS170" s="201"/>
      <c r="AWT170" s="201"/>
      <c r="AWU170" s="201"/>
      <c r="AWV170" s="201"/>
      <c r="AWW170" s="201"/>
      <c r="AWX170" s="201"/>
      <c r="AWY170" s="201"/>
      <c r="AWZ170" s="201"/>
      <c r="AXA170" s="201"/>
      <c r="AXB170" s="201"/>
      <c r="AXC170" s="201"/>
      <c r="AXD170" s="201"/>
      <c r="AXE170" s="201"/>
      <c r="AXF170" s="201"/>
      <c r="AXG170" s="201"/>
      <c r="AXH170" s="201"/>
      <c r="AXI170" s="201"/>
      <c r="AXJ170" s="201"/>
      <c r="AXK170" s="201"/>
      <c r="AXL170" s="201"/>
      <c r="AXM170" s="201"/>
      <c r="AXN170" s="201"/>
      <c r="AXO170" s="201"/>
      <c r="AXP170" s="201"/>
      <c r="AXQ170" s="201"/>
      <c r="AXR170" s="201"/>
      <c r="AXS170" s="201"/>
      <c r="AXT170" s="201"/>
      <c r="AXU170" s="201"/>
      <c r="AXV170" s="201"/>
      <c r="AXW170" s="201"/>
      <c r="AXX170" s="201"/>
      <c r="AXY170" s="201"/>
      <c r="AXZ170" s="201"/>
      <c r="AYA170" s="201"/>
      <c r="AYB170" s="201"/>
      <c r="AYC170" s="201"/>
      <c r="AYD170" s="201"/>
      <c r="AYE170" s="201"/>
      <c r="AYF170" s="201"/>
      <c r="AYG170" s="201"/>
      <c r="AYH170" s="201"/>
      <c r="AYI170" s="201"/>
      <c r="AYJ170" s="201"/>
      <c r="AYK170" s="201"/>
      <c r="AYL170" s="201"/>
      <c r="AYM170" s="201"/>
      <c r="AYN170" s="201"/>
      <c r="AYO170" s="201"/>
      <c r="AYP170" s="201"/>
      <c r="AYQ170" s="201"/>
      <c r="AYR170" s="201"/>
      <c r="AYS170" s="201"/>
      <c r="AYT170" s="201"/>
      <c r="AYU170" s="201"/>
      <c r="AYV170" s="201"/>
      <c r="AYW170" s="201"/>
      <c r="AYX170" s="201"/>
      <c r="AYY170" s="201"/>
      <c r="AYZ170" s="201"/>
      <c r="AZA170" s="201"/>
      <c r="AZB170" s="201"/>
      <c r="AZC170" s="201"/>
      <c r="AZD170" s="201"/>
      <c r="AZE170" s="201"/>
      <c r="AZF170" s="201"/>
      <c r="AZG170" s="201"/>
      <c r="AZH170" s="201"/>
      <c r="AZI170" s="201"/>
      <c r="AZJ170" s="201"/>
      <c r="AZK170" s="201"/>
      <c r="AZL170" s="201"/>
      <c r="AZM170" s="201"/>
      <c r="AZN170" s="201"/>
      <c r="AZO170" s="201"/>
      <c r="AZP170" s="201"/>
      <c r="AZQ170" s="201"/>
      <c r="AZR170" s="201"/>
      <c r="AZS170" s="201"/>
      <c r="AZT170" s="201"/>
      <c r="AZU170" s="201"/>
      <c r="AZV170" s="201"/>
      <c r="AZW170" s="201"/>
      <c r="AZX170" s="201"/>
      <c r="AZY170" s="201"/>
      <c r="AZZ170" s="201"/>
      <c r="BAA170" s="201"/>
      <c r="BAB170" s="201"/>
      <c r="BAC170" s="201"/>
      <c r="BAD170" s="201"/>
      <c r="BAE170" s="201"/>
      <c r="BAF170" s="201"/>
      <c r="BAG170" s="201"/>
      <c r="BAH170" s="201"/>
      <c r="BAI170" s="201"/>
      <c r="BAJ170" s="201"/>
      <c r="BAK170" s="201"/>
      <c r="BAL170" s="201"/>
      <c r="BAM170" s="201"/>
      <c r="BAN170" s="201"/>
      <c r="BAO170" s="201"/>
      <c r="BAP170" s="201"/>
      <c r="BAQ170" s="201"/>
      <c r="BAR170" s="201"/>
      <c r="BAS170" s="201"/>
      <c r="BAT170" s="201"/>
      <c r="BAU170" s="201"/>
      <c r="BAV170" s="201"/>
      <c r="BAW170" s="201"/>
      <c r="BAX170" s="201"/>
      <c r="BAY170" s="201"/>
      <c r="BAZ170" s="201"/>
      <c r="BBA170" s="201"/>
      <c r="BBB170" s="201"/>
      <c r="BBC170" s="201"/>
      <c r="BBD170" s="201"/>
      <c r="BBE170" s="201"/>
      <c r="BBF170" s="201"/>
      <c r="BBG170" s="201"/>
      <c r="BBH170" s="201"/>
      <c r="BBI170" s="201"/>
      <c r="BBJ170" s="201"/>
      <c r="BBK170" s="201"/>
      <c r="BBL170" s="201"/>
      <c r="BBM170" s="201"/>
      <c r="BBN170" s="201"/>
      <c r="BBO170" s="201"/>
      <c r="BBP170" s="201"/>
      <c r="BBQ170" s="201"/>
      <c r="BBR170" s="201"/>
      <c r="BBS170" s="201"/>
      <c r="BBT170" s="201"/>
      <c r="BBU170" s="201"/>
      <c r="BBV170" s="201"/>
      <c r="BBW170" s="201"/>
      <c r="BBX170" s="201"/>
      <c r="BBY170" s="201"/>
      <c r="BBZ170" s="201"/>
      <c r="BCA170" s="201"/>
      <c r="BCB170" s="201"/>
      <c r="BCC170" s="201"/>
      <c r="BCD170" s="201"/>
      <c r="BCE170" s="201"/>
      <c r="BCF170" s="201"/>
      <c r="BCG170" s="201"/>
      <c r="BCH170" s="201"/>
      <c r="BCI170" s="201"/>
      <c r="BCJ170" s="201"/>
      <c r="BCK170" s="201"/>
      <c r="BCL170" s="201"/>
      <c r="BCM170" s="201"/>
      <c r="BCN170" s="201"/>
      <c r="BCO170" s="201"/>
      <c r="BCP170" s="201"/>
      <c r="BCQ170" s="201"/>
      <c r="BCR170" s="201"/>
      <c r="BCS170" s="201"/>
      <c r="BCT170" s="201"/>
      <c r="BCU170" s="201"/>
      <c r="BCV170" s="201"/>
      <c r="BCW170" s="201"/>
      <c r="BCX170" s="201"/>
      <c r="BCY170" s="201"/>
      <c r="BCZ170" s="201"/>
      <c r="BDA170" s="201"/>
      <c r="BDB170" s="201"/>
      <c r="BDC170" s="201"/>
      <c r="BDD170" s="201"/>
      <c r="BDE170" s="201"/>
      <c r="BDF170" s="201"/>
      <c r="BDG170" s="201"/>
      <c r="BDH170" s="201"/>
      <c r="BDI170" s="201"/>
      <c r="BDJ170" s="201"/>
      <c r="BDK170" s="201"/>
      <c r="BDL170" s="201"/>
      <c r="BDM170" s="201"/>
      <c r="BDN170" s="201"/>
      <c r="BDO170" s="201"/>
      <c r="BDP170" s="201"/>
      <c r="BDQ170" s="201"/>
      <c r="BDR170" s="201"/>
      <c r="BDS170" s="201"/>
      <c r="BDT170" s="201"/>
      <c r="BDU170" s="201"/>
      <c r="BDV170" s="201"/>
      <c r="BDW170" s="201"/>
      <c r="BDX170" s="201"/>
      <c r="BDY170" s="201"/>
      <c r="BDZ170" s="201"/>
      <c r="BEA170" s="201"/>
      <c r="BEB170" s="201"/>
      <c r="BEC170" s="201"/>
      <c r="BED170" s="201"/>
      <c r="BEE170" s="201"/>
      <c r="BEF170" s="201"/>
      <c r="BEG170" s="201"/>
      <c r="BEH170" s="201"/>
      <c r="BEI170" s="201"/>
      <c r="BEJ170" s="201"/>
      <c r="BEK170" s="201"/>
      <c r="BEL170" s="201"/>
      <c r="BEM170" s="201"/>
      <c r="BEN170" s="201"/>
      <c r="BEO170" s="201"/>
      <c r="BEP170" s="201"/>
      <c r="BEQ170" s="201"/>
      <c r="BER170" s="201"/>
      <c r="BES170" s="201"/>
      <c r="BET170" s="201"/>
      <c r="BEU170" s="201"/>
      <c r="BEV170" s="201"/>
      <c r="BEW170" s="201"/>
      <c r="BEX170" s="201"/>
      <c r="BEY170" s="201"/>
      <c r="BEZ170" s="201"/>
      <c r="BFA170" s="201"/>
      <c r="BFB170" s="201"/>
      <c r="BFC170" s="201"/>
      <c r="BFD170" s="201"/>
      <c r="BFE170" s="201"/>
      <c r="BFF170" s="201"/>
      <c r="BFG170" s="201"/>
      <c r="BFH170" s="201"/>
      <c r="BFI170" s="201"/>
      <c r="BFJ170" s="201"/>
      <c r="BFK170" s="201"/>
      <c r="BFL170" s="201"/>
      <c r="BFM170" s="201"/>
      <c r="BFN170" s="201"/>
      <c r="BFO170" s="201"/>
      <c r="BFP170" s="201"/>
      <c r="BFQ170" s="201"/>
      <c r="BFR170" s="201"/>
      <c r="BFS170" s="201"/>
      <c r="BFT170" s="201"/>
      <c r="BFU170" s="201"/>
      <c r="BFV170" s="201"/>
      <c r="BFW170" s="201"/>
      <c r="BFX170" s="201"/>
      <c r="BFY170" s="201"/>
      <c r="BFZ170" s="201"/>
      <c r="BGA170" s="201"/>
      <c r="BGB170" s="201"/>
      <c r="BGC170" s="201"/>
      <c r="BGD170" s="201"/>
      <c r="BGE170" s="201"/>
      <c r="BGF170" s="201"/>
      <c r="BGG170" s="201"/>
      <c r="BGH170" s="201"/>
      <c r="BGI170" s="201"/>
      <c r="BGJ170" s="201"/>
      <c r="BGK170" s="201"/>
      <c r="BGL170" s="201"/>
      <c r="BGM170" s="201"/>
      <c r="BGN170" s="201"/>
      <c r="BGO170" s="201"/>
      <c r="BGP170" s="201"/>
      <c r="BGQ170" s="201"/>
      <c r="BGR170" s="201"/>
      <c r="BGS170" s="201"/>
      <c r="BGT170" s="201"/>
      <c r="BGU170" s="201"/>
      <c r="BGV170" s="201"/>
      <c r="BGW170" s="201"/>
      <c r="BGX170" s="201"/>
      <c r="BGY170" s="201"/>
      <c r="BGZ170" s="201"/>
      <c r="BHA170" s="201"/>
      <c r="BHB170" s="201"/>
      <c r="BHC170" s="201"/>
      <c r="BHD170" s="201"/>
      <c r="BHE170" s="201"/>
      <c r="BHF170" s="201"/>
      <c r="BHG170" s="201"/>
      <c r="BHH170" s="201"/>
      <c r="BHI170" s="201"/>
      <c r="BHJ170" s="201"/>
      <c r="BHK170" s="201"/>
      <c r="BHL170" s="201"/>
      <c r="BHM170" s="201"/>
      <c r="BHN170" s="201"/>
      <c r="BHO170" s="201"/>
      <c r="BHP170" s="201"/>
      <c r="BHQ170" s="201"/>
      <c r="BHR170" s="201"/>
      <c r="BHS170" s="201"/>
      <c r="BHT170" s="201"/>
      <c r="BHU170" s="201"/>
      <c r="BHV170" s="201"/>
      <c r="BHW170" s="201"/>
      <c r="BHX170" s="201"/>
      <c r="BHY170" s="201"/>
      <c r="BHZ170" s="201"/>
      <c r="BIA170" s="201"/>
      <c r="BIB170" s="201"/>
      <c r="BIC170" s="201"/>
      <c r="BID170" s="201"/>
      <c r="BIE170" s="201"/>
      <c r="BIF170" s="201"/>
      <c r="BIG170" s="201"/>
      <c r="BIH170" s="201"/>
      <c r="BII170" s="201"/>
      <c r="BIJ170" s="201"/>
      <c r="BIK170" s="201"/>
      <c r="BIL170" s="201"/>
      <c r="BIM170" s="201"/>
      <c r="BIN170" s="201"/>
      <c r="BIO170" s="201"/>
      <c r="BIP170" s="201"/>
      <c r="BIQ170" s="201"/>
      <c r="BIR170" s="201"/>
      <c r="BIS170" s="201"/>
      <c r="BIT170" s="201"/>
      <c r="BIU170" s="201"/>
      <c r="BIV170" s="201"/>
      <c r="BIW170" s="201"/>
      <c r="BIX170" s="201"/>
      <c r="BIY170" s="201"/>
      <c r="BIZ170" s="201"/>
      <c r="BJA170" s="201"/>
      <c r="BJB170" s="201"/>
      <c r="BJC170" s="201"/>
      <c r="BJD170" s="201"/>
      <c r="BJE170" s="201"/>
      <c r="BJF170" s="201"/>
      <c r="BJG170" s="201"/>
      <c r="BJH170" s="201"/>
      <c r="BJI170" s="201"/>
      <c r="BJJ170" s="201"/>
      <c r="BJK170" s="201"/>
      <c r="BJL170" s="201"/>
      <c r="BJM170" s="201"/>
      <c r="BJN170" s="201"/>
      <c r="BJO170" s="201"/>
      <c r="BJP170" s="201"/>
      <c r="BJQ170" s="201"/>
      <c r="BJR170" s="201"/>
      <c r="BJS170" s="201"/>
      <c r="BJT170" s="201"/>
      <c r="BJU170" s="201"/>
      <c r="BJV170" s="201"/>
      <c r="BJW170" s="201"/>
      <c r="BJX170" s="201"/>
      <c r="BJY170" s="201"/>
      <c r="BJZ170" s="201"/>
      <c r="BKA170" s="201"/>
      <c r="BKB170" s="201"/>
      <c r="BKC170" s="201"/>
      <c r="BKD170" s="201"/>
      <c r="BKE170" s="201"/>
      <c r="BKF170" s="201"/>
      <c r="BKG170" s="201"/>
      <c r="BKH170" s="201"/>
      <c r="BKI170" s="201"/>
      <c r="BKJ170" s="201"/>
      <c r="BKK170" s="201"/>
      <c r="BKL170" s="201"/>
      <c r="BKM170" s="201"/>
      <c r="BKN170" s="201"/>
      <c r="BKO170" s="201"/>
      <c r="BKP170" s="201"/>
      <c r="BKQ170" s="201"/>
      <c r="BKR170" s="201"/>
      <c r="BKS170" s="201"/>
      <c r="BKT170" s="201"/>
      <c r="BKU170" s="201"/>
      <c r="BKV170" s="201"/>
      <c r="BKW170" s="201"/>
      <c r="BKX170" s="201"/>
      <c r="BKY170" s="201"/>
      <c r="BKZ170" s="201"/>
      <c r="BLA170" s="201"/>
      <c r="BLB170" s="201"/>
      <c r="BLC170" s="201"/>
      <c r="BLD170" s="201"/>
      <c r="BLE170" s="201"/>
      <c r="BLF170" s="201"/>
      <c r="BLG170" s="201"/>
      <c r="BLH170" s="201"/>
      <c r="BLI170" s="201"/>
      <c r="BLJ170" s="201"/>
      <c r="BLK170" s="201"/>
      <c r="BLL170" s="201"/>
      <c r="BLM170" s="201"/>
      <c r="BLN170" s="201"/>
      <c r="BLO170" s="201"/>
      <c r="BLP170" s="201"/>
      <c r="BLQ170" s="201"/>
      <c r="BLR170" s="201"/>
      <c r="BLS170" s="201"/>
      <c r="BLT170" s="201"/>
      <c r="BLU170" s="201"/>
      <c r="BLV170" s="201"/>
      <c r="BLW170" s="201"/>
      <c r="BLX170" s="201"/>
      <c r="BLY170" s="201"/>
      <c r="BLZ170" s="201"/>
      <c r="BMA170" s="201"/>
      <c r="BMB170" s="201"/>
      <c r="BMC170" s="201"/>
      <c r="BMD170" s="201"/>
      <c r="BME170" s="201"/>
      <c r="BMF170" s="201"/>
      <c r="BMG170" s="201"/>
      <c r="BMH170" s="201"/>
      <c r="BMI170" s="201"/>
      <c r="BMJ170" s="201"/>
      <c r="BMK170" s="201"/>
      <c r="BML170" s="201"/>
      <c r="BMM170" s="201"/>
      <c r="BMN170" s="201"/>
      <c r="BMO170" s="201"/>
      <c r="BMP170" s="201"/>
      <c r="BMQ170" s="201"/>
      <c r="BMR170" s="201"/>
      <c r="BMS170" s="201"/>
      <c r="BMT170" s="201"/>
      <c r="BMU170" s="201"/>
      <c r="BMV170" s="201"/>
      <c r="BMW170" s="201"/>
      <c r="BMX170" s="201"/>
      <c r="BMY170" s="201"/>
      <c r="BMZ170" s="201"/>
      <c r="BNA170" s="201"/>
      <c r="BNB170" s="201"/>
      <c r="BNC170" s="201"/>
      <c r="BND170" s="201"/>
      <c r="BNE170" s="201"/>
      <c r="BNF170" s="201"/>
      <c r="BNG170" s="201"/>
      <c r="BNH170" s="201"/>
      <c r="BNI170" s="201"/>
      <c r="BNJ170" s="201"/>
      <c r="BNK170" s="201"/>
      <c r="BNL170" s="201"/>
      <c r="BNM170" s="201"/>
      <c r="BNN170" s="201"/>
      <c r="BNO170" s="201"/>
      <c r="BNP170" s="201"/>
      <c r="BNQ170" s="201"/>
      <c r="BNR170" s="201"/>
      <c r="BNS170" s="201"/>
      <c r="BNT170" s="201"/>
      <c r="BNU170" s="201"/>
      <c r="BNV170" s="201"/>
      <c r="BNW170" s="201"/>
      <c r="BNX170" s="201"/>
      <c r="BNY170" s="201"/>
      <c r="BNZ170" s="201"/>
      <c r="BOA170" s="201"/>
      <c r="BOB170" s="201"/>
      <c r="BOC170" s="201"/>
      <c r="BOD170" s="201"/>
      <c r="BOE170" s="201"/>
      <c r="BOF170" s="201"/>
      <c r="BOG170" s="201"/>
      <c r="BOH170" s="201"/>
      <c r="BOI170" s="201"/>
      <c r="BOJ170" s="201"/>
      <c r="BOK170" s="201"/>
      <c r="BOL170" s="201"/>
      <c r="BOM170" s="201"/>
      <c r="BON170" s="201"/>
      <c r="BOO170" s="201"/>
      <c r="BOP170" s="201"/>
      <c r="BOQ170" s="201"/>
      <c r="BOR170" s="201"/>
      <c r="BOS170" s="201"/>
      <c r="BOT170" s="201"/>
      <c r="BOU170" s="201"/>
      <c r="BOV170" s="201"/>
      <c r="BOW170" s="201"/>
      <c r="BOX170" s="201"/>
      <c r="BOY170" s="201"/>
      <c r="BOZ170" s="201"/>
      <c r="BPA170" s="201"/>
      <c r="BPB170" s="201"/>
      <c r="BPC170" s="201"/>
      <c r="BPD170" s="201"/>
      <c r="BPE170" s="201"/>
      <c r="BPF170" s="201"/>
      <c r="BPG170" s="201"/>
      <c r="BPH170" s="201"/>
      <c r="BPI170" s="201"/>
      <c r="BPJ170" s="201"/>
      <c r="BPK170" s="201"/>
      <c r="BPL170" s="201"/>
      <c r="BPM170" s="201"/>
      <c r="BPN170" s="201"/>
      <c r="BPO170" s="201"/>
      <c r="BPP170" s="201"/>
      <c r="BPQ170" s="201"/>
      <c r="BPR170" s="201"/>
      <c r="BPS170" s="201"/>
      <c r="BPT170" s="201"/>
      <c r="BPU170" s="201"/>
      <c r="BPV170" s="201"/>
      <c r="BPW170" s="201"/>
      <c r="BPX170" s="201"/>
      <c r="BPY170" s="201"/>
      <c r="BPZ170" s="201"/>
      <c r="BQA170" s="201"/>
      <c r="BQB170" s="201"/>
      <c r="BQC170" s="201"/>
      <c r="BQD170" s="201"/>
      <c r="BQE170" s="201"/>
      <c r="BQF170" s="201"/>
      <c r="BQG170" s="201"/>
      <c r="BQH170" s="201"/>
      <c r="BQI170" s="201"/>
      <c r="BQJ170" s="201"/>
      <c r="BQK170" s="201"/>
      <c r="BQL170" s="201"/>
      <c r="BQM170" s="201"/>
      <c r="BQN170" s="201"/>
      <c r="BQO170" s="201"/>
      <c r="BQP170" s="201"/>
      <c r="BQQ170" s="201"/>
      <c r="BQR170" s="201"/>
      <c r="BQS170" s="201"/>
      <c r="BQT170" s="201"/>
      <c r="BQU170" s="201"/>
      <c r="BQV170" s="201"/>
      <c r="BQW170" s="201"/>
      <c r="BQX170" s="201"/>
      <c r="BQY170" s="201"/>
      <c r="BQZ170" s="201"/>
      <c r="BRA170" s="201"/>
      <c r="BRB170" s="201"/>
      <c r="BRC170" s="201"/>
      <c r="BRD170" s="201"/>
      <c r="BRE170" s="201"/>
      <c r="BRF170" s="201"/>
      <c r="BRG170" s="201"/>
      <c r="BRH170" s="201"/>
      <c r="BRI170" s="201"/>
      <c r="BRJ170" s="201"/>
      <c r="BRK170" s="201"/>
      <c r="BRL170" s="201"/>
      <c r="BRM170" s="201"/>
      <c r="BRN170" s="201"/>
      <c r="BRO170" s="201"/>
      <c r="BRP170" s="201"/>
      <c r="BRQ170" s="201"/>
      <c r="BRR170" s="201"/>
      <c r="BRS170" s="201"/>
      <c r="BRT170" s="201"/>
      <c r="BRU170" s="201"/>
      <c r="BRV170" s="201"/>
      <c r="BRW170" s="201"/>
      <c r="BRX170" s="201"/>
      <c r="BRY170" s="201"/>
      <c r="BRZ170" s="201"/>
      <c r="BSA170" s="201"/>
      <c r="BSB170" s="201"/>
      <c r="BSC170" s="201"/>
      <c r="BSD170" s="201"/>
      <c r="BSE170" s="201"/>
      <c r="BSF170" s="201"/>
      <c r="BSG170" s="201"/>
      <c r="BSH170" s="201"/>
      <c r="BSI170" s="201"/>
      <c r="BSJ170" s="201"/>
      <c r="BSK170" s="201"/>
      <c r="BSL170" s="201"/>
      <c r="BSM170" s="201"/>
      <c r="BSN170" s="201"/>
      <c r="BSO170" s="201"/>
      <c r="BSP170" s="201"/>
      <c r="BSQ170" s="201"/>
      <c r="BSR170" s="201"/>
      <c r="BSS170" s="201"/>
      <c r="BST170" s="201"/>
      <c r="BSU170" s="201"/>
      <c r="BSV170" s="201"/>
      <c r="BSW170" s="201"/>
      <c r="BSX170" s="201"/>
      <c r="BSY170" s="201"/>
      <c r="BSZ170" s="201"/>
      <c r="BTA170" s="201"/>
      <c r="BTB170" s="201"/>
      <c r="BTC170" s="201"/>
      <c r="BTD170" s="201"/>
      <c r="BTE170" s="201"/>
      <c r="BTF170" s="201"/>
      <c r="BTG170" s="201"/>
      <c r="BTH170" s="201"/>
      <c r="BTI170" s="201"/>
      <c r="BTJ170" s="201"/>
      <c r="BTK170" s="201"/>
      <c r="BTL170" s="201"/>
      <c r="BTM170" s="201"/>
      <c r="BTN170" s="201"/>
      <c r="BTO170" s="201"/>
      <c r="BTP170" s="201"/>
      <c r="BTQ170" s="201"/>
      <c r="BTR170" s="201"/>
      <c r="BTS170" s="201"/>
      <c r="BTT170" s="201"/>
      <c r="BTU170" s="201"/>
      <c r="BTV170" s="201"/>
      <c r="BTW170" s="201"/>
      <c r="BTX170" s="201"/>
      <c r="BTY170" s="201"/>
      <c r="BTZ170" s="201"/>
      <c r="BUA170" s="201"/>
      <c r="BUB170" s="201"/>
      <c r="BUC170" s="201"/>
      <c r="BUD170" s="201"/>
      <c r="BUE170" s="201"/>
      <c r="BUF170" s="201"/>
      <c r="BUG170" s="201"/>
      <c r="BUH170" s="201"/>
      <c r="BUI170" s="201"/>
      <c r="BUJ170" s="201"/>
      <c r="BUK170" s="201"/>
      <c r="BUL170" s="201"/>
      <c r="BUM170" s="201"/>
      <c r="BUN170" s="201"/>
      <c r="BUO170" s="201"/>
      <c r="BUP170" s="201"/>
      <c r="BUQ170" s="201"/>
      <c r="BUR170" s="201"/>
      <c r="BUS170" s="201"/>
      <c r="BUT170" s="201"/>
      <c r="BUU170" s="201"/>
      <c r="BUV170" s="201"/>
      <c r="BUW170" s="201"/>
      <c r="BUX170" s="201"/>
      <c r="BUY170" s="201"/>
      <c r="BUZ170" s="201"/>
      <c r="BVA170" s="201"/>
      <c r="BVB170" s="201"/>
      <c r="BVC170" s="201"/>
      <c r="BVD170" s="201"/>
      <c r="BVE170" s="201"/>
      <c r="BVF170" s="201"/>
      <c r="BVG170" s="201"/>
      <c r="BVH170" s="201"/>
      <c r="BVI170" s="201"/>
      <c r="BVJ170" s="201"/>
      <c r="BVK170" s="201"/>
      <c r="BVL170" s="201"/>
      <c r="BVM170" s="201"/>
      <c r="BVN170" s="201"/>
      <c r="BVO170" s="201"/>
      <c r="BVP170" s="201"/>
      <c r="BVQ170" s="201"/>
      <c r="BVR170" s="201"/>
      <c r="BVS170" s="201"/>
      <c r="BVT170" s="201"/>
      <c r="BVU170" s="201"/>
      <c r="BVV170" s="201"/>
      <c r="BVW170" s="201"/>
      <c r="BVX170" s="201"/>
      <c r="BVY170" s="201"/>
      <c r="BVZ170" s="201"/>
      <c r="BWA170" s="201"/>
      <c r="BWB170" s="201"/>
      <c r="BWC170" s="201"/>
      <c r="BWD170" s="201"/>
      <c r="BWE170" s="201"/>
      <c r="BWF170" s="201"/>
      <c r="BWG170" s="201"/>
      <c r="BWH170" s="201"/>
      <c r="BWI170" s="201"/>
      <c r="BWJ170" s="201"/>
      <c r="BWK170" s="201"/>
      <c r="BWL170" s="201"/>
      <c r="BWM170" s="201"/>
      <c r="BWN170" s="201"/>
      <c r="BWO170" s="201"/>
      <c r="BWP170" s="201"/>
      <c r="BWQ170" s="201"/>
      <c r="BWR170" s="201"/>
      <c r="BWS170" s="201"/>
      <c r="BWT170" s="201"/>
      <c r="BWU170" s="201"/>
      <c r="BWV170" s="201"/>
      <c r="BWW170" s="201"/>
      <c r="BWX170" s="201"/>
      <c r="BWY170" s="201"/>
      <c r="BWZ170" s="201"/>
      <c r="BXA170" s="201"/>
      <c r="BXB170" s="201"/>
      <c r="BXC170" s="201"/>
      <c r="BXD170" s="201"/>
      <c r="BXE170" s="201"/>
      <c r="BXF170" s="201"/>
      <c r="BXG170" s="201"/>
      <c r="BXH170" s="201"/>
      <c r="BXI170" s="201"/>
      <c r="BXJ170" s="201"/>
      <c r="BXK170" s="201"/>
      <c r="BXL170" s="201"/>
      <c r="BXM170" s="201"/>
      <c r="BXN170" s="201"/>
      <c r="BXO170" s="201"/>
      <c r="BXP170" s="201"/>
      <c r="BXQ170" s="201"/>
      <c r="BXR170" s="201"/>
      <c r="BXS170" s="201"/>
      <c r="BXT170" s="201"/>
      <c r="BXU170" s="201"/>
      <c r="BXV170" s="201"/>
      <c r="BXW170" s="201"/>
      <c r="BXX170" s="201"/>
      <c r="BXY170" s="201"/>
      <c r="BXZ170" s="201"/>
      <c r="BYA170" s="201"/>
      <c r="BYB170" s="201"/>
      <c r="BYC170" s="201"/>
      <c r="BYD170" s="201"/>
      <c r="BYE170" s="201"/>
      <c r="BYF170" s="201"/>
      <c r="BYG170" s="201"/>
      <c r="BYH170" s="201"/>
      <c r="BYI170" s="201"/>
      <c r="BYJ170" s="201"/>
      <c r="BYK170" s="201"/>
      <c r="BYL170" s="201"/>
      <c r="BYM170" s="201"/>
      <c r="BYN170" s="201"/>
      <c r="BYO170" s="201"/>
      <c r="BYP170" s="201"/>
      <c r="BYQ170" s="201"/>
      <c r="BYR170" s="201"/>
      <c r="BYS170" s="201"/>
      <c r="BYT170" s="201"/>
      <c r="BYU170" s="201"/>
      <c r="BYV170" s="201"/>
      <c r="BYW170" s="201"/>
      <c r="BYX170" s="201"/>
      <c r="BYY170" s="201"/>
      <c r="BYZ170" s="201"/>
      <c r="BZA170" s="201"/>
      <c r="BZB170" s="201"/>
      <c r="BZC170" s="201"/>
      <c r="BZD170" s="201"/>
      <c r="BZE170" s="201"/>
      <c r="BZF170" s="201"/>
      <c r="BZG170" s="201"/>
      <c r="BZH170" s="201"/>
      <c r="BZI170" s="201"/>
      <c r="BZJ170" s="201"/>
      <c r="BZK170" s="201"/>
      <c r="BZL170" s="201"/>
      <c r="BZM170" s="201"/>
      <c r="BZN170" s="201"/>
      <c r="BZO170" s="201"/>
      <c r="BZP170" s="201"/>
      <c r="BZQ170" s="201"/>
      <c r="BZR170" s="201"/>
      <c r="BZS170" s="201"/>
      <c r="BZT170" s="201"/>
      <c r="BZU170" s="201"/>
      <c r="BZV170" s="201"/>
      <c r="BZW170" s="201"/>
      <c r="BZX170" s="201"/>
      <c r="BZY170" s="201"/>
      <c r="BZZ170" s="201"/>
      <c r="CAA170" s="201"/>
      <c r="CAB170" s="201"/>
      <c r="CAC170" s="201"/>
      <c r="CAD170" s="201"/>
      <c r="CAE170" s="201"/>
      <c r="CAF170" s="201"/>
      <c r="CAG170" s="201"/>
      <c r="CAH170" s="201"/>
      <c r="CAI170" s="201"/>
      <c r="CAJ170" s="201"/>
      <c r="CAK170" s="201"/>
      <c r="CAL170" s="201"/>
      <c r="CAM170" s="201"/>
      <c r="CAN170" s="201"/>
      <c r="CAO170" s="201"/>
      <c r="CAP170" s="201"/>
      <c r="CAQ170" s="201"/>
      <c r="CAR170" s="201"/>
      <c r="CAS170" s="201"/>
      <c r="CAT170" s="201"/>
      <c r="CAU170" s="201"/>
      <c r="CAV170" s="201"/>
      <c r="CAW170" s="201"/>
      <c r="CAX170" s="201"/>
      <c r="CAY170" s="201"/>
      <c r="CAZ170" s="201"/>
      <c r="CBA170" s="201"/>
      <c r="CBB170" s="201"/>
      <c r="CBC170" s="201"/>
      <c r="CBD170" s="201"/>
      <c r="CBE170" s="201"/>
      <c r="CBF170" s="201"/>
      <c r="CBG170" s="201"/>
      <c r="CBH170" s="201"/>
      <c r="CBI170" s="201"/>
      <c r="CBJ170" s="201"/>
      <c r="CBK170" s="201"/>
      <c r="CBL170" s="201"/>
      <c r="CBM170" s="201"/>
      <c r="CBN170" s="201"/>
      <c r="CBO170" s="201"/>
      <c r="CBP170" s="201"/>
      <c r="CBQ170" s="201"/>
      <c r="CBR170" s="201"/>
      <c r="CBS170" s="201"/>
      <c r="CBT170" s="201"/>
      <c r="CBU170" s="201"/>
      <c r="CBV170" s="201"/>
      <c r="CBW170" s="201"/>
      <c r="CBX170" s="201"/>
      <c r="CBY170" s="201"/>
      <c r="CBZ170" s="201"/>
      <c r="CCA170" s="201"/>
      <c r="CCB170" s="201"/>
      <c r="CCC170" s="201"/>
      <c r="CCD170" s="201"/>
      <c r="CCE170" s="201"/>
      <c r="CCF170" s="201"/>
      <c r="CCG170" s="201"/>
      <c r="CCH170" s="201"/>
      <c r="CCI170" s="201"/>
      <c r="CCJ170" s="201"/>
      <c r="CCK170" s="201"/>
      <c r="CCL170" s="201"/>
      <c r="CCM170" s="201"/>
      <c r="CCN170" s="201"/>
      <c r="CCO170" s="201"/>
      <c r="CCP170" s="201"/>
      <c r="CCQ170" s="201"/>
      <c r="CCR170" s="201"/>
      <c r="CCS170" s="201"/>
      <c r="CCT170" s="201"/>
      <c r="CCU170" s="201"/>
      <c r="CCV170" s="201"/>
      <c r="CCW170" s="201"/>
      <c r="CCX170" s="201"/>
      <c r="CCY170" s="201"/>
      <c r="CCZ170" s="201"/>
      <c r="CDA170" s="201"/>
      <c r="CDB170" s="201"/>
      <c r="CDC170" s="201"/>
      <c r="CDD170" s="201"/>
      <c r="CDE170" s="201"/>
      <c r="CDF170" s="201"/>
      <c r="CDG170" s="201"/>
      <c r="CDH170" s="201"/>
      <c r="CDI170" s="201"/>
      <c r="CDJ170" s="201"/>
      <c r="CDK170" s="201"/>
      <c r="CDL170" s="201"/>
      <c r="CDM170" s="201"/>
      <c r="CDN170" s="201"/>
      <c r="CDO170" s="201"/>
      <c r="CDP170" s="201"/>
      <c r="CDQ170" s="201"/>
      <c r="CDR170" s="201"/>
      <c r="CDS170" s="201"/>
      <c r="CDT170" s="201"/>
      <c r="CDU170" s="201"/>
      <c r="CDV170" s="201"/>
      <c r="CDW170" s="201"/>
      <c r="CDX170" s="201"/>
      <c r="CDY170" s="201"/>
      <c r="CDZ170" s="201"/>
      <c r="CEA170" s="201"/>
      <c r="CEB170" s="201"/>
      <c r="CEC170" s="201"/>
      <c r="CED170" s="201"/>
      <c r="CEE170" s="201"/>
      <c r="CEF170" s="201"/>
      <c r="CEG170" s="201"/>
      <c r="CEH170" s="201"/>
      <c r="CEI170" s="201"/>
      <c r="CEJ170" s="201"/>
      <c r="CEK170" s="201"/>
      <c r="CEL170" s="201"/>
      <c r="CEM170" s="201"/>
      <c r="CEN170" s="201"/>
      <c r="CEO170" s="201"/>
      <c r="CEP170" s="201"/>
      <c r="CEQ170" s="201"/>
      <c r="CER170" s="201"/>
      <c r="CES170" s="201"/>
      <c r="CET170" s="201"/>
      <c r="CEU170" s="201"/>
      <c r="CEV170" s="201"/>
      <c r="CEW170" s="201"/>
      <c r="CEX170" s="201"/>
      <c r="CEY170" s="201"/>
      <c r="CEZ170" s="201"/>
      <c r="CFA170" s="201"/>
      <c r="CFB170" s="201"/>
      <c r="CFC170" s="201"/>
      <c r="CFD170" s="201"/>
      <c r="CFE170" s="201"/>
      <c r="CFF170" s="201"/>
      <c r="CFG170" s="201"/>
      <c r="CFH170" s="201"/>
      <c r="CFI170" s="201"/>
      <c r="CFJ170" s="201"/>
      <c r="CFK170" s="201"/>
      <c r="CFL170" s="201"/>
      <c r="CFM170" s="201"/>
      <c r="CFN170" s="201"/>
      <c r="CFO170" s="201"/>
      <c r="CFP170" s="201"/>
      <c r="CFQ170" s="201"/>
      <c r="CFR170" s="201"/>
      <c r="CFS170" s="201"/>
      <c r="CFT170" s="201"/>
      <c r="CFU170" s="201"/>
      <c r="CFV170" s="201"/>
      <c r="CFW170" s="201"/>
      <c r="CFX170" s="201"/>
      <c r="CFY170" s="201"/>
      <c r="CFZ170" s="201"/>
      <c r="CGA170" s="201"/>
      <c r="CGB170" s="201"/>
      <c r="CGC170" s="201"/>
      <c r="CGD170" s="201"/>
      <c r="CGE170" s="201"/>
      <c r="CGF170" s="201"/>
      <c r="CGG170" s="201"/>
      <c r="CGH170" s="201"/>
      <c r="CGI170" s="201"/>
      <c r="CGJ170" s="201"/>
      <c r="CGK170" s="201"/>
      <c r="CGL170" s="201"/>
      <c r="CGM170" s="201"/>
      <c r="CGN170" s="201"/>
      <c r="CGO170" s="201"/>
      <c r="CGP170" s="201"/>
      <c r="CGQ170" s="201"/>
      <c r="CGR170" s="201"/>
      <c r="CGS170" s="201"/>
      <c r="CGT170" s="201"/>
      <c r="CGU170" s="201"/>
      <c r="CGV170" s="201"/>
      <c r="CGW170" s="201"/>
      <c r="CGX170" s="201"/>
      <c r="CGY170" s="201"/>
      <c r="CGZ170" s="201"/>
      <c r="CHA170" s="201"/>
      <c r="CHB170" s="201"/>
      <c r="CHC170" s="201"/>
      <c r="CHD170" s="201"/>
      <c r="CHE170" s="201"/>
      <c r="CHF170" s="201"/>
      <c r="CHG170" s="201"/>
      <c r="CHH170" s="201"/>
      <c r="CHI170" s="201"/>
      <c r="CHJ170" s="201"/>
      <c r="CHK170" s="201"/>
      <c r="CHL170" s="201"/>
      <c r="CHM170" s="201"/>
      <c r="CHN170" s="201"/>
      <c r="CHO170" s="201"/>
      <c r="CHP170" s="201"/>
      <c r="CHQ170" s="201"/>
      <c r="CHR170" s="201"/>
      <c r="CHS170" s="201"/>
      <c r="CHT170" s="201"/>
      <c r="CHU170" s="201"/>
      <c r="CHV170" s="201"/>
      <c r="CHW170" s="201"/>
      <c r="CHX170" s="201"/>
      <c r="CHY170" s="201"/>
      <c r="CHZ170" s="201"/>
      <c r="CIA170" s="201"/>
      <c r="CIB170" s="201"/>
      <c r="CIC170" s="201"/>
      <c r="CID170" s="201"/>
      <c r="CIE170" s="201"/>
      <c r="CIF170" s="201"/>
      <c r="CIG170" s="201"/>
      <c r="CIH170" s="201"/>
      <c r="CII170" s="201"/>
      <c r="CIJ170" s="201"/>
      <c r="CIK170" s="201"/>
      <c r="CIL170" s="201"/>
      <c r="CIM170" s="201"/>
      <c r="CIN170" s="201"/>
      <c r="CIO170" s="201"/>
      <c r="CIP170" s="201"/>
      <c r="CIQ170" s="201"/>
      <c r="CIR170" s="201"/>
      <c r="CIS170" s="201"/>
      <c r="CIT170" s="201"/>
      <c r="CIU170" s="201"/>
      <c r="CIV170" s="201"/>
      <c r="CIW170" s="201"/>
      <c r="CIX170" s="201"/>
      <c r="CIY170" s="201"/>
      <c r="CIZ170" s="201"/>
      <c r="CJA170" s="201"/>
      <c r="CJB170" s="201"/>
      <c r="CJC170" s="201"/>
      <c r="CJD170" s="201"/>
      <c r="CJE170" s="201"/>
      <c r="CJF170" s="201"/>
      <c r="CJG170" s="201"/>
      <c r="CJH170" s="201"/>
      <c r="CJI170" s="201"/>
      <c r="CJJ170" s="201"/>
      <c r="CJK170" s="201"/>
      <c r="CJL170" s="201"/>
      <c r="CJM170" s="201"/>
      <c r="CJN170" s="201"/>
      <c r="CJO170" s="201"/>
      <c r="CJP170" s="201"/>
      <c r="CJQ170" s="201"/>
      <c r="CJR170" s="201"/>
      <c r="CJS170" s="201"/>
      <c r="CJT170" s="201"/>
      <c r="CJU170" s="201"/>
      <c r="CJV170" s="201"/>
      <c r="CJW170" s="201"/>
      <c r="CJX170" s="201"/>
      <c r="CJY170" s="201"/>
      <c r="CJZ170" s="201"/>
      <c r="CKA170" s="201"/>
      <c r="CKB170" s="201"/>
      <c r="CKC170" s="201"/>
      <c r="CKD170" s="201"/>
      <c r="CKE170" s="201"/>
      <c r="CKF170" s="201"/>
      <c r="CKG170" s="201"/>
      <c r="CKH170" s="201"/>
      <c r="CKI170" s="201"/>
      <c r="CKJ170" s="201"/>
      <c r="CKK170" s="201"/>
      <c r="CKL170" s="201"/>
      <c r="CKM170" s="201"/>
      <c r="CKN170" s="201"/>
      <c r="CKO170" s="201"/>
      <c r="CKP170" s="201"/>
      <c r="CKQ170" s="201"/>
      <c r="CKR170" s="201"/>
      <c r="CKS170" s="201"/>
      <c r="CKT170" s="201"/>
      <c r="CKU170" s="201"/>
      <c r="CKV170" s="201"/>
      <c r="CKW170" s="201"/>
      <c r="CKX170" s="201"/>
      <c r="CKY170" s="201"/>
      <c r="CKZ170" s="201"/>
      <c r="CLA170" s="201"/>
      <c r="CLB170" s="201"/>
      <c r="CLC170" s="201"/>
      <c r="CLD170" s="201"/>
      <c r="CLE170" s="201"/>
      <c r="CLF170" s="201"/>
      <c r="CLG170" s="201"/>
      <c r="CLH170" s="201"/>
      <c r="CLI170" s="201"/>
      <c r="CLJ170" s="201"/>
      <c r="CLK170" s="201"/>
      <c r="CLL170" s="201"/>
      <c r="CLM170" s="201"/>
      <c r="CLN170" s="201"/>
      <c r="CLO170" s="201"/>
      <c r="CLP170" s="201"/>
      <c r="CLQ170" s="201"/>
      <c r="CLR170" s="201"/>
      <c r="CLS170" s="201"/>
      <c r="CLT170" s="201"/>
      <c r="CLU170" s="201"/>
      <c r="CLV170" s="201"/>
      <c r="CLW170" s="201"/>
      <c r="CLX170" s="201"/>
      <c r="CLY170" s="201"/>
      <c r="CLZ170" s="201"/>
      <c r="CMA170" s="201"/>
      <c r="CMB170" s="201"/>
      <c r="CMC170" s="201"/>
      <c r="CMD170" s="201"/>
      <c r="CME170" s="201"/>
      <c r="CMF170" s="201"/>
      <c r="CMG170" s="201"/>
      <c r="CMH170" s="201"/>
      <c r="CMI170" s="201"/>
      <c r="CMJ170" s="201"/>
      <c r="CMK170" s="201"/>
      <c r="CML170" s="201"/>
      <c r="CMM170" s="201"/>
      <c r="CMN170" s="201"/>
      <c r="CMO170" s="201"/>
      <c r="CMP170" s="201"/>
      <c r="CMQ170" s="201"/>
      <c r="CMR170" s="201"/>
      <c r="CMS170" s="201"/>
      <c r="CMT170" s="201"/>
      <c r="CMU170" s="201"/>
      <c r="CMV170" s="201"/>
      <c r="CMW170" s="201"/>
      <c r="CMX170" s="201"/>
      <c r="CMY170" s="201"/>
      <c r="CMZ170" s="201"/>
      <c r="CNA170" s="201"/>
      <c r="CNB170" s="201"/>
      <c r="CNC170" s="201"/>
      <c r="CND170" s="201"/>
      <c r="CNE170" s="201"/>
      <c r="CNF170" s="201"/>
      <c r="CNG170" s="201"/>
      <c r="CNH170" s="201"/>
      <c r="CNI170" s="201"/>
      <c r="CNJ170" s="201"/>
      <c r="CNK170" s="201"/>
      <c r="CNL170" s="201"/>
      <c r="CNM170" s="201"/>
      <c r="CNN170" s="201"/>
      <c r="CNO170" s="201"/>
      <c r="CNP170" s="201"/>
      <c r="CNQ170" s="201"/>
      <c r="CNR170" s="201"/>
      <c r="CNS170" s="201"/>
      <c r="CNT170" s="201"/>
      <c r="CNU170" s="201"/>
      <c r="CNV170" s="201"/>
      <c r="CNW170" s="201"/>
      <c r="CNX170" s="201"/>
      <c r="CNY170" s="201"/>
      <c r="CNZ170" s="201"/>
      <c r="COA170" s="201"/>
      <c r="COB170" s="201"/>
      <c r="COC170" s="201"/>
      <c r="COD170" s="201"/>
      <c r="COE170" s="201"/>
      <c r="COF170" s="201"/>
      <c r="COG170" s="201"/>
      <c r="COH170" s="201"/>
      <c r="COI170" s="201"/>
      <c r="COJ170" s="201"/>
      <c r="COK170" s="201"/>
      <c r="COL170" s="201"/>
      <c r="COM170" s="201"/>
      <c r="CON170" s="201"/>
      <c r="COO170" s="201"/>
      <c r="COP170" s="201"/>
      <c r="COQ170" s="201"/>
      <c r="COR170" s="201"/>
      <c r="COS170" s="201"/>
      <c r="COT170" s="201"/>
      <c r="COU170" s="201"/>
      <c r="COV170" s="201"/>
      <c r="COW170" s="201"/>
      <c r="COX170" s="201"/>
      <c r="COY170" s="201"/>
      <c r="COZ170" s="201"/>
      <c r="CPA170" s="201"/>
      <c r="CPB170" s="201"/>
      <c r="CPC170" s="201"/>
      <c r="CPD170" s="201"/>
      <c r="CPE170" s="201"/>
      <c r="CPF170" s="201"/>
      <c r="CPG170" s="201"/>
      <c r="CPH170" s="201"/>
      <c r="CPI170" s="201"/>
      <c r="CPJ170" s="201"/>
      <c r="CPK170" s="201"/>
      <c r="CPL170" s="201"/>
      <c r="CPM170" s="201"/>
      <c r="CPN170" s="201"/>
      <c r="CPO170" s="201"/>
      <c r="CPP170" s="201"/>
      <c r="CPQ170" s="201"/>
      <c r="CPR170" s="201"/>
      <c r="CPS170" s="201"/>
      <c r="CPT170" s="201"/>
      <c r="CPU170" s="201"/>
      <c r="CPV170" s="201"/>
      <c r="CPW170" s="201"/>
      <c r="CPX170" s="201"/>
      <c r="CPY170" s="201"/>
      <c r="CPZ170" s="201"/>
      <c r="CQA170" s="201"/>
      <c r="CQB170" s="201"/>
      <c r="CQC170" s="201"/>
      <c r="CQD170" s="201"/>
      <c r="CQE170" s="201"/>
      <c r="CQF170" s="201"/>
      <c r="CQG170" s="201"/>
      <c r="CQH170" s="201"/>
      <c r="CQI170" s="201"/>
      <c r="CQJ170" s="201"/>
      <c r="CQK170" s="201"/>
      <c r="CQL170" s="201"/>
      <c r="CQM170" s="201"/>
      <c r="CQN170" s="201"/>
      <c r="CQO170" s="201"/>
      <c r="CQP170" s="201"/>
      <c r="CQQ170" s="201"/>
      <c r="CQR170" s="201"/>
      <c r="CQS170" s="201"/>
      <c r="CQT170" s="201"/>
      <c r="CQU170" s="201"/>
      <c r="CQV170" s="201"/>
      <c r="CQW170" s="201"/>
      <c r="CQX170" s="201"/>
      <c r="CQY170" s="201"/>
      <c r="CQZ170" s="201"/>
      <c r="CRA170" s="201"/>
      <c r="CRB170" s="201"/>
      <c r="CRC170" s="201"/>
      <c r="CRD170" s="201"/>
      <c r="CRE170" s="201"/>
      <c r="CRF170" s="201"/>
      <c r="CRG170" s="201"/>
      <c r="CRH170" s="201"/>
      <c r="CRI170" s="201"/>
      <c r="CRJ170" s="201"/>
      <c r="CRK170" s="201"/>
      <c r="CRL170" s="201"/>
      <c r="CRM170" s="201"/>
      <c r="CRN170" s="201"/>
      <c r="CRO170" s="201"/>
      <c r="CRP170" s="201"/>
      <c r="CRQ170" s="201"/>
      <c r="CRR170" s="201"/>
      <c r="CRS170" s="201"/>
      <c r="CRT170" s="201"/>
      <c r="CRU170" s="201"/>
      <c r="CRV170" s="201"/>
      <c r="CRW170" s="201"/>
      <c r="CRX170" s="201"/>
      <c r="CRY170" s="201"/>
      <c r="CRZ170" s="201"/>
      <c r="CSA170" s="201"/>
      <c r="CSB170" s="201"/>
      <c r="CSC170" s="201"/>
      <c r="CSD170" s="201"/>
      <c r="CSE170" s="201"/>
      <c r="CSF170" s="201"/>
      <c r="CSG170" s="201"/>
      <c r="CSH170" s="201"/>
      <c r="CSI170" s="201"/>
      <c r="CSJ170" s="201"/>
      <c r="CSK170" s="201"/>
      <c r="CSL170" s="201"/>
      <c r="CSM170" s="201"/>
      <c r="CSN170" s="201"/>
      <c r="CSO170" s="201"/>
      <c r="CSP170" s="201"/>
      <c r="CSQ170" s="201"/>
      <c r="CSR170" s="201"/>
      <c r="CSS170" s="201"/>
      <c r="CST170" s="201"/>
      <c r="CSU170" s="201"/>
      <c r="CSV170" s="201"/>
      <c r="CSW170" s="201"/>
      <c r="CSX170" s="201"/>
      <c r="CSY170" s="201"/>
      <c r="CSZ170" s="201"/>
      <c r="CTA170" s="201"/>
      <c r="CTB170" s="201"/>
      <c r="CTC170" s="201"/>
      <c r="CTD170" s="201"/>
      <c r="CTE170" s="201"/>
      <c r="CTF170" s="201"/>
      <c r="CTG170" s="201"/>
      <c r="CTH170" s="201"/>
      <c r="CTI170" s="201"/>
      <c r="CTJ170" s="201"/>
      <c r="CTK170" s="201"/>
      <c r="CTL170" s="201"/>
      <c r="CTM170" s="201"/>
      <c r="CTN170" s="201"/>
      <c r="CTO170" s="201"/>
      <c r="CTP170" s="201"/>
      <c r="CTQ170" s="201"/>
      <c r="CTR170" s="201"/>
      <c r="CTS170" s="201"/>
      <c r="CTT170" s="201"/>
      <c r="CTU170" s="201"/>
      <c r="CTV170" s="201"/>
      <c r="CTW170" s="201"/>
      <c r="CTX170" s="201"/>
      <c r="CTY170" s="201"/>
      <c r="CTZ170" s="201"/>
      <c r="CUA170" s="201"/>
      <c r="CUB170" s="201"/>
      <c r="CUC170" s="201"/>
      <c r="CUD170" s="201"/>
      <c r="CUE170" s="201"/>
      <c r="CUF170" s="201"/>
      <c r="CUG170" s="201"/>
      <c r="CUH170" s="201"/>
      <c r="CUI170" s="201"/>
      <c r="CUJ170" s="201"/>
      <c r="CUK170" s="201"/>
      <c r="CUL170" s="201"/>
      <c r="CUM170" s="201"/>
      <c r="CUN170" s="201"/>
      <c r="CUO170" s="201"/>
      <c r="CUP170" s="201"/>
      <c r="CUQ170" s="201"/>
      <c r="CUR170" s="201"/>
      <c r="CUS170" s="201"/>
      <c r="CUT170" s="201"/>
      <c r="CUU170" s="201"/>
      <c r="CUV170" s="201"/>
      <c r="CUW170" s="201"/>
      <c r="CUX170" s="201"/>
      <c r="CUY170" s="201"/>
      <c r="CUZ170" s="201"/>
      <c r="CVA170" s="201"/>
      <c r="CVB170" s="201"/>
      <c r="CVC170" s="201"/>
      <c r="CVD170" s="201"/>
      <c r="CVE170" s="201"/>
      <c r="CVF170" s="201"/>
      <c r="CVG170" s="201"/>
      <c r="CVH170" s="201"/>
      <c r="CVI170" s="201"/>
      <c r="CVJ170" s="201"/>
      <c r="CVK170" s="201"/>
      <c r="CVL170" s="201"/>
      <c r="CVM170" s="201"/>
      <c r="CVN170" s="201"/>
      <c r="CVO170" s="201"/>
      <c r="CVP170" s="201"/>
      <c r="CVQ170" s="201"/>
      <c r="CVR170" s="201"/>
      <c r="CVS170" s="201"/>
      <c r="CVT170" s="201"/>
      <c r="CVU170" s="201"/>
      <c r="CVV170" s="201"/>
      <c r="CVW170" s="201"/>
      <c r="CVX170" s="201"/>
      <c r="CVY170" s="201"/>
      <c r="CVZ170" s="201"/>
      <c r="CWA170" s="201"/>
      <c r="CWB170" s="201"/>
      <c r="CWC170" s="201"/>
      <c r="CWD170" s="201"/>
      <c r="CWE170" s="201"/>
      <c r="CWF170" s="201"/>
      <c r="CWG170" s="201"/>
      <c r="CWH170" s="201"/>
      <c r="CWI170" s="201"/>
      <c r="CWJ170" s="201"/>
      <c r="CWK170" s="201"/>
      <c r="CWL170" s="201"/>
      <c r="CWM170" s="201"/>
      <c r="CWN170" s="201"/>
      <c r="CWO170" s="201"/>
      <c r="CWP170" s="201"/>
      <c r="CWQ170" s="201"/>
      <c r="CWR170" s="201"/>
      <c r="CWS170" s="201"/>
      <c r="CWT170" s="201"/>
      <c r="CWU170" s="201"/>
      <c r="CWV170" s="201"/>
      <c r="CWW170" s="201"/>
      <c r="CWX170" s="201"/>
      <c r="CWY170" s="201"/>
      <c r="CWZ170" s="201"/>
      <c r="CXA170" s="201"/>
      <c r="CXB170" s="201"/>
      <c r="CXC170" s="201"/>
      <c r="CXD170" s="201"/>
      <c r="CXE170" s="201"/>
      <c r="CXF170" s="201"/>
      <c r="CXG170" s="201"/>
      <c r="CXH170" s="201"/>
      <c r="CXI170" s="201"/>
      <c r="CXJ170" s="201"/>
      <c r="CXK170" s="201"/>
      <c r="CXL170" s="201"/>
      <c r="CXM170" s="201"/>
      <c r="CXN170" s="201"/>
      <c r="CXO170" s="201"/>
      <c r="CXP170" s="201"/>
      <c r="CXQ170" s="201"/>
      <c r="CXR170" s="201"/>
      <c r="CXS170" s="201"/>
      <c r="CXT170" s="201"/>
      <c r="CXU170" s="201"/>
      <c r="CXV170" s="201"/>
      <c r="CXW170" s="201"/>
      <c r="CXX170" s="201"/>
      <c r="CXY170" s="201"/>
      <c r="CXZ170" s="201"/>
      <c r="CYA170" s="201"/>
      <c r="CYB170" s="201"/>
      <c r="CYC170" s="201"/>
      <c r="CYD170" s="201"/>
      <c r="CYE170" s="201"/>
      <c r="CYF170" s="201"/>
      <c r="CYG170" s="201"/>
      <c r="CYH170" s="201"/>
      <c r="CYI170" s="201"/>
      <c r="CYJ170" s="201"/>
      <c r="CYK170" s="201"/>
      <c r="CYL170" s="201"/>
      <c r="CYM170" s="201"/>
      <c r="CYN170" s="201"/>
      <c r="CYO170" s="201"/>
      <c r="CYP170" s="201"/>
      <c r="CYQ170" s="201"/>
      <c r="CYR170" s="201"/>
      <c r="CYS170" s="201"/>
      <c r="CYT170" s="201"/>
      <c r="CYU170" s="201"/>
      <c r="CYV170" s="201"/>
      <c r="CYW170" s="201"/>
      <c r="CYX170" s="201"/>
      <c r="CYY170" s="201"/>
      <c r="CYZ170" s="201"/>
      <c r="CZA170" s="201"/>
      <c r="CZB170" s="201"/>
      <c r="CZC170" s="201"/>
      <c r="CZD170" s="201"/>
      <c r="CZE170" s="201"/>
      <c r="CZF170" s="201"/>
      <c r="CZG170" s="201"/>
      <c r="CZH170" s="201"/>
      <c r="CZI170" s="201"/>
      <c r="CZJ170" s="201"/>
      <c r="CZK170" s="201"/>
      <c r="CZL170" s="201"/>
      <c r="CZM170" s="201"/>
      <c r="CZN170" s="201"/>
      <c r="CZO170" s="201"/>
      <c r="CZP170" s="201"/>
      <c r="CZQ170" s="201"/>
      <c r="CZR170" s="201"/>
      <c r="CZS170" s="201"/>
      <c r="CZT170" s="201"/>
      <c r="CZU170" s="201"/>
      <c r="CZV170" s="201"/>
      <c r="CZW170" s="201"/>
      <c r="CZX170" s="201"/>
      <c r="CZY170" s="201"/>
      <c r="CZZ170" s="201"/>
      <c r="DAA170" s="201"/>
      <c r="DAB170" s="201"/>
      <c r="DAC170" s="201"/>
      <c r="DAD170" s="201"/>
      <c r="DAE170" s="201"/>
      <c r="DAF170" s="201"/>
      <c r="DAG170" s="201"/>
      <c r="DAH170" s="201"/>
      <c r="DAI170" s="201"/>
      <c r="DAJ170" s="201"/>
      <c r="DAK170" s="201"/>
      <c r="DAL170" s="201"/>
      <c r="DAM170" s="201"/>
      <c r="DAN170" s="201"/>
      <c r="DAO170" s="201"/>
      <c r="DAP170" s="201"/>
      <c r="DAQ170" s="201"/>
      <c r="DAR170" s="201"/>
      <c r="DAS170" s="201"/>
      <c r="DAT170" s="201"/>
      <c r="DAU170" s="201"/>
      <c r="DAV170" s="201"/>
      <c r="DAW170" s="201"/>
      <c r="DAX170" s="201"/>
      <c r="DAY170" s="201"/>
      <c r="DAZ170" s="201"/>
      <c r="DBA170" s="201"/>
      <c r="DBB170" s="201"/>
      <c r="DBC170" s="201"/>
      <c r="DBD170" s="201"/>
      <c r="DBE170" s="201"/>
      <c r="DBF170" s="201"/>
      <c r="DBG170" s="201"/>
      <c r="DBH170" s="201"/>
      <c r="DBI170" s="201"/>
      <c r="DBJ170" s="201"/>
      <c r="DBK170" s="201"/>
      <c r="DBL170" s="201"/>
      <c r="DBM170" s="201"/>
      <c r="DBN170" s="201"/>
      <c r="DBO170" s="201"/>
      <c r="DBP170" s="201"/>
      <c r="DBQ170" s="201"/>
      <c r="DBR170" s="201"/>
      <c r="DBS170" s="201"/>
      <c r="DBT170" s="201"/>
      <c r="DBU170" s="201"/>
      <c r="DBV170" s="201"/>
      <c r="DBW170" s="201"/>
      <c r="DBX170" s="201"/>
      <c r="DBY170" s="201"/>
      <c r="DBZ170" s="201"/>
      <c r="DCA170" s="201"/>
      <c r="DCB170" s="201"/>
      <c r="DCC170" s="201"/>
      <c r="DCD170" s="201"/>
      <c r="DCE170" s="201"/>
      <c r="DCF170" s="201"/>
      <c r="DCG170" s="201"/>
      <c r="DCH170" s="201"/>
      <c r="DCI170" s="201"/>
      <c r="DCJ170" s="201"/>
      <c r="DCK170" s="201"/>
      <c r="DCL170" s="201"/>
      <c r="DCM170" s="201"/>
      <c r="DCN170" s="201"/>
      <c r="DCO170" s="201"/>
      <c r="DCP170" s="201"/>
      <c r="DCQ170" s="201"/>
      <c r="DCR170" s="201"/>
      <c r="DCS170" s="201"/>
      <c r="DCT170" s="201"/>
      <c r="DCU170" s="201"/>
      <c r="DCV170" s="201"/>
      <c r="DCW170" s="201"/>
      <c r="DCX170" s="201"/>
      <c r="DCY170" s="201"/>
      <c r="DCZ170" s="201"/>
      <c r="DDA170" s="201"/>
      <c r="DDB170" s="201"/>
      <c r="DDC170" s="201"/>
      <c r="DDD170" s="201"/>
      <c r="DDE170" s="201"/>
      <c r="DDF170" s="201"/>
      <c r="DDG170" s="201"/>
      <c r="DDH170" s="201"/>
      <c r="DDI170" s="201"/>
      <c r="DDJ170" s="201"/>
      <c r="DDK170" s="201"/>
      <c r="DDL170" s="201"/>
      <c r="DDM170" s="201"/>
      <c r="DDN170" s="201"/>
      <c r="DDO170" s="201"/>
      <c r="DDP170" s="201"/>
      <c r="DDQ170" s="201"/>
      <c r="DDR170" s="201"/>
      <c r="DDS170" s="201"/>
      <c r="DDT170" s="201"/>
      <c r="DDU170" s="201"/>
      <c r="DDV170" s="201"/>
      <c r="DDW170" s="201"/>
      <c r="DDX170" s="201"/>
      <c r="DDY170" s="201"/>
      <c r="DDZ170" s="201"/>
      <c r="DEA170" s="201"/>
      <c r="DEB170" s="201"/>
      <c r="DEC170" s="201"/>
      <c r="DED170" s="201"/>
      <c r="DEE170" s="201"/>
      <c r="DEF170" s="201"/>
      <c r="DEG170" s="201"/>
      <c r="DEH170" s="201"/>
      <c r="DEI170" s="201"/>
      <c r="DEJ170" s="201"/>
      <c r="DEK170" s="201"/>
      <c r="DEL170" s="201"/>
      <c r="DEM170" s="201"/>
      <c r="DEN170" s="201"/>
      <c r="DEO170" s="201"/>
      <c r="DEP170" s="201"/>
      <c r="DEQ170" s="201"/>
      <c r="DER170" s="201"/>
      <c r="DES170" s="201"/>
      <c r="DET170" s="201"/>
      <c r="DEU170" s="201"/>
      <c r="DEV170" s="201"/>
      <c r="DEW170" s="201"/>
      <c r="DEX170" s="201"/>
      <c r="DEY170" s="201"/>
      <c r="DEZ170" s="201"/>
      <c r="DFA170" s="201"/>
      <c r="DFB170" s="201"/>
      <c r="DFC170" s="201"/>
      <c r="DFD170" s="201"/>
      <c r="DFE170" s="201"/>
      <c r="DFF170" s="201"/>
      <c r="DFG170" s="201"/>
      <c r="DFH170" s="201"/>
      <c r="DFI170" s="201"/>
      <c r="DFJ170" s="201"/>
      <c r="DFK170" s="201"/>
      <c r="DFL170" s="201"/>
      <c r="DFM170" s="201"/>
      <c r="DFN170" s="201"/>
      <c r="DFO170" s="201"/>
      <c r="DFP170" s="201"/>
      <c r="DFQ170" s="201"/>
      <c r="DFR170" s="201"/>
      <c r="DFS170" s="201"/>
      <c r="DFT170" s="201"/>
      <c r="DFU170" s="201"/>
      <c r="DFV170" s="201"/>
      <c r="DFW170" s="201"/>
      <c r="DFX170" s="201"/>
      <c r="DFY170" s="201"/>
      <c r="DFZ170" s="201"/>
      <c r="DGA170" s="201"/>
      <c r="DGB170" s="201"/>
      <c r="DGC170" s="201"/>
      <c r="DGD170" s="201"/>
      <c r="DGE170" s="201"/>
      <c r="DGF170" s="201"/>
      <c r="DGG170" s="201"/>
      <c r="DGH170" s="201"/>
      <c r="DGI170" s="201"/>
      <c r="DGJ170" s="201"/>
      <c r="DGK170" s="201"/>
      <c r="DGL170" s="201"/>
      <c r="DGM170" s="201"/>
      <c r="DGN170" s="201"/>
      <c r="DGO170" s="201"/>
      <c r="DGP170" s="201"/>
      <c r="DGQ170" s="201"/>
      <c r="DGR170" s="201"/>
      <c r="DGS170" s="201"/>
      <c r="DGT170" s="201"/>
      <c r="DGU170" s="201"/>
      <c r="DGV170" s="201"/>
      <c r="DGW170" s="201"/>
      <c r="DGX170" s="201"/>
      <c r="DGY170" s="201"/>
      <c r="DGZ170" s="201"/>
      <c r="DHA170" s="201"/>
      <c r="DHB170" s="201"/>
      <c r="DHC170" s="201"/>
      <c r="DHD170" s="201"/>
      <c r="DHE170" s="201"/>
      <c r="DHF170" s="201"/>
      <c r="DHG170" s="201"/>
      <c r="DHH170" s="201"/>
      <c r="DHI170" s="201"/>
      <c r="DHJ170" s="201"/>
      <c r="DHK170" s="201"/>
      <c r="DHL170" s="201"/>
      <c r="DHM170" s="201"/>
      <c r="DHN170" s="201"/>
      <c r="DHO170" s="201"/>
      <c r="DHP170" s="201"/>
      <c r="DHQ170" s="201"/>
      <c r="DHR170" s="201"/>
      <c r="DHS170" s="201"/>
      <c r="DHT170" s="201"/>
      <c r="DHU170" s="201"/>
      <c r="DHV170" s="201"/>
      <c r="DHW170" s="201"/>
      <c r="DHX170" s="201"/>
      <c r="DHY170" s="201"/>
      <c r="DHZ170" s="201"/>
      <c r="DIA170" s="201"/>
      <c r="DIB170" s="201"/>
      <c r="DIC170" s="201"/>
      <c r="DID170" s="201"/>
      <c r="DIE170" s="201"/>
      <c r="DIF170" s="201"/>
      <c r="DIG170" s="201"/>
      <c r="DIH170" s="201"/>
      <c r="DII170" s="201"/>
      <c r="DIJ170" s="201"/>
      <c r="DIK170" s="201"/>
      <c r="DIL170" s="201"/>
      <c r="DIM170" s="201"/>
      <c r="DIN170" s="201"/>
      <c r="DIO170" s="201"/>
      <c r="DIP170" s="201"/>
      <c r="DIQ170" s="201"/>
      <c r="DIR170" s="201"/>
      <c r="DIS170" s="201"/>
      <c r="DIT170" s="201"/>
      <c r="DIU170" s="201"/>
      <c r="DIV170" s="201"/>
      <c r="DIW170" s="201"/>
      <c r="DIX170" s="201"/>
      <c r="DIY170" s="201"/>
      <c r="DIZ170" s="201"/>
      <c r="DJA170" s="201"/>
      <c r="DJB170" s="201"/>
      <c r="DJC170" s="201"/>
      <c r="DJD170" s="201"/>
      <c r="DJE170" s="201"/>
      <c r="DJF170" s="201"/>
      <c r="DJG170" s="201"/>
      <c r="DJH170" s="201"/>
      <c r="DJI170" s="201"/>
      <c r="DJJ170" s="201"/>
      <c r="DJK170" s="201"/>
      <c r="DJL170" s="201"/>
      <c r="DJM170" s="201"/>
      <c r="DJN170" s="201"/>
      <c r="DJO170" s="201"/>
      <c r="DJP170" s="201"/>
      <c r="DJQ170" s="201"/>
      <c r="DJR170" s="201"/>
      <c r="DJS170" s="201"/>
      <c r="DJT170" s="201"/>
      <c r="DJU170" s="201"/>
      <c r="DJV170" s="201"/>
      <c r="DJW170" s="201"/>
      <c r="DJX170" s="201"/>
      <c r="DJY170" s="201"/>
      <c r="DJZ170" s="201"/>
      <c r="DKA170" s="201"/>
      <c r="DKB170" s="201"/>
      <c r="DKC170" s="201"/>
      <c r="DKD170" s="201"/>
      <c r="DKE170" s="201"/>
      <c r="DKF170" s="201"/>
      <c r="DKG170" s="201"/>
      <c r="DKH170" s="201"/>
      <c r="DKI170" s="201"/>
      <c r="DKJ170" s="201"/>
      <c r="DKK170" s="201"/>
      <c r="DKL170" s="201"/>
      <c r="DKM170" s="201"/>
      <c r="DKN170" s="201"/>
      <c r="DKO170" s="201"/>
      <c r="DKP170" s="201"/>
      <c r="DKQ170" s="201"/>
      <c r="DKR170" s="201"/>
      <c r="DKS170" s="201"/>
      <c r="DKT170" s="201"/>
      <c r="DKU170" s="201"/>
      <c r="DKV170" s="201"/>
      <c r="DKW170" s="201"/>
      <c r="DKX170" s="201"/>
      <c r="DKY170" s="201"/>
      <c r="DKZ170" s="201"/>
      <c r="DLA170" s="201"/>
      <c r="DLB170" s="201"/>
      <c r="DLC170" s="201"/>
      <c r="DLD170" s="201"/>
      <c r="DLE170" s="201"/>
      <c r="DLF170" s="201"/>
      <c r="DLG170" s="201"/>
      <c r="DLH170" s="201"/>
      <c r="DLI170" s="201"/>
      <c r="DLJ170" s="201"/>
      <c r="DLK170" s="201"/>
      <c r="DLL170" s="201"/>
      <c r="DLM170" s="201"/>
      <c r="DLN170" s="201"/>
      <c r="DLO170" s="201"/>
      <c r="DLP170" s="201"/>
      <c r="DLQ170" s="201"/>
      <c r="DLR170" s="201"/>
      <c r="DLS170" s="201"/>
      <c r="DLT170" s="201"/>
      <c r="DLU170" s="201"/>
      <c r="DLV170" s="201"/>
      <c r="DLW170" s="201"/>
      <c r="DLX170" s="201"/>
      <c r="DLY170" s="201"/>
      <c r="DLZ170" s="201"/>
      <c r="DMA170" s="201"/>
      <c r="DMB170" s="201"/>
      <c r="DMC170" s="201"/>
      <c r="DMD170" s="201"/>
      <c r="DME170" s="201"/>
      <c r="DMF170" s="201"/>
      <c r="DMG170" s="201"/>
      <c r="DMH170" s="201"/>
      <c r="DMI170" s="201"/>
      <c r="DMJ170" s="201"/>
      <c r="DMK170" s="201"/>
      <c r="DML170" s="201"/>
      <c r="DMM170" s="201"/>
      <c r="DMN170" s="201"/>
      <c r="DMO170" s="201"/>
      <c r="DMP170" s="201"/>
      <c r="DMQ170" s="201"/>
      <c r="DMR170" s="201"/>
      <c r="DMS170" s="201"/>
      <c r="DMT170" s="201"/>
      <c r="DMU170" s="201"/>
      <c r="DMV170" s="201"/>
      <c r="DMW170" s="201"/>
      <c r="DMX170" s="201"/>
      <c r="DMY170" s="201"/>
      <c r="DMZ170" s="201"/>
      <c r="DNA170" s="201"/>
      <c r="DNB170" s="201"/>
      <c r="DNC170" s="201"/>
      <c r="DND170" s="201"/>
      <c r="DNE170" s="201"/>
      <c r="DNF170" s="201"/>
      <c r="DNG170" s="201"/>
      <c r="DNH170" s="201"/>
      <c r="DNI170" s="201"/>
      <c r="DNJ170" s="201"/>
      <c r="DNK170" s="201"/>
      <c r="DNL170" s="201"/>
      <c r="DNM170" s="201"/>
      <c r="DNN170" s="201"/>
      <c r="DNO170" s="201"/>
      <c r="DNP170" s="201"/>
      <c r="DNQ170" s="201"/>
      <c r="DNR170" s="201"/>
      <c r="DNS170" s="201"/>
      <c r="DNT170" s="201"/>
      <c r="DNU170" s="201"/>
      <c r="DNV170" s="201"/>
      <c r="DNW170" s="201"/>
      <c r="DNX170" s="201"/>
      <c r="DNY170" s="201"/>
      <c r="DNZ170" s="201"/>
      <c r="DOA170" s="201"/>
      <c r="DOB170" s="201"/>
      <c r="DOC170" s="201"/>
      <c r="DOD170" s="201"/>
      <c r="DOE170" s="201"/>
      <c r="DOF170" s="201"/>
      <c r="DOG170" s="201"/>
      <c r="DOH170" s="201"/>
      <c r="DOI170" s="201"/>
      <c r="DOJ170" s="201"/>
      <c r="DOK170" s="201"/>
      <c r="DOL170" s="201"/>
      <c r="DOM170" s="201"/>
      <c r="DON170" s="201"/>
      <c r="DOO170" s="201"/>
      <c r="DOP170" s="201"/>
      <c r="DOQ170" s="201"/>
      <c r="DOR170" s="201"/>
      <c r="DOS170" s="201"/>
      <c r="DOT170" s="201"/>
      <c r="DOU170" s="201"/>
      <c r="DOV170" s="201"/>
      <c r="DOW170" s="201"/>
      <c r="DOX170" s="201"/>
      <c r="DOY170" s="201"/>
      <c r="DOZ170" s="201"/>
      <c r="DPA170" s="201"/>
      <c r="DPB170" s="201"/>
      <c r="DPC170" s="201"/>
      <c r="DPD170" s="201"/>
      <c r="DPE170" s="201"/>
      <c r="DPF170" s="201"/>
      <c r="DPG170" s="201"/>
      <c r="DPH170" s="201"/>
      <c r="DPI170" s="201"/>
      <c r="DPJ170" s="201"/>
      <c r="DPK170" s="201"/>
      <c r="DPL170" s="201"/>
      <c r="DPM170" s="201"/>
      <c r="DPN170" s="201"/>
      <c r="DPO170" s="201"/>
      <c r="DPP170" s="201"/>
      <c r="DPQ170" s="201"/>
      <c r="DPR170" s="201"/>
      <c r="DPS170" s="201"/>
      <c r="DPT170" s="201"/>
      <c r="DPU170" s="201"/>
      <c r="DPV170" s="201"/>
      <c r="DPW170" s="201"/>
      <c r="DPX170" s="201"/>
      <c r="DPY170" s="201"/>
      <c r="DPZ170" s="201"/>
      <c r="DQA170" s="201"/>
      <c r="DQB170" s="201"/>
      <c r="DQC170" s="201"/>
      <c r="DQD170" s="201"/>
      <c r="DQE170" s="201"/>
      <c r="DQF170" s="201"/>
      <c r="DQG170" s="201"/>
      <c r="DQH170" s="201"/>
      <c r="DQI170" s="201"/>
      <c r="DQJ170" s="201"/>
      <c r="DQK170" s="201"/>
      <c r="DQL170" s="201"/>
      <c r="DQM170" s="201"/>
      <c r="DQN170" s="201"/>
      <c r="DQO170" s="201"/>
      <c r="DQP170" s="201"/>
      <c r="DQQ170" s="201"/>
      <c r="DQR170" s="201"/>
      <c r="DQS170" s="201"/>
      <c r="DQT170" s="201"/>
      <c r="DQU170" s="201"/>
      <c r="DQV170" s="201"/>
      <c r="DQW170" s="201"/>
      <c r="DQX170" s="201"/>
      <c r="DQY170" s="201"/>
      <c r="DQZ170" s="201"/>
      <c r="DRA170" s="201"/>
      <c r="DRB170" s="201"/>
      <c r="DRC170" s="201"/>
      <c r="DRD170" s="201"/>
      <c r="DRE170" s="201"/>
      <c r="DRF170" s="201"/>
      <c r="DRG170" s="201"/>
      <c r="DRH170" s="201"/>
      <c r="DRI170" s="201"/>
      <c r="DRJ170" s="201"/>
      <c r="DRK170" s="201"/>
      <c r="DRL170" s="201"/>
      <c r="DRM170" s="201"/>
      <c r="DRN170" s="201"/>
      <c r="DRO170" s="201"/>
      <c r="DRP170" s="201"/>
      <c r="DRQ170" s="201"/>
      <c r="DRR170" s="201"/>
      <c r="DRS170" s="201"/>
      <c r="DRT170" s="201"/>
      <c r="DRU170" s="201"/>
      <c r="DRV170" s="201"/>
      <c r="DRW170" s="201"/>
      <c r="DRX170" s="201"/>
      <c r="DRY170" s="201"/>
      <c r="DRZ170" s="201"/>
      <c r="DSA170" s="201"/>
      <c r="DSB170" s="201"/>
      <c r="DSC170" s="201"/>
      <c r="DSD170" s="201"/>
      <c r="DSE170" s="201"/>
      <c r="DSF170" s="201"/>
      <c r="DSG170" s="201"/>
      <c r="DSH170" s="201"/>
      <c r="DSI170" s="201"/>
      <c r="DSJ170" s="201"/>
      <c r="DSK170" s="201"/>
      <c r="DSL170" s="201"/>
      <c r="DSM170" s="201"/>
      <c r="DSN170" s="201"/>
      <c r="DSO170" s="201"/>
      <c r="DSP170" s="201"/>
      <c r="DSQ170" s="201"/>
      <c r="DSR170" s="201"/>
      <c r="DSS170" s="201"/>
      <c r="DST170" s="201"/>
      <c r="DSU170" s="201"/>
      <c r="DSV170" s="201"/>
      <c r="DSW170" s="201"/>
      <c r="DSX170" s="201"/>
      <c r="DSY170" s="201"/>
      <c r="DSZ170" s="201"/>
      <c r="DTA170" s="201"/>
      <c r="DTB170" s="201"/>
      <c r="DTC170" s="201"/>
      <c r="DTD170" s="201"/>
      <c r="DTE170" s="201"/>
      <c r="DTF170" s="201"/>
      <c r="DTG170" s="201"/>
      <c r="DTH170" s="201"/>
      <c r="DTI170" s="201"/>
      <c r="DTJ170" s="201"/>
      <c r="DTK170" s="201"/>
      <c r="DTL170" s="201"/>
      <c r="DTM170" s="201"/>
      <c r="DTN170" s="201"/>
      <c r="DTO170" s="201"/>
      <c r="DTP170" s="201"/>
      <c r="DTQ170" s="201"/>
      <c r="DTR170" s="201"/>
      <c r="DTS170" s="201"/>
      <c r="DTT170" s="201"/>
      <c r="DTU170" s="201"/>
      <c r="DTV170" s="201"/>
      <c r="DTW170" s="201"/>
      <c r="DTX170" s="201"/>
      <c r="DTY170" s="201"/>
      <c r="DTZ170" s="201"/>
      <c r="DUA170" s="201"/>
      <c r="DUB170" s="201"/>
      <c r="DUC170" s="201"/>
      <c r="DUD170" s="201"/>
      <c r="DUE170" s="201"/>
      <c r="DUF170" s="201"/>
      <c r="DUG170" s="201"/>
      <c r="DUH170" s="201"/>
      <c r="DUI170" s="201"/>
      <c r="DUJ170" s="201"/>
      <c r="DUK170" s="201"/>
      <c r="DUL170" s="201"/>
      <c r="DUM170" s="201"/>
      <c r="DUN170" s="201"/>
      <c r="DUO170" s="201"/>
      <c r="DUP170" s="201"/>
      <c r="DUQ170" s="201"/>
      <c r="DUR170" s="201"/>
      <c r="DUS170" s="201"/>
      <c r="DUT170" s="201"/>
      <c r="DUU170" s="201"/>
      <c r="DUV170" s="201"/>
      <c r="DUW170" s="201"/>
      <c r="DUX170" s="201"/>
      <c r="DUY170" s="201"/>
      <c r="DUZ170" s="201"/>
      <c r="DVA170" s="201"/>
      <c r="DVB170" s="201"/>
      <c r="DVC170" s="201"/>
      <c r="DVD170" s="201"/>
      <c r="DVE170" s="201"/>
      <c r="DVF170" s="201"/>
      <c r="DVG170" s="201"/>
      <c r="DVH170" s="201"/>
      <c r="DVI170" s="201"/>
      <c r="DVJ170" s="201"/>
      <c r="DVK170" s="201"/>
      <c r="DVL170" s="201"/>
      <c r="DVM170" s="201"/>
      <c r="DVN170" s="201"/>
      <c r="DVO170" s="201"/>
      <c r="DVP170" s="201"/>
      <c r="DVQ170" s="201"/>
      <c r="DVR170" s="201"/>
      <c r="DVS170" s="201"/>
      <c r="DVT170" s="201"/>
      <c r="DVU170" s="201"/>
      <c r="DVV170" s="201"/>
      <c r="DVW170" s="201"/>
      <c r="DVX170" s="201"/>
      <c r="DVY170" s="201"/>
      <c r="DVZ170" s="201"/>
      <c r="DWA170" s="201"/>
      <c r="DWB170" s="201"/>
      <c r="DWC170" s="201"/>
      <c r="DWD170" s="201"/>
      <c r="DWE170" s="201"/>
      <c r="DWF170" s="201"/>
      <c r="DWG170" s="201"/>
      <c r="DWH170" s="201"/>
      <c r="DWI170" s="201"/>
      <c r="DWJ170" s="201"/>
      <c r="DWK170" s="201"/>
      <c r="DWL170" s="201"/>
      <c r="DWM170" s="201"/>
      <c r="DWN170" s="201"/>
      <c r="DWO170" s="201"/>
      <c r="DWP170" s="201"/>
      <c r="DWQ170" s="201"/>
      <c r="DWR170" s="201"/>
      <c r="DWS170" s="201"/>
      <c r="DWT170" s="201"/>
      <c r="DWU170" s="201"/>
      <c r="DWV170" s="201"/>
      <c r="DWW170" s="201"/>
      <c r="DWX170" s="201"/>
      <c r="DWY170" s="201"/>
      <c r="DWZ170" s="201"/>
      <c r="DXA170" s="201"/>
      <c r="DXB170" s="201"/>
      <c r="DXC170" s="201"/>
      <c r="DXD170" s="201"/>
      <c r="DXE170" s="201"/>
      <c r="DXF170" s="201"/>
      <c r="DXG170" s="201"/>
      <c r="DXH170" s="201"/>
      <c r="DXI170" s="201"/>
      <c r="DXJ170" s="201"/>
      <c r="DXK170" s="201"/>
      <c r="DXL170" s="201"/>
      <c r="DXM170" s="201"/>
      <c r="DXN170" s="201"/>
      <c r="DXO170" s="201"/>
      <c r="DXP170" s="201"/>
      <c r="DXQ170" s="201"/>
      <c r="DXR170" s="201"/>
      <c r="DXS170" s="201"/>
      <c r="DXT170" s="201"/>
      <c r="DXU170" s="201"/>
      <c r="DXV170" s="201"/>
      <c r="DXW170" s="201"/>
      <c r="DXX170" s="201"/>
      <c r="DXY170" s="201"/>
      <c r="DXZ170" s="201"/>
      <c r="DYA170" s="201"/>
      <c r="DYB170" s="201"/>
      <c r="DYC170" s="201"/>
      <c r="DYD170" s="201"/>
      <c r="DYE170" s="201"/>
      <c r="DYF170" s="201"/>
      <c r="DYG170" s="201"/>
      <c r="DYH170" s="201"/>
      <c r="DYI170" s="201"/>
      <c r="DYJ170" s="201"/>
      <c r="DYK170" s="201"/>
      <c r="DYL170" s="201"/>
      <c r="DYM170" s="201"/>
      <c r="DYN170" s="201"/>
      <c r="DYO170" s="201"/>
      <c r="DYP170" s="201"/>
      <c r="DYQ170" s="201"/>
      <c r="DYR170" s="201"/>
      <c r="DYS170" s="201"/>
      <c r="DYT170" s="201"/>
      <c r="DYU170" s="201"/>
      <c r="DYV170" s="201"/>
      <c r="DYW170" s="201"/>
      <c r="DYX170" s="201"/>
      <c r="DYY170" s="201"/>
      <c r="DYZ170" s="201"/>
      <c r="DZA170" s="201"/>
      <c r="DZB170" s="201"/>
      <c r="DZC170" s="201"/>
      <c r="DZD170" s="201"/>
      <c r="DZE170" s="201"/>
      <c r="DZF170" s="201"/>
      <c r="DZG170" s="201"/>
      <c r="DZH170" s="201"/>
      <c r="DZI170" s="201"/>
      <c r="DZJ170" s="201"/>
      <c r="DZK170" s="201"/>
      <c r="DZL170" s="201"/>
      <c r="DZM170" s="201"/>
      <c r="DZN170" s="201"/>
      <c r="DZO170" s="201"/>
      <c r="DZP170" s="201"/>
      <c r="DZQ170" s="201"/>
      <c r="DZR170" s="201"/>
      <c r="DZS170" s="201"/>
      <c r="DZT170" s="201"/>
      <c r="DZU170" s="201"/>
      <c r="DZV170" s="201"/>
      <c r="DZW170" s="201"/>
      <c r="DZX170" s="201"/>
      <c r="DZY170" s="201"/>
      <c r="DZZ170" s="201"/>
      <c r="EAA170" s="201"/>
      <c r="EAB170" s="201"/>
      <c r="EAC170" s="201"/>
      <c r="EAD170" s="201"/>
      <c r="EAE170" s="201"/>
      <c r="EAF170" s="201"/>
      <c r="EAG170" s="201"/>
      <c r="EAH170" s="201"/>
      <c r="EAI170" s="201"/>
      <c r="EAJ170" s="201"/>
      <c r="EAK170" s="201"/>
      <c r="EAL170" s="201"/>
      <c r="EAM170" s="201"/>
      <c r="EAN170" s="201"/>
      <c r="EAO170" s="201"/>
      <c r="EAP170" s="201"/>
      <c r="EAQ170" s="201"/>
      <c r="EAR170" s="201"/>
      <c r="EAS170" s="201"/>
      <c r="EAT170" s="201"/>
      <c r="EAU170" s="201"/>
      <c r="EAV170" s="201"/>
      <c r="EAW170" s="201"/>
      <c r="EAX170" s="201"/>
      <c r="EAY170" s="201"/>
      <c r="EAZ170" s="201"/>
      <c r="EBA170" s="201"/>
      <c r="EBB170" s="201"/>
      <c r="EBC170" s="201"/>
      <c r="EBD170" s="201"/>
      <c r="EBE170" s="201"/>
      <c r="EBF170" s="201"/>
      <c r="EBG170" s="201"/>
      <c r="EBH170" s="201"/>
      <c r="EBI170" s="201"/>
      <c r="EBJ170" s="201"/>
      <c r="EBK170" s="201"/>
      <c r="EBL170" s="201"/>
      <c r="EBM170" s="201"/>
      <c r="EBN170" s="201"/>
      <c r="EBO170" s="201"/>
      <c r="EBP170" s="201"/>
      <c r="EBQ170" s="201"/>
      <c r="EBR170" s="201"/>
      <c r="EBS170" s="201"/>
      <c r="EBT170" s="201"/>
      <c r="EBU170" s="201"/>
      <c r="EBV170" s="201"/>
      <c r="EBW170" s="201"/>
      <c r="EBX170" s="201"/>
      <c r="EBY170" s="201"/>
      <c r="EBZ170" s="201"/>
      <c r="ECA170" s="201"/>
      <c r="ECB170" s="201"/>
      <c r="ECC170" s="201"/>
      <c r="ECD170" s="201"/>
      <c r="ECE170" s="201"/>
      <c r="ECF170" s="201"/>
      <c r="ECG170" s="201"/>
      <c r="ECH170" s="201"/>
      <c r="ECI170" s="201"/>
      <c r="ECJ170" s="201"/>
      <c r="ECK170" s="201"/>
      <c r="ECL170" s="201"/>
      <c r="ECM170" s="201"/>
      <c r="ECN170" s="201"/>
      <c r="ECO170" s="201"/>
      <c r="ECP170" s="201"/>
      <c r="ECQ170" s="201"/>
      <c r="ECR170" s="201"/>
      <c r="ECS170" s="201"/>
      <c r="ECT170" s="201"/>
      <c r="ECU170" s="201"/>
      <c r="ECV170" s="201"/>
      <c r="ECW170" s="201"/>
      <c r="ECX170" s="201"/>
      <c r="ECY170" s="201"/>
      <c r="ECZ170" s="201"/>
      <c r="EDA170" s="201"/>
      <c r="EDB170" s="201"/>
      <c r="EDC170" s="201"/>
      <c r="EDD170" s="201"/>
      <c r="EDE170" s="201"/>
      <c r="EDF170" s="201"/>
      <c r="EDG170" s="201"/>
      <c r="EDH170" s="201"/>
      <c r="EDI170" s="201"/>
      <c r="EDJ170" s="201"/>
      <c r="EDK170" s="201"/>
      <c r="EDL170" s="201"/>
      <c r="EDM170" s="201"/>
      <c r="EDN170" s="201"/>
      <c r="EDO170" s="201"/>
      <c r="EDP170" s="201"/>
      <c r="EDQ170" s="201"/>
      <c r="EDR170" s="201"/>
      <c r="EDS170" s="201"/>
      <c r="EDT170" s="201"/>
      <c r="EDU170" s="201"/>
      <c r="EDV170" s="201"/>
      <c r="EDW170" s="201"/>
      <c r="EDX170" s="201"/>
      <c r="EDY170" s="201"/>
      <c r="EDZ170" s="201"/>
      <c r="EEA170" s="201"/>
      <c r="EEB170" s="201"/>
      <c r="EEC170" s="201"/>
      <c r="EED170" s="201"/>
      <c r="EEE170" s="201"/>
      <c r="EEF170" s="201"/>
      <c r="EEG170" s="201"/>
      <c r="EEH170" s="201"/>
      <c r="EEI170" s="201"/>
      <c r="EEJ170" s="201"/>
      <c r="EEK170" s="201"/>
      <c r="EEL170" s="201"/>
      <c r="EEM170" s="201"/>
      <c r="EEN170" s="201"/>
      <c r="EEO170" s="201"/>
      <c r="EEP170" s="201"/>
      <c r="EEQ170" s="201"/>
      <c r="EER170" s="201"/>
      <c r="EES170" s="201"/>
      <c r="EET170" s="201"/>
      <c r="EEU170" s="201"/>
      <c r="EEV170" s="201"/>
      <c r="EEW170" s="201"/>
      <c r="EEX170" s="201"/>
      <c r="EEY170" s="201"/>
      <c r="EEZ170" s="201"/>
      <c r="EFA170" s="201"/>
      <c r="EFB170" s="201"/>
      <c r="EFC170" s="201"/>
      <c r="EFD170" s="201"/>
      <c r="EFE170" s="201"/>
      <c r="EFF170" s="201"/>
      <c r="EFG170" s="201"/>
      <c r="EFH170" s="201"/>
      <c r="EFI170" s="201"/>
      <c r="EFJ170" s="201"/>
      <c r="EFK170" s="201"/>
      <c r="EFL170" s="201"/>
      <c r="EFM170" s="201"/>
      <c r="EFN170" s="201"/>
      <c r="EFO170" s="201"/>
      <c r="EFP170" s="201"/>
      <c r="EFQ170" s="201"/>
      <c r="EFR170" s="201"/>
      <c r="EFS170" s="201"/>
      <c r="EFT170" s="201"/>
      <c r="EFU170" s="201"/>
      <c r="EFV170" s="201"/>
      <c r="EFW170" s="201"/>
      <c r="EFX170" s="201"/>
      <c r="EFY170" s="201"/>
      <c r="EFZ170" s="201"/>
      <c r="EGA170" s="201"/>
      <c r="EGB170" s="201"/>
      <c r="EGC170" s="201"/>
      <c r="EGD170" s="201"/>
      <c r="EGE170" s="201"/>
      <c r="EGF170" s="201"/>
      <c r="EGG170" s="201"/>
      <c r="EGH170" s="201"/>
      <c r="EGI170" s="201"/>
      <c r="EGJ170" s="201"/>
      <c r="EGK170" s="201"/>
      <c r="EGL170" s="201"/>
      <c r="EGM170" s="201"/>
      <c r="EGN170" s="201"/>
      <c r="EGO170" s="201"/>
      <c r="EGP170" s="201"/>
      <c r="EGQ170" s="201"/>
      <c r="EGR170" s="201"/>
      <c r="EGS170" s="201"/>
      <c r="EGT170" s="201"/>
      <c r="EGU170" s="201"/>
      <c r="EGV170" s="201"/>
      <c r="EGW170" s="201"/>
      <c r="EGX170" s="201"/>
      <c r="EGY170" s="201"/>
      <c r="EGZ170" s="201"/>
      <c r="EHA170" s="201"/>
      <c r="EHB170" s="201"/>
      <c r="EHC170" s="201"/>
      <c r="EHD170" s="201"/>
      <c r="EHE170" s="201"/>
      <c r="EHF170" s="201"/>
      <c r="EHG170" s="201"/>
      <c r="EHH170" s="201"/>
      <c r="EHI170" s="201"/>
      <c r="EHJ170" s="201"/>
      <c r="EHK170" s="201"/>
      <c r="EHL170" s="201"/>
      <c r="EHM170" s="201"/>
      <c r="EHN170" s="201"/>
      <c r="EHO170" s="201"/>
      <c r="EHP170" s="201"/>
      <c r="EHQ170" s="201"/>
      <c r="EHR170" s="201"/>
      <c r="EHS170" s="201"/>
      <c r="EHT170" s="201"/>
      <c r="EHU170" s="201"/>
      <c r="EHV170" s="201"/>
      <c r="EHW170" s="201"/>
      <c r="EHX170" s="201"/>
      <c r="EHY170" s="201"/>
      <c r="EHZ170" s="201"/>
      <c r="EIA170" s="201"/>
      <c r="EIB170" s="201"/>
      <c r="EIC170" s="201"/>
      <c r="EID170" s="201"/>
      <c r="EIE170" s="201"/>
      <c r="EIF170" s="201"/>
      <c r="EIG170" s="201"/>
      <c r="EIH170" s="201"/>
      <c r="EII170" s="201"/>
      <c r="EIJ170" s="201"/>
      <c r="EIK170" s="201"/>
      <c r="EIL170" s="201"/>
      <c r="EIM170" s="201"/>
      <c r="EIN170" s="201"/>
      <c r="EIO170" s="201"/>
      <c r="EIP170" s="201"/>
      <c r="EIQ170" s="201"/>
      <c r="EIR170" s="201"/>
      <c r="EIS170" s="201"/>
      <c r="EIT170" s="201"/>
      <c r="EIU170" s="201"/>
      <c r="EIV170" s="201"/>
      <c r="EIW170" s="201"/>
      <c r="EIX170" s="201"/>
      <c r="EIY170" s="201"/>
      <c r="EIZ170" s="201"/>
      <c r="EJA170" s="201"/>
      <c r="EJB170" s="201"/>
      <c r="EJC170" s="201"/>
      <c r="EJD170" s="201"/>
      <c r="EJE170" s="201"/>
      <c r="EJF170" s="201"/>
      <c r="EJG170" s="201"/>
      <c r="EJH170" s="201"/>
      <c r="EJI170" s="201"/>
      <c r="EJJ170" s="201"/>
      <c r="EJK170" s="201"/>
      <c r="EJL170" s="201"/>
      <c r="EJM170" s="201"/>
      <c r="EJN170" s="201"/>
      <c r="EJO170" s="201"/>
      <c r="EJP170" s="201"/>
      <c r="EJQ170" s="201"/>
      <c r="EJR170" s="201"/>
      <c r="EJS170" s="201"/>
      <c r="EJT170" s="201"/>
      <c r="EJU170" s="201"/>
      <c r="EJV170" s="201"/>
      <c r="EJW170" s="201"/>
      <c r="EJX170" s="201"/>
      <c r="EJY170" s="201"/>
      <c r="EJZ170" s="201"/>
      <c r="EKA170" s="201"/>
      <c r="EKB170" s="201"/>
      <c r="EKC170" s="201"/>
      <c r="EKD170" s="201"/>
      <c r="EKE170" s="201"/>
      <c r="EKF170" s="201"/>
      <c r="EKG170" s="201"/>
      <c r="EKH170" s="201"/>
      <c r="EKI170" s="201"/>
      <c r="EKJ170" s="201"/>
      <c r="EKK170" s="201"/>
      <c r="EKL170" s="201"/>
      <c r="EKM170" s="201"/>
      <c r="EKN170" s="201"/>
      <c r="EKO170" s="201"/>
      <c r="EKP170" s="201"/>
      <c r="EKQ170" s="201"/>
      <c r="EKR170" s="201"/>
      <c r="EKS170" s="201"/>
      <c r="EKT170" s="201"/>
      <c r="EKU170" s="201"/>
      <c r="EKV170" s="201"/>
      <c r="EKW170" s="201"/>
      <c r="EKX170" s="201"/>
      <c r="EKY170" s="201"/>
      <c r="EKZ170" s="201"/>
      <c r="ELA170" s="201"/>
      <c r="ELB170" s="201"/>
      <c r="ELC170" s="201"/>
      <c r="ELD170" s="201"/>
      <c r="ELE170" s="201"/>
      <c r="ELF170" s="201"/>
      <c r="ELG170" s="201"/>
      <c r="ELH170" s="201"/>
      <c r="ELI170" s="201"/>
      <c r="ELJ170" s="201"/>
      <c r="ELK170" s="201"/>
      <c r="ELL170" s="201"/>
      <c r="ELM170" s="201"/>
      <c r="ELN170" s="201"/>
      <c r="ELO170" s="201"/>
      <c r="ELP170" s="201"/>
      <c r="ELQ170" s="201"/>
      <c r="ELR170" s="201"/>
      <c r="ELS170" s="201"/>
      <c r="ELT170" s="201"/>
      <c r="ELU170" s="201"/>
      <c r="ELV170" s="201"/>
      <c r="ELW170" s="201"/>
      <c r="ELX170" s="201"/>
      <c r="ELY170" s="201"/>
      <c r="ELZ170" s="201"/>
      <c r="EMA170" s="201"/>
      <c r="EMB170" s="201"/>
      <c r="EMC170" s="201"/>
      <c r="EMD170" s="201"/>
      <c r="EME170" s="201"/>
      <c r="EMF170" s="201"/>
      <c r="EMG170" s="201"/>
      <c r="EMH170" s="201"/>
      <c r="EMI170" s="201"/>
      <c r="EMJ170" s="201"/>
      <c r="EMK170" s="201"/>
      <c r="EML170" s="201"/>
      <c r="EMM170" s="201"/>
      <c r="EMN170" s="201"/>
      <c r="EMO170" s="201"/>
      <c r="EMP170" s="201"/>
      <c r="EMQ170" s="201"/>
      <c r="EMR170" s="201"/>
      <c r="EMS170" s="201"/>
      <c r="EMT170" s="201"/>
      <c r="EMU170" s="201"/>
      <c r="EMV170" s="201"/>
      <c r="EMW170" s="201"/>
      <c r="EMX170" s="201"/>
      <c r="EMY170" s="201"/>
      <c r="EMZ170" s="201"/>
      <c r="ENA170" s="201"/>
      <c r="ENB170" s="201"/>
      <c r="ENC170" s="201"/>
      <c r="END170" s="201"/>
      <c r="ENE170" s="201"/>
      <c r="ENF170" s="201"/>
      <c r="ENG170" s="201"/>
      <c r="ENH170" s="201"/>
      <c r="ENI170" s="201"/>
      <c r="ENJ170" s="201"/>
      <c r="ENK170" s="201"/>
      <c r="ENL170" s="201"/>
      <c r="ENM170" s="201"/>
      <c r="ENN170" s="201"/>
      <c r="ENO170" s="201"/>
      <c r="ENP170" s="201"/>
      <c r="ENQ170" s="201"/>
      <c r="ENR170" s="201"/>
      <c r="ENS170" s="201"/>
      <c r="ENT170" s="201"/>
      <c r="ENU170" s="201"/>
      <c r="ENV170" s="201"/>
      <c r="ENW170" s="201"/>
      <c r="ENX170" s="201"/>
      <c r="ENY170" s="201"/>
      <c r="ENZ170" s="201"/>
      <c r="EOA170" s="201"/>
      <c r="EOB170" s="201"/>
      <c r="EOC170" s="201"/>
      <c r="EOD170" s="201"/>
      <c r="EOE170" s="201"/>
      <c r="EOF170" s="201"/>
      <c r="EOG170" s="201"/>
      <c r="EOH170" s="201"/>
      <c r="EOI170" s="201"/>
      <c r="EOJ170" s="201"/>
      <c r="EOK170" s="201"/>
      <c r="EOL170" s="201"/>
      <c r="EOM170" s="201"/>
      <c r="EON170" s="201"/>
      <c r="EOO170" s="201"/>
      <c r="EOP170" s="201"/>
      <c r="EOQ170" s="201"/>
      <c r="EOR170" s="201"/>
      <c r="EOS170" s="201"/>
      <c r="EOT170" s="201"/>
      <c r="EOU170" s="201"/>
      <c r="EOV170" s="201"/>
      <c r="EOW170" s="201"/>
      <c r="EOX170" s="201"/>
      <c r="EOY170" s="201"/>
      <c r="EOZ170" s="201"/>
      <c r="EPA170" s="201"/>
      <c r="EPB170" s="201"/>
      <c r="EPC170" s="201"/>
      <c r="EPD170" s="201"/>
      <c r="EPE170" s="201"/>
      <c r="EPF170" s="201"/>
      <c r="EPG170" s="201"/>
      <c r="EPH170" s="201"/>
      <c r="EPI170" s="201"/>
      <c r="EPJ170" s="201"/>
      <c r="EPK170" s="201"/>
      <c r="EPL170" s="201"/>
      <c r="EPM170" s="201"/>
      <c r="EPN170" s="201"/>
      <c r="EPO170" s="201"/>
      <c r="EPP170" s="201"/>
      <c r="EPQ170" s="201"/>
      <c r="EPR170" s="201"/>
      <c r="EPS170" s="201"/>
      <c r="EPT170" s="201"/>
      <c r="EPU170" s="201"/>
      <c r="EPV170" s="201"/>
      <c r="EPW170" s="201"/>
      <c r="EPX170" s="201"/>
      <c r="EPY170" s="201"/>
      <c r="EPZ170" s="201"/>
      <c r="EQA170" s="201"/>
      <c r="EQB170" s="201"/>
      <c r="EQC170" s="201"/>
      <c r="EQD170" s="201"/>
      <c r="EQE170" s="201"/>
      <c r="EQF170" s="201"/>
      <c r="EQG170" s="201"/>
      <c r="EQH170" s="201"/>
      <c r="EQI170" s="201"/>
      <c r="EQJ170" s="201"/>
      <c r="EQK170" s="201"/>
      <c r="EQL170" s="201"/>
      <c r="EQM170" s="201"/>
      <c r="EQN170" s="201"/>
      <c r="EQO170" s="201"/>
      <c r="EQP170" s="201"/>
      <c r="EQQ170" s="201"/>
      <c r="EQR170" s="201"/>
      <c r="EQS170" s="201"/>
      <c r="EQT170" s="201"/>
      <c r="EQU170" s="201"/>
      <c r="EQV170" s="201"/>
      <c r="EQW170" s="201"/>
      <c r="EQX170" s="201"/>
      <c r="EQY170" s="201"/>
      <c r="EQZ170" s="201"/>
      <c r="ERA170" s="201"/>
      <c r="ERB170" s="201"/>
      <c r="ERC170" s="201"/>
      <c r="ERD170" s="201"/>
      <c r="ERE170" s="201"/>
      <c r="ERF170" s="201"/>
      <c r="ERG170" s="201"/>
      <c r="ERH170" s="201"/>
      <c r="ERI170" s="201"/>
      <c r="ERJ170" s="201"/>
      <c r="ERK170" s="201"/>
      <c r="ERL170" s="201"/>
      <c r="ERM170" s="201"/>
      <c r="ERN170" s="201"/>
      <c r="ERO170" s="201"/>
      <c r="ERP170" s="201"/>
      <c r="ERQ170" s="201"/>
      <c r="ERR170" s="201"/>
      <c r="ERS170" s="201"/>
      <c r="ERT170" s="201"/>
      <c r="ERU170" s="201"/>
      <c r="ERV170" s="201"/>
      <c r="ERW170" s="201"/>
      <c r="ERX170" s="201"/>
      <c r="ERY170" s="201"/>
      <c r="ERZ170" s="201"/>
      <c r="ESA170" s="201"/>
      <c r="ESB170" s="201"/>
      <c r="ESC170" s="201"/>
      <c r="ESD170" s="201"/>
      <c r="ESE170" s="201"/>
      <c r="ESF170" s="201"/>
      <c r="ESG170" s="201"/>
      <c r="ESH170" s="201"/>
      <c r="ESI170" s="201"/>
      <c r="ESJ170" s="201"/>
      <c r="ESK170" s="201"/>
      <c r="ESL170" s="201"/>
      <c r="ESM170" s="201"/>
      <c r="ESN170" s="201"/>
      <c r="ESO170" s="201"/>
      <c r="ESP170" s="201"/>
      <c r="ESQ170" s="201"/>
      <c r="ESR170" s="201"/>
      <c r="ESS170" s="201"/>
      <c r="EST170" s="201"/>
      <c r="ESU170" s="201"/>
      <c r="ESV170" s="201"/>
      <c r="ESW170" s="201"/>
      <c r="ESX170" s="201"/>
      <c r="ESY170" s="201"/>
      <c r="ESZ170" s="201"/>
      <c r="ETA170" s="201"/>
      <c r="ETB170" s="201"/>
      <c r="ETC170" s="201"/>
      <c r="ETD170" s="201"/>
      <c r="ETE170" s="201"/>
      <c r="ETF170" s="201"/>
      <c r="ETG170" s="201"/>
      <c r="ETH170" s="201"/>
      <c r="ETI170" s="201"/>
      <c r="ETJ170" s="201"/>
      <c r="ETK170" s="201"/>
      <c r="ETL170" s="201"/>
      <c r="ETM170" s="201"/>
      <c r="ETN170" s="201"/>
      <c r="ETO170" s="201"/>
      <c r="ETP170" s="201"/>
      <c r="ETQ170" s="201"/>
      <c r="ETR170" s="201"/>
      <c r="ETS170" s="201"/>
      <c r="ETT170" s="201"/>
      <c r="ETU170" s="201"/>
      <c r="ETV170" s="201"/>
      <c r="ETW170" s="201"/>
      <c r="ETX170" s="201"/>
      <c r="ETY170" s="201"/>
      <c r="ETZ170" s="201"/>
      <c r="EUA170" s="201"/>
      <c r="EUB170" s="201"/>
      <c r="EUC170" s="201"/>
      <c r="EUD170" s="201"/>
      <c r="EUE170" s="201"/>
      <c r="EUF170" s="201"/>
      <c r="EUG170" s="201"/>
      <c r="EUH170" s="201"/>
      <c r="EUI170" s="201"/>
      <c r="EUJ170" s="201"/>
      <c r="EUK170" s="201"/>
      <c r="EUL170" s="201"/>
      <c r="EUM170" s="201"/>
      <c r="EUN170" s="201"/>
      <c r="EUO170" s="201"/>
      <c r="EUP170" s="201"/>
      <c r="EUQ170" s="201"/>
      <c r="EUR170" s="201"/>
      <c r="EUS170" s="201"/>
      <c r="EUT170" s="201"/>
      <c r="EUU170" s="201"/>
      <c r="EUV170" s="201"/>
      <c r="EUW170" s="201"/>
      <c r="EUX170" s="201"/>
      <c r="EUY170" s="201"/>
      <c r="EUZ170" s="201"/>
      <c r="EVA170" s="201"/>
      <c r="EVB170" s="201"/>
      <c r="EVC170" s="201"/>
      <c r="EVD170" s="201"/>
      <c r="EVE170" s="201"/>
      <c r="EVF170" s="201"/>
      <c r="EVG170" s="201"/>
      <c r="EVH170" s="201"/>
      <c r="EVI170" s="201"/>
      <c r="EVJ170" s="201"/>
      <c r="EVK170" s="201"/>
      <c r="EVL170" s="201"/>
      <c r="EVM170" s="201"/>
      <c r="EVN170" s="201"/>
      <c r="EVO170" s="201"/>
      <c r="EVP170" s="201"/>
      <c r="EVQ170" s="201"/>
      <c r="EVR170" s="201"/>
      <c r="EVS170" s="201"/>
      <c r="EVT170" s="201"/>
      <c r="EVU170" s="201"/>
      <c r="EVV170" s="201"/>
      <c r="EVW170" s="201"/>
      <c r="EVX170" s="201"/>
      <c r="EVY170" s="201"/>
      <c r="EVZ170" s="201"/>
      <c r="EWA170" s="201"/>
      <c r="EWB170" s="201"/>
      <c r="EWC170" s="201"/>
      <c r="EWD170" s="201"/>
      <c r="EWE170" s="201"/>
      <c r="EWF170" s="201"/>
      <c r="EWG170" s="201"/>
      <c r="EWH170" s="201"/>
      <c r="EWI170" s="201"/>
      <c r="EWJ170" s="201"/>
      <c r="EWK170" s="201"/>
      <c r="EWL170" s="201"/>
      <c r="EWM170" s="201"/>
      <c r="EWN170" s="201"/>
      <c r="EWO170" s="201"/>
      <c r="EWP170" s="201"/>
      <c r="EWQ170" s="201"/>
      <c r="EWR170" s="201"/>
      <c r="EWS170" s="201"/>
      <c r="EWT170" s="201"/>
      <c r="EWU170" s="201"/>
      <c r="EWV170" s="201"/>
      <c r="EWW170" s="201"/>
      <c r="EWX170" s="201"/>
      <c r="EWY170" s="201"/>
      <c r="EWZ170" s="201"/>
      <c r="EXA170" s="201"/>
      <c r="EXB170" s="201"/>
      <c r="EXC170" s="201"/>
      <c r="EXD170" s="201"/>
      <c r="EXE170" s="201"/>
      <c r="EXF170" s="201"/>
      <c r="EXG170" s="201"/>
      <c r="EXH170" s="201"/>
      <c r="EXI170" s="201"/>
      <c r="EXJ170" s="201"/>
      <c r="EXK170" s="201"/>
      <c r="EXL170" s="201"/>
      <c r="EXM170" s="201"/>
      <c r="EXN170" s="201"/>
      <c r="EXO170" s="201"/>
      <c r="EXP170" s="201"/>
      <c r="EXQ170" s="201"/>
      <c r="EXR170" s="201"/>
      <c r="EXS170" s="201"/>
      <c r="EXT170" s="201"/>
      <c r="EXU170" s="201"/>
      <c r="EXV170" s="201"/>
      <c r="EXW170" s="201"/>
      <c r="EXX170" s="201"/>
      <c r="EXY170" s="201"/>
      <c r="EXZ170" s="201"/>
      <c r="EYA170" s="201"/>
      <c r="EYB170" s="201"/>
      <c r="EYC170" s="201"/>
      <c r="EYD170" s="201"/>
      <c r="EYE170" s="201"/>
      <c r="EYF170" s="201"/>
      <c r="EYG170" s="201"/>
      <c r="EYH170" s="201"/>
      <c r="EYI170" s="201"/>
      <c r="EYJ170" s="201"/>
      <c r="EYK170" s="201"/>
      <c r="EYL170" s="201"/>
      <c r="EYM170" s="201"/>
      <c r="EYN170" s="201"/>
      <c r="EYO170" s="201"/>
      <c r="EYP170" s="201"/>
      <c r="EYQ170" s="201"/>
      <c r="EYR170" s="201"/>
      <c r="EYS170" s="201"/>
      <c r="EYT170" s="201"/>
      <c r="EYU170" s="201"/>
      <c r="EYV170" s="201"/>
      <c r="EYW170" s="201"/>
      <c r="EYX170" s="201"/>
      <c r="EYY170" s="201"/>
      <c r="EYZ170" s="201"/>
      <c r="EZA170" s="201"/>
      <c r="EZB170" s="201"/>
      <c r="EZC170" s="201"/>
      <c r="EZD170" s="201"/>
      <c r="EZE170" s="201"/>
      <c r="EZF170" s="201"/>
      <c r="EZG170" s="201"/>
      <c r="EZH170" s="201"/>
      <c r="EZI170" s="201"/>
      <c r="EZJ170" s="201"/>
      <c r="EZK170" s="201"/>
      <c r="EZL170" s="201"/>
      <c r="EZM170" s="201"/>
      <c r="EZN170" s="201"/>
      <c r="EZO170" s="201"/>
      <c r="EZP170" s="201"/>
      <c r="EZQ170" s="201"/>
      <c r="EZR170" s="201"/>
      <c r="EZS170" s="201"/>
      <c r="EZT170" s="201"/>
      <c r="EZU170" s="201"/>
      <c r="EZV170" s="201"/>
      <c r="EZW170" s="201"/>
      <c r="EZX170" s="201"/>
      <c r="EZY170" s="201"/>
      <c r="EZZ170" s="201"/>
      <c r="FAA170" s="201"/>
      <c r="FAB170" s="201"/>
      <c r="FAC170" s="201"/>
      <c r="FAD170" s="201"/>
      <c r="FAE170" s="201"/>
      <c r="FAF170" s="201"/>
      <c r="FAG170" s="201"/>
      <c r="FAH170" s="201"/>
      <c r="FAI170" s="201"/>
      <c r="FAJ170" s="201"/>
      <c r="FAK170" s="201"/>
      <c r="FAL170" s="201"/>
      <c r="FAM170" s="201"/>
      <c r="FAN170" s="201"/>
      <c r="FAO170" s="201"/>
      <c r="FAP170" s="201"/>
      <c r="FAQ170" s="201"/>
      <c r="FAR170" s="201"/>
      <c r="FAS170" s="201"/>
      <c r="FAT170" s="201"/>
      <c r="FAU170" s="201"/>
      <c r="FAV170" s="201"/>
      <c r="FAW170" s="201"/>
      <c r="FAX170" s="201"/>
      <c r="FAY170" s="201"/>
      <c r="FAZ170" s="201"/>
      <c r="FBA170" s="201"/>
      <c r="FBB170" s="201"/>
      <c r="FBC170" s="201"/>
      <c r="FBD170" s="201"/>
      <c r="FBE170" s="201"/>
      <c r="FBF170" s="201"/>
      <c r="FBG170" s="201"/>
      <c r="FBH170" s="201"/>
      <c r="FBI170" s="201"/>
      <c r="FBJ170" s="201"/>
      <c r="FBK170" s="201"/>
      <c r="FBL170" s="201"/>
      <c r="FBM170" s="201"/>
      <c r="FBN170" s="201"/>
      <c r="FBO170" s="201"/>
      <c r="FBP170" s="201"/>
      <c r="FBQ170" s="201"/>
      <c r="FBR170" s="201"/>
      <c r="FBS170" s="201"/>
      <c r="FBT170" s="201"/>
      <c r="FBU170" s="201"/>
      <c r="FBV170" s="201"/>
      <c r="FBW170" s="201"/>
      <c r="FBX170" s="201"/>
      <c r="FBY170" s="201"/>
      <c r="FBZ170" s="201"/>
      <c r="FCA170" s="201"/>
      <c r="FCB170" s="201"/>
      <c r="FCC170" s="201"/>
      <c r="FCD170" s="201"/>
      <c r="FCE170" s="201"/>
      <c r="FCF170" s="201"/>
      <c r="FCG170" s="201"/>
      <c r="FCH170" s="201"/>
      <c r="FCI170" s="201"/>
      <c r="FCJ170" s="201"/>
      <c r="FCK170" s="201"/>
      <c r="FCL170" s="201"/>
      <c r="FCM170" s="201"/>
      <c r="FCN170" s="201"/>
      <c r="FCO170" s="201"/>
      <c r="FCP170" s="201"/>
      <c r="FCQ170" s="201"/>
      <c r="FCR170" s="201"/>
      <c r="FCS170" s="201"/>
      <c r="FCT170" s="201"/>
      <c r="FCU170" s="201"/>
      <c r="FCV170" s="201"/>
      <c r="FCW170" s="201"/>
      <c r="FCX170" s="201"/>
      <c r="FCY170" s="201"/>
      <c r="FCZ170" s="201"/>
      <c r="FDA170" s="201"/>
      <c r="FDB170" s="201"/>
      <c r="FDC170" s="201"/>
      <c r="FDD170" s="201"/>
      <c r="FDE170" s="201"/>
      <c r="FDF170" s="201"/>
      <c r="FDG170" s="201"/>
      <c r="FDH170" s="201"/>
      <c r="FDI170" s="201"/>
      <c r="FDJ170" s="201"/>
      <c r="FDK170" s="201"/>
      <c r="FDL170" s="201"/>
      <c r="FDM170" s="201"/>
      <c r="FDN170" s="201"/>
      <c r="FDO170" s="201"/>
      <c r="FDP170" s="201"/>
      <c r="FDQ170" s="201"/>
      <c r="FDR170" s="201"/>
      <c r="FDS170" s="201"/>
      <c r="FDT170" s="201"/>
      <c r="FDU170" s="201"/>
      <c r="FDV170" s="201"/>
      <c r="FDW170" s="201"/>
      <c r="FDX170" s="201"/>
      <c r="FDY170" s="201"/>
      <c r="FDZ170" s="201"/>
      <c r="FEA170" s="201"/>
      <c r="FEB170" s="201"/>
      <c r="FEC170" s="201"/>
      <c r="FED170" s="201"/>
      <c r="FEE170" s="201"/>
      <c r="FEF170" s="201"/>
      <c r="FEG170" s="201"/>
      <c r="FEH170" s="201"/>
      <c r="FEI170" s="201"/>
      <c r="FEJ170" s="201"/>
      <c r="FEK170" s="201"/>
      <c r="FEL170" s="201"/>
      <c r="FEM170" s="201"/>
      <c r="FEN170" s="201"/>
      <c r="FEO170" s="201"/>
      <c r="FEP170" s="201"/>
      <c r="FEQ170" s="201"/>
      <c r="FER170" s="201"/>
      <c r="FES170" s="201"/>
      <c r="FET170" s="201"/>
      <c r="FEU170" s="201"/>
      <c r="FEV170" s="201"/>
      <c r="FEW170" s="201"/>
      <c r="FEX170" s="201"/>
      <c r="FEY170" s="201"/>
      <c r="FEZ170" s="201"/>
      <c r="FFA170" s="201"/>
      <c r="FFB170" s="201"/>
      <c r="FFC170" s="201"/>
      <c r="FFD170" s="201"/>
      <c r="FFE170" s="201"/>
      <c r="FFF170" s="201"/>
      <c r="FFG170" s="201"/>
      <c r="FFH170" s="201"/>
      <c r="FFI170" s="201"/>
      <c r="FFJ170" s="201"/>
      <c r="FFK170" s="201"/>
      <c r="FFL170" s="201"/>
      <c r="FFM170" s="201"/>
      <c r="FFN170" s="201"/>
      <c r="FFO170" s="201"/>
      <c r="FFP170" s="201"/>
      <c r="FFQ170" s="201"/>
      <c r="FFR170" s="201"/>
      <c r="FFS170" s="201"/>
      <c r="FFT170" s="201"/>
      <c r="FFU170" s="201"/>
      <c r="FFV170" s="201"/>
      <c r="FFW170" s="201"/>
      <c r="FFX170" s="201"/>
      <c r="FFY170" s="201"/>
      <c r="FFZ170" s="201"/>
      <c r="FGA170" s="201"/>
      <c r="FGB170" s="201"/>
      <c r="FGC170" s="201"/>
      <c r="FGD170" s="201"/>
      <c r="FGE170" s="201"/>
      <c r="FGF170" s="201"/>
      <c r="FGG170" s="201"/>
      <c r="FGH170" s="201"/>
      <c r="FGI170" s="201"/>
      <c r="FGJ170" s="201"/>
      <c r="FGK170" s="201"/>
      <c r="FGL170" s="201"/>
      <c r="FGM170" s="201"/>
      <c r="FGN170" s="201"/>
      <c r="FGO170" s="201"/>
      <c r="FGP170" s="201"/>
      <c r="FGQ170" s="201"/>
      <c r="FGR170" s="201"/>
      <c r="FGS170" s="201"/>
      <c r="FGT170" s="201"/>
      <c r="FGU170" s="201"/>
      <c r="FGV170" s="201"/>
      <c r="FGW170" s="201"/>
      <c r="FGX170" s="201"/>
      <c r="FGY170" s="201"/>
      <c r="FGZ170" s="201"/>
      <c r="FHA170" s="201"/>
      <c r="FHB170" s="201"/>
      <c r="FHC170" s="201"/>
      <c r="FHD170" s="201"/>
      <c r="FHE170" s="201"/>
      <c r="FHF170" s="201"/>
      <c r="FHG170" s="201"/>
      <c r="FHH170" s="201"/>
      <c r="FHI170" s="201"/>
      <c r="FHJ170" s="201"/>
      <c r="FHK170" s="201"/>
      <c r="FHL170" s="201"/>
      <c r="FHM170" s="201"/>
      <c r="FHN170" s="201"/>
      <c r="FHO170" s="201"/>
      <c r="FHP170" s="201"/>
      <c r="FHQ170" s="201"/>
      <c r="FHR170" s="201"/>
      <c r="FHS170" s="201"/>
      <c r="FHT170" s="201"/>
      <c r="FHU170" s="201"/>
      <c r="FHV170" s="201"/>
      <c r="FHW170" s="201"/>
      <c r="FHX170" s="201"/>
      <c r="FHY170" s="201"/>
      <c r="FHZ170" s="201"/>
      <c r="FIA170" s="201"/>
      <c r="FIB170" s="201"/>
      <c r="FIC170" s="201"/>
      <c r="FID170" s="201"/>
      <c r="FIE170" s="201"/>
      <c r="FIF170" s="201"/>
      <c r="FIG170" s="201"/>
      <c r="FIH170" s="201"/>
      <c r="FII170" s="201"/>
      <c r="FIJ170" s="201"/>
      <c r="FIK170" s="201"/>
      <c r="FIL170" s="201"/>
      <c r="FIM170" s="201"/>
      <c r="FIN170" s="201"/>
      <c r="FIO170" s="201"/>
      <c r="FIP170" s="201"/>
      <c r="FIQ170" s="201"/>
      <c r="FIR170" s="201"/>
      <c r="FIS170" s="201"/>
      <c r="FIT170" s="201"/>
      <c r="FIU170" s="201"/>
      <c r="FIV170" s="201"/>
      <c r="FIW170" s="201"/>
      <c r="FIX170" s="201"/>
      <c r="FIY170" s="201"/>
      <c r="FIZ170" s="201"/>
      <c r="FJA170" s="201"/>
      <c r="FJB170" s="201"/>
      <c r="FJC170" s="201"/>
      <c r="FJD170" s="201"/>
      <c r="FJE170" s="201"/>
      <c r="FJF170" s="201"/>
      <c r="FJG170" s="201"/>
      <c r="FJH170" s="201"/>
      <c r="FJI170" s="201"/>
      <c r="FJJ170" s="201"/>
      <c r="FJK170" s="201"/>
      <c r="FJL170" s="201"/>
      <c r="FJM170" s="201"/>
      <c r="FJN170" s="201"/>
      <c r="FJO170" s="201"/>
      <c r="FJP170" s="201"/>
      <c r="FJQ170" s="201"/>
      <c r="FJR170" s="201"/>
      <c r="FJS170" s="201"/>
      <c r="FJT170" s="201"/>
      <c r="FJU170" s="201"/>
      <c r="FJV170" s="201"/>
      <c r="FJW170" s="201"/>
      <c r="FJX170" s="201"/>
      <c r="FJY170" s="201"/>
      <c r="FJZ170" s="201"/>
      <c r="FKA170" s="201"/>
      <c r="FKB170" s="201"/>
      <c r="FKC170" s="201"/>
      <c r="FKD170" s="201"/>
      <c r="FKE170" s="201"/>
      <c r="FKF170" s="201"/>
      <c r="FKG170" s="201"/>
      <c r="FKH170" s="201"/>
      <c r="FKI170" s="201"/>
      <c r="FKJ170" s="201"/>
      <c r="FKK170" s="201"/>
      <c r="FKL170" s="201"/>
      <c r="FKM170" s="201"/>
      <c r="FKN170" s="201"/>
      <c r="FKO170" s="201"/>
      <c r="FKP170" s="201"/>
      <c r="FKQ170" s="201"/>
      <c r="FKR170" s="201"/>
      <c r="FKS170" s="201"/>
      <c r="FKT170" s="201"/>
      <c r="FKU170" s="201"/>
      <c r="FKV170" s="201"/>
      <c r="FKW170" s="201"/>
      <c r="FKX170" s="201"/>
      <c r="FKY170" s="201"/>
      <c r="FKZ170" s="201"/>
      <c r="FLA170" s="201"/>
      <c r="FLB170" s="201"/>
      <c r="FLC170" s="201"/>
      <c r="FLD170" s="201"/>
      <c r="FLE170" s="201"/>
      <c r="FLF170" s="201"/>
      <c r="FLG170" s="201"/>
      <c r="FLH170" s="201"/>
      <c r="FLI170" s="201"/>
      <c r="FLJ170" s="201"/>
      <c r="FLK170" s="201"/>
      <c r="FLL170" s="201"/>
      <c r="FLM170" s="201"/>
      <c r="FLN170" s="201"/>
      <c r="FLO170" s="201"/>
      <c r="FLP170" s="201"/>
      <c r="FLQ170" s="201"/>
      <c r="FLR170" s="201"/>
      <c r="FLS170" s="201"/>
      <c r="FLT170" s="201"/>
      <c r="FLU170" s="201"/>
      <c r="FLV170" s="201"/>
      <c r="FLW170" s="201"/>
      <c r="FLX170" s="201"/>
      <c r="FLY170" s="201"/>
      <c r="FLZ170" s="201"/>
      <c r="FMA170" s="201"/>
      <c r="FMB170" s="201"/>
      <c r="FMC170" s="201"/>
      <c r="FMD170" s="201"/>
      <c r="FME170" s="201"/>
      <c r="FMF170" s="201"/>
      <c r="FMG170" s="201"/>
      <c r="FMH170" s="201"/>
      <c r="FMI170" s="201"/>
      <c r="FMJ170" s="201"/>
      <c r="FMK170" s="201"/>
      <c r="FML170" s="201"/>
      <c r="FMM170" s="201"/>
      <c r="FMN170" s="201"/>
      <c r="FMO170" s="201"/>
      <c r="FMP170" s="201"/>
      <c r="FMQ170" s="201"/>
      <c r="FMR170" s="201"/>
      <c r="FMS170" s="201"/>
      <c r="FMT170" s="201"/>
      <c r="FMU170" s="201"/>
      <c r="FMV170" s="201"/>
      <c r="FMW170" s="201"/>
      <c r="FMX170" s="201"/>
      <c r="FMY170" s="201"/>
      <c r="FMZ170" s="201"/>
      <c r="FNA170" s="201"/>
      <c r="FNB170" s="201"/>
      <c r="FNC170" s="201"/>
      <c r="FND170" s="201"/>
      <c r="FNE170" s="201"/>
      <c r="FNF170" s="201"/>
      <c r="FNG170" s="201"/>
      <c r="FNH170" s="201"/>
      <c r="FNI170" s="201"/>
      <c r="FNJ170" s="201"/>
      <c r="FNK170" s="201"/>
      <c r="FNL170" s="201"/>
      <c r="FNM170" s="201"/>
      <c r="FNN170" s="201"/>
      <c r="FNO170" s="201"/>
      <c r="FNP170" s="201"/>
      <c r="FNQ170" s="201"/>
      <c r="FNR170" s="201"/>
      <c r="FNS170" s="201"/>
      <c r="FNT170" s="201"/>
      <c r="FNU170" s="201"/>
      <c r="FNV170" s="201"/>
      <c r="FNW170" s="201"/>
      <c r="FNX170" s="201"/>
      <c r="FNY170" s="201"/>
      <c r="FNZ170" s="201"/>
      <c r="FOA170" s="201"/>
      <c r="FOB170" s="201"/>
      <c r="FOC170" s="201"/>
      <c r="FOD170" s="201"/>
      <c r="FOE170" s="201"/>
      <c r="FOF170" s="201"/>
      <c r="FOG170" s="201"/>
      <c r="FOH170" s="201"/>
      <c r="FOI170" s="201"/>
      <c r="FOJ170" s="201"/>
      <c r="FOK170" s="201"/>
      <c r="FOL170" s="201"/>
      <c r="FOM170" s="201"/>
      <c r="FON170" s="201"/>
      <c r="FOO170" s="201"/>
      <c r="FOP170" s="201"/>
      <c r="FOQ170" s="201"/>
      <c r="FOR170" s="201"/>
      <c r="FOS170" s="201"/>
      <c r="FOT170" s="201"/>
      <c r="FOU170" s="201"/>
      <c r="FOV170" s="201"/>
      <c r="FOW170" s="201"/>
      <c r="FOX170" s="201"/>
      <c r="FOY170" s="201"/>
      <c r="FOZ170" s="201"/>
      <c r="FPA170" s="201"/>
      <c r="FPB170" s="201"/>
      <c r="FPC170" s="201"/>
      <c r="FPD170" s="201"/>
      <c r="FPE170" s="201"/>
      <c r="FPF170" s="201"/>
      <c r="FPG170" s="201"/>
      <c r="FPH170" s="201"/>
      <c r="FPI170" s="201"/>
      <c r="FPJ170" s="201"/>
      <c r="FPK170" s="201"/>
      <c r="FPL170" s="201"/>
      <c r="FPM170" s="201"/>
      <c r="FPN170" s="201"/>
      <c r="FPO170" s="201"/>
      <c r="FPP170" s="201"/>
      <c r="FPQ170" s="201"/>
      <c r="FPR170" s="201"/>
      <c r="FPS170" s="201"/>
      <c r="FPT170" s="201"/>
      <c r="FPU170" s="201"/>
      <c r="FPV170" s="201"/>
      <c r="FPW170" s="201"/>
      <c r="FPX170" s="201"/>
      <c r="FPY170" s="201"/>
      <c r="FPZ170" s="201"/>
      <c r="FQA170" s="201"/>
      <c r="FQB170" s="201"/>
      <c r="FQC170" s="201"/>
      <c r="FQD170" s="201"/>
      <c r="FQE170" s="201"/>
      <c r="FQF170" s="201"/>
      <c r="FQG170" s="201"/>
      <c r="FQH170" s="201"/>
      <c r="FQI170" s="201"/>
      <c r="FQJ170" s="201"/>
      <c r="FQK170" s="201"/>
      <c r="FQL170" s="201"/>
      <c r="FQM170" s="201"/>
      <c r="FQN170" s="201"/>
      <c r="FQO170" s="201"/>
      <c r="FQP170" s="201"/>
      <c r="FQQ170" s="201"/>
      <c r="FQR170" s="201"/>
      <c r="FQS170" s="201"/>
      <c r="FQT170" s="201"/>
      <c r="FQU170" s="201"/>
      <c r="FQV170" s="201"/>
      <c r="FQW170" s="201"/>
      <c r="FQX170" s="201"/>
      <c r="FQY170" s="201"/>
      <c r="FQZ170" s="201"/>
      <c r="FRA170" s="201"/>
      <c r="FRB170" s="201"/>
      <c r="FRC170" s="201"/>
      <c r="FRD170" s="201"/>
      <c r="FRE170" s="201"/>
      <c r="FRF170" s="201"/>
      <c r="FRG170" s="201"/>
      <c r="FRH170" s="201"/>
      <c r="FRI170" s="201"/>
      <c r="FRJ170" s="201"/>
      <c r="FRK170" s="201"/>
      <c r="FRL170" s="201"/>
      <c r="FRM170" s="201"/>
      <c r="FRN170" s="201"/>
      <c r="FRO170" s="201"/>
      <c r="FRP170" s="201"/>
      <c r="FRQ170" s="201"/>
      <c r="FRR170" s="201"/>
      <c r="FRS170" s="201"/>
      <c r="FRT170" s="201"/>
      <c r="FRU170" s="201"/>
      <c r="FRV170" s="201"/>
      <c r="FRW170" s="201"/>
      <c r="FRX170" s="201"/>
      <c r="FRY170" s="201"/>
      <c r="FRZ170" s="201"/>
      <c r="FSA170" s="201"/>
      <c r="FSB170" s="201"/>
      <c r="FSC170" s="201"/>
      <c r="FSD170" s="201"/>
      <c r="FSE170" s="201"/>
      <c r="FSF170" s="201"/>
      <c r="FSG170" s="201"/>
      <c r="FSH170" s="201"/>
      <c r="FSI170" s="201"/>
      <c r="FSJ170" s="201"/>
      <c r="FSK170" s="201"/>
      <c r="FSL170" s="201"/>
      <c r="FSM170" s="201"/>
      <c r="FSN170" s="201"/>
      <c r="FSO170" s="201"/>
      <c r="FSP170" s="201"/>
      <c r="FSQ170" s="201"/>
      <c r="FSR170" s="201"/>
      <c r="FSS170" s="201"/>
      <c r="FST170" s="201"/>
      <c r="FSU170" s="201"/>
      <c r="FSV170" s="201"/>
      <c r="FSW170" s="201"/>
      <c r="FSX170" s="201"/>
      <c r="FSY170" s="201"/>
      <c r="FSZ170" s="201"/>
      <c r="FTA170" s="201"/>
      <c r="FTB170" s="201"/>
      <c r="FTC170" s="201"/>
      <c r="FTD170" s="201"/>
      <c r="FTE170" s="201"/>
      <c r="FTF170" s="201"/>
      <c r="FTG170" s="201"/>
      <c r="FTH170" s="201"/>
      <c r="FTI170" s="201"/>
      <c r="FTJ170" s="201"/>
      <c r="FTK170" s="201"/>
      <c r="FTL170" s="201"/>
      <c r="FTM170" s="201"/>
      <c r="FTN170" s="201"/>
      <c r="FTO170" s="201"/>
      <c r="FTP170" s="201"/>
      <c r="FTQ170" s="201"/>
      <c r="FTR170" s="201"/>
      <c r="FTS170" s="201"/>
      <c r="FTT170" s="201"/>
      <c r="FTU170" s="201"/>
      <c r="FTV170" s="201"/>
      <c r="FTW170" s="201"/>
      <c r="FTX170" s="201"/>
      <c r="FTY170" s="201"/>
      <c r="FTZ170" s="201"/>
      <c r="FUA170" s="201"/>
      <c r="FUB170" s="201"/>
      <c r="FUC170" s="201"/>
      <c r="FUD170" s="201"/>
      <c r="FUE170" s="201"/>
      <c r="FUF170" s="201"/>
      <c r="FUG170" s="201"/>
      <c r="FUH170" s="201"/>
      <c r="FUI170" s="201"/>
      <c r="FUJ170" s="201"/>
      <c r="FUK170" s="201"/>
      <c r="FUL170" s="201"/>
      <c r="FUM170" s="201"/>
      <c r="FUN170" s="201"/>
      <c r="FUO170" s="201"/>
      <c r="FUP170" s="201"/>
      <c r="FUQ170" s="201"/>
      <c r="FUR170" s="201"/>
      <c r="FUS170" s="201"/>
      <c r="FUT170" s="201"/>
      <c r="FUU170" s="201"/>
      <c r="FUV170" s="201"/>
      <c r="FUW170" s="201"/>
      <c r="FUX170" s="201"/>
      <c r="FUY170" s="201"/>
      <c r="FUZ170" s="201"/>
      <c r="FVA170" s="201"/>
      <c r="FVB170" s="201"/>
      <c r="FVC170" s="201"/>
      <c r="FVD170" s="201"/>
      <c r="FVE170" s="201"/>
      <c r="FVF170" s="201"/>
      <c r="FVG170" s="201"/>
      <c r="FVH170" s="201"/>
      <c r="FVI170" s="201"/>
      <c r="FVJ170" s="201"/>
      <c r="FVK170" s="201"/>
      <c r="FVL170" s="201"/>
      <c r="FVM170" s="201"/>
      <c r="FVN170" s="201"/>
      <c r="FVO170" s="201"/>
      <c r="FVP170" s="201"/>
      <c r="FVQ170" s="201"/>
      <c r="FVR170" s="201"/>
      <c r="FVS170" s="201"/>
      <c r="FVT170" s="201"/>
      <c r="FVU170" s="201"/>
      <c r="FVV170" s="201"/>
      <c r="FVW170" s="201"/>
      <c r="FVX170" s="201"/>
      <c r="FVY170" s="201"/>
      <c r="FVZ170" s="201"/>
      <c r="FWA170" s="201"/>
      <c r="FWB170" s="201"/>
      <c r="FWC170" s="201"/>
      <c r="FWD170" s="201"/>
      <c r="FWE170" s="201"/>
      <c r="FWF170" s="201"/>
      <c r="FWG170" s="201"/>
      <c r="FWH170" s="201"/>
      <c r="FWI170" s="201"/>
      <c r="FWJ170" s="201"/>
      <c r="FWK170" s="201"/>
      <c r="FWL170" s="201"/>
      <c r="FWM170" s="201"/>
      <c r="FWN170" s="201"/>
      <c r="FWO170" s="201"/>
      <c r="FWP170" s="201"/>
      <c r="FWQ170" s="201"/>
      <c r="FWR170" s="201"/>
      <c r="FWS170" s="201"/>
      <c r="FWT170" s="201"/>
      <c r="FWU170" s="201"/>
      <c r="FWV170" s="201"/>
      <c r="FWW170" s="201"/>
      <c r="FWX170" s="201"/>
      <c r="FWY170" s="201"/>
      <c r="FWZ170" s="201"/>
      <c r="FXA170" s="201"/>
      <c r="FXB170" s="201"/>
      <c r="FXC170" s="201"/>
      <c r="FXD170" s="201"/>
      <c r="FXE170" s="201"/>
      <c r="FXF170" s="201"/>
      <c r="FXG170" s="201"/>
      <c r="FXH170" s="201"/>
      <c r="FXI170" s="201"/>
      <c r="FXJ170" s="201"/>
      <c r="FXK170" s="201"/>
      <c r="FXL170" s="201"/>
      <c r="FXM170" s="201"/>
      <c r="FXN170" s="201"/>
      <c r="FXO170" s="201"/>
      <c r="FXP170" s="201"/>
      <c r="FXQ170" s="201"/>
      <c r="FXR170" s="201"/>
      <c r="FXS170" s="201"/>
      <c r="FXT170" s="201"/>
      <c r="FXU170" s="201"/>
      <c r="FXV170" s="201"/>
      <c r="FXW170" s="201"/>
      <c r="FXX170" s="201"/>
      <c r="FXY170" s="201"/>
      <c r="FXZ170" s="201"/>
      <c r="FYA170" s="201"/>
      <c r="FYB170" s="201"/>
      <c r="FYC170" s="201"/>
      <c r="FYD170" s="201"/>
      <c r="FYE170" s="201"/>
      <c r="FYF170" s="201"/>
      <c r="FYG170" s="201"/>
      <c r="FYH170" s="201"/>
      <c r="FYI170" s="201"/>
      <c r="FYJ170" s="201"/>
      <c r="FYK170" s="201"/>
      <c r="FYL170" s="201"/>
      <c r="FYM170" s="201"/>
      <c r="FYN170" s="201"/>
      <c r="FYO170" s="201"/>
      <c r="FYP170" s="201"/>
      <c r="FYQ170" s="201"/>
      <c r="FYR170" s="201"/>
      <c r="FYS170" s="201"/>
      <c r="FYT170" s="201"/>
      <c r="FYU170" s="201"/>
      <c r="FYV170" s="201"/>
      <c r="FYW170" s="201"/>
      <c r="FYX170" s="201"/>
      <c r="FYY170" s="201"/>
      <c r="FYZ170" s="201"/>
      <c r="FZA170" s="201"/>
      <c r="FZB170" s="201"/>
      <c r="FZC170" s="201"/>
      <c r="FZD170" s="201"/>
      <c r="FZE170" s="201"/>
      <c r="FZF170" s="201"/>
      <c r="FZG170" s="201"/>
      <c r="FZH170" s="201"/>
      <c r="FZI170" s="201"/>
      <c r="FZJ170" s="201"/>
      <c r="FZK170" s="201"/>
      <c r="FZL170" s="201"/>
      <c r="FZM170" s="201"/>
      <c r="FZN170" s="201"/>
      <c r="FZO170" s="201"/>
      <c r="FZP170" s="201"/>
      <c r="FZQ170" s="201"/>
      <c r="FZR170" s="201"/>
      <c r="FZS170" s="201"/>
      <c r="FZT170" s="201"/>
      <c r="FZU170" s="201"/>
      <c r="FZV170" s="201"/>
      <c r="FZW170" s="201"/>
      <c r="FZX170" s="201"/>
      <c r="FZY170" s="201"/>
      <c r="FZZ170" s="201"/>
      <c r="GAA170" s="201"/>
      <c r="GAB170" s="201"/>
      <c r="GAC170" s="201"/>
      <c r="GAD170" s="201"/>
      <c r="GAE170" s="201"/>
      <c r="GAF170" s="201"/>
      <c r="GAG170" s="201"/>
      <c r="GAH170" s="201"/>
      <c r="GAI170" s="201"/>
      <c r="GAJ170" s="201"/>
      <c r="GAK170" s="201"/>
      <c r="GAL170" s="201"/>
      <c r="GAM170" s="201"/>
      <c r="GAN170" s="201"/>
      <c r="GAO170" s="201"/>
      <c r="GAP170" s="201"/>
      <c r="GAQ170" s="201"/>
      <c r="GAR170" s="201"/>
      <c r="GAS170" s="201"/>
      <c r="GAT170" s="201"/>
      <c r="GAU170" s="201"/>
      <c r="GAV170" s="201"/>
      <c r="GAW170" s="201"/>
      <c r="GAX170" s="201"/>
      <c r="GAY170" s="201"/>
      <c r="GAZ170" s="201"/>
      <c r="GBA170" s="201"/>
      <c r="GBB170" s="201"/>
      <c r="GBC170" s="201"/>
      <c r="GBD170" s="201"/>
      <c r="GBE170" s="201"/>
      <c r="GBF170" s="201"/>
      <c r="GBG170" s="201"/>
      <c r="GBH170" s="201"/>
      <c r="GBI170" s="201"/>
      <c r="GBJ170" s="201"/>
      <c r="GBK170" s="201"/>
      <c r="GBL170" s="201"/>
      <c r="GBM170" s="201"/>
      <c r="GBN170" s="201"/>
      <c r="GBO170" s="201"/>
      <c r="GBP170" s="201"/>
      <c r="GBQ170" s="201"/>
      <c r="GBR170" s="201"/>
      <c r="GBS170" s="201"/>
      <c r="GBT170" s="201"/>
      <c r="GBU170" s="201"/>
      <c r="GBV170" s="201"/>
      <c r="GBW170" s="201"/>
      <c r="GBX170" s="201"/>
      <c r="GBY170" s="201"/>
      <c r="GBZ170" s="201"/>
      <c r="GCA170" s="201"/>
      <c r="GCB170" s="201"/>
      <c r="GCC170" s="201"/>
      <c r="GCD170" s="201"/>
      <c r="GCE170" s="201"/>
      <c r="GCF170" s="201"/>
      <c r="GCG170" s="201"/>
      <c r="GCH170" s="201"/>
      <c r="GCI170" s="201"/>
      <c r="GCJ170" s="201"/>
      <c r="GCK170" s="201"/>
      <c r="GCL170" s="201"/>
      <c r="GCM170" s="201"/>
      <c r="GCN170" s="201"/>
      <c r="GCO170" s="201"/>
      <c r="GCP170" s="201"/>
      <c r="GCQ170" s="201"/>
      <c r="GCR170" s="201"/>
      <c r="GCS170" s="201"/>
      <c r="GCT170" s="201"/>
      <c r="GCU170" s="201"/>
      <c r="GCV170" s="201"/>
      <c r="GCW170" s="201"/>
      <c r="GCX170" s="201"/>
      <c r="GCY170" s="201"/>
      <c r="GCZ170" s="201"/>
      <c r="GDA170" s="201"/>
      <c r="GDB170" s="201"/>
      <c r="GDC170" s="201"/>
      <c r="GDD170" s="201"/>
      <c r="GDE170" s="201"/>
      <c r="GDF170" s="201"/>
      <c r="GDG170" s="201"/>
      <c r="GDH170" s="201"/>
      <c r="GDI170" s="201"/>
      <c r="GDJ170" s="201"/>
      <c r="GDK170" s="201"/>
      <c r="GDL170" s="201"/>
      <c r="GDM170" s="201"/>
      <c r="GDN170" s="201"/>
      <c r="GDO170" s="201"/>
      <c r="GDP170" s="201"/>
      <c r="GDQ170" s="201"/>
      <c r="GDR170" s="201"/>
      <c r="GDS170" s="201"/>
      <c r="GDT170" s="201"/>
      <c r="GDU170" s="201"/>
      <c r="GDV170" s="201"/>
      <c r="GDW170" s="201"/>
      <c r="GDX170" s="201"/>
      <c r="GDY170" s="201"/>
      <c r="GDZ170" s="201"/>
      <c r="GEA170" s="201"/>
      <c r="GEB170" s="201"/>
      <c r="GEC170" s="201"/>
      <c r="GED170" s="201"/>
      <c r="GEE170" s="201"/>
      <c r="GEF170" s="201"/>
      <c r="GEG170" s="201"/>
      <c r="GEH170" s="201"/>
      <c r="GEI170" s="201"/>
      <c r="GEJ170" s="201"/>
      <c r="GEK170" s="201"/>
      <c r="GEL170" s="201"/>
      <c r="GEM170" s="201"/>
      <c r="GEN170" s="201"/>
      <c r="GEO170" s="201"/>
      <c r="GEP170" s="201"/>
      <c r="GEQ170" s="201"/>
      <c r="GER170" s="201"/>
      <c r="GES170" s="201"/>
      <c r="GET170" s="201"/>
      <c r="GEU170" s="201"/>
      <c r="GEV170" s="201"/>
      <c r="GEW170" s="201"/>
      <c r="GEX170" s="201"/>
      <c r="GEY170" s="201"/>
      <c r="GEZ170" s="201"/>
      <c r="GFA170" s="201"/>
      <c r="GFB170" s="201"/>
      <c r="GFC170" s="201"/>
      <c r="GFD170" s="201"/>
      <c r="GFE170" s="201"/>
      <c r="GFF170" s="201"/>
      <c r="GFG170" s="201"/>
      <c r="GFH170" s="201"/>
      <c r="GFI170" s="201"/>
      <c r="GFJ170" s="201"/>
      <c r="GFK170" s="201"/>
      <c r="GFL170" s="201"/>
      <c r="GFM170" s="201"/>
      <c r="GFN170" s="201"/>
      <c r="GFO170" s="201"/>
      <c r="GFP170" s="201"/>
      <c r="GFQ170" s="201"/>
      <c r="GFR170" s="201"/>
      <c r="GFS170" s="201"/>
      <c r="GFT170" s="201"/>
      <c r="GFU170" s="201"/>
      <c r="GFV170" s="201"/>
      <c r="GFW170" s="201"/>
      <c r="GFX170" s="201"/>
      <c r="GFY170" s="201"/>
      <c r="GFZ170" s="201"/>
      <c r="GGA170" s="201"/>
      <c r="GGB170" s="201"/>
      <c r="GGC170" s="201"/>
      <c r="GGD170" s="201"/>
      <c r="GGE170" s="201"/>
      <c r="GGF170" s="201"/>
      <c r="GGG170" s="201"/>
      <c r="GGH170" s="201"/>
      <c r="GGI170" s="201"/>
      <c r="GGJ170" s="201"/>
      <c r="GGK170" s="201"/>
      <c r="GGL170" s="201"/>
      <c r="GGM170" s="201"/>
      <c r="GGN170" s="201"/>
      <c r="GGO170" s="201"/>
      <c r="GGP170" s="201"/>
      <c r="GGQ170" s="201"/>
      <c r="GGR170" s="201"/>
      <c r="GGS170" s="201"/>
      <c r="GGT170" s="201"/>
      <c r="GGU170" s="201"/>
      <c r="GGV170" s="201"/>
      <c r="GGW170" s="201"/>
      <c r="GGX170" s="201"/>
      <c r="GGY170" s="201"/>
      <c r="GGZ170" s="201"/>
      <c r="GHA170" s="201"/>
      <c r="GHB170" s="201"/>
      <c r="GHC170" s="201"/>
      <c r="GHD170" s="201"/>
      <c r="GHE170" s="201"/>
      <c r="GHF170" s="201"/>
      <c r="GHG170" s="201"/>
      <c r="GHH170" s="201"/>
      <c r="GHI170" s="201"/>
      <c r="GHJ170" s="201"/>
      <c r="GHK170" s="201"/>
      <c r="GHL170" s="201"/>
      <c r="GHM170" s="201"/>
      <c r="GHN170" s="201"/>
      <c r="GHO170" s="201"/>
      <c r="GHP170" s="201"/>
      <c r="GHQ170" s="201"/>
      <c r="GHR170" s="201"/>
      <c r="GHS170" s="201"/>
      <c r="GHT170" s="201"/>
      <c r="GHU170" s="201"/>
      <c r="GHV170" s="201"/>
      <c r="GHW170" s="201"/>
      <c r="GHX170" s="201"/>
      <c r="GHY170" s="201"/>
      <c r="GHZ170" s="201"/>
      <c r="GIA170" s="201"/>
      <c r="GIB170" s="201"/>
      <c r="GIC170" s="201"/>
      <c r="GID170" s="201"/>
      <c r="GIE170" s="201"/>
      <c r="GIF170" s="201"/>
      <c r="GIG170" s="201"/>
      <c r="GIH170" s="201"/>
      <c r="GII170" s="201"/>
      <c r="GIJ170" s="201"/>
      <c r="GIK170" s="201"/>
      <c r="GIL170" s="201"/>
      <c r="GIM170" s="201"/>
      <c r="GIN170" s="201"/>
      <c r="GIO170" s="201"/>
      <c r="GIP170" s="201"/>
      <c r="GIQ170" s="201"/>
      <c r="GIR170" s="201"/>
      <c r="GIS170" s="201"/>
      <c r="GIT170" s="201"/>
      <c r="GIU170" s="201"/>
      <c r="GIV170" s="201"/>
      <c r="GIW170" s="201"/>
      <c r="GIX170" s="201"/>
      <c r="GIY170" s="201"/>
      <c r="GIZ170" s="201"/>
      <c r="GJA170" s="201"/>
      <c r="GJB170" s="201"/>
      <c r="GJC170" s="201"/>
      <c r="GJD170" s="201"/>
      <c r="GJE170" s="201"/>
      <c r="GJF170" s="201"/>
      <c r="GJG170" s="201"/>
      <c r="GJH170" s="201"/>
      <c r="GJI170" s="201"/>
      <c r="GJJ170" s="201"/>
      <c r="GJK170" s="201"/>
      <c r="GJL170" s="201"/>
      <c r="GJM170" s="201"/>
      <c r="GJN170" s="201"/>
      <c r="GJO170" s="201"/>
      <c r="GJP170" s="201"/>
      <c r="GJQ170" s="201"/>
      <c r="GJR170" s="201"/>
      <c r="GJS170" s="201"/>
      <c r="GJT170" s="201"/>
      <c r="GJU170" s="201"/>
      <c r="GJV170" s="201"/>
      <c r="GJW170" s="201"/>
      <c r="GJX170" s="201"/>
      <c r="GJY170" s="201"/>
      <c r="GJZ170" s="201"/>
      <c r="GKA170" s="201"/>
      <c r="GKB170" s="201"/>
      <c r="GKC170" s="201"/>
      <c r="GKD170" s="201"/>
      <c r="GKE170" s="201"/>
      <c r="GKF170" s="201"/>
      <c r="GKG170" s="201"/>
      <c r="GKH170" s="201"/>
      <c r="GKI170" s="201"/>
      <c r="GKJ170" s="201"/>
      <c r="GKK170" s="201"/>
      <c r="GKL170" s="201"/>
      <c r="GKM170" s="201"/>
      <c r="GKN170" s="201"/>
      <c r="GKO170" s="201"/>
      <c r="GKP170" s="201"/>
      <c r="GKQ170" s="201"/>
      <c r="GKR170" s="201"/>
      <c r="GKS170" s="201"/>
      <c r="GKT170" s="201"/>
      <c r="GKU170" s="201"/>
      <c r="GKV170" s="201"/>
      <c r="GKW170" s="201"/>
      <c r="GKX170" s="201"/>
      <c r="GKY170" s="201"/>
      <c r="GKZ170" s="201"/>
      <c r="GLA170" s="201"/>
      <c r="GLB170" s="201"/>
      <c r="GLC170" s="201"/>
      <c r="GLD170" s="201"/>
      <c r="GLE170" s="201"/>
      <c r="GLF170" s="201"/>
      <c r="GLG170" s="201"/>
      <c r="GLH170" s="201"/>
      <c r="GLI170" s="201"/>
      <c r="GLJ170" s="201"/>
      <c r="GLK170" s="201"/>
      <c r="GLL170" s="201"/>
      <c r="GLM170" s="201"/>
      <c r="GLN170" s="201"/>
      <c r="GLO170" s="201"/>
      <c r="GLP170" s="201"/>
      <c r="GLQ170" s="201"/>
      <c r="GLR170" s="201"/>
      <c r="GLS170" s="201"/>
      <c r="GLT170" s="201"/>
      <c r="GLU170" s="201"/>
      <c r="GLV170" s="201"/>
      <c r="GLW170" s="201"/>
      <c r="GLX170" s="201"/>
      <c r="GLY170" s="201"/>
      <c r="GLZ170" s="201"/>
      <c r="GMA170" s="201"/>
      <c r="GMB170" s="201"/>
      <c r="GMC170" s="201"/>
      <c r="GMD170" s="201"/>
      <c r="GME170" s="201"/>
      <c r="GMF170" s="201"/>
      <c r="GMG170" s="201"/>
      <c r="GMH170" s="201"/>
      <c r="GMI170" s="201"/>
      <c r="GMJ170" s="201"/>
      <c r="GMK170" s="201"/>
      <c r="GML170" s="201"/>
      <c r="GMM170" s="201"/>
      <c r="GMN170" s="201"/>
      <c r="GMO170" s="201"/>
      <c r="GMP170" s="201"/>
      <c r="GMQ170" s="201"/>
      <c r="GMR170" s="201"/>
      <c r="GMS170" s="201"/>
      <c r="GMT170" s="201"/>
      <c r="GMU170" s="201"/>
      <c r="GMV170" s="201"/>
      <c r="GMW170" s="201"/>
      <c r="GMX170" s="201"/>
      <c r="GMY170" s="201"/>
      <c r="GMZ170" s="201"/>
      <c r="GNA170" s="201"/>
      <c r="GNB170" s="201"/>
      <c r="GNC170" s="201"/>
      <c r="GND170" s="201"/>
      <c r="GNE170" s="201"/>
      <c r="GNF170" s="201"/>
      <c r="GNG170" s="201"/>
      <c r="GNH170" s="201"/>
      <c r="GNI170" s="201"/>
      <c r="GNJ170" s="201"/>
      <c r="GNK170" s="201"/>
      <c r="GNL170" s="201"/>
      <c r="GNM170" s="201"/>
      <c r="GNN170" s="201"/>
      <c r="GNO170" s="201"/>
      <c r="GNP170" s="201"/>
      <c r="GNQ170" s="201"/>
      <c r="GNR170" s="201"/>
      <c r="GNS170" s="201"/>
      <c r="GNT170" s="201"/>
      <c r="GNU170" s="201"/>
      <c r="GNV170" s="201"/>
      <c r="GNW170" s="201"/>
      <c r="GNX170" s="201"/>
      <c r="GNY170" s="201"/>
      <c r="GNZ170" s="201"/>
      <c r="GOA170" s="201"/>
      <c r="GOB170" s="201"/>
      <c r="GOC170" s="201"/>
      <c r="GOD170" s="201"/>
      <c r="GOE170" s="201"/>
      <c r="GOF170" s="201"/>
      <c r="GOG170" s="201"/>
      <c r="GOH170" s="201"/>
      <c r="GOI170" s="201"/>
      <c r="GOJ170" s="201"/>
      <c r="GOK170" s="201"/>
      <c r="GOL170" s="201"/>
      <c r="GOM170" s="201"/>
      <c r="GON170" s="201"/>
      <c r="GOO170" s="201"/>
      <c r="GOP170" s="201"/>
      <c r="GOQ170" s="201"/>
      <c r="GOR170" s="201"/>
      <c r="GOS170" s="201"/>
      <c r="GOT170" s="201"/>
      <c r="GOU170" s="201"/>
      <c r="GOV170" s="201"/>
      <c r="GOW170" s="201"/>
      <c r="GOX170" s="201"/>
      <c r="GOY170" s="201"/>
      <c r="GOZ170" s="201"/>
      <c r="GPA170" s="201"/>
      <c r="GPB170" s="201"/>
      <c r="GPC170" s="201"/>
      <c r="GPD170" s="201"/>
      <c r="GPE170" s="201"/>
      <c r="GPF170" s="201"/>
      <c r="GPG170" s="201"/>
      <c r="GPH170" s="201"/>
      <c r="GPI170" s="201"/>
      <c r="GPJ170" s="201"/>
      <c r="GPK170" s="201"/>
      <c r="GPL170" s="201"/>
      <c r="GPM170" s="201"/>
      <c r="GPN170" s="201"/>
      <c r="GPO170" s="201"/>
      <c r="GPP170" s="201"/>
      <c r="GPQ170" s="201"/>
      <c r="GPR170" s="201"/>
      <c r="GPS170" s="201"/>
      <c r="GPT170" s="201"/>
      <c r="GPU170" s="201"/>
      <c r="GPV170" s="201"/>
      <c r="GPW170" s="201"/>
      <c r="GPX170" s="201"/>
      <c r="GPY170" s="201"/>
      <c r="GPZ170" s="201"/>
      <c r="GQA170" s="201"/>
      <c r="GQB170" s="201"/>
      <c r="GQC170" s="201"/>
      <c r="GQD170" s="201"/>
      <c r="GQE170" s="201"/>
      <c r="GQF170" s="201"/>
      <c r="GQG170" s="201"/>
      <c r="GQH170" s="201"/>
      <c r="GQI170" s="201"/>
      <c r="GQJ170" s="201"/>
      <c r="GQK170" s="201"/>
      <c r="GQL170" s="201"/>
      <c r="GQM170" s="201"/>
      <c r="GQN170" s="201"/>
      <c r="GQO170" s="201"/>
      <c r="GQP170" s="201"/>
      <c r="GQQ170" s="201"/>
      <c r="GQR170" s="201"/>
      <c r="GQS170" s="201"/>
      <c r="GQT170" s="201"/>
      <c r="GQU170" s="201"/>
      <c r="GQV170" s="201"/>
      <c r="GQW170" s="201"/>
      <c r="GQX170" s="201"/>
      <c r="GQY170" s="201"/>
      <c r="GQZ170" s="201"/>
      <c r="GRA170" s="201"/>
      <c r="GRB170" s="201"/>
      <c r="GRC170" s="201"/>
      <c r="GRD170" s="201"/>
      <c r="GRE170" s="201"/>
      <c r="GRF170" s="201"/>
      <c r="GRG170" s="201"/>
      <c r="GRH170" s="201"/>
      <c r="GRI170" s="201"/>
      <c r="GRJ170" s="201"/>
      <c r="GRK170" s="201"/>
      <c r="GRL170" s="201"/>
      <c r="GRM170" s="201"/>
      <c r="GRN170" s="201"/>
      <c r="GRO170" s="201"/>
      <c r="GRP170" s="201"/>
      <c r="GRQ170" s="201"/>
      <c r="GRR170" s="201"/>
      <c r="GRS170" s="201"/>
      <c r="GRT170" s="201"/>
      <c r="GRU170" s="201"/>
      <c r="GRV170" s="201"/>
      <c r="GRW170" s="201"/>
      <c r="GRX170" s="201"/>
      <c r="GRY170" s="201"/>
      <c r="GRZ170" s="201"/>
      <c r="GSA170" s="201"/>
      <c r="GSB170" s="201"/>
      <c r="GSC170" s="201"/>
      <c r="GSD170" s="201"/>
      <c r="GSE170" s="201"/>
      <c r="GSF170" s="201"/>
      <c r="GSG170" s="201"/>
      <c r="GSH170" s="201"/>
      <c r="GSI170" s="201"/>
      <c r="GSJ170" s="201"/>
      <c r="GSK170" s="201"/>
      <c r="GSL170" s="201"/>
      <c r="GSM170" s="201"/>
      <c r="GSN170" s="201"/>
      <c r="GSO170" s="201"/>
      <c r="GSP170" s="201"/>
      <c r="GSQ170" s="201"/>
      <c r="GSR170" s="201"/>
      <c r="GSS170" s="201"/>
      <c r="GST170" s="201"/>
      <c r="GSU170" s="201"/>
      <c r="GSV170" s="201"/>
      <c r="GSW170" s="201"/>
      <c r="GSX170" s="201"/>
      <c r="GSY170" s="201"/>
      <c r="GSZ170" s="201"/>
      <c r="GTA170" s="201"/>
      <c r="GTB170" s="201"/>
      <c r="GTC170" s="201"/>
      <c r="GTD170" s="201"/>
      <c r="GTE170" s="201"/>
      <c r="GTF170" s="201"/>
      <c r="GTG170" s="201"/>
      <c r="GTH170" s="201"/>
      <c r="GTI170" s="201"/>
      <c r="GTJ170" s="201"/>
      <c r="GTK170" s="201"/>
      <c r="GTL170" s="201"/>
      <c r="GTM170" s="201"/>
      <c r="GTN170" s="201"/>
      <c r="GTO170" s="201"/>
      <c r="GTP170" s="201"/>
      <c r="GTQ170" s="201"/>
      <c r="GTR170" s="201"/>
      <c r="GTS170" s="201"/>
      <c r="GTT170" s="201"/>
      <c r="GTU170" s="201"/>
      <c r="GTV170" s="201"/>
      <c r="GTW170" s="201"/>
      <c r="GTX170" s="201"/>
      <c r="GTY170" s="201"/>
      <c r="GTZ170" s="201"/>
      <c r="GUA170" s="201"/>
      <c r="GUB170" s="201"/>
      <c r="GUC170" s="201"/>
      <c r="GUD170" s="201"/>
      <c r="GUE170" s="201"/>
      <c r="GUF170" s="201"/>
      <c r="GUG170" s="201"/>
      <c r="GUH170" s="201"/>
      <c r="GUI170" s="201"/>
      <c r="GUJ170" s="201"/>
      <c r="GUK170" s="201"/>
      <c r="GUL170" s="201"/>
      <c r="GUM170" s="201"/>
      <c r="GUN170" s="201"/>
      <c r="GUO170" s="201"/>
      <c r="GUP170" s="201"/>
      <c r="GUQ170" s="201"/>
      <c r="GUR170" s="201"/>
      <c r="GUS170" s="201"/>
      <c r="GUT170" s="201"/>
      <c r="GUU170" s="201"/>
      <c r="GUV170" s="201"/>
      <c r="GUW170" s="201"/>
      <c r="GUX170" s="201"/>
      <c r="GUY170" s="201"/>
      <c r="GUZ170" s="201"/>
      <c r="GVA170" s="201"/>
      <c r="GVB170" s="201"/>
      <c r="GVC170" s="201"/>
      <c r="GVD170" s="201"/>
      <c r="GVE170" s="201"/>
    </row>
    <row r="171" spans="1:5309" s="97" customFormat="1">
      <c r="A171" s="106" t="s">
        <v>832</v>
      </c>
      <c r="B171" s="106"/>
      <c r="C171" s="106"/>
      <c r="D171" s="106"/>
      <c r="E171" s="106"/>
      <c r="F171" s="107"/>
      <c r="G171" s="106"/>
      <c r="H171" s="106"/>
      <c r="I171" s="106"/>
      <c r="J171" s="106"/>
      <c r="K171" s="106"/>
      <c r="L171" s="106"/>
      <c r="M171" s="122"/>
      <c r="N171" s="123"/>
      <c r="O171" s="106"/>
      <c r="P171" s="123"/>
      <c r="Q171" s="106"/>
      <c r="R171" s="107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201"/>
      <c r="DH171" s="201"/>
      <c r="DI171" s="201"/>
      <c r="DJ171" s="201"/>
      <c r="DK171" s="201"/>
      <c r="DL171" s="201"/>
      <c r="DM171" s="201"/>
      <c r="DN171" s="201"/>
      <c r="DO171" s="201"/>
      <c r="DP171" s="201"/>
      <c r="DQ171" s="201"/>
      <c r="DR171" s="201"/>
      <c r="DS171" s="201"/>
      <c r="DT171" s="201"/>
      <c r="DU171" s="201"/>
      <c r="DV171" s="201"/>
      <c r="DW171" s="201"/>
      <c r="DX171" s="201"/>
      <c r="DY171" s="201"/>
      <c r="DZ171" s="201"/>
      <c r="EA171" s="201"/>
      <c r="EB171" s="201"/>
      <c r="EC171" s="201"/>
      <c r="ED171" s="201"/>
      <c r="EE171" s="201"/>
      <c r="EF171" s="201"/>
      <c r="EG171" s="201"/>
      <c r="EH171" s="201"/>
      <c r="EI171" s="201"/>
      <c r="EJ171" s="201"/>
      <c r="EK171" s="201"/>
      <c r="EL171" s="201"/>
      <c r="EM171" s="201"/>
      <c r="EN171" s="201"/>
      <c r="EO171" s="201"/>
      <c r="EP171" s="201"/>
      <c r="EQ171" s="201"/>
      <c r="ER171" s="201"/>
      <c r="ES171" s="201"/>
      <c r="ET171" s="201"/>
      <c r="EU171" s="201"/>
      <c r="EV171" s="201"/>
      <c r="EW171" s="201"/>
      <c r="EX171" s="201"/>
      <c r="EY171" s="201"/>
      <c r="EZ171" s="201"/>
      <c r="FA171" s="201"/>
      <c r="FB171" s="201"/>
      <c r="FC171" s="201"/>
      <c r="FD171" s="201"/>
      <c r="FE171" s="201"/>
      <c r="FF171" s="201"/>
      <c r="FG171" s="201"/>
      <c r="FH171" s="201"/>
      <c r="FI171" s="201"/>
      <c r="FJ171" s="201"/>
      <c r="FK171" s="201"/>
      <c r="FL171" s="201"/>
      <c r="FM171" s="201"/>
      <c r="FN171" s="201"/>
      <c r="FO171" s="201"/>
      <c r="FP171" s="201"/>
      <c r="FQ171" s="201"/>
      <c r="FR171" s="201"/>
      <c r="FS171" s="201"/>
      <c r="FT171" s="201"/>
      <c r="FU171" s="201"/>
      <c r="FV171" s="201"/>
      <c r="FW171" s="201"/>
      <c r="FX171" s="201"/>
      <c r="FY171" s="201"/>
      <c r="FZ171" s="201"/>
      <c r="GA171" s="201"/>
      <c r="GB171" s="201"/>
      <c r="GC171" s="201"/>
      <c r="GD171" s="201"/>
      <c r="GE171" s="201"/>
      <c r="GF171" s="201"/>
      <c r="GG171" s="201"/>
      <c r="GH171" s="201"/>
      <c r="GI171" s="201"/>
      <c r="GJ171" s="201"/>
      <c r="GK171" s="201"/>
      <c r="GL171" s="201"/>
      <c r="GM171" s="201"/>
      <c r="GN171" s="201"/>
      <c r="GO171" s="201"/>
      <c r="GP171" s="201"/>
      <c r="GQ171" s="201"/>
      <c r="GR171" s="201"/>
      <c r="GS171" s="201"/>
      <c r="GT171" s="201"/>
      <c r="GU171" s="201"/>
      <c r="GV171" s="201"/>
      <c r="GW171" s="201"/>
      <c r="GX171" s="201"/>
      <c r="GY171" s="201"/>
      <c r="GZ171" s="201"/>
      <c r="HA171" s="201"/>
      <c r="HB171" s="201"/>
      <c r="HC171" s="201"/>
      <c r="HD171" s="201"/>
      <c r="HE171" s="201"/>
      <c r="HF171" s="201"/>
      <c r="HG171" s="201"/>
      <c r="HH171" s="201"/>
      <c r="HI171" s="201"/>
      <c r="HJ171" s="201"/>
      <c r="HK171" s="201"/>
      <c r="HL171" s="201"/>
      <c r="HM171" s="201"/>
      <c r="HN171" s="201"/>
      <c r="HO171" s="201"/>
      <c r="HP171" s="201"/>
      <c r="HQ171" s="201"/>
      <c r="HR171" s="201"/>
      <c r="HS171" s="201"/>
      <c r="HT171" s="201"/>
      <c r="HU171" s="201"/>
      <c r="HV171" s="201"/>
      <c r="HW171" s="201"/>
      <c r="HX171" s="201"/>
      <c r="HY171" s="201"/>
      <c r="HZ171" s="201"/>
      <c r="IA171" s="201"/>
      <c r="IB171" s="201"/>
      <c r="IC171" s="201"/>
      <c r="ID171" s="201"/>
      <c r="IE171" s="201"/>
      <c r="IF171" s="201"/>
      <c r="IG171" s="201"/>
      <c r="IH171" s="201"/>
      <c r="II171" s="201"/>
      <c r="IJ171" s="201"/>
      <c r="IK171" s="201"/>
      <c r="IL171" s="201"/>
      <c r="IM171" s="201"/>
      <c r="IN171" s="201"/>
      <c r="IO171" s="201"/>
      <c r="IP171" s="201"/>
      <c r="IQ171" s="201"/>
      <c r="IR171" s="201"/>
      <c r="IS171" s="201"/>
      <c r="IT171" s="201"/>
      <c r="IU171" s="201"/>
      <c r="IV171" s="201"/>
      <c r="IW171" s="201"/>
      <c r="IX171" s="201"/>
      <c r="IY171" s="201"/>
      <c r="IZ171" s="201"/>
      <c r="JA171" s="201"/>
      <c r="JB171" s="201"/>
      <c r="JC171" s="201"/>
      <c r="JD171" s="201"/>
      <c r="JE171" s="201"/>
      <c r="JF171" s="201"/>
      <c r="JG171" s="201"/>
      <c r="JH171" s="201"/>
      <c r="JI171" s="201"/>
      <c r="JJ171" s="201"/>
      <c r="JK171" s="201"/>
      <c r="JL171" s="201"/>
      <c r="JM171" s="201"/>
      <c r="JN171" s="201"/>
      <c r="JO171" s="201"/>
      <c r="JP171" s="201"/>
      <c r="JQ171" s="201"/>
      <c r="JR171" s="201"/>
      <c r="JS171" s="201"/>
      <c r="JT171" s="201"/>
      <c r="JU171" s="201"/>
      <c r="JV171" s="201"/>
      <c r="JW171" s="201"/>
      <c r="JX171" s="201"/>
      <c r="JY171" s="201"/>
      <c r="JZ171" s="201"/>
      <c r="KA171" s="201"/>
      <c r="KB171" s="201"/>
      <c r="KC171" s="201"/>
      <c r="KD171" s="201"/>
      <c r="KE171" s="201"/>
      <c r="KF171" s="201"/>
      <c r="KG171" s="201"/>
      <c r="KH171" s="201"/>
      <c r="KI171" s="201"/>
      <c r="KJ171" s="201"/>
      <c r="KK171" s="201"/>
      <c r="KL171" s="201"/>
      <c r="KM171" s="201"/>
      <c r="KN171" s="201"/>
      <c r="KO171" s="201"/>
      <c r="KP171" s="201"/>
      <c r="KQ171" s="201"/>
      <c r="KR171" s="201"/>
      <c r="KS171" s="201"/>
      <c r="KT171" s="201"/>
      <c r="KU171" s="201"/>
      <c r="KV171" s="201"/>
      <c r="KW171" s="201"/>
      <c r="KX171" s="201"/>
      <c r="KY171" s="201"/>
      <c r="KZ171" s="201"/>
      <c r="LA171" s="201"/>
      <c r="LB171" s="201"/>
      <c r="LC171" s="201"/>
      <c r="LD171" s="201"/>
      <c r="LE171" s="201"/>
      <c r="LF171" s="201"/>
      <c r="LG171" s="201"/>
      <c r="LH171" s="201"/>
      <c r="LI171" s="201"/>
      <c r="LJ171" s="201"/>
      <c r="LK171" s="201"/>
      <c r="LL171" s="201"/>
      <c r="LM171" s="201"/>
      <c r="LN171" s="201"/>
      <c r="LO171" s="201"/>
      <c r="LP171" s="201"/>
      <c r="LQ171" s="201"/>
      <c r="LR171" s="201"/>
      <c r="LS171" s="201"/>
      <c r="LT171" s="201"/>
      <c r="LU171" s="201"/>
      <c r="LV171" s="201"/>
      <c r="LW171" s="201"/>
      <c r="LX171" s="201"/>
      <c r="LY171" s="201"/>
      <c r="LZ171" s="201"/>
      <c r="MA171" s="201"/>
      <c r="MB171" s="201"/>
      <c r="MC171" s="201"/>
      <c r="MD171" s="201"/>
      <c r="ME171" s="201"/>
      <c r="MF171" s="201"/>
      <c r="MG171" s="201"/>
      <c r="MH171" s="201"/>
      <c r="MI171" s="201"/>
      <c r="MJ171" s="201"/>
      <c r="MK171" s="201"/>
      <c r="ML171" s="201"/>
      <c r="MM171" s="201"/>
      <c r="MN171" s="201"/>
      <c r="MO171" s="201"/>
      <c r="MP171" s="201"/>
      <c r="MQ171" s="201"/>
      <c r="MR171" s="201"/>
      <c r="MS171" s="201"/>
      <c r="MT171" s="201"/>
      <c r="MU171" s="201"/>
      <c r="MV171" s="201"/>
      <c r="MW171" s="201"/>
      <c r="MX171" s="201"/>
      <c r="MY171" s="201"/>
      <c r="MZ171" s="201"/>
      <c r="NA171" s="201"/>
      <c r="NB171" s="201"/>
      <c r="NC171" s="201"/>
      <c r="ND171" s="201"/>
      <c r="NE171" s="201"/>
      <c r="NF171" s="201"/>
      <c r="NG171" s="201"/>
      <c r="NH171" s="201"/>
      <c r="NI171" s="201"/>
      <c r="NJ171" s="201"/>
      <c r="NK171" s="201"/>
      <c r="NL171" s="201"/>
      <c r="NM171" s="201"/>
      <c r="NN171" s="201"/>
      <c r="NO171" s="201"/>
      <c r="NP171" s="201"/>
      <c r="NQ171" s="201"/>
      <c r="NR171" s="201"/>
      <c r="NS171" s="201"/>
      <c r="NT171" s="201"/>
      <c r="NU171" s="201"/>
      <c r="NV171" s="201"/>
      <c r="NW171" s="201"/>
      <c r="NX171" s="201"/>
      <c r="NY171" s="201"/>
      <c r="NZ171" s="201"/>
      <c r="OA171" s="201"/>
      <c r="OB171" s="201"/>
      <c r="OC171" s="201"/>
      <c r="OD171" s="201"/>
      <c r="OE171" s="201"/>
      <c r="OF171" s="201"/>
      <c r="OG171" s="201"/>
      <c r="OH171" s="201"/>
      <c r="OI171" s="201"/>
      <c r="OJ171" s="201"/>
      <c r="OK171" s="201"/>
      <c r="OL171" s="201"/>
      <c r="OM171" s="201"/>
      <c r="ON171" s="201"/>
      <c r="OO171" s="201"/>
      <c r="OP171" s="201"/>
      <c r="OQ171" s="201"/>
      <c r="OR171" s="201"/>
      <c r="OS171" s="201"/>
      <c r="OT171" s="201"/>
      <c r="OU171" s="201"/>
      <c r="OV171" s="201"/>
      <c r="OW171" s="201"/>
      <c r="OX171" s="201"/>
      <c r="OY171" s="201"/>
      <c r="OZ171" s="201"/>
      <c r="PA171" s="201"/>
      <c r="PB171" s="201"/>
      <c r="PC171" s="201"/>
      <c r="PD171" s="201"/>
      <c r="PE171" s="201"/>
      <c r="PF171" s="201"/>
      <c r="PG171" s="201"/>
      <c r="PH171" s="201"/>
      <c r="PI171" s="201"/>
      <c r="PJ171" s="201"/>
      <c r="PK171" s="201"/>
      <c r="PL171" s="201"/>
      <c r="PM171" s="201"/>
      <c r="PN171" s="201"/>
      <c r="PO171" s="201"/>
      <c r="PP171" s="201"/>
      <c r="PQ171" s="201"/>
      <c r="PR171" s="201"/>
      <c r="PS171" s="201"/>
      <c r="PT171" s="201"/>
      <c r="PU171" s="201"/>
      <c r="PV171" s="201"/>
      <c r="PW171" s="201"/>
      <c r="PX171" s="201"/>
      <c r="PY171" s="201"/>
      <c r="PZ171" s="201"/>
      <c r="QA171" s="201"/>
      <c r="QB171" s="201"/>
      <c r="QC171" s="201"/>
      <c r="QD171" s="201"/>
      <c r="QE171" s="201"/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  <c r="QW171" s="201"/>
      <c r="QX171" s="201"/>
      <c r="QY171" s="201"/>
      <c r="QZ171" s="201"/>
      <c r="RA171" s="201"/>
      <c r="RB171" s="201"/>
      <c r="RC171" s="201"/>
      <c r="RD171" s="201"/>
      <c r="RE171" s="201"/>
      <c r="RF171" s="201"/>
      <c r="RG171" s="201"/>
      <c r="RH171" s="201"/>
      <c r="RI171" s="201"/>
      <c r="RJ171" s="201"/>
      <c r="RK171" s="201"/>
      <c r="RL171" s="201"/>
      <c r="RM171" s="201"/>
      <c r="RN171" s="201"/>
      <c r="RO171" s="201"/>
      <c r="RP171" s="201"/>
      <c r="RQ171" s="201"/>
      <c r="RR171" s="201"/>
      <c r="RS171" s="201"/>
      <c r="RT171" s="201"/>
      <c r="RU171" s="201"/>
      <c r="RV171" s="201"/>
      <c r="RW171" s="201"/>
      <c r="RX171" s="201"/>
      <c r="RY171" s="201"/>
      <c r="RZ171" s="201"/>
      <c r="SA171" s="201"/>
      <c r="SB171" s="201"/>
      <c r="SC171" s="201"/>
      <c r="SD171" s="201"/>
      <c r="SE171" s="201"/>
      <c r="SF171" s="201"/>
      <c r="SG171" s="201"/>
      <c r="SH171" s="201"/>
      <c r="SI171" s="201"/>
      <c r="SJ171" s="201"/>
      <c r="SK171" s="201"/>
      <c r="SL171" s="201"/>
      <c r="SM171" s="201"/>
      <c r="SN171" s="201"/>
      <c r="SO171" s="201"/>
      <c r="SP171" s="201"/>
      <c r="SQ171" s="201"/>
      <c r="SR171" s="201"/>
      <c r="SS171" s="201"/>
      <c r="ST171" s="201"/>
      <c r="SU171" s="201"/>
      <c r="SV171" s="201"/>
      <c r="SW171" s="201"/>
      <c r="SX171" s="201"/>
      <c r="SY171" s="201"/>
      <c r="SZ171" s="201"/>
      <c r="TA171" s="201"/>
      <c r="TB171" s="201"/>
      <c r="TC171" s="201"/>
      <c r="TD171" s="201"/>
      <c r="TE171" s="201"/>
      <c r="TF171" s="201"/>
      <c r="TG171" s="201"/>
      <c r="TH171" s="201"/>
      <c r="TI171" s="201"/>
      <c r="TJ171" s="201"/>
      <c r="TK171" s="201"/>
      <c r="TL171" s="201"/>
      <c r="TM171" s="201"/>
      <c r="TN171" s="201"/>
      <c r="TO171" s="201"/>
      <c r="TP171" s="201"/>
      <c r="TQ171" s="201"/>
      <c r="TR171" s="201"/>
      <c r="TS171" s="201"/>
      <c r="TT171" s="201"/>
      <c r="TU171" s="201"/>
      <c r="TV171" s="201"/>
      <c r="TW171" s="201"/>
      <c r="TX171" s="201"/>
      <c r="TY171" s="201"/>
      <c r="TZ171" s="201"/>
      <c r="UA171" s="201"/>
      <c r="UB171" s="201"/>
      <c r="UC171" s="201"/>
      <c r="UD171" s="201"/>
      <c r="UE171" s="201"/>
      <c r="UF171" s="201"/>
      <c r="UG171" s="201"/>
      <c r="UH171" s="201"/>
      <c r="UI171" s="201"/>
      <c r="UJ171" s="201"/>
      <c r="UK171" s="201"/>
      <c r="UL171" s="201"/>
      <c r="UM171" s="201"/>
      <c r="UN171" s="201"/>
      <c r="UO171" s="201"/>
      <c r="UP171" s="201"/>
      <c r="UQ171" s="201"/>
      <c r="UR171" s="201"/>
      <c r="US171" s="201"/>
      <c r="UT171" s="201"/>
      <c r="UU171" s="201"/>
      <c r="UV171" s="201"/>
      <c r="UW171" s="201"/>
      <c r="UX171" s="201"/>
      <c r="UY171" s="201"/>
      <c r="UZ171" s="201"/>
      <c r="VA171" s="201"/>
      <c r="VB171" s="201"/>
      <c r="VC171" s="201"/>
      <c r="VD171" s="201"/>
      <c r="VE171" s="201"/>
      <c r="VF171" s="201"/>
      <c r="VG171" s="201"/>
      <c r="VH171" s="201"/>
      <c r="VI171" s="201"/>
      <c r="VJ171" s="201"/>
      <c r="VK171" s="201"/>
      <c r="VL171" s="201"/>
      <c r="VM171" s="201"/>
      <c r="VN171" s="201"/>
      <c r="VO171" s="201"/>
      <c r="VP171" s="201"/>
      <c r="VQ171" s="201"/>
      <c r="VR171" s="201"/>
      <c r="VS171" s="201"/>
      <c r="VT171" s="201"/>
      <c r="VU171" s="201"/>
      <c r="VV171" s="201"/>
      <c r="VW171" s="201"/>
      <c r="VX171" s="201"/>
      <c r="VY171" s="201"/>
      <c r="VZ171" s="201"/>
      <c r="WA171" s="201"/>
      <c r="WB171" s="201"/>
      <c r="WC171" s="201"/>
      <c r="WD171" s="201"/>
      <c r="WE171" s="201"/>
      <c r="WF171" s="201"/>
      <c r="WG171" s="201"/>
      <c r="WH171" s="201"/>
      <c r="WI171" s="201"/>
      <c r="WJ171" s="201"/>
      <c r="WK171" s="201"/>
      <c r="WL171" s="201"/>
      <c r="WM171" s="201"/>
      <c r="WN171" s="201"/>
      <c r="WO171" s="201"/>
      <c r="WP171" s="201"/>
      <c r="WQ171" s="201"/>
      <c r="WR171" s="201"/>
      <c r="WS171" s="201"/>
      <c r="WT171" s="201"/>
      <c r="WU171" s="201"/>
      <c r="WV171" s="201"/>
      <c r="WW171" s="201"/>
      <c r="WX171" s="201"/>
      <c r="WY171" s="201"/>
      <c r="WZ171" s="201"/>
      <c r="XA171" s="201"/>
      <c r="XB171" s="201"/>
      <c r="XC171" s="201"/>
      <c r="XD171" s="201"/>
      <c r="XE171" s="201"/>
      <c r="XF171" s="201"/>
      <c r="XG171" s="201"/>
      <c r="XH171" s="201"/>
      <c r="XI171" s="201"/>
      <c r="XJ171" s="201"/>
      <c r="XK171" s="201"/>
      <c r="XL171" s="201"/>
      <c r="XM171" s="201"/>
      <c r="XN171" s="201"/>
      <c r="XO171" s="201"/>
      <c r="XP171" s="201"/>
      <c r="XQ171" s="201"/>
      <c r="XR171" s="201"/>
      <c r="XS171" s="201"/>
      <c r="XT171" s="201"/>
      <c r="XU171" s="201"/>
      <c r="XV171" s="201"/>
      <c r="XW171" s="201"/>
      <c r="XX171" s="201"/>
      <c r="XY171" s="201"/>
      <c r="XZ171" s="201"/>
      <c r="YA171" s="201"/>
      <c r="YB171" s="201"/>
      <c r="YC171" s="201"/>
      <c r="YD171" s="201"/>
      <c r="YE171" s="201"/>
      <c r="YF171" s="201"/>
      <c r="YG171" s="201"/>
      <c r="YH171" s="201"/>
      <c r="YI171" s="201"/>
      <c r="YJ171" s="201"/>
      <c r="YK171" s="201"/>
      <c r="YL171" s="201"/>
      <c r="YM171" s="201"/>
      <c r="YN171" s="201"/>
      <c r="YO171" s="201"/>
      <c r="YP171" s="201"/>
      <c r="YQ171" s="201"/>
      <c r="YR171" s="201"/>
      <c r="YS171" s="201"/>
      <c r="YT171" s="201"/>
      <c r="YU171" s="201"/>
      <c r="YV171" s="201"/>
      <c r="YW171" s="201"/>
      <c r="YX171" s="201"/>
      <c r="YY171" s="201"/>
      <c r="YZ171" s="201"/>
      <c r="ZA171" s="201"/>
      <c r="ZB171" s="201"/>
      <c r="ZC171" s="201"/>
      <c r="ZD171" s="201"/>
      <c r="ZE171" s="201"/>
      <c r="ZF171" s="201"/>
      <c r="ZG171" s="201"/>
      <c r="ZH171" s="201"/>
      <c r="ZI171" s="201"/>
      <c r="ZJ171" s="201"/>
      <c r="ZK171" s="201"/>
      <c r="ZL171" s="201"/>
      <c r="ZM171" s="201"/>
      <c r="ZN171" s="201"/>
      <c r="ZO171" s="201"/>
      <c r="ZP171" s="201"/>
      <c r="ZQ171" s="201"/>
      <c r="ZR171" s="201"/>
      <c r="ZS171" s="201"/>
      <c r="ZT171" s="201"/>
      <c r="ZU171" s="201"/>
      <c r="ZV171" s="201"/>
      <c r="ZW171" s="201"/>
      <c r="ZX171" s="201"/>
      <c r="ZY171" s="201"/>
      <c r="ZZ171" s="201"/>
      <c r="AAA171" s="201"/>
      <c r="AAB171" s="201"/>
      <c r="AAC171" s="201"/>
      <c r="AAD171" s="201"/>
      <c r="AAE171" s="201"/>
      <c r="AAF171" s="201"/>
      <c r="AAG171" s="201"/>
      <c r="AAH171" s="201"/>
      <c r="AAI171" s="201"/>
      <c r="AAJ171" s="201"/>
      <c r="AAK171" s="201"/>
      <c r="AAL171" s="201"/>
      <c r="AAM171" s="201"/>
      <c r="AAN171" s="201"/>
      <c r="AAO171" s="201"/>
      <c r="AAP171" s="201"/>
      <c r="AAQ171" s="201"/>
      <c r="AAR171" s="201"/>
      <c r="AAS171" s="201"/>
      <c r="AAT171" s="201"/>
      <c r="AAU171" s="201"/>
      <c r="AAV171" s="201"/>
      <c r="AAW171" s="201"/>
      <c r="AAX171" s="201"/>
      <c r="AAY171" s="201"/>
      <c r="AAZ171" s="201"/>
      <c r="ABA171" s="201"/>
      <c r="ABB171" s="201"/>
      <c r="ABC171" s="201"/>
      <c r="ABD171" s="201"/>
      <c r="ABE171" s="201"/>
      <c r="ABF171" s="201"/>
      <c r="ABG171" s="201"/>
      <c r="ABH171" s="201"/>
      <c r="ABI171" s="201"/>
      <c r="ABJ171" s="201"/>
      <c r="ABK171" s="201"/>
      <c r="ABL171" s="201"/>
      <c r="ABM171" s="201"/>
      <c r="ABN171" s="201"/>
      <c r="ABO171" s="201"/>
      <c r="ABP171" s="201"/>
      <c r="ABQ171" s="201"/>
      <c r="ABR171" s="201"/>
      <c r="ABS171" s="201"/>
      <c r="ABT171" s="201"/>
      <c r="ABU171" s="201"/>
      <c r="ABV171" s="201"/>
      <c r="ABW171" s="201"/>
      <c r="ABX171" s="201"/>
      <c r="ABY171" s="201"/>
      <c r="ABZ171" s="201"/>
      <c r="ACA171" s="201"/>
      <c r="ACB171" s="201"/>
      <c r="ACC171" s="201"/>
      <c r="ACD171" s="201"/>
      <c r="ACE171" s="201"/>
      <c r="ACF171" s="201"/>
      <c r="ACG171" s="201"/>
      <c r="ACH171" s="201"/>
      <c r="ACI171" s="201"/>
      <c r="ACJ171" s="201"/>
      <c r="ACK171" s="201"/>
      <c r="ACL171" s="201"/>
      <c r="ACM171" s="201"/>
      <c r="ACN171" s="201"/>
      <c r="ACO171" s="201"/>
      <c r="ACP171" s="201"/>
      <c r="ACQ171" s="201"/>
      <c r="ACR171" s="201"/>
      <c r="ACS171" s="201"/>
      <c r="ACT171" s="201"/>
      <c r="ACU171" s="201"/>
      <c r="ACV171" s="201"/>
      <c r="ACW171" s="201"/>
      <c r="ACX171" s="201"/>
      <c r="ACY171" s="201"/>
      <c r="ACZ171" s="201"/>
      <c r="ADA171" s="201"/>
      <c r="ADB171" s="201"/>
      <c r="ADC171" s="201"/>
      <c r="ADD171" s="201"/>
      <c r="ADE171" s="201"/>
      <c r="ADF171" s="201"/>
      <c r="ADG171" s="201"/>
      <c r="ADH171" s="201"/>
      <c r="ADI171" s="201"/>
      <c r="ADJ171" s="201"/>
      <c r="ADK171" s="201"/>
      <c r="ADL171" s="201"/>
      <c r="ADM171" s="201"/>
      <c r="ADN171" s="201"/>
      <c r="ADO171" s="201"/>
      <c r="ADP171" s="201"/>
      <c r="ADQ171" s="201"/>
      <c r="ADR171" s="201"/>
      <c r="ADS171" s="201"/>
      <c r="ADT171" s="201"/>
      <c r="ADU171" s="201"/>
      <c r="ADV171" s="201"/>
      <c r="ADW171" s="201"/>
      <c r="ADX171" s="201"/>
      <c r="ADY171" s="201"/>
      <c r="ADZ171" s="201"/>
      <c r="AEA171" s="201"/>
      <c r="AEB171" s="201"/>
      <c r="AEC171" s="201"/>
      <c r="AED171" s="201"/>
      <c r="AEE171" s="201"/>
      <c r="AEF171" s="201"/>
      <c r="AEG171" s="201"/>
      <c r="AEH171" s="201"/>
      <c r="AEI171" s="201"/>
      <c r="AEJ171" s="201"/>
      <c r="AEK171" s="201"/>
      <c r="AEL171" s="201"/>
      <c r="AEM171" s="201"/>
      <c r="AEN171" s="201"/>
      <c r="AEO171" s="201"/>
      <c r="AEP171" s="201"/>
      <c r="AEQ171" s="201"/>
      <c r="AER171" s="201"/>
      <c r="AES171" s="201"/>
      <c r="AET171" s="201"/>
      <c r="AEU171" s="201"/>
      <c r="AEV171" s="201"/>
      <c r="AEW171" s="201"/>
      <c r="AEX171" s="201"/>
      <c r="AEY171" s="201"/>
      <c r="AEZ171" s="201"/>
      <c r="AFA171" s="201"/>
      <c r="AFB171" s="201"/>
      <c r="AFC171" s="201"/>
      <c r="AFD171" s="201"/>
      <c r="AFE171" s="201"/>
      <c r="AFF171" s="201"/>
      <c r="AFG171" s="201"/>
      <c r="AFH171" s="201"/>
      <c r="AFI171" s="201"/>
      <c r="AFJ171" s="201"/>
      <c r="AFK171" s="201"/>
      <c r="AFL171" s="201"/>
      <c r="AFM171" s="201"/>
      <c r="AFN171" s="201"/>
      <c r="AFO171" s="201"/>
      <c r="AFP171" s="201"/>
      <c r="AFQ171" s="201"/>
      <c r="AFR171" s="201"/>
      <c r="AFS171" s="201"/>
      <c r="AFT171" s="201"/>
      <c r="AFU171" s="201"/>
      <c r="AFV171" s="201"/>
      <c r="AFW171" s="201"/>
      <c r="AFX171" s="201"/>
      <c r="AFY171" s="201"/>
      <c r="AFZ171" s="201"/>
      <c r="AGA171" s="201"/>
      <c r="AGB171" s="201"/>
      <c r="AGC171" s="201"/>
      <c r="AGD171" s="201"/>
      <c r="AGE171" s="201"/>
      <c r="AGF171" s="201"/>
      <c r="AGG171" s="201"/>
      <c r="AGH171" s="201"/>
      <c r="AGI171" s="201"/>
      <c r="AGJ171" s="201"/>
      <c r="AGK171" s="201"/>
      <c r="AGL171" s="201"/>
      <c r="AGM171" s="201"/>
      <c r="AGN171" s="201"/>
      <c r="AGO171" s="201"/>
      <c r="AGP171" s="201"/>
      <c r="AGQ171" s="201"/>
      <c r="AGR171" s="201"/>
      <c r="AGS171" s="201"/>
      <c r="AGT171" s="201"/>
      <c r="AGU171" s="201"/>
      <c r="AGV171" s="201"/>
      <c r="AGW171" s="201"/>
      <c r="AGX171" s="201"/>
      <c r="AGY171" s="201"/>
      <c r="AGZ171" s="201"/>
      <c r="AHA171" s="201"/>
      <c r="AHB171" s="201"/>
      <c r="AHC171" s="201"/>
      <c r="AHD171" s="201"/>
      <c r="AHE171" s="201"/>
      <c r="AHF171" s="201"/>
      <c r="AHG171" s="201"/>
      <c r="AHH171" s="201"/>
      <c r="AHI171" s="201"/>
      <c r="AHJ171" s="201"/>
      <c r="AHK171" s="201"/>
      <c r="AHL171" s="201"/>
      <c r="AHM171" s="201"/>
      <c r="AHN171" s="201"/>
      <c r="AHO171" s="201"/>
      <c r="AHP171" s="201"/>
      <c r="AHQ171" s="201"/>
      <c r="AHR171" s="201"/>
      <c r="AHS171" s="201"/>
      <c r="AHT171" s="201"/>
      <c r="AHU171" s="201"/>
      <c r="AHV171" s="201"/>
      <c r="AHW171" s="201"/>
      <c r="AHX171" s="201"/>
      <c r="AHY171" s="201"/>
      <c r="AHZ171" s="201"/>
      <c r="AIA171" s="201"/>
      <c r="AIB171" s="201"/>
      <c r="AIC171" s="201"/>
      <c r="AID171" s="201"/>
      <c r="AIE171" s="201"/>
      <c r="AIF171" s="201"/>
      <c r="AIG171" s="201"/>
      <c r="AIH171" s="201"/>
      <c r="AII171" s="201"/>
      <c r="AIJ171" s="201"/>
      <c r="AIK171" s="201"/>
      <c r="AIL171" s="201"/>
      <c r="AIM171" s="201"/>
      <c r="AIN171" s="201"/>
      <c r="AIO171" s="201"/>
      <c r="AIP171" s="201"/>
      <c r="AIQ171" s="201"/>
      <c r="AIR171" s="201"/>
      <c r="AIS171" s="201"/>
      <c r="AIT171" s="201"/>
      <c r="AIU171" s="201"/>
      <c r="AIV171" s="201"/>
      <c r="AIW171" s="201"/>
      <c r="AIX171" s="201"/>
      <c r="AIY171" s="201"/>
      <c r="AIZ171" s="201"/>
      <c r="AJA171" s="201"/>
      <c r="AJB171" s="201"/>
      <c r="AJC171" s="201"/>
      <c r="AJD171" s="201"/>
      <c r="AJE171" s="201"/>
      <c r="AJF171" s="201"/>
      <c r="AJG171" s="201"/>
      <c r="AJH171" s="201"/>
      <c r="AJI171" s="201"/>
      <c r="AJJ171" s="201"/>
      <c r="AJK171" s="201"/>
      <c r="AJL171" s="201"/>
      <c r="AJM171" s="201"/>
      <c r="AJN171" s="201"/>
      <c r="AJO171" s="201"/>
      <c r="AJP171" s="201"/>
      <c r="AJQ171" s="201"/>
      <c r="AJR171" s="201"/>
      <c r="AJS171" s="201"/>
      <c r="AJT171" s="201"/>
      <c r="AJU171" s="201"/>
      <c r="AJV171" s="201"/>
      <c r="AJW171" s="201"/>
      <c r="AJX171" s="201"/>
      <c r="AJY171" s="201"/>
      <c r="AJZ171" s="201"/>
      <c r="AKA171" s="201"/>
      <c r="AKB171" s="201"/>
      <c r="AKC171" s="201"/>
      <c r="AKD171" s="201"/>
      <c r="AKE171" s="201"/>
      <c r="AKF171" s="201"/>
      <c r="AKG171" s="201"/>
      <c r="AKH171" s="201"/>
      <c r="AKI171" s="201"/>
      <c r="AKJ171" s="201"/>
      <c r="AKK171" s="201"/>
      <c r="AKL171" s="201"/>
      <c r="AKM171" s="201"/>
      <c r="AKN171" s="201"/>
      <c r="AKO171" s="201"/>
      <c r="AKP171" s="201"/>
      <c r="AKQ171" s="201"/>
      <c r="AKR171" s="201"/>
      <c r="AKS171" s="201"/>
      <c r="AKT171" s="201"/>
      <c r="AKU171" s="201"/>
      <c r="AKV171" s="201"/>
      <c r="AKW171" s="201"/>
      <c r="AKX171" s="201"/>
      <c r="AKY171" s="201"/>
      <c r="AKZ171" s="201"/>
      <c r="ALA171" s="201"/>
      <c r="ALB171" s="201"/>
      <c r="ALC171" s="201"/>
      <c r="ALD171" s="201"/>
      <c r="ALE171" s="201"/>
      <c r="ALF171" s="201"/>
      <c r="ALG171" s="201"/>
      <c r="ALH171" s="201"/>
      <c r="ALI171" s="201"/>
      <c r="ALJ171" s="201"/>
      <c r="ALK171" s="201"/>
      <c r="ALL171" s="201"/>
      <c r="ALM171" s="201"/>
      <c r="ALN171" s="201"/>
      <c r="ALO171" s="201"/>
      <c r="ALP171" s="201"/>
      <c r="ALQ171" s="201"/>
      <c r="ALR171" s="201"/>
      <c r="ALS171" s="201"/>
      <c r="ALT171" s="201"/>
      <c r="ALU171" s="201"/>
      <c r="ALV171" s="201"/>
      <c r="ALW171" s="201"/>
      <c r="ALX171" s="201"/>
      <c r="ALY171" s="201"/>
      <c r="ALZ171" s="201"/>
      <c r="AMA171" s="201"/>
      <c r="AMB171" s="201"/>
      <c r="AMC171" s="201"/>
      <c r="AMD171" s="201"/>
      <c r="AME171" s="201"/>
      <c r="AMF171" s="201"/>
      <c r="AMG171" s="201"/>
      <c r="AMH171" s="201"/>
      <c r="AMI171" s="201"/>
      <c r="AMJ171" s="201"/>
      <c r="AMK171" s="201"/>
      <c r="AML171" s="201"/>
      <c r="AMM171" s="201"/>
      <c r="AMN171" s="201"/>
      <c r="AMO171" s="201"/>
      <c r="AMP171" s="201"/>
      <c r="AMQ171" s="201"/>
      <c r="AMR171" s="201"/>
      <c r="AMS171" s="201"/>
      <c r="AMT171" s="201"/>
      <c r="AMU171" s="201"/>
      <c r="AMV171" s="201"/>
      <c r="AMW171" s="201"/>
      <c r="AMX171" s="201"/>
      <c r="AMY171" s="201"/>
      <c r="AMZ171" s="201"/>
      <c r="ANA171" s="201"/>
      <c r="ANB171" s="201"/>
      <c r="ANC171" s="201"/>
      <c r="AND171" s="201"/>
      <c r="ANE171" s="201"/>
      <c r="ANF171" s="201"/>
      <c r="ANG171" s="201"/>
      <c r="ANH171" s="201"/>
      <c r="ANI171" s="201"/>
      <c r="ANJ171" s="201"/>
      <c r="ANK171" s="201"/>
      <c r="ANL171" s="201"/>
      <c r="ANM171" s="201"/>
      <c r="ANN171" s="201"/>
      <c r="ANO171" s="201"/>
      <c r="ANP171" s="201"/>
      <c r="ANQ171" s="201"/>
      <c r="ANR171" s="201"/>
      <c r="ANS171" s="201"/>
      <c r="ANT171" s="201"/>
      <c r="ANU171" s="201"/>
      <c r="ANV171" s="201"/>
      <c r="ANW171" s="201"/>
      <c r="ANX171" s="201"/>
      <c r="ANY171" s="201"/>
      <c r="ANZ171" s="201"/>
      <c r="AOA171" s="201"/>
      <c r="AOB171" s="201"/>
      <c r="AOC171" s="201"/>
      <c r="AOD171" s="201"/>
      <c r="AOE171" s="201"/>
      <c r="AOF171" s="201"/>
      <c r="AOG171" s="201"/>
      <c r="AOH171" s="201"/>
      <c r="AOI171" s="201"/>
      <c r="AOJ171" s="201"/>
      <c r="AOK171" s="201"/>
      <c r="AOL171" s="201"/>
      <c r="AOM171" s="201"/>
      <c r="AON171" s="201"/>
      <c r="AOO171" s="201"/>
      <c r="AOP171" s="201"/>
      <c r="AOQ171" s="201"/>
      <c r="AOR171" s="201"/>
      <c r="AOS171" s="201"/>
      <c r="AOT171" s="201"/>
      <c r="AOU171" s="201"/>
      <c r="AOV171" s="201"/>
      <c r="AOW171" s="201"/>
      <c r="AOX171" s="201"/>
      <c r="AOY171" s="201"/>
      <c r="AOZ171" s="201"/>
      <c r="APA171" s="201"/>
      <c r="APB171" s="201"/>
      <c r="APC171" s="201"/>
      <c r="APD171" s="201"/>
      <c r="APE171" s="201"/>
      <c r="APF171" s="201"/>
      <c r="APG171" s="201"/>
      <c r="APH171" s="201"/>
      <c r="API171" s="201"/>
      <c r="APJ171" s="201"/>
      <c r="APK171" s="201"/>
      <c r="APL171" s="201"/>
      <c r="APM171" s="201"/>
      <c r="APN171" s="201"/>
      <c r="APO171" s="201"/>
      <c r="APP171" s="201"/>
      <c r="APQ171" s="201"/>
      <c r="APR171" s="201"/>
      <c r="APS171" s="201"/>
      <c r="APT171" s="201"/>
      <c r="APU171" s="201"/>
      <c r="APV171" s="201"/>
      <c r="APW171" s="201"/>
      <c r="APX171" s="201"/>
      <c r="APY171" s="201"/>
      <c r="APZ171" s="201"/>
      <c r="AQA171" s="201"/>
      <c r="AQB171" s="201"/>
      <c r="AQC171" s="201"/>
      <c r="AQD171" s="201"/>
      <c r="AQE171" s="201"/>
      <c r="AQF171" s="201"/>
      <c r="AQG171" s="201"/>
      <c r="AQH171" s="201"/>
      <c r="AQI171" s="201"/>
      <c r="AQJ171" s="201"/>
      <c r="AQK171" s="201"/>
      <c r="AQL171" s="201"/>
      <c r="AQM171" s="201"/>
      <c r="AQN171" s="201"/>
      <c r="AQO171" s="201"/>
      <c r="AQP171" s="201"/>
      <c r="AQQ171" s="201"/>
      <c r="AQR171" s="201"/>
      <c r="AQS171" s="201"/>
      <c r="AQT171" s="201"/>
      <c r="AQU171" s="201"/>
      <c r="AQV171" s="201"/>
      <c r="AQW171" s="201"/>
      <c r="AQX171" s="201"/>
      <c r="AQY171" s="201"/>
      <c r="AQZ171" s="201"/>
      <c r="ARA171" s="201"/>
      <c r="ARB171" s="201"/>
      <c r="ARC171" s="201"/>
      <c r="ARD171" s="201"/>
      <c r="ARE171" s="201"/>
      <c r="ARF171" s="201"/>
      <c r="ARG171" s="201"/>
      <c r="ARH171" s="201"/>
      <c r="ARI171" s="201"/>
      <c r="ARJ171" s="201"/>
      <c r="ARK171" s="201"/>
      <c r="ARL171" s="201"/>
      <c r="ARM171" s="201"/>
      <c r="ARN171" s="201"/>
      <c r="ARO171" s="201"/>
      <c r="ARP171" s="201"/>
      <c r="ARQ171" s="201"/>
      <c r="ARR171" s="201"/>
      <c r="ARS171" s="201"/>
      <c r="ART171" s="201"/>
      <c r="ARU171" s="201"/>
      <c r="ARV171" s="201"/>
      <c r="ARW171" s="201"/>
      <c r="ARX171" s="201"/>
      <c r="ARY171" s="201"/>
      <c r="ARZ171" s="201"/>
      <c r="ASA171" s="201"/>
      <c r="ASB171" s="201"/>
      <c r="ASC171" s="201"/>
      <c r="ASD171" s="201"/>
      <c r="ASE171" s="201"/>
      <c r="ASF171" s="201"/>
      <c r="ASG171" s="201"/>
      <c r="ASH171" s="201"/>
      <c r="ASI171" s="201"/>
      <c r="ASJ171" s="201"/>
      <c r="ASK171" s="201"/>
      <c r="ASL171" s="201"/>
      <c r="ASM171" s="201"/>
      <c r="ASN171" s="201"/>
      <c r="ASO171" s="201"/>
      <c r="ASP171" s="201"/>
      <c r="ASQ171" s="201"/>
      <c r="ASR171" s="201"/>
      <c r="ASS171" s="201"/>
      <c r="AST171" s="201"/>
      <c r="ASU171" s="201"/>
      <c r="ASV171" s="201"/>
      <c r="ASW171" s="201"/>
      <c r="ASX171" s="201"/>
      <c r="ASY171" s="201"/>
      <c r="ASZ171" s="201"/>
      <c r="ATA171" s="201"/>
      <c r="ATB171" s="201"/>
      <c r="ATC171" s="201"/>
      <c r="ATD171" s="201"/>
      <c r="ATE171" s="201"/>
      <c r="ATF171" s="201"/>
      <c r="ATG171" s="201"/>
      <c r="ATH171" s="201"/>
      <c r="ATI171" s="201"/>
      <c r="ATJ171" s="201"/>
      <c r="ATK171" s="201"/>
      <c r="ATL171" s="201"/>
      <c r="ATM171" s="201"/>
      <c r="ATN171" s="201"/>
      <c r="ATO171" s="201"/>
      <c r="ATP171" s="201"/>
      <c r="ATQ171" s="201"/>
      <c r="ATR171" s="201"/>
      <c r="ATS171" s="201"/>
      <c r="ATT171" s="201"/>
      <c r="ATU171" s="201"/>
      <c r="ATV171" s="201"/>
      <c r="ATW171" s="201"/>
      <c r="ATX171" s="201"/>
      <c r="ATY171" s="201"/>
      <c r="ATZ171" s="201"/>
      <c r="AUA171" s="201"/>
      <c r="AUB171" s="201"/>
      <c r="AUC171" s="201"/>
      <c r="AUD171" s="201"/>
      <c r="AUE171" s="201"/>
      <c r="AUF171" s="201"/>
      <c r="AUG171" s="201"/>
      <c r="AUH171" s="201"/>
      <c r="AUI171" s="201"/>
      <c r="AUJ171" s="201"/>
      <c r="AUK171" s="201"/>
      <c r="AUL171" s="201"/>
      <c r="AUM171" s="201"/>
      <c r="AUN171" s="201"/>
      <c r="AUO171" s="201"/>
      <c r="AUP171" s="201"/>
      <c r="AUQ171" s="201"/>
      <c r="AUR171" s="201"/>
      <c r="AUS171" s="201"/>
      <c r="AUT171" s="201"/>
      <c r="AUU171" s="201"/>
      <c r="AUV171" s="201"/>
      <c r="AUW171" s="201"/>
      <c r="AUX171" s="201"/>
      <c r="AUY171" s="201"/>
      <c r="AUZ171" s="201"/>
      <c r="AVA171" s="201"/>
      <c r="AVB171" s="201"/>
      <c r="AVC171" s="201"/>
      <c r="AVD171" s="201"/>
      <c r="AVE171" s="201"/>
      <c r="AVF171" s="201"/>
      <c r="AVG171" s="201"/>
      <c r="AVH171" s="201"/>
      <c r="AVI171" s="201"/>
      <c r="AVJ171" s="201"/>
      <c r="AVK171" s="201"/>
      <c r="AVL171" s="201"/>
      <c r="AVM171" s="201"/>
      <c r="AVN171" s="201"/>
      <c r="AVO171" s="201"/>
      <c r="AVP171" s="201"/>
      <c r="AVQ171" s="201"/>
      <c r="AVR171" s="201"/>
      <c r="AVS171" s="201"/>
      <c r="AVT171" s="201"/>
      <c r="AVU171" s="201"/>
      <c r="AVV171" s="201"/>
      <c r="AVW171" s="201"/>
      <c r="AVX171" s="201"/>
      <c r="AVY171" s="201"/>
      <c r="AVZ171" s="201"/>
      <c r="AWA171" s="201"/>
      <c r="AWB171" s="201"/>
      <c r="AWC171" s="201"/>
      <c r="AWD171" s="201"/>
      <c r="AWE171" s="201"/>
      <c r="AWF171" s="201"/>
      <c r="AWG171" s="201"/>
      <c r="AWH171" s="201"/>
      <c r="AWI171" s="201"/>
      <c r="AWJ171" s="201"/>
      <c r="AWK171" s="201"/>
      <c r="AWL171" s="201"/>
      <c r="AWM171" s="201"/>
      <c r="AWN171" s="201"/>
      <c r="AWO171" s="201"/>
      <c r="AWP171" s="201"/>
      <c r="AWQ171" s="201"/>
      <c r="AWR171" s="201"/>
      <c r="AWS171" s="201"/>
      <c r="AWT171" s="201"/>
      <c r="AWU171" s="201"/>
      <c r="AWV171" s="201"/>
      <c r="AWW171" s="201"/>
      <c r="AWX171" s="201"/>
      <c r="AWY171" s="201"/>
      <c r="AWZ171" s="201"/>
      <c r="AXA171" s="201"/>
      <c r="AXB171" s="201"/>
      <c r="AXC171" s="201"/>
      <c r="AXD171" s="201"/>
      <c r="AXE171" s="201"/>
      <c r="AXF171" s="201"/>
      <c r="AXG171" s="201"/>
      <c r="AXH171" s="201"/>
      <c r="AXI171" s="201"/>
      <c r="AXJ171" s="201"/>
      <c r="AXK171" s="201"/>
      <c r="AXL171" s="201"/>
      <c r="AXM171" s="201"/>
      <c r="AXN171" s="201"/>
      <c r="AXO171" s="201"/>
      <c r="AXP171" s="201"/>
      <c r="AXQ171" s="201"/>
      <c r="AXR171" s="201"/>
      <c r="AXS171" s="201"/>
      <c r="AXT171" s="201"/>
      <c r="AXU171" s="201"/>
      <c r="AXV171" s="201"/>
      <c r="AXW171" s="201"/>
      <c r="AXX171" s="201"/>
      <c r="AXY171" s="201"/>
      <c r="AXZ171" s="201"/>
      <c r="AYA171" s="201"/>
      <c r="AYB171" s="201"/>
      <c r="AYC171" s="201"/>
      <c r="AYD171" s="201"/>
      <c r="AYE171" s="201"/>
      <c r="AYF171" s="201"/>
      <c r="AYG171" s="201"/>
      <c r="AYH171" s="201"/>
      <c r="AYI171" s="201"/>
      <c r="AYJ171" s="201"/>
      <c r="AYK171" s="201"/>
      <c r="AYL171" s="201"/>
      <c r="AYM171" s="201"/>
      <c r="AYN171" s="201"/>
      <c r="AYO171" s="201"/>
      <c r="AYP171" s="201"/>
      <c r="AYQ171" s="201"/>
      <c r="AYR171" s="201"/>
      <c r="AYS171" s="201"/>
      <c r="AYT171" s="201"/>
      <c r="AYU171" s="201"/>
      <c r="AYV171" s="201"/>
      <c r="AYW171" s="201"/>
      <c r="AYX171" s="201"/>
      <c r="AYY171" s="201"/>
      <c r="AYZ171" s="201"/>
      <c r="AZA171" s="201"/>
      <c r="AZB171" s="201"/>
      <c r="AZC171" s="201"/>
      <c r="AZD171" s="201"/>
      <c r="AZE171" s="201"/>
      <c r="AZF171" s="201"/>
      <c r="AZG171" s="201"/>
      <c r="AZH171" s="201"/>
      <c r="AZI171" s="201"/>
      <c r="AZJ171" s="201"/>
      <c r="AZK171" s="201"/>
      <c r="AZL171" s="201"/>
      <c r="AZM171" s="201"/>
      <c r="AZN171" s="201"/>
      <c r="AZO171" s="201"/>
      <c r="AZP171" s="201"/>
      <c r="AZQ171" s="201"/>
      <c r="AZR171" s="201"/>
      <c r="AZS171" s="201"/>
      <c r="AZT171" s="201"/>
      <c r="AZU171" s="201"/>
      <c r="AZV171" s="201"/>
      <c r="AZW171" s="201"/>
      <c r="AZX171" s="201"/>
      <c r="AZY171" s="201"/>
      <c r="AZZ171" s="201"/>
      <c r="BAA171" s="201"/>
      <c r="BAB171" s="201"/>
      <c r="BAC171" s="201"/>
      <c r="BAD171" s="201"/>
      <c r="BAE171" s="201"/>
      <c r="BAF171" s="201"/>
      <c r="BAG171" s="201"/>
      <c r="BAH171" s="201"/>
      <c r="BAI171" s="201"/>
      <c r="BAJ171" s="201"/>
      <c r="BAK171" s="201"/>
      <c r="BAL171" s="201"/>
      <c r="BAM171" s="201"/>
      <c r="BAN171" s="201"/>
      <c r="BAO171" s="201"/>
      <c r="BAP171" s="201"/>
      <c r="BAQ171" s="201"/>
      <c r="BAR171" s="201"/>
      <c r="BAS171" s="201"/>
      <c r="BAT171" s="201"/>
      <c r="BAU171" s="201"/>
      <c r="BAV171" s="201"/>
      <c r="BAW171" s="201"/>
      <c r="BAX171" s="201"/>
      <c r="BAY171" s="201"/>
      <c r="BAZ171" s="201"/>
      <c r="BBA171" s="201"/>
      <c r="BBB171" s="201"/>
      <c r="BBC171" s="201"/>
      <c r="BBD171" s="201"/>
      <c r="BBE171" s="201"/>
      <c r="BBF171" s="201"/>
      <c r="BBG171" s="201"/>
      <c r="BBH171" s="201"/>
      <c r="BBI171" s="201"/>
      <c r="BBJ171" s="201"/>
      <c r="BBK171" s="201"/>
      <c r="BBL171" s="201"/>
      <c r="BBM171" s="201"/>
      <c r="BBN171" s="201"/>
      <c r="BBO171" s="201"/>
      <c r="BBP171" s="201"/>
      <c r="BBQ171" s="201"/>
      <c r="BBR171" s="201"/>
      <c r="BBS171" s="201"/>
      <c r="BBT171" s="201"/>
      <c r="BBU171" s="201"/>
      <c r="BBV171" s="201"/>
      <c r="BBW171" s="201"/>
      <c r="BBX171" s="201"/>
      <c r="BBY171" s="201"/>
      <c r="BBZ171" s="201"/>
      <c r="BCA171" s="201"/>
      <c r="BCB171" s="201"/>
      <c r="BCC171" s="201"/>
      <c r="BCD171" s="201"/>
      <c r="BCE171" s="201"/>
      <c r="BCF171" s="201"/>
      <c r="BCG171" s="201"/>
      <c r="BCH171" s="201"/>
      <c r="BCI171" s="201"/>
      <c r="BCJ171" s="201"/>
      <c r="BCK171" s="201"/>
      <c r="BCL171" s="201"/>
      <c r="BCM171" s="201"/>
      <c r="BCN171" s="201"/>
      <c r="BCO171" s="201"/>
      <c r="BCP171" s="201"/>
      <c r="BCQ171" s="201"/>
      <c r="BCR171" s="201"/>
      <c r="BCS171" s="201"/>
      <c r="BCT171" s="201"/>
      <c r="BCU171" s="201"/>
      <c r="BCV171" s="201"/>
      <c r="BCW171" s="201"/>
      <c r="BCX171" s="201"/>
      <c r="BCY171" s="201"/>
      <c r="BCZ171" s="201"/>
      <c r="BDA171" s="201"/>
      <c r="BDB171" s="201"/>
      <c r="BDC171" s="201"/>
      <c r="BDD171" s="201"/>
      <c r="BDE171" s="201"/>
      <c r="BDF171" s="201"/>
      <c r="BDG171" s="201"/>
      <c r="BDH171" s="201"/>
      <c r="BDI171" s="201"/>
      <c r="BDJ171" s="201"/>
      <c r="BDK171" s="201"/>
      <c r="BDL171" s="201"/>
      <c r="BDM171" s="201"/>
      <c r="BDN171" s="201"/>
      <c r="BDO171" s="201"/>
      <c r="BDP171" s="201"/>
      <c r="BDQ171" s="201"/>
      <c r="BDR171" s="201"/>
      <c r="BDS171" s="201"/>
      <c r="BDT171" s="201"/>
      <c r="BDU171" s="201"/>
      <c r="BDV171" s="201"/>
      <c r="BDW171" s="201"/>
      <c r="BDX171" s="201"/>
      <c r="BDY171" s="201"/>
      <c r="BDZ171" s="201"/>
      <c r="BEA171" s="201"/>
      <c r="BEB171" s="201"/>
      <c r="BEC171" s="201"/>
      <c r="BED171" s="201"/>
      <c r="BEE171" s="201"/>
      <c r="BEF171" s="201"/>
      <c r="BEG171" s="201"/>
      <c r="BEH171" s="201"/>
      <c r="BEI171" s="201"/>
      <c r="BEJ171" s="201"/>
      <c r="BEK171" s="201"/>
      <c r="BEL171" s="201"/>
      <c r="BEM171" s="201"/>
      <c r="BEN171" s="201"/>
      <c r="BEO171" s="201"/>
      <c r="BEP171" s="201"/>
      <c r="BEQ171" s="201"/>
      <c r="BER171" s="201"/>
      <c r="BES171" s="201"/>
      <c r="BET171" s="201"/>
      <c r="BEU171" s="201"/>
      <c r="BEV171" s="201"/>
      <c r="BEW171" s="201"/>
      <c r="BEX171" s="201"/>
      <c r="BEY171" s="201"/>
      <c r="BEZ171" s="201"/>
      <c r="BFA171" s="201"/>
      <c r="BFB171" s="201"/>
      <c r="BFC171" s="201"/>
      <c r="BFD171" s="201"/>
      <c r="BFE171" s="201"/>
      <c r="BFF171" s="201"/>
      <c r="BFG171" s="201"/>
      <c r="BFH171" s="201"/>
      <c r="BFI171" s="201"/>
      <c r="BFJ171" s="201"/>
      <c r="BFK171" s="201"/>
      <c r="BFL171" s="201"/>
      <c r="BFM171" s="201"/>
      <c r="BFN171" s="201"/>
      <c r="BFO171" s="201"/>
      <c r="BFP171" s="201"/>
      <c r="BFQ171" s="201"/>
      <c r="BFR171" s="201"/>
      <c r="BFS171" s="201"/>
      <c r="BFT171" s="201"/>
      <c r="BFU171" s="201"/>
      <c r="BFV171" s="201"/>
      <c r="BFW171" s="201"/>
      <c r="BFX171" s="201"/>
      <c r="BFY171" s="201"/>
      <c r="BFZ171" s="201"/>
      <c r="BGA171" s="201"/>
      <c r="BGB171" s="201"/>
      <c r="BGC171" s="201"/>
      <c r="BGD171" s="201"/>
      <c r="BGE171" s="201"/>
      <c r="BGF171" s="201"/>
      <c r="BGG171" s="201"/>
      <c r="BGH171" s="201"/>
      <c r="BGI171" s="201"/>
      <c r="BGJ171" s="201"/>
      <c r="BGK171" s="201"/>
      <c r="BGL171" s="201"/>
      <c r="BGM171" s="201"/>
      <c r="BGN171" s="201"/>
      <c r="BGO171" s="201"/>
      <c r="BGP171" s="201"/>
      <c r="BGQ171" s="201"/>
      <c r="BGR171" s="201"/>
      <c r="BGS171" s="201"/>
      <c r="BGT171" s="201"/>
      <c r="BGU171" s="201"/>
      <c r="BGV171" s="201"/>
      <c r="BGW171" s="201"/>
      <c r="BGX171" s="201"/>
      <c r="BGY171" s="201"/>
      <c r="BGZ171" s="201"/>
      <c r="BHA171" s="201"/>
      <c r="BHB171" s="201"/>
      <c r="BHC171" s="201"/>
      <c r="BHD171" s="201"/>
      <c r="BHE171" s="201"/>
      <c r="BHF171" s="201"/>
      <c r="BHG171" s="201"/>
      <c r="BHH171" s="201"/>
      <c r="BHI171" s="201"/>
      <c r="BHJ171" s="201"/>
      <c r="BHK171" s="201"/>
      <c r="BHL171" s="201"/>
      <c r="BHM171" s="201"/>
      <c r="BHN171" s="201"/>
      <c r="BHO171" s="201"/>
      <c r="BHP171" s="201"/>
      <c r="BHQ171" s="201"/>
      <c r="BHR171" s="201"/>
      <c r="BHS171" s="201"/>
      <c r="BHT171" s="201"/>
      <c r="BHU171" s="201"/>
      <c r="BHV171" s="201"/>
      <c r="BHW171" s="201"/>
      <c r="BHX171" s="201"/>
      <c r="BHY171" s="201"/>
      <c r="BHZ171" s="201"/>
      <c r="BIA171" s="201"/>
      <c r="BIB171" s="201"/>
      <c r="BIC171" s="201"/>
      <c r="BID171" s="201"/>
      <c r="BIE171" s="201"/>
      <c r="BIF171" s="201"/>
      <c r="BIG171" s="201"/>
      <c r="BIH171" s="201"/>
      <c r="BII171" s="201"/>
      <c r="BIJ171" s="201"/>
      <c r="BIK171" s="201"/>
      <c r="BIL171" s="201"/>
      <c r="BIM171" s="201"/>
      <c r="BIN171" s="201"/>
      <c r="BIO171" s="201"/>
      <c r="BIP171" s="201"/>
      <c r="BIQ171" s="201"/>
      <c r="BIR171" s="201"/>
      <c r="BIS171" s="201"/>
      <c r="BIT171" s="201"/>
      <c r="BIU171" s="201"/>
      <c r="BIV171" s="201"/>
      <c r="BIW171" s="201"/>
      <c r="BIX171" s="201"/>
      <c r="BIY171" s="201"/>
      <c r="BIZ171" s="201"/>
      <c r="BJA171" s="201"/>
      <c r="BJB171" s="201"/>
      <c r="BJC171" s="201"/>
      <c r="BJD171" s="201"/>
      <c r="BJE171" s="201"/>
      <c r="BJF171" s="201"/>
      <c r="BJG171" s="201"/>
      <c r="BJH171" s="201"/>
      <c r="BJI171" s="201"/>
      <c r="BJJ171" s="201"/>
      <c r="BJK171" s="201"/>
      <c r="BJL171" s="201"/>
      <c r="BJM171" s="201"/>
      <c r="BJN171" s="201"/>
      <c r="BJO171" s="201"/>
      <c r="BJP171" s="201"/>
      <c r="BJQ171" s="201"/>
      <c r="BJR171" s="201"/>
      <c r="BJS171" s="201"/>
      <c r="BJT171" s="201"/>
      <c r="BJU171" s="201"/>
      <c r="BJV171" s="201"/>
      <c r="BJW171" s="201"/>
      <c r="BJX171" s="201"/>
      <c r="BJY171" s="201"/>
      <c r="BJZ171" s="201"/>
      <c r="BKA171" s="201"/>
      <c r="BKB171" s="201"/>
      <c r="BKC171" s="201"/>
      <c r="BKD171" s="201"/>
      <c r="BKE171" s="201"/>
      <c r="BKF171" s="201"/>
      <c r="BKG171" s="201"/>
      <c r="BKH171" s="201"/>
      <c r="BKI171" s="201"/>
      <c r="BKJ171" s="201"/>
      <c r="BKK171" s="201"/>
      <c r="BKL171" s="201"/>
      <c r="BKM171" s="201"/>
      <c r="BKN171" s="201"/>
      <c r="BKO171" s="201"/>
      <c r="BKP171" s="201"/>
      <c r="BKQ171" s="201"/>
      <c r="BKR171" s="201"/>
      <c r="BKS171" s="201"/>
      <c r="BKT171" s="201"/>
      <c r="BKU171" s="201"/>
      <c r="BKV171" s="201"/>
      <c r="BKW171" s="201"/>
      <c r="BKX171" s="201"/>
      <c r="BKY171" s="201"/>
      <c r="BKZ171" s="201"/>
      <c r="BLA171" s="201"/>
      <c r="BLB171" s="201"/>
      <c r="BLC171" s="201"/>
      <c r="BLD171" s="201"/>
      <c r="BLE171" s="201"/>
      <c r="BLF171" s="201"/>
      <c r="BLG171" s="201"/>
      <c r="BLH171" s="201"/>
      <c r="BLI171" s="201"/>
      <c r="BLJ171" s="201"/>
      <c r="BLK171" s="201"/>
      <c r="BLL171" s="201"/>
      <c r="BLM171" s="201"/>
      <c r="BLN171" s="201"/>
      <c r="BLO171" s="201"/>
      <c r="BLP171" s="201"/>
      <c r="BLQ171" s="201"/>
      <c r="BLR171" s="201"/>
      <c r="BLS171" s="201"/>
      <c r="BLT171" s="201"/>
      <c r="BLU171" s="201"/>
      <c r="BLV171" s="201"/>
      <c r="BLW171" s="201"/>
      <c r="BLX171" s="201"/>
      <c r="BLY171" s="201"/>
      <c r="BLZ171" s="201"/>
      <c r="BMA171" s="201"/>
      <c r="BMB171" s="201"/>
      <c r="BMC171" s="201"/>
      <c r="BMD171" s="201"/>
      <c r="BME171" s="201"/>
      <c r="BMF171" s="201"/>
      <c r="BMG171" s="201"/>
      <c r="BMH171" s="201"/>
      <c r="BMI171" s="201"/>
      <c r="BMJ171" s="201"/>
      <c r="BMK171" s="201"/>
      <c r="BML171" s="201"/>
      <c r="BMM171" s="201"/>
      <c r="BMN171" s="201"/>
      <c r="BMO171" s="201"/>
      <c r="BMP171" s="201"/>
      <c r="BMQ171" s="201"/>
      <c r="BMR171" s="201"/>
      <c r="BMS171" s="201"/>
      <c r="BMT171" s="201"/>
      <c r="BMU171" s="201"/>
      <c r="BMV171" s="201"/>
      <c r="BMW171" s="201"/>
      <c r="BMX171" s="201"/>
      <c r="BMY171" s="201"/>
      <c r="BMZ171" s="201"/>
      <c r="BNA171" s="201"/>
      <c r="BNB171" s="201"/>
      <c r="BNC171" s="201"/>
      <c r="BND171" s="201"/>
      <c r="BNE171" s="201"/>
      <c r="BNF171" s="201"/>
      <c r="BNG171" s="201"/>
      <c r="BNH171" s="201"/>
      <c r="BNI171" s="201"/>
      <c r="BNJ171" s="201"/>
      <c r="BNK171" s="201"/>
      <c r="BNL171" s="201"/>
      <c r="BNM171" s="201"/>
      <c r="BNN171" s="201"/>
      <c r="BNO171" s="201"/>
      <c r="BNP171" s="201"/>
      <c r="BNQ171" s="201"/>
      <c r="BNR171" s="201"/>
      <c r="BNS171" s="201"/>
      <c r="BNT171" s="201"/>
      <c r="BNU171" s="201"/>
      <c r="BNV171" s="201"/>
      <c r="BNW171" s="201"/>
      <c r="BNX171" s="201"/>
      <c r="BNY171" s="201"/>
      <c r="BNZ171" s="201"/>
      <c r="BOA171" s="201"/>
      <c r="BOB171" s="201"/>
      <c r="BOC171" s="201"/>
      <c r="BOD171" s="201"/>
      <c r="BOE171" s="201"/>
      <c r="BOF171" s="201"/>
      <c r="BOG171" s="201"/>
      <c r="BOH171" s="201"/>
      <c r="BOI171" s="201"/>
      <c r="BOJ171" s="201"/>
      <c r="BOK171" s="201"/>
      <c r="BOL171" s="201"/>
      <c r="BOM171" s="201"/>
      <c r="BON171" s="201"/>
      <c r="BOO171" s="201"/>
      <c r="BOP171" s="201"/>
      <c r="BOQ171" s="201"/>
      <c r="BOR171" s="201"/>
      <c r="BOS171" s="201"/>
      <c r="BOT171" s="201"/>
      <c r="BOU171" s="201"/>
      <c r="BOV171" s="201"/>
      <c r="BOW171" s="201"/>
      <c r="BOX171" s="201"/>
      <c r="BOY171" s="201"/>
      <c r="BOZ171" s="201"/>
      <c r="BPA171" s="201"/>
      <c r="BPB171" s="201"/>
      <c r="BPC171" s="201"/>
      <c r="BPD171" s="201"/>
      <c r="BPE171" s="201"/>
      <c r="BPF171" s="201"/>
      <c r="BPG171" s="201"/>
      <c r="BPH171" s="201"/>
      <c r="BPI171" s="201"/>
      <c r="BPJ171" s="201"/>
      <c r="BPK171" s="201"/>
      <c r="BPL171" s="201"/>
      <c r="BPM171" s="201"/>
      <c r="BPN171" s="201"/>
      <c r="BPO171" s="201"/>
      <c r="BPP171" s="201"/>
      <c r="BPQ171" s="201"/>
      <c r="BPR171" s="201"/>
      <c r="BPS171" s="201"/>
      <c r="BPT171" s="201"/>
      <c r="BPU171" s="201"/>
      <c r="BPV171" s="201"/>
      <c r="BPW171" s="201"/>
      <c r="BPX171" s="201"/>
      <c r="BPY171" s="201"/>
      <c r="BPZ171" s="201"/>
      <c r="BQA171" s="201"/>
      <c r="BQB171" s="201"/>
      <c r="BQC171" s="201"/>
      <c r="BQD171" s="201"/>
      <c r="BQE171" s="201"/>
      <c r="BQF171" s="201"/>
      <c r="BQG171" s="201"/>
      <c r="BQH171" s="201"/>
      <c r="BQI171" s="201"/>
      <c r="BQJ171" s="201"/>
      <c r="BQK171" s="201"/>
      <c r="BQL171" s="201"/>
      <c r="BQM171" s="201"/>
      <c r="BQN171" s="201"/>
      <c r="BQO171" s="201"/>
      <c r="BQP171" s="201"/>
      <c r="BQQ171" s="201"/>
      <c r="BQR171" s="201"/>
      <c r="BQS171" s="201"/>
      <c r="BQT171" s="201"/>
      <c r="BQU171" s="201"/>
      <c r="BQV171" s="201"/>
      <c r="BQW171" s="201"/>
      <c r="BQX171" s="201"/>
      <c r="BQY171" s="201"/>
      <c r="BQZ171" s="201"/>
      <c r="BRA171" s="201"/>
      <c r="BRB171" s="201"/>
      <c r="BRC171" s="201"/>
      <c r="BRD171" s="201"/>
      <c r="BRE171" s="201"/>
      <c r="BRF171" s="201"/>
      <c r="BRG171" s="201"/>
      <c r="BRH171" s="201"/>
      <c r="BRI171" s="201"/>
      <c r="BRJ171" s="201"/>
      <c r="BRK171" s="201"/>
      <c r="BRL171" s="201"/>
      <c r="BRM171" s="201"/>
      <c r="BRN171" s="201"/>
      <c r="BRO171" s="201"/>
      <c r="BRP171" s="201"/>
      <c r="BRQ171" s="201"/>
      <c r="BRR171" s="201"/>
      <c r="BRS171" s="201"/>
      <c r="BRT171" s="201"/>
      <c r="BRU171" s="201"/>
      <c r="BRV171" s="201"/>
      <c r="BRW171" s="201"/>
      <c r="BRX171" s="201"/>
      <c r="BRY171" s="201"/>
      <c r="BRZ171" s="201"/>
      <c r="BSA171" s="201"/>
      <c r="BSB171" s="201"/>
      <c r="BSC171" s="201"/>
      <c r="BSD171" s="201"/>
      <c r="BSE171" s="201"/>
      <c r="BSF171" s="201"/>
      <c r="BSG171" s="201"/>
      <c r="BSH171" s="201"/>
      <c r="BSI171" s="201"/>
      <c r="BSJ171" s="201"/>
      <c r="BSK171" s="201"/>
      <c r="BSL171" s="201"/>
      <c r="BSM171" s="201"/>
      <c r="BSN171" s="201"/>
      <c r="BSO171" s="201"/>
      <c r="BSP171" s="201"/>
      <c r="BSQ171" s="201"/>
      <c r="BSR171" s="201"/>
      <c r="BSS171" s="201"/>
      <c r="BST171" s="201"/>
      <c r="BSU171" s="201"/>
      <c r="BSV171" s="201"/>
      <c r="BSW171" s="201"/>
      <c r="BSX171" s="201"/>
      <c r="BSY171" s="201"/>
      <c r="BSZ171" s="201"/>
      <c r="BTA171" s="201"/>
      <c r="BTB171" s="201"/>
      <c r="BTC171" s="201"/>
      <c r="BTD171" s="201"/>
      <c r="BTE171" s="201"/>
      <c r="BTF171" s="201"/>
      <c r="BTG171" s="201"/>
      <c r="BTH171" s="201"/>
      <c r="BTI171" s="201"/>
      <c r="BTJ171" s="201"/>
      <c r="BTK171" s="201"/>
      <c r="BTL171" s="201"/>
      <c r="BTM171" s="201"/>
      <c r="BTN171" s="201"/>
      <c r="BTO171" s="201"/>
      <c r="BTP171" s="201"/>
      <c r="BTQ171" s="201"/>
      <c r="BTR171" s="201"/>
      <c r="BTS171" s="201"/>
      <c r="BTT171" s="201"/>
      <c r="BTU171" s="201"/>
      <c r="BTV171" s="201"/>
      <c r="BTW171" s="201"/>
      <c r="BTX171" s="201"/>
      <c r="BTY171" s="201"/>
      <c r="BTZ171" s="201"/>
      <c r="BUA171" s="201"/>
      <c r="BUB171" s="201"/>
      <c r="BUC171" s="201"/>
      <c r="BUD171" s="201"/>
      <c r="BUE171" s="201"/>
      <c r="BUF171" s="201"/>
      <c r="BUG171" s="201"/>
      <c r="BUH171" s="201"/>
      <c r="BUI171" s="201"/>
      <c r="BUJ171" s="201"/>
      <c r="BUK171" s="201"/>
      <c r="BUL171" s="201"/>
      <c r="BUM171" s="201"/>
      <c r="BUN171" s="201"/>
      <c r="BUO171" s="201"/>
      <c r="BUP171" s="201"/>
      <c r="BUQ171" s="201"/>
      <c r="BUR171" s="201"/>
      <c r="BUS171" s="201"/>
      <c r="BUT171" s="201"/>
      <c r="BUU171" s="201"/>
      <c r="BUV171" s="201"/>
      <c r="BUW171" s="201"/>
      <c r="BUX171" s="201"/>
      <c r="BUY171" s="201"/>
      <c r="BUZ171" s="201"/>
      <c r="BVA171" s="201"/>
      <c r="BVB171" s="201"/>
      <c r="BVC171" s="201"/>
      <c r="BVD171" s="201"/>
      <c r="BVE171" s="201"/>
      <c r="BVF171" s="201"/>
      <c r="BVG171" s="201"/>
      <c r="BVH171" s="201"/>
      <c r="BVI171" s="201"/>
      <c r="BVJ171" s="201"/>
      <c r="BVK171" s="201"/>
      <c r="BVL171" s="201"/>
      <c r="BVM171" s="201"/>
      <c r="BVN171" s="201"/>
      <c r="BVO171" s="201"/>
      <c r="BVP171" s="201"/>
      <c r="BVQ171" s="201"/>
      <c r="BVR171" s="201"/>
      <c r="BVS171" s="201"/>
      <c r="BVT171" s="201"/>
      <c r="BVU171" s="201"/>
      <c r="BVV171" s="201"/>
      <c r="BVW171" s="201"/>
      <c r="BVX171" s="201"/>
      <c r="BVY171" s="201"/>
      <c r="BVZ171" s="201"/>
      <c r="BWA171" s="201"/>
      <c r="BWB171" s="201"/>
      <c r="BWC171" s="201"/>
      <c r="BWD171" s="201"/>
      <c r="BWE171" s="201"/>
      <c r="BWF171" s="201"/>
      <c r="BWG171" s="201"/>
      <c r="BWH171" s="201"/>
      <c r="BWI171" s="201"/>
      <c r="BWJ171" s="201"/>
      <c r="BWK171" s="201"/>
      <c r="BWL171" s="201"/>
      <c r="BWM171" s="201"/>
      <c r="BWN171" s="201"/>
      <c r="BWO171" s="201"/>
      <c r="BWP171" s="201"/>
      <c r="BWQ171" s="201"/>
      <c r="BWR171" s="201"/>
      <c r="BWS171" s="201"/>
      <c r="BWT171" s="201"/>
      <c r="BWU171" s="201"/>
      <c r="BWV171" s="201"/>
      <c r="BWW171" s="201"/>
      <c r="BWX171" s="201"/>
      <c r="BWY171" s="201"/>
      <c r="BWZ171" s="201"/>
      <c r="BXA171" s="201"/>
      <c r="BXB171" s="201"/>
      <c r="BXC171" s="201"/>
      <c r="BXD171" s="201"/>
      <c r="BXE171" s="201"/>
      <c r="BXF171" s="201"/>
      <c r="BXG171" s="201"/>
      <c r="BXH171" s="201"/>
      <c r="BXI171" s="201"/>
      <c r="BXJ171" s="201"/>
      <c r="BXK171" s="201"/>
      <c r="BXL171" s="201"/>
      <c r="BXM171" s="201"/>
      <c r="BXN171" s="201"/>
      <c r="BXO171" s="201"/>
      <c r="BXP171" s="201"/>
      <c r="BXQ171" s="201"/>
      <c r="BXR171" s="201"/>
      <c r="BXS171" s="201"/>
      <c r="BXT171" s="201"/>
      <c r="BXU171" s="201"/>
      <c r="BXV171" s="201"/>
      <c r="BXW171" s="201"/>
      <c r="BXX171" s="201"/>
      <c r="BXY171" s="201"/>
      <c r="BXZ171" s="201"/>
      <c r="BYA171" s="201"/>
      <c r="BYB171" s="201"/>
      <c r="BYC171" s="201"/>
      <c r="BYD171" s="201"/>
      <c r="BYE171" s="201"/>
      <c r="BYF171" s="201"/>
      <c r="BYG171" s="201"/>
      <c r="BYH171" s="201"/>
      <c r="BYI171" s="201"/>
      <c r="BYJ171" s="201"/>
      <c r="BYK171" s="201"/>
      <c r="BYL171" s="201"/>
      <c r="BYM171" s="201"/>
      <c r="BYN171" s="201"/>
      <c r="BYO171" s="201"/>
      <c r="BYP171" s="201"/>
      <c r="BYQ171" s="201"/>
      <c r="BYR171" s="201"/>
      <c r="BYS171" s="201"/>
      <c r="BYT171" s="201"/>
      <c r="BYU171" s="201"/>
      <c r="BYV171" s="201"/>
      <c r="BYW171" s="201"/>
      <c r="BYX171" s="201"/>
      <c r="BYY171" s="201"/>
      <c r="BYZ171" s="201"/>
      <c r="BZA171" s="201"/>
      <c r="BZB171" s="201"/>
      <c r="BZC171" s="201"/>
      <c r="BZD171" s="201"/>
      <c r="BZE171" s="201"/>
      <c r="BZF171" s="201"/>
      <c r="BZG171" s="201"/>
      <c r="BZH171" s="201"/>
      <c r="BZI171" s="201"/>
      <c r="BZJ171" s="201"/>
      <c r="BZK171" s="201"/>
      <c r="BZL171" s="201"/>
      <c r="BZM171" s="201"/>
      <c r="BZN171" s="201"/>
      <c r="BZO171" s="201"/>
      <c r="BZP171" s="201"/>
      <c r="BZQ171" s="201"/>
      <c r="BZR171" s="201"/>
      <c r="BZS171" s="201"/>
      <c r="BZT171" s="201"/>
      <c r="BZU171" s="201"/>
      <c r="BZV171" s="201"/>
      <c r="BZW171" s="201"/>
      <c r="BZX171" s="201"/>
      <c r="BZY171" s="201"/>
      <c r="BZZ171" s="201"/>
      <c r="CAA171" s="201"/>
      <c r="CAB171" s="201"/>
      <c r="CAC171" s="201"/>
      <c r="CAD171" s="201"/>
      <c r="CAE171" s="201"/>
      <c r="CAF171" s="201"/>
      <c r="CAG171" s="201"/>
      <c r="CAH171" s="201"/>
      <c r="CAI171" s="201"/>
      <c r="CAJ171" s="201"/>
      <c r="CAK171" s="201"/>
      <c r="CAL171" s="201"/>
      <c r="CAM171" s="201"/>
      <c r="CAN171" s="201"/>
      <c r="CAO171" s="201"/>
      <c r="CAP171" s="201"/>
      <c r="CAQ171" s="201"/>
      <c r="CAR171" s="201"/>
      <c r="CAS171" s="201"/>
      <c r="CAT171" s="201"/>
      <c r="CAU171" s="201"/>
      <c r="CAV171" s="201"/>
      <c r="CAW171" s="201"/>
      <c r="CAX171" s="201"/>
      <c r="CAY171" s="201"/>
      <c r="CAZ171" s="201"/>
      <c r="CBA171" s="201"/>
      <c r="CBB171" s="201"/>
      <c r="CBC171" s="201"/>
      <c r="CBD171" s="201"/>
      <c r="CBE171" s="201"/>
      <c r="CBF171" s="201"/>
      <c r="CBG171" s="201"/>
      <c r="CBH171" s="201"/>
      <c r="CBI171" s="201"/>
      <c r="CBJ171" s="201"/>
      <c r="CBK171" s="201"/>
      <c r="CBL171" s="201"/>
      <c r="CBM171" s="201"/>
      <c r="CBN171" s="201"/>
      <c r="CBO171" s="201"/>
      <c r="CBP171" s="201"/>
      <c r="CBQ171" s="201"/>
      <c r="CBR171" s="201"/>
      <c r="CBS171" s="201"/>
      <c r="CBT171" s="201"/>
      <c r="CBU171" s="201"/>
      <c r="CBV171" s="201"/>
      <c r="CBW171" s="201"/>
      <c r="CBX171" s="201"/>
      <c r="CBY171" s="201"/>
      <c r="CBZ171" s="201"/>
      <c r="CCA171" s="201"/>
      <c r="CCB171" s="201"/>
      <c r="CCC171" s="201"/>
      <c r="CCD171" s="201"/>
      <c r="CCE171" s="201"/>
      <c r="CCF171" s="201"/>
      <c r="CCG171" s="201"/>
      <c r="CCH171" s="201"/>
      <c r="CCI171" s="201"/>
      <c r="CCJ171" s="201"/>
      <c r="CCK171" s="201"/>
      <c r="CCL171" s="201"/>
      <c r="CCM171" s="201"/>
      <c r="CCN171" s="201"/>
      <c r="CCO171" s="201"/>
      <c r="CCP171" s="201"/>
      <c r="CCQ171" s="201"/>
      <c r="CCR171" s="201"/>
      <c r="CCS171" s="201"/>
      <c r="CCT171" s="201"/>
      <c r="CCU171" s="201"/>
      <c r="CCV171" s="201"/>
      <c r="CCW171" s="201"/>
      <c r="CCX171" s="201"/>
      <c r="CCY171" s="201"/>
      <c r="CCZ171" s="201"/>
      <c r="CDA171" s="201"/>
      <c r="CDB171" s="201"/>
      <c r="CDC171" s="201"/>
      <c r="CDD171" s="201"/>
      <c r="CDE171" s="201"/>
      <c r="CDF171" s="201"/>
      <c r="CDG171" s="201"/>
      <c r="CDH171" s="201"/>
      <c r="CDI171" s="201"/>
      <c r="CDJ171" s="201"/>
      <c r="CDK171" s="201"/>
      <c r="CDL171" s="201"/>
      <c r="CDM171" s="201"/>
      <c r="CDN171" s="201"/>
      <c r="CDO171" s="201"/>
      <c r="CDP171" s="201"/>
      <c r="CDQ171" s="201"/>
      <c r="CDR171" s="201"/>
      <c r="CDS171" s="201"/>
      <c r="CDT171" s="201"/>
      <c r="CDU171" s="201"/>
      <c r="CDV171" s="201"/>
      <c r="CDW171" s="201"/>
      <c r="CDX171" s="201"/>
      <c r="CDY171" s="201"/>
      <c r="CDZ171" s="201"/>
      <c r="CEA171" s="201"/>
      <c r="CEB171" s="201"/>
      <c r="CEC171" s="201"/>
      <c r="CED171" s="201"/>
      <c r="CEE171" s="201"/>
      <c r="CEF171" s="201"/>
      <c r="CEG171" s="201"/>
      <c r="CEH171" s="201"/>
      <c r="CEI171" s="201"/>
      <c r="CEJ171" s="201"/>
      <c r="CEK171" s="201"/>
      <c r="CEL171" s="201"/>
      <c r="CEM171" s="201"/>
      <c r="CEN171" s="201"/>
      <c r="CEO171" s="201"/>
      <c r="CEP171" s="201"/>
      <c r="CEQ171" s="201"/>
      <c r="CER171" s="201"/>
      <c r="CES171" s="201"/>
      <c r="CET171" s="201"/>
      <c r="CEU171" s="201"/>
      <c r="CEV171" s="201"/>
      <c r="CEW171" s="201"/>
      <c r="CEX171" s="201"/>
      <c r="CEY171" s="201"/>
      <c r="CEZ171" s="201"/>
      <c r="CFA171" s="201"/>
      <c r="CFB171" s="201"/>
      <c r="CFC171" s="201"/>
      <c r="CFD171" s="201"/>
      <c r="CFE171" s="201"/>
      <c r="CFF171" s="201"/>
      <c r="CFG171" s="201"/>
      <c r="CFH171" s="201"/>
      <c r="CFI171" s="201"/>
      <c r="CFJ171" s="201"/>
      <c r="CFK171" s="201"/>
      <c r="CFL171" s="201"/>
      <c r="CFM171" s="201"/>
      <c r="CFN171" s="201"/>
      <c r="CFO171" s="201"/>
      <c r="CFP171" s="201"/>
      <c r="CFQ171" s="201"/>
      <c r="CFR171" s="201"/>
      <c r="CFS171" s="201"/>
      <c r="CFT171" s="201"/>
      <c r="CFU171" s="201"/>
      <c r="CFV171" s="201"/>
      <c r="CFW171" s="201"/>
      <c r="CFX171" s="201"/>
      <c r="CFY171" s="201"/>
      <c r="CFZ171" s="201"/>
      <c r="CGA171" s="201"/>
      <c r="CGB171" s="201"/>
      <c r="CGC171" s="201"/>
      <c r="CGD171" s="201"/>
      <c r="CGE171" s="201"/>
      <c r="CGF171" s="201"/>
      <c r="CGG171" s="201"/>
      <c r="CGH171" s="201"/>
      <c r="CGI171" s="201"/>
      <c r="CGJ171" s="201"/>
      <c r="CGK171" s="201"/>
      <c r="CGL171" s="201"/>
      <c r="CGM171" s="201"/>
      <c r="CGN171" s="201"/>
      <c r="CGO171" s="201"/>
      <c r="CGP171" s="201"/>
      <c r="CGQ171" s="201"/>
      <c r="CGR171" s="201"/>
      <c r="CGS171" s="201"/>
      <c r="CGT171" s="201"/>
      <c r="CGU171" s="201"/>
      <c r="CGV171" s="201"/>
      <c r="CGW171" s="201"/>
      <c r="CGX171" s="201"/>
      <c r="CGY171" s="201"/>
      <c r="CGZ171" s="201"/>
      <c r="CHA171" s="201"/>
      <c r="CHB171" s="201"/>
      <c r="CHC171" s="201"/>
      <c r="CHD171" s="201"/>
      <c r="CHE171" s="201"/>
      <c r="CHF171" s="201"/>
      <c r="CHG171" s="201"/>
      <c r="CHH171" s="201"/>
      <c r="CHI171" s="201"/>
      <c r="CHJ171" s="201"/>
      <c r="CHK171" s="201"/>
      <c r="CHL171" s="201"/>
      <c r="CHM171" s="201"/>
      <c r="CHN171" s="201"/>
      <c r="CHO171" s="201"/>
      <c r="CHP171" s="201"/>
      <c r="CHQ171" s="201"/>
      <c r="CHR171" s="201"/>
      <c r="CHS171" s="201"/>
      <c r="CHT171" s="201"/>
      <c r="CHU171" s="201"/>
      <c r="CHV171" s="201"/>
      <c r="CHW171" s="201"/>
      <c r="CHX171" s="201"/>
      <c r="CHY171" s="201"/>
      <c r="CHZ171" s="201"/>
      <c r="CIA171" s="201"/>
      <c r="CIB171" s="201"/>
      <c r="CIC171" s="201"/>
      <c r="CID171" s="201"/>
      <c r="CIE171" s="201"/>
      <c r="CIF171" s="201"/>
      <c r="CIG171" s="201"/>
      <c r="CIH171" s="201"/>
      <c r="CII171" s="201"/>
      <c r="CIJ171" s="201"/>
      <c r="CIK171" s="201"/>
      <c r="CIL171" s="201"/>
      <c r="CIM171" s="201"/>
      <c r="CIN171" s="201"/>
      <c r="CIO171" s="201"/>
      <c r="CIP171" s="201"/>
      <c r="CIQ171" s="201"/>
      <c r="CIR171" s="201"/>
      <c r="CIS171" s="201"/>
      <c r="CIT171" s="201"/>
      <c r="CIU171" s="201"/>
      <c r="CIV171" s="201"/>
      <c r="CIW171" s="201"/>
      <c r="CIX171" s="201"/>
      <c r="CIY171" s="201"/>
      <c r="CIZ171" s="201"/>
      <c r="CJA171" s="201"/>
      <c r="CJB171" s="201"/>
      <c r="CJC171" s="201"/>
      <c r="CJD171" s="201"/>
      <c r="CJE171" s="201"/>
      <c r="CJF171" s="201"/>
      <c r="CJG171" s="201"/>
      <c r="CJH171" s="201"/>
      <c r="CJI171" s="201"/>
      <c r="CJJ171" s="201"/>
      <c r="CJK171" s="201"/>
      <c r="CJL171" s="201"/>
      <c r="CJM171" s="201"/>
      <c r="CJN171" s="201"/>
      <c r="CJO171" s="201"/>
      <c r="CJP171" s="201"/>
      <c r="CJQ171" s="201"/>
      <c r="CJR171" s="201"/>
      <c r="CJS171" s="201"/>
      <c r="CJT171" s="201"/>
      <c r="CJU171" s="201"/>
      <c r="CJV171" s="201"/>
      <c r="CJW171" s="201"/>
      <c r="CJX171" s="201"/>
      <c r="CJY171" s="201"/>
      <c r="CJZ171" s="201"/>
      <c r="CKA171" s="201"/>
      <c r="CKB171" s="201"/>
      <c r="CKC171" s="201"/>
      <c r="CKD171" s="201"/>
      <c r="CKE171" s="201"/>
      <c r="CKF171" s="201"/>
      <c r="CKG171" s="201"/>
      <c r="CKH171" s="201"/>
      <c r="CKI171" s="201"/>
      <c r="CKJ171" s="201"/>
      <c r="CKK171" s="201"/>
      <c r="CKL171" s="201"/>
      <c r="CKM171" s="201"/>
      <c r="CKN171" s="201"/>
      <c r="CKO171" s="201"/>
      <c r="CKP171" s="201"/>
      <c r="CKQ171" s="201"/>
      <c r="CKR171" s="201"/>
      <c r="CKS171" s="201"/>
      <c r="CKT171" s="201"/>
      <c r="CKU171" s="201"/>
      <c r="CKV171" s="201"/>
      <c r="CKW171" s="201"/>
      <c r="CKX171" s="201"/>
      <c r="CKY171" s="201"/>
      <c r="CKZ171" s="201"/>
      <c r="CLA171" s="201"/>
      <c r="CLB171" s="201"/>
      <c r="CLC171" s="201"/>
      <c r="CLD171" s="201"/>
      <c r="CLE171" s="201"/>
      <c r="CLF171" s="201"/>
      <c r="CLG171" s="201"/>
      <c r="CLH171" s="201"/>
      <c r="CLI171" s="201"/>
      <c r="CLJ171" s="201"/>
      <c r="CLK171" s="201"/>
      <c r="CLL171" s="201"/>
      <c r="CLM171" s="201"/>
      <c r="CLN171" s="201"/>
      <c r="CLO171" s="201"/>
      <c r="CLP171" s="201"/>
      <c r="CLQ171" s="201"/>
      <c r="CLR171" s="201"/>
      <c r="CLS171" s="201"/>
      <c r="CLT171" s="201"/>
      <c r="CLU171" s="201"/>
      <c r="CLV171" s="201"/>
      <c r="CLW171" s="201"/>
      <c r="CLX171" s="201"/>
      <c r="CLY171" s="201"/>
      <c r="CLZ171" s="201"/>
      <c r="CMA171" s="201"/>
      <c r="CMB171" s="201"/>
      <c r="CMC171" s="201"/>
      <c r="CMD171" s="201"/>
      <c r="CME171" s="201"/>
      <c r="CMF171" s="201"/>
      <c r="CMG171" s="201"/>
      <c r="CMH171" s="201"/>
      <c r="CMI171" s="201"/>
      <c r="CMJ171" s="201"/>
      <c r="CMK171" s="201"/>
      <c r="CML171" s="201"/>
      <c r="CMM171" s="201"/>
      <c r="CMN171" s="201"/>
      <c r="CMO171" s="201"/>
      <c r="CMP171" s="201"/>
      <c r="CMQ171" s="201"/>
      <c r="CMR171" s="201"/>
      <c r="CMS171" s="201"/>
      <c r="CMT171" s="201"/>
      <c r="CMU171" s="201"/>
      <c r="CMV171" s="201"/>
      <c r="CMW171" s="201"/>
      <c r="CMX171" s="201"/>
      <c r="CMY171" s="201"/>
      <c r="CMZ171" s="201"/>
      <c r="CNA171" s="201"/>
      <c r="CNB171" s="201"/>
      <c r="CNC171" s="201"/>
      <c r="CND171" s="201"/>
      <c r="CNE171" s="201"/>
      <c r="CNF171" s="201"/>
      <c r="CNG171" s="201"/>
      <c r="CNH171" s="201"/>
      <c r="CNI171" s="201"/>
      <c r="CNJ171" s="201"/>
      <c r="CNK171" s="201"/>
      <c r="CNL171" s="201"/>
      <c r="CNM171" s="201"/>
      <c r="CNN171" s="201"/>
      <c r="CNO171" s="201"/>
      <c r="CNP171" s="201"/>
      <c r="CNQ171" s="201"/>
      <c r="CNR171" s="201"/>
      <c r="CNS171" s="201"/>
      <c r="CNT171" s="201"/>
      <c r="CNU171" s="201"/>
      <c r="CNV171" s="201"/>
      <c r="CNW171" s="201"/>
      <c r="CNX171" s="201"/>
      <c r="CNY171" s="201"/>
      <c r="CNZ171" s="201"/>
      <c r="COA171" s="201"/>
      <c r="COB171" s="201"/>
      <c r="COC171" s="201"/>
      <c r="COD171" s="201"/>
      <c r="COE171" s="201"/>
      <c r="COF171" s="201"/>
      <c r="COG171" s="201"/>
      <c r="COH171" s="201"/>
      <c r="COI171" s="201"/>
      <c r="COJ171" s="201"/>
      <c r="COK171" s="201"/>
      <c r="COL171" s="201"/>
      <c r="COM171" s="201"/>
      <c r="CON171" s="201"/>
      <c r="COO171" s="201"/>
      <c r="COP171" s="201"/>
      <c r="COQ171" s="201"/>
      <c r="COR171" s="201"/>
      <c r="COS171" s="201"/>
      <c r="COT171" s="201"/>
      <c r="COU171" s="201"/>
      <c r="COV171" s="201"/>
      <c r="COW171" s="201"/>
      <c r="COX171" s="201"/>
      <c r="COY171" s="201"/>
      <c r="COZ171" s="201"/>
      <c r="CPA171" s="201"/>
      <c r="CPB171" s="201"/>
      <c r="CPC171" s="201"/>
      <c r="CPD171" s="201"/>
      <c r="CPE171" s="201"/>
      <c r="CPF171" s="201"/>
      <c r="CPG171" s="201"/>
      <c r="CPH171" s="201"/>
      <c r="CPI171" s="201"/>
      <c r="CPJ171" s="201"/>
      <c r="CPK171" s="201"/>
      <c r="CPL171" s="201"/>
      <c r="CPM171" s="201"/>
      <c r="CPN171" s="201"/>
      <c r="CPO171" s="201"/>
      <c r="CPP171" s="201"/>
      <c r="CPQ171" s="201"/>
      <c r="CPR171" s="201"/>
      <c r="CPS171" s="201"/>
      <c r="CPT171" s="201"/>
      <c r="CPU171" s="201"/>
      <c r="CPV171" s="201"/>
      <c r="CPW171" s="201"/>
      <c r="CPX171" s="201"/>
      <c r="CPY171" s="201"/>
      <c r="CPZ171" s="201"/>
      <c r="CQA171" s="201"/>
      <c r="CQB171" s="201"/>
      <c r="CQC171" s="201"/>
      <c r="CQD171" s="201"/>
      <c r="CQE171" s="201"/>
      <c r="CQF171" s="201"/>
      <c r="CQG171" s="201"/>
      <c r="CQH171" s="201"/>
      <c r="CQI171" s="201"/>
      <c r="CQJ171" s="201"/>
      <c r="CQK171" s="201"/>
      <c r="CQL171" s="201"/>
      <c r="CQM171" s="201"/>
      <c r="CQN171" s="201"/>
      <c r="CQO171" s="201"/>
      <c r="CQP171" s="201"/>
      <c r="CQQ171" s="201"/>
      <c r="CQR171" s="201"/>
      <c r="CQS171" s="201"/>
      <c r="CQT171" s="201"/>
      <c r="CQU171" s="201"/>
      <c r="CQV171" s="201"/>
      <c r="CQW171" s="201"/>
      <c r="CQX171" s="201"/>
      <c r="CQY171" s="201"/>
      <c r="CQZ171" s="201"/>
      <c r="CRA171" s="201"/>
      <c r="CRB171" s="201"/>
      <c r="CRC171" s="201"/>
      <c r="CRD171" s="201"/>
      <c r="CRE171" s="201"/>
      <c r="CRF171" s="201"/>
      <c r="CRG171" s="201"/>
      <c r="CRH171" s="201"/>
      <c r="CRI171" s="201"/>
      <c r="CRJ171" s="201"/>
      <c r="CRK171" s="201"/>
      <c r="CRL171" s="201"/>
      <c r="CRM171" s="201"/>
      <c r="CRN171" s="201"/>
      <c r="CRO171" s="201"/>
      <c r="CRP171" s="201"/>
      <c r="CRQ171" s="201"/>
      <c r="CRR171" s="201"/>
      <c r="CRS171" s="201"/>
      <c r="CRT171" s="201"/>
      <c r="CRU171" s="201"/>
      <c r="CRV171" s="201"/>
      <c r="CRW171" s="201"/>
      <c r="CRX171" s="201"/>
      <c r="CRY171" s="201"/>
      <c r="CRZ171" s="201"/>
      <c r="CSA171" s="201"/>
      <c r="CSB171" s="201"/>
      <c r="CSC171" s="201"/>
      <c r="CSD171" s="201"/>
      <c r="CSE171" s="201"/>
      <c r="CSF171" s="201"/>
      <c r="CSG171" s="201"/>
      <c r="CSH171" s="201"/>
      <c r="CSI171" s="201"/>
      <c r="CSJ171" s="201"/>
      <c r="CSK171" s="201"/>
      <c r="CSL171" s="201"/>
      <c r="CSM171" s="201"/>
      <c r="CSN171" s="201"/>
      <c r="CSO171" s="201"/>
      <c r="CSP171" s="201"/>
      <c r="CSQ171" s="201"/>
      <c r="CSR171" s="201"/>
      <c r="CSS171" s="201"/>
      <c r="CST171" s="201"/>
      <c r="CSU171" s="201"/>
      <c r="CSV171" s="201"/>
      <c r="CSW171" s="201"/>
      <c r="CSX171" s="201"/>
      <c r="CSY171" s="201"/>
      <c r="CSZ171" s="201"/>
      <c r="CTA171" s="201"/>
      <c r="CTB171" s="201"/>
      <c r="CTC171" s="201"/>
      <c r="CTD171" s="201"/>
      <c r="CTE171" s="201"/>
      <c r="CTF171" s="201"/>
      <c r="CTG171" s="201"/>
      <c r="CTH171" s="201"/>
      <c r="CTI171" s="201"/>
      <c r="CTJ171" s="201"/>
      <c r="CTK171" s="201"/>
      <c r="CTL171" s="201"/>
      <c r="CTM171" s="201"/>
      <c r="CTN171" s="201"/>
      <c r="CTO171" s="201"/>
      <c r="CTP171" s="201"/>
      <c r="CTQ171" s="201"/>
      <c r="CTR171" s="201"/>
      <c r="CTS171" s="201"/>
      <c r="CTT171" s="201"/>
      <c r="CTU171" s="201"/>
      <c r="CTV171" s="201"/>
      <c r="CTW171" s="201"/>
      <c r="CTX171" s="201"/>
      <c r="CTY171" s="201"/>
      <c r="CTZ171" s="201"/>
      <c r="CUA171" s="201"/>
      <c r="CUB171" s="201"/>
      <c r="CUC171" s="201"/>
      <c r="CUD171" s="201"/>
      <c r="CUE171" s="201"/>
      <c r="CUF171" s="201"/>
      <c r="CUG171" s="201"/>
      <c r="CUH171" s="201"/>
      <c r="CUI171" s="201"/>
      <c r="CUJ171" s="201"/>
      <c r="CUK171" s="201"/>
      <c r="CUL171" s="201"/>
      <c r="CUM171" s="201"/>
      <c r="CUN171" s="201"/>
      <c r="CUO171" s="201"/>
      <c r="CUP171" s="201"/>
      <c r="CUQ171" s="201"/>
      <c r="CUR171" s="201"/>
      <c r="CUS171" s="201"/>
      <c r="CUT171" s="201"/>
      <c r="CUU171" s="201"/>
      <c r="CUV171" s="201"/>
      <c r="CUW171" s="201"/>
      <c r="CUX171" s="201"/>
      <c r="CUY171" s="201"/>
      <c r="CUZ171" s="201"/>
      <c r="CVA171" s="201"/>
      <c r="CVB171" s="201"/>
      <c r="CVC171" s="201"/>
      <c r="CVD171" s="201"/>
      <c r="CVE171" s="201"/>
      <c r="CVF171" s="201"/>
      <c r="CVG171" s="201"/>
      <c r="CVH171" s="201"/>
      <c r="CVI171" s="201"/>
      <c r="CVJ171" s="201"/>
      <c r="CVK171" s="201"/>
      <c r="CVL171" s="201"/>
      <c r="CVM171" s="201"/>
      <c r="CVN171" s="201"/>
      <c r="CVO171" s="201"/>
      <c r="CVP171" s="201"/>
      <c r="CVQ171" s="201"/>
      <c r="CVR171" s="201"/>
      <c r="CVS171" s="201"/>
      <c r="CVT171" s="201"/>
      <c r="CVU171" s="201"/>
      <c r="CVV171" s="201"/>
      <c r="CVW171" s="201"/>
      <c r="CVX171" s="201"/>
      <c r="CVY171" s="201"/>
      <c r="CVZ171" s="201"/>
      <c r="CWA171" s="201"/>
      <c r="CWB171" s="201"/>
      <c r="CWC171" s="201"/>
      <c r="CWD171" s="201"/>
      <c r="CWE171" s="201"/>
      <c r="CWF171" s="201"/>
      <c r="CWG171" s="201"/>
      <c r="CWH171" s="201"/>
      <c r="CWI171" s="201"/>
      <c r="CWJ171" s="201"/>
      <c r="CWK171" s="201"/>
      <c r="CWL171" s="201"/>
      <c r="CWM171" s="201"/>
      <c r="CWN171" s="201"/>
      <c r="CWO171" s="201"/>
      <c r="CWP171" s="201"/>
      <c r="CWQ171" s="201"/>
      <c r="CWR171" s="201"/>
      <c r="CWS171" s="201"/>
      <c r="CWT171" s="201"/>
      <c r="CWU171" s="201"/>
      <c r="CWV171" s="201"/>
      <c r="CWW171" s="201"/>
      <c r="CWX171" s="201"/>
      <c r="CWY171" s="201"/>
      <c r="CWZ171" s="201"/>
      <c r="CXA171" s="201"/>
      <c r="CXB171" s="201"/>
      <c r="CXC171" s="201"/>
      <c r="CXD171" s="201"/>
      <c r="CXE171" s="201"/>
      <c r="CXF171" s="201"/>
      <c r="CXG171" s="201"/>
      <c r="CXH171" s="201"/>
      <c r="CXI171" s="201"/>
      <c r="CXJ171" s="201"/>
      <c r="CXK171" s="201"/>
      <c r="CXL171" s="201"/>
      <c r="CXM171" s="201"/>
      <c r="CXN171" s="201"/>
      <c r="CXO171" s="201"/>
      <c r="CXP171" s="201"/>
      <c r="CXQ171" s="201"/>
      <c r="CXR171" s="201"/>
      <c r="CXS171" s="201"/>
      <c r="CXT171" s="201"/>
      <c r="CXU171" s="201"/>
      <c r="CXV171" s="201"/>
      <c r="CXW171" s="201"/>
      <c r="CXX171" s="201"/>
      <c r="CXY171" s="201"/>
      <c r="CXZ171" s="201"/>
      <c r="CYA171" s="201"/>
      <c r="CYB171" s="201"/>
      <c r="CYC171" s="201"/>
      <c r="CYD171" s="201"/>
      <c r="CYE171" s="201"/>
      <c r="CYF171" s="201"/>
      <c r="CYG171" s="201"/>
      <c r="CYH171" s="201"/>
      <c r="CYI171" s="201"/>
      <c r="CYJ171" s="201"/>
      <c r="CYK171" s="201"/>
      <c r="CYL171" s="201"/>
      <c r="CYM171" s="201"/>
      <c r="CYN171" s="201"/>
      <c r="CYO171" s="201"/>
      <c r="CYP171" s="201"/>
      <c r="CYQ171" s="201"/>
      <c r="CYR171" s="201"/>
      <c r="CYS171" s="201"/>
      <c r="CYT171" s="201"/>
      <c r="CYU171" s="201"/>
      <c r="CYV171" s="201"/>
      <c r="CYW171" s="201"/>
      <c r="CYX171" s="201"/>
      <c r="CYY171" s="201"/>
      <c r="CYZ171" s="201"/>
      <c r="CZA171" s="201"/>
      <c r="CZB171" s="201"/>
      <c r="CZC171" s="201"/>
      <c r="CZD171" s="201"/>
      <c r="CZE171" s="201"/>
      <c r="CZF171" s="201"/>
      <c r="CZG171" s="201"/>
      <c r="CZH171" s="201"/>
      <c r="CZI171" s="201"/>
      <c r="CZJ171" s="201"/>
      <c r="CZK171" s="201"/>
      <c r="CZL171" s="201"/>
      <c r="CZM171" s="201"/>
      <c r="CZN171" s="201"/>
      <c r="CZO171" s="201"/>
      <c r="CZP171" s="201"/>
      <c r="CZQ171" s="201"/>
      <c r="CZR171" s="201"/>
      <c r="CZS171" s="201"/>
      <c r="CZT171" s="201"/>
      <c r="CZU171" s="201"/>
      <c r="CZV171" s="201"/>
      <c r="CZW171" s="201"/>
      <c r="CZX171" s="201"/>
      <c r="CZY171" s="201"/>
      <c r="CZZ171" s="201"/>
      <c r="DAA171" s="201"/>
      <c r="DAB171" s="201"/>
      <c r="DAC171" s="201"/>
      <c r="DAD171" s="201"/>
      <c r="DAE171" s="201"/>
      <c r="DAF171" s="201"/>
      <c r="DAG171" s="201"/>
      <c r="DAH171" s="201"/>
      <c r="DAI171" s="201"/>
      <c r="DAJ171" s="201"/>
      <c r="DAK171" s="201"/>
      <c r="DAL171" s="201"/>
      <c r="DAM171" s="201"/>
      <c r="DAN171" s="201"/>
      <c r="DAO171" s="201"/>
      <c r="DAP171" s="201"/>
      <c r="DAQ171" s="201"/>
      <c r="DAR171" s="201"/>
      <c r="DAS171" s="201"/>
      <c r="DAT171" s="201"/>
      <c r="DAU171" s="201"/>
      <c r="DAV171" s="201"/>
      <c r="DAW171" s="201"/>
      <c r="DAX171" s="201"/>
      <c r="DAY171" s="201"/>
      <c r="DAZ171" s="201"/>
      <c r="DBA171" s="201"/>
      <c r="DBB171" s="201"/>
      <c r="DBC171" s="201"/>
      <c r="DBD171" s="201"/>
      <c r="DBE171" s="201"/>
      <c r="DBF171" s="201"/>
      <c r="DBG171" s="201"/>
      <c r="DBH171" s="201"/>
      <c r="DBI171" s="201"/>
      <c r="DBJ171" s="201"/>
      <c r="DBK171" s="201"/>
      <c r="DBL171" s="201"/>
      <c r="DBM171" s="201"/>
      <c r="DBN171" s="201"/>
      <c r="DBO171" s="201"/>
      <c r="DBP171" s="201"/>
      <c r="DBQ171" s="201"/>
      <c r="DBR171" s="201"/>
      <c r="DBS171" s="201"/>
      <c r="DBT171" s="201"/>
      <c r="DBU171" s="201"/>
      <c r="DBV171" s="201"/>
      <c r="DBW171" s="201"/>
      <c r="DBX171" s="201"/>
      <c r="DBY171" s="201"/>
      <c r="DBZ171" s="201"/>
      <c r="DCA171" s="201"/>
      <c r="DCB171" s="201"/>
      <c r="DCC171" s="201"/>
      <c r="DCD171" s="201"/>
      <c r="DCE171" s="201"/>
      <c r="DCF171" s="201"/>
      <c r="DCG171" s="201"/>
      <c r="DCH171" s="201"/>
      <c r="DCI171" s="201"/>
      <c r="DCJ171" s="201"/>
      <c r="DCK171" s="201"/>
      <c r="DCL171" s="201"/>
      <c r="DCM171" s="201"/>
      <c r="DCN171" s="201"/>
      <c r="DCO171" s="201"/>
      <c r="DCP171" s="201"/>
      <c r="DCQ171" s="201"/>
      <c r="DCR171" s="201"/>
      <c r="DCS171" s="201"/>
      <c r="DCT171" s="201"/>
      <c r="DCU171" s="201"/>
      <c r="DCV171" s="201"/>
      <c r="DCW171" s="201"/>
      <c r="DCX171" s="201"/>
      <c r="DCY171" s="201"/>
      <c r="DCZ171" s="201"/>
      <c r="DDA171" s="201"/>
      <c r="DDB171" s="201"/>
      <c r="DDC171" s="201"/>
      <c r="DDD171" s="201"/>
      <c r="DDE171" s="201"/>
      <c r="DDF171" s="201"/>
      <c r="DDG171" s="201"/>
      <c r="DDH171" s="201"/>
      <c r="DDI171" s="201"/>
      <c r="DDJ171" s="201"/>
      <c r="DDK171" s="201"/>
      <c r="DDL171" s="201"/>
      <c r="DDM171" s="201"/>
      <c r="DDN171" s="201"/>
      <c r="DDO171" s="201"/>
      <c r="DDP171" s="201"/>
      <c r="DDQ171" s="201"/>
      <c r="DDR171" s="201"/>
      <c r="DDS171" s="201"/>
      <c r="DDT171" s="201"/>
      <c r="DDU171" s="201"/>
      <c r="DDV171" s="201"/>
      <c r="DDW171" s="201"/>
      <c r="DDX171" s="201"/>
      <c r="DDY171" s="201"/>
      <c r="DDZ171" s="201"/>
      <c r="DEA171" s="201"/>
      <c r="DEB171" s="201"/>
      <c r="DEC171" s="201"/>
      <c r="DED171" s="201"/>
      <c r="DEE171" s="201"/>
      <c r="DEF171" s="201"/>
      <c r="DEG171" s="201"/>
      <c r="DEH171" s="201"/>
      <c r="DEI171" s="201"/>
      <c r="DEJ171" s="201"/>
      <c r="DEK171" s="201"/>
      <c r="DEL171" s="201"/>
      <c r="DEM171" s="201"/>
      <c r="DEN171" s="201"/>
      <c r="DEO171" s="201"/>
      <c r="DEP171" s="201"/>
      <c r="DEQ171" s="201"/>
      <c r="DER171" s="201"/>
      <c r="DES171" s="201"/>
      <c r="DET171" s="201"/>
      <c r="DEU171" s="201"/>
      <c r="DEV171" s="201"/>
      <c r="DEW171" s="201"/>
      <c r="DEX171" s="201"/>
      <c r="DEY171" s="201"/>
      <c r="DEZ171" s="201"/>
      <c r="DFA171" s="201"/>
      <c r="DFB171" s="201"/>
      <c r="DFC171" s="201"/>
      <c r="DFD171" s="201"/>
      <c r="DFE171" s="201"/>
      <c r="DFF171" s="201"/>
      <c r="DFG171" s="201"/>
      <c r="DFH171" s="201"/>
      <c r="DFI171" s="201"/>
      <c r="DFJ171" s="201"/>
      <c r="DFK171" s="201"/>
      <c r="DFL171" s="201"/>
      <c r="DFM171" s="201"/>
      <c r="DFN171" s="201"/>
      <c r="DFO171" s="201"/>
      <c r="DFP171" s="201"/>
      <c r="DFQ171" s="201"/>
      <c r="DFR171" s="201"/>
      <c r="DFS171" s="201"/>
      <c r="DFT171" s="201"/>
      <c r="DFU171" s="201"/>
      <c r="DFV171" s="201"/>
      <c r="DFW171" s="201"/>
      <c r="DFX171" s="201"/>
      <c r="DFY171" s="201"/>
      <c r="DFZ171" s="201"/>
      <c r="DGA171" s="201"/>
      <c r="DGB171" s="201"/>
      <c r="DGC171" s="201"/>
      <c r="DGD171" s="201"/>
      <c r="DGE171" s="201"/>
      <c r="DGF171" s="201"/>
      <c r="DGG171" s="201"/>
      <c r="DGH171" s="201"/>
      <c r="DGI171" s="201"/>
      <c r="DGJ171" s="201"/>
      <c r="DGK171" s="201"/>
      <c r="DGL171" s="201"/>
      <c r="DGM171" s="201"/>
      <c r="DGN171" s="201"/>
      <c r="DGO171" s="201"/>
      <c r="DGP171" s="201"/>
      <c r="DGQ171" s="201"/>
      <c r="DGR171" s="201"/>
      <c r="DGS171" s="201"/>
      <c r="DGT171" s="201"/>
      <c r="DGU171" s="201"/>
      <c r="DGV171" s="201"/>
      <c r="DGW171" s="201"/>
      <c r="DGX171" s="201"/>
      <c r="DGY171" s="201"/>
      <c r="DGZ171" s="201"/>
      <c r="DHA171" s="201"/>
      <c r="DHB171" s="201"/>
      <c r="DHC171" s="201"/>
      <c r="DHD171" s="201"/>
      <c r="DHE171" s="201"/>
      <c r="DHF171" s="201"/>
      <c r="DHG171" s="201"/>
      <c r="DHH171" s="201"/>
      <c r="DHI171" s="201"/>
      <c r="DHJ171" s="201"/>
      <c r="DHK171" s="201"/>
      <c r="DHL171" s="201"/>
      <c r="DHM171" s="201"/>
      <c r="DHN171" s="201"/>
      <c r="DHO171" s="201"/>
      <c r="DHP171" s="201"/>
      <c r="DHQ171" s="201"/>
      <c r="DHR171" s="201"/>
      <c r="DHS171" s="201"/>
      <c r="DHT171" s="201"/>
      <c r="DHU171" s="201"/>
      <c r="DHV171" s="201"/>
      <c r="DHW171" s="201"/>
      <c r="DHX171" s="201"/>
      <c r="DHY171" s="201"/>
      <c r="DHZ171" s="201"/>
      <c r="DIA171" s="201"/>
      <c r="DIB171" s="201"/>
      <c r="DIC171" s="201"/>
      <c r="DID171" s="201"/>
      <c r="DIE171" s="201"/>
      <c r="DIF171" s="201"/>
      <c r="DIG171" s="201"/>
      <c r="DIH171" s="201"/>
      <c r="DII171" s="201"/>
      <c r="DIJ171" s="201"/>
      <c r="DIK171" s="201"/>
      <c r="DIL171" s="201"/>
      <c r="DIM171" s="201"/>
      <c r="DIN171" s="201"/>
      <c r="DIO171" s="201"/>
      <c r="DIP171" s="201"/>
      <c r="DIQ171" s="201"/>
      <c r="DIR171" s="201"/>
      <c r="DIS171" s="201"/>
      <c r="DIT171" s="201"/>
      <c r="DIU171" s="201"/>
      <c r="DIV171" s="201"/>
      <c r="DIW171" s="201"/>
      <c r="DIX171" s="201"/>
      <c r="DIY171" s="201"/>
      <c r="DIZ171" s="201"/>
      <c r="DJA171" s="201"/>
      <c r="DJB171" s="201"/>
      <c r="DJC171" s="201"/>
      <c r="DJD171" s="201"/>
      <c r="DJE171" s="201"/>
      <c r="DJF171" s="201"/>
      <c r="DJG171" s="201"/>
      <c r="DJH171" s="201"/>
      <c r="DJI171" s="201"/>
      <c r="DJJ171" s="201"/>
      <c r="DJK171" s="201"/>
      <c r="DJL171" s="201"/>
      <c r="DJM171" s="201"/>
      <c r="DJN171" s="201"/>
      <c r="DJO171" s="201"/>
      <c r="DJP171" s="201"/>
      <c r="DJQ171" s="201"/>
      <c r="DJR171" s="201"/>
      <c r="DJS171" s="201"/>
      <c r="DJT171" s="201"/>
      <c r="DJU171" s="201"/>
      <c r="DJV171" s="201"/>
      <c r="DJW171" s="201"/>
      <c r="DJX171" s="201"/>
      <c r="DJY171" s="201"/>
      <c r="DJZ171" s="201"/>
      <c r="DKA171" s="201"/>
      <c r="DKB171" s="201"/>
      <c r="DKC171" s="201"/>
      <c r="DKD171" s="201"/>
      <c r="DKE171" s="201"/>
      <c r="DKF171" s="201"/>
      <c r="DKG171" s="201"/>
      <c r="DKH171" s="201"/>
      <c r="DKI171" s="201"/>
      <c r="DKJ171" s="201"/>
      <c r="DKK171" s="201"/>
      <c r="DKL171" s="201"/>
      <c r="DKM171" s="201"/>
      <c r="DKN171" s="201"/>
      <c r="DKO171" s="201"/>
      <c r="DKP171" s="201"/>
      <c r="DKQ171" s="201"/>
      <c r="DKR171" s="201"/>
      <c r="DKS171" s="201"/>
      <c r="DKT171" s="201"/>
      <c r="DKU171" s="201"/>
      <c r="DKV171" s="201"/>
      <c r="DKW171" s="201"/>
      <c r="DKX171" s="201"/>
      <c r="DKY171" s="201"/>
      <c r="DKZ171" s="201"/>
      <c r="DLA171" s="201"/>
      <c r="DLB171" s="201"/>
      <c r="DLC171" s="201"/>
      <c r="DLD171" s="201"/>
      <c r="DLE171" s="201"/>
      <c r="DLF171" s="201"/>
      <c r="DLG171" s="201"/>
      <c r="DLH171" s="201"/>
      <c r="DLI171" s="201"/>
      <c r="DLJ171" s="201"/>
      <c r="DLK171" s="201"/>
      <c r="DLL171" s="201"/>
      <c r="DLM171" s="201"/>
      <c r="DLN171" s="201"/>
      <c r="DLO171" s="201"/>
      <c r="DLP171" s="201"/>
      <c r="DLQ171" s="201"/>
      <c r="DLR171" s="201"/>
      <c r="DLS171" s="201"/>
      <c r="DLT171" s="201"/>
      <c r="DLU171" s="201"/>
      <c r="DLV171" s="201"/>
      <c r="DLW171" s="201"/>
      <c r="DLX171" s="201"/>
      <c r="DLY171" s="201"/>
      <c r="DLZ171" s="201"/>
      <c r="DMA171" s="201"/>
      <c r="DMB171" s="201"/>
      <c r="DMC171" s="201"/>
      <c r="DMD171" s="201"/>
      <c r="DME171" s="201"/>
      <c r="DMF171" s="201"/>
      <c r="DMG171" s="201"/>
      <c r="DMH171" s="201"/>
      <c r="DMI171" s="201"/>
      <c r="DMJ171" s="201"/>
      <c r="DMK171" s="201"/>
      <c r="DML171" s="201"/>
      <c r="DMM171" s="201"/>
      <c r="DMN171" s="201"/>
      <c r="DMO171" s="201"/>
      <c r="DMP171" s="201"/>
      <c r="DMQ171" s="201"/>
      <c r="DMR171" s="201"/>
      <c r="DMS171" s="201"/>
      <c r="DMT171" s="201"/>
      <c r="DMU171" s="201"/>
      <c r="DMV171" s="201"/>
      <c r="DMW171" s="201"/>
      <c r="DMX171" s="201"/>
      <c r="DMY171" s="201"/>
      <c r="DMZ171" s="201"/>
      <c r="DNA171" s="201"/>
      <c r="DNB171" s="201"/>
      <c r="DNC171" s="201"/>
      <c r="DND171" s="201"/>
      <c r="DNE171" s="201"/>
      <c r="DNF171" s="201"/>
      <c r="DNG171" s="201"/>
      <c r="DNH171" s="201"/>
      <c r="DNI171" s="201"/>
      <c r="DNJ171" s="201"/>
      <c r="DNK171" s="201"/>
      <c r="DNL171" s="201"/>
      <c r="DNM171" s="201"/>
      <c r="DNN171" s="201"/>
      <c r="DNO171" s="201"/>
      <c r="DNP171" s="201"/>
      <c r="DNQ171" s="201"/>
      <c r="DNR171" s="201"/>
      <c r="DNS171" s="201"/>
      <c r="DNT171" s="201"/>
      <c r="DNU171" s="201"/>
      <c r="DNV171" s="201"/>
      <c r="DNW171" s="201"/>
      <c r="DNX171" s="201"/>
      <c r="DNY171" s="201"/>
      <c r="DNZ171" s="201"/>
      <c r="DOA171" s="201"/>
      <c r="DOB171" s="201"/>
      <c r="DOC171" s="201"/>
      <c r="DOD171" s="201"/>
      <c r="DOE171" s="201"/>
      <c r="DOF171" s="201"/>
      <c r="DOG171" s="201"/>
      <c r="DOH171" s="201"/>
      <c r="DOI171" s="201"/>
      <c r="DOJ171" s="201"/>
      <c r="DOK171" s="201"/>
      <c r="DOL171" s="201"/>
      <c r="DOM171" s="201"/>
      <c r="DON171" s="201"/>
      <c r="DOO171" s="201"/>
      <c r="DOP171" s="201"/>
      <c r="DOQ171" s="201"/>
      <c r="DOR171" s="201"/>
      <c r="DOS171" s="201"/>
      <c r="DOT171" s="201"/>
      <c r="DOU171" s="201"/>
      <c r="DOV171" s="201"/>
      <c r="DOW171" s="201"/>
      <c r="DOX171" s="201"/>
      <c r="DOY171" s="201"/>
      <c r="DOZ171" s="201"/>
      <c r="DPA171" s="201"/>
      <c r="DPB171" s="201"/>
      <c r="DPC171" s="201"/>
      <c r="DPD171" s="201"/>
      <c r="DPE171" s="201"/>
      <c r="DPF171" s="201"/>
      <c r="DPG171" s="201"/>
      <c r="DPH171" s="201"/>
      <c r="DPI171" s="201"/>
      <c r="DPJ171" s="201"/>
      <c r="DPK171" s="201"/>
      <c r="DPL171" s="201"/>
      <c r="DPM171" s="201"/>
      <c r="DPN171" s="201"/>
      <c r="DPO171" s="201"/>
      <c r="DPP171" s="201"/>
      <c r="DPQ171" s="201"/>
      <c r="DPR171" s="201"/>
      <c r="DPS171" s="201"/>
      <c r="DPT171" s="201"/>
      <c r="DPU171" s="201"/>
      <c r="DPV171" s="201"/>
      <c r="DPW171" s="201"/>
      <c r="DPX171" s="201"/>
      <c r="DPY171" s="201"/>
      <c r="DPZ171" s="201"/>
      <c r="DQA171" s="201"/>
      <c r="DQB171" s="201"/>
      <c r="DQC171" s="201"/>
      <c r="DQD171" s="201"/>
      <c r="DQE171" s="201"/>
      <c r="DQF171" s="201"/>
      <c r="DQG171" s="201"/>
      <c r="DQH171" s="201"/>
      <c r="DQI171" s="201"/>
      <c r="DQJ171" s="201"/>
      <c r="DQK171" s="201"/>
      <c r="DQL171" s="201"/>
      <c r="DQM171" s="201"/>
      <c r="DQN171" s="201"/>
      <c r="DQO171" s="201"/>
      <c r="DQP171" s="201"/>
      <c r="DQQ171" s="201"/>
      <c r="DQR171" s="201"/>
      <c r="DQS171" s="201"/>
      <c r="DQT171" s="201"/>
      <c r="DQU171" s="201"/>
      <c r="DQV171" s="201"/>
      <c r="DQW171" s="201"/>
      <c r="DQX171" s="201"/>
      <c r="DQY171" s="201"/>
      <c r="DQZ171" s="201"/>
      <c r="DRA171" s="201"/>
      <c r="DRB171" s="201"/>
      <c r="DRC171" s="201"/>
      <c r="DRD171" s="201"/>
      <c r="DRE171" s="201"/>
      <c r="DRF171" s="201"/>
      <c r="DRG171" s="201"/>
      <c r="DRH171" s="201"/>
      <c r="DRI171" s="201"/>
      <c r="DRJ171" s="201"/>
      <c r="DRK171" s="201"/>
      <c r="DRL171" s="201"/>
      <c r="DRM171" s="201"/>
      <c r="DRN171" s="201"/>
      <c r="DRO171" s="201"/>
      <c r="DRP171" s="201"/>
      <c r="DRQ171" s="201"/>
      <c r="DRR171" s="201"/>
      <c r="DRS171" s="201"/>
      <c r="DRT171" s="201"/>
      <c r="DRU171" s="201"/>
      <c r="DRV171" s="201"/>
      <c r="DRW171" s="201"/>
      <c r="DRX171" s="201"/>
      <c r="DRY171" s="201"/>
      <c r="DRZ171" s="201"/>
      <c r="DSA171" s="201"/>
      <c r="DSB171" s="201"/>
      <c r="DSC171" s="201"/>
      <c r="DSD171" s="201"/>
      <c r="DSE171" s="201"/>
      <c r="DSF171" s="201"/>
      <c r="DSG171" s="201"/>
      <c r="DSH171" s="201"/>
      <c r="DSI171" s="201"/>
      <c r="DSJ171" s="201"/>
      <c r="DSK171" s="201"/>
      <c r="DSL171" s="201"/>
      <c r="DSM171" s="201"/>
      <c r="DSN171" s="201"/>
      <c r="DSO171" s="201"/>
      <c r="DSP171" s="201"/>
      <c r="DSQ171" s="201"/>
      <c r="DSR171" s="201"/>
      <c r="DSS171" s="201"/>
      <c r="DST171" s="201"/>
      <c r="DSU171" s="201"/>
      <c r="DSV171" s="201"/>
      <c r="DSW171" s="201"/>
      <c r="DSX171" s="201"/>
      <c r="DSY171" s="201"/>
      <c r="DSZ171" s="201"/>
      <c r="DTA171" s="201"/>
      <c r="DTB171" s="201"/>
      <c r="DTC171" s="201"/>
      <c r="DTD171" s="201"/>
      <c r="DTE171" s="201"/>
      <c r="DTF171" s="201"/>
      <c r="DTG171" s="201"/>
      <c r="DTH171" s="201"/>
      <c r="DTI171" s="201"/>
      <c r="DTJ171" s="201"/>
      <c r="DTK171" s="201"/>
      <c r="DTL171" s="201"/>
      <c r="DTM171" s="201"/>
      <c r="DTN171" s="201"/>
      <c r="DTO171" s="201"/>
      <c r="DTP171" s="201"/>
      <c r="DTQ171" s="201"/>
      <c r="DTR171" s="201"/>
      <c r="DTS171" s="201"/>
      <c r="DTT171" s="201"/>
      <c r="DTU171" s="201"/>
      <c r="DTV171" s="201"/>
      <c r="DTW171" s="201"/>
      <c r="DTX171" s="201"/>
      <c r="DTY171" s="201"/>
      <c r="DTZ171" s="201"/>
      <c r="DUA171" s="201"/>
      <c r="DUB171" s="201"/>
      <c r="DUC171" s="201"/>
      <c r="DUD171" s="201"/>
      <c r="DUE171" s="201"/>
      <c r="DUF171" s="201"/>
      <c r="DUG171" s="201"/>
      <c r="DUH171" s="201"/>
      <c r="DUI171" s="201"/>
      <c r="DUJ171" s="201"/>
      <c r="DUK171" s="201"/>
      <c r="DUL171" s="201"/>
      <c r="DUM171" s="201"/>
      <c r="DUN171" s="201"/>
      <c r="DUO171" s="201"/>
      <c r="DUP171" s="201"/>
      <c r="DUQ171" s="201"/>
      <c r="DUR171" s="201"/>
      <c r="DUS171" s="201"/>
      <c r="DUT171" s="201"/>
      <c r="DUU171" s="201"/>
      <c r="DUV171" s="201"/>
      <c r="DUW171" s="201"/>
      <c r="DUX171" s="201"/>
      <c r="DUY171" s="201"/>
      <c r="DUZ171" s="201"/>
      <c r="DVA171" s="201"/>
      <c r="DVB171" s="201"/>
      <c r="DVC171" s="201"/>
      <c r="DVD171" s="201"/>
      <c r="DVE171" s="201"/>
      <c r="DVF171" s="201"/>
      <c r="DVG171" s="201"/>
      <c r="DVH171" s="201"/>
      <c r="DVI171" s="201"/>
      <c r="DVJ171" s="201"/>
      <c r="DVK171" s="201"/>
      <c r="DVL171" s="201"/>
      <c r="DVM171" s="201"/>
      <c r="DVN171" s="201"/>
      <c r="DVO171" s="201"/>
      <c r="DVP171" s="201"/>
      <c r="DVQ171" s="201"/>
      <c r="DVR171" s="201"/>
      <c r="DVS171" s="201"/>
      <c r="DVT171" s="201"/>
      <c r="DVU171" s="201"/>
      <c r="DVV171" s="201"/>
      <c r="DVW171" s="201"/>
      <c r="DVX171" s="201"/>
      <c r="DVY171" s="201"/>
      <c r="DVZ171" s="201"/>
      <c r="DWA171" s="201"/>
      <c r="DWB171" s="201"/>
      <c r="DWC171" s="201"/>
      <c r="DWD171" s="201"/>
      <c r="DWE171" s="201"/>
      <c r="DWF171" s="201"/>
      <c r="DWG171" s="201"/>
      <c r="DWH171" s="201"/>
      <c r="DWI171" s="201"/>
      <c r="DWJ171" s="201"/>
      <c r="DWK171" s="201"/>
      <c r="DWL171" s="201"/>
      <c r="DWM171" s="201"/>
      <c r="DWN171" s="201"/>
      <c r="DWO171" s="201"/>
      <c r="DWP171" s="201"/>
      <c r="DWQ171" s="201"/>
      <c r="DWR171" s="201"/>
      <c r="DWS171" s="201"/>
      <c r="DWT171" s="201"/>
      <c r="DWU171" s="201"/>
      <c r="DWV171" s="201"/>
      <c r="DWW171" s="201"/>
      <c r="DWX171" s="201"/>
      <c r="DWY171" s="201"/>
      <c r="DWZ171" s="201"/>
      <c r="DXA171" s="201"/>
      <c r="DXB171" s="201"/>
      <c r="DXC171" s="201"/>
      <c r="DXD171" s="201"/>
      <c r="DXE171" s="201"/>
      <c r="DXF171" s="201"/>
      <c r="DXG171" s="201"/>
      <c r="DXH171" s="201"/>
      <c r="DXI171" s="201"/>
      <c r="DXJ171" s="201"/>
      <c r="DXK171" s="201"/>
      <c r="DXL171" s="201"/>
      <c r="DXM171" s="201"/>
      <c r="DXN171" s="201"/>
      <c r="DXO171" s="201"/>
      <c r="DXP171" s="201"/>
      <c r="DXQ171" s="201"/>
      <c r="DXR171" s="201"/>
      <c r="DXS171" s="201"/>
      <c r="DXT171" s="201"/>
      <c r="DXU171" s="201"/>
      <c r="DXV171" s="201"/>
      <c r="DXW171" s="201"/>
      <c r="DXX171" s="201"/>
      <c r="DXY171" s="201"/>
      <c r="DXZ171" s="201"/>
      <c r="DYA171" s="201"/>
      <c r="DYB171" s="201"/>
      <c r="DYC171" s="201"/>
      <c r="DYD171" s="201"/>
      <c r="DYE171" s="201"/>
      <c r="DYF171" s="201"/>
      <c r="DYG171" s="201"/>
      <c r="DYH171" s="201"/>
      <c r="DYI171" s="201"/>
      <c r="DYJ171" s="201"/>
      <c r="DYK171" s="201"/>
      <c r="DYL171" s="201"/>
      <c r="DYM171" s="201"/>
      <c r="DYN171" s="201"/>
      <c r="DYO171" s="201"/>
      <c r="DYP171" s="201"/>
      <c r="DYQ171" s="201"/>
      <c r="DYR171" s="201"/>
      <c r="DYS171" s="201"/>
      <c r="DYT171" s="201"/>
      <c r="DYU171" s="201"/>
      <c r="DYV171" s="201"/>
      <c r="DYW171" s="201"/>
      <c r="DYX171" s="201"/>
      <c r="DYY171" s="201"/>
      <c r="DYZ171" s="201"/>
      <c r="DZA171" s="201"/>
      <c r="DZB171" s="201"/>
      <c r="DZC171" s="201"/>
      <c r="DZD171" s="201"/>
      <c r="DZE171" s="201"/>
      <c r="DZF171" s="201"/>
      <c r="DZG171" s="201"/>
      <c r="DZH171" s="201"/>
      <c r="DZI171" s="201"/>
      <c r="DZJ171" s="201"/>
      <c r="DZK171" s="201"/>
      <c r="DZL171" s="201"/>
      <c r="DZM171" s="201"/>
      <c r="DZN171" s="201"/>
      <c r="DZO171" s="201"/>
      <c r="DZP171" s="201"/>
      <c r="DZQ171" s="201"/>
      <c r="DZR171" s="201"/>
      <c r="DZS171" s="201"/>
      <c r="DZT171" s="201"/>
      <c r="DZU171" s="201"/>
      <c r="DZV171" s="201"/>
      <c r="DZW171" s="201"/>
      <c r="DZX171" s="201"/>
      <c r="DZY171" s="201"/>
      <c r="DZZ171" s="201"/>
      <c r="EAA171" s="201"/>
      <c r="EAB171" s="201"/>
      <c r="EAC171" s="201"/>
      <c r="EAD171" s="201"/>
      <c r="EAE171" s="201"/>
      <c r="EAF171" s="201"/>
      <c r="EAG171" s="201"/>
      <c r="EAH171" s="201"/>
      <c r="EAI171" s="201"/>
      <c r="EAJ171" s="201"/>
      <c r="EAK171" s="201"/>
      <c r="EAL171" s="201"/>
      <c r="EAM171" s="201"/>
      <c r="EAN171" s="201"/>
      <c r="EAO171" s="201"/>
      <c r="EAP171" s="201"/>
      <c r="EAQ171" s="201"/>
      <c r="EAR171" s="201"/>
      <c r="EAS171" s="201"/>
      <c r="EAT171" s="201"/>
      <c r="EAU171" s="201"/>
      <c r="EAV171" s="201"/>
      <c r="EAW171" s="201"/>
      <c r="EAX171" s="201"/>
      <c r="EAY171" s="201"/>
      <c r="EAZ171" s="201"/>
      <c r="EBA171" s="201"/>
      <c r="EBB171" s="201"/>
      <c r="EBC171" s="201"/>
      <c r="EBD171" s="201"/>
      <c r="EBE171" s="201"/>
      <c r="EBF171" s="201"/>
      <c r="EBG171" s="201"/>
      <c r="EBH171" s="201"/>
      <c r="EBI171" s="201"/>
      <c r="EBJ171" s="201"/>
      <c r="EBK171" s="201"/>
      <c r="EBL171" s="201"/>
      <c r="EBM171" s="201"/>
      <c r="EBN171" s="201"/>
      <c r="EBO171" s="201"/>
      <c r="EBP171" s="201"/>
      <c r="EBQ171" s="201"/>
      <c r="EBR171" s="201"/>
      <c r="EBS171" s="201"/>
      <c r="EBT171" s="201"/>
      <c r="EBU171" s="201"/>
      <c r="EBV171" s="201"/>
      <c r="EBW171" s="201"/>
      <c r="EBX171" s="201"/>
      <c r="EBY171" s="201"/>
      <c r="EBZ171" s="201"/>
      <c r="ECA171" s="201"/>
      <c r="ECB171" s="201"/>
      <c r="ECC171" s="201"/>
      <c r="ECD171" s="201"/>
      <c r="ECE171" s="201"/>
      <c r="ECF171" s="201"/>
      <c r="ECG171" s="201"/>
      <c r="ECH171" s="201"/>
      <c r="ECI171" s="201"/>
      <c r="ECJ171" s="201"/>
      <c r="ECK171" s="201"/>
      <c r="ECL171" s="201"/>
      <c r="ECM171" s="201"/>
      <c r="ECN171" s="201"/>
      <c r="ECO171" s="201"/>
      <c r="ECP171" s="201"/>
      <c r="ECQ171" s="201"/>
      <c r="ECR171" s="201"/>
      <c r="ECS171" s="201"/>
      <c r="ECT171" s="201"/>
      <c r="ECU171" s="201"/>
      <c r="ECV171" s="201"/>
      <c r="ECW171" s="201"/>
      <c r="ECX171" s="201"/>
      <c r="ECY171" s="201"/>
      <c r="ECZ171" s="201"/>
      <c r="EDA171" s="201"/>
      <c r="EDB171" s="201"/>
      <c r="EDC171" s="201"/>
      <c r="EDD171" s="201"/>
      <c r="EDE171" s="201"/>
      <c r="EDF171" s="201"/>
      <c r="EDG171" s="201"/>
      <c r="EDH171" s="201"/>
      <c r="EDI171" s="201"/>
      <c r="EDJ171" s="201"/>
      <c r="EDK171" s="201"/>
      <c r="EDL171" s="201"/>
      <c r="EDM171" s="201"/>
      <c r="EDN171" s="201"/>
      <c r="EDO171" s="201"/>
      <c r="EDP171" s="201"/>
      <c r="EDQ171" s="201"/>
      <c r="EDR171" s="201"/>
      <c r="EDS171" s="201"/>
      <c r="EDT171" s="201"/>
      <c r="EDU171" s="201"/>
      <c r="EDV171" s="201"/>
      <c r="EDW171" s="201"/>
      <c r="EDX171" s="201"/>
      <c r="EDY171" s="201"/>
      <c r="EDZ171" s="201"/>
      <c r="EEA171" s="201"/>
      <c r="EEB171" s="201"/>
      <c r="EEC171" s="201"/>
      <c r="EED171" s="201"/>
      <c r="EEE171" s="201"/>
      <c r="EEF171" s="201"/>
      <c r="EEG171" s="201"/>
      <c r="EEH171" s="201"/>
      <c r="EEI171" s="201"/>
      <c r="EEJ171" s="201"/>
      <c r="EEK171" s="201"/>
      <c r="EEL171" s="201"/>
      <c r="EEM171" s="201"/>
      <c r="EEN171" s="201"/>
      <c r="EEO171" s="201"/>
      <c r="EEP171" s="201"/>
      <c r="EEQ171" s="201"/>
      <c r="EER171" s="201"/>
      <c r="EES171" s="201"/>
      <c r="EET171" s="201"/>
      <c r="EEU171" s="201"/>
      <c r="EEV171" s="201"/>
      <c r="EEW171" s="201"/>
      <c r="EEX171" s="201"/>
      <c r="EEY171" s="201"/>
      <c r="EEZ171" s="201"/>
      <c r="EFA171" s="201"/>
      <c r="EFB171" s="201"/>
      <c r="EFC171" s="201"/>
      <c r="EFD171" s="201"/>
      <c r="EFE171" s="201"/>
      <c r="EFF171" s="201"/>
      <c r="EFG171" s="201"/>
      <c r="EFH171" s="201"/>
      <c r="EFI171" s="201"/>
      <c r="EFJ171" s="201"/>
      <c r="EFK171" s="201"/>
      <c r="EFL171" s="201"/>
      <c r="EFM171" s="201"/>
      <c r="EFN171" s="201"/>
      <c r="EFO171" s="201"/>
      <c r="EFP171" s="201"/>
      <c r="EFQ171" s="201"/>
      <c r="EFR171" s="201"/>
      <c r="EFS171" s="201"/>
      <c r="EFT171" s="201"/>
      <c r="EFU171" s="201"/>
      <c r="EFV171" s="201"/>
      <c r="EFW171" s="201"/>
      <c r="EFX171" s="201"/>
      <c r="EFY171" s="201"/>
      <c r="EFZ171" s="201"/>
      <c r="EGA171" s="201"/>
      <c r="EGB171" s="201"/>
      <c r="EGC171" s="201"/>
      <c r="EGD171" s="201"/>
      <c r="EGE171" s="201"/>
      <c r="EGF171" s="201"/>
      <c r="EGG171" s="201"/>
      <c r="EGH171" s="201"/>
      <c r="EGI171" s="201"/>
      <c r="EGJ171" s="201"/>
      <c r="EGK171" s="201"/>
      <c r="EGL171" s="201"/>
      <c r="EGM171" s="201"/>
      <c r="EGN171" s="201"/>
      <c r="EGO171" s="201"/>
      <c r="EGP171" s="201"/>
      <c r="EGQ171" s="201"/>
      <c r="EGR171" s="201"/>
      <c r="EGS171" s="201"/>
      <c r="EGT171" s="201"/>
      <c r="EGU171" s="201"/>
      <c r="EGV171" s="201"/>
      <c r="EGW171" s="201"/>
      <c r="EGX171" s="201"/>
      <c r="EGY171" s="201"/>
      <c r="EGZ171" s="201"/>
      <c r="EHA171" s="201"/>
      <c r="EHB171" s="201"/>
      <c r="EHC171" s="201"/>
      <c r="EHD171" s="201"/>
      <c r="EHE171" s="201"/>
      <c r="EHF171" s="201"/>
      <c r="EHG171" s="201"/>
      <c r="EHH171" s="201"/>
      <c r="EHI171" s="201"/>
      <c r="EHJ171" s="201"/>
      <c r="EHK171" s="201"/>
      <c r="EHL171" s="201"/>
      <c r="EHM171" s="201"/>
      <c r="EHN171" s="201"/>
      <c r="EHO171" s="201"/>
      <c r="EHP171" s="201"/>
      <c r="EHQ171" s="201"/>
      <c r="EHR171" s="201"/>
      <c r="EHS171" s="201"/>
      <c r="EHT171" s="201"/>
      <c r="EHU171" s="201"/>
      <c r="EHV171" s="201"/>
      <c r="EHW171" s="201"/>
      <c r="EHX171" s="201"/>
      <c r="EHY171" s="201"/>
      <c r="EHZ171" s="201"/>
      <c r="EIA171" s="201"/>
      <c r="EIB171" s="201"/>
      <c r="EIC171" s="201"/>
      <c r="EID171" s="201"/>
      <c r="EIE171" s="201"/>
      <c r="EIF171" s="201"/>
      <c r="EIG171" s="201"/>
      <c r="EIH171" s="201"/>
      <c r="EII171" s="201"/>
      <c r="EIJ171" s="201"/>
      <c r="EIK171" s="201"/>
      <c r="EIL171" s="201"/>
      <c r="EIM171" s="201"/>
      <c r="EIN171" s="201"/>
      <c r="EIO171" s="201"/>
      <c r="EIP171" s="201"/>
      <c r="EIQ171" s="201"/>
      <c r="EIR171" s="201"/>
      <c r="EIS171" s="201"/>
      <c r="EIT171" s="201"/>
      <c r="EIU171" s="201"/>
      <c r="EIV171" s="201"/>
      <c r="EIW171" s="201"/>
      <c r="EIX171" s="201"/>
      <c r="EIY171" s="201"/>
      <c r="EIZ171" s="201"/>
      <c r="EJA171" s="201"/>
      <c r="EJB171" s="201"/>
      <c r="EJC171" s="201"/>
      <c r="EJD171" s="201"/>
      <c r="EJE171" s="201"/>
      <c r="EJF171" s="201"/>
      <c r="EJG171" s="201"/>
      <c r="EJH171" s="201"/>
      <c r="EJI171" s="201"/>
      <c r="EJJ171" s="201"/>
      <c r="EJK171" s="201"/>
      <c r="EJL171" s="201"/>
      <c r="EJM171" s="201"/>
      <c r="EJN171" s="201"/>
      <c r="EJO171" s="201"/>
      <c r="EJP171" s="201"/>
      <c r="EJQ171" s="201"/>
      <c r="EJR171" s="201"/>
      <c r="EJS171" s="201"/>
      <c r="EJT171" s="201"/>
      <c r="EJU171" s="201"/>
      <c r="EJV171" s="201"/>
      <c r="EJW171" s="201"/>
      <c r="EJX171" s="201"/>
      <c r="EJY171" s="201"/>
      <c r="EJZ171" s="201"/>
      <c r="EKA171" s="201"/>
      <c r="EKB171" s="201"/>
      <c r="EKC171" s="201"/>
      <c r="EKD171" s="201"/>
      <c r="EKE171" s="201"/>
      <c r="EKF171" s="201"/>
      <c r="EKG171" s="201"/>
      <c r="EKH171" s="201"/>
      <c r="EKI171" s="201"/>
      <c r="EKJ171" s="201"/>
      <c r="EKK171" s="201"/>
      <c r="EKL171" s="201"/>
      <c r="EKM171" s="201"/>
      <c r="EKN171" s="201"/>
      <c r="EKO171" s="201"/>
      <c r="EKP171" s="201"/>
      <c r="EKQ171" s="201"/>
      <c r="EKR171" s="201"/>
      <c r="EKS171" s="201"/>
      <c r="EKT171" s="201"/>
      <c r="EKU171" s="201"/>
      <c r="EKV171" s="201"/>
      <c r="EKW171" s="201"/>
      <c r="EKX171" s="201"/>
      <c r="EKY171" s="201"/>
      <c r="EKZ171" s="201"/>
      <c r="ELA171" s="201"/>
      <c r="ELB171" s="201"/>
      <c r="ELC171" s="201"/>
      <c r="ELD171" s="201"/>
      <c r="ELE171" s="201"/>
      <c r="ELF171" s="201"/>
      <c r="ELG171" s="201"/>
      <c r="ELH171" s="201"/>
      <c r="ELI171" s="201"/>
      <c r="ELJ171" s="201"/>
      <c r="ELK171" s="201"/>
      <c r="ELL171" s="201"/>
      <c r="ELM171" s="201"/>
      <c r="ELN171" s="201"/>
      <c r="ELO171" s="201"/>
      <c r="ELP171" s="201"/>
      <c r="ELQ171" s="201"/>
      <c r="ELR171" s="201"/>
      <c r="ELS171" s="201"/>
      <c r="ELT171" s="201"/>
      <c r="ELU171" s="201"/>
      <c r="ELV171" s="201"/>
      <c r="ELW171" s="201"/>
      <c r="ELX171" s="201"/>
      <c r="ELY171" s="201"/>
      <c r="ELZ171" s="201"/>
      <c r="EMA171" s="201"/>
      <c r="EMB171" s="201"/>
      <c r="EMC171" s="201"/>
      <c r="EMD171" s="201"/>
      <c r="EME171" s="201"/>
      <c r="EMF171" s="201"/>
      <c r="EMG171" s="201"/>
      <c r="EMH171" s="201"/>
      <c r="EMI171" s="201"/>
      <c r="EMJ171" s="201"/>
      <c r="EMK171" s="201"/>
      <c r="EML171" s="201"/>
      <c r="EMM171" s="201"/>
      <c r="EMN171" s="201"/>
      <c r="EMO171" s="201"/>
      <c r="EMP171" s="201"/>
      <c r="EMQ171" s="201"/>
      <c r="EMR171" s="201"/>
      <c r="EMS171" s="201"/>
      <c r="EMT171" s="201"/>
      <c r="EMU171" s="201"/>
      <c r="EMV171" s="201"/>
      <c r="EMW171" s="201"/>
      <c r="EMX171" s="201"/>
      <c r="EMY171" s="201"/>
      <c r="EMZ171" s="201"/>
      <c r="ENA171" s="201"/>
      <c r="ENB171" s="201"/>
      <c r="ENC171" s="201"/>
      <c r="END171" s="201"/>
      <c r="ENE171" s="201"/>
      <c r="ENF171" s="201"/>
      <c r="ENG171" s="201"/>
      <c r="ENH171" s="201"/>
      <c r="ENI171" s="201"/>
      <c r="ENJ171" s="201"/>
      <c r="ENK171" s="201"/>
      <c r="ENL171" s="201"/>
      <c r="ENM171" s="201"/>
      <c r="ENN171" s="201"/>
      <c r="ENO171" s="201"/>
      <c r="ENP171" s="201"/>
      <c r="ENQ171" s="201"/>
      <c r="ENR171" s="201"/>
      <c r="ENS171" s="201"/>
      <c r="ENT171" s="201"/>
      <c r="ENU171" s="201"/>
      <c r="ENV171" s="201"/>
      <c r="ENW171" s="201"/>
      <c r="ENX171" s="201"/>
      <c r="ENY171" s="201"/>
      <c r="ENZ171" s="201"/>
      <c r="EOA171" s="201"/>
      <c r="EOB171" s="201"/>
      <c r="EOC171" s="201"/>
      <c r="EOD171" s="201"/>
      <c r="EOE171" s="201"/>
      <c r="EOF171" s="201"/>
      <c r="EOG171" s="201"/>
      <c r="EOH171" s="201"/>
      <c r="EOI171" s="201"/>
      <c r="EOJ171" s="201"/>
      <c r="EOK171" s="201"/>
      <c r="EOL171" s="201"/>
      <c r="EOM171" s="201"/>
      <c r="EON171" s="201"/>
      <c r="EOO171" s="201"/>
      <c r="EOP171" s="201"/>
      <c r="EOQ171" s="201"/>
      <c r="EOR171" s="201"/>
      <c r="EOS171" s="201"/>
      <c r="EOT171" s="201"/>
      <c r="EOU171" s="201"/>
      <c r="EOV171" s="201"/>
      <c r="EOW171" s="201"/>
      <c r="EOX171" s="201"/>
      <c r="EOY171" s="201"/>
      <c r="EOZ171" s="201"/>
      <c r="EPA171" s="201"/>
      <c r="EPB171" s="201"/>
      <c r="EPC171" s="201"/>
      <c r="EPD171" s="201"/>
      <c r="EPE171" s="201"/>
      <c r="EPF171" s="201"/>
      <c r="EPG171" s="201"/>
      <c r="EPH171" s="201"/>
      <c r="EPI171" s="201"/>
      <c r="EPJ171" s="201"/>
      <c r="EPK171" s="201"/>
      <c r="EPL171" s="201"/>
      <c r="EPM171" s="201"/>
      <c r="EPN171" s="201"/>
      <c r="EPO171" s="201"/>
      <c r="EPP171" s="201"/>
      <c r="EPQ171" s="201"/>
      <c r="EPR171" s="201"/>
      <c r="EPS171" s="201"/>
      <c r="EPT171" s="201"/>
      <c r="EPU171" s="201"/>
      <c r="EPV171" s="201"/>
      <c r="EPW171" s="201"/>
      <c r="EPX171" s="201"/>
      <c r="EPY171" s="201"/>
      <c r="EPZ171" s="201"/>
      <c r="EQA171" s="201"/>
      <c r="EQB171" s="201"/>
      <c r="EQC171" s="201"/>
      <c r="EQD171" s="201"/>
      <c r="EQE171" s="201"/>
      <c r="EQF171" s="201"/>
      <c r="EQG171" s="201"/>
      <c r="EQH171" s="201"/>
      <c r="EQI171" s="201"/>
      <c r="EQJ171" s="201"/>
      <c r="EQK171" s="201"/>
      <c r="EQL171" s="201"/>
      <c r="EQM171" s="201"/>
      <c r="EQN171" s="201"/>
      <c r="EQO171" s="201"/>
      <c r="EQP171" s="201"/>
      <c r="EQQ171" s="201"/>
      <c r="EQR171" s="201"/>
      <c r="EQS171" s="201"/>
      <c r="EQT171" s="201"/>
      <c r="EQU171" s="201"/>
      <c r="EQV171" s="201"/>
      <c r="EQW171" s="201"/>
      <c r="EQX171" s="201"/>
      <c r="EQY171" s="201"/>
      <c r="EQZ171" s="201"/>
      <c r="ERA171" s="201"/>
      <c r="ERB171" s="201"/>
      <c r="ERC171" s="201"/>
      <c r="ERD171" s="201"/>
      <c r="ERE171" s="201"/>
      <c r="ERF171" s="201"/>
      <c r="ERG171" s="201"/>
      <c r="ERH171" s="201"/>
      <c r="ERI171" s="201"/>
      <c r="ERJ171" s="201"/>
      <c r="ERK171" s="201"/>
      <c r="ERL171" s="201"/>
      <c r="ERM171" s="201"/>
      <c r="ERN171" s="201"/>
      <c r="ERO171" s="201"/>
      <c r="ERP171" s="201"/>
      <c r="ERQ171" s="201"/>
      <c r="ERR171" s="201"/>
      <c r="ERS171" s="201"/>
      <c r="ERT171" s="201"/>
      <c r="ERU171" s="201"/>
      <c r="ERV171" s="201"/>
      <c r="ERW171" s="201"/>
      <c r="ERX171" s="201"/>
      <c r="ERY171" s="201"/>
      <c r="ERZ171" s="201"/>
      <c r="ESA171" s="201"/>
      <c r="ESB171" s="201"/>
      <c r="ESC171" s="201"/>
      <c r="ESD171" s="201"/>
      <c r="ESE171" s="201"/>
      <c r="ESF171" s="201"/>
      <c r="ESG171" s="201"/>
      <c r="ESH171" s="201"/>
      <c r="ESI171" s="201"/>
      <c r="ESJ171" s="201"/>
      <c r="ESK171" s="201"/>
      <c r="ESL171" s="201"/>
      <c r="ESM171" s="201"/>
      <c r="ESN171" s="201"/>
      <c r="ESO171" s="201"/>
      <c r="ESP171" s="201"/>
      <c r="ESQ171" s="201"/>
      <c r="ESR171" s="201"/>
      <c r="ESS171" s="201"/>
      <c r="EST171" s="201"/>
      <c r="ESU171" s="201"/>
      <c r="ESV171" s="201"/>
      <c r="ESW171" s="201"/>
      <c r="ESX171" s="201"/>
      <c r="ESY171" s="201"/>
      <c r="ESZ171" s="201"/>
      <c r="ETA171" s="201"/>
      <c r="ETB171" s="201"/>
      <c r="ETC171" s="201"/>
      <c r="ETD171" s="201"/>
      <c r="ETE171" s="201"/>
      <c r="ETF171" s="201"/>
      <c r="ETG171" s="201"/>
      <c r="ETH171" s="201"/>
      <c r="ETI171" s="201"/>
      <c r="ETJ171" s="201"/>
      <c r="ETK171" s="201"/>
      <c r="ETL171" s="201"/>
      <c r="ETM171" s="201"/>
      <c r="ETN171" s="201"/>
      <c r="ETO171" s="201"/>
      <c r="ETP171" s="201"/>
      <c r="ETQ171" s="201"/>
      <c r="ETR171" s="201"/>
      <c r="ETS171" s="201"/>
      <c r="ETT171" s="201"/>
      <c r="ETU171" s="201"/>
      <c r="ETV171" s="201"/>
      <c r="ETW171" s="201"/>
      <c r="ETX171" s="201"/>
      <c r="ETY171" s="201"/>
      <c r="ETZ171" s="201"/>
      <c r="EUA171" s="201"/>
      <c r="EUB171" s="201"/>
      <c r="EUC171" s="201"/>
      <c r="EUD171" s="201"/>
      <c r="EUE171" s="201"/>
      <c r="EUF171" s="201"/>
      <c r="EUG171" s="201"/>
      <c r="EUH171" s="201"/>
      <c r="EUI171" s="201"/>
      <c r="EUJ171" s="201"/>
      <c r="EUK171" s="201"/>
      <c r="EUL171" s="201"/>
      <c r="EUM171" s="201"/>
      <c r="EUN171" s="201"/>
      <c r="EUO171" s="201"/>
      <c r="EUP171" s="201"/>
      <c r="EUQ171" s="201"/>
      <c r="EUR171" s="201"/>
      <c r="EUS171" s="201"/>
      <c r="EUT171" s="201"/>
      <c r="EUU171" s="201"/>
      <c r="EUV171" s="201"/>
      <c r="EUW171" s="201"/>
      <c r="EUX171" s="201"/>
      <c r="EUY171" s="201"/>
      <c r="EUZ171" s="201"/>
      <c r="EVA171" s="201"/>
      <c r="EVB171" s="201"/>
      <c r="EVC171" s="201"/>
      <c r="EVD171" s="201"/>
      <c r="EVE171" s="201"/>
      <c r="EVF171" s="201"/>
      <c r="EVG171" s="201"/>
      <c r="EVH171" s="201"/>
      <c r="EVI171" s="201"/>
      <c r="EVJ171" s="201"/>
      <c r="EVK171" s="201"/>
      <c r="EVL171" s="201"/>
      <c r="EVM171" s="201"/>
      <c r="EVN171" s="201"/>
      <c r="EVO171" s="201"/>
      <c r="EVP171" s="201"/>
      <c r="EVQ171" s="201"/>
      <c r="EVR171" s="201"/>
      <c r="EVS171" s="201"/>
      <c r="EVT171" s="201"/>
      <c r="EVU171" s="201"/>
      <c r="EVV171" s="201"/>
      <c r="EVW171" s="201"/>
      <c r="EVX171" s="201"/>
      <c r="EVY171" s="201"/>
      <c r="EVZ171" s="201"/>
      <c r="EWA171" s="201"/>
      <c r="EWB171" s="201"/>
      <c r="EWC171" s="201"/>
      <c r="EWD171" s="201"/>
      <c r="EWE171" s="201"/>
      <c r="EWF171" s="201"/>
      <c r="EWG171" s="201"/>
      <c r="EWH171" s="201"/>
      <c r="EWI171" s="201"/>
      <c r="EWJ171" s="201"/>
      <c r="EWK171" s="201"/>
      <c r="EWL171" s="201"/>
      <c r="EWM171" s="201"/>
      <c r="EWN171" s="201"/>
      <c r="EWO171" s="201"/>
      <c r="EWP171" s="201"/>
      <c r="EWQ171" s="201"/>
      <c r="EWR171" s="201"/>
      <c r="EWS171" s="201"/>
      <c r="EWT171" s="201"/>
      <c r="EWU171" s="201"/>
      <c r="EWV171" s="201"/>
      <c r="EWW171" s="201"/>
      <c r="EWX171" s="201"/>
      <c r="EWY171" s="201"/>
      <c r="EWZ171" s="201"/>
      <c r="EXA171" s="201"/>
      <c r="EXB171" s="201"/>
      <c r="EXC171" s="201"/>
      <c r="EXD171" s="201"/>
      <c r="EXE171" s="201"/>
      <c r="EXF171" s="201"/>
      <c r="EXG171" s="201"/>
      <c r="EXH171" s="201"/>
      <c r="EXI171" s="201"/>
      <c r="EXJ171" s="201"/>
      <c r="EXK171" s="201"/>
      <c r="EXL171" s="201"/>
      <c r="EXM171" s="201"/>
      <c r="EXN171" s="201"/>
      <c r="EXO171" s="201"/>
      <c r="EXP171" s="201"/>
      <c r="EXQ171" s="201"/>
      <c r="EXR171" s="201"/>
      <c r="EXS171" s="201"/>
      <c r="EXT171" s="201"/>
      <c r="EXU171" s="201"/>
      <c r="EXV171" s="201"/>
      <c r="EXW171" s="201"/>
      <c r="EXX171" s="201"/>
      <c r="EXY171" s="201"/>
      <c r="EXZ171" s="201"/>
      <c r="EYA171" s="201"/>
      <c r="EYB171" s="201"/>
      <c r="EYC171" s="201"/>
      <c r="EYD171" s="201"/>
      <c r="EYE171" s="201"/>
      <c r="EYF171" s="201"/>
      <c r="EYG171" s="201"/>
      <c r="EYH171" s="201"/>
      <c r="EYI171" s="201"/>
      <c r="EYJ171" s="201"/>
      <c r="EYK171" s="201"/>
      <c r="EYL171" s="201"/>
      <c r="EYM171" s="201"/>
      <c r="EYN171" s="201"/>
      <c r="EYO171" s="201"/>
      <c r="EYP171" s="201"/>
      <c r="EYQ171" s="201"/>
      <c r="EYR171" s="201"/>
      <c r="EYS171" s="201"/>
      <c r="EYT171" s="201"/>
      <c r="EYU171" s="201"/>
      <c r="EYV171" s="201"/>
      <c r="EYW171" s="201"/>
      <c r="EYX171" s="201"/>
      <c r="EYY171" s="201"/>
      <c r="EYZ171" s="201"/>
      <c r="EZA171" s="201"/>
      <c r="EZB171" s="201"/>
      <c r="EZC171" s="201"/>
      <c r="EZD171" s="201"/>
      <c r="EZE171" s="201"/>
      <c r="EZF171" s="201"/>
      <c r="EZG171" s="201"/>
      <c r="EZH171" s="201"/>
      <c r="EZI171" s="201"/>
      <c r="EZJ171" s="201"/>
      <c r="EZK171" s="201"/>
      <c r="EZL171" s="201"/>
      <c r="EZM171" s="201"/>
      <c r="EZN171" s="201"/>
      <c r="EZO171" s="201"/>
      <c r="EZP171" s="201"/>
      <c r="EZQ171" s="201"/>
      <c r="EZR171" s="201"/>
      <c r="EZS171" s="201"/>
      <c r="EZT171" s="201"/>
      <c r="EZU171" s="201"/>
      <c r="EZV171" s="201"/>
      <c r="EZW171" s="201"/>
      <c r="EZX171" s="201"/>
      <c r="EZY171" s="201"/>
      <c r="EZZ171" s="201"/>
      <c r="FAA171" s="201"/>
      <c r="FAB171" s="201"/>
      <c r="FAC171" s="201"/>
      <c r="FAD171" s="201"/>
      <c r="FAE171" s="201"/>
      <c r="FAF171" s="201"/>
      <c r="FAG171" s="201"/>
      <c r="FAH171" s="201"/>
      <c r="FAI171" s="201"/>
      <c r="FAJ171" s="201"/>
      <c r="FAK171" s="201"/>
      <c r="FAL171" s="201"/>
      <c r="FAM171" s="201"/>
      <c r="FAN171" s="201"/>
      <c r="FAO171" s="201"/>
      <c r="FAP171" s="201"/>
      <c r="FAQ171" s="201"/>
      <c r="FAR171" s="201"/>
      <c r="FAS171" s="201"/>
      <c r="FAT171" s="201"/>
      <c r="FAU171" s="201"/>
      <c r="FAV171" s="201"/>
      <c r="FAW171" s="201"/>
      <c r="FAX171" s="201"/>
      <c r="FAY171" s="201"/>
      <c r="FAZ171" s="201"/>
      <c r="FBA171" s="201"/>
      <c r="FBB171" s="201"/>
      <c r="FBC171" s="201"/>
      <c r="FBD171" s="201"/>
      <c r="FBE171" s="201"/>
      <c r="FBF171" s="201"/>
      <c r="FBG171" s="201"/>
      <c r="FBH171" s="201"/>
      <c r="FBI171" s="201"/>
      <c r="FBJ171" s="201"/>
      <c r="FBK171" s="201"/>
      <c r="FBL171" s="201"/>
      <c r="FBM171" s="201"/>
      <c r="FBN171" s="201"/>
      <c r="FBO171" s="201"/>
      <c r="FBP171" s="201"/>
      <c r="FBQ171" s="201"/>
      <c r="FBR171" s="201"/>
      <c r="FBS171" s="201"/>
      <c r="FBT171" s="201"/>
      <c r="FBU171" s="201"/>
      <c r="FBV171" s="201"/>
      <c r="FBW171" s="201"/>
      <c r="FBX171" s="201"/>
      <c r="FBY171" s="201"/>
      <c r="FBZ171" s="201"/>
      <c r="FCA171" s="201"/>
      <c r="FCB171" s="201"/>
      <c r="FCC171" s="201"/>
      <c r="FCD171" s="201"/>
      <c r="FCE171" s="201"/>
      <c r="FCF171" s="201"/>
      <c r="FCG171" s="201"/>
      <c r="FCH171" s="201"/>
      <c r="FCI171" s="201"/>
      <c r="FCJ171" s="201"/>
      <c r="FCK171" s="201"/>
      <c r="FCL171" s="201"/>
      <c r="FCM171" s="201"/>
      <c r="FCN171" s="201"/>
      <c r="FCO171" s="201"/>
      <c r="FCP171" s="201"/>
      <c r="FCQ171" s="201"/>
      <c r="FCR171" s="201"/>
      <c r="FCS171" s="201"/>
      <c r="FCT171" s="201"/>
      <c r="FCU171" s="201"/>
      <c r="FCV171" s="201"/>
      <c r="FCW171" s="201"/>
      <c r="FCX171" s="201"/>
      <c r="FCY171" s="201"/>
      <c r="FCZ171" s="201"/>
      <c r="FDA171" s="201"/>
      <c r="FDB171" s="201"/>
      <c r="FDC171" s="201"/>
      <c r="FDD171" s="201"/>
      <c r="FDE171" s="201"/>
      <c r="FDF171" s="201"/>
      <c r="FDG171" s="201"/>
      <c r="FDH171" s="201"/>
      <c r="FDI171" s="201"/>
      <c r="FDJ171" s="201"/>
      <c r="FDK171" s="201"/>
      <c r="FDL171" s="201"/>
      <c r="FDM171" s="201"/>
      <c r="FDN171" s="201"/>
      <c r="FDO171" s="201"/>
      <c r="FDP171" s="201"/>
      <c r="FDQ171" s="201"/>
      <c r="FDR171" s="201"/>
      <c r="FDS171" s="201"/>
      <c r="FDT171" s="201"/>
      <c r="FDU171" s="201"/>
      <c r="FDV171" s="201"/>
      <c r="FDW171" s="201"/>
      <c r="FDX171" s="201"/>
      <c r="FDY171" s="201"/>
      <c r="FDZ171" s="201"/>
      <c r="FEA171" s="201"/>
      <c r="FEB171" s="201"/>
      <c r="FEC171" s="201"/>
      <c r="FED171" s="201"/>
      <c r="FEE171" s="201"/>
      <c r="FEF171" s="201"/>
      <c r="FEG171" s="201"/>
      <c r="FEH171" s="201"/>
      <c r="FEI171" s="201"/>
      <c r="FEJ171" s="201"/>
      <c r="FEK171" s="201"/>
      <c r="FEL171" s="201"/>
      <c r="FEM171" s="201"/>
      <c r="FEN171" s="201"/>
      <c r="FEO171" s="201"/>
      <c r="FEP171" s="201"/>
      <c r="FEQ171" s="201"/>
      <c r="FER171" s="201"/>
      <c r="FES171" s="201"/>
      <c r="FET171" s="201"/>
      <c r="FEU171" s="201"/>
      <c r="FEV171" s="201"/>
      <c r="FEW171" s="201"/>
      <c r="FEX171" s="201"/>
      <c r="FEY171" s="201"/>
      <c r="FEZ171" s="201"/>
      <c r="FFA171" s="201"/>
      <c r="FFB171" s="201"/>
      <c r="FFC171" s="201"/>
      <c r="FFD171" s="201"/>
      <c r="FFE171" s="201"/>
      <c r="FFF171" s="201"/>
      <c r="FFG171" s="201"/>
      <c r="FFH171" s="201"/>
      <c r="FFI171" s="201"/>
      <c r="FFJ171" s="201"/>
      <c r="FFK171" s="201"/>
      <c r="FFL171" s="201"/>
      <c r="FFM171" s="201"/>
      <c r="FFN171" s="201"/>
      <c r="FFO171" s="201"/>
      <c r="FFP171" s="201"/>
      <c r="FFQ171" s="201"/>
      <c r="FFR171" s="201"/>
      <c r="FFS171" s="201"/>
      <c r="FFT171" s="201"/>
      <c r="FFU171" s="201"/>
      <c r="FFV171" s="201"/>
      <c r="FFW171" s="201"/>
      <c r="FFX171" s="201"/>
      <c r="FFY171" s="201"/>
      <c r="FFZ171" s="201"/>
      <c r="FGA171" s="201"/>
      <c r="FGB171" s="201"/>
      <c r="FGC171" s="201"/>
      <c r="FGD171" s="201"/>
      <c r="FGE171" s="201"/>
      <c r="FGF171" s="201"/>
      <c r="FGG171" s="201"/>
      <c r="FGH171" s="201"/>
      <c r="FGI171" s="201"/>
      <c r="FGJ171" s="201"/>
      <c r="FGK171" s="201"/>
      <c r="FGL171" s="201"/>
      <c r="FGM171" s="201"/>
      <c r="FGN171" s="201"/>
      <c r="FGO171" s="201"/>
      <c r="FGP171" s="201"/>
      <c r="FGQ171" s="201"/>
      <c r="FGR171" s="201"/>
      <c r="FGS171" s="201"/>
      <c r="FGT171" s="201"/>
      <c r="FGU171" s="201"/>
      <c r="FGV171" s="201"/>
      <c r="FGW171" s="201"/>
      <c r="FGX171" s="201"/>
      <c r="FGY171" s="201"/>
      <c r="FGZ171" s="201"/>
      <c r="FHA171" s="201"/>
      <c r="FHB171" s="201"/>
      <c r="FHC171" s="201"/>
      <c r="FHD171" s="201"/>
      <c r="FHE171" s="201"/>
      <c r="FHF171" s="201"/>
      <c r="FHG171" s="201"/>
      <c r="FHH171" s="201"/>
      <c r="FHI171" s="201"/>
      <c r="FHJ171" s="201"/>
      <c r="FHK171" s="201"/>
      <c r="FHL171" s="201"/>
      <c r="FHM171" s="201"/>
      <c r="FHN171" s="201"/>
      <c r="FHO171" s="201"/>
      <c r="FHP171" s="201"/>
      <c r="FHQ171" s="201"/>
      <c r="FHR171" s="201"/>
      <c r="FHS171" s="201"/>
      <c r="FHT171" s="201"/>
      <c r="FHU171" s="201"/>
      <c r="FHV171" s="201"/>
      <c r="FHW171" s="201"/>
      <c r="FHX171" s="201"/>
      <c r="FHY171" s="201"/>
      <c r="FHZ171" s="201"/>
      <c r="FIA171" s="201"/>
      <c r="FIB171" s="201"/>
      <c r="FIC171" s="201"/>
      <c r="FID171" s="201"/>
      <c r="FIE171" s="201"/>
      <c r="FIF171" s="201"/>
      <c r="FIG171" s="201"/>
      <c r="FIH171" s="201"/>
      <c r="FII171" s="201"/>
      <c r="FIJ171" s="201"/>
      <c r="FIK171" s="201"/>
      <c r="FIL171" s="201"/>
      <c r="FIM171" s="201"/>
      <c r="FIN171" s="201"/>
      <c r="FIO171" s="201"/>
      <c r="FIP171" s="201"/>
      <c r="FIQ171" s="201"/>
      <c r="FIR171" s="201"/>
      <c r="FIS171" s="201"/>
      <c r="FIT171" s="201"/>
      <c r="FIU171" s="201"/>
      <c r="FIV171" s="201"/>
      <c r="FIW171" s="201"/>
      <c r="FIX171" s="201"/>
      <c r="FIY171" s="201"/>
      <c r="FIZ171" s="201"/>
      <c r="FJA171" s="201"/>
      <c r="FJB171" s="201"/>
      <c r="FJC171" s="201"/>
      <c r="FJD171" s="201"/>
      <c r="FJE171" s="201"/>
      <c r="FJF171" s="201"/>
      <c r="FJG171" s="201"/>
      <c r="FJH171" s="201"/>
      <c r="FJI171" s="201"/>
      <c r="FJJ171" s="201"/>
      <c r="FJK171" s="201"/>
      <c r="FJL171" s="201"/>
      <c r="FJM171" s="201"/>
      <c r="FJN171" s="201"/>
      <c r="FJO171" s="201"/>
      <c r="FJP171" s="201"/>
      <c r="FJQ171" s="201"/>
      <c r="FJR171" s="201"/>
      <c r="FJS171" s="201"/>
      <c r="FJT171" s="201"/>
      <c r="FJU171" s="201"/>
      <c r="FJV171" s="201"/>
      <c r="FJW171" s="201"/>
      <c r="FJX171" s="201"/>
      <c r="FJY171" s="201"/>
      <c r="FJZ171" s="201"/>
      <c r="FKA171" s="201"/>
      <c r="FKB171" s="201"/>
      <c r="FKC171" s="201"/>
      <c r="FKD171" s="201"/>
      <c r="FKE171" s="201"/>
      <c r="FKF171" s="201"/>
      <c r="FKG171" s="201"/>
      <c r="FKH171" s="201"/>
      <c r="FKI171" s="201"/>
      <c r="FKJ171" s="201"/>
      <c r="FKK171" s="201"/>
      <c r="FKL171" s="201"/>
      <c r="FKM171" s="201"/>
      <c r="FKN171" s="201"/>
      <c r="FKO171" s="201"/>
      <c r="FKP171" s="201"/>
      <c r="FKQ171" s="201"/>
      <c r="FKR171" s="201"/>
      <c r="FKS171" s="201"/>
      <c r="FKT171" s="201"/>
      <c r="FKU171" s="201"/>
      <c r="FKV171" s="201"/>
      <c r="FKW171" s="201"/>
      <c r="FKX171" s="201"/>
      <c r="FKY171" s="201"/>
      <c r="FKZ171" s="201"/>
      <c r="FLA171" s="201"/>
      <c r="FLB171" s="201"/>
      <c r="FLC171" s="201"/>
      <c r="FLD171" s="201"/>
      <c r="FLE171" s="201"/>
      <c r="FLF171" s="201"/>
      <c r="FLG171" s="201"/>
      <c r="FLH171" s="201"/>
      <c r="FLI171" s="201"/>
      <c r="FLJ171" s="201"/>
      <c r="FLK171" s="201"/>
      <c r="FLL171" s="201"/>
      <c r="FLM171" s="201"/>
      <c r="FLN171" s="201"/>
      <c r="FLO171" s="201"/>
      <c r="FLP171" s="201"/>
      <c r="FLQ171" s="201"/>
      <c r="FLR171" s="201"/>
      <c r="FLS171" s="201"/>
      <c r="FLT171" s="201"/>
      <c r="FLU171" s="201"/>
      <c r="FLV171" s="201"/>
      <c r="FLW171" s="201"/>
      <c r="FLX171" s="201"/>
      <c r="FLY171" s="201"/>
      <c r="FLZ171" s="201"/>
      <c r="FMA171" s="201"/>
      <c r="FMB171" s="201"/>
      <c r="FMC171" s="201"/>
      <c r="FMD171" s="201"/>
      <c r="FME171" s="201"/>
      <c r="FMF171" s="201"/>
      <c r="FMG171" s="201"/>
      <c r="FMH171" s="201"/>
      <c r="FMI171" s="201"/>
      <c r="FMJ171" s="201"/>
      <c r="FMK171" s="201"/>
      <c r="FML171" s="201"/>
      <c r="FMM171" s="201"/>
      <c r="FMN171" s="201"/>
      <c r="FMO171" s="201"/>
      <c r="FMP171" s="201"/>
      <c r="FMQ171" s="201"/>
      <c r="FMR171" s="201"/>
      <c r="FMS171" s="201"/>
      <c r="FMT171" s="201"/>
      <c r="FMU171" s="201"/>
      <c r="FMV171" s="201"/>
      <c r="FMW171" s="201"/>
      <c r="FMX171" s="201"/>
      <c r="FMY171" s="201"/>
      <c r="FMZ171" s="201"/>
      <c r="FNA171" s="201"/>
      <c r="FNB171" s="201"/>
      <c r="FNC171" s="201"/>
      <c r="FND171" s="201"/>
      <c r="FNE171" s="201"/>
      <c r="FNF171" s="201"/>
      <c r="FNG171" s="201"/>
      <c r="FNH171" s="201"/>
      <c r="FNI171" s="201"/>
      <c r="FNJ171" s="201"/>
      <c r="FNK171" s="201"/>
      <c r="FNL171" s="201"/>
      <c r="FNM171" s="201"/>
      <c r="FNN171" s="201"/>
      <c r="FNO171" s="201"/>
      <c r="FNP171" s="201"/>
      <c r="FNQ171" s="201"/>
      <c r="FNR171" s="201"/>
      <c r="FNS171" s="201"/>
      <c r="FNT171" s="201"/>
      <c r="FNU171" s="201"/>
      <c r="FNV171" s="201"/>
      <c r="FNW171" s="201"/>
      <c r="FNX171" s="201"/>
      <c r="FNY171" s="201"/>
      <c r="FNZ171" s="201"/>
      <c r="FOA171" s="201"/>
      <c r="FOB171" s="201"/>
      <c r="FOC171" s="201"/>
      <c r="FOD171" s="201"/>
      <c r="FOE171" s="201"/>
      <c r="FOF171" s="201"/>
      <c r="FOG171" s="201"/>
      <c r="FOH171" s="201"/>
      <c r="FOI171" s="201"/>
      <c r="FOJ171" s="201"/>
      <c r="FOK171" s="201"/>
      <c r="FOL171" s="201"/>
      <c r="FOM171" s="201"/>
      <c r="FON171" s="201"/>
      <c r="FOO171" s="201"/>
      <c r="FOP171" s="201"/>
      <c r="FOQ171" s="201"/>
      <c r="FOR171" s="201"/>
      <c r="FOS171" s="201"/>
      <c r="FOT171" s="201"/>
      <c r="FOU171" s="201"/>
      <c r="FOV171" s="201"/>
      <c r="FOW171" s="201"/>
      <c r="FOX171" s="201"/>
      <c r="FOY171" s="201"/>
      <c r="FOZ171" s="201"/>
      <c r="FPA171" s="201"/>
      <c r="FPB171" s="201"/>
      <c r="FPC171" s="201"/>
      <c r="FPD171" s="201"/>
      <c r="FPE171" s="201"/>
      <c r="FPF171" s="201"/>
      <c r="FPG171" s="201"/>
      <c r="FPH171" s="201"/>
      <c r="FPI171" s="201"/>
      <c r="FPJ171" s="201"/>
      <c r="FPK171" s="201"/>
      <c r="FPL171" s="201"/>
      <c r="FPM171" s="201"/>
      <c r="FPN171" s="201"/>
      <c r="FPO171" s="201"/>
      <c r="FPP171" s="201"/>
      <c r="FPQ171" s="201"/>
      <c r="FPR171" s="201"/>
      <c r="FPS171" s="201"/>
      <c r="FPT171" s="201"/>
      <c r="FPU171" s="201"/>
      <c r="FPV171" s="201"/>
      <c r="FPW171" s="201"/>
      <c r="FPX171" s="201"/>
      <c r="FPY171" s="201"/>
      <c r="FPZ171" s="201"/>
      <c r="FQA171" s="201"/>
      <c r="FQB171" s="201"/>
      <c r="FQC171" s="201"/>
      <c r="FQD171" s="201"/>
      <c r="FQE171" s="201"/>
      <c r="FQF171" s="201"/>
      <c r="FQG171" s="201"/>
      <c r="FQH171" s="201"/>
      <c r="FQI171" s="201"/>
      <c r="FQJ171" s="201"/>
      <c r="FQK171" s="201"/>
      <c r="FQL171" s="201"/>
      <c r="FQM171" s="201"/>
      <c r="FQN171" s="201"/>
      <c r="FQO171" s="201"/>
      <c r="FQP171" s="201"/>
      <c r="FQQ171" s="201"/>
      <c r="FQR171" s="201"/>
      <c r="FQS171" s="201"/>
      <c r="FQT171" s="201"/>
      <c r="FQU171" s="201"/>
      <c r="FQV171" s="201"/>
      <c r="FQW171" s="201"/>
      <c r="FQX171" s="201"/>
      <c r="FQY171" s="201"/>
      <c r="FQZ171" s="201"/>
      <c r="FRA171" s="201"/>
      <c r="FRB171" s="201"/>
      <c r="FRC171" s="201"/>
      <c r="FRD171" s="201"/>
      <c r="FRE171" s="201"/>
      <c r="FRF171" s="201"/>
      <c r="FRG171" s="201"/>
      <c r="FRH171" s="201"/>
      <c r="FRI171" s="201"/>
      <c r="FRJ171" s="201"/>
      <c r="FRK171" s="201"/>
      <c r="FRL171" s="201"/>
      <c r="FRM171" s="201"/>
      <c r="FRN171" s="201"/>
      <c r="FRO171" s="201"/>
      <c r="FRP171" s="201"/>
      <c r="FRQ171" s="201"/>
      <c r="FRR171" s="201"/>
      <c r="FRS171" s="201"/>
      <c r="FRT171" s="201"/>
      <c r="FRU171" s="201"/>
      <c r="FRV171" s="201"/>
      <c r="FRW171" s="201"/>
      <c r="FRX171" s="201"/>
      <c r="FRY171" s="201"/>
      <c r="FRZ171" s="201"/>
      <c r="FSA171" s="201"/>
      <c r="FSB171" s="201"/>
      <c r="FSC171" s="201"/>
      <c r="FSD171" s="201"/>
      <c r="FSE171" s="201"/>
      <c r="FSF171" s="201"/>
      <c r="FSG171" s="201"/>
      <c r="FSH171" s="201"/>
      <c r="FSI171" s="201"/>
      <c r="FSJ171" s="201"/>
      <c r="FSK171" s="201"/>
      <c r="FSL171" s="201"/>
      <c r="FSM171" s="201"/>
      <c r="FSN171" s="201"/>
      <c r="FSO171" s="201"/>
      <c r="FSP171" s="201"/>
      <c r="FSQ171" s="201"/>
      <c r="FSR171" s="201"/>
      <c r="FSS171" s="201"/>
      <c r="FST171" s="201"/>
      <c r="FSU171" s="201"/>
      <c r="FSV171" s="201"/>
      <c r="FSW171" s="201"/>
      <c r="FSX171" s="201"/>
      <c r="FSY171" s="201"/>
      <c r="FSZ171" s="201"/>
      <c r="FTA171" s="201"/>
      <c r="FTB171" s="201"/>
      <c r="FTC171" s="201"/>
      <c r="FTD171" s="201"/>
      <c r="FTE171" s="201"/>
      <c r="FTF171" s="201"/>
      <c r="FTG171" s="201"/>
      <c r="FTH171" s="201"/>
      <c r="FTI171" s="201"/>
      <c r="FTJ171" s="201"/>
      <c r="FTK171" s="201"/>
      <c r="FTL171" s="201"/>
      <c r="FTM171" s="201"/>
      <c r="FTN171" s="201"/>
      <c r="FTO171" s="201"/>
      <c r="FTP171" s="201"/>
      <c r="FTQ171" s="201"/>
      <c r="FTR171" s="201"/>
      <c r="FTS171" s="201"/>
      <c r="FTT171" s="201"/>
      <c r="FTU171" s="201"/>
      <c r="FTV171" s="201"/>
      <c r="FTW171" s="201"/>
      <c r="FTX171" s="201"/>
      <c r="FTY171" s="201"/>
      <c r="FTZ171" s="201"/>
      <c r="FUA171" s="201"/>
      <c r="FUB171" s="201"/>
      <c r="FUC171" s="201"/>
      <c r="FUD171" s="201"/>
      <c r="FUE171" s="201"/>
      <c r="FUF171" s="201"/>
      <c r="FUG171" s="201"/>
      <c r="FUH171" s="201"/>
      <c r="FUI171" s="201"/>
      <c r="FUJ171" s="201"/>
      <c r="FUK171" s="201"/>
      <c r="FUL171" s="201"/>
      <c r="FUM171" s="201"/>
      <c r="FUN171" s="201"/>
      <c r="FUO171" s="201"/>
      <c r="FUP171" s="201"/>
      <c r="FUQ171" s="201"/>
      <c r="FUR171" s="201"/>
      <c r="FUS171" s="201"/>
      <c r="FUT171" s="201"/>
      <c r="FUU171" s="201"/>
      <c r="FUV171" s="201"/>
      <c r="FUW171" s="201"/>
      <c r="FUX171" s="201"/>
      <c r="FUY171" s="201"/>
      <c r="FUZ171" s="201"/>
      <c r="FVA171" s="201"/>
      <c r="FVB171" s="201"/>
      <c r="FVC171" s="201"/>
      <c r="FVD171" s="201"/>
      <c r="FVE171" s="201"/>
      <c r="FVF171" s="201"/>
      <c r="FVG171" s="201"/>
      <c r="FVH171" s="201"/>
      <c r="FVI171" s="201"/>
      <c r="FVJ171" s="201"/>
      <c r="FVK171" s="201"/>
      <c r="FVL171" s="201"/>
      <c r="FVM171" s="201"/>
      <c r="FVN171" s="201"/>
      <c r="FVO171" s="201"/>
      <c r="FVP171" s="201"/>
      <c r="FVQ171" s="201"/>
      <c r="FVR171" s="201"/>
      <c r="FVS171" s="201"/>
      <c r="FVT171" s="201"/>
      <c r="FVU171" s="201"/>
      <c r="FVV171" s="201"/>
      <c r="FVW171" s="201"/>
      <c r="FVX171" s="201"/>
      <c r="FVY171" s="201"/>
      <c r="FVZ171" s="201"/>
      <c r="FWA171" s="201"/>
      <c r="FWB171" s="201"/>
      <c r="FWC171" s="201"/>
      <c r="FWD171" s="201"/>
      <c r="FWE171" s="201"/>
      <c r="FWF171" s="201"/>
      <c r="FWG171" s="201"/>
      <c r="FWH171" s="201"/>
      <c r="FWI171" s="201"/>
      <c r="FWJ171" s="201"/>
      <c r="FWK171" s="201"/>
      <c r="FWL171" s="201"/>
      <c r="FWM171" s="201"/>
      <c r="FWN171" s="201"/>
      <c r="FWO171" s="201"/>
      <c r="FWP171" s="201"/>
      <c r="FWQ171" s="201"/>
      <c r="FWR171" s="201"/>
      <c r="FWS171" s="201"/>
      <c r="FWT171" s="201"/>
      <c r="FWU171" s="201"/>
      <c r="FWV171" s="201"/>
      <c r="FWW171" s="201"/>
      <c r="FWX171" s="201"/>
      <c r="FWY171" s="201"/>
      <c r="FWZ171" s="201"/>
      <c r="FXA171" s="201"/>
      <c r="FXB171" s="201"/>
      <c r="FXC171" s="201"/>
      <c r="FXD171" s="201"/>
      <c r="FXE171" s="201"/>
      <c r="FXF171" s="201"/>
      <c r="FXG171" s="201"/>
      <c r="FXH171" s="201"/>
      <c r="FXI171" s="201"/>
      <c r="FXJ171" s="201"/>
      <c r="FXK171" s="201"/>
      <c r="FXL171" s="201"/>
      <c r="FXM171" s="201"/>
      <c r="FXN171" s="201"/>
      <c r="FXO171" s="201"/>
      <c r="FXP171" s="201"/>
      <c r="FXQ171" s="201"/>
      <c r="FXR171" s="201"/>
      <c r="FXS171" s="201"/>
      <c r="FXT171" s="201"/>
      <c r="FXU171" s="201"/>
      <c r="FXV171" s="201"/>
      <c r="FXW171" s="201"/>
      <c r="FXX171" s="201"/>
      <c r="FXY171" s="201"/>
      <c r="FXZ171" s="201"/>
      <c r="FYA171" s="201"/>
      <c r="FYB171" s="201"/>
      <c r="FYC171" s="201"/>
      <c r="FYD171" s="201"/>
      <c r="FYE171" s="201"/>
      <c r="FYF171" s="201"/>
      <c r="FYG171" s="201"/>
      <c r="FYH171" s="201"/>
      <c r="FYI171" s="201"/>
      <c r="FYJ171" s="201"/>
      <c r="FYK171" s="201"/>
      <c r="FYL171" s="201"/>
      <c r="FYM171" s="201"/>
      <c r="FYN171" s="201"/>
      <c r="FYO171" s="201"/>
      <c r="FYP171" s="201"/>
      <c r="FYQ171" s="201"/>
      <c r="FYR171" s="201"/>
      <c r="FYS171" s="201"/>
      <c r="FYT171" s="201"/>
      <c r="FYU171" s="201"/>
      <c r="FYV171" s="201"/>
      <c r="FYW171" s="201"/>
      <c r="FYX171" s="201"/>
      <c r="FYY171" s="201"/>
      <c r="FYZ171" s="201"/>
      <c r="FZA171" s="201"/>
      <c r="FZB171" s="201"/>
      <c r="FZC171" s="201"/>
      <c r="FZD171" s="201"/>
      <c r="FZE171" s="201"/>
      <c r="FZF171" s="201"/>
      <c r="FZG171" s="201"/>
      <c r="FZH171" s="201"/>
      <c r="FZI171" s="201"/>
      <c r="FZJ171" s="201"/>
      <c r="FZK171" s="201"/>
      <c r="FZL171" s="201"/>
      <c r="FZM171" s="201"/>
      <c r="FZN171" s="201"/>
      <c r="FZO171" s="201"/>
      <c r="FZP171" s="201"/>
      <c r="FZQ171" s="201"/>
      <c r="FZR171" s="201"/>
      <c r="FZS171" s="201"/>
      <c r="FZT171" s="201"/>
      <c r="FZU171" s="201"/>
      <c r="FZV171" s="201"/>
      <c r="FZW171" s="201"/>
      <c r="FZX171" s="201"/>
      <c r="FZY171" s="201"/>
      <c r="FZZ171" s="201"/>
      <c r="GAA171" s="201"/>
      <c r="GAB171" s="201"/>
      <c r="GAC171" s="201"/>
      <c r="GAD171" s="201"/>
      <c r="GAE171" s="201"/>
      <c r="GAF171" s="201"/>
      <c r="GAG171" s="201"/>
      <c r="GAH171" s="201"/>
      <c r="GAI171" s="201"/>
      <c r="GAJ171" s="201"/>
      <c r="GAK171" s="201"/>
      <c r="GAL171" s="201"/>
      <c r="GAM171" s="201"/>
      <c r="GAN171" s="201"/>
      <c r="GAO171" s="201"/>
      <c r="GAP171" s="201"/>
      <c r="GAQ171" s="201"/>
      <c r="GAR171" s="201"/>
      <c r="GAS171" s="201"/>
      <c r="GAT171" s="201"/>
      <c r="GAU171" s="201"/>
      <c r="GAV171" s="201"/>
      <c r="GAW171" s="201"/>
      <c r="GAX171" s="201"/>
      <c r="GAY171" s="201"/>
      <c r="GAZ171" s="201"/>
      <c r="GBA171" s="201"/>
      <c r="GBB171" s="201"/>
      <c r="GBC171" s="201"/>
      <c r="GBD171" s="201"/>
      <c r="GBE171" s="201"/>
      <c r="GBF171" s="201"/>
      <c r="GBG171" s="201"/>
      <c r="GBH171" s="201"/>
      <c r="GBI171" s="201"/>
      <c r="GBJ171" s="201"/>
      <c r="GBK171" s="201"/>
      <c r="GBL171" s="201"/>
      <c r="GBM171" s="201"/>
      <c r="GBN171" s="201"/>
      <c r="GBO171" s="201"/>
      <c r="GBP171" s="201"/>
      <c r="GBQ171" s="201"/>
      <c r="GBR171" s="201"/>
      <c r="GBS171" s="201"/>
      <c r="GBT171" s="201"/>
      <c r="GBU171" s="201"/>
      <c r="GBV171" s="201"/>
      <c r="GBW171" s="201"/>
      <c r="GBX171" s="201"/>
      <c r="GBY171" s="201"/>
      <c r="GBZ171" s="201"/>
      <c r="GCA171" s="201"/>
      <c r="GCB171" s="201"/>
      <c r="GCC171" s="201"/>
      <c r="GCD171" s="201"/>
      <c r="GCE171" s="201"/>
      <c r="GCF171" s="201"/>
      <c r="GCG171" s="201"/>
      <c r="GCH171" s="201"/>
      <c r="GCI171" s="201"/>
      <c r="GCJ171" s="201"/>
      <c r="GCK171" s="201"/>
      <c r="GCL171" s="201"/>
      <c r="GCM171" s="201"/>
      <c r="GCN171" s="201"/>
      <c r="GCO171" s="201"/>
      <c r="GCP171" s="201"/>
      <c r="GCQ171" s="201"/>
      <c r="GCR171" s="201"/>
      <c r="GCS171" s="201"/>
      <c r="GCT171" s="201"/>
      <c r="GCU171" s="201"/>
      <c r="GCV171" s="201"/>
      <c r="GCW171" s="201"/>
      <c r="GCX171" s="201"/>
      <c r="GCY171" s="201"/>
      <c r="GCZ171" s="201"/>
      <c r="GDA171" s="201"/>
      <c r="GDB171" s="201"/>
      <c r="GDC171" s="201"/>
      <c r="GDD171" s="201"/>
      <c r="GDE171" s="201"/>
      <c r="GDF171" s="201"/>
      <c r="GDG171" s="201"/>
      <c r="GDH171" s="201"/>
      <c r="GDI171" s="201"/>
      <c r="GDJ171" s="201"/>
      <c r="GDK171" s="201"/>
      <c r="GDL171" s="201"/>
      <c r="GDM171" s="201"/>
      <c r="GDN171" s="201"/>
      <c r="GDO171" s="201"/>
      <c r="GDP171" s="201"/>
      <c r="GDQ171" s="201"/>
      <c r="GDR171" s="201"/>
      <c r="GDS171" s="201"/>
      <c r="GDT171" s="201"/>
      <c r="GDU171" s="201"/>
      <c r="GDV171" s="201"/>
      <c r="GDW171" s="201"/>
      <c r="GDX171" s="201"/>
      <c r="GDY171" s="201"/>
      <c r="GDZ171" s="201"/>
      <c r="GEA171" s="201"/>
      <c r="GEB171" s="201"/>
      <c r="GEC171" s="201"/>
      <c r="GED171" s="201"/>
      <c r="GEE171" s="201"/>
      <c r="GEF171" s="201"/>
      <c r="GEG171" s="201"/>
      <c r="GEH171" s="201"/>
      <c r="GEI171" s="201"/>
      <c r="GEJ171" s="201"/>
      <c r="GEK171" s="201"/>
      <c r="GEL171" s="201"/>
      <c r="GEM171" s="201"/>
      <c r="GEN171" s="201"/>
      <c r="GEO171" s="201"/>
      <c r="GEP171" s="201"/>
      <c r="GEQ171" s="201"/>
      <c r="GER171" s="201"/>
      <c r="GES171" s="201"/>
      <c r="GET171" s="201"/>
      <c r="GEU171" s="201"/>
      <c r="GEV171" s="201"/>
      <c r="GEW171" s="201"/>
      <c r="GEX171" s="201"/>
      <c r="GEY171" s="201"/>
      <c r="GEZ171" s="201"/>
      <c r="GFA171" s="201"/>
      <c r="GFB171" s="201"/>
      <c r="GFC171" s="201"/>
      <c r="GFD171" s="201"/>
      <c r="GFE171" s="201"/>
      <c r="GFF171" s="201"/>
      <c r="GFG171" s="201"/>
      <c r="GFH171" s="201"/>
      <c r="GFI171" s="201"/>
      <c r="GFJ171" s="201"/>
      <c r="GFK171" s="201"/>
      <c r="GFL171" s="201"/>
      <c r="GFM171" s="201"/>
      <c r="GFN171" s="201"/>
      <c r="GFO171" s="201"/>
      <c r="GFP171" s="201"/>
      <c r="GFQ171" s="201"/>
      <c r="GFR171" s="201"/>
      <c r="GFS171" s="201"/>
      <c r="GFT171" s="201"/>
      <c r="GFU171" s="201"/>
      <c r="GFV171" s="201"/>
      <c r="GFW171" s="201"/>
      <c r="GFX171" s="201"/>
      <c r="GFY171" s="201"/>
      <c r="GFZ171" s="201"/>
      <c r="GGA171" s="201"/>
      <c r="GGB171" s="201"/>
      <c r="GGC171" s="201"/>
      <c r="GGD171" s="201"/>
      <c r="GGE171" s="201"/>
      <c r="GGF171" s="201"/>
      <c r="GGG171" s="201"/>
      <c r="GGH171" s="201"/>
      <c r="GGI171" s="201"/>
      <c r="GGJ171" s="201"/>
      <c r="GGK171" s="201"/>
      <c r="GGL171" s="201"/>
      <c r="GGM171" s="201"/>
      <c r="GGN171" s="201"/>
      <c r="GGO171" s="201"/>
      <c r="GGP171" s="201"/>
      <c r="GGQ171" s="201"/>
      <c r="GGR171" s="201"/>
      <c r="GGS171" s="201"/>
      <c r="GGT171" s="201"/>
      <c r="GGU171" s="201"/>
      <c r="GGV171" s="201"/>
      <c r="GGW171" s="201"/>
      <c r="GGX171" s="201"/>
      <c r="GGY171" s="201"/>
      <c r="GGZ171" s="201"/>
      <c r="GHA171" s="201"/>
      <c r="GHB171" s="201"/>
      <c r="GHC171" s="201"/>
      <c r="GHD171" s="201"/>
      <c r="GHE171" s="201"/>
      <c r="GHF171" s="201"/>
      <c r="GHG171" s="201"/>
      <c r="GHH171" s="201"/>
      <c r="GHI171" s="201"/>
      <c r="GHJ171" s="201"/>
      <c r="GHK171" s="201"/>
      <c r="GHL171" s="201"/>
      <c r="GHM171" s="201"/>
      <c r="GHN171" s="201"/>
      <c r="GHO171" s="201"/>
      <c r="GHP171" s="201"/>
      <c r="GHQ171" s="201"/>
      <c r="GHR171" s="201"/>
      <c r="GHS171" s="201"/>
      <c r="GHT171" s="201"/>
      <c r="GHU171" s="201"/>
      <c r="GHV171" s="201"/>
      <c r="GHW171" s="201"/>
      <c r="GHX171" s="201"/>
      <c r="GHY171" s="201"/>
      <c r="GHZ171" s="201"/>
      <c r="GIA171" s="201"/>
      <c r="GIB171" s="201"/>
      <c r="GIC171" s="201"/>
      <c r="GID171" s="201"/>
      <c r="GIE171" s="201"/>
      <c r="GIF171" s="201"/>
      <c r="GIG171" s="201"/>
      <c r="GIH171" s="201"/>
      <c r="GII171" s="201"/>
      <c r="GIJ171" s="201"/>
      <c r="GIK171" s="201"/>
      <c r="GIL171" s="201"/>
      <c r="GIM171" s="201"/>
      <c r="GIN171" s="201"/>
      <c r="GIO171" s="201"/>
      <c r="GIP171" s="201"/>
      <c r="GIQ171" s="201"/>
      <c r="GIR171" s="201"/>
      <c r="GIS171" s="201"/>
      <c r="GIT171" s="201"/>
      <c r="GIU171" s="201"/>
      <c r="GIV171" s="201"/>
      <c r="GIW171" s="201"/>
      <c r="GIX171" s="201"/>
      <c r="GIY171" s="201"/>
      <c r="GIZ171" s="201"/>
      <c r="GJA171" s="201"/>
      <c r="GJB171" s="201"/>
      <c r="GJC171" s="201"/>
      <c r="GJD171" s="201"/>
      <c r="GJE171" s="201"/>
      <c r="GJF171" s="201"/>
      <c r="GJG171" s="201"/>
      <c r="GJH171" s="201"/>
      <c r="GJI171" s="201"/>
      <c r="GJJ171" s="201"/>
      <c r="GJK171" s="201"/>
      <c r="GJL171" s="201"/>
      <c r="GJM171" s="201"/>
      <c r="GJN171" s="201"/>
      <c r="GJO171" s="201"/>
      <c r="GJP171" s="201"/>
      <c r="GJQ171" s="201"/>
      <c r="GJR171" s="201"/>
      <c r="GJS171" s="201"/>
      <c r="GJT171" s="201"/>
      <c r="GJU171" s="201"/>
      <c r="GJV171" s="201"/>
      <c r="GJW171" s="201"/>
      <c r="GJX171" s="201"/>
      <c r="GJY171" s="201"/>
      <c r="GJZ171" s="201"/>
      <c r="GKA171" s="201"/>
      <c r="GKB171" s="201"/>
      <c r="GKC171" s="201"/>
      <c r="GKD171" s="201"/>
      <c r="GKE171" s="201"/>
      <c r="GKF171" s="201"/>
      <c r="GKG171" s="201"/>
      <c r="GKH171" s="201"/>
      <c r="GKI171" s="201"/>
      <c r="GKJ171" s="201"/>
      <c r="GKK171" s="201"/>
      <c r="GKL171" s="201"/>
      <c r="GKM171" s="201"/>
      <c r="GKN171" s="201"/>
      <c r="GKO171" s="201"/>
      <c r="GKP171" s="201"/>
      <c r="GKQ171" s="201"/>
      <c r="GKR171" s="201"/>
      <c r="GKS171" s="201"/>
      <c r="GKT171" s="201"/>
      <c r="GKU171" s="201"/>
      <c r="GKV171" s="201"/>
      <c r="GKW171" s="201"/>
      <c r="GKX171" s="201"/>
      <c r="GKY171" s="201"/>
      <c r="GKZ171" s="201"/>
      <c r="GLA171" s="201"/>
      <c r="GLB171" s="201"/>
      <c r="GLC171" s="201"/>
      <c r="GLD171" s="201"/>
      <c r="GLE171" s="201"/>
      <c r="GLF171" s="201"/>
      <c r="GLG171" s="201"/>
      <c r="GLH171" s="201"/>
      <c r="GLI171" s="201"/>
      <c r="GLJ171" s="201"/>
      <c r="GLK171" s="201"/>
      <c r="GLL171" s="201"/>
      <c r="GLM171" s="201"/>
      <c r="GLN171" s="201"/>
      <c r="GLO171" s="201"/>
      <c r="GLP171" s="201"/>
      <c r="GLQ171" s="201"/>
      <c r="GLR171" s="201"/>
      <c r="GLS171" s="201"/>
      <c r="GLT171" s="201"/>
      <c r="GLU171" s="201"/>
      <c r="GLV171" s="201"/>
      <c r="GLW171" s="201"/>
      <c r="GLX171" s="201"/>
      <c r="GLY171" s="201"/>
      <c r="GLZ171" s="201"/>
      <c r="GMA171" s="201"/>
      <c r="GMB171" s="201"/>
      <c r="GMC171" s="201"/>
      <c r="GMD171" s="201"/>
      <c r="GME171" s="201"/>
      <c r="GMF171" s="201"/>
      <c r="GMG171" s="201"/>
      <c r="GMH171" s="201"/>
      <c r="GMI171" s="201"/>
      <c r="GMJ171" s="201"/>
      <c r="GMK171" s="201"/>
      <c r="GML171" s="201"/>
      <c r="GMM171" s="201"/>
      <c r="GMN171" s="201"/>
      <c r="GMO171" s="201"/>
      <c r="GMP171" s="201"/>
      <c r="GMQ171" s="201"/>
      <c r="GMR171" s="201"/>
      <c r="GMS171" s="201"/>
      <c r="GMT171" s="201"/>
      <c r="GMU171" s="201"/>
      <c r="GMV171" s="201"/>
      <c r="GMW171" s="201"/>
      <c r="GMX171" s="201"/>
      <c r="GMY171" s="201"/>
      <c r="GMZ171" s="201"/>
      <c r="GNA171" s="201"/>
      <c r="GNB171" s="201"/>
      <c r="GNC171" s="201"/>
      <c r="GND171" s="201"/>
      <c r="GNE171" s="201"/>
      <c r="GNF171" s="201"/>
      <c r="GNG171" s="201"/>
      <c r="GNH171" s="201"/>
      <c r="GNI171" s="201"/>
      <c r="GNJ171" s="201"/>
      <c r="GNK171" s="201"/>
      <c r="GNL171" s="201"/>
      <c r="GNM171" s="201"/>
      <c r="GNN171" s="201"/>
      <c r="GNO171" s="201"/>
      <c r="GNP171" s="201"/>
      <c r="GNQ171" s="201"/>
      <c r="GNR171" s="201"/>
      <c r="GNS171" s="201"/>
      <c r="GNT171" s="201"/>
      <c r="GNU171" s="201"/>
      <c r="GNV171" s="201"/>
      <c r="GNW171" s="201"/>
      <c r="GNX171" s="201"/>
      <c r="GNY171" s="201"/>
      <c r="GNZ171" s="201"/>
      <c r="GOA171" s="201"/>
      <c r="GOB171" s="201"/>
      <c r="GOC171" s="201"/>
      <c r="GOD171" s="201"/>
      <c r="GOE171" s="201"/>
      <c r="GOF171" s="201"/>
      <c r="GOG171" s="201"/>
      <c r="GOH171" s="201"/>
      <c r="GOI171" s="201"/>
      <c r="GOJ171" s="201"/>
      <c r="GOK171" s="201"/>
      <c r="GOL171" s="201"/>
      <c r="GOM171" s="201"/>
      <c r="GON171" s="201"/>
      <c r="GOO171" s="201"/>
      <c r="GOP171" s="201"/>
      <c r="GOQ171" s="201"/>
      <c r="GOR171" s="201"/>
      <c r="GOS171" s="201"/>
      <c r="GOT171" s="201"/>
      <c r="GOU171" s="201"/>
      <c r="GOV171" s="201"/>
      <c r="GOW171" s="201"/>
      <c r="GOX171" s="201"/>
      <c r="GOY171" s="201"/>
      <c r="GOZ171" s="201"/>
      <c r="GPA171" s="201"/>
      <c r="GPB171" s="201"/>
      <c r="GPC171" s="201"/>
      <c r="GPD171" s="201"/>
      <c r="GPE171" s="201"/>
      <c r="GPF171" s="201"/>
      <c r="GPG171" s="201"/>
      <c r="GPH171" s="201"/>
      <c r="GPI171" s="201"/>
      <c r="GPJ171" s="201"/>
      <c r="GPK171" s="201"/>
      <c r="GPL171" s="201"/>
      <c r="GPM171" s="201"/>
      <c r="GPN171" s="201"/>
      <c r="GPO171" s="201"/>
      <c r="GPP171" s="201"/>
      <c r="GPQ171" s="201"/>
      <c r="GPR171" s="201"/>
      <c r="GPS171" s="201"/>
      <c r="GPT171" s="201"/>
      <c r="GPU171" s="201"/>
      <c r="GPV171" s="201"/>
      <c r="GPW171" s="201"/>
      <c r="GPX171" s="201"/>
      <c r="GPY171" s="201"/>
      <c r="GPZ171" s="201"/>
      <c r="GQA171" s="201"/>
      <c r="GQB171" s="201"/>
      <c r="GQC171" s="201"/>
      <c r="GQD171" s="201"/>
      <c r="GQE171" s="201"/>
      <c r="GQF171" s="201"/>
      <c r="GQG171" s="201"/>
      <c r="GQH171" s="201"/>
      <c r="GQI171" s="201"/>
      <c r="GQJ171" s="201"/>
      <c r="GQK171" s="201"/>
      <c r="GQL171" s="201"/>
      <c r="GQM171" s="201"/>
      <c r="GQN171" s="201"/>
      <c r="GQO171" s="201"/>
      <c r="GQP171" s="201"/>
      <c r="GQQ171" s="201"/>
      <c r="GQR171" s="201"/>
      <c r="GQS171" s="201"/>
      <c r="GQT171" s="201"/>
      <c r="GQU171" s="201"/>
      <c r="GQV171" s="201"/>
      <c r="GQW171" s="201"/>
      <c r="GQX171" s="201"/>
      <c r="GQY171" s="201"/>
      <c r="GQZ171" s="201"/>
      <c r="GRA171" s="201"/>
      <c r="GRB171" s="201"/>
      <c r="GRC171" s="201"/>
      <c r="GRD171" s="201"/>
      <c r="GRE171" s="201"/>
      <c r="GRF171" s="201"/>
      <c r="GRG171" s="201"/>
      <c r="GRH171" s="201"/>
      <c r="GRI171" s="201"/>
      <c r="GRJ171" s="201"/>
      <c r="GRK171" s="201"/>
      <c r="GRL171" s="201"/>
      <c r="GRM171" s="201"/>
      <c r="GRN171" s="201"/>
      <c r="GRO171" s="201"/>
      <c r="GRP171" s="201"/>
      <c r="GRQ171" s="201"/>
      <c r="GRR171" s="201"/>
      <c r="GRS171" s="201"/>
      <c r="GRT171" s="201"/>
      <c r="GRU171" s="201"/>
      <c r="GRV171" s="201"/>
      <c r="GRW171" s="201"/>
      <c r="GRX171" s="201"/>
      <c r="GRY171" s="201"/>
      <c r="GRZ171" s="201"/>
      <c r="GSA171" s="201"/>
      <c r="GSB171" s="201"/>
      <c r="GSC171" s="201"/>
      <c r="GSD171" s="201"/>
      <c r="GSE171" s="201"/>
      <c r="GSF171" s="201"/>
      <c r="GSG171" s="201"/>
      <c r="GSH171" s="201"/>
      <c r="GSI171" s="201"/>
      <c r="GSJ171" s="201"/>
      <c r="GSK171" s="201"/>
      <c r="GSL171" s="201"/>
      <c r="GSM171" s="201"/>
      <c r="GSN171" s="201"/>
      <c r="GSO171" s="201"/>
      <c r="GSP171" s="201"/>
      <c r="GSQ171" s="201"/>
      <c r="GSR171" s="201"/>
      <c r="GSS171" s="201"/>
      <c r="GST171" s="201"/>
      <c r="GSU171" s="201"/>
      <c r="GSV171" s="201"/>
      <c r="GSW171" s="201"/>
      <c r="GSX171" s="201"/>
      <c r="GSY171" s="201"/>
      <c r="GSZ171" s="201"/>
      <c r="GTA171" s="201"/>
      <c r="GTB171" s="201"/>
      <c r="GTC171" s="201"/>
      <c r="GTD171" s="201"/>
      <c r="GTE171" s="201"/>
      <c r="GTF171" s="201"/>
      <c r="GTG171" s="201"/>
      <c r="GTH171" s="201"/>
      <c r="GTI171" s="201"/>
      <c r="GTJ171" s="201"/>
      <c r="GTK171" s="201"/>
      <c r="GTL171" s="201"/>
      <c r="GTM171" s="201"/>
      <c r="GTN171" s="201"/>
      <c r="GTO171" s="201"/>
      <c r="GTP171" s="201"/>
      <c r="GTQ171" s="201"/>
      <c r="GTR171" s="201"/>
      <c r="GTS171" s="201"/>
      <c r="GTT171" s="201"/>
      <c r="GTU171" s="201"/>
      <c r="GTV171" s="201"/>
      <c r="GTW171" s="201"/>
      <c r="GTX171" s="201"/>
      <c r="GTY171" s="201"/>
      <c r="GTZ171" s="201"/>
      <c r="GUA171" s="201"/>
      <c r="GUB171" s="201"/>
      <c r="GUC171" s="201"/>
      <c r="GUD171" s="201"/>
      <c r="GUE171" s="201"/>
      <c r="GUF171" s="201"/>
      <c r="GUG171" s="201"/>
      <c r="GUH171" s="201"/>
      <c r="GUI171" s="201"/>
      <c r="GUJ171" s="201"/>
      <c r="GUK171" s="201"/>
      <c r="GUL171" s="201"/>
      <c r="GUM171" s="201"/>
      <c r="GUN171" s="201"/>
      <c r="GUO171" s="201"/>
      <c r="GUP171" s="201"/>
      <c r="GUQ171" s="201"/>
      <c r="GUR171" s="201"/>
      <c r="GUS171" s="201"/>
      <c r="GUT171" s="201"/>
      <c r="GUU171" s="201"/>
      <c r="GUV171" s="201"/>
      <c r="GUW171" s="201"/>
      <c r="GUX171" s="201"/>
      <c r="GUY171" s="201"/>
      <c r="GUZ171" s="201"/>
      <c r="GVA171" s="201"/>
      <c r="GVB171" s="201"/>
      <c r="GVC171" s="201"/>
      <c r="GVD171" s="201"/>
      <c r="GVE171" s="201"/>
    </row>
    <row r="172" spans="1:5309" s="98" customFormat="1">
      <c r="A172" s="106" t="s">
        <v>833</v>
      </c>
      <c r="B172" s="106" t="s">
        <v>834</v>
      </c>
      <c r="C172" s="106">
        <v>1</v>
      </c>
      <c r="D172" s="106">
        <v>1</v>
      </c>
      <c r="E172" s="106">
        <f>SUM(D172-C172)</f>
        <v>0</v>
      </c>
      <c r="F172" s="107">
        <v>9.5</v>
      </c>
      <c r="G172" s="106">
        <f>E172*F172</f>
        <v>0</v>
      </c>
      <c r="H172" s="106">
        <v>26183</v>
      </c>
      <c r="I172" s="106">
        <v>26312</v>
      </c>
      <c r="J172" s="106">
        <f t="shared" ref="J172:J178" si="47">I172-H172</f>
        <v>129</v>
      </c>
      <c r="K172" s="106">
        <v>1</v>
      </c>
      <c r="L172" s="106">
        <f t="shared" ref="L172:L178" si="48">K172*J172</f>
        <v>129</v>
      </c>
      <c r="M172" s="122">
        <v>1.03</v>
      </c>
      <c r="N172" s="123">
        <f t="shared" ref="N172:N179" si="49">M172*L172</f>
        <v>132.87</v>
      </c>
      <c r="O172" s="106">
        <v>80</v>
      </c>
      <c r="P172" s="123">
        <f t="shared" ref="P172:P179" si="50">G172+N172+O172</f>
        <v>212.87</v>
      </c>
      <c r="Q172" s="106">
        <v>1</v>
      </c>
      <c r="R172" s="107">
        <f t="shared" ref="R172:R179" si="51">P172*Q172</f>
        <v>212.87</v>
      </c>
    </row>
    <row r="173" spans="1:5309" s="98" customFormat="1">
      <c r="A173" s="106" t="s">
        <v>835</v>
      </c>
      <c r="B173" s="106" t="s">
        <v>834</v>
      </c>
      <c r="C173" s="106"/>
      <c r="D173" s="106"/>
      <c r="E173" s="106"/>
      <c r="F173" s="107"/>
      <c r="G173" s="106"/>
      <c r="H173" s="106">
        <v>18850</v>
      </c>
      <c r="I173" s="106">
        <v>19850</v>
      </c>
      <c r="J173" s="106">
        <f t="shared" si="47"/>
        <v>1000</v>
      </c>
      <c r="K173" s="106">
        <v>40</v>
      </c>
      <c r="L173" s="106">
        <f t="shared" si="48"/>
        <v>40000</v>
      </c>
      <c r="M173" s="122">
        <v>1.03</v>
      </c>
      <c r="N173" s="123">
        <f t="shared" si="49"/>
        <v>41200</v>
      </c>
      <c r="O173" s="106"/>
      <c r="P173" s="123">
        <f t="shared" si="50"/>
        <v>41200</v>
      </c>
      <c r="Q173" s="106">
        <v>1</v>
      </c>
      <c r="R173" s="107">
        <f t="shared" si="51"/>
        <v>41200</v>
      </c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1"/>
      <c r="BY173" s="91"/>
      <c r="BZ173" s="91"/>
      <c r="CA173" s="91"/>
      <c r="CB173" s="91"/>
      <c r="CC173" s="91"/>
      <c r="CD173" s="91"/>
      <c r="CE173" s="91"/>
      <c r="CF173" s="91"/>
      <c r="CG173" s="91"/>
      <c r="CH173" s="91"/>
      <c r="CI173" s="91"/>
      <c r="CJ173" s="91"/>
      <c r="CK173" s="91"/>
      <c r="CL173" s="91"/>
      <c r="CM173" s="91"/>
      <c r="CN173" s="91"/>
      <c r="CO173" s="91"/>
      <c r="CP173" s="91"/>
      <c r="CQ173" s="91"/>
      <c r="CR173" s="91"/>
      <c r="CS173" s="91"/>
      <c r="CT173" s="91"/>
      <c r="CU173" s="91"/>
      <c r="CV173" s="91"/>
      <c r="CW173" s="91"/>
      <c r="CX173" s="91"/>
      <c r="CY173" s="91"/>
      <c r="CZ173" s="91"/>
      <c r="DA173" s="91"/>
      <c r="DB173" s="91"/>
      <c r="DC173" s="91"/>
      <c r="DD173" s="91"/>
      <c r="DE173" s="91"/>
      <c r="DF173" s="91"/>
      <c r="DG173" s="91"/>
      <c r="DH173" s="91"/>
      <c r="DI173" s="91"/>
      <c r="DJ173" s="91"/>
      <c r="DK173" s="91"/>
      <c r="DL173" s="91"/>
      <c r="DM173" s="91"/>
      <c r="DN173" s="91"/>
      <c r="DO173" s="91"/>
      <c r="DP173" s="91"/>
      <c r="DQ173" s="91"/>
      <c r="DR173" s="91"/>
      <c r="DS173" s="91"/>
      <c r="DT173" s="91"/>
      <c r="DU173" s="91"/>
      <c r="DV173" s="91"/>
      <c r="DW173" s="91"/>
      <c r="DX173" s="91"/>
      <c r="DY173" s="91"/>
      <c r="DZ173" s="91"/>
      <c r="EA173" s="91"/>
      <c r="EB173" s="91"/>
      <c r="EC173" s="91"/>
      <c r="ED173" s="91"/>
      <c r="EE173" s="91"/>
      <c r="EF173" s="91"/>
      <c r="EG173" s="91"/>
      <c r="EH173" s="91"/>
      <c r="EI173" s="91"/>
      <c r="EJ173" s="91"/>
      <c r="EK173" s="91"/>
      <c r="EL173" s="91"/>
      <c r="EM173" s="91"/>
      <c r="EN173" s="91"/>
      <c r="EO173" s="91"/>
      <c r="EP173" s="91"/>
      <c r="EQ173" s="91"/>
      <c r="ER173" s="91"/>
      <c r="ES173" s="91"/>
      <c r="ET173" s="91"/>
      <c r="EU173" s="91"/>
      <c r="EV173" s="91"/>
      <c r="EW173" s="91"/>
      <c r="EX173" s="91"/>
      <c r="EY173" s="91"/>
      <c r="EZ173" s="91"/>
      <c r="FA173" s="91"/>
      <c r="FB173" s="91"/>
      <c r="FC173" s="91"/>
      <c r="FD173" s="91"/>
      <c r="FE173" s="91"/>
      <c r="FF173" s="91"/>
      <c r="FG173" s="91"/>
      <c r="FH173" s="91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  <c r="FY173" s="91"/>
      <c r="FZ173" s="91"/>
      <c r="GA173" s="91"/>
      <c r="GB173" s="91"/>
      <c r="GC173" s="91"/>
      <c r="GD173" s="91"/>
      <c r="GE173" s="91"/>
      <c r="GF173" s="91"/>
      <c r="GG173" s="91"/>
      <c r="GH173" s="91"/>
      <c r="GI173" s="91"/>
      <c r="GJ173" s="91"/>
      <c r="GK173" s="91"/>
      <c r="GL173" s="91"/>
      <c r="GM173" s="91"/>
      <c r="GN173" s="91"/>
      <c r="GO173" s="91"/>
      <c r="GP173" s="91"/>
      <c r="GQ173" s="91"/>
      <c r="GR173" s="91"/>
      <c r="GS173" s="91"/>
      <c r="GT173" s="91"/>
      <c r="GU173" s="91"/>
      <c r="GV173" s="91"/>
      <c r="GW173" s="91"/>
      <c r="GX173" s="91"/>
      <c r="GY173" s="91"/>
      <c r="GZ173" s="91"/>
      <c r="HA173" s="91"/>
      <c r="HB173" s="91"/>
      <c r="HC173" s="91"/>
      <c r="HD173" s="91"/>
      <c r="HE173" s="91"/>
      <c r="HF173" s="91"/>
      <c r="HG173" s="91"/>
      <c r="HH173" s="91"/>
      <c r="HI173" s="91"/>
      <c r="HJ173" s="91"/>
      <c r="HK173" s="91"/>
      <c r="HL173" s="91"/>
      <c r="HM173" s="91"/>
      <c r="HN173" s="91"/>
      <c r="HO173" s="91"/>
      <c r="HP173" s="91"/>
      <c r="HQ173" s="91"/>
      <c r="HR173" s="91"/>
      <c r="HS173" s="91"/>
      <c r="HT173" s="91"/>
      <c r="HU173" s="91"/>
      <c r="HV173" s="91"/>
      <c r="HW173" s="91"/>
      <c r="HX173" s="91"/>
      <c r="HY173" s="91"/>
      <c r="HZ173" s="91"/>
      <c r="IA173" s="91"/>
      <c r="IB173" s="91"/>
      <c r="IC173" s="91"/>
      <c r="ID173" s="91"/>
      <c r="IE173" s="91"/>
      <c r="IF173" s="91"/>
      <c r="IG173" s="91"/>
      <c r="IH173" s="91"/>
      <c r="II173" s="91"/>
      <c r="IJ173" s="91"/>
      <c r="IK173" s="91"/>
      <c r="IL173" s="91"/>
      <c r="IM173" s="91"/>
      <c r="IN173" s="91"/>
      <c r="IO173" s="91"/>
      <c r="IP173" s="91"/>
      <c r="IQ173" s="91"/>
      <c r="IR173" s="91"/>
      <c r="IS173" s="91"/>
      <c r="IT173" s="91"/>
      <c r="IU173" s="91"/>
      <c r="IV173" s="91"/>
      <c r="IW173" s="91"/>
      <c r="IX173" s="91"/>
      <c r="IY173" s="91"/>
      <c r="IZ173" s="91"/>
      <c r="JA173" s="91"/>
      <c r="JB173" s="91"/>
      <c r="JC173" s="91"/>
      <c r="JD173" s="91"/>
      <c r="JE173" s="91"/>
      <c r="JF173" s="91"/>
      <c r="JG173" s="91"/>
      <c r="JH173" s="91"/>
      <c r="JI173" s="91"/>
      <c r="JJ173" s="91"/>
      <c r="JK173" s="91"/>
      <c r="JL173" s="91"/>
      <c r="JM173" s="91"/>
      <c r="JN173" s="91"/>
      <c r="JO173" s="91"/>
      <c r="JP173" s="91"/>
      <c r="JQ173" s="91"/>
      <c r="JR173" s="91"/>
      <c r="JS173" s="91"/>
      <c r="JT173" s="91"/>
      <c r="JU173" s="91"/>
      <c r="JV173" s="91"/>
      <c r="JW173" s="91"/>
      <c r="JX173" s="91"/>
      <c r="JY173" s="91"/>
      <c r="JZ173" s="91"/>
      <c r="KA173" s="91"/>
      <c r="KB173" s="91"/>
      <c r="KC173" s="91"/>
      <c r="KD173" s="91"/>
      <c r="KE173" s="91"/>
      <c r="KF173" s="91"/>
      <c r="KG173" s="91"/>
      <c r="KH173" s="91"/>
      <c r="KI173" s="91"/>
      <c r="KJ173" s="91"/>
      <c r="KK173" s="91"/>
      <c r="KL173" s="91"/>
      <c r="KM173" s="91"/>
      <c r="KN173" s="91"/>
      <c r="KO173" s="91"/>
      <c r="KP173" s="91"/>
      <c r="KQ173" s="91"/>
      <c r="KR173" s="91"/>
      <c r="KS173" s="91"/>
      <c r="KT173" s="91"/>
      <c r="KU173" s="91"/>
      <c r="KV173" s="91"/>
      <c r="KW173" s="91"/>
      <c r="KX173" s="91"/>
      <c r="KY173" s="91"/>
      <c r="KZ173" s="91"/>
      <c r="LA173" s="91"/>
      <c r="LB173" s="91"/>
      <c r="LC173" s="91"/>
      <c r="LD173" s="91"/>
      <c r="LE173" s="91"/>
      <c r="LF173" s="91"/>
      <c r="LG173" s="91"/>
      <c r="LH173" s="91"/>
      <c r="LI173" s="91"/>
      <c r="LJ173" s="91"/>
      <c r="LK173" s="91"/>
      <c r="LL173" s="91"/>
      <c r="LM173" s="91"/>
      <c r="LN173" s="91"/>
      <c r="LO173" s="91"/>
      <c r="LP173" s="91"/>
      <c r="LQ173" s="91"/>
      <c r="LR173" s="91"/>
      <c r="LS173" s="91"/>
      <c r="LT173" s="91"/>
      <c r="LU173" s="91"/>
      <c r="LV173" s="91"/>
      <c r="LW173" s="91"/>
      <c r="LX173" s="91"/>
      <c r="LY173" s="91"/>
      <c r="LZ173" s="91"/>
      <c r="MA173" s="91"/>
      <c r="MB173" s="91"/>
      <c r="MC173" s="91"/>
      <c r="MD173" s="91"/>
      <c r="ME173" s="91"/>
      <c r="MF173" s="91"/>
      <c r="MG173" s="91"/>
      <c r="MH173" s="91"/>
      <c r="MI173" s="91"/>
      <c r="MJ173" s="91"/>
      <c r="MK173" s="91"/>
      <c r="ML173" s="91"/>
      <c r="MM173" s="91"/>
      <c r="MN173" s="91"/>
      <c r="MO173" s="91"/>
      <c r="MP173" s="91"/>
      <c r="MQ173" s="91"/>
      <c r="MR173" s="91"/>
      <c r="MS173" s="91"/>
      <c r="MT173" s="91"/>
      <c r="MU173" s="91"/>
      <c r="MV173" s="91"/>
      <c r="MW173" s="91"/>
      <c r="MX173" s="91"/>
      <c r="MY173" s="91"/>
      <c r="MZ173" s="91"/>
      <c r="NA173" s="91"/>
      <c r="NB173" s="91"/>
      <c r="NC173" s="91"/>
      <c r="ND173" s="91"/>
      <c r="NE173" s="91"/>
      <c r="NF173" s="91"/>
      <c r="NG173" s="91"/>
      <c r="NH173" s="91"/>
      <c r="NI173" s="91"/>
      <c r="NJ173" s="91"/>
      <c r="NK173" s="91"/>
      <c r="NL173" s="91"/>
      <c r="NM173" s="91"/>
      <c r="NN173" s="91"/>
      <c r="NO173" s="91"/>
      <c r="NP173" s="91"/>
      <c r="NQ173" s="91"/>
      <c r="NR173" s="91"/>
      <c r="NS173" s="91"/>
      <c r="NT173" s="91"/>
      <c r="NU173" s="91"/>
      <c r="NV173" s="91"/>
      <c r="NW173" s="91"/>
      <c r="NX173" s="91"/>
      <c r="NY173" s="91"/>
      <c r="NZ173" s="91"/>
      <c r="OA173" s="91"/>
      <c r="OB173" s="91"/>
      <c r="OC173" s="91"/>
      <c r="OD173" s="91"/>
      <c r="OE173" s="91"/>
      <c r="OF173" s="91"/>
      <c r="OG173" s="91"/>
      <c r="OH173" s="91"/>
      <c r="OI173" s="91"/>
      <c r="OJ173" s="91"/>
      <c r="OK173" s="91"/>
      <c r="OL173" s="91"/>
      <c r="OM173" s="91"/>
      <c r="ON173" s="91"/>
      <c r="OO173" s="91"/>
      <c r="OP173" s="91"/>
      <c r="OQ173" s="91"/>
      <c r="OR173" s="91"/>
      <c r="OS173" s="91"/>
      <c r="OT173" s="91"/>
      <c r="OU173" s="91"/>
      <c r="OV173" s="91"/>
      <c r="OW173" s="91"/>
      <c r="OX173" s="91"/>
      <c r="OY173" s="91"/>
      <c r="OZ173" s="91"/>
      <c r="PA173" s="91"/>
      <c r="PB173" s="91"/>
      <c r="PC173" s="91"/>
      <c r="PD173" s="91"/>
      <c r="PE173" s="91"/>
      <c r="PF173" s="91"/>
      <c r="PG173" s="91"/>
      <c r="PH173" s="91"/>
      <c r="PI173" s="91"/>
      <c r="PJ173" s="91"/>
      <c r="PK173" s="91"/>
      <c r="PL173" s="91"/>
      <c r="PM173" s="91"/>
      <c r="PN173" s="91"/>
      <c r="PO173" s="91"/>
      <c r="PP173" s="91"/>
      <c r="PQ173" s="91"/>
      <c r="PR173" s="91"/>
      <c r="PS173" s="91"/>
      <c r="PT173" s="91"/>
      <c r="PU173" s="91"/>
      <c r="PV173" s="91"/>
      <c r="PW173" s="91"/>
      <c r="PX173" s="91"/>
      <c r="PY173" s="91"/>
      <c r="PZ173" s="91"/>
      <c r="QA173" s="91"/>
      <c r="QB173" s="91"/>
      <c r="QC173" s="91"/>
      <c r="QD173" s="91"/>
      <c r="QE173" s="91"/>
      <c r="QF173" s="91"/>
      <c r="QG173" s="91"/>
      <c r="QH173" s="91"/>
      <c r="QI173" s="91"/>
      <c r="QJ173" s="91"/>
      <c r="QK173" s="91"/>
      <c r="QL173" s="91"/>
      <c r="QM173" s="91"/>
      <c r="QN173" s="91"/>
      <c r="QO173" s="91"/>
      <c r="QP173" s="91"/>
      <c r="QQ173" s="91"/>
      <c r="QR173" s="91"/>
      <c r="QS173" s="91"/>
      <c r="QT173" s="91"/>
      <c r="QU173" s="91"/>
      <c r="QV173" s="91"/>
      <c r="QW173" s="91"/>
      <c r="QX173" s="91"/>
      <c r="QY173" s="91"/>
      <c r="QZ173" s="91"/>
      <c r="RA173" s="91"/>
      <c r="RB173" s="91"/>
      <c r="RC173" s="91"/>
      <c r="RD173" s="91"/>
      <c r="RE173" s="91"/>
      <c r="RF173" s="91"/>
      <c r="RG173" s="91"/>
      <c r="RH173" s="91"/>
      <c r="RI173" s="91"/>
      <c r="RJ173" s="91"/>
      <c r="RK173" s="91"/>
      <c r="RL173" s="91"/>
      <c r="RM173" s="91"/>
      <c r="RN173" s="91"/>
      <c r="RO173" s="91"/>
      <c r="RP173" s="91"/>
      <c r="RQ173" s="91"/>
      <c r="RR173" s="91"/>
      <c r="RS173" s="91"/>
      <c r="RT173" s="91"/>
      <c r="RU173" s="91"/>
      <c r="RV173" s="91"/>
      <c r="RW173" s="91"/>
      <c r="RX173" s="91"/>
      <c r="RY173" s="91"/>
      <c r="RZ173" s="91"/>
      <c r="SA173" s="91"/>
      <c r="SB173" s="91"/>
      <c r="SC173" s="91"/>
      <c r="SD173" s="91"/>
      <c r="SE173" s="91"/>
      <c r="SF173" s="91"/>
      <c r="SG173" s="91"/>
      <c r="SH173" s="91"/>
      <c r="SI173" s="91"/>
      <c r="SJ173" s="91"/>
      <c r="SK173" s="91"/>
      <c r="SL173" s="91"/>
      <c r="SM173" s="91"/>
      <c r="SN173" s="91"/>
      <c r="SO173" s="91"/>
      <c r="SP173" s="91"/>
      <c r="SQ173" s="91"/>
      <c r="SR173" s="91"/>
      <c r="SS173" s="91"/>
      <c r="ST173" s="91"/>
      <c r="SU173" s="91"/>
      <c r="SV173" s="91"/>
      <c r="SW173" s="91"/>
      <c r="SX173" s="91"/>
      <c r="SY173" s="91"/>
      <c r="SZ173" s="91"/>
      <c r="TA173" s="91"/>
      <c r="TB173" s="91"/>
      <c r="TC173" s="91"/>
      <c r="TD173" s="91"/>
      <c r="TE173" s="91"/>
      <c r="TF173" s="91"/>
      <c r="TG173" s="91"/>
      <c r="TH173" s="91"/>
      <c r="TI173" s="91"/>
      <c r="TJ173" s="91"/>
      <c r="TK173" s="91"/>
      <c r="TL173" s="91"/>
      <c r="TM173" s="91"/>
      <c r="TN173" s="91"/>
      <c r="TO173" s="91"/>
      <c r="TP173" s="91"/>
      <c r="TQ173" s="91"/>
      <c r="TR173" s="91"/>
      <c r="TS173" s="91"/>
      <c r="TT173" s="91"/>
      <c r="TU173" s="91"/>
      <c r="TV173" s="91"/>
      <c r="TW173" s="91"/>
      <c r="TX173" s="91"/>
      <c r="TY173" s="91"/>
      <c r="TZ173" s="91"/>
      <c r="UA173" s="91"/>
      <c r="UB173" s="91"/>
      <c r="UC173" s="91"/>
      <c r="UD173" s="91"/>
      <c r="UE173" s="91"/>
      <c r="UF173" s="91"/>
      <c r="UG173" s="91"/>
      <c r="UH173" s="91"/>
      <c r="UI173" s="91"/>
      <c r="UJ173" s="91"/>
      <c r="UK173" s="91"/>
      <c r="UL173" s="91"/>
      <c r="UM173" s="91"/>
      <c r="UN173" s="91"/>
      <c r="UO173" s="91"/>
      <c r="UP173" s="91"/>
      <c r="UQ173" s="91"/>
      <c r="UR173" s="91"/>
      <c r="US173" s="91"/>
      <c r="UT173" s="91"/>
      <c r="UU173" s="91"/>
      <c r="UV173" s="91"/>
      <c r="UW173" s="91"/>
      <c r="UX173" s="91"/>
      <c r="UY173" s="91"/>
      <c r="UZ173" s="91"/>
      <c r="VA173" s="91"/>
      <c r="VB173" s="91"/>
      <c r="VC173" s="91"/>
      <c r="VD173" s="91"/>
      <c r="VE173" s="91"/>
      <c r="VF173" s="91"/>
      <c r="VG173" s="91"/>
      <c r="VH173" s="91"/>
      <c r="VI173" s="91"/>
      <c r="VJ173" s="91"/>
      <c r="VK173" s="91"/>
      <c r="VL173" s="91"/>
      <c r="VM173" s="91"/>
      <c r="VN173" s="91"/>
      <c r="VO173" s="91"/>
      <c r="VP173" s="91"/>
      <c r="VQ173" s="91"/>
      <c r="VR173" s="91"/>
      <c r="VS173" s="91"/>
      <c r="VT173" s="91"/>
      <c r="VU173" s="91"/>
      <c r="VV173" s="91"/>
      <c r="VW173" s="91"/>
      <c r="VX173" s="91"/>
      <c r="VY173" s="91"/>
      <c r="VZ173" s="91"/>
      <c r="WA173" s="91"/>
      <c r="WB173" s="91"/>
      <c r="WC173" s="91"/>
      <c r="WD173" s="91"/>
      <c r="WE173" s="91"/>
      <c r="WF173" s="91"/>
      <c r="WG173" s="91"/>
      <c r="WH173" s="91"/>
      <c r="WI173" s="91"/>
      <c r="WJ173" s="91"/>
      <c r="WK173" s="91"/>
      <c r="WL173" s="91"/>
      <c r="WM173" s="91"/>
      <c r="WN173" s="91"/>
      <c r="WO173" s="91"/>
      <c r="WP173" s="91"/>
      <c r="WQ173" s="91"/>
      <c r="WR173" s="91"/>
      <c r="WS173" s="91"/>
      <c r="WT173" s="91"/>
      <c r="WU173" s="91"/>
      <c r="WV173" s="91"/>
      <c r="WW173" s="91"/>
      <c r="WX173" s="91"/>
      <c r="WY173" s="91"/>
      <c r="WZ173" s="91"/>
      <c r="XA173" s="91"/>
      <c r="XB173" s="91"/>
      <c r="XC173" s="91"/>
      <c r="XD173" s="91"/>
      <c r="XE173" s="91"/>
      <c r="XF173" s="91"/>
      <c r="XG173" s="91"/>
      <c r="XH173" s="91"/>
      <c r="XI173" s="91"/>
      <c r="XJ173" s="91"/>
      <c r="XK173" s="91"/>
      <c r="XL173" s="91"/>
      <c r="XM173" s="91"/>
      <c r="XN173" s="91"/>
      <c r="XO173" s="91"/>
      <c r="XP173" s="91"/>
      <c r="XQ173" s="91"/>
      <c r="XR173" s="91"/>
      <c r="XS173" s="91"/>
      <c r="XT173" s="91"/>
      <c r="XU173" s="91"/>
      <c r="XV173" s="91"/>
      <c r="XW173" s="91"/>
      <c r="XX173" s="91"/>
      <c r="XY173" s="91"/>
      <c r="XZ173" s="91"/>
      <c r="YA173" s="91"/>
      <c r="YB173" s="91"/>
      <c r="YC173" s="91"/>
      <c r="YD173" s="91"/>
      <c r="YE173" s="91"/>
      <c r="YF173" s="91"/>
      <c r="YG173" s="91"/>
      <c r="YH173" s="91"/>
      <c r="YI173" s="91"/>
      <c r="YJ173" s="91"/>
      <c r="YK173" s="91"/>
      <c r="YL173" s="91"/>
      <c r="YM173" s="91"/>
      <c r="YN173" s="91"/>
      <c r="YO173" s="91"/>
      <c r="YP173" s="91"/>
      <c r="YQ173" s="91"/>
      <c r="YR173" s="91"/>
      <c r="YS173" s="91"/>
      <c r="YT173" s="91"/>
      <c r="YU173" s="91"/>
      <c r="YV173" s="91"/>
      <c r="YW173" s="91"/>
      <c r="YX173" s="91"/>
      <c r="YY173" s="91"/>
      <c r="YZ173" s="91"/>
      <c r="ZA173" s="91"/>
      <c r="ZB173" s="91"/>
      <c r="ZC173" s="91"/>
      <c r="ZD173" s="91"/>
      <c r="ZE173" s="91"/>
      <c r="ZF173" s="91"/>
      <c r="ZG173" s="91"/>
      <c r="ZH173" s="91"/>
      <c r="ZI173" s="91"/>
      <c r="ZJ173" s="91"/>
      <c r="ZK173" s="91"/>
      <c r="ZL173" s="91"/>
      <c r="ZM173" s="91"/>
      <c r="ZN173" s="91"/>
      <c r="ZO173" s="91"/>
      <c r="ZP173" s="91"/>
      <c r="ZQ173" s="91"/>
      <c r="ZR173" s="91"/>
      <c r="ZS173" s="91"/>
      <c r="ZT173" s="91"/>
      <c r="ZU173" s="91"/>
      <c r="ZV173" s="91"/>
      <c r="ZW173" s="91"/>
      <c r="ZX173" s="91"/>
      <c r="ZY173" s="91"/>
      <c r="ZZ173" s="91"/>
      <c r="AAA173" s="91"/>
      <c r="AAB173" s="91"/>
      <c r="AAC173" s="91"/>
      <c r="AAD173" s="91"/>
      <c r="AAE173" s="91"/>
      <c r="AAF173" s="91"/>
      <c r="AAG173" s="91"/>
      <c r="AAH173" s="91"/>
      <c r="AAI173" s="91"/>
      <c r="AAJ173" s="91"/>
      <c r="AAK173" s="91"/>
      <c r="AAL173" s="91"/>
      <c r="AAM173" s="91"/>
      <c r="AAN173" s="91"/>
      <c r="AAO173" s="91"/>
      <c r="AAP173" s="91"/>
      <c r="AAQ173" s="91"/>
      <c r="AAR173" s="91"/>
      <c r="AAS173" s="91"/>
      <c r="AAT173" s="91"/>
      <c r="AAU173" s="91"/>
      <c r="AAV173" s="91"/>
      <c r="AAW173" s="91"/>
      <c r="AAX173" s="91"/>
      <c r="AAY173" s="91"/>
      <c r="AAZ173" s="91"/>
      <c r="ABA173" s="91"/>
      <c r="ABB173" s="91"/>
      <c r="ABC173" s="91"/>
      <c r="ABD173" s="91"/>
      <c r="ABE173" s="91"/>
      <c r="ABF173" s="91"/>
      <c r="ABG173" s="91"/>
      <c r="ABH173" s="91"/>
      <c r="ABI173" s="91"/>
      <c r="ABJ173" s="91"/>
      <c r="ABK173" s="91"/>
      <c r="ABL173" s="91"/>
      <c r="ABM173" s="91"/>
      <c r="ABN173" s="91"/>
      <c r="ABO173" s="91"/>
      <c r="ABP173" s="91"/>
      <c r="ABQ173" s="91"/>
      <c r="ABR173" s="91"/>
      <c r="ABS173" s="91"/>
      <c r="ABT173" s="91"/>
      <c r="ABU173" s="91"/>
      <c r="ABV173" s="91"/>
      <c r="ABW173" s="91"/>
      <c r="ABX173" s="91"/>
      <c r="ABY173" s="91"/>
      <c r="ABZ173" s="91"/>
      <c r="ACA173" s="91"/>
      <c r="ACB173" s="91"/>
      <c r="ACC173" s="91"/>
      <c r="ACD173" s="91"/>
      <c r="ACE173" s="91"/>
      <c r="ACF173" s="91"/>
      <c r="ACG173" s="91"/>
      <c r="ACH173" s="91"/>
      <c r="ACI173" s="91"/>
      <c r="ACJ173" s="91"/>
      <c r="ACK173" s="91"/>
      <c r="ACL173" s="91"/>
      <c r="ACM173" s="91"/>
      <c r="ACN173" s="91"/>
      <c r="ACO173" s="91"/>
      <c r="ACP173" s="91"/>
      <c r="ACQ173" s="91"/>
      <c r="ACR173" s="91"/>
      <c r="ACS173" s="91"/>
      <c r="ACT173" s="91"/>
      <c r="ACU173" s="91"/>
      <c r="ACV173" s="91"/>
      <c r="ACW173" s="91"/>
      <c r="ACX173" s="91"/>
      <c r="ACY173" s="91"/>
      <c r="ACZ173" s="91"/>
      <c r="ADA173" s="91"/>
      <c r="ADB173" s="91"/>
      <c r="ADC173" s="91"/>
      <c r="ADD173" s="91"/>
      <c r="ADE173" s="91"/>
      <c r="ADF173" s="91"/>
      <c r="ADG173" s="91"/>
      <c r="ADH173" s="91"/>
      <c r="ADI173" s="91"/>
      <c r="ADJ173" s="91"/>
      <c r="ADK173" s="91"/>
      <c r="ADL173" s="91"/>
      <c r="ADM173" s="91"/>
      <c r="ADN173" s="91"/>
      <c r="ADO173" s="91"/>
      <c r="ADP173" s="91"/>
      <c r="ADQ173" s="91"/>
      <c r="ADR173" s="91"/>
      <c r="ADS173" s="91"/>
      <c r="ADT173" s="91"/>
      <c r="ADU173" s="91"/>
      <c r="ADV173" s="91"/>
      <c r="ADW173" s="91"/>
      <c r="ADX173" s="91"/>
      <c r="ADY173" s="91"/>
      <c r="ADZ173" s="91"/>
      <c r="AEA173" s="91"/>
      <c r="AEB173" s="91"/>
      <c r="AEC173" s="91"/>
      <c r="AED173" s="91"/>
      <c r="AEE173" s="91"/>
      <c r="AEF173" s="91"/>
      <c r="AEG173" s="91"/>
      <c r="AEH173" s="91"/>
      <c r="AEI173" s="91"/>
      <c r="AEJ173" s="91"/>
      <c r="AEK173" s="91"/>
      <c r="AEL173" s="91"/>
      <c r="AEM173" s="91"/>
      <c r="AEN173" s="91"/>
      <c r="AEO173" s="91"/>
      <c r="AEP173" s="91"/>
      <c r="AEQ173" s="91"/>
      <c r="AER173" s="91"/>
      <c r="AES173" s="91"/>
      <c r="AET173" s="91"/>
      <c r="AEU173" s="91"/>
      <c r="AEV173" s="91"/>
      <c r="AEW173" s="91"/>
      <c r="AEX173" s="91"/>
      <c r="AEY173" s="91"/>
      <c r="AEZ173" s="91"/>
      <c r="AFA173" s="91"/>
      <c r="AFB173" s="91"/>
      <c r="AFC173" s="91"/>
      <c r="AFD173" s="91"/>
      <c r="AFE173" s="91"/>
      <c r="AFF173" s="91"/>
      <c r="AFG173" s="91"/>
      <c r="AFH173" s="91"/>
      <c r="AFI173" s="91"/>
      <c r="AFJ173" s="91"/>
      <c r="AFK173" s="91"/>
      <c r="AFL173" s="91"/>
      <c r="AFM173" s="91"/>
      <c r="AFN173" s="91"/>
      <c r="AFO173" s="91"/>
      <c r="AFP173" s="91"/>
      <c r="AFQ173" s="91"/>
      <c r="AFR173" s="91"/>
      <c r="AFS173" s="91"/>
      <c r="AFT173" s="91"/>
      <c r="AFU173" s="91"/>
      <c r="AFV173" s="91"/>
      <c r="AFW173" s="91"/>
      <c r="AFX173" s="91"/>
      <c r="AFY173" s="91"/>
      <c r="AFZ173" s="91"/>
      <c r="AGA173" s="91"/>
      <c r="AGB173" s="91"/>
      <c r="AGC173" s="91"/>
      <c r="AGD173" s="91"/>
      <c r="AGE173" s="91"/>
      <c r="AGF173" s="91"/>
      <c r="AGG173" s="91"/>
      <c r="AGH173" s="91"/>
      <c r="AGI173" s="91"/>
      <c r="AGJ173" s="91"/>
      <c r="AGK173" s="91"/>
      <c r="AGL173" s="91"/>
      <c r="AGM173" s="91"/>
      <c r="AGN173" s="91"/>
      <c r="AGO173" s="91"/>
      <c r="AGP173" s="91"/>
      <c r="AGQ173" s="91"/>
      <c r="AGR173" s="91"/>
      <c r="AGS173" s="91"/>
      <c r="AGT173" s="91"/>
      <c r="AGU173" s="91"/>
      <c r="AGV173" s="91"/>
      <c r="AGW173" s="91"/>
      <c r="AGX173" s="91"/>
      <c r="AGY173" s="91"/>
      <c r="AGZ173" s="91"/>
      <c r="AHA173" s="91"/>
      <c r="AHB173" s="91"/>
      <c r="AHC173" s="91"/>
      <c r="AHD173" s="91"/>
      <c r="AHE173" s="91"/>
      <c r="AHF173" s="91"/>
      <c r="AHG173" s="91"/>
      <c r="AHH173" s="91"/>
      <c r="AHI173" s="91"/>
      <c r="AHJ173" s="91"/>
      <c r="AHK173" s="91"/>
      <c r="AHL173" s="91"/>
      <c r="AHM173" s="91"/>
      <c r="AHN173" s="91"/>
      <c r="AHO173" s="91"/>
      <c r="AHP173" s="91"/>
      <c r="AHQ173" s="91"/>
      <c r="AHR173" s="91"/>
      <c r="AHS173" s="91"/>
      <c r="AHT173" s="91"/>
      <c r="AHU173" s="91"/>
      <c r="AHV173" s="91"/>
      <c r="AHW173" s="91"/>
      <c r="AHX173" s="91"/>
      <c r="AHY173" s="91"/>
      <c r="AHZ173" s="91"/>
      <c r="AIA173" s="91"/>
      <c r="AIB173" s="91"/>
      <c r="AIC173" s="91"/>
      <c r="AID173" s="91"/>
      <c r="AIE173" s="91"/>
      <c r="AIF173" s="91"/>
      <c r="AIG173" s="91"/>
      <c r="AIH173" s="91"/>
      <c r="AII173" s="91"/>
      <c r="AIJ173" s="91"/>
      <c r="AIK173" s="91"/>
      <c r="AIL173" s="91"/>
      <c r="AIM173" s="91"/>
      <c r="AIN173" s="91"/>
      <c r="AIO173" s="91"/>
      <c r="AIP173" s="91"/>
      <c r="AIQ173" s="91"/>
      <c r="AIR173" s="91"/>
      <c r="AIS173" s="91"/>
      <c r="AIT173" s="91"/>
      <c r="AIU173" s="91"/>
      <c r="AIV173" s="91"/>
      <c r="AIW173" s="91"/>
      <c r="AIX173" s="91"/>
      <c r="AIY173" s="91"/>
      <c r="AIZ173" s="91"/>
      <c r="AJA173" s="91"/>
      <c r="AJB173" s="91"/>
      <c r="AJC173" s="91"/>
      <c r="AJD173" s="91"/>
      <c r="AJE173" s="91"/>
      <c r="AJF173" s="91"/>
      <c r="AJG173" s="91"/>
      <c r="AJH173" s="91"/>
      <c r="AJI173" s="91"/>
      <c r="AJJ173" s="91"/>
      <c r="AJK173" s="91"/>
      <c r="AJL173" s="91"/>
      <c r="AJM173" s="91"/>
      <c r="AJN173" s="91"/>
      <c r="AJO173" s="91"/>
      <c r="AJP173" s="91"/>
      <c r="AJQ173" s="91"/>
      <c r="AJR173" s="91"/>
      <c r="AJS173" s="91"/>
      <c r="AJT173" s="91"/>
      <c r="AJU173" s="91"/>
      <c r="AJV173" s="91"/>
      <c r="AJW173" s="91"/>
      <c r="AJX173" s="91"/>
      <c r="AJY173" s="91"/>
      <c r="AJZ173" s="91"/>
      <c r="AKA173" s="91"/>
      <c r="AKB173" s="91"/>
      <c r="AKC173" s="91"/>
      <c r="AKD173" s="91"/>
      <c r="AKE173" s="91"/>
      <c r="AKF173" s="91"/>
      <c r="AKG173" s="91"/>
      <c r="AKH173" s="91"/>
      <c r="AKI173" s="91"/>
      <c r="AKJ173" s="91"/>
      <c r="AKK173" s="91"/>
      <c r="AKL173" s="91"/>
      <c r="AKM173" s="91"/>
      <c r="AKN173" s="91"/>
      <c r="AKO173" s="91"/>
      <c r="AKP173" s="91"/>
      <c r="AKQ173" s="91"/>
      <c r="AKR173" s="91"/>
      <c r="AKS173" s="91"/>
      <c r="AKT173" s="91"/>
      <c r="AKU173" s="91"/>
      <c r="AKV173" s="91"/>
      <c r="AKW173" s="91"/>
      <c r="AKX173" s="91"/>
      <c r="AKY173" s="91"/>
      <c r="AKZ173" s="91"/>
      <c r="ALA173" s="91"/>
      <c r="ALB173" s="91"/>
      <c r="ALC173" s="91"/>
      <c r="ALD173" s="91"/>
      <c r="ALE173" s="91"/>
      <c r="ALF173" s="91"/>
      <c r="ALG173" s="91"/>
      <c r="ALH173" s="91"/>
      <c r="ALI173" s="91"/>
      <c r="ALJ173" s="91"/>
      <c r="ALK173" s="91"/>
      <c r="ALL173" s="91"/>
      <c r="ALM173" s="91"/>
      <c r="ALN173" s="91"/>
      <c r="ALO173" s="91"/>
      <c r="ALP173" s="91"/>
      <c r="ALQ173" s="91"/>
      <c r="ALR173" s="91"/>
      <c r="ALS173" s="91"/>
      <c r="ALT173" s="91"/>
      <c r="ALU173" s="91"/>
      <c r="ALV173" s="91"/>
      <c r="ALW173" s="91"/>
      <c r="ALX173" s="91"/>
      <c r="ALY173" s="91"/>
      <c r="ALZ173" s="91"/>
      <c r="AMA173" s="91"/>
      <c r="AMB173" s="91"/>
      <c r="AMC173" s="91"/>
      <c r="AMD173" s="91"/>
      <c r="AME173" s="91"/>
      <c r="AMF173" s="91"/>
      <c r="AMG173" s="91"/>
      <c r="AMH173" s="91"/>
      <c r="AMI173" s="91"/>
      <c r="AMJ173" s="91"/>
      <c r="AMK173" s="91"/>
      <c r="AML173" s="91"/>
      <c r="AMM173" s="91"/>
      <c r="AMN173" s="91"/>
      <c r="AMO173" s="91"/>
      <c r="AMP173" s="91"/>
      <c r="AMQ173" s="91"/>
      <c r="AMR173" s="91"/>
      <c r="AMS173" s="91"/>
      <c r="AMT173" s="91"/>
      <c r="AMU173" s="91"/>
      <c r="AMV173" s="91"/>
      <c r="AMW173" s="91"/>
      <c r="AMX173" s="91"/>
      <c r="AMY173" s="91"/>
      <c r="AMZ173" s="91"/>
      <c r="ANA173" s="91"/>
      <c r="ANB173" s="91"/>
      <c r="ANC173" s="91"/>
      <c r="AND173" s="91"/>
      <c r="ANE173" s="91"/>
      <c r="ANF173" s="91"/>
      <c r="ANG173" s="91"/>
      <c r="ANH173" s="91"/>
      <c r="ANI173" s="91"/>
      <c r="ANJ173" s="91"/>
      <c r="ANK173" s="91"/>
      <c r="ANL173" s="91"/>
      <c r="ANM173" s="91"/>
      <c r="ANN173" s="91"/>
      <c r="ANO173" s="91"/>
      <c r="ANP173" s="91"/>
      <c r="ANQ173" s="91"/>
      <c r="ANR173" s="91"/>
      <c r="ANS173" s="91"/>
      <c r="ANT173" s="91"/>
      <c r="ANU173" s="91"/>
      <c r="ANV173" s="91"/>
      <c r="ANW173" s="91"/>
      <c r="ANX173" s="91"/>
      <c r="ANY173" s="91"/>
      <c r="ANZ173" s="91"/>
      <c r="AOA173" s="91"/>
      <c r="AOB173" s="91"/>
      <c r="AOC173" s="91"/>
      <c r="AOD173" s="91"/>
      <c r="AOE173" s="91"/>
      <c r="AOF173" s="91"/>
      <c r="AOG173" s="91"/>
      <c r="AOH173" s="91"/>
      <c r="AOI173" s="91"/>
      <c r="AOJ173" s="91"/>
      <c r="AOK173" s="91"/>
      <c r="AOL173" s="91"/>
      <c r="AOM173" s="91"/>
      <c r="AON173" s="91"/>
      <c r="AOO173" s="91"/>
      <c r="AOP173" s="91"/>
      <c r="AOQ173" s="91"/>
      <c r="AOR173" s="91"/>
      <c r="AOS173" s="91"/>
      <c r="AOT173" s="91"/>
      <c r="AOU173" s="91"/>
      <c r="AOV173" s="91"/>
      <c r="AOW173" s="91"/>
      <c r="AOX173" s="91"/>
      <c r="AOY173" s="91"/>
      <c r="AOZ173" s="91"/>
      <c r="APA173" s="91"/>
      <c r="APB173" s="91"/>
      <c r="APC173" s="91"/>
      <c r="APD173" s="91"/>
      <c r="APE173" s="91"/>
      <c r="APF173" s="91"/>
      <c r="APG173" s="91"/>
      <c r="APH173" s="91"/>
      <c r="API173" s="91"/>
      <c r="APJ173" s="91"/>
      <c r="APK173" s="91"/>
      <c r="APL173" s="91"/>
      <c r="APM173" s="91"/>
      <c r="APN173" s="91"/>
      <c r="APO173" s="91"/>
      <c r="APP173" s="91"/>
      <c r="APQ173" s="91"/>
      <c r="APR173" s="91"/>
      <c r="APS173" s="91"/>
      <c r="APT173" s="91"/>
      <c r="APU173" s="91"/>
      <c r="APV173" s="91"/>
      <c r="APW173" s="91"/>
      <c r="APX173" s="91"/>
      <c r="APY173" s="91"/>
      <c r="APZ173" s="91"/>
      <c r="AQA173" s="91"/>
      <c r="AQB173" s="91"/>
      <c r="AQC173" s="91"/>
      <c r="AQD173" s="91"/>
      <c r="AQE173" s="91"/>
      <c r="AQF173" s="91"/>
      <c r="AQG173" s="91"/>
      <c r="AQH173" s="91"/>
      <c r="AQI173" s="91"/>
      <c r="AQJ173" s="91"/>
      <c r="AQK173" s="91"/>
      <c r="AQL173" s="91"/>
      <c r="AQM173" s="91"/>
      <c r="AQN173" s="91"/>
      <c r="AQO173" s="91"/>
      <c r="AQP173" s="91"/>
      <c r="AQQ173" s="91"/>
      <c r="AQR173" s="91"/>
      <c r="AQS173" s="91"/>
      <c r="AQT173" s="91"/>
      <c r="AQU173" s="91"/>
      <c r="AQV173" s="91"/>
      <c r="AQW173" s="91"/>
      <c r="AQX173" s="91"/>
      <c r="AQY173" s="91"/>
      <c r="AQZ173" s="91"/>
      <c r="ARA173" s="91"/>
      <c r="ARB173" s="91"/>
      <c r="ARC173" s="91"/>
      <c r="ARD173" s="91"/>
      <c r="ARE173" s="91"/>
      <c r="ARF173" s="91"/>
      <c r="ARG173" s="91"/>
      <c r="ARH173" s="91"/>
      <c r="ARI173" s="91"/>
      <c r="ARJ173" s="91"/>
      <c r="ARK173" s="91"/>
      <c r="ARL173" s="91"/>
      <c r="ARM173" s="91"/>
      <c r="ARN173" s="91"/>
      <c r="ARO173" s="91"/>
      <c r="ARP173" s="91"/>
      <c r="ARQ173" s="91"/>
      <c r="ARR173" s="91"/>
      <c r="ARS173" s="91"/>
      <c r="ART173" s="91"/>
      <c r="ARU173" s="91"/>
      <c r="ARV173" s="91"/>
      <c r="ARW173" s="91"/>
      <c r="ARX173" s="91"/>
      <c r="ARY173" s="91"/>
      <c r="ARZ173" s="91"/>
      <c r="ASA173" s="91"/>
      <c r="ASB173" s="91"/>
      <c r="ASC173" s="91"/>
      <c r="ASD173" s="91"/>
      <c r="ASE173" s="91"/>
      <c r="ASF173" s="91"/>
      <c r="ASG173" s="91"/>
      <c r="ASH173" s="91"/>
      <c r="ASI173" s="91"/>
      <c r="ASJ173" s="91"/>
      <c r="ASK173" s="91"/>
      <c r="ASL173" s="91"/>
      <c r="ASM173" s="91"/>
      <c r="ASN173" s="91"/>
      <c r="ASO173" s="91"/>
      <c r="ASP173" s="91"/>
      <c r="ASQ173" s="91"/>
      <c r="ASR173" s="91"/>
      <c r="ASS173" s="91"/>
      <c r="AST173" s="91"/>
      <c r="ASU173" s="91"/>
      <c r="ASV173" s="91"/>
      <c r="ASW173" s="91"/>
      <c r="ASX173" s="91"/>
      <c r="ASY173" s="91"/>
      <c r="ASZ173" s="91"/>
      <c r="ATA173" s="91"/>
      <c r="ATB173" s="91"/>
      <c r="ATC173" s="91"/>
      <c r="ATD173" s="91"/>
      <c r="ATE173" s="91"/>
      <c r="ATF173" s="91"/>
      <c r="ATG173" s="91"/>
      <c r="ATH173" s="91"/>
      <c r="ATI173" s="91"/>
      <c r="ATJ173" s="91"/>
      <c r="ATK173" s="91"/>
      <c r="ATL173" s="91"/>
      <c r="ATM173" s="91"/>
      <c r="ATN173" s="91"/>
      <c r="ATO173" s="91"/>
      <c r="ATP173" s="91"/>
      <c r="ATQ173" s="91"/>
      <c r="ATR173" s="91"/>
      <c r="ATS173" s="91"/>
      <c r="ATT173" s="91"/>
      <c r="ATU173" s="91"/>
      <c r="ATV173" s="91"/>
      <c r="ATW173" s="91"/>
      <c r="ATX173" s="91"/>
      <c r="ATY173" s="91"/>
      <c r="ATZ173" s="91"/>
      <c r="AUA173" s="91"/>
      <c r="AUB173" s="91"/>
      <c r="AUC173" s="91"/>
      <c r="AUD173" s="91"/>
      <c r="AUE173" s="91"/>
      <c r="AUF173" s="91"/>
      <c r="AUG173" s="91"/>
      <c r="AUH173" s="91"/>
      <c r="AUI173" s="91"/>
      <c r="AUJ173" s="91"/>
      <c r="AUK173" s="91"/>
      <c r="AUL173" s="91"/>
      <c r="AUM173" s="91"/>
      <c r="AUN173" s="91"/>
      <c r="AUO173" s="91"/>
      <c r="AUP173" s="91"/>
      <c r="AUQ173" s="91"/>
      <c r="AUR173" s="91"/>
      <c r="AUS173" s="91"/>
      <c r="AUT173" s="91"/>
      <c r="AUU173" s="91"/>
      <c r="AUV173" s="91"/>
      <c r="AUW173" s="91"/>
      <c r="AUX173" s="91"/>
      <c r="AUY173" s="91"/>
      <c r="AUZ173" s="91"/>
      <c r="AVA173" s="91"/>
      <c r="AVB173" s="91"/>
      <c r="AVC173" s="91"/>
      <c r="AVD173" s="91"/>
      <c r="AVE173" s="91"/>
      <c r="AVF173" s="91"/>
      <c r="AVG173" s="91"/>
      <c r="AVH173" s="91"/>
      <c r="AVI173" s="91"/>
      <c r="AVJ173" s="91"/>
      <c r="AVK173" s="91"/>
      <c r="AVL173" s="91"/>
      <c r="AVM173" s="91"/>
      <c r="AVN173" s="91"/>
      <c r="AVO173" s="91"/>
      <c r="AVP173" s="91"/>
      <c r="AVQ173" s="91"/>
      <c r="AVR173" s="91"/>
      <c r="AVS173" s="91"/>
      <c r="AVT173" s="91"/>
      <c r="AVU173" s="91"/>
      <c r="AVV173" s="91"/>
      <c r="AVW173" s="91"/>
      <c r="AVX173" s="91"/>
      <c r="AVY173" s="91"/>
      <c r="AVZ173" s="91"/>
      <c r="AWA173" s="91"/>
      <c r="AWB173" s="91"/>
      <c r="AWC173" s="91"/>
      <c r="AWD173" s="91"/>
      <c r="AWE173" s="91"/>
      <c r="AWF173" s="91"/>
      <c r="AWG173" s="91"/>
      <c r="AWH173" s="91"/>
      <c r="AWI173" s="91"/>
      <c r="AWJ173" s="91"/>
      <c r="AWK173" s="91"/>
      <c r="AWL173" s="91"/>
      <c r="AWM173" s="91"/>
      <c r="AWN173" s="91"/>
      <c r="AWO173" s="91"/>
      <c r="AWP173" s="91"/>
      <c r="AWQ173" s="91"/>
      <c r="AWR173" s="91"/>
      <c r="AWS173" s="91"/>
      <c r="AWT173" s="91"/>
      <c r="AWU173" s="91"/>
      <c r="AWV173" s="91"/>
      <c r="AWW173" s="91"/>
      <c r="AWX173" s="91"/>
      <c r="AWY173" s="91"/>
      <c r="AWZ173" s="91"/>
      <c r="AXA173" s="91"/>
      <c r="AXB173" s="91"/>
      <c r="AXC173" s="91"/>
      <c r="AXD173" s="91"/>
      <c r="AXE173" s="91"/>
      <c r="AXF173" s="91"/>
      <c r="AXG173" s="91"/>
      <c r="AXH173" s="91"/>
      <c r="AXI173" s="91"/>
      <c r="AXJ173" s="91"/>
      <c r="AXK173" s="91"/>
      <c r="AXL173" s="91"/>
      <c r="AXM173" s="91"/>
      <c r="AXN173" s="91"/>
      <c r="AXO173" s="91"/>
      <c r="AXP173" s="91"/>
      <c r="AXQ173" s="91"/>
      <c r="AXR173" s="91"/>
      <c r="AXS173" s="91"/>
      <c r="AXT173" s="91"/>
      <c r="AXU173" s="91"/>
      <c r="AXV173" s="91"/>
      <c r="AXW173" s="91"/>
      <c r="AXX173" s="91"/>
      <c r="AXY173" s="91"/>
      <c r="AXZ173" s="91"/>
      <c r="AYA173" s="91"/>
      <c r="AYB173" s="91"/>
      <c r="AYC173" s="91"/>
      <c r="AYD173" s="91"/>
      <c r="AYE173" s="91"/>
      <c r="AYF173" s="91"/>
      <c r="AYG173" s="91"/>
      <c r="AYH173" s="91"/>
      <c r="AYI173" s="91"/>
      <c r="AYJ173" s="91"/>
      <c r="AYK173" s="91"/>
      <c r="AYL173" s="91"/>
      <c r="AYM173" s="91"/>
      <c r="AYN173" s="91"/>
      <c r="AYO173" s="91"/>
      <c r="AYP173" s="91"/>
      <c r="AYQ173" s="91"/>
      <c r="AYR173" s="91"/>
      <c r="AYS173" s="91"/>
      <c r="AYT173" s="91"/>
      <c r="AYU173" s="91"/>
      <c r="AYV173" s="91"/>
      <c r="AYW173" s="91"/>
      <c r="AYX173" s="91"/>
      <c r="AYY173" s="91"/>
      <c r="AYZ173" s="91"/>
      <c r="AZA173" s="91"/>
      <c r="AZB173" s="91"/>
      <c r="AZC173" s="91"/>
      <c r="AZD173" s="91"/>
      <c r="AZE173" s="91"/>
      <c r="AZF173" s="91"/>
      <c r="AZG173" s="91"/>
      <c r="AZH173" s="91"/>
      <c r="AZI173" s="91"/>
      <c r="AZJ173" s="91"/>
      <c r="AZK173" s="91"/>
      <c r="AZL173" s="91"/>
      <c r="AZM173" s="91"/>
      <c r="AZN173" s="91"/>
      <c r="AZO173" s="91"/>
      <c r="AZP173" s="91"/>
      <c r="AZQ173" s="91"/>
      <c r="AZR173" s="91"/>
      <c r="AZS173" s="91"/>
      <c r="AZT173" s="91"/>
      <c r="AZU173" s="91"/>
      <c r="AZV173" s="91"/>
      <c r="AZW173" s="91"/>
      <c r="AZX173" s="91"/>
      <c r="AZY173" s="91"/>
      <c r="AZZ173" s="91"/>
      <c r="BAA173" s="91"/>
      <c r="BAB173" s="91"/>
      <c r="BAC173" s="91"/>
      <c r="BAD173" s="91"/>
      <c r="BAE173" s="91"/>
      <c r="BAF173" s="91"/>
      <c r="BAG173" s="91"/>
      <c r="BAH173" s="91"/>
      <c r="BAI173" s="91"/>
      <c r="BAJ173" s="91"/>
      <c r="BAK173" s="91"/>
      <c r="BAL173" s="91"/>
      <c r="BAM173" s="91"/>
      <c r="BAN173" s="91"/>
      <c r="BAO173" s="91"/>
      <c r="BAP173" s="91"/>
      <c r="BAQ173" s="91"/>
      <c r="BAR173" s="91"/>
      <c r="BAS173" s="91"/>
      <c r="BAT173" s="91"/>
      <c r="BAU173" s="91"/>
      <c r="BAV173" s="91"/>
      <c r="BAW173" s="91"/>
      <c r="BAX173" s="91"/>
      <c r="BAY173" s="91"/>
      <c r="BAZ173" s="91"/>
      <c r="BBA173" s="91"/>
      <c r="BBB173" s="91"/>
      <c r="BBC173" s="91"/>
      <c r="BBD173" s="91"/>
      <c r="BBE173" s="91"/>
      <c r="BBF173" s="91"/>
      <c r="BBG173" s="91"/>
      <c r="BBH173" s="91"/>
      <c r="BBI173" s="91"/>
      <c r="BBJ173" s="91"/>
      <c r="BBK173" s="91"/>
      <c r="BBL173" s="91"/>
      <c r="BBM173" s="91"/>
      <c r="BBN173" s="91"/>
      <c r="BBO173" s="91"/>
      <c r="BBP173" s="91"/>
      <c r="BBQ173" s="91"/>
      <c r="BBR173" s="91"/>
      <c r="BBS173" s="91"/>
      <c r="BBT173" s="91"/>
      <c r="BBU173" s="91"/>
      <c r="BBV173" s="91"/>
      <c r="BBW173" s="91"/>
      <c r="BBX173" s="91"/>
      <c r="BBY173" s="91"/>
      <c r="BBZ173" s="91"/>
      <c r="BCA173" s="91"/>
      <c r="BCB173" s="91"/>
      <c r="BCC173" s="91"/>
      <c r="BCD173" s="91"/>
      <c r="BCE173" s="91"/>
      <c r="BCF173" s="91"/>
      <c r="BCG173" s="91"/>
      <c r="BCH173" s="91"/>
      <c r="BCI173" s="91"/>
      <c r="BCJ173" s="91"/>
      <c r="BCK173" s="91"/>
      <c r="BCL173" s="91"/>
      <c r="BCM173" s="91"/>
      <c r="BCN173" s="91"/>
      <c r="BCO173" s="91"/>
      <c r="BCP173" s="91"/>
      <c r="BCQ173" s="91"/>
      <c r="BCR173" s="91"/>
      <c r="BCS173" s="91"/>
      <c r="BCT173" s="91"/>
      <c r="BCU173" s="91"/>
      <c r="BCV173" s="91"/>
      <c r="BCW173" s="91"/>
      <c r="BCX173" s="91"/>
      <c r="BCY173" s="91"/>
      <c r="BCZ173" s="91"/>
      <c r="BDA173" s="91"/>
      <c r="BDB173" s="91"/>
      <c r="BDC173" s="91"/>
      <c r="BDD173" s="91"/>
      <c r="BDE173" s="91"/>
      <c r="BDF173" s="91"/>
      <c r="BDG173" s="91"/>
      <c r="BDH173" s="91"/>
      <c r="BDI173" s="91"/>
      <c r="BDJ173" s="91"/>
      <c r="BDK173" s="91"/>
      <c r="BDL173" s="91"/>
      <c r="BDM173" s="91"/>
      <c r="BDN173" s="91"/>
      <c r="BDO173" s="91"/>
      <c r="BDP173" s="91"/>
      <c r="BDQ173" s="91"/>
      <c r="BDR173" s="91"/>
      <c r="BDS173" s="91"/>
      <c r="BDT173" s="91"/>
      <c r="BDU173" s="91"/>
      <c r="BDV173" s="91"/>
      <c r="BDW173" s="91"/>
      <c r="BDX173" s="91"/>
      <c r="BDY173" s="91"/>
      <c r="BDZ173" s="91"/>
      <c r="BEA173" s="91"/>
      <c r="BEB173" s="91"/>
      <c r="BEC173" s="91"/>
      <c r="BED173" s="91"/>
      <c r="BEE173" s="91"/>
      <c r="BEF173" s="91"/>
      <c r="BEG173" s="91"/>
      <c r="BEH173" s="91"/>
      <c r="BEI173" s="91"/>
      <c r="BEJ173" s="91"/>
      <c r="BEK173" s="91"/>
      <c r="BEL173" s="91"/>
      <c r="BEM173" s="91"/>
      <c r="BEN173" s="91"/>
      <c r="BEO173" s="91"/>
      <c r="BEP173" s="91"/>
      <c r="BEQ173" s="91"/>
      <c r="BER173" s="91"/>
      <c r="BES173" s="91"/>
      <c r="BET173" s="91"/>
      <c r="BEU173" s="91"/>
      <c r="BEV173" s="91"/>
      <c r="BEW173" s="91"/>
      <c r="BEX173" s="91"/>
      <c r="BEY173" s="91"/>
      <c r="BEZ173" s="91"/>
      <c r="BFA173" s="91"/>
      <c r="BFB173" s="91"/>
      <c r="BFC173" s="91"/>
      <c r="BFD173" s="91"/>
      <c r="BFE173" s="91"/>
      <c r="BFF173" s="91"/>
      <c r="BFG173" s="91"/>
      <c r="BFH173" s="91"/>
      <c r="BFI173" s="91"/>
      <c r="BFJ173" s="91"/>
      <c r="BFK173" s="91"/>
      <c r="BFL173" s="91"/>
      <c r="BFM173" s="91"/>
      <c r="BFN173" s="91"/>
      <c r="BFO173" s="91"/>
      <c r="BFP173" s="91"/>
      <c r="BFQ173" s="91"/>
      <c r="BFR173" s="91"/>
      <c r="BFS173" s="91"/>
      <c r="BFT173" s="91"/>
      <c r="BFU173" s="91"/>
      <c r="BFV173" s="91"/>
      <c r="BFW173" s="91"/>
      <c r="BFX173" s="91"/>
      <c r="BFY173" s="91"/>
      <c r="BFZ173" s="91"/>
      <c r="BGA173" s="91"/>
      <c r="BGB173" s="91"/>
      <c r="BGC173" s="91"/>
      <c r="BGD173" s="91"/>
      <c r="BGE173" s="91"/>
      <c r="BGF173" s="91"/>
      <c r="BGG173" s="91"/>
      <c r="BGH173" s="91"/>
      <c r="BGI173" s="91"/>
      <c r="BGJ173" s="91"/>
      <c r="BGK173" s="91"/>
      <c r="BGL173" s="91"/>
      <c r="BGM173" s="91"/>
      <c r="BGN173" s="91"/>
      <c r="BGO173" s="91"/>
      <c r="BGP173" s="91"/>
      <c r="BGQ173" s="91"/>
      <c r="BGR173" s="91"/>
      <c r="BGS173" s="91"/>
      <c r="BGT173" s="91"/>
      <c r="BGU173" s="91"/>
      <c r="BGV173" s="91"/>
      <c r="BGW173" s="91"/>
      <c r="BGX173" s="91"/>
      <c r="BGY173" s="91"/>
      <c r="BGZ173" s="91"/>
      <c r="BHA173" s="91"/>
      <c r="BHB173" s="91"/>
      <c r="BHC173" s="91"/>
      <c r="BHD173" s="91"/>
      <c r="BHE173" s="91"/>
      <c r="BHF173" s="91"/>
      <c r="BHG173" s="91"/>
      <c r="BHH173" s="91"/>
      <c r="BHI173" s="91"/>
      <c r="BHJ173" s="91"/>
      <c r="BHK173" s="91"/>
      <c r="BHL173" s="91"/>
      <c r="BHM173" s="91"/>
      <c r="BHN173" s="91"/>
      <c r="BHO173" s="91"/>
      <c r="BHP173" s="91"/>
      <c r="BHQ173" s="91"/>
      <c r="BHR173" s="91"/>
      <c r="BHS173" s="91"/>
      <c r="BHT173" s="91"/>
      <c r="BHU173" s="91"/>
      <c r="BHV173" s="91"/>
      <c r="BHW173" s="91"/>
      <c r="BHX173" s="91"/>
      <c r="BHY173" s="91"/>
      <c r="BHZ173" s="91"/>
      <c r="BIA173" s="91"/>
      <c r="BIB173" s="91"/>
      <c r="BIC173" s="91"/>
      <c r="BID173" s="91"/>
      <c r="BIE173" s="91"/>
      <c r="BIF173" s="91"/>
      <c r="BIG173" s="91"/>
      <c r="BIH173" s="91"/>
      <c r="BII173" s="91"/>
      <c r="BIJ173" s="91"/>
      <c r="BIK173" s="91"/>
      <c r="BIL173" s="91"/>
      <c r="BIM173" s="91"/>
      <c r="BIN173" s="91"/>
      <c r="BIO173" s="91"/>
      <c r="BIP173" s="91"/>
      <c r="BIQ173" s="91"/>
      <c r="BIR173" s="91"/>
      <c r="BIS173" s="91"/>
      <c r="BIT173" s="91"/>
      <c r="BIU173" s="91"/>
      <c r="BIV173" s="91"/>
      <c r="BIW173" s="91"/>
      <c r="BIX173" s="91"/>
      <c r="BIY173" s="91"/>
      <c r="BIZ173" s="91"/>
      <c r="BJA173" s="91"/>
      <c r="BJB173" s="91"/>
      <c r="BJC173" s="91"/>
      <c r="BJD173" s="91"/>
      <c r="BJE173" s="91"/>
      <c r="BJF173" s="91"/>
      <c r="BJG173" s="91"/>
      <c r="BJH173" s="91"/>
      <c r="BJI173" s="91"/>
      <c r="BJJ173" s="91"/>
      <c r="BJK173" s="91"/>
      <c r="BJL173" s="91"/>
      <c r="BJM173" s="91"/>
      <c r="BJN173" s="91"/>
      <c r="BJO173" s="91"/>
      <c r="BJP173" s="91"/>
      <c r="BJQ173" s="91"/>
      <c r="BJR173" s="91"/>
      <c r="BJS173" s="91"/>
      <c r="BJT173" s="91"/>
      <c r="BJU173" s="91"/>
      <c r="BJV173" s="91"/>
      <c r="BJW173" s="91"/>
      <c r="BJX173" s="91"/>
      <c r="BJY173" s="91"/>
      <c r="BJZ173" s="91"/>
      <c r="BKA173" s="91"/>
      <c r="BKB173" s="91"/>
      <c r="BKC173" s="91"/>
      <c r="BKD173" s="91"/>
      <c r="BKE173" s="91"/>
      <c r="BKF173" s="91"/>
      <c r="BKG173" s="91"/>
      <c r="BKH173" s="91"/>
      <c r="BKI173" s="91"/>
      <c r="BKJ173" s="91"/>
      <c r="BKK173" s="91"/>
      <c r="BKL173" s="91"/>
      <c r="BKM173" s="91"/>
      <c r="BKN173" s="91"/>
      <c r="BKO173" s="91"/>
      <c r="BKP173" s="91"/>
      <c r="BKQ173" s="91"/>
      <c r="BKR173" s="91"/>
      <c r="BKS173" s="91"/>
      <c r="BKT173" s="91"/>
      <c r="BKU173" s="91"/>
      <c r="BKV173" s="91"/>
      <c r="BKW173" s="91"/>
      <c r="BKX173" s="91"/>
      <c r="BKY173" s="91"/>
      <c r="BKZ173" s="91"/>
      <c r="BLA173" s="91"/>
      <c r="BLB173" s="91"/>
      <c r="BLC173" s="91"/>
      <c r="BLD173" s="91"/>
      <c r="BLE173" s="91"/>
      <c r="BLF173" s="91"/>
      <c r="BLG173" s="91"/>
      <c r="BLH173" s="91"/>
      <c r="BLI173" s="91"/>
      <c r="BLJ173" s="91"/>
      <c r="BLK173" s="91"/>
      <c r="BLL173" s="91"/>
      <c r="BLM173" s="91"/>
      <c r="BLN173" s="91"/>
      <c r="BLO173" s="91"/>
      <c r="BLP173" s="91"/>
      <c r="BLQ173" s="91"/>
      <c r="BLR173" s="91"/>
      <c r="BLS173" s="91"/>
      <c r="BLT173" s="91"/>
      <c r="BLU173" s="91"/>
      <c r="BLV173" s="91"/>
      <c r="BLW173" s="91"/>
      <c r="BLX173" s="91"/>
      <c r="BLY173" s="91"/>
      <c r="BLZ173" s="91"/>
      <c r="BMA173" s="91"/>
      <c r="BMB173" s="91"/>
      <c r="BMC173" s="91"/>
      <c r="BMD173" s="91"/>
      <c r="BME173" s="91"/>
      <c r="BMF173" s="91"/>
      <c r="BMG173" s="91"/>
      <c r="BMH173" s="91"/>
      <c r="BMI173" s="91"/>
      <c r="BMJ173" s="91"/>
      <c r="BMK173" s="91"/>
      <c r="BML173" s="91"/>
      <c r="BMM173" s="91"/>
      <c r="BMN173" s="91"/>
      <c r="BMO173" s="91"/>
      <c r="BMP173" s="91"/>
      <c r="BMQ173" s="91"/>
      <c r="BMR173" s="91"/>
      <c r="BMS173" s="91"/>
      <c r="BMT173" s="91"/>
      <c r="BMU173" s="91"/>
      <c r="BMV173" s="91"/>
      <c r="BMW173" s="91"/>
      <c r="BMX173" s="91"/>
      <c r="BMY173" s="91"/>
      <c r="BMZ173" s="91"/>
      <c r="BNA173" s="91"/>
      <c r="BNB173" s="91"/>
      <c r="BNC173" s="91"/>
      <c r="BND173" s="91"/>
      <c r="BNE173" s="91"/>
      <c r="BNF173" s="91"/>
      <c r="BNG173" s="91"/>
      <c r="BNH173" s="91"/>
      <c r="BNI173" s="91"/>
      <c r="BNJ173" s="91"/>
      <c r="BNK173" s="91"/>
      <c r="BNL173" s="91"/>
      <c r="BNM173" s="91"/>
      <c r="BNN173" s="91"/>
      <c r="BNO173" s="91"/>
      <c r="BNP173" s="91"/>
      <c r="BNQ173" s="91"/>
      <c r="BNR173" s="91"/>
      <c r="BNS173" s="91"/>
      <c r="BNT173" s="91"/>
      <c r="BNU173" s="91"/>
      <c r="BNV173" s="91"/>
      <c r="BNW173" s="91"/>
      <c r="BNX173" s="91"/>
      <c r="BNY173" s="91"/>
      <c r="BNZ173" s="91"/>
      <c r="BOA173" s="91"/>
      <c r="BOB173" s="91"/>
      <c r="BOC173" s="91"/>
      <c r="BOD173" s="91"/>
      <c r="BOE173" s="91"/>
      <c r="BOF173" s="91"/>
      <c r="BOG173" s="91"/>
      <c r="BOH173" s="91"/>
      <c r="BOI173" s="91"/>
      <c r="BOJ173" s="91"/>
      <c r="BOK173" s="91"/>
      <c r="BOL173" s="91"/>
      <c r="BOM173" s="91"/>
      <c r="BON173" s="91"/>
      <c r="BOO173" s="91"/>
      <c r="BOP173" s="91"/>
      <c r="BOQ173" s="91"/>
      <c r="BOR173" s="91"/>
      <c r="BOS173" s="91"/>
      <c r="BOT173" s="91"/>
      <c r="BOU173" s="91"/>
      <c r="BOV173" s="91"/>
      <c r="BOW173" s="91"/>
      <c r="BOX173" s="91"/>
      <c r="BOY173" s="91"/>
      <c r="BOZ173" s="91"/>
      <c r="BPA173" s="91"/>
      <c r="BPB173" s="91"/>
      <c r="BPC173" s="91"/>
      <c r="BPD173" s="91"/>
      <c r="BPE173" s="91"/>
      <c r="BPF173" s="91"/>
      <c r="BPG173" s="91"/>
      <c r="BPH173" s="91"/>
      <c r="BPI173" s="91"/>
      <c r="BPJ173" s="91"/>
      <c r="BPK173" s="91"/>
      <c r="BPL173" s="91"/>
      <c r="BPM173" s="91"/>
      <c r="BPN173" s="91"/>
      <c r="BPO173" s="91"/>
      <c r="BPP173" s="91"/>
      <c r="BPQ173" s="91"/>
      <c r="BPR173" s="91"/>
      <c r="BPS173" s="91"/>
      <c r="BPT173" s="91"/>
      <c r="BPU173" s="91"/>
      <c r="BPV173" s="91"/>
      <c r="BPW173" s="91"/>
      <c r="BPX173" s="91"/>
      <c r="BPY173" s="91"/>
      <c r="BPZ173" s="91"/>
      <c r="BQA173" s="91"/>
      <c r="BQB173" s="91"/>
      <c r="BQC173" s="91"/>
      <c r="BQD173" s="91"/>
      <c r="BQE173" s="91"/>
      <c r="BQF173" s="91"/>
      <c r="BQG173" s="91"/>
      <c r="BQH173" s="91"/>
      <c r="BQI173" s="91"/>
      <c r="BQJ173" s="91"/>
      <c r="BQK173" s="91"/>
      <c r="BQL173" s="91"/>
      <c r="BQM173" s="91"/>
      <c r="BQN173" s="91"/>
      <c r="BQO173" s="91"/>
      <c r="BQP173" s="91"/>
      <c r="BQQ173" s="91"/>
      <c r="BQR173" s="91"/>
      <c r="BQS173" s="91"/>
      <c r="BQT173" s="91"/>
      <c r="BQU173" s="91"/>
      <c r="BQV173" s="91"/>
      <c r="BQW173" s="91"/>
      <c r="BQX173" s="91"/>
      <c r="BQY173" s="91"/>
      <c r="BQZ173" s="91"/>
      <c r="BRA173" s="91"/>
      <c r="BRB173" s="91"/>
      <c r="BRC173" s="91"/>
      <c r="BRD173" s="91"/>
      <c r="BRE173" s="91"/>
      <c r="BRF173" s="91"/>
      <c r="BRG173" s="91"/>
      <c r="BRH173" s="91"/>
      <c r="BRI173" s="91"/>
      <c r="BRJ173" s="91"/>
      <c r="BRK173" s="91"/>
      <c r="BRL173" s="91"/>
      <c r="BRM173" s="91"/>
      <c r="BRN173" s="91"/>
      <c r="BRO173" s="91"/>
      <c r="BRP173" s="91"/>
      <c r="BRQ173" s="91"/>
      <c r="BRR173" s="91"/>
      <c r="BRS173" s="91"/>
      <c r="BRT173" s="91"/>
      <c r="BRU173" s="91"/>
      <c r="BRV173" s="91"/>
      <c r="BRW173" s="91"/>
      <c r="BRX173" s="91"/>
      <c r="BRY173" s="91"/>
      <c r="BRZ173" s="91"/>
      <c r="BSA173" s="91"/>
      <c r="BSB173" s="91"/>
      <c r="BSC173" s="91"/>
      <c r="BSD173" s="91"/>
      <c r="BSE173" s="91"/>
      <c r="BSF173" s="91"/>
      <c r="BSG173" s="91"/>
      <c r="BSH173" s="91"/>
      <c r="BSI173" s="91"/>
      <c r="BSJ173" s="91"/>
      <c r="BSK173" s="91"/>
      <c r="BSL173" s="91"/>
      <c r="BSM173" s="91"/>
      <c r="BSN173" s="91"/>
      <c r="BSO173" s="91"/>
      <c r="BSP173" s="91"/>
      <c r="BSQ173" s="91"/>
      <c r="BSR173" s="91"/>
      <c r="BSS173" s="91"/>
      <c r="BST173" s="91"/>
      <c r="BSU173" s="91"/>
      <c r="BSV173" s="91"/>
      <c r="BSW173" s="91"/>
      <c r="BSX173" s="91"/>
      <c r="BSY173" s="91"/>
      <c r="BSZ173" s="91"/>
      <c r="BTA173" s="91"/>
      <c r="BTB173" s="91"/>
      <c r="BTC173" s="91"/>
      <c r="BTD173" s="91"/>
      <c r="BTE173" s="91"/>
      <c r="BTF173" s="91"/>
      <c r="BTG173" s="91"/>
      <c r="BTH173" s="91"/>
      <c r="BTI173" s="91"/>
      <c r="BTJ173" s="91"/>
      <c r="BTK173" s="91"/>
      <c r="BTL173" s="91"/>
      <c r="BTM173" s="91"/>
      <c r="BTN173" s="91"/>
      <c r="BTO173" s="91"/>
      <c r="BTP173" s="91"/>
      <c r="BTQ173" s="91"/>
      <c r="BTR173" s="91"/>
      <c r="BTS173" s="91"/>
      <c r="BTT173" s="91"/>
      <c r="BTU173" s="91"/>
      <c r="BTV173" s="91"/>
      <c r="BTW173" s="91"/>
      <c r="BTX173" s="91"/>
      <c r="BTY173" s="91"/>
      <c r="BTZ173" s="91"/>
      <c r="BUA173" s="91"/>
      <c r="BUB173" s="91"/>
      <c r="BUC173" s="91"/>
      <c r="BUD173" s="91"/>
      <c r="BUE173" s="91"/>
      <c r="BUF173" s="91"/>
      <c r="BUG173" s="91"/>
      <c r="BUH173" s="91"/>
      <c r="BUI173" s="91"/>
      <c r="BUJ173" s="91"/>
      <c r="BUK173" s="91"/>
      <c r="BUL173" s="91"/>
      <c r="BUM173" s="91"/>
      <c r="BUN173" s="91"/>
      <c r="BUO173" s="91"/>
      <c r="BUP173" s="91"/>
      <c r="BUQ173" s="91"/>
      <c r="BUR173" s="91"/>
      <c r="BUS173" s="91"/>
      <c r="BUT173" s="91"/>
      <c r="BUU173" s="91"/>
      <c r="BUV173" s="91"/>
      <c r="BUW173" s="91"/>
      <c r="BUX173" s="91"/>
      <c r="BUY173" s="91"/>
      <c r="BUZ173" s="91"/>
      <c r="BVA173" s="91"/>
      <c r="BVB173" s="91"/>
      <c r="BVC173" s="91"/>
      <c r="BVD173" s="91"/>
      <c r="BVE173" s="91"/>
      <c r="BVF173" s="91"/>
      <c r="BVG173" s="91"/>
      <c r="BVH173" s="91"/>
      <c r="BVI173" s="91"/>
      <c r="BVJ173" s="91"/>
      <c r="BVK173" s="91"/>
      <c r="BVL173" s="91"/>
      <c r="BVM173" s="91"/>
      <c r="BVN173" s="91"/>
      <c r="BVO173" s="91"/>
      <c r="BVP173" s="91"/>
      <c r="BVQ173" s="91"/>
      <c r="BVR173" s="91"/>
      <c r="BVS173" s="91"/>
      <c r="BVT173" s="91"/>
      <c r="BVU173" s="91"/>
      <c r="BVV173" s="91"/>
      <c r="BVW173" s="91"/>
      <c r="BVX173" s="91"/>
      <c r="BVY173" s="91"/>
      <c r="BVZ173" s="91"/>
      <c r="BWA173" s="91"/>
      <c r="BWB173" s="91"/>
      <c r="BWC173" s="91"/>
      <c r="BWD173" s="91"/>
      <c r="BWE173" s="91"/>
      <c r="BWF173" s="91"/>
      <c r="BWG173" s="91"/>
      <c r="BWH173" s="91"/>
      <c r="BWI173" s="91"/>
      <c r="BWJ173" s="91"/>
      <c r="BWK173" s="91"/>
      <c r="BWL173" s="91"/>
      <c r="BWM173" s="91"/>
      <c r="BWN173" s="91"/>
      <c r="BWO173" s="91"/>
      <c r="BWP173" s="91"/>
      <c r="BWQ173" s="91"/>
      <c r="BWR173" s="91"/>
      <c r="BWS173" s="91"/>
      <c r="BWT173" s="91"/>
      <c r="BWU173" s="91"/>
      <c r="BWV173" s="91"/>
      <c r="BWW173" s="91"/>
      <c r="BWX173" s="91"/>
      <c r="BWY173" s="91"/>
      <c r="BWZ173" s="91"/>
      <c r="BXA173" s="91"/>
      <c r="BXB173" s="91"/>
      <c r="BXC173" s="91"/>
      <c r="BXD173" s="91"/>
      <c r="BXE173" s="91"/>
      <c r="BXF173" s="91"/>
      <c r="BXG173" s="91"/>
      <c r="BXH173" s="91"/>
      <c r="BXI173" s="91"/>
      <c r="BXJ173" s="91"/>
      <c r="BXK173" s="91"/>
      <c r="BXL173" s="91"/>
      <c r="BXM173" s="91"/>
      <c r="BXN173" s="91"/>
      <c r="BXO173" s="91"/>
      <c r="BXP173" s="91"/>
      <c r="BXQ173" s="91"/>
      <c r="BXR173" s="91"/>
      <c r="BXS173" s="91"/>
      <c r="BXT173" s="91"/>
      <c r="BXU173" s="91"/>
      <c r="BXV173" s="91"/>
      <c r="BXW173" s="91"/>
      <c r="BXX173" s="91"/>
      <c r="BXY173" s="91"/>
      <c r="BXZ173" s="91"/>
      <c r="BYA173" s="91"/>
      <c r="BYB173" s="91"/>
      <c r="BYC173" s="91"/>
      <c r="BYD173" s="91"/>
      <c r="BYE173" s="91"/>
      <c r="BYF173" s="91"/>
      <c r="BYG173" s="91"/>
      <c r="BYH173" s="91"/>
      <c r="BYI173" s="91"/>
      <c r="BYJ173" s="91"/>
      <c r="BYK173" s="91"/>
      <c r="BYL173" s="91"/>
      <c r="BYM173" s="91"/>
      <c r="BYN173" s="91"/>
      <c r="BYO173" s="91"/>
      <c r="BYP173" s="91"/>
      <c r="BYQ173" s="91"/>
      <c r="BYR173" s="91"/>
      <c r="BYS173" s="91"/>
      <c r="BYT173" s="91"/>
      <c r="BYU173" s="91"/>
      <c r="BYV173" s="91"/>
      <c r="BYW173" s="91"/>
      <c r="BYX173" s="91"/>
      <c r="BYY173" s="91"/>
      <c r="BYZ173" s="91"/>
      <c r="BZA173" s="91"/>
      <c r="BZB173" s="91"/>
      <c r="BZC173" s="91"/>
      <c r="BZD173" s="91"/>
      <c r="BZE173" s="91"/>
      <c r="BZF173" s="91"/>
      <c r="BZG173" s="91"/>
      <c r="BZH173" s="91"/>
      <c r="BZI173" s="91"/>
      <c r="BZJ173" s="91"/>
      <c r="BZK173" s="91"/>
      <c r="BZL173" s="91"/>
      <c r="BZM173" s="91"/>
      <c r="BZN173" s="91"/>
      <c r="BZO173" s="91"/>
      <c r="BZP173" s="91"/>
      <c r="BZQ173" s="91"/>
      <c r="BZR173" s="91"/>
      <c r="BZS173" s="91"/>
      <c r="BZT173" s="91"/>
      <c r="BZU173" s="91"/>
      <c r="BZV173" s="91"/>
      <c r="BZW173" s="91"/>
      <c r="BZX173" s="91"/>
      <c r="BZY173" s="91"/>
      <c r="BZZ173" s="91"/>
      <c r="CAA173" s="91"/>
      <c r="CAB173" s="91"/>
      <c r="CAC173" s="91"/>
      <c r="CAD173" s="91"/>
      <c r="CAE173" s="91"/>
      <c r="CAF173" s="91"/>
      <c r="CAG173" s="91"/>
      <c r="CAH173" s="91"/>
      <c r="CAI173" s="91"/>
      <c r="CAJ173" s="91"/>
      <c r="CAK173" s="91"/>
      <c r="CAL173" s="91"/>
      <c r="CAM173" s="91"/>
      <c r="CAN173" s="91"/>
      <c r="CAO173" s="91"/>
      <c r="CAP173" s="91"/>
      <c r="CAQ173" s="91"/>
      <c r="CAR173" s="91"/>
      <c r="CAS173" s="91"/>
      <c r="CAT173" s="91"/>
      <c r="CAU173" s="91"/>
      <c r="CAV173" s="91"/>
      <c r="CAW173" s="91"/>
      <c r="CAX173" s="91"/>
      <c r="CAY173" s="91"/>
      <c r="CAZ173" s="91"/>
      <c r="CBA173" s="91"/>
      <c r="CBB173" s="91"/>
      <c r="CBC173" s="91"/>
      <c r="CBD173" s="91"/>
      <c r="CBE173" s="91"/>
      <c r="CBF173" s="91"/>
      <c r="CBG173" s="91"/>
      <c r="CBH173" s="91"/>
      <c r="CBI173" s="91"/>
      <c r="CBJ173" s="91"/>
      <c r="CBK173" s="91"/>
      <c r="CBL173" s="91"/>
      <c r="CBM173" s="91"/>
      <c r="CBN173" s="91"/>
      <c r="CBO173" s="91"/>
      <c r="CBP173" s="91"/>
      <c r="CBQ173" s="91"/>
      <c r="CBR173" s="91"/>
      <c r="CBS173" s="91"/>
      <c r="CBT173" s="91"/>
      <c r="CBU173" s="91"/>
      <c r="CBV173" s="91"/>
      <c r="CBW173" s="91"/>
      <c r="CBX173" s="91"/>
      <c r="CBY173" s="91"/>
      <c r="CBZ173" s="91"/>
      <c r="CCA173" s="91"/>
      <c r="CCB173" s="91"/>
      <c r="CCC173" s="91"/>
      <c r="CCD173" s="91"/>
      <c r="CCE173" s="91"/>
      <c r="CCF173" s="91"/>
      <c r="CCG173" s="91"/>
      <c r="CCH173" s="91"/>
      <c r="CCI173" s="91"/>
      <c r="CCJ173" s="91"/>
      <c r="CCK173" s="91"/>
      <c r="CCL173" s="91"/>
      <c r="CCM173" s="91"/>
      <c r="CCN173" s="91"/>
      <c r="CCO173" s="91"/>
      <c r="CCP173" s="91"/>
      <c r="CCQ173" s="91"/>
      <c r="CCR173" s="91"/>
      <c r="CCS173" s="91"/>
      <c r="CCT173" s="91"/>
      <c r="CCU173" s="91"/>
      <c r="CCV173" s="91"/>
      <c r="CCW173" s="91"/>
      <c r="CCX173" s="91"/>
      <c r="CCY173" s="91"/>
      <c r="CCZ173" s="91"/>
      <c r="CDA173" s="91"/>
      <c r="CDB173" s="91"/>
      <c r="CDC173" s="91"/>
      <c r="CDD173" s="91"/>
      <c r="CDE173" s="91"/>
      <c r="CDF173" s="91"/>
      <c r="CDG173" s="91"/>
      <c r="CDH173" s="91"/>
      <c r="CDI173" s="91"/>
      <c r="CDJ173" s="91"/>
      <c r="CDK173" s="91"/>
      <c r="CDL173" s="91"/>
      <c r="CDM173" s="91"/>
      <c r="CDN173" s="91"/>
      <c r="CDO173" s="91"/>
      <c r="CDP173" s="91"/>
      <c r="CDQ173" s="91"/>
      <c r="CDR173" s="91"/>
      <c r="CDS173" s="91"/>
      <c r="CDT173" s="91"/>
      <c r="CDU173" s="91"/>
      <c r="CDV173" s="91"/>
      <c r="CDW173" s="91"/>
      <c r="CDX173" s="91"/>
      <c r="CDY173" s="91"/>
      <c r="CDZ173" s="91"/>
      <c r="CEA173" s="91"/>
      <c r="CEB173" s="91"/>
      <c r="CEC173" s="91"/>
      <c r="CED173" s="91"/>
      <c r="CEE173" s="91"/>
      <c r="CEF173" s="91"/>
      <c r="CEG173" s="91"/>
      <c r="CEH173" s="91"/>
      <c r="CEI173" s="91"/>
      <c r="CEJ173" s="91"/>
      <c r="CEK173" s="91"/>
      <c r="CEL173" s="91"/>
      <c r="CEM173" s="91"/>
      <c r="CEN173" s="91"/>
      <c r="CEO173" s="91"/>
      <c r="CEP173" s="91"/>
      <c r="CEQ173" s="91"/>
      <c r="CER173" s="91"/>
      <c r="CES173" s="91"/>
      <c r="CET173" s="91"/>
      <c r="CEU173" s="91"/>
      <c r="CEV173" s="91"/>
      <c r="CEW173" s="91"/>
      <c r="CEX173" s="91"/>
      <c r="CEY173" s="91"/>
      <c r="CEZ173" s="91"/>
      <c r="CFA173" s="91"/>
      <c r="CFB173" s="91"/>
      <c r="CFC173" s="91"/>
      <c r="CFD173" s="91"/>
      <c r="CFE173" s="91"/>
      <c r="CFF173" s="91"/>
      <c r="CFG173" s="91"/>
      <c r="CFH173" s="91"/>
      <c r="CFI173" s="91"/>
      <c r="CFJ173" s="91"/>
      <c r="CFK173" s="91"/>
      <c r="CFL173" s="91"/>
      <c r="CFM173" s="91"/>
      <c r="CFN173" s="91"/>
      <c r="CFO173" s="91"/>
      <c r="CFP173" s="91"/>
      <c r="CFQ173" s="91"/>
      <c r="CFR173" s="91"/>
      <c r="CFS173" s="91"/>
      <c r="CFT173" s="91"/>
      <c r="CFU173" s="91"/>
      <c r="CFV173" s="91"/>
      <c r="CFW173" s="91"/>
      <c r="CFX173" s="91"/>
      <c r="CFY173" s="91"/>
      <c r="CFZ173" s="91"/>
      <c r="CGA173" s="91"/>
      <c r="CGB173" s="91"/>
      <c r="CGC173" s="91"/>
      <c r="CGD173" s="91"/>
      <c r="CGE173" s="91"/>
      <c r="CGF173" s="91"/>
      <c r="CGG173" s="91"/>
      <c r="CGH173" s="91"/>
      <c r="CGI173" s="91"/>
      <c r="CGJ173" s="91"/>
      <c r="CGK173" s="91"/>
      <c r="CGL173" s="91"/>
      <c r="CGM173" s="91"/>
      <c r="CGN173" s="91"/>
      <c r="CGO173" s="91"/>
      <c r="CGP173" s="91"/>
      <c r="CGQ173" s="91"/>
      <c r="CGR173" s="91"/>
      <c r="CGS173" s="91"/>
      <c r="CGT173" s="91"/>
      <c r="CGU173" s="91"/>
      <c r="CGV173" s="91"/>
      <c r="CGW173" s="91"/>
      <c r="CGX173" s="91"/>
      <c r="CGY173" s="91"/>
      <c r="CGZ173" s="91"/>
      <c r="CHA173" s="91"/>
      <c r="CHB173" s="91"/>
      <c r="CHC173" s="91"/>
      <c r="CHD173" s="91"/>
      <c r="CHE173" s="91"/>
      <c r="CHF173" s="91"/>
      <c r="CHG173" s="91"/>
      <c r="CHH173" s="91"/>
      <c r="CHI173" s="91"/>
      <c r="CHJ173" s="91"/>
      <c r="CHK173" s="91"/>
      <c r="CHL173" s="91"/>
      <c r="CHM173" s="91"/>
      <c r="CHN173" s="91"/>
      <c r="CHO173" s="91"/>
      <c r="CHP173" s="91"/>
      <c r="CHQ173" s="91"/>
      <c r="CHR173" s="91"/>
      <c r="CHS173" s="91"/>
      <c r="CHT173" s="91"/>
      <c r="CHU173" s="91"/>
      <c r="CHV173" s="91"/>
      <c r="CHW173" s="91"/>
      <c r="CHX173" s="91"/>
      <c r="CHY173" s="91"/>
      <c r="CHZ173" s="91"/>
      <c r="CIA173" s="91"/>
      <c r="CIB173" s="91"/>
      <c r="CIC173" s="91"/>
      <c r="CID173" s="91"/>
      <c r="CIE173" s="91"/>
      <c r="CIF173" s="91"/>
      <c r="CIG173" s="91"/>
      <c r="CIH173" s="91"/>
      <c r="CII173" s="91"/>
      <c r="CIJ173" s="91"/>
      <c r="CIK173" s="91"/>
      <c r="CIL173" s="91"/>
      <c r="CIM173" s="91"/>
      <c r="CIN173" s="91"/>
      <c r="CIO173" s="91"/>
      <c r="CIP173" s="91"/>
      <c r="CIQ173" s="91"/>
      <c r="CIR173" s="91"/>
      <c r="CIS173" s="91"/>
      <c r="CIT173" s="91"/>
      <c r="CIU173" s="91"/>
      <c r="CIV173" s="91"/>
      <c r="CIW173" s="91"/>
      <c r="CIX173" s="91"/>
      <c r="CIY173" s="91"/>
      <c r="CIZ173" s="91"/>
      <c r="CJA173" s="91"/>
      <c r="CJB173" s="91"/>
      <c r="CJC173" s="91"/>
      <c r="CJD173" s="91"/>
      <c r="CJE173" s="91"/>
      <c r="CJF173" s="91"/>
      <c r="CJG173" s="91"/>
      <c r="CJH173" s="91"/>
      <c r="CJI173" s="91"/>
      <c r="CJJ173" s="91"/>
      <c r="CJK173" s="91"/>
      <c r="CJL173" s="91"/>
      <c r="CJM173" s="91"/>
      <c r="CJN173" s="91"/>
      <c r="CJO173" s="91"/>
      <c r="CJP173" s="91"/>
      <c r="CJQ173" s="91"/>
      <c r="CJR173" s="91"/>
      <c r="CJS173" s="91"/>
      <c r="CJT173" s="91"/>
      <c r="CJU173" s="91"/>
      <c r="CJV173" s="91"/>
      <c r="CJW173" s="91"/>
      <c r="CJX173" s="91"/>
      <c r="CJY173" s="91"/>
      <c r="CJZ173" s="91"/>
      <c r="CKA173" s="91"/>
      <c r="CKB173" s="91"/>
      <c r="CKC173" s="91"/>
      <c r="CKD173" s="91"/>
      <c r="CKE173" s="91"/>
      <c r="CKF173" s="91"/>
      <c r="CKG173" s="91"/>
      <c r="CKH173" s="91"/>
      <c r="CKI173" s="91"/>
      <c r="CKJ173" s="91"/>
      <c r="CKK173" s="91"/>
      <c r="CKL173" s="91"/>
      <c r="CKM173" s="91"/>
      <c r="CKN173" s="91"/>
      <c r="CKO173" s="91"/>
      <c r="CKP173" s="91"/>
      <c r="CKQ173" s="91"/>
      <c r="CKR173" s="91"/>
      <c r="CKS173" s="91"/>
      <c r="CKT173" s="91"/>
      <c r="CKU173" s="91"/>
      <c r="CKV173" s="91"/>
      <c r="CKW173" s="91"/>
      <c r="CKX173" s="91"/>
      <c r="CKY173" s="91"/>
      <c r="CKZ173" s="91"/>
      <c r="CLA173" s="91"/>
      <c r="CLB173" s="91"/>
      <c r="CLC173" s="91"/>
      <c r="CLD173" s="91"/>
      <c r="CLE173" s="91"/>
      <c r="CLF173" s="91"/>
      <c r="CLG173" s="91"/>
      <c r="CLH173" s="91"/>
      <c r="CLI173" s="91"/>
      <c r="CLJ173" s="91"/>
      <c r="CLK173" s="91"/>
      <c r="CLL173" s="91"/>
      <c r="CLM173" s="91"/>
      <c r="CLN173" s="91"/>
      <c r="CLO173" s="91"/>
      <c r="CLP173" s="91"/>
      <c r="CLQ173" s="91"/>
      <c r="CLR173" s="91"/>
      <c r="CLS173" s="91"/>
      <c r="CLT173" s="91"/>
      <c r="CLU173" s="91"/>
      <c r="CLV173" s="91"/>
      <c r="CLW173" s="91"/>
      <c r="CLX173" s="91"/>
      <c r="CLY173" s="91"/>
      <c r="CLZ173" s="91"/>
      <c r="CMA173" s="91"/>
      <c r="CMB173" s="91"/>
      <c r="CMC173" s="91"/>
      <c r="CMD173" s="91"/>
      <c r="CME173" s="91"/>
      <c r="CMF173" s="91"/>
      <c r="CMG173" s="91"/>
      <c r="CMH173" s="91"/>
      <c r="CMI173" s="91"/>
      <c r="CMJ173" s="91"/>
      <c r="CMK173" s="91"/>
      <c r="CML173" s="91"/>
      <c r="CMM173" s="91"/>
      <c r="CMN173" s="91"/>
      <c r="CMO173" s="91"/>
      <c r="CMP173" s="91"/>
      <c r="CMQ173" s="91"/>
      <c r="CMR173" s="91"/>
      <c r="CMS173" s="91"/>
      <c r="CMT173" s="91"/>
      <c r="CMU173" s="91"/>
      <c r="CMV173" s="91"/>
      <c r="CMW173" s="91"/>
      <c r="CMX173" s="91"/>
      <c r="CMY173" s="91"/>
      <c r="CMZ173" s="91"/>
      <c r="CNA173" s="91"/>
      <c r="CNB173" s="91"/>
      <c r="CNC173" s="91"/>
      <c r="CND173" s="91"/>
      <c r="CNE173" s="91"/>
      <c r="CNF173" s="91"/>
      <c r="CNG173" s="91"/>
      <c r="CNH173" s="91"/>
      <c r="CNI173" s="91"/>
      <c r="CNJ173" s="91"/>
      <c r="CNK173" s="91"/>
      <c r="CNL173" s="91"/>
      <c r="CNM173" s="91"/>
      <c r="CNN173" s="91"/>
      <c r="CNO173" s="91"/>
      <c r="CNP173" s="91"/>
      <c r="CNQ173" s="91"/>
      <c r="CNR173" s="91"/>
      <c r="CNS173" s="91"/>
      <c r="CNT173" s="91"/>
      <c r="CNU173" s="91"/>
      <c r="CNV173" s="91"/>
      <c r="CNW173" s="91"/>
      <c r="CNX173" s="91"/>
      <c r="CNY173" s="91"/>
      <c r="CNZ173" s="91"/>
      <c r="COA173" s="91"/>
      <c r="COB173" s="91"/>
      <c r="COC173" s="91"/>
      <c r="COD173" s="91"/>
      <c r="COE173" s="91"/>
      <c r="COF173" s="91"/>
      <c r="COG173" s="91"/>
      <c r="COH173" s="91"/>
      <c r="COI173" s="91"/>
      <c r="COJ173" s="91"/>
      <c r="COK173" s="91"/>
      <c r="COL173" s="91"/>
      <c r="COM173" s="91"/>
      <c r="CON173" s="91"/>
      <c r="COO173" s="91"/>
      <c r="COP173" s="91"/>
      <c r="COQ173" s="91"/>
      <c r="COR173" s="91"/>
      <c r="COS173" s="91"/>
      <c r="COT173" s="91"/>
      <c r="COU173" s="91"/>
      <c r="COV173" s="91"/>
      <c r="COW173" s="91"/>
      <c r="COX173" s="91"/>
      <c r="COY173" s="91"/>
      <c r="COZ173" s="91"/>
      <c r="CPA173" s="91"/>
      <c r="CPB173" s="91"/>
      <c r="CPC173" s="91"/>
      <c r="CPD173" s="91"/>
      <c r="CPE173" s="91"/>
      <c r="CPF173" s="91"/>
      <c r="CPG173" s="91"/>
      <c r="CPH173" s="91"/>
      <c r="CPI173" s="91"/>
      <c r="CPJ173" s="91"/>
      <c r="CPK173" s="91"/>
      <c r="CPL173" s="91"/>
      <c r="CPM173" s="91"/>
      <c r="CPN173" s="91"/>
      <c r="CPO173" s="91"/>
      <c r="CPP173" s="91"/>
      <c r="CPQ173" s="91"/>
      <c r="CPR173" s="91"/>
      <c r="CPS173" s="91"/>
      <c r="CPT173" s="91"/>
      <c r="CPU173" s="91"/>
      <c r="CPV173" s="91"/>
      <c r="CPW173" s="91"/>
      <c r="CPX173" s="91"/>
      <c r="CPY173" s="91"/>
      <c r="CPZ173" s="91"/>
      <c r="CQA173" s="91"/>
      <c r="CQB173" s="91"/>
      <c r="CQC173" s="91"/>
      <c r="CQD173" s="91"/>
      <c r="CQE173" s="91"/>
      <c r="CQF173" s="91"/>
      <c r="CQG173" s="91"/>
      <c r="CQH173" s="91"/>
      <c r="CQI173" s="91"/>
      <c r="CQJ173" s="91"/>
      <c r="CQK173" s="91"/>
      <c r="CQL173" s="91"/>
      <c r="CQM173" s="91"/>
      <c r="CQN173" s="91"/>
      <c r="CQO173" s="91"/>
      <c r="CQP173" s="91"/>
      <c r="CQQ173" s="91"/>
      <c r="CQR173" s="91"/>
      <c r="CQS173" s="91"/>
      <c r="CQT173" s="91"/>
      <c r="CQU173" s="91"/>
      <c r="CQV173" s="91"/>
      <c r="CQW173" s="91"/>
      <c r="CQX173" s="91"/>
      <c r="CQY173" s="91"/>
      <c r="CQZ173" s="91"/>
      <c r="CRA173" s="91"/>
      <c r="CRB173" s="91"/>
      <c r="CRC173" s="91"/>
      <c r="CRD173" s="91"/>
      <c r="CRE173" s="91"/>
      <c r="CRF173" s="91"/>
      <c r="CRG173" s="91"/>
      <c r="CRH173" s="91"/>
      <c r="CRI173" s="91"/>
      <c r="CRJ173" s="91"/>
      <c r="CRK173" s="91"/>
      <c r="CRL173" s="91"/>
      <c r="CRM173" s="91"/>
      <c r="CRN173" s="91"/>
      <c r="CRO173" s="91"/>
      <c r="CRP173" s="91"/>
      <c r="CRQ173" s="91"/>
      <c r="CRR173" s="91"/>
      <c r="CRS173" s="91"/>
      <c r="CRT173" s="91"/>
      <c r="CRU173" s="91"/>
      <c r="CRV173" s="91"/>
      <c r="CRW173" s="91"/>
      <c r="CRX173" s="91"/>
      <c r="CRY173" s="91"/>
      <c r="CRZ173" s="91"/>
      <c r="CSA173" s="91"/>
      <c r="CSB173" s="91"/>
      <c r="CSC173" s="91"/>
      <c r="CSD173" s="91"/>
      <c r="CSE173" s="91"/>
      <c r="CSF173" s="91"/>
      <c r="CSG173" s="91"/>
      <c r="CSH173" s="91"/>
      <c r="CSI173" s="91"/>
      <c r="CSJ173" s="91"/>
      <c r="CSK173" s="91"/>
      <c r="CSL173" s="91"/>
      <c r="CSM173" s="91"/>
      <c r="CSN173" s="91"/>
      <c r="CSO173" s="91"/>
      <c r="CSP173" s="91"/>
      <c r="CSQ173" s="91"/>
      <c r="CSR173" s="91"/>
      <c r="CSS173" s="91"/>
      <c r="CST173" s="91"/>
      <c r="CSU173" s="91"/>
      <c r="CSV173" s="91"/>
      <c r="CSW173" s="91"/>
      <c r="CSX173" s="91"/>
      <c r="CSY173" s="91"/>
      <c r="CSZ173" s="91"/>
      <c r="CTA173" s="91"/>
      <c r="CTB173" s="91"/>
      <c r="CTC173" s="91"/>
      <c r="CTD173" s="91"/>
      <c r="CTE173" s="91"/>
      <c r="CTF173" s="91"/>
      <c r="CTG173" s="91"/>
      <c r="CTH173" s="91"/>
      <c r="CTI173" s="91"/>
      <c r="CTJ173" s="91"/>
      <c r="CTK173" s="91"/>
      <c r="CTL173" s="91"/>
      <c r="CTM173" s="91"/>
      <c r="CTN173" s="91"/>
      <c r="CTO173" s="91"/>
      <c r="CTP173" s="91"/>
      <c r="CTQ173" s="91"/>
      <c r="CTR173" s="91"/>
      <c r="CTS173" s="91"/>
      <c r="CTT173" s="91"/>
      <c r="CTU173" s="91"/>
      <c r="CTV173" s="91"/>
      <c r="CTW173" s="91"/>
      <c r="CTX173" s="91"/>
      <c r="CTY173" s="91"/>
      <c r="CTZ173" s="91"/>
      <c r="CUA173" s="91"/>
      <c r="CUB173" s="91"/>
      <c r="CUC173" s="91"/>
      <c r="CUD173" s="91"/>
      <c r="CUE173" s="91"/>
      <c r="CUF173" s="91"/>
      <c r="CUG173" s="91"/>
      <c r="CUH173" s="91"/>
      <c r="CUI173" s="91"/>
      <c r="CUJ173" s="91"/>
      <c r="CUK173" s="91"/>
      <c r="CUL173" s="91"/>
      <c r="CUM173" s="91"/>
      <c r="CUN173" s="91"/>
      <c r="CUO173" s="91"/>
      <c r="CUP173" s="91"/>
      <c r="CUQ173" s="91"/>
      <c r="CUR173" s="91"/>
      <c r="CUS173" s="91"/>
      <c r="CUT173" s="91"/>
      <c r="CUU173" s="91"/>
      <c r="CUV173" s="91"/>
      <c r="CUW173" s="91"/>
      <c r="CUX173" s="91"/>
      <c r="CUY173" s="91"/>
      <c r="CUZ173" s="91"/>
      <c r="CVA173" s="91"/>
      <c r="CVB173" s="91"/>
      <c r="CVC173" s="91"/>
      <c r="CVD173" s="91"/>
      <c r="CVE173" s="91"/>
      <c r="CVF173" s="91"/>
      <c r="CVG173" s="91"/>
      <c r="CVH173" s="91"/>
      <c r="CVI173" s="91"/>
      <c r="CVJ173" s="91"/>
      <c r="CVK173" s="91"/>
      <c r="CVL173" s="91"/>
      <c r="CVM173" s="91"/>
      <c r="CVN173" s="91"/>
      <c r="CVO173" s="91"/>
      <c r="CVP173" s="91"/>
      <c r="CVQ173" s="91"/>
      <c r="CVR173" s="91"/>
      <c r="CVS173" s="91"/>
      <c r="CVT173" s="91"/>
      <c r="CVU173" s="91"/>
      <c r="CVV173" s="91"/>
      <c r="CVW173" s="91"/>
      <c r="CVX173" s="91"/>
      <c r="CVY173" s="91"/>
      <c r="CVZ173" s="91"/>
      <c r="CWA173" s="91"/>
      <c r="CWB173" s="91"/>
      <c r="CWC173" s="91"/>
      <c r="CWD173" s="91"/>
      <c r="CWE173" s="91"/>
      <c r="CWF173" s="91"/>
      <c r="CWG173" s="91"/>
      <c r="CWH173" s="91"/>
      <c r="CWI173" s="91"/>
      <c r="CWJ173" s="91"/>
      <c r="CWK173" s="91"/>
      <c r="CWL173" s="91"/>
      <c r="CWM173" s="91"/>
      <c r="CWN173" s="91"/>
      <c r="CWO173" s="91"/>
      <c r="CWP173" s="91"/>
      <c r="CWQ173" s="91"/>
      <c r="CWR173" s="91"/>
      <c r="CWS173" s="91"/>
      <c r="CWT173" s="91"/>
      <c r="CWU173" s="91"/>
      <c r="CWV173" s="91"/>
      <c r="CWW173" s="91"/>
      <c r="CWX173" s="91"/>
      <c r="CWY173" s="91"/>
      <c r="CWZ173" s="91"/>
      <c r="CXA173" s="91"/>
      <c r="CXB173" s="91"/>
      <c r="CXC173" s="91"/>
      <c r="CXD173" s="91"/>
      <c r="CXE173" s="91"/>
      <c r="CXF173" s="91"/>
      <c r="CXG173" s="91"/>
      <c r="CXH173" s="91"/>
      <c r="CXI173" s="91"/>
      <c r="CXJ173" s="91"/>
      <c r="CXK173" s="91"/>
      <c r="CXL173" s="91"/>
      <c r="CXM173" s="91"/>
      <c r="CXN173" s="91"/>
      <c r="CXO173" s="91"/>
      <c r="CXP173" s="91"/>
      <c r="CXQ173" s="91"/>
      <c r="CXR173" s="91"/>
      <c r="CXS173" s="91"/>
      <c r="CXT173" s="91"/>
      <c r="CXU173" s="91"/>
      <c r="CXV173" s="91"/>
      <c r="CXW173" s="91"/>
      <c r="CXX173" s="91"/>
      <c r="CXY173" s="91"/>
      <c r="CXZ173" s="91"/>
      <c r="CYA173" s="91"/>
      <c r="CYB173" s="91"/>
      <c r="CYC173" s="91"/>
      <c r="CYD173" s="91"/>
      <c r="CYE173" s="91"/>
      <c r="CYF173" s="91"/>
      <c r="CYG173" s="91"/>
      <c r="CYH173" s="91"/>
      <c r="CYI173" s="91"/>
      <c r="CYJ173" s="91"/>
      <c r="CYK173" s="91"/>
      <c r="CYL173" s="91"/>
      <c r="CYM173" s="91"/>
      <c r="CYN173" s="91"/>
      <c r="CYO173" s="91"/>
      <c r="CYP173" s="91"/>
      <c r="CYQ173" s="91"/>
      <c r="CYR173" s="91"/>
      <c r="CYS173" s="91"/>
      <c r="CYT173" s="91"/>
      <c r="CYU173" s="91"/>
      <c r="CYV173" s="91"/>
      <c r="CYW173" s="91"/>
      <c r="CYX173" s="91"/>
      <c r="CYY173" s="91"/>
      <c r="CYZ173" s="91"/>
      <c r="CZA173" s="91"/>
      <c r="CZB173" s="91"/>
      <c r="CZC173" s="91"/>
      <c r="CZD173" s="91"/>
      <c r="CZE173" s="91"/>
      <c r="CZF173" s="91"/>
      <c r="CZG173" s="91"/>
      <c r="CZH173" s="91"/>
      <c r="CZI173" s="91"/>
      <c r="CZJ173" s="91"/>
      <c r="CZK173" s="91"/>
      <c r="CZL173" s="91"/>
      <c r="CZM173" s="91"/>
      <c r="CZN173" s="91"/>
      <c r="CZO173" s="91"/>
      <c r="CZP173" s="91"/>
      <c r="CZQ173" s="91"/>
      <c r="CZR173" s="91"/>
      <c r="CZS173" s="91"/>
      <c r="CZT173" s="91"/>
      <c r="CZU173" s="91"/>
      <c r="CZV173" s="91"/>
      <c r="CZW173" s="91"/>
      <c r="CZX173" s="91"/>
      <c r="CZY173" s="91"/>
      <c r="CZZ173" s="91"/>
      <c r="DAA173" s="91"/>
      <c r="DAB173" s="91"/>
      <c r="DAC173" s="91"/>
      <c r="DAD173" s="91"/>
      <c r="DAE173" s="91"/>
      <c r="DAF173" s="91"/>
      <c r="DAG173" s="91"/>
      <c r="DAH173" s="91"/>
      <c r="DAI173" s="91"/>
      <c r="DAJ173" s="91"/>
      <c r="DAK173" s="91"/>
      <c r="DAL173" s="91"/>
      <c r="DAM173" s="91"/>
      <c r="DAN173" s="91"/>
      <c r="DAO173" s="91"/>
      <c r="DAP173" s="91"/>
      <c r="DAQ173" s="91"/>
      <c r="DAR173" s="91"/>
      <c r="DAS173" s="91"/>
      <c r="DAT173" s="91"/>
      <c r="DAU173" s="91"/>
      <c r="DAV173" s="91"/>
      <c r="DAW173" s="91"/>
      <c r="DAX173" s="91"/>
      <c r="DAY173" s="91"/>
      <c r="DAZ173" s="91"/>
      <c r="DBA173" s="91"/>
      <c r="DBB173" s="91"/>
      <c r="DBC173" s="91"/>
      <c r="DBD173" s="91"/>
      <c r="DBE173" s="91"/>
      <c r="DBF173" s="91"/>
      <c r="DBG173" s="91"/>
      <c r="DBH173" s="91"/>
      <c r="DBI173" s="91"/>
      <c r="DBJ173" s="91"/>
      <c r="DBK173" s="91"/>
      <c r="DBL173" s="91"/>
      <c r="DBM173" s="91"/>
      <c r="DBN173" s="91"/>
      <c r="DBO173" s="91"/>
      <c r="DBP173" s="91"/>
      <c r="DBQ173" s="91"/>
      <c r="DBR173" s="91"/>
      <c r="DBS173" s="91"/>
      <c r="DBT173" s="91"/>
      <c r="DBU173" s="91"/>
      <c r="DBV173" s="91"/>
      <c r="DBW173" s="91"/>
      <c r="DBX173" s="91"/>
      <c r="DBY173" s="91"/>
      <c r="DBZ173" s="91"/>
      <c r="DCA173" s="91"/>
      <c r="DCB173" s="91"/>
      <c r="DCC173" s="91"/>
      <c r="DCD173" s="91"/>
      <c r="DCE173" s="91"/>
      <c r="DCF173" s="91"/>
      <c r="DCG173" s="91"/>
      <c r="DCH173" s="91"/>
      <c r="DCI173" s="91"/>
      <c r="DCJ173" s="91"/>
      <c r="DCK173" s="91"/>
      <c r="DCL173" s="91"/>
      <c r="DCM173" s="91"/>
      <c r="DCN173" s="91"/>
      <c r="DCO173" s="91"/>
      <c r="DCP173" s="91"/>
      <c r="DCQ173" s="91"/>
      <c r="DCR173" s="91"/>
      <c r="DCS173" s="91"/>
      <c r="DCT173" s="91"/>
      <c r="DCU173" s="91"/>
      <c r="DCV173" s="91"/>
      <c r="DCW173" s="91"/>
      <c r="DCX173" s="91"/>
      <c r="DCY173" s="91"/>
      <c r="DCZ173" s="91"/>
      <c r="DDA173" s="91"/>
      <c r="DDB173" s="91"/>
      <c r="DDC173" s="91"/>
      <c r="DDD173" s="91"/>
      <c r="DDE173" s="91"/>
      <c r="DDF173" s="91"/>
      <c r="DDG173" s="91"/>
      <c r="DDH173" s="91"/>
      <c r="DDI173" s="91"/>
      <c r="DDJ173" s="91"/>
      <c r="DDK173" s="91"/>
      <c r="DDL173" s="91"/>
      <c r="DDM173" s="91"/>
      <c r="DDN173" s="91"/>
      <c r="DDO173" s="91"/>
      <c r="DDP173" s="91"/>
      <c r="DDQ173" s="91"/>
      <c r="DDR173" s="91"/>
      <c r="DDS173" s="91"/>
      <c r="DDT173" s="91"/>
      <c r="DDU173" s="91"/>
      <c r="DDV173" s="91"/>
      <c r="DDW173" s="91"/>
      <c r="DDX173" s="91"/>
      <c r="DDY173" s="91"/>
      <c r="DDZ173" s="91"/>
      <c r="DEA173" s="91"/>
      <c r="DEB173" s="91"/>
      <c r="DEC173" s="91"/>
      <c r="DED173" s="91"/>
      <c r="DEE173" s="91"/>
      <c r="DEF173" s="91"/>
      <c r="DEG173" s="91"/>
      <c r="DEH173" s="91"/>
      <c r="DEI173" s="91"/>
      <c r="DEJ173" s="91"/>
      <c r="DEK173" s="91"/>
      <c r="DEL173" s="91"/>
      <c r="DEM173" s="91"/>
      <c r="DEN173" s="91"/>
      <c r="DEO173" s="91"/>
      <c r="DEP173" s="91"/>
      <c r="DEQ173" s="91"/>
      <c r="DER173" s="91"/>
      <c r="DES173" s="91"/>
      <c r="DET173" s="91"/>
      <c r="DEU173" s="91"/>
      <c r="DEV173" s="91"/>
      <c r="DEW173" s="91"/>
      <c r="DEX173" s="91"/>
      <c r="DEY173" s="91"/>
      <c r="DEZ173" s="91"/>
      <c r="DFA173" s="91"/>
      <c r="DFB173" s="91"/>
      <c r="DFC173" s="91"/>
      <c r="DFD173" s="91"/>
      <c r="DFE173" s="91"/>
      <c r="DFF173" s="91"/>
      <c r="DFG173" s="91"/>
      <c r="DFH173" s="91"/>
      <c r="DFI173" s="91"/>
      <c r="DFJ173" s="91"/>
      <c r="DFK173" s="91"/>
      <c r="DFL173" s="91"/>
      <c r="DFM173" s="91"/>
      <c r="DFN173" s="91"/>
      <c r="DFO173" s="91"/>
      <c r="DFP173" s="91"/>
      <c r="DFQ173" s="91"/>
      <c r="DFR173" s="91"/>
      <c r="DFS173" s="91"/>
      <c r="DFT173" s="91"/>
      <c r="DFU173" s="91"/>
      <c r="DFV173" s="91"/>
      <c r="DFW173" s="91"/>
      <c r="DFX173" s="91"/>
      <c r="DFY173" s="91"/>
      <c r="DFZ173" s="91"/>
      <c r="DGA173" s="91"/>
      <c r="DGB173" s="91"/>
      <c r="DGC173" s="91"/>
      <c r="DGD173" s="91"/>
      <c r="DGE173" s="91"/>
      <c r="DGF173" s="91"/>
      <c r="DGG173" s="91"/>
      <c r="DGH173" s="91"/>
      <c r="DGI173" s="91"/>
      <c r="DGJ173" s="91"/>
      <c r="DGK173" s="91"/>
      <c r="DGL173" s="91"/>
      <c r="DGM173" s="91"/>
      <c r="DGN173" s="91"/>
      <c r="DGO173" s="91"/>
      <c r="DGP173" s="91"/>
      <c r="DGQ173" s="91"/>
      <c r="DGR173" s="91"/>
      <c r="DGS173" s="91"/>
      <c r="DGT173" s="91"/>
      <c r="DGU173" s="91"/>
      <c r="DGV173" s="91"/>
      <c r="DGW173" s="91"/>
      <c r="DGX173" s="91"/>
      <c r="DGY173" s="91"/>
      <c r="DGZ173" s="91"/>
      <c r="DHA173" s="91"/>
      <c r="DHB173" s="91"/>
      <c r="DHC173" s="91"/>
      <c r="DHD173" s="91"/>
      <c r="DHE173" s="91"/>
      <c r="DHF173" s="91"/>
      <c r="DHG173" s="91"/>
      <c r="DHH173" s="91"/>
      <c r="DHI173" s="91"/>
      <c r="DHJ173" s="91"/>
      <c r="DHK173" s="91"/>
      <c r="DHL173" s="91"/>
      <c r="DHM173" s="91"/>
      <c r="DHN173" s="91"/>
      <c r="DHO173" s="91"/>
      <c r="DHP173" s="91"/>
      <c r="DHQ173" s="91"/>
      <c r="DHR173" s="91"/>
      <c r="DHS173" s="91"/>
      <c r="DHT173" s="91"/>
      <c r="DHU173" s="91"/>
      <c r="DHV173" s="91"/>
      <c r="DHW173" s="91"/>
      <c r="DHX173" s="91"/>
      <c r="DHY173" s="91"/>
      <c r="DHZ173" s="91"/>
      <c r="DIA173" s="91"/>
      <c r="DIB173" s="91"/>
      <c r="DIC173" s="91"/>
      <c r="DID173" s="91"/>
      <c r="DIE173" s="91"/>
      <c r="DIF173" s="91"/>
      <c r="DIG173" s="91"/>
      <c r="DIH173" s="91"/>
      <c r="DII173" s="91"/>
      <c r="DIJ173" s="91"/>
      <c r="DIK173" s="91"/>
      <c r="DIL173" s="91"/>
      <c r="DIM173" s="91"/>
      <c r="DIN173" s="91"/>
      <c r="DIO173" s="91"/>
      <c r="DIP173" s="91"/>
      <c r="DIQ173" s="91"/>
      <c r="DIR173" s="91"/>
      <c r="DIS173" s="91"/>
      <c r="DIT173" s="91"/>
      <c r="DIU173" s="91"/>
      <c r="DIV173" s="91"/>
      <c r="DIW173" s="91"/>
      <c r="DIX173" s="91"/>
      <c r="DIY173" s="91"/>
      <c r="DIZ173" s="91"/>
      <c r="DJA173" s="91"/>
      <c r="DJB173" s="91"/>
      <c r="DJC173" s="91"/>
      <c r="DJD173" s="91"/>
      <c r="DJE173" s="91"/>
      <c r="DJF173" s="91"/>
      <c r="DJG173" s="91"/>
      <c r="DJH173" s="91"/>
      <c r="DJI173" s="91"/>
      <c r="DJJ173" s="91"/>
      <c r="DJK173" s="91"/>
      <c r="DJL173" s="91"/>
      <c r="DJM173" s="91"/>
      <c r="DJN173" s="91"/>
      <c r="DJO173" s="91"/>
      <c r="DJP173" s="91"/>
      <c r="DJQ173" s="91"/>
      <c r="DJR173" s="91"/>
      <c r="DJS173" s="91"/>
      <c r="DJT173" s="91"/>
      <c r="DJU173" s="91"/>
      <c r="DJV173" s="91"/>
      <c r="DJW173" s="91"/>
      <c r="DJX173" s="91"/>
      <c r="DJY173" s="91"/>
      <c r="DJZ173" s="91"/>
      <c r="DKA173" s="91"/>
      <c r="DKB173" s="91"/>
      <c r="DKC173" s="91"/>
      <c r="DKD173" s="91"/>
      <c r="DKE173" s="91"/>
      <c r="DKF173" s="91"/>
      <c r="DKG173" s="91"/>
      <c r="DKH173" s="91"/>
      <c r="DKI173" s="91"/>
      <c r="DKJ173" s="91"/>
      <c r="DKK173" s="91"/>
      <c r="DKL173" s="91"/>
      <c r="DKM173" s="91"/>
      <c r="DKN173" s="91"/>
      <c r="DKO173" s="91"/>
      <c r="DKP173" s="91"/>
      <c r="DKQ173" s="91"/>
      <c r="DKR173" s="91"/>
      <c r="DKS173" s="91"/>
      <c r="DKT173" s="91"/>
      <c r="DKU173" s="91"/>
      <c r="DKV173" s="91"/>
      <c r="DKW173" s="91"/>
      <c r="DKX173" s="91"/>
      <c r="DKY173" s="91"/>
      <c r="DKZ173" s="91"/>
      <c r="DLA173" s="91"/>
      <c r="DLB173" s="91"/>
      <c r="DLC173" s="91"/>
      <c r="DLD173" s="91"/>
      <c r="DLE173" s="91"/>
      <c r="DLF173" s="91"/>
      <c r="DLG173" s="91"/>
      <c r="DLH173" s="91"/>
      <c r="DLI173" s="91"/>
      <c r="DLJ173" s="91"/>
      <c r="DLK173" s="91"/>
      <c r="DLL173" s="91"/>
      <c r="DLM173" s="91"/>
      <c r="DLN173" s="91"/>
      <c r="DLO173" s="91"/>
      <c r="DLP173" s="91"/>
      <c r="DLQ173" s="91"/>
      <c r="DLR173" s="91"/>
      <c r="DLS173" s="91"/>
      <c r="DLT173" s="91"/>
      <c r="DLU173" s="91"/>
      <c r="DLV173" s="91"/>
      <c r="DLW173" s="91"/>
      <c r="DLX173" s="91"/>
      <c r="DLY173" s="91"/>
      <c r="DLZ173" s="91"/>
      <c r="DMA173" s="91"/>
      <c r="DMB173" s="91"/>
      <c r="DMC173" s="91"/>
      <c r="DMD173" s="91"/>
      <c r="DME173" s="91"/>
      <c r="DMF173" s="91"/>
      <c r="DMG173" s="91"/>
      <c r="DMH173" s="91"/>
      <c r="DMI173" s="91"/>
      <c r="DMJ173" s="91"/>
      <c r="DMK173" s="91"/>
      <c r="DML173" s="91"/>
      <c r="DMM173" s="91"/>
      <c r="DMN173" s="91"/>
      <c r="DMO173" s="91"/>
      <c r="DMP173" s="91"/>
      <c r="DMQ173" s="91"/>
      <c r="DMR173" s="91"/>
      <c r="DMS173" s="91"/>
      <c r="DMT173" s="91"/>
      <c r="DMU173" s="91"/>
      <c r="DMV173" s="91"/>
      <c r="DMW173" s="91"/>
      <c r="DMX173" s="91"/>
      <c r="DMY173" s="91"/>
      <c r="DMZ173" s="91"/>
      <c r="DNA173" s="91"/>
      <c r="DNB173" s="91"/>
      <c r="DNC173" s="91"/>
      <c r="DND173" s="91"/>
      <c r="DNE173" s="91"/>
      <c r="DNF173" s="91"/>
      <c r="DNG173" s="91"/>
      <c r="DNH173" s="91"/>
      <c r="DNI173" s="91"/>
      <c r="DNJ173" s="91"/>
      <c r="DNK173" s="91"/>
      <c r="DNL173" s="91"/>
      <c r="DNM173" s="91"/>
      <c r="DNN173" s="91"/>
      <c r="DNO173" s="91"/>
      <c r="DNP173" s="91"/>
      <c r="DNQ173" s="91"/>
      <c r="DNR173" s="91"/>
      <c r="DNS173" s="91"/>
      <c r="DNT173" s="91"/>
      <c r="DNU173" s="91"/>
      <c r="DNV173" s="91"/>
      <c r="DNW173" s="91"/>
      <c r="DNX173" s="91"/>
      <c r="DNY173" s="91"/>
      <c r="DNZ173" s="91"/>
      <c r="DOA173" s="91"/>
      <c r="DOB173" s="91"/>
      <c r="DOC173" s="91"/>
      <c r="DOD173" s="91"/>
      <c r="DOE173" s="91"/>
      <c r="DOF173" s="91"/>
      <c r="DOG173" s="91"/>
      <c r="DOH173" s="91"/>
      <c r="DOI173" s="91"/>
      <c r="DOJ173" s="91"/>
      <c r="DOK173" s="91"/>
      <c r="DOL173" s="91"/>
      <c r="DOM173" s="91"/>
      <c r="DON173" s="91"/>
      <c r="DOO173" s="91"/>
      <c r="DOP173" s="91"/>
      <c r="DOQ173" s="91"/>
      <c r="DOR173" s="91"/>
      <c r="DOS173" s="91"/>
      <c r="DOT173" s="91"/>
      <c r="DOU173" s="91"/>
      <c r="DOV173" s="91"/>
      <c r="DOW173" s="91"/>
      <c r="DOX173" s="91"/>
      <c r="DOY173" s="91"/>
      <c r="DOZ173" s="91"/>
      <c r="DPA173" s="91"/>
      <c r="DPB173" s="91"/>
      <c r="DPC173" s="91"/>
      <c r="DPD173" s="91"/>
      <c r="DPE173" s="91"/>
      <c r="DPF173" s="91"/>
      <c r="DPG173" s="91"/>
      <c r="DPH173" s="91"/>
      <c r="DPI173" s="91"/>
      <c r="DPJ173" s="91"/>
      <c r="DPK173" s="91"/>
      <c r="DPL173" s="91"/>
      <c r="DPM173" s="91"/>
      <c r="DPN173" s="91"/>
      <c r="DPO173" s="91"/>
      <c r="DPP173" s="91"/>
      <c r="DPQ173" s="91"/>
      <c r="DPR173" s="91"/>
      <c r="DPS173" s="91"/>
      <c r="DPT173" s="91"/>
      <c r="DPU173" s="91"/>
      <c r="DPV173" s="91"/>
      <c r="DPW173" s="91"/>
      <c r="DPX173" s="91"/>
      <c r="DPY173" s="91"/>
      <c r="DPZ173" s="91"/>
      <c r="DQA173" s="91"/>
      <c r="DQB173" s="91"/>
      <c r="DQC173" s="91"/>
      <c r="DQD173" s="91"/>
      <c r="DQE173" s="91"/>
      <c r="DQF173" s="91"/>
      <c r="DQG173" s="91"/>
      <c r="DQH173" s="91"/>
      <c r="DQI173" s="91"/>
      <c r="DQJ173" s="91"/>
      <c r="DQK173" s="91"/>
      <c r="DQL173" s="91"/>
      <c r="DQM173" s="91"/>
      <c r="DQN173" s="91"/>
      <c r="DQO173" s="91"/>
      <c r="DQP173" s="91"/>
      <c r="DQQ173" s="91"/>
      <c r="DQR173" s="91"/>
      <c r="DQS173" s="91"/>
      <c r="DQT173" s="91"/>
      <c r="DQU173" s="91"/>
      <c r="DQV173" s="91"/>
      <c r="DQW173" s="91"/>
      <c r="DQX173" s="91"/>
      <c r="DQY173" s="91"/>
      <c r="DQZ173" s="91"/>
      <c r="DRA173" s="91"/>
      <c r="DRB173" s="91"/>
      <c r="DRC173" s="91"/>
      <c r="DRD173" s="91"/>
      <c r="DRE173" s="91"/>
      <c r="DRF173" s="91"/>
      <c r="DRG173" s="91"/>
      <c r="DRH173" s="91"/>
      <c r="DRI173" s="91"/>
      <c r="DRJ173" s="91"/>
      <c r="DRK173" s="91"/>
      <c r="DRL173" s="91"/>
      <c r="DRM173" s="91"/>
      <c r="DRN173" s="91"/>
      <c r="DRO173" s="91"/>
      <c r="DRP173" s="91"/>
      <c r="DRQ173" s="91"/>
      <c r="DRR173" s="91"/>
      <c r="DRS173" s="91"/>
      <c r="DRT173" s="91"/>
      <c r="DRU173" s="91"/>
      <c r="DRV173" s="91"/>
      <c r="DRW173" s="91"/>
      <c r="DRX173" s="91"/>
      <c r="DRY173" s="91"/>
      <c r="DRZ173" s="91"/>
      <c r="DSA173" s="91"/>
      <c r="DSB173" s="91"/>
      <c r="DSC173" s="91"/>
      <c r="DSD173" s="91"/>
      <c r="DSE173" s="91"/>
      <c r="DSF173" s="91"/>
      <c r="DSG173" s="91"/>
      <c r="DSH173" s="91"/>
      <c r="DSI173" s="91"/>
      <c r="DSJ173" s="91"/>
      <c r="DSK173" s="91"/>
      <c r="DSL173" s="91"/>
      <c r="DSM173" s="91"/>
      <c r="DSN173" s="91"/>
      <c r="DSO173" s="91"/>
      <c r="DSP173" s="91"/>
      <c r="DSQ173" s="91"/>
      <c r="DSR173" s="91"/>
      <c r="DSS173" s="91"/>
      <c r="DST173" s="91"/>
      <c r="DSU173" s="91"/>
      <c r="DSV173" s="91"/>
      <c r="DSW173" s="91"/>
      <c r="DSX173" s="91"/>
      <c r="DSY173" s="91"/>
      <c r="DSZ173" s="91"/>
      <c r="DTA173" s="91"/>
      <c r="DTB173" s="91"/>
      <c r="DTC173" s="91"/>
      <c r="DTD173" s="91"/>
      <c r="DTE173" s="91"/>
      <c r="DTF173" s="91"/>
      <c r="DTG173" s="91"/>
      <c r="DTH173" s="91"/>
      <c r="DTI173" s="91"/>
      <c r="DTJ173" s="91"/>
      <c r="DTK173" s="91"/>
      <c r="DTL173" s="91"/>
      <c r="DTM173" s="91"/>
      <c r="DTN173" s="91"/>
      <c r="DTO173" s="91"/>
      <c r="DTP173" s="91"/>
      <c r="DTQ173" s="91"/>
      <c r="DTR173" s="91"/>
      <c r="DTS173" s="91"/>
      <c r="DTT173" s="91"/>
      <c r="DTU173" s="91"/>
      <c r="DTV173" s="91"/>
      <c r="DTW173" s="91"/>
      <c r="DTX173" s="91"/>
      <c r="DTY173" s="91"/>
      <c r="DTZ173" s="91"/>
      <c r="DUA173" s="91"/>
      <c r="DUB173" s="91"/>
      <c r="DUC173" s="91"/>
      <c r="DUD173" s="91"/>
      <c r="DUE173" s="91"/>
      <c r="DUF173" s="91"/>
      <c r="DUG173" s="91"/>
      <c r="DUH173" s="91"/>
      <c r="DUI173" s="91"/>
      <c r="DUJ173" s="91"/>
      <c r="DUK173" s="91"/>
      <c r="DUL173" s="91"/>
      <c r="DUM173" s="91"/>
      <c r="DUN173" s="91"/>
      <c r="DUO173" s="91"/>
      <c r="DUP173" s="91"/>
      <c r="DUQ173" s="91"/>
      <c r="DUR173" s="91"/>
      <c r="DUS173" s="91"/>
      <c r="DUT173" s="91"/>
      <c r="DUU173" s="91"/>
      <c r="DUV173" s="91"/>
      <c r="DUW173" s="91"/>
      <c r="DUX173" s="91"/>
      <c r="DUY173" s="91"/>
      <c r="DUZ173" s="91"/>
      <c r="DVA173" s="91"/>
      <c r="DVB173" s="91"/>
      <c r="DVC173" s="91"/>
      <c r="DVD173" s="91"/>
      <c r="DVE173" s="91"/>
      <c r="DVF173" s="91"/>
      <c r="DVG173" s="91"/>
      <c r="DVH173" s="91"/>
      <c r="DVI173" s="91"/>
      <c r="DVJ173" s="91"/>
      <c r="DVK173" s="91"/>
      <c r="DVL173" s="91"/>
      <c r="DVM173" s="91"/>
      <c r="DVN173" s="91"/>
      <c r="DVO173" s="91"/>
      <c r="DVP173" s="91"/>
      <c r="DVQ173" s="91"/>
      <c r="DVR173" s="91"/>
      <c r="DVS173" s="91"/>
      <c r="DVT173" s="91"/>
      <c r="DVU173" s="91"/>
      <c r="DVV173" s="91"/>
      <c r="DVW173" s="91"/>
      <c r="DVX173" s="91"/>
      <c r="DVY173" s="91"/>
      <c r="DVZ173" s="91"/>
      <c r="DWA173" s="91"/>
      <c r="DWB173" s="91"/>
      <c r="DWC173" s="91"/>
      <c r="DWD173" s="91"/>
      <c r="DWE173" s="91"/>
      <c r="DWF173" s="91"/>
      <c r="DWG173" s="91"/>
      <c r="DWH173" s="91"/>
      <c r="DWI173" s="91"/>
      <c r="DWJ173" s="91"/>
      <c r="DWK173" s="91"/>
      <c r="DWL173" s="91"/>
      <c r="DWM173" s="91"/>
      <c r="DWN173" s="91"/>
      <c r="DWO173" s="91"/>
      <c r="DWP173" s="91"/>
      <c r="DWQ173" s="91"/>
      <c r="DWR173" s="91"/>
      <c r="DWS173" s="91"/>
      <c r="DWT173" s="91"/>
      <c r="DWU173" s="91"/>
      <c r="DWV173" s="91"/>
      <c r="DWW173" s="91"/>
      <c r="DWX173" s="91"/>
      <c r="DWY173" s="91"/>
      <c r="DWZ173" s="91"/>
      <c r="DXA173" s="91"/>
      <c r="DXB173" s="91"/>
      <c r="DXC173" s="91"/>
      <c r="DXD173" s="91"/>
      <c r="DXE173" s="91"/>
      <c r="DXF173" s="91"/>
      <c r="DXG173" s="91"/>
      <c r="DXH173" s="91"/>
      <c r="DXI173" s="91"/>
      <c r="DXJ173" s="91"/>
      <c r="DXK173" s="91"/>
      <c r="DXL173" s="91"/>
      <c r="DXM173" s="91"/>
      <c r="DXN173" s="91"/>
      <c r="DXO173" s="91"/>
      <c r="DXP173" s="91"/>
      <c r="DXQ173" s="91"/>
      <c r="DXR173" s="91"/>
      <c r="DXS173" s="91"/>
      <c r="DXT173" s="91"/>
      <c r="DXU173" s="91"/>
      <c r="DXV173" s="91"/>
      <c r="DXW173" s="91"/>
      <c r="DXX173" s="91"/>
      <c r="DXY173" s="91"/>
      <c r="DXZ173" s="91"/>
      <c r="DYA173" s="91"/>
      <c r="DYB173" s="91"/>
      <c r="DYC173" s="91"/>
      <c r="DYD173" s="91"/>
      <c r="DYE173" s="91"/>
      <c r="DYF173" s="91"/>
      <c r="DYG173" s="91"/>
      <c r="DYH173" s="91"/>
      <c r="DYI173" s="91"/>
      <c r="DYJ173" s="91"/>
      <c r="DYK173" s="91"/>
      <c r="DYL173" s="91"/>
      <c r="DYM173" s="91"/>
      <c r="DYN173" s="91"/>
      <c r="DYO173" s="91"/>
      <c r="DYP173" s="91"/>
      <c r="DYQ173" s="91"/>
      <c r="DYR173" s="91"/>
      <c r="DYS173" s="91"/>
      <c r="DYT173" s="91"/>
      <c r="DYU173" s="91"/>
      <c r="DYV173" s="91"/>
      <c r="DYW173" s="91"/>
      <c r="DYX173" s="91"/>
      <c r="DYY173" s="91"/>
      <c r="DYZ173" s="91"/>
      <c r="DZA173" s="91"/>
      <c r="DZB173" s="91"/>
      <c r="DZC173" s="91"/>
      <c r="DZD173" s="91"/>
      <c r="DZE173" s="91"/>
      <c r="DZF173" s="91"/>
      <c r="DZG173" s="91"/>
      <c r="DZH173" s="91"/>
      <c r="DZI173" s="91"/>
      <c r="DZJ173" s="91"/>
      <c r="DZK173" s="91"/>
      <c r="DZL173" s="91"/>
      <c r="DZM173" s="91"/>
      <c r="DZN173" s="91"/>
      <c r="DZO173" s="91"/>
      <c r="DZP173" s="91"/>
      <c r="DZQ173" s="91"/>
      <c r="DZR173" s="91"/>
      <c r="DZS173" s="91"/>
      <c r="DZT173" s="91"/>
      <c r="DZU173" s="91"/>
      <c r="DZV173" s="91"/>
      <c r="DZW173" s="91"/>
      <c r="DZX173" s="91"/>
      <c r="DZY173" s="91"/>
      <c r="DZZ173" s="91"/>
      <c r="EAA173" s="91"/>
      <c r="EAB173" s="91"/>
      <c r="EAC173" s="91"/>
      <c r="EAD173" s="91"/>
      <c r="EAE173" s="91"/>
      <c r="EAF173" s="91"/>
      <c r="EAG173" s="91"/>
      <c r="EAH173" s="91"/>
      <c r="EAI173" s="91"/>
      <c r="EAJ173" s="91"/>
      <c r="EAK173" s="91"/>
      <c r="EAL173" s="91"/>
      <c r="EAM173" s="91"/>
      <c r="EAN173" s="91"/>
      <c r="EAO173" s="91"/>
      <c r="EAP173" s="91"/>
      <c r="EAQ173" s="91"/>
      <c r="EAR173" s="91"/>
      <c r="EAS173" s="91"/>
      <c r="EAT173" s="91"/>
      <c r="EAU173" s="91"/>
      <c r="EAV173" s="91"/>
      <c r="EAW173" s="91"/>
      <c r="EAX173" s="91"/>
      <c r="EAY173" s="91"/>
      <c r="EAZ173" s="91"/>
      <c r="EBA173" s="91"/>
      <c r="EBB173" s="91"/>
      <c r="EBC173" s="91"/>
      <c r="EBD173" s="91"/>
      <c r="EBE173" s="91"/>
      <c r="EBF173" s="91"/>
      <c r="EBG173" s="91"/>
      <c r="EBH173" s="91"/>
      <c r="EBI173" s="91"/>
      <c r="EBJ173" s="91"/>
      <c r="EBK173" s="91"/>
      <c r="EBL173" s="91"/>
      <c r="EBM173" s="91"/>
      <c r="EBN173" s="91"/>
      <c r="EBO173" s="91"/>
      <c r="EBP173" s="91"/>
      <c r="EBQ173" s="91"/>
      <c r="EBR173" s="91"/>
      <c r="EBS173" s="91"/>
      <c r="EBT173" s="91"/>
      <c r="EBU173" s="91"/>
      <c r="EBV173" s="91"/>
      <c r="EBW173" s="91"/>
      <c r="EBX173" s="91"/>
      <c r="EBY173" s="91"/>
      <c r="EBZ173" s="91"/>
      <c r="ECA173" s="91"/>
      <c r="ECB173" s="91"/>
      <c r="ECC173" s="91"/>
      <c r="ECD173" s="91"/>
      <c r="ECE173" s="91"/>
      <c r="ECF173" s="91"/>
      <c r="ECG173" s="91"/>
      <c r="ECH173" s="91"/>
      <c r="ECI173" s="91"/>
      <c r="ECJ173" s="91"/>
      <c r="ECK173" s="91"/>
      <c r="ECL173" s="91"/>
      <c r="ECM173" s="91"/>
      <c r="ECN173" s="91"/>
      <c r="ECO173" s="91"/>
      <c r="ECP173" s="91"/>
      <c r="ECQ173" s="91"/>
      <c r="ECR173" s="91"/>
      <c r="ECS173" s="91"/>
      <c r="ECT173" s="91"/>
      <c r="ECU173" s="91"/>
      <c r="ECV173" s="91"/>
      <c r="ECW173" s="91"/>
      <c r="ECX173" s="91"/>
      <c r="ECY173" s="91"/>
      <c r="ECZ173" s="91"/>
      <c r="EDA173" s="91"/>
      <c r="EDB173" s="91"/>
      <c r="EDC173" s="91"/>
      <c r="EDD173" s="91"/>
      <c r="EDE173" s="91"/>
      <c r="EDF173" s="91"/>
      <c r="EDG173" s="91"/>
      <c r="EDH173" s="91"/>
      <c r="EDI173" s="91"/>
      <c r="EDJ173" s="91"/>
      <c r="EDK173" s="91"/>
      <c r="EDL173" s="91"/>
      <c r="EDM173" s="91"/>
      <c r="EDN173" s="91"/>
      <c r="EDO173" s="91"/>
      <c r="EDP173" s="91"/>
      <c r="EDQ173" s="91"/>
      <c r="EDR173" s="91"/>
      <c r="EDS173" s="91"/>
      <c r="EDT173" s="91"/>
      <c r="EDU173" s="91"/>
      <c r="EDV173" s="91"/>
      <c r="EDW173" s="91"/>
      <c r="EDX173" s="91"/>
      <c r="EDY173" s="91"/>
      <c r="EDZ173" s="91"/>
      <c r="EEA173" s="91"/>
      <c r="EEB173" s="91"/>
      <c r="EEC173" s="91"/>
      <c r="EED173" s="91"/>
      <c r="EEE173" s="91"/>
      <c r="EEF173" s="91"/>
      <c r="EEG173" s="91"/>
      <c r="EEH173" s="91"/>
      <c r="EEI173" s="91"/>
      <c r="EEJ173" s="91"/>
      <c r="EEK173" s="91"/>
      <c r="EEL173" s="91"/>
      <c r="EEM173" s="91"/>
      <c r="EEN173" s="91"/>
      <c r="EEO173" s="91"/>
      <c r="EEP173" s="91"/>
      <c r="EEQ173" s="91"/>
      <c r="EER173" s="91"/>
      <c r="EES173" s="91"/>
      <c r="EET173" s="91"/>
      <c r="EEU173" s="91"/>
      <c r="EEV173" s="91"/>
      <c r="EEW173" s="91"/>
      <c r="EEX173" s="91"/>
      <c r="EEY173" s="91"/>
      <c r="EEZ173" s="91"/>
      <c r="EFA173" s="91"/>
      <c r="EFB173" s="91"/>
      <c r="EFC173" s="91"/>
      <c r="EFD173" s="91"/>
      <c r="EFE173" s="91"/>
      <c r="EFF173" s="91"/>
      <c r="EFG173" s="91"/>
      <c r="EFH173" s="91"/>
      <c r="EFI173" s="91"/>
      <c r="EFJ173" s="91"/>
      <c r="EFK173" s="91"/>
      <c r="EFL173" s="91"/>
      <c r="EFM173" s="91"/>
      <c r="EFN173" s="91"/>
      <c r="EFO173" s="91"/>
      <c r="EFP173" s="91"/>
      <c r="EFQ173" s="91"/>
      <c r="EFR173" s="91"/>
      <c r="EFS173" s="91"/>
      <c r="EFT173" s="91"/>
      <c r="EFU173" s="91"/>
      <c r="EFV173" s="91"/>
      <c r="EFW173" s="91"/>
      <c r="EFX173" s="91"/>
      <c r="EFY173" s="91"/>
      <c r="EFZ173" s="91"/>
      <c r="EGA173" s="91"/>
      <c r="EGB173" s="91"/>
      <c r="EGC173" s="91"/>
      <c r="EGD173" s="91"/>
      <c r="EGE173" s="91"/>
      <c r="EGF173" s="91"/>
      <c r="EGG173" s="91"/>
      <c r="EGH173" s="91"/>
      <c r="EGI173" s="91"/>
      <c r="EGJ173" s="91"/>
      <c r="EGK173" s="91"/>
      <c r="EGL173" s="91"/>
      <c r="EGM173" s="91"/>
      <c r="EGN173" s="91"/>
      <c r="EGO173" s="91"/>
      <c r="EGP173" s="91"/>
      <c r="EGQ173" s="91"/>
      <c r="EGR173" s="91"/>
      <c r="EGS173" s="91"/>
      <c r="EGT173" s="91"/>
      <c r="EGU173" s="91"/>
      <c r="EGV173" s="91"/>
      <c r="EGW173" s="91"/>
      <c r="EGX173" s="91"/>
      <c r="EGY173" s="91"/>
      <c r="EGZ173" s="91"/>
      <c r="EHA173" s="91"/>
      <c r="EHB173" s="91"/>
      <c r="EHC173" s="91"/>
      <c r="EHD173" s="91"/>
      <c r="EHE173" s="91"/>
      <c r="EHF173" s="91"/>
      <c r="EHG173" s="91"/>
      <c r="EHH173" s="91"/>
      <c r="EHI173" s="91"/>
      <c r="EHJ173" s="91"/>
      <c r="EHK173" s="91"/>
      <c r="EHL173" s="91"/>
      <c r="EHM173" s="91"/>
      <c r="EHN173" s="91"/>
      <c r="EHO173" s="91"/>
      <c r="EHP173" s="91"/>
      <c r="EHQ173" s="91"/>
      <c r="EHR173" s="91"/>
      <c r="EHS173" s="91"/>
      <c r="EHT173" s="91"/>
      <c r="EHU173" s="91"/>
      <c r="EHV173" s="91"/>
      <c r="EHW173" s="91"/>
      <c r="EHX173" s="91"/>
      <c r="EHY173" s="91"/>
      <c r="EHZ173" s="91"/>
      <c r="EIA173" s="91"/>
      <c r="EIB173" s="91"/>
      <c r="EIC173" s="91"/>
      <c r="EID173" s="91"/>
      <c r="EIE173" s="91"/>
      <c r="EIF173" s="91"/>
      <c r="EIG173" s="91"/>
      <c r="EIH173" s="91"/>
      <c r="EII173" s="91"/>
      <c r="EIJ173" s="91"/>
      <c r="EIK173" s="91"/>
      <c r="EIL173" s="91"/>
      <c r="EIM173" s="91"/>
      <c r="EIN173" s="91"/>
      <c r="EIO173" s="91"/>
      <c r="EIP173" s="91"/>
      <c r="EIQ173" s="91"/>
      <c r="EIR173" s="91"/>
      <c r="EIS173" s="91"/>
      <c r="EIT173" s="91"/>
      <c r="EIU173" s="91"/>
      <c r="EIV173" s="91"/>
      <c r="EIW173" s="91"/>
      <c r="EIX173" s="91"/>
      <c r="EIY173" s="91"/>
      <c r="EIZ173" s="91"/>
      <c r="EJA173" s="91"/>
      <c r="EJB173" s="91"/>
      <c r="EJC173" s="91"/>
      <c r="EJD173" s="91"/>
      <c r="EJE173" s="91"/>
      <c r="EJF173" s="91"/>
      <c r="EJG173" s="91"/>
      <c r="EJH173" s="91"/>
      <c r="EJI173" s="91"/>
      <c r="EJJ173" s="91"/>
      <c r="EJK173" s="91"/>
      <c r="EJL173" s="91"/>
      <c r="EJM173" s="91"/>
      <c r="EJN173" s="91"/>
      <c r="EJO173" s="91"/>
      <c r="EJP173" s="91"/>
      <c r="EJQ173" s="91"/>
      <c r="EJR173" s="91"/>
      <c r="EJS173" s="91"/>
      <c r="EJT173" s="91"/>
      <c r="EJU173" s="91"/>
      <c r="EJV173" s="91"/>
      <c r="EJW173" s="91"/>
      <c r="EJX173" s="91"/>
      <c r="EJY173" s="91"/>
      <c r="EJZ173" s="91"/>
      <c r="EKA173" s="91"/>
      <c r="EKB173" s="91"/>
      <c r="EKC173" s="91"/>
      <c r="EKD173" s="91"/>
      <c r="EKE173" s="91"/>
      <c r="EKF173" s="91"/>
      <c r="EKG173" s="91"/>
      <c r="EKH173" s="91"/>
      <c r="EKI173" s="91"/>
      <c r="EKJ173" s="91"/>
      <c r="EKK173" s="91"/>
      <c r="EKL173" s="91"/>
      <c r="EKM173" s="91"/>
      <c r="EKN173" s="91"/>
      <c r="EKO173" s="91"/>
      <c r="EKP173" s="91"/>
      <c r="EKQ173" s="91"/>
      <c r="EKR173" s="91"/>
      <c r="EKS173" s="91"/>
      <c r="EKT173" s="91"/>
      <c r="EKU173" s="91"/>
      <c r="EKV173" s="91"/>
      <c r="EKW173" s="91"/>
      <c r="EKX173" s="91"/>
      <c r="EKY173" s="91"/>
      <c r="EKZ173" s="91"/>
      <c r="ELA173" s="91"/>
      <c r="ELB173" s="91"/>
      <c r="ELC173" s="91"/>
      <c r="ELD173" s="91"/>
      <c r="ELE173" s="91"/>
      <c r="ELF173" s="91"/>
      <c r="ELG173" s="91"/>
      <c r="ELH173" s="91"/>
      <c r="ELI173" s="91"/>
      <c r="ELJ173" s="91"/>
      <c r="ELK173" s="91"/>
      <c r="ELL173" s="91"/>
      <c r="ELM173" s="91"/>
      <c r="ELN173" s="91"/>
      <c r="ELO173" s="91"/>
      <c r="ELP173" s="91"/>
      <c r="ELQ173" s="91"/>
      <c r="ELR173" s="91"/>
      <c r="ELS173" s="91"/>
      <c r="ELT173" s="91"/>
      <c r="ELU173" s="91"/>
      <c r="ELV173" s="91"/>
      <c r="ELW173" s="91"/>
      <c r="ELX173" s="91"/>
      <c r="ELY173" s="91"/>
      <c r="ELZ173" s="91"/>
      <c r="EMA173" s="91"/>
      <c r="EMB173" s="91"/>
      <c r="EMC173" s="91"/>
      <c r="EMD173" s="91"/>
      <c r="EME173" s="91"/>
      <c r="EMF173" s="91"/>
      <c r="EMG173" s="91"/>
      <c r="EMH173" s="91"/>
      <c r="EMI173" s="91"/>
      <c r="EMJ173" s="91"/>
      <c r="EMK173" s="91"/>
      <c r="EML173" s="91"/>
      <c r="EMM173" s="91"/>
      <c r="EMN173" s="91"/>
      <c r="EMO173" s="91"/>
      <c r="EMP173" s="91"/>
      <c r="EMQ173" s="91"/>
      <c r="EMR173" s="91"/>
      <c r="EMS173" s="91"/>
      <c r="EMT173" s="91"/>
      <c r="EMU173" s="91"/>
      <c r="EMV173" s="91"/>
      <c r="EMW173" s="91"/>
      <c r="EMX173" s="91"/>
      <c r="EMY173" s="91"/>
      <c r="EMZ173" s="91"/>
      <c r="ENA173" s="91"/>
      <c r="ENB173" s="91"/>
      <c r="ENC173" s="91"/>
      <c r="END173" s="91"/>
      <c r="ENE173" s="91"/>
      <c r="ENF173" s="91"/>
      <c r="ENG173" s="91"/>
      <c r="ENH173" s="91"/>
      <c r="ENI173" s="91"/>
      <c r="ENJ173" s="91"/>
      <c r="ENK173" s="91"/>
      <c r="ENL173" s="91"/>
      <c r="ENM173" s="91"/>
      <c r="ENN173" s="91"/>
      <c r="ENO173" s="91"/>
      <c r="ENP173" s="91"/>
      <c r="ENQ173" s="91"/>
      <c r="ENR173" s="91"/>
      <c r="ENS173" s="91"/>
      <c r="ENT173" s="91"/>
      <c r="ENU173" s="91"/>
      <c r="ENV173" s="91"/>
      <c r="ENW173" s="91"/>
      <c r="ENX173" s="91"/>
      <c r="ENY173" s="91"/>
      <c r="ENZ173" s="91"/>
      <c r="EOA173" s="91"/>
      <c r="EOB173" s="91"/>
      <c r="EOC173" s="91"/>
      <c r="EOD173" s="91"/>
      <c r="EOE173" s="91"/>
      <c r="EOF173" s="91"/>
      <c r="EOG173" s="91"/>
      <c r="EOH173" s="91"/>
      <c r="EOI173" s="91"/>
      <c r="EOJ173" s="91"/>
      <c r="EOK173" s="91"/>
      <c r="EOL173" s="91"/>
      <c r="EOM173" s="91"/>
      <c r="EON173" s="91"/>
      <c r="EOO173" s="91"/>
      <c r="EOP173" s="91"/>
      <c r="EOQ173" s="91"/>
      <c r="EOR173" s="91"/>
      <c r="EOS173" s="91"/>
      <c r="EOT173" s="91"/>
      <c r="EOU173" s="91"/>
      <c r="EOV173" s="91"/>
      <c r="EOW173" s="91"/>
      <c r="EOX173" s="91"/>
      <c r="EOY173" s="91"/>
      <c r="EOZ173" s="91"/>
      <c r="EPA173" s="91"/>
      <c r="EPB173" s="91"/>
      <c r="EPC173" s="91"/>
      <c r="EPD173" s="91"/>
      <c r="EPE173" s="91"/>
      <c r="EPF173" s="91"/>
      <c r="EPG173" s="91"/>
      <c r="EPH173" s="91"/>
      <c r="EPI173" s="91"/>
      <c r="EPJ173" s="91"/>
      <c r="EPK173" s="91"/>
      <c r="EPL173" s="91"/>
      <c r="EPM173" s="91"/>
      <c r="EPN173" s="91"/>
      <c r="EPO173" s="91"/>
      <c r="EPP173" s="91"/>
      <c r="EPQ173" s="91"/>
      <c r="EPR173" s="91"/>
      <c r="EPS173" s="91"/>
      <c r="EPT173" s="91"/>
      <c r="EPU173" s="91"/>
      <c r="EPV173" s="91"/>
      <c r="EPW173" s="91"/>
      <c r="EPX173" s="91"/>
      <c r="EPY173" s="91"/>
      <c r="EPZ173" s="91"/>
      <c r="EQA173" s="91"/>
      <c r="EQB173" s="91"/>
      <c r="EQC173" s="91"/>
      <c r="EQD173" s="91"/>
      <c r="EQE173" s="91"/>
      <c r="EQF173" s="91"/>
      <c r="EQG173" s="91"/>
      <c r="EQH173" s="91"/>
      <c r="EQI173" s="91"/>
      <c r="EQJ173" s="91"/>
      <c r="EQK173" s="91"/>
      <c r="EQL173" s="91"/>
      <c r="EQM173" s="91"/>
      <c r="EQN173" s="91"/>
      <c r="EQO173" s="91"/>
      <c r="EQP173" s="91"/>
      <c r="EQQ173" s="91"/>
      <c r="EQR173" s="91"/>
      <c r="EQS173" s="91"/>
      <c r="EQT173" s="91"/>
      <c r="EQU173" s="91"/>
      <c r="EQV173" s="91"/>
      <c r="EQW173" s="91"/>
      <c r="EQX173" s="91"/>
      <c r="EQY173" s="91"/>
      <c r="EQZ173" s="91"/>
      <c r="ERA173" s="91"/>
      <c r="ERB173" s="91"/>
      <c r="ERC173" s="91"/>
      <c r="ERD173" s="91"/>
      <c r="ERE173" s="91"/>
      <c r="ERF173" s="91"/>
      <c r="ERG173" s="91"/>
      <c r="ERH173" s="91"/>
      <c r="ERI173" s="91"/>
      <c r="ERJ173" s="91"/>
      <c r="ERK173" s="91"/>
      <c r="ERL173" s="91"/>
      <c r="ERM173" s="91"/>
      <c r="ERN173" s="91"/>
      <c r="ERO173" s="91"/>
      <c r="ERP173" s="91"/>
      <c r="ERQ173" s="91"/>
      <c r="ERR173" s="91"/>
      <c r="ERS173" s="91"/>
      <c r="ERT173" s="91"/>
      <c r="ERU173" s="91"/>
      <c r="ERV173" s="91"/>
      <c r="ERW173" s="91"/>
      <c r="ERX173" s="91"/>
      <c r="ERY173" s="91"/>
      <c r="ERZ173" s="91"/>
      <c r="ESA173" s="91"/>
      <c r="ESB173" s="91"/>
      <c r="ESC173" s="91"/>
      <c r="ESD173" s="91"/>
      <c r="ESE173" s="91"/>
      <c r="ESF173" s="91"/>
      <c r="ESG173" s="91"/>
      <c r="ESH173" s="91"/>
      <c r="ESI173" s="91"/>
      <c r="ESJ173" s="91"/>
      <c r="ESK173" s="91"/>
      <c r="ESL173" s="91"/>
      <c r="ESM173" s="91"/>
      <c r="ESN173" s="91"/>
      <c r="ESO173" s="91"/>
      <c r="ESP173" s="91"/>
      <c r="ESQ173" s="91"/>
      <c r="ESR173" s="91"/>
      <c r="ESS173" s="91"/>
      <c r="EST173" s="91"/>
      <c r="ESU173" s="91"/>
      <c r="ESV173" s="91"/>
      <c r="ESW173" s="91"/>
      <c r="ESX173" s="91"/>
      <c r="ESY173" s="91"/>
      <c r="ESZ173" s="91"/>
      <c r="ETA173" s="91"/>
      <c r="ETB173" s="91"/>
      <c r="ETC173" s="91"/>
      <c r="ETD173" s="91"/>
      <c r="ETE173" s="91"/>
      <c r="ETF173" s="91"/>
      <c r="ETG173" s="91"/>
      <c r="ETH173" s="91"/>
      <c r="ETI173" s="91"/>
      <c r="ETJ173" s="91"/>
      <c r="ETK173" s="91"/>
      <c r="ETL173" s="91"/>
      <c r="ETM173" s="91"/>
      <c r="ETN173" s="91"/>
      <c r="ETO173" s="91"/>
      <c r="ETP173" s="91"/>
      <c r="ETQ173" s="91"/>
      <c r="ETR173" s="91"/>
      <c r="ETS173" s="91"/>
      <c r="ETT173" s="91"/>
      <c r="ETU173" s="91"/>
      <c r="ETV173" s="91"/>
      <c r="ETW173" s="91"/>
      <c r="ETX173" s="91"/>
      <c r="ETY173" s="91"/>
      <c r="ETZ173" s="91"/>
      <c r="EUA173" s="91"/>
      <c r="EUB173" s="91"/>
      <c r="EUC173" s="91"/>
      <c r="EUD173" s="91"/>
      <c r="EUE173" s="91"/>
      <c r="EUF173" s="91"/>
      <c r="EUG173" s="91"/>
      <c r="EUH173" s="91"/>
      <c r="EUI173" s="91"/>
      <c r="EUJ173" s="91"/>
      <c r="EUK173" s="91"/>
      <c r="EUL173" s="91"/>
      <c r="EUM173" s="91"/>
      <c r="EUN173" s="91"/>
      <c r="EUO173" s="91"/>
      <c r="EUP173" s="91"/>
      <c r="EUQ173" s="91"/>
      <c r="EUR173" s="91"/>
      <c r="EUS173" s="91"/>
      <c r="EUT173" s="91"/>
      <c r="EUU173" s="91"/>
      <c r="EUV173" s="91"/>
      <c r="EUW173" s="91"/>
      <c r="EUX173" s="91"/>
      <c r="EUY173" s="91"/>
      <c r="EUZ173" s="91"/>
      <c r="EVA173" s="91"/>
      <c r="EVB173" s="91"/>
      <c r="EVC173" s="91"/>
      <c r="EVD173" s="91"/>
      <c r="EVE173" s="91"/>
      <c r="EVF173" s="91"/>
      <c r="EVG173" s="91"/>
      <c r="EVH173" s="91"/>
      <c r="EVI173" s="91"/>
      <c r="EVJ173" s="91"/>
      <c r="EVK173" s="91"/>
      <c r="EVL173" s="91"/>
      <c r="EVM173" s="91"/>
      <c r="EVN173" s="91"/>
      <c r="EVO173" s="91"/>
      <c r="EVP173" s="91"/>
      <c r="EVQ173" s="91"/>
      <c r="EVR173" s="91"/>
      <c r="EVS173" s="91"/>
      <c r="EVT173" s="91"/>
      <c r="EVU173" s="91"/>
      <c r="EVV173" s="91"/>
      <c r="EVW173" s="91"/>
      <c r="EVX173" s="91"/>
      <c r="EVY173" s="91"/>
      <c r="EVZ173" s="91"/>
      <c r="EWA173" s="91"/>
      <c r="EWB173" s="91"/>
      <c r="EWC173" s="91"/>
      <c r="EWD173" s="91"/>
      <c r="EWE173" s="91"/>
      <c r="EWF173" s="91"/>
      <c r="EWG173" s="91"/>
      <c r="EWH173" s="91"/>
      <c r="EWI173" s="91"/>
      <c r="EWJ173" s="91"/>
      <c r="EWK173" s="91"/>
      <c r="EWL173" s="91"/>
      <c r="EWM173" s="91"/>
      <c r="EWN173" s="91"/>
      <c r="EWO173" s="91"/>
      <c r="EWP173" s="91"/>
      <c r="EWQ173" s="91"/>
      <c r="EWR173" s="91"/>
      <c r="EWS173" s="91"/>
      <c r="EWT173" s="91"/>
      <c r="EWU173" s="91"/>
      <c r="EWV173" s="91"/>
      <c r="EWW173" s="91"/>
      <c r="EWX173" s="91"/>
      <c r="EWY173" s="91"/>
      <c r="EWZ173" s="91"/>
      <c r="EXA173" s="91"/>
      <c r="EXB173" s="91"/>
      <c r="EXC173" s="91"/>
      <c r="EXD173" s="91"/>
      <c r="EXE173" s="91"/>
      <c r="EXF173" s="91"/>
      <c r="EXG173" s="91"/>
      <c r="EXH173" s="91"/>
      <c r="EXI173" s="91"/>
      <c r="EXJ173" s="91"/>
      <c r="EXK173" s="91"/>
      <c r="EXL173" s="91"/>
      <c r="EXM173" s="91"/>
      <c r="EXN173" s="91"/>
      <c r="EXO173" s="91"/>
      <c r="EXP173" s="91"/>
      <c r="EXQ173" s="91"/>
      <c r="EXR173" s="91"/>
      <c r="EXS173" s="91"/>
      <c r="EXT173" s="91"/>
      <c r="EXU173" s="91"/>
      <c r="EXV173" s="91"/>
      <c r="EXW173" s="91"/>
      <c r="EXX173" s="91"/>
      <c r="EXY173" s="91"/>
      <c r="EXZ173" s="91"/>
      <c r="EYA173" s="91"/>
      <c r="EYB173" s="91"/>
      <c r="EYC173" s="91"/>
      <c r="EYD173" s="91"/>
      <c r="EYE173" s="91"/>
      <c r="EYF173" s="91"/>
      <c r="EYG173" s="91"/>
      <c r="EYH173" s="91"/>
      <c r="EYI173" s="91"/>
      <c r="EYJ173" s="91"/>
      <c r="EYK173" s="91"/>
      <c r="EYL173" s="91"/>
      <c r="EYM173" s="91"/>
      <c r="EYN173" s="91"/>
      <c r="EYO173" s="91"/>
      <c r="EYP173" s="91"/>
      <c r="EYQ173" s="91"/>
      <c r="EYR173" s="91"/>
      <c r="EYS173" s="91"/>
      <c r="EYT173" s="91"/>
      <c r="EYU173" s="91"/>
      <c r="EYV173" s="91"/>
      <c r="EYW173" s="91"/>
      <c r="EYX173" s="91"/>
      <c r="EYY173" s="91"/>
      <c r="EYZ173" s="91"/>
      <c r="EZA173" s="91"/>
      <c r="EZB173" s="91"/>
      <c r="EZC173" s="91"/>
      <c r="EZD173" s="91"/>
      <c r="EZE173" s="91"/>
      <c r="EZF173" s="91"/>
      <c r="EZG173" s="91"/>
      <c r="EZH173" s="91"/>
      <c r="EZI173" s="91"/>
      <c r="EZJ173" s="91"/>
      <c r="EZK173" s="91"/>
      <c r="EZL173" s="91"/>
      <c r="EZM173" s="91"/>
      <c r="EZN173" s="91"/>
      <c r="EZO173" s="91"/>
      <c r="EZP173" s="91"/>
      <c r="EZQ173" s="91"/>
      <c r="EZR173" s="91"/>
      <c r="EZS173" s="91"/>
      <c r="EZT173" s="91"/>
      <c r="EZU173" s="91"/>
      <c r="EZV173" s="91"/>
      <c r="EZW173" s="91"/>
      <c r="EZX173" s="91"/>
      <c r="EZY173" s="91"/>
      <c r="EZZ173" s="91"/>
      <c r="FAA173" s="91"/>
      <c r="FAB173" s="91"/>
      <c r="FAC173" s="91"/>
      <c r="FAD173" s="91"/>
      <c r="FAE173" s="91"/>
      <c r="FAF173" s="91"/>
      <c r="FAG173" s="91"/>
      <c r="FAH173" s="91"/>
      <c r="FAI173" s="91"/>
      <c r="FAJ173" s="91"/>
      <c r="FAK173" s="91"/>
      <c r="FAL173" s="91"/>
      <c r="FAM173" s="91"/>
      <c r="FAN173" s="91"/>
      <c r="FAO173" s="91"/>
      <c r="FAP173" s="91"/>
      <c r="FAQ173" s="91"/>
      <c r="FAR173" s="91"/>
      <c r="FAS173" s="91"/>
      <c r="FAT173" s="91"/>
      <c r="FAU173" s="91"/>
      <c r="FAV173" s="91"/>
      <c r="FAW173" s="91"/>
      <c r="FAX173" s="91"/>
      <c r="FAY173" s="91"/>
      <c r="FAZ173" s="91"/>
      <c r="FBA173" s="91"/>
      <c r="FBB173" s="91"/>
      <c r="FBC173" s="91"/>
      <c r="FBD173" s="91"/>
      <c r="FBE173" s="91"/>
      <c r="FBF173" s="91"/>
      <c r="FBG173" s="91"/>
      <c r="FBH173" s="91"/>
      <c r="FBI173" s="91"/>
      <c r="FBJ173" s="91"/>
      <c r="FBK173" s="91"/>
      <c r="FBL173" s="91"/>
      <c r="FBM173" s="91"/>
      <c r="FBN173" s="91"/>
      <c r="FBO173" s="91"/>
      <c r="FBP173" s="91"/>
      <c r="FBQ173" s="91"/>
      <c r="FBR173" s="91"/>
      <c r="FBS173" s="91"/>
      <c r="FBT173" s="91"/>
      <c r="FBU173" s="91"/>
      <c r="FBV173" s="91"/>
      <c r="FBW173" s="91"/>
      <c r="FBX173" s="91"/>
      <c r="FBY173" s="91"/>
      <c r="FBZ173" s="91"/>
      <c r="FCA173" s="91"/>
      <c r="FCB173" s="91"/>
      <c r="FCC173" s="91"/>
      <c r="FCD173" s="91"/>
      <c r="FCE173" s="91"/>
      <c r="FCF173" s="91"/>
      <c r="FCG173" s="91"/>
      <c r="FCH173" s="91"/>
      <c r="FCI173" s="91"/>
      <c r="FCJ173" s="91"/>
      <c r="FCK173" s="91"/>
      <c r="FCL173" s="91"/>
      <c r="FCM173" s="91"/>
      <c r="FCN173" s="91"/>
      <c r="FCO173" s="91"/>
      <c r="FCP173" s="91"/>
      <c r="FCQ173" s="91"/>
      <c r="FCR173" s="91"/>
      <c r="FCS173" s="91"/>
      <c r="FCT173" s="91"/>
      <c r="FCU173" s="91"/>
      <c r="FCV173" s="91"/>
      <c r="FCW173" s="91"/>
      <c r="FCX173" s="91"/>
      <c r="FCY173" s="91"/>
      <c r="FCZ173" s="91"/>
      <c r="FDA173" s="91"/>
      <c r="FDB173" s="91"/>
      <c r="FDC173" s="91"/>
      <c r="FDD173" s="91"/>
      <c r="FDE173" s="91"/>
      <c r="FDF173" s="91"/>
      <c r="FDG173" s="91"/>
      <c r="FDH173" s="91"/>
      <c r="FDI173" s="91"/>
      <c r="FDJ173" s="91"/>
      <c r="FDK173" s="91"/>
      <c r="FDL173" s="91"/>
      <c r="FDM173" s="91"/>
      <c r="FDN173" s="91"/>
      <c r="FDO173" s="91"/>
      <c r="FDP173" s="91"/>
      <c r="FDQ173" s="91"/>
      <c r="FDR173" s="91"/>
      <c r="FDS173" s="91"/>
      <c r="FDT173" s="91"/>
      <c r="FDU173" s="91"/>
      <c r="FDV173" s="91"/>
      <c r="FDW173" s="91"/>
      <c r="FDX173" s="91"/>
      <c r="FDY173" s="91"/>
      <c r="FDZ173" s="91"/>
      <c r="FEA173" s="91"/>
      <c r="FEB173" s="91"/>
      <c r="FEC173" s="91"/>
      <c r="FED173" s="91"/>
      <c r="FEE173" s="91"/>
      <c r="FEF173" s="91"/>
      <c r="FEG173" s="91"/>
      <c r="FEH173" s="91"/>
      <c r="FEI173" s="91"/>
      <c r="FEJ173" s="91"/>
      <c r="FEK173" s="91"/>
      <c r="FEL173" s="91"/>
      <c r="FEM173" s="91"/>
      <c r="FEN173" s="91"/>
      <c r="FEO173" s="91"/>
      <c r="FEP173" s="91"/>
      <c r="FEQ173" s="91"/>
      <c r="FER173" s="91"/>
      <c r="FES173" s="91"/>
      <c r="FET173" s="91"/>
      <c r="FEU173" s="91"/>
      <c r="FEV173" s="91"/>
      <c r="FEW173" s="91"/>
      <c r="FEX173" s="91"/>
      <c r="FEY173" s="91"/>
      <c r="FEZ173" s="91"/>
      <c r="FFA173" s="91"/>
      <c r="FFB173" s="91"/>
      <c r="FFC173" s="91"/>
      <c r="FFD173" s="91"/>
      <c r="FFE173" s="91"/>
      <c r="FFF173" s="91"/>
      <c r="FFG173" s="91"/>
      <c r="FFH173" s="91"/>
      <c r="FFI173" s="91"/>
      <c r="FFJ173" s="91"/>
      <c r="FFK173" s="91"/>
      <c r="FFL173" s="91"/>
      <c r="FFM173" s="91"/>
      <c r="FFN173" s="91"/>
      <c r="FFO173" s="91"/>
      <c r="FFP173" s="91"/>
      <c r="FFQ173" s="91"/>
      <c r="FFR173" s="91"/>
      <c r="FFS173" s="91"/>
      <c r="FFT173" s="91"/>
      <c r="FFU173" s="91"/>
      <c r="FFV173" s="91"/>
      <c r="FFW173" s="91"/>
      <c r="FFX173" s="91"/>
      <c r="FFY173" s="91"/>
      <c r="FFZ173" s="91"/>
      <c r="FGA173" s="91"/>
      <c r="FGB173" s="91"/>
      <c r="FGC173" s="91"/>
      <c r="FGD173" s="91"/>
      <c r="FGE173" s="91"/>
      <c r="FGF173" s="91"/>
      <c r="FGG173" s="91"/>
      <c r="FGH173" s="91"/>
      <c r="FGI173" s="91"/>
      <c r="FGJ173" s="91"/>
      <c r="FGK173" s="91"/>
      <c r="FGL173" s="91"/>
      <c r="FGM173" s="91"/>
      <c r="FGN173" s="91"/>
      <c r="FGO173" s="91"/>
      <c r="FGP173" s="91"/>
      <c r="FGQ173" s="91"/>
      <c r="FGR173" s="91"/>
      <c r="FGS173" s="91"/>
      <c r="FGT173" s="91"/>
      <c r="FGU173" s="91"/>
      <c r="FGV173" s="91"/>
      <c r="FGW173" s="91"/>
      <c r="FGX173" s="91"/>
      <c r="FGY173" s="91"/>
      <c r="FGZ173" s="91"/>
      <c r="FHA173" s="91"/>
      <c r="FHB173" s="91"/>
      <c r="FHC173" s="91"/>
      <c r="FHD173" s="91"/>
      <c r="FHE173" s="91"/>
      <c r="FHF173" s="91"/>
      <c r="FHG173" s="91"/>
      <c r="FHH173" s="91"/>
      <c r="FHI173" s="91"/>
      <c r="FHJ173" s="91"/>
      <c r="FHK173" s="91"/>
      <c r="FHL173" s="91"/>
      <c r="FHM173" s="91"/>
      <c r="FHN173" s="91"/>
      <c r="FHO173" s="91"/>
      <c r="FHP173" s="91"/>
      <c r="FHQ173" s="91"/>
      <c r="FHR173" s="91"/>
      <c r="FHS173" s="91"/>
      <c r="FHT173" s="91"/>
      <c r="FHU173" s="91"/>
      <c r="FHV173" s="91"/>
      <c r="FHW173" s="91"/>
      <c r="FHX173" s="91"/>
      <c r="FHY173" s="91"/>
      <c r="FHZ173" s="91"/>
      <c r="FIA173" s="91"/>
      <c r="FIB173" s="91"/>
      <c r="FIC173" s="91"/>
      <c r="FID173" s="91"/>
      <c r="FIE173" s="91"/>
      <c r="FIF173" s="91"/>
      <c r="FIG173" s="91"/>
      <c r="FIH173" s="91"/>
      <c r="FII173" s="91"/>
      <c r="FIJ173" s="91"/>
      <c r="FIK173" s="91"/>
      <c r="FIL173" s="91"/>
      <c r="FIM173" s="91"/>
      <c r="FIN173" s="91"/>
      <c r="FIO173" s="91"/>
      <c r="FIP173" s="91"/>
      <c r="FIQ173" s="91"/>
      <c r="FIR173" s="91"/>
      <c r="FIS173" s="91"/>
      <c r="FIT173" s="91"/>
      <c r="FIU173" s="91"/>
      <c r="FIV173" s="91"/>
      <c r="FIW173" s="91"/>
      <c r="FIX173" s="91"/>
      <c r="FIY173" s="91"/>
      <c r="FIZ173" s="91"/>
      <c r="FJA173" s="91"/>
      <c r="FJB173" s="91"/>
      <c r="FJC173" s="91"/>
      <c r="FJD173" s="91"/>
      <c r="FJE173" s="91"/>
      <c r="FJF173" s="91"/>
      <c r="FJG173" s="91"/>
      <c r="FJH173" s="91"/>
      <c r="FJI173" s="91"/>
      <c r="FJJ173" s="91"/>
      <c r="FJK173" s="91"/>
      <c r="FJL173" s="91"/>
      <c r="FJM173" s="91"/>
      <c r="FJN173" s="91"/>
      <c r="FJO173" s="91"/>
      <c r="FJP173" s="91"/>
      <c r="FJQ173" s="91"/>
      <c r="FJR173" s="91"/>
      <c r="FJS173" s="91"/>
      <c r="FJT173" s="91"/>
      <c r="FJU173" s="91"/>
      <c r="FJV173" s="91"/>
      <c r="FJW173" s="91"/>
      <c r="FJX173" s="91"/>
      <c r="FJY173" s="91"/>
      <c r="FJZ173" s="91"/>
      <c r="FKA173" s="91"/>
      <c r="FKB173" s="91"/>
      <c r="FKC173" s="91"/>
      <c r="FKD173" s="91"/>
      <c r="FKE173" s="91"/>
      <c r="FKF173" s="91"/>
      <c r="FKG173" s="91"/>
      <c r="FKH173" s="91"/>
      <c r="FKI173" s="91"/>
      <c r="FKJ173" s="91"/>
      <c r="FKK173" s="91"/>
      <c r="FKL173" s="91"/>
      <c r="FKM173" s="91"/>
      <c r="FKN173" s="91"/>
      <c r="FKO173" s="91"/>
      <c r="FKP173" s="91"/>
      <c r="FKQ173" s="91"/>
      <c r="FKR173" s="91"/>
      <c r="FKS173" s="91"/>
      <c r="FKT173" s="91"/>
      <c r="FKU173" s="91"/>
      <c r="FKV173" s="91"/>
      <c r="FKW173" s="91"/>
      <c r="FKX173" s="91"/>
      <c r="FKY173" s="91"/>
      <c r="FKZ173" s="91"/>
      <c r="FLA173" s="91"/>
      <c r="FLB173" s="91"/>
      <c r="FLC173" s="91"/>
      <c r="FLD173" s="91"/>
      <c r="FLE173" s="91"/>
      <c r="FLF173" s="91"/>
      <c r="FLG173" s="91"/>
      <c r="FLH173" s="91"/>
      <c r="FLI173" s="91"/>
      <c r="FLJ173" s="91"/>
      <c r="FLK173" s="91"/>
      <c r="FLL173" s="91"/>
      <c r="FLM173" s="91"/>
      <c r="FLN173" s="91"/>
      <c r="FLO173" s="91"/>
      <c r="FLP173" s="91"/>
      <c r="FLQ173" s="91"/>
      <c r="FLR173" s="91"/>
      <c r="FLS173" s="91"/>
      <c r="FLT173" s="91"/>
      <c r="FLU173" s="91"/>
      <c r="FLV173" s="91"/>
      <c r="FLW173" s="91"/>
      <c r="FLX173" s="91"/>
      <c r="FLY173" s="91"/>
      <c r="FLZ173" s="91"/>
      <c r="FMA173" s="91"/>
      <c r="FMB173" s="91"/>
      <c r="FMC173" s="91"/>
      <c r="FMD173" s="91"/>
      <c r="FME173" s="91"/>
      <c r="FMF173" s="91"/>
      <c r="FMG173" s="91"/>
      <c r="FMH173" s="91"/>
      <c r="FMI173" s="91"/>
      <c r="FMJ173" s="91"/>
      <c r="FMK173" s="91"/>
      <c r="FML173" s="91"/>
      <c r="FMM173" s="91"/>
      <c r="FMN173" s="91"/>
      <c r="FMO173" s="91"/>
      <c r="FMP173" s="91"/>
      <c r="FMQ173" s="91"/>
      <c r="FMR173" s="91"/>
      <c r="FMS173" s="91"/>
      <c r="FMT173" s="91"/>
      <c r="FMU173" s="91"/>
      <c r="FMV173" s="91"/>
      <c r="FMW173" s="91"/>
      <c r="FMX173" s="91"/>
      <c r="FMY173" s="91"/>
      <c r="FMZ173" s="91"/>
      <c r="FNA173" s="91"/>
      <c r="FNB173" s="91"/>
      <c r="FNC173" s="91"/>
      <c r="FND173" s="91"/>
      <c r="FNE173" s="91"/>
      <c r="FNF173" s="91"/>
      <c r="FNG173" s="91"/>
      <c r="FNH173" s="91"/>
      <c r="FNI173" s="91"/>
      <c r="FNJ173" s="91"/>
      <c r="FNK173" s="91"/>
      <c r="FNL173" s="91"/>
      <c r="FNM173" s="91"/>
      <c r="FNN173" s="91"/>
      <c r="FNO173" s="91"/>
      <c r="FNP173" s="91"/>
      <c r="FNQ173" s="91"/>
      <c r="FNR173" s="91"/>
      <c r="FNS173" s="91"/>
      <c r="FNT173" s="91"/>
      <c r="FNU173" s="91"/>
      <c r="FNV173" s="91"/>
      <c r="FNW173" s="91"/>
      <c r="FNX173" s="91"/>
      <c r="FNY173" s="91"/>
      <c r="FNZ173" s="91"/>
      <c r="FOA173" s="91"/>
      <c r="FOB173" s="91"/>
      <c r="FOC173" s="91"/>
      <c r="FOD173" s="91"/>
      <c r="FOE173" s="91"/>
      <c r="FOF173" s="91"/>
      <c r="FOG173" s="91"/>
      <c r="FOH173" s="91"/>
      <c r="FOI173" s="91"/>
      <c r="FOJ173" s="91"/>
      <c r="FOK173" s="91"/>
      <c r="FOL173" s="91"/>
      <c r="FOM173" s="91"/>
      <c r="FON173" s="91"/>
      <c r="FOO173" s="91"/>
      <c r="FOP173" s="91"/>
      <c r="FOQ173" s="91"/>
      <c r="FOR173" s="91"/>
      <c r="FOS173" s="91"/>
      <c r="FOT173" s="91"/>
      <c r="FOU173" s="91"/>
      <c r="FOV173" s="91"/>
      <c r="FOW173" s="91"/>
      <c r="FOX173" s="91"/>
      <c r="FOY173" s="91"/>
      <c r="FOZ173" s="91"/>
      <c r="FPA173" s="91"/>
      <c r="FPB173" s="91"/>
      <c r="FPC173" s="91"/>
      <c r="FPD173" s="91"/>
      <c r="FPE173" s="91"/>
      <c r="FPF173" s="91"/>
      <c r="FPG173" s="91"/>
      <c r="FPH173" s="91"/>
      <c r="FPI173" s="91"/>
      <c r="FPJ173" s="91"/>
      <c r="FPK173" s="91"/>
      <c r="FPL173" s="91"/>
      <c r="FPM173" s="91"/>
      <c r="FPN173" s="91"/>
      <c r="FPO173" s="91"/>
      <c r="FPP173" s="91"/>
      <c r="FPQ173" s="91"/>
      <c r="FPR173" s="91"/>
      <c r="FPS173" s="91"/>
      <c r="FPT173" s="91"/>
      <c r="FPU173" s="91"/>
      <c r="FPV173" s="91"/>
      <c r="FPW173" s="91"/>
      <c r="FPX173" s="91"/>
      <c r="FPY173" s="91"/>
      <c r="FPZ173" s="91"/>
      <c r="FQA173" s="91"/>
      <c r="FQB173" s="91"/>
      <c r="FQC173" s="91"/>
      <c r="FQD173" s="91"/>
      <c r="FQE173" s="91"/>
      <c r="FQF173" s="91"/>
      <c r="FQG173" s="91"/>
      <c r="FQH173" s="91"/>
      <c r="FQI173" s="91"/>
      <c r="FQJ173" s="91"/>
      <c r="FQK173" s="91"/>
      <c r="FQL173" s="91"/>
      <c r="FQM173" s="91"/>
      <c r="FQN173" s="91"/>
      <c r="FQO173" s="91"/>
      <c r="FQP173" s="91"/>
      <c r="FQQ173" s="91"/>
      <c r="FQR173" s="91"/>
      <c r="FQS173" s="91"/>
      <c r="FQT173" s="91"/>
      <c r="FQU173" s="91"/>
      <c r="FQV173" s="91"/>
      <c r="FQW173" s="91"/>
      <c r="FQX173" s="91"/>
      <c r="FQY173" s="91"/>
      <c r="FQZ173" s="91"/>
      <c r="FRA173" s="91"/>
      <c r="FRB173" s="91"/>
      <c r="FRC173" s="91"/>
      <c r="FRD173" s="91"/>
      <c r="FRE173" s="91"/>
      <c r="FRF173" s="91"/>
      <c r="FRG173" s="91"/>
      <c r="FRH173" s="91"/>
      <c r="FRI173" s="91"/>
      <c r="FRJ173" s="91"/>
      <c r="FRK173" s="91"/>
      <c r="FRL173" s="91"/>
      <c r="FRM173" s="91"/>
      <c r="FRN173" s="91"/>
      <c r="FRO173" s="91"/>
      <c r="FRP173" s="91"/>
      <c r="FRQ173" s="91"/>
      <c r="FRR173" s="91"/>
      <c r="FRS173" s="91"/>
      <c r="FRT173" s="91"/>
      <c r="FRU173" s="91"/>
      <c r="FRV173" s="91"/>
      <c r="FRW173" s="91"/>
      <c r="FRX173" s="91"/>
      <c r="FRY173" s="91"/>
      <c r="FRZ173" s="91"/>
      <c r="FSA173" s="91"/>
      <c r="FSB173" s="91"/>
      <c r="FSC173" s="91"/>
      <c r="FSD173" s="91"/>
      <c r="FSE173" s="91"/>
      <c r="FSF173" s="91"/>
      <c r="FSG173" s="91"/>
      <c r="FSH173" s="91"/>
      <c r="FSI173" s="91"/>
      <c r="FSJ173" s="91"/>
      <c r="FSK173" s="91"/>
      <c r="FSL173" s="91"/>
      <c r="FSM173" s="91"/>
      <c r="FSN173" s="91"/>
      <c r="FSO173" s="91"/>
      <c r="FSP173" s="91"/>
      <c r="FSQ173" s="91"/>
      <c r="FSR173" s="91"/>
      <c r="FSS173" s="91"/>
      <c r="FST173" s="91"/>
      <c r="FSU173" s="91"/>
      <c r="FSV173" s="91"/>
      <c r="FSW173" s="91"/>
      <c r="FSX173" s="91"/>
      <c r="FSY173" s="91"/>
      <c r="FSZ173" s="91"/>
      <c r="FTA173" s="91"/>
      <c r="FTB173" s="91"/>
      <c r="FTC173" s="91"/>
      <c r="FTD173" s="91"/>
      <c r="FTE173" s="91"/>
      <c r="FTF173" s="91"/>
      <c r="FTG173" s="91"/>
      <c r="FTH173" s="91"/>
      <c r="FTI173" s="91"/>
      <c r="FTJ173" s="91"/>
      <c r="FTK173" s="91"/>
      <c r="FTL173" s="91"/>
      <c r="FTM173" s="91"/>
      <c r="FTN173" s="91"/>
      <c r="FTO173" s="91"/>
      <c r="FTP173" s="91"/>
      <c r="FTQ173" s="91"/>
      <c r="FTR173" s="91"/>
      <c r="FTS173" s="91"/>
      <c r="FTT173" s="91"/>
      <c r="FTU173" s="91"/>
      <c r="FTV173" s="91"/>
      <c r="FTW173" s="91"/>
      <c r="FTX173" s="91"/>
      <c r="FTY173" s="91"/>
      <c r="FTZ173" s="91"/>
      <c r="FUA173" s="91"/>
      <c r="FUB173" s="91"/>
      <c r="FUC173" s="91"/>
      <c r="FUD173" s="91"/>
      <c r="FUE173" s="91"/>
      <c r="FUF173" s="91"/>
      <c r="FUG173" s="91"/>
      <c r="FUH173" s="91"/>
      <c r="FUI173" s="91"/>
      <c r="FUJ173" s="91"/>
      <c r="FUK173" s="91"/>
      <c r="FUL173" s="91"/>
      <c r="FUM173" s="91"/>
      <c r="FUN173" s="91"/>
      <c r="FUO173" s="91"/>
      <c r="FUP173" s="91"/>
      <c r="FUQ173" s="91"/>
      <c r="FUR173" s="91"/>
      <c r="FUS173" s="91"/>
      <c r="FUT173" s="91"/>
      <c r="FUU173" s="91"/>
      <c r="FUV173" s="91"/>
      <c r="FUW173" s="91"/>
      <c r="FUX173" s="91"/>
      <c r="FUY173" s="91"/>
      <c r="FUZ173" s="91"/>
      <c r="FVA173" s="91"/>
      <c r="FVB173" s="91"/>
      <c r="FVC173" s="91"/>
      <c r="FVD173" s="91"/>
      <c r="FVE173" s="91"/>
      <c r="FVF173" s="91"/>
      <c r="FVG173" s="91"/>
      <c r="FVH173" s="91"/>
      <c r="FVI173" s="91"/>
      <c r="FVJ173" s="91"/>
      <c r="FVK173" s="91"/>
      <c r="FVL173" s="91"/>
      <c r="FVM173" s="91"/>
      <c r="FVN173" s="91"/>
      <c r="FVO173" s="91"/>
      <c r="FVP173" s="91"/>
      <c r="FVQ173" s="91"/>
      <c r="FVR173" s="91"/>
      <c r="FVS173" s="91"/>
      <c r="FVT173" s="91"/>
      <c r="FVU173" s="91"/>
      <c r="FVV173" s="91"/>
      <c r="FVW173" s="91"/>
      <c r="FVX173" s="91"/>
      <c r="FVY173" s="91"/>
      <c r="FVZ173" s="91"/>
      <c r="FWA173" s="91"/>
      <c r="FWB173" s="91"/>
      <c r="FWC173" s="91"/>
      <c r="FWD173" s="91"/>
      <c r="FWE173" s="91"/>
      <c r="FWF173" s="91"/>
      <c r="FWG173" s="91"/>
      <c r="FWH173" s="91"/>
      <c r="FWI173" s="91"/>
      <c r="FWJ173" s="91"/>
      <c r="FWK173" s="91"/>
      <c r="FWL173" s="91"/>
      <c r="FWM173" s="91"/>
      <c r="FWN173" s="91"/>
      <c r="FWO173" s="91"/>
      <c r="FWP173" s="91"/>
      <c r="FWQ173" s="91"/>
      <c r="FWR173" s="91"/>
      <c r="FWS173" s="91"/>
      <c r="FWT173" s="91"/>
      <c r="FWU173" s="91"/>
      <c r="FWV173" s="91"/>
      <c r="FWW173" s="91"/>
      <c r="FWX173" s="91"/>
      <c r="FWY173" s="91"/>
      <c r="FWZ173" s="91"/>
      <c r="FXA173" s="91"/>
      <c r="FXB173" s="91"/>
      <c r="FXC173" s="91"/>
      <c r="FXD173" s="91"/>
      <c r="FXE173" s="91"/>
      <c r="FXF173" s="91"/>
      <c r="FXG173" s="91"/>
      <c r="FXH173" s="91"/>
      <c r="FXI173" s="91"/>
      <c r="FXJ173" s="91"/>
      <c r="FXK173" s="91"/>
      <c r="FXL173" s="91"/>
      <c r="FXM173" s="91"/>
      <c r="FXN173" s="91"/>
      <c r="FXO173" s="91"/>
      <c r="FXP173" s="91"/>
      <c r="FXQ173" s="91"/>
      <c r="FXR173" s="91"/>
      <c r="FXS173" s="91"/>
      <c r="FXT173" s="91"/>
      <c r="FXU173" s="91"/>
      <c r="FXV173" s="91"/>
      <c r="FXW173" s="91"/>
      <c r="FXX173" s="91"/>
      <c r="FXY173" s="91"/>
      <c r="FXZ173" s="91"/>
      <c r="FYA173" s="91"/>
      <c r="FYB173" s="91"/>
      <c r="FYC173" s="91"/>
      <c r="FYD173" s="91"/>
      <c r="FYE173" s="91"/>
      <c r="FYF173" s="91"/>
      <c r="FYG173" s="91"/>
      <c r="FYH173" s="91"/>
      <c r="FYI173" s="91"/>
      <c r="FYJ173" s="91"/>
      <c r="FYK173" s="91"/>
      <c r="FYL173" s="91"/>
      <c r="FYM173" s="91"/>
      <c r="FYN173" s="91"/>
      <c r="FYO173" s="91"/>
      <c r="FYP173" s="91"/>
      <c r="FYQ173" s="91"/>
      <c r="FYR173" s="91"/>
      <c r="FYS173" s="91"/>
      <c r="FYT173" s="91"/>
      <c r="FYU173" s="91"/>
      <c r="FYV173" s="91"/>
      <c r="FYW173" s="91"/>
      <c r="FYX173" s="91"/>
      <c r="FYY173" s="91"/>
      <c r="FYZ173" s="91"/>
      <c r="FZA173" s="91"/>
      <c r="FZB173" s="91"/>
      <c r="FZC173" s="91"/>
      <c r="FZD173" s="91"/>
      <c r="FZE173" s="91"/>
      <c r="FZF173" s="91"/>
      <c r="FZG173" s="91"/>
      <c r="FZH173" s="91"/>
      <c r="FZI173" s="91"/>
      <c r="FZJ173" s="91"/>
      <c r="FZK173" s="91"/>
      <c r="FZL173" s="91"/>
      <c r="FZM173" s="91"/>
      <c r="FZN173" s="91"/>
      <c r="FZO173" s="91"/>
      <c r="FZP173" s="91"/>
      <c r="FZQ173" s="91"/>
      <c r="FZR173" s="91"/>
      <c r="FZS173" s="91"/>
      <c r="FZT173" s="91"/>
      <c r="FZU173" s="91"/>
      <c r="FZV173" s="91"/>
      <c r="FZW173" s="91"/>
      <c r="FZX173" s="91"/>
      <c r="FZY173" s="91"/>
      <c r="FZZ173" s="91"/>
      <c r="GAA173" s="91"/>
      <c r="GAB173" s="91"/>
      <c r="GAC173" s="91"/>
      <c r="GAD173" s="91"/>
      <c r="GAE173" s="91"/>
      <c r="GAF173" s="91"/>
      <c r="GAG173" s="91"/>
      <c r="GAH173" s="91"/>
      <c r="GAI173" s="91"/>
      <c r="GAJ173" s="91"/>
      <c r="GAK173" s="91"/>
      <c r="GAL173" s="91"/>
      <c r="GAM173" s="91"/>
      <c r="GAN173" s="91"/>
      <c r="GAO173" s="91"/>
      <c r="GAP173" s="91"/>
      <c r="GAQ173" s="91"/>
      <c r="GAR173" s="91"/>
      <c r="GAS173" s="91"/>
      <c r="GAT173" s="91"/>
      <c r="GAU173" s="91"/>
      <c r="GAV173" s="91"/>
      <c r="GAW173" s="91"/>
      <c r="GAX173" s="91"/>
      <c r="GAY173" s="91"/>
      <c r="GAZ173" s="91"/>
      <c r="GBA173" s="91"/>
      <c r="GBB173" s="91"/>
      <c r="GBC173" s="91"/>
      <c r="GBD173" s="91"/>
      <c r="GBE173" s="91"/>
      <c r="GBF173" s="91"/>
      <c r="GBG173" s="91"/>
      <c r="GBH173" s="91"/>
      <c r="GBI173" s="91"/>
      <c r="GBJ173" s="91"/>
      <c r="GBK173" s="91"/>
      <c r="GBL173" s="91"/>
      <c r="GBM173" s="91"/>
      <c r="GBN173" s="91"/>
      <c r="GBO173" s="91"/>
      <c r="GBP173" s="91"/>
      <c r="GBQ173" s="91"/>
      <c r="GBR173" s="91"/>
      <c r="GBS173" s="91"/>
      <c r="GBT173" s="91"/>
      <c r="GBU173" s="91"/>
      <c r="GBV173" s="91"/>
      <c r="GBW173" s="91"/>
      <c r="GBX173" s="91"/>
      <c r="GBY173" s="91"/>
      <c r="GBZ173" s="91"/>
      <c r="GCA173" s="91"/>
      <c r="GCB173" s="91"/>
      <c r="GCC173" s="91"/>
      <c r="GCD173" s="91"/>
      <c r="GCE173" s="91"/>
      <c r="GCF173" s="91"/>
      <c r="GCG173" s="91"/>
      <c r="GCH173" s="91"/>
      <c r="GCI173" s="91"/>
      <c r="GCJ173" s="91"/>
      <c r="GCK173" s="91"/>
      <c r="GCL173" s="91"/>
      <c r="GCM173" s="91"/>
      <c r="GCN173" s="91"/>
      <c r="GCO173" s="91"/>
      <c r="GCP173" s="91"/>
      <c r="GCQ173" s="91"/>
      <c r="GCR173" s="91"/>
      <c r="GCS173" s="91"/>
      <c r="GCT173" s="91"/>
      <c r="GCU173" s="91"/>
      <c r="GCV173" s="91"/>
      <c r="GCW173" s="91"/>
      <c r="GCX173" s="91"/>
      <c r="GCY173" s="91"/>
      <c r="GCZ173" s="91"/>
      <c r="GDA173" s="91"/>
      <c r="GDB173" s="91"/>
      <c r="GDC173" s="91"/>
      <c r="GDD173" s="91"/>
      <c r="GDE173" s="91"/>
      <c r="GDF173" s="91"/>
      <c r="GDG173" s="91"/>
      <c r="GDH173" s="91"/>
      <c r="GDI173" s="91"/>
      <c r="GDJ173" s="91"/>
      <c r="GDK173" s="91"/>
      <c r="GDL173" s="91"/>
      <c r="GDM173" s="91"/>
      <c r="GDN173" s="91"/>
      <c r="GDO173" s="91"/>
      <c r="GDP173" s="91"/>
      <c r="GDQ173" s="91"/>
      <c r="GDR173" s="91"/>
      <c r="GDS173" s="91"/>
      <c r="GDT173" s="91"/>
      <c r="GDU173" s="91"/>
      <c r="GDV173" s="91"/>
      <c r="GDW173" s="91"/>
      <c r="GDX173" s="91"/>
      <c r="GDY173" s="91"/>
      <c r="GDZ173" s="91"/>
      <c r="GEA173" s="91"/>
      <c r="GEB173" s="91"/>
      <c r="GEC173" s="91"/>
      <c r="GED173" s="91"/>
      <c r="GEE173" s="91"/>
      <c r="GEF173" s="91"/>
      <c r="GEG173" s="91"/>
      <c r="GEH173" s="91"/>
      <c r="GEI173" s="91"/>
      <c r="GEJ173" s="91"/>
      <c r="GEK173" s="91"/>
      <c r="GEL173" s="91"/>
      <c r="GEM173" s="91"/>
      <c r="GEN173" s="91"/>
      <c r="GEO173" s="91"/>
      <c r="GEP173" s="91"/>
      <c r="GEQ173" s="91"/>
      <c r="GER173" s="91"/>
      <c r="GES173" s="91"/>
      <c r="GET173" s="91"/>
      <c r="GEU173" s="91"/>
      <c r="GEV173" s="91"/>
      <c r="GEW173" s="91"/>
      <c r="GEX173" s="91"/>
      <c r="GEY173" s="91"/>
      <c r="GEZ173" s="91"/>
      <c r="GFA173" s="91"/>
      <c r="GFB173" s="91"/>
      <c r="GFC173" s="91"/>
      <c r="GFD173" s="91"/>
      <c r="GFE173" s="91"/>
      <c r="GFF173" s="91"/>
      <c r="GFG173" s="91"/>
      <c r="GFH173" s="91"/>
      <c r="GFI173" s="91"/>
      <c r="GFJ173" s="91"/>
      <c r="GFK173" s="91"/>
      <c r="GFL173" s="91"/>
      <c r="GFM173" s="91"/>
      <c r="GFN173" s="91"/>
      <c r="GFO173" s="91"/>
      <c r="GFP173" s="91"/>
      <c r="GFQ173" s="91"/>
      <c r="GFR173" s="91"/>
      <c r="GFS173" s="91"/>
      <c r="GFT173" s="91"/>
      <c r="GFU173" s="91"/>
      <c r="GFV173" s="91"/>
      <c r="GFW173" s="91"/>
      <c r="GFX173" s="91"/>
      <c r="GFY173" s="91"/>
      <c r="GFZ173" s="91"/>
      <c r="GGA173" s="91"/>
      <c r="GGB173" s="91"/>
      <c r="GGC173" s="91"/>
      <c r="GGD173" s="91"/>
      <c r="GGE173" s="91"/>
      <c r="GGF173" s="91"/>
      <c r="GGG173" s="91"/>
      <c r="GGH173" s="91"/>
      <c r="GGI173" s="91"/>
      <c r="GGJ173" s="91"/>
      <c r="GGK173" s="91"/>
      <c r="GGL173" s="91"/>
      <c r="GGM173" s="91"/>
      <c r="GGN173" s="91"/>
      <c r="GGO173" s="91"/>
      <c r="GGP173" s="91"/>
      <c r="GGQ173" s="91"/>
      <c r="GGR173" s="91"/>
      <c r="GGS173" s="91"/>
      <c r="GGT173" s="91"/>
      <c r="GGU173" s="91"/>
      <c r="GGV173" s="91"/>
      <c r="GGW173" s="91"/>
      <c r="GGX173" s="91"/>
      <c r="GGY173" s="91"/>
      <c r="GGZ173" s="91"/>
      <c r="GHA173" s="91"/>
      <c r="GHB173" s="91"/>
      <c r="GHC173" s="91"/>
      <c r="GHD173" s="91"/>
      <c r="GHE173" s="91"/>
      <c r="GHF173" s="91"/>
      <c r="GHG173" s="91"/>
      <c r="GHH173" s="91"/>
      <c r="GHI173" s="91"/>
      <c r="GHJ173" s="91"/>
      <c r="GHK173" s="91"/>
      <c r="GHL173" s="91"/>
      <c r="GHM173" s="91"/>
      <c r="GHN173" s="91"/>
      <c r="GHO173" s="91"/>
      <c r="GHP173" s="91"/>
      <c r="GHQ173" s="91"/>
      <c r="GHR173" s="91"/>
      <c r="GHS173" s="91"/>
      <c r="GHT173" s="91"/>
      <c r="GHU173" s="91"/>
      <c r="GHV173" s="91"/>
      <c r="GHW173" s="91"/>
      <c r="GHX173" s="91"/>
      <c r="GHY173" s="91"/>
      <c r="GHZ173" s="91"/>
      <c r="GIA173" s="91"/>
      <c r="GIB173" s="91"/>
      <c r="GIC173" s="91"/>
      <c r="GID173" s="91"/>
      <c r="GIE173" s="91"/>
      <c r="GIF173" s="91"/>
      <c r="GIG173" s="91"/>
      <c r="GIH173" s="91"/>
      <c r="GII173" s="91"/>
      <c r="GIJ173" s="91"/>
      <c r="GIK173" s="91"/>
      <c r="GIL173" s="91"/>
      <c r="GIM173" s="91"/>
      <c r="GIN173" s="91"/>
      <c r="GIO173" s="91"/>
      <c r="GIP173" s="91"/>
      <c r="GIQ173" s="91"/>
      <c r="GIR173" s="91"/>
      <c r="GIS173" s="91"/>
      <c r="GIT173" s="91"/>
      <c r="GIU173" s="91"/>
      <c r="GIV173" s="91"/>
      <c r="GIW173" s="91"/>
      <c r="GIX173" s="91"/>
      <c r="GIY173" s="91"/>
      <c r="GIZ173" s="91"/>
      <c r="GJA173" s="91"/>
      <c r="GJB173" s="91"/>
      <c r="GJC173" s="91"/>
      <c r="GJD173" s="91"/>
      <c r="GJE173" s="91"/>
      <c r="GJF173" s="91"/>
      <c r="GJG173" s="91"/>
      <c r="GJH173" s="91"/>
      <c r="GJI173" s="91"/>
      <c r="GJJ173" s="91"/>
      <c r="GJK173" s="91"/>
      <c r="GJL173" s="91"/>
      <c r="GJM173" s="91"/>
      <c r="GJN173" s="91"/>
      <c r="GJO173" s="91"/>
      <c r="GJP173" s="91"/>
      <c r="GJQ173" s="91"/>
      <c r="GJR173" s="91"/>
      <c r="GJS173" s="91"/>
      <c r="GJT173" s="91"/>
      <c r="GJU173" s="91"/>
      <c r="GJV173" s="91"/>
      <c r="GJW173" s="91"/>
      <c r="GJX173" s="91"/>
      <c r="GJY173" s="91"/>
      <c r="GJZ173" s="91"/>
      <c r="GKA173" s="91"/>
      <c r="GKB173" s="91"/>
      <c r="GKC173" s="91"/>
      <c r="GKD173" s="91"/>
      <c r="GKE173" s="91"/>
      <c r="GKF173" s="91"/>
      <c r="GKG173" s="91"/>
      <c r="GKH173" s="91"/>
      <c r="GKI173" s="91"/>
      <c r="GKJ173" s="91"/>
      <c r="GKK173" s="91"/>
      <c r="GKL173" s="91"/>
      <c r="GKM173" s="91"/>
      <c r="GKN173" s="91"/>
      <c r="GKO173" s="91"/>
      <c r="GKP173" s="91"/>
      <c r="GKQ173" s="91"/>
      <c r="GKR173" s="91"/>
      <c r="GKS173" s="91"/>
      <c r="GKT173" s="91"/>
      <c r="GKU173" s="91"/>
      <c r="GKV173" s="91"/>
      <c r="GKW173" s="91"/>
      <c r="GKX173" s="91"/>
      <c r="GKY173" s="91"/>
      <c r="GKZ173" s="91"/>
      <c r="GLA173" s="91"/>
      <c r="GLB173" s="91"/>
      <c r="GLC173" s="91"/>
      <c r="GLD173" s="91"/>
      <c r="GLE173" s="91"/>
      <c r="GLF173" s="91"/>
      <c r="GLG173" s="91"/>
      <c r="GLH173" s="91"/>
      <c r="GLI173" s="91"/>
      <c r="GLJ173" s="91"/>
      <c r="GLK173" s="91"/>
      <c r="GLL173" s="91"/>
      <c r="GLM173" s="91"/>
      <c r="GLN173" s="91"/>
      <c r="GLO173" s="91"/>
      <c r="GLP173" s="91"/>
      <c r="GLQ173" s="91"/>
      <c r="GLR173" s="91"/>
      <c r="GLS173" s="91"/>
      <c r="GLT173" s="91"/>
      <c r="GLU173" s="91"/>
      <c r="GLV173" s="91"/>
      <c r="GLW173" s="91"/>
      <c r="GLX173" s="91"/>
      <c r="GLY173" s="91"/>
      <c r="GLZ173" s="91"/>
      <c r="GMA173" s="91"/>
      <c r="GMB173" s="91"/>
      <c r="GMC173" s="91"/>
      <c r="GMD173" s="91"/>
      <c r="GME173" s="91"/>
      <c r="GMF173" s="91"/>
      <c r="GMG173" s="91"/>
      <c r="GMH173" s="91"/>
      <c r="GMI173" s="91"/>
      <c r="GMJ173" s="91"/>
      <c r="GMK173" s="91"/>
      <c r="GML173" s="91"/>
      <c r="GMM173" s="91"/>
      <c r="GMN173" s="91"/>
      <c r="GMO173" s="91"/>
      <c r="GMP173" s="91"/>
      <c r="GMQ173" s="91"/>
      <c r="GMR173" s="91"/>
      <c r="GMS173" s="91"/>
      <c r="GMT173" s="91"/>
      <c r="GMU173" s="91"/>
      <c r="GMV173" s="91"/>
      <c r="GMW173" s="91"/>
      <c r="GMX173" s="91"/>
      <c r="GMY173" s="91"/>
      <c r="GMZ173" s="91"/>
      <c r="GNA173" s="91"/>
      <c r="GNB173" s="91"/>
      <c r="GNC173" s="91"/>
      <c r="GND173" s="91"/>
      <c r="GNE173" s="91"/>
      <c r="GNF173" s="91"/>
      <c r="GNG173" s="91"/>
      <c r="GNH173" s="91"/>
      <c r="GNI173" s="91"/>
      <c r="GNJ173" s="91"/>
      <c r="GNK173" s="91"/>
      <c r="GNL173" s="91"/>
      <c r="GNM173" s="91"/>
      <c r="GNN173" s="91"/>
      <c r="GNO173" s="91"/>
      <c r="GNP173" s="91"/>
      <c r="GNQ173" s="91"/>
      <c r="GNR173" s="91"/>
      <c r="GNS173" s="91"/>
      <c r="GNT173" s="91"/>
      <c r="GNU173" s="91"/>
      <c r="GNV173" s="91"/>
      <c r="GNW173" s="91"/>
      <c r="GNX173" s="91"/>
      <c r="GNY173" s="91"/>
      <c r="GNZ173" s="91"/>
      <c r="GOA173" s="91"/>
      <c r="GOB173" s="91"/>
      <c r="GOC173" s="91"/>
      <c r="GOD173" s="91"/>
      <c r="GOE173" s="91"/>
      <c r="GOF173" s="91"/>
      <c r="GOG173" s="91"/>
      <c r="GOH173" s="91"/>
      <c r="GOI173" s="91"/>
      <c r="GOJ173" s="91"/>
      <c r="GOK173" s="91"/>
      <c r="GOL173" s="91"/>
      <c r="GOM173" s="91"/>
      <c r="GON173" s="91"/>
      <c r="GOO173" s="91"/>
      <c r="GOP173" s="91"/>
      <c r="GOQ173" s="91"/>
      <c r="GOR173" s="91"/>
      <c r="GOS173" s="91"/>
      <c r="GOT173" s="91"/>
      <c r="GOU173" s="91"/>
      <c r="GOV173" s="91"/>
      <c r="GOW173" s="91"/>
      <c r="GOX173" s="91"/>
      <c r="GOY173" s="91"/>
      <c r="GOZ173" s="91"/>
      <c r="GPA173" s="91"/>
      <c r="GPB173" s="91"/>
      <c r="GPC173" s="91"/>
      <c r="GPD173" s="91"/>
      <c r="GPE173" s="91"/>
      <c r="GPF173" s="91"/>
      <c r="GPG173" s="91"/>
      <c r="GPH173" s="91"/>
      <c r="GPI173" s="91"/>
      <c r="GPJ173" s="91"/>
      <c r="GPK173" s="91"/>
      <c r="GPL173" s="91"/>
      <c r="GPM173" s="91"/>
      <c r="GPN173" s="91"/>
      <c r="GPO173" s="91"/>
      <c r="GPP173" s="91"/>
      <c r="GPQ173" s="91"/>
      <c r="GPR173" s="91"/>
      <c r="GPS173" s="91"/>
      <c r="GPT173" s="91"/>
      <c r="GPU173" s="91"/>
      <c r="GPV173" s="91"/>
      <c r="GPW173" s="91"/>
      <c r="GPX173" s="91"/>
      <c r="GPY173" s="91"/>
      <c r="GPZ173" s="91"/>
      <c r="GQA173" s="91"/>
      <c r="GQB173" s="91"/>
      <c r="GQC173" s="91"/>
      <c r="GQD173" s="91"/>
      <c r="GQE173" s="91"/>
      <c r="GQF173" s="91"/>
      <c r="GQG173" s="91"/>
      <c r="GQH173" s="91"/>
      <c r="GQI173" s="91"/>
      <c r="GQJ173" s="91"/>
      <c r="GQK173" s="91"/>
      <c r="GQL173" s="91"/>
      <c r="GQM173" s="91"/>
      <c r="GQN173" s="91"/>
      <c r="GQO173" s="91"/>
      <c r="GQP173" s="91"/>
      <c r="GQQ173" s="91"/>
      <c r="GQR173" s="91"/>
      <c r="GQS173" s="91"/>
      <c r="GQT173" s="91"/>
      <c r="GQU173" s="91"/>
      <c r="GQV173" s="91"/>
      <c r="GQW173" s="91"/>
      <c r="GQX173" s="91"/>
      <c r="GQY173" s="91"/>
      <c r="GQZ173" s="91"/>
      <c r="GRA173" s="91"/>
      <c r="GRB173" s="91"/>
      <c r="GRC173" s="91"/>
      <c r="GRD173" s="91"/>
      <c r="GRE173" s="91"/>
      <c r="GRF173" s="91"/>
      <c r="GRG173" s="91"/>
      <c r="GRH173" s="91"/>
      <c r="GRI173" s="91"/>
      <c r="GRJ173" s="91"/>
      <c r="GRK173" s="91"/>
      <c r="GRL173" s="91"/>
      <c r="GRM173" s="91"/>
      <c r="GRN173" s="91"/>
      <c r="GRO173" s="91"/>
      <c r="GRP173" s="91"/>
      <c r="GRQ173" s="91"/>
      <c r="GRR173" s="91"/>
      <c r="GRS173" s="91"/>
      <c r="GRT173" s="91"/>
      <c r="GRU173" s="91"/>
      <c r="GRV173" s="91"/>
      <c r="GRW173" s="91"/>
      <c r="GRX173" s="91"/>
      <c r="GRY173" s="91"/>
      <c r="GRZ173" s="91"/>
      <c r="GSA173" s="91"/>
      <c r="GSB173" s="91"/>
      <c r="GSC173" s="91"/>
      <c r="GSD173" s="91"/>
      <c r="GSE173" s="91"/>
      <c r="GSF173" s="91"/>
      <c r="GSG173" s="91"/>
      <c r="GSH173" s="91"/>
      <c r="GSI173" s="91"/>
      <c r="GSJ173" s="91"/>
      <c r="GSK173" s="91"/>
      <c r="GSL173" s="91"/>
      <c r="GSM173" s="91"/>
      <c r="GSN173" s="91"/>
      <c r="GSO173" s="91"/>
      <c r="GSP173" s="91"/>
      <c r="GSQ173" s="91"/>
      <c r="GSR173" s="91"/>
      <c r="GSS173" s="91"/>
      <c r="GST173" s="91"/>
      <c r="GSU173" s="91"/>
      <c r="GSV173" s="91"/>
      <c r="GSW173" s="91"/>
      <c r="GSX173" s="91"/>
      <c r="GSY173" s="91"/>
      <c r="GSZ173" s="91"/>
      <c r="GTA173" s="91"/>
      <c r="GTB173" s="91"/>
      <c r="GTC173" s="91"/>
      <c r="GTD173" s="91"/>
      <c r="GTE173" s="91"/>
      <c r="GTF173" s="91"/>
      <c r="GTG173" s="91"/>
      <c r="GTH173" s="91"/>
      <c r="GTI173" s="91"/>
      <c r="GTJ173" s="91"/>
      <c r="GTK173" s="91"/>
      <c r="GTL173" s="91"/>
      <c r="GTM173" s="91"/>
      <c r="GTN173" s="91"/>
      <c r="GTO173" s="91"/>
      <c r="GTP173" s="91"/>
      <c r="GTQ173" s="91"/>
      <c r="GTR173" s="91"/>
      <c r="GTS173" s="91"/>
      <c r="GTT173" s="91"/>
      <c r="GTU173" s="91"/>
      <c r="GTV173" s="91"/>
      <c r="GTW173" s="91"/>
      <c r="GTX173" s="91"/>
      <c r="GTY173" s="91"/>
      <c r="GTZ173" s="91"/>
      <c r="GUA173" s="91"/>
      <c r="GUB173" s="91"/>
      <c r="GUC173" s="91"/>
      <c r="GUD173" s="91"/>
      <c r="GUE173" s="91"/>
      <c r="GUF173" s="91"/>
      <c r="GUG173" s="91"/>
      <c r="GUH173" s="91"/>
      <c r="GUI173" s="91"/>
      <c r="GUJ173" s="91"/>
      <c r="GUK173" s="91"/>
      <c r="GUL173" s="91"/>
      <c r="GUM173" s="91"/>
      <c r="GUN173" s="91"/>
      <c r="GUO173" s="91"/>
      <c r="GUP173" s="91"/>
      <c r="GUQ173" s="91"/>
      <c r="GUR173" s="91"/>
      <c r="GUS173" s="91"/>
      <c r="GUT173" s="91"/>
      <c r="GUU173" s="91"/>
      <c r="GUV173" s="91"/>
      <c r="GUW173" s="91"/>
      <c r="GUX173" s="91"/>
      <c r="GUY173" s="91"/>
      <c r="GUZ173" s="91"/>
      <c r="GVA173" s="91"/>
      <c r="GVB173" s="91"/>
      <c r="GVC173" s="91"/>
      <c r="GVD173" s="91"/>
      <c r="GVE173" s="91"/>
    </row>
    <row r="174" spans="1:5309" s="98" customFormat="1">
      <c r="A174" s="106" t="s">
        <v>836</v>
      </c>
      <c r="B174" s="106" t="s">
        <v>834</v>
      </c>
      <c r="C174" s="106"/>
      <c r="D174" s="106"/>
      <c r="E174" s="106"/>
      <c r="F174" s="107"/>
      <c r="G174" s="106"/>
      <c r="H174" s="106">
        <v>29321</v>
      </c>
      <c r="I174" s="106">
        <v>30379</v>
      </c>
      <c r="J174" s="106">
        <f t="shared" si="47"/>
        <v>1058</v>
      </c>
      <c r="K174" s="106">
        <v>20</v>
      </c>
      <c r="L174" s="106">
        <f t="shared" si="48"/>
        <v>21160</v>
      </c>
      <c r="M174" s="122">
        <v>1.03</v>
      </c>
      <c r="N174" s="123">
        <f t="shared" si="49"/>
        <v>21794.799999999999</v>
      </c>
      <c r="O174" s="106"/>
      <c r="P174" s="123">
        <f t="shared" si="50"/>
        <v>21794.799999999999</v>
      </c>
      <c r="Q174" s="106">
        <v>1</v>
      </c>
      <c r="R174" s="107">
        <f t="shared" si="51"/>
        <v>21794.799999999999</v>
      </c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1"/>
      <c r="BY174" s="91"/>
      <c r="BZ174" s="91"/>
      <c r="CA174" s="91"/>
      <c r="CB174" s="91"/>
      <c r="CC174" s="91"/>
      <c r="CD174" s="91"/>
      <c r="CE174" s="91"/>
      <c r="CF174" s="91"/>
      <c r="CG174" s="91"/>
      <c r="CH174" s="91"/>
      <c r="CI174" s="91"/>
      <c r="CJ174" s="91"/>
      <c r="CK174" s="91"/>
      <c r="CL174" s="91"/>
      <c r="CM174" s="91"/>
      <c r="CN174" s="91"/>
      <c r="CO174" s="91"/>
      <c r="CP174" s="91"/>
      <c r="CQ174" s="91"/>
      <c r="CR174" s="91"/>
      <c r="CS174" s="91"/>
      <c r="CT174" s="91"/>
      <c r="CU174" s="91"/>
      <c r="CV174" s="91"/>
      <c r="CW174" s="91"/>
      <c r="CX174" s="91"/>
      <c r="CY174" s="91"/>
      <c r="CZ174" s="91"/>
      <c r="DA174" s="91"/>
      <c r="DB174" s="91"/>
      <c r="DC174" s="91"/>
      <c r="DD174" s="91"/>
      <c r="DE174" s="91"/>
      <c r="DF174" s="91"/>
      <c r="DG174" s="91"/>
      <c r="DH174" s="91"/>
      <c r="DI174" s="91"/>
      <c r="DJ174" s="91"/>
      <c r="DK174" s="91"/>
      <c r="DL174" s="91"/>
      <c r="DM174" s="91"/>
      <c r="DN174" s="91"/>
      <c r="DO174" s="91"/>
      <c r="DP174" s="91"/>
      <c r="DQ174" s="91"/>
      <c r="DR174" s="91"/>
      <c r="DS174" s="91"/>
      <c r="DT174" s="91"/>
      <c r="DU174" s="91"/>
      <c r="DV174" s="91"/>
      <c r="DW174" s="91"/>
      <c r="DX174" s="91"/>
      <c r="DY174" s="91"/>
      <c r="DZ174" s="91"/>
      <c r="EA174" s="91"/>
      <c r="EB174" s="91"/>
      <c r="EC174" s="91"/>
      <c r="ED174" s="91"/>
      <c r="EE174" s="91"/>
      <c r="EF174" s="91"/>
      <c r="EG174" s="91"/>
      <c r="EH174" s="91"/>
      <c r="EI174" s="91"/>
      <c r="EJ174" s="91"/>
      <c r="EK174" s="91"/>
      <c r="EL174" s="91"/>
      <c r="EM174" s="91"/>
      <c r="EN174" s="91"/>
      <c r="EO174" s="91"/>
      <c r="EP174" s="91"/>
      <c r="EQ174" s="91"/>
      <c r="ER174" s="91"/>
      <c r="ES174" s="91"/>
      <c r="ET174" s="91"/>
      <c r="EU174" s="91"/>
      <c r="EV174" s="91"/>
      <c r="EW174" s="91"/>
      <c r="EX174" s="91"/>
      <c r="EY174" s="91"/>
      <c r="EZ174" s="91"/>
      <c r="FA174" s="91"/>
      <c r="FB174" s="91"/>
      <c r="FC174" s="91"/>
      <c r="FD174" s="91"/>
      <c r="FE174" s="91"/>
      <c r="FF174" s="91"/>
      <c r="FG174" s="91"/>
      <c r="FH174" s="91"/>
      <c r="FI174" s="91"/>
      <c r="FJ174" s="91"/>
      <c r="FK174" s="91"/>
      <c r="FL174" s="91"/>
      <c r="FM174" s="91"/>
      <c r="FN174" s="91"/>
      <c r="FO174" s="91"/>
      <c r="FP174" s="91"/>
      <c r="FQ174" s="91"/>
      <c r="FR174" s="91"/>
      <c r="FS174" s="91"/>
      <c r="FT174" s="91"/>
      <c r="FU174" s="91"/>
      <c r="FV174" s="91"/>
      <c r="FW174" s="91"/>
      <c r="FX174" s="91"/>
      <c r="FY174" s="91"/>
      <c r="FZ174" s="91"/>
      <c r="GA174" s="91"/>
      <c r="GB174" s="91"/>
      <c r="GC174" s="91"/>
      <c r="GD174" s="91"/>
      <c r="GE174" s="91"/>
      <c r="GF174" s="91"/>
      <c r="GG174" s="91"/>
      <c r="GH174" s="91"/>
      <c r="GI174" s="91"/>
      <c r="GJ174" s="91"/>
      <c r="GK174" s="91"/>
      <c r="GL174" s="91"/>
      <c r="GM174" s="91"/>
      <c r="GN174" s="91"/>
      <c r="GO174" s="91"/>
      <c r="GP174" s="91"/>
      <c r="GQ174" s="91"/>
      <c r="GR174" s="91"/>
      <c r="GS174" s="91"/>
      <c r="GT174" s="91"/>
      <c r="GU174" s="91"/>
      <c r="GV174" s="91"/>
      <c r="GW174" s="91"/>
      <c r="GX174" s="91"/>
      <c r="GY174" s="91"/>
      <c r="GZ174" s="91"/>
      <c r="HA174" s="91"/>
      <c r="HB174" s="91"/>
      <c r="HC174" s="91"/>
      <c r="HD174" s="91"/>
      <c r="HE174" s="91"/>
      <c r="HF174" s="91"/>
      <c r="HG174" s="91"/>
      <c r="HH174" s="91"/>
      <c r="HI174" s="91"/>
      <c r="HJ174" s="91"/>
      <c r="HK174" s="91"/>
      <c r="HL174" s="91"/>
      <c r="HM174" s="91"/>
      <c r="HN174" s="91"/>
      <c r="HO174" s="91"/>
      <c r="HP174" s="91"/>
      <c r="HQ174" s="91"/>
      <c r="HR174" s="91"/>
      <c r="HS174" s="91"/>
      <c r="HT174" s="91"/>
      <c r="HU174" s="91"/>
      <c r="HV174" s="91"/>
      <c r="HW174" s="91"/>
      <c r="HX174" s="91"/>
      <c r="HY174" s="91"/>
      <c r="HZ174" s="91"/>
      <c r="IA174" s="91"/>
      <c r="IB174" s="91"/>
      <c r="IC174" s="91"/>
      <c r="ID174" s="91"/>
      <c r="IE174" s="91"/>
      <c r="IF174" s="91"/>
      <c r="IG174" s="91"/>
      <c r="IH174" s="91"/>
      <c r="II174" s="91"/>
      <c r="IJ174" s="91"/>
      <c r="IK174" s="91"/>
      <c r="IL174" s="91"/>
      <c r="IM174" s="91"/>
      <c r="IN174" s="91"/>
      <c r="IO174" s="91"/>
      <c r="IP174" s="91"/>
      <c r="IQ174" s="91"/>
      <c r="IR174" s="91"/>
      <c r="IS174" s="91"/>
      <c r="IT174" s="91"/>
      <c r="IU174" s="91"/>
      <c r="IV174" s="91"/>
      <c r="IW174" s="91"/>
      <c r="IX174" s="91"/>
      <c r="IY174" s="91"/>
      <c r="IZ174" s="91"/>
      <c r="JA174" s="91"/>
      <c r="JB174" s="91"/>
      <c r="JC174" s="91"/>
      <c r="JD174" s="91"/>
      <c r="JE174" s="91"/>
      <c r="JF174" s="91"/>
      <c r="JG174" s="91"/>
      <c r="JH174" s="91"/>
      <c r="JI174" s="91"/>
      <c r="JJ174" s="91"/>
      <c r="JK174" s="91"/>
      <c r="JL174" s="91"/>
      <c r="JM174" s="91"/>
      <c r="JN174" s="91"/>
      <c r="JO174" s="91"/>
      <c r="JP174" s="91"/>
      <c r="JQ174" s="91"/>
      <c r="JR174" s="91"/>
      <c r="JS174" s="91"/>
      <c r="JT174" s="91"/>
      <c r="JU174" s="91"/>
      <c r="JV174" s="91"/>
      <c r="JW174" s="91"/>
      <c r="JX174" s="91"/>
      <c r="JY174" s="91"/>
      <c r="JZ174" s="91"/>
      <c r="KA174" s="91"/>
      <c r="KB174" s="91"/>
      <c r="KC174" s="91"/>
      <c r="KD174" s="91"/>
      <c r="KE174" s="91"/>
      <c r="KF174" s="91"/>
      <c r="KG174" s="91"/>
      <c r="KH174" s="91"/>
      <c r="KI174" s="91"/>
      <c r="KJ174" s="91"/>
      <c r="KK174" s="91"/>
      <c r="KL174" s="91"/>
      <c r="KM174" s="91"/>
      <c r="KN174" s="91"/>
      <c r="KO174" s="91"/>
      <c r="KP174" s="91"/>
      <c r="KQ174" s="91"/>
      <c r="KR174" s="91"/>
      <c r="KS174" s="91"/>
      <c r="KT174" s="91"/>
      <c r="KU174" s="91"/>
      <c r="KV174" s="91"/>
      <c r="KW174" s="91"/>
      <c r="KX174" s="91"/>
      <c r="KY174" s="91"/>
      <c r="KZ174" s="91"/>
      <c r="LA174" s="91"/>
      <c r="LB174" s="91"/>
      <c r="LC174" s="91"/>
      <c r="LD174" s="91"/>
      <c r="LE174" s="91"/>
      <c r="LF174" s="91"/>
      <c r="LG174" s="91"/>
      <c r="LH174" s="91"/>
      <c r="LI174" s="91"/>
      <c r="LJ174" s="91"/>
      <c r="LK174" s="91"/>
      <c r="LL174" s="91"/>
      <c r="LM174" s="91"/>
      <c r="LN174" s="91"/>
      <c r="LO174" s="91"/>
      <c r="LP174" s="91"/>
      <c r="LQ174" s="91"/>
      <c r="LR174" s="91"/>
      <c r="LS174" s="91"/>
      <c r="LT174" s="91"/>
      <c r="LU174" s="91"/>
      <c r="LV174" s="91"/>
      <c r="LW174" s="91"/>
      <c r="LX174" s="91"/>
      <c r="LY174" s="91"/>
      <c r="LZ174" s="91"/>
      <c r="MA174" s="91"/>
      <c r="MB174" s="91"/>
      <c r="MC174" s="91"/>
      <c r="MD174" s="91"/>
      <c r="ME174" s="91"/>
      <c r="MF174" s="91"/>
      <c r="MG174" s="91"/>
      <c r="MH174" s="91"/>
      <c r="MI174" s="91"/>
      <c r="MJ174" s="91"/>
      <c r="MK174" s="91"/>
      <c r="ML174" s="91"/>
      <c r="MM174" s="91"/>
      <c r="MN174" s="91"/>
      <c r="MO174" s="91"/>
      <c r="MP174" s="91"/>
      <c r="MQ174" s="91"/>
      <c r="MR174" s="91"/>
      <c r="MS174" s="91"/>
      <c r="MT174" s="91"/>
      <c r="MU174" s="91"/>
      <c r="MV174" s="91"/>
      <c r="MW174" s="91"/>
      <c r="MX174" s="91"/>
      <c r="MY174" s="91"/>
      <c r="MZ174" s="91"/>
      <c r="NA174" s="91"/>
      <c r="NB174" s="91"/>
      <c r="NC174" s="91"/>
      <c r="ND174" s="91"/>
      <c r="NE174" s="91"/>
      <c r="NF174" s="91"/>
      <c r="NG174" s="91"/>
      <c r="NH174" s="91"/>
      <c r="NI174" s="91"/>
      <c r="NJ174" s="91"/>
      <c r="NK174" s="91"/>
      <c r="NL174" s="91"/>
      <c r="NM174" s="91"/>
      <c r="NN174" s="91"/>
      <c r="NO174" s="91"/>
      <c r="NP174" s="91"/>
      <c r="NQ174" s="91"/>
      <c r="NR174" s="91"/>
      <c r="NS174" s="91"/>
      <c r="NT174" s="91"/>
      <c r="NU174" s="91"/>
      <c r="NV174" s="91"/>
      <c r="NW174" s="91"/>
      <c r="NX174" s="91"/>
      <c r="NY174" s="91"/>
      <c r="NZ174" s="91"/>
      <c r="OA174" s="91"/>
      <c r="OB174" s="91"/>
      <c r="OC174" s="91"/>
      <c r="OD174" s="91"/>
      <c r="OE174" s="91"/>
      <c r="OF174" s="91"/>
      <c r="OG174" s="91"/>
      <c r="OH174" s="91"/>
      <c r="OI174" s="91"/>
      <c r="OJ174" s="91"/>
      <c r="OK174" s="91"/>
      <c r="OL174" s="91"/>
      <c r="OM174" s="91"/>
      <c r="ON174" s="91"/>
      <c r="OO174" s="91"/>
      <c r="OP174" s="91"/>
      <c r="OQ174" s="91"/>
      <c r="OR174" s="91"/>
      <c r="OS174" s="91"/>
      <c r="OT174" s="91"/>
      <c r="OU174" s="91"/>
      <c r="OV174" s="91"/>
      <c r="OW174" s="91"/>
      <c r="OX174" s="91"/>
      <c r="OY174" s="91"/>
      <c r="OZ174" s="91"/>
      <c r="PA174" s="91"/>
      <c r="PB174" s="91"/>
      <c r="PC174" s="91"/>
      <c r="PD174" s="91"/>
      <c r="PE174" s="91"/>
      <c r="PF174" s="91"/>
      <c r="PG174" s="91"/>
      <c r="PH174" s="91"/>
      <c r="PI174" s="91"/>
      <c r="PJ174" s="91"/>
      <c r="PK174" s="91"/>
      <c r="PL174" s="91"/>
      <c r="PM174" s="91"/>
      <c r="PN174" s="91"/>
      <c r="PO174" s="91"/>
      <c r="PP174" s="91"/>
      <c r="PQ174" s="91"/>
      <c r="PR174" s="91"/>
      <c r="PS174" s="91"/>
      <c r="PT174" s="91"/>
      <c r="PU174" s="91"/>
      <c r="PV174" s="91"/>
      <c r="PW174" s="91"/>
      <c r="PX174" s="91"/>
      <c r="PY174" s="91"/>
      <c r="PZ174" s="91"/>
      <c r="QA174" s="91"/>
      <c r="QB174" s="91"/>
      <c r="QC174" s="91"/>
      <c r="QD174" s="91"/>
      <c r="QE174" s="91"/>
      <c r="QF174" s="91"/>
      <c r="QG174" s="91"/>
      <c r="QH174" s="91"/>
      <c r="QI174" s="91"/>
      <c r="QJ174" s="91"/>
      <c r="QK174" s="91"/>
      <c r="QL174" s="91"/>
      <c r="QM174" s="91"/>
      <c r="QN174" s="91"/>
      <c r="QO174" s="91"/>
      <c r="QP174" s="91"/>
      <c r="QQ174" s="91"/>
      <c r="QR174" s="91"/>
      <c r="QS174" s="91"/>
      <c r="QT174" s="91"/>
      <c r="QU174" s="91"/>
      <c r="QV174" s="91"/>
      <c r="QW174" s="91"/>
      <c r="QX174" s="91"/>
      <c r="QY174" s="91"/>
      <c r="QZ174" s="91"/>
      <c r="RA174" s="91"/>
      <c r="RB174" s="91"/>
      <c r="RC174" s="91"/>
      <c r="RD174" s="91"/>
      <c r="RE174" s="91"/>
      <c r="RF174" s="91"/>
      <c r="RG174" s="91"/>
      <c r="RH174" s="91"/>
      <c r="RI174" s="91"/>
      <c r="RJ174" s="91"/>
      <c r="RK174" s="91"/>
      <c r="RL174" s="91"/>
      <c r="RM174" s="91"/>
      <c r="RN174" s="91"/>
      <c r="RO174" s="91"/>
      <c r="RP174" s="91"/>
      <c r="RQ174" s="91"/>
      <c r="RR174" s="91"/>
      <c r="RS174" s="91"/>
      <c r="RT174" s="91"/>
      <c r="RU174" s="91"/>
      <c r="RV174" s="91"/>
      <c r="RW174" s="91"/>
      <c r="RX174" s="91"/>
      <c r="RY174" s="91"/>
      <c r="RZ174" s="91"/>
      <c r="SA174" s="91"/>
      <c r="SB174" s="91"/>
      <c r="SC174" s="91"/>
      <c r="SD174" s="91"/>
      <c r="SE174" s="91"/>
      <c r="SF174" s="91"/>
      <c r="SG174" s="91"/>
      <c r="SH174" s="91"/>
      <c r="SI174" s="91"/>
      <c r="SJ174" s="91"/>
      <c r="SK174" s="91"/>
      <c r="SL174" s="91"/>
      <c r="SM174" s="91"/>
      <c r="SN174" s="91"/>
      <c r="SO174" s="91"/>
      <c r="SP174" s="91"/>
      <c r="SQ174" s="91"/>
      <c r="SR174" s="91"/>
      <c r="SS174" s="91"/>
      <c r="ST174" s="91"/>
      <c r="SU174" s="91"/>
      <c r="SV174" s="91"/>
      <c r="SW174" s="91"/>
      <c r="SX174" s="91"/>
      <c r="SY174" s="91"/>
      <c r="SZ174" s="91"/>
      <c r="TA174" s="91"/>
      <c r="TB174" s="91"/>
      <c r="TC174" s="91"/>
      <c r="TD174" s="91"/>
      <c r="TE174" s="91"/>
      <c r="TF174" s="91"/>
      <c r="TG174" s="91"/>
      <c r="TH174" s="91"/>
      <c r="TI174" s="91"/>
      <c r="TJ174" s="91"/>
      <c r="TK174" s="91"/>
      <c r="TL174" s="91"/>
      <c r="TM174" s="91"/>
      <c r="TN174" s="91"/>
      <c r="TO174" s="91"/>
      <c r="TP174" s="91"/>
      <c r="TQ174" s="91"/>
      <c r="TR174" s="91"/>
      <c r="TS174" s="91"/>
      <c r="TT174" s="91"/>
      <c r="TU174" s="91"/>
      <c r="TV174" s="91"/>
      <c r="TW174" s="91"/>
      <c r="TX174" s="91"/>
      <c r="TY174" s="91"/>
      <c r="TZ174" s="91"/>
      <c r="UA174" s="91"/>
      <c r="UB174" s="91"/>
      <c r="UC174" s="91"/>
      <c r="UD174" s="91"/>
      <c r="UE174" s="91"/>
      <c r="UF174" s="91"/>
      <c r="UG174" s="91"/>
      <c r="UH174" s="91"/>
      <c r="UI174" s="91"/>
      <c r="UJ174" s="91"/>
      <c r="UK174" s="91"/>
      <c r="UL174" s="91"/>
      <c r="UM174" s="91"/>
      <c r="UN174" s="91"/>
      <c r="UO174" s="91"/>
      <c r="UP174" s="91"/>
      <c r="UQ174" s="91"/>
      <c r="UR174" s="91"/>
      <c r="US174" s="91"/>
      <c r="UT174" s="91"/>
      <c r="UU174" s="91"/>
      <c r="UV174" s="91"/>
      <c r="UW174" s="91"/>
      <c r="UX174" s="91"/>
      <c r="UY174" s="91"/>
      <c r="UZ174" s="91"/>
      <c r="VA174" s="91"/>
      <c r="VB174" s="91"/>
      <c r="VC174" s="91"/>
      <c r="VD174" s="91"/>
      <c r="VE174" s="91"/>
      <c r="VF174" s="91"/>
      <c r="VG174" s="91"/>
      <c r="VH174" s="91"/>
      <c r="VI174" s="91"/>
      <c r="VJ174" s="91"/>
      <c r="VK174" s="91"/>
      <c r="VL174" s="91"/>
      <c r="VM174" s="91"/>
      <c r="VN174" s="91"/>
      <c r="VO174" s="91"/>
      <c r="VP174" s="91"/>
      <c r="VQ174" s="91"/>
      <c r="VR174" s="91"/>
      <c r="VS174" s="91"/>
      <c r="VT174" s="91"/>
      <c r="VU174" s="91"/>
      <c r="VV174" s="91"/>
      <c r="VW174" s="91"/>
      <c r="VX174" s="91"/>
      <c r="VY174" s="91"/>
      <c r="VZ174" s="91"/>
      <c r="WA174" s="91"/>
      <c r="WB174" s="91"/>
      <c r="WC174" s="91"/>
      <c r="WD174" s="91"/>
      <c r="WE174" s="91"/>
      <c r="WF174" s="91"/>
      <c r="WG174" s="91"/>
      <c r="WH174" s="91"/>
      <c r="WI174" s="91"/>
      <c r="WJ174" s="91"/>
      <c r="WK174" s="91"/>
      <c r="WL174" s="91"/>
      <c r="WM174" s="91"/>
      <c r="WN174" s="91"/>
      <c r="WO174" s="91"/>
      <c r="WP174" s="91"/>
      <c r="WQ174" s="91"/>
      <c r="WR174" s="91"/>
      <c r="WS174" s="91"/>
      <c r="WT174" s="91"/>
      <c r="WU174" s="91"/>
      <c r="WV174" s="91"/>
      <c r="WW174" s="91"/>
      <c r="WX174" s="91"/>
      <c r="WY174" s="91"/>
      <c r="WZ174" s="91"/>
      <c r="XA174" s="91"/>
      <c r="XB174" s="91"/>
      <c r="XC174" s="91"/>
      <c r="XD174" s="91"/>
      <c r="XE174" s="91"/>
      <c r="XF174" s="91"/>
      <c r="XG174" s="91"/>
      <c r="XH174" s="91"/>
      <c r="XI174" s="91"/>
      <c r="XJ174" s="91"/>
      <c r="XK174" s="91"/>
      <c r="XL174" s="91"/>
      <c r="XM174" s="91"/>
      <c r="XN174" s="91"/>
      <c r="XO174" s="91"/>
      <c r="XP174" s="91"/>
      <c r="XQ174" s="91"/>
      <c r="XR174" s="91"/>
      <c r="XS174" s="91"/>
      <c r="XT174" s="91"/>
      <c r="XU174" s="91"/>
      <c r="XV174" s="91"/>
      <c r="XW174" s="91"/>
      <c r="XX174" s="91"/>
      <c r="XY174" s="91"/>
      <c r="XZ174" s="91"/>
      <c r="YA174" s="91"/>
      <c r="YB174" s="91"/>
      <c r="YC174" s="91"/>
      <c r="YD174" s="91"/>
      <c r="YE174" s="91"/>
      <c r="YF174" s="91"/>
      <c r="YG174" s="91"/>
      <c r="YH174" s="91"/>
      <c r="YI174" s="91"/>
      <c r="YJ174" s="91"/>
      <c r="YK174" s="91"/>
      <c r="YL174" s="91"/>
      <c r="YM174" s="91"/>
      <c r="YN174" s="91"/>
      <c r="YO174" s="91"/>
      <c r="YP174" s="91"/>
      <c r="YQ174" s="91"/>
      <c r="YR174" s="91"/>
      <c r="YS174" s="91"/>
      <c r="YT174" s="91"/>
      <c r="YU174" s="91"/>
      <c r="YV174" s="91"/>
      <c r="YW174" s="91"/>
      <c r="YX174" s="91"/>
      <c r="YY174" s="91"/>
      <c r="YZ174" s="91"/>
      <c r="ZA174" s="91"/>
      <c r="ZB174" s="91"/>
      <c r="ZC174" s="91"/>
      <c r="ZD174" s="91"/>
      <c r="ZE174" s="91"/>
      <c r="ZF174" s="91"/>
      <c r="ZG174" s="91"/>
      <c r="ZH174" s="91"/>
      <c r="ZI174" s="91"/>
      <c r="ZJ174" s="91"/>
      <c r="ZK174" s="91"/>
      <c r="ZL174" s="91"/>
      <c r="ZM174" s="91"/>
      <c r="ZN174" s="91"/>
      <c r="ZO174" s="91"/>
      <c r="ZP174" s="91"/>
      <c r="ZQ174" s="91"/>
      <c r="ZR174" s="91"/>
      <c r="ZS174" s="91"/>
      <c r="ZT174" s="91"/>
      <c r="ZU174" s="91"/>
      <c r="ZV174" s="91"/>
      <c r="ZW174" s="91"/>
      <c r="ZX174" s="91"/>
      <c r="ZY174" s="91"/>
      <c r="ZZ174" s="91"/>
      <c r="AAA174" s="91"/>
      <c r="AAB174" s="91"/>
      <c r="AAC174" s="91"/>
      <c r="AAD174" s="91"/>
      <c r="AAE174" s="91"/>
      <c r="AAF174" s="91"/>
      <c r="AAG174" s="91"/>
      <c r="AAH174" s="91"/>
      <c r="AAI174" s="91"/>
      <c r="AAJ174" s="91"/>
      <c r="AAK174" s="91"/>
      <c r="AAL174" s="91"/>
      <c r="AAM174" s="91"/>
      <c r="AAN174" s="91"/>
      <c r="AAO174" s="91"/>
      <c r="AAP174" s="91"/>
      <c r="AAQ174" s="91"/>
      <c r="AAR174" s="91"/>
      <c r="AAS174" s="91"/>
      <c r="AAT174" s="91"/>
      <c r="AAU174" s="91"/>
      <c r="AAV174" s="91"/>
      <c r="AAW174" s="91"/>
      <c r="AAX174" s="91"/>
      <c r="AAY174" s="91"/>
      <c r="AAZ174" s="91"/>
      <c r="ABA174" s="91"/>
      <c r="ABB174" s="91"/>
      <c r="ABC174" s="91"/>
      <c r="ABD174" s="91"/>
      <c r="ABE174" s="91"/>
      <c r="ABF174" s="91"/>
      <c r="ABG174" s="91"/>
      <c r="ABH174" s="91"/>
      <c r="ABI174" s="91"/>
      <c r="ABJ174" s="91"/>
      <c r="ABK174" s="91"/>
      <c r="ABL174" s="91"/>
      <c r="ABM174" s="91"/>
      <c r="ABN174" s="91"/>
      <c r="ABO174" s="91"/>
      <c r="ABP174" s="91"/>
      <c r="ABQ174" s="91"/>
      <c r="ABR174" s="91"/>
      <c r="ABS174" s="91"/>
      <c r="ABT174" s="91"/>
      <c r="ABU174" s="91"/>
      <c r="ABV174" s="91"/>
      <c r="ABW174" s="91"/>
      <c r="ABX174" s="91"/>
      <c r="ABY174" s="91"/>
      <c r="ABZ174" s="91"/>
      <c r="ACA174" s="91"/>
      <c r="ACB174" s="91"/>
      <c r="ACC174" s="91"/>
      <c r="ACD174" s="91"/>
      <c r="ACE174" s="91"/>
      <c r="ACF174" s="91"/>
      <c r="ACG174" s="91"/>
      <c r="ACH174" s="91"/>
      <c r="ACI174" s="91"/>
      <c r="ACJ174" s="91"/>
      <c r="ACK174" s="91"/>
      <c r="ACL174" s="91"/>
      <c r="ACM174" s="91"/>
      <c r="ACN174" s="91"/>
      <c r="ACO174" s="91"/>
      <c r="ACP174" s="91"/>
      <c r="ACQ174" s="91"/>
      <c r="ACR174" s="91"/>
      <c r="ACS174" s="91"/>
      <c r="ACT174" s="91"/>
      <c r="ACU174" s="91"/>
      <c r="ACV174" s="91"/>
      <c r="ACW174" s="91"/>
      <c r="ACX174" s="91"/>
      <c r="ACY174" s="91"/>
      <c r="ACZ174" s="91"/>
      <c r="ADA174" s="91"/>
      <c r="ADB174" s="91"/>
      <c r="ADC174" s="91"/>
      <c r="ADD174" s="91"/>
      <c r="ADE174" s="91"/>
      <c r="ADF174" s="91"/>
      <c r="ADG174" s="91"/>
      <c r="ADH174" s="91"/>
      <c r="ADI174" s="91"/>
      <c r="ADJ174" s="91"/>
      <c r="ADK174" s="91"/>
      <c r="ADL174" s="91"/>
      <c r="ADM174" s="91"/>
      <c r="ADN174" s="91"/>
      <c r="ADO174" s="91"/>
      <c r="ADP174" s="91"/>
      <c r="ADQ174" s="91"/>
      <c r="ADR174" s="91"/>
      <c r="ADS174" s="91"/>
      <c r="ADT174" s="91"/>
      <c r="ADU174" s="91"/>
      <c r="ADV174" s="91"/>
      <c r="ADW174" s="91"/>
      <c r="ADX174" s="91"/>
      <c r="ADY174" s="91"/>
      <c r="ADZ174" s="91"/>
      <c r="AEA174" s="91"/>
      <c r="AEB174" s="91"/>
      <c r="AEC174" s="91"/>
      <c r="AED174" s="91"/>
      <c r="AEE174" s="91"/>
      <c r="AEF174" s="91"/>
      <c r="AEG174" s="91"/>
      <c r="AEH174" s="91"/>
      <c r="AEI174" s="91"/>
      <c r="AEJ174" s="91"/>
      <c r="AEK174" s="91"/>
      <c r="AEL174" s="91"/>
      <c r="AEM174" s="91"/>
      <c r="AEN174" s="91"/>
      <c r="AEO174" s="91"/>
      <c r="AEP174" s="91"/>
      <c r="AEQ174" s="91"/>
      <c r="AER174" s="91"/>
      <c r="AES174" s="91"/>
      <c r="AET174" s="91"/>
      <c r="AEU174" s="91"/>
      <c r="AEV174" s="91"/>
      <c r="AEW174" s="91"/>
      <c r="AEX174" s="91"/>
      <c r="AEY174" s="91"/>
      <c r="AEZ174" s="91"/>
      <c r="AFA174" s="91"/>
      <c r="AFB174" s="91"/>
      <c r="AFC174" s="91"/>
      <c r="AFD174" s="91"/>
      <c r="AFE174" s="91"/>
      <c r="AFF174" s="91"/>
      <c r="AFG174" s="91"/>
      <c r="AFH174" s="91"/>
      <c r="AFI174" s="91"/>
      <c r="AFJ174" s="91"/>
      <c r="AFK174" s="91"/>
      <c r="AFL174" s="91"/>
      <c r="AFM174" s="91"/>
      <c r="AFN174" s="91"/>
      <c r="AFO174" s="91"/>
      <c r="AFP174" s="91"/>
      <c r="AFQ174" s="91"/>
      <c r="AFR174" s="91"/>
      <c r="AFS174" s="91"/>
      <c r="AFT174" s="91"/>
      <c r="AFU174" s="91"/>
      <c r="AFV174" s="91"/>
      <c r="AFW174" s="91"/>
      <c r="AFX174" s="91"/>
      <c r="AFY174" s="91"/>
      <c r="AFZ174" s="91"/>
      <c r="AGA174" s="91"/>
      <c r="AGB174" s="91"/>
      <c r="AGC174" s="91"/>
      <c r="AGD174" s="91"/>
      <c r="AGE174" s="91"/>
      <c r="AGF174" s="91"/>
      <c r="AGG174" s="91"/>
      <c r="AGH174" s="91"/>
      <c r="AGI174" s="91"/>
      <c r="AGJ174" s="91"/>
      <c r="AGK174" s="91"/>
      <c r="AGL174" s="91"/>
      <c r="AGM174" s="91"/>
      <c r="AGN174" s="91"/>
      <c r="AGO174" s="91"/>
      <c r="AGP174" s="91"/>
      <c r="AGQ174" s="91"/>
      <c r="AGR174" s="91"/>
      <c r="AGS174" s="91"/>
      <c r="AGT174" s="91"/>
      <c r="AGU174" s="91"/>
      <c r="AGV174" s="91"/>
      <c r="AGW174" s="91"/>
      <c r="AGX174" s="91"/>
      <c r="AGY174" s="91"/>
      <c r="AGZ174" s="91"/>
      <c r="AHA174" s="91"/>
      <c r="AHB174" s="91"/>
      <c r="AHC174" s="91"/>
      <c r="AHD174" s="91"/>
      <c r="AHE174" s="91"/>
      <c r="AHF174" s="91"/>
      <c r="AHG174" s="91"/>
      <c r="AHH174" s="91"/>
      <c r="AHI174" s="91"/>
      <c r="AHJ174" s="91"/>
      <c r="AHK174" s="91"/>
      <c r="AHL174" s="91"/>
      <c r="AHM174" s="91"/>
      <c r="AHN174" s="91"/>
      <c r="AHO174" s="91"/>
      <c r="AHP174" s="91"/>
      <c r="AHQ174" s="91"/>
      <c r="AHR174" s="91"/>
      <c r="AHS174" s="91"/>
      <c r="AHT174" s="91"/>
      <c r="AHU174" s="91"/>
      <c r="AHV174" s="91"/>
      <c r="AHW174" s="91"/>
      <c r="AHX174" s="91"/>
      <c r="AHY174" s="91"/>
      <c r="AHZ174" s="91"/>
      <c r="AIA174" s="91"/>
      <c r="AIB174" s="91"/>
      <c r="AIC174" s="91"/>
      <c r="AID174" s="91"/>
      <c r="AIE174" s="91"/>
      <c r="AIF174" s="91"/>
      <c r="AIG174" s="91"/>
      <c r="AIH174" s="91"/>
      <c r="AII174" s="91"/>
      <c r="AIJ174" s="91"/>
      <c r="AIK174" s="91"/>
      <c r="AIL174" s="91"/>
      <c r="AIM174" s="91"/>
      <c r="AIN174" s="91"/>
      <c r="AIO174" s="91"/>
      <c r="AIP174" s="91"/>
      <c r="AIQ174" s="91"/>
      <c r="AIR174" s="91"/>
      <c r="AIS174" s="91"/>
      <c r="AIT174" s="91"/>
      <c r="AIU174" s="91"/>
      <c r="AIV174" s="91"/>
      <c r="AIW174" s="91"/>
      <c r="AIX174" s="91"/>
      <c r="AIY174" s="91"/>
      <c r="AIZ174" s="91"/>
      <c r="AJA174" s="91"/>
      <c r="AJB174" s="91"/>
      <c r="AJC174" s="91"/>
      <c r="AJD174" s="91"/>
      <c r="AJE174" s="91"/>
      <c r="AJF174" s="91"/>
      <c r="AJG174" s="91"/>
      <c r="AJH174" s="91"/>
      <c r="AJI174" s="91"/>
      <c r="AJJ174" s="91"/>
      <c r="AJK174" s="91"/>
      <c r="AJL174" s="91"/>
      <c r="AJM174" s="91"/>
      <c r="AJN174" s="91"/>
      <c r="AJO174" s="91"/>
      <c r="AJP174" s="91"/>
      <c r="AJQ174" s="91"/>
      <c r="AJR174" s="91"/>
      <c r="AJS174" s="91"/>
      <c r="AJT174" s="91"/>
      <c r="AJU174" s="91"/>
      <c r="AJV174" s="91"/>
      <c r="AJW174" s="91"/>
      <c r="AJX174" s="91"/>
      <c r="AJY174" s="91"/>
      <c r="AJZ174" s="91"/>
      <c r="AKA174" s="91"/>
      <c r="AKB174" s="91"/>
      <c r="AKC174" s="91"/>
      <c r="AKD174" s="91"/>
      <c r="AKE174" s="91"/>
      <c r="AKF174" s="91"/>
      <c r="AKG174" s="91"/>
      <c r="AKH174" s="91"/>
      <c r="AKI174" s="91"/>
      <c r="AKJ174" s="91"/>
      <c r="AKK174" s="91"/>
      <c r="AKL174" s="91"/>
      <c r="AKM174" s="91"/>
      <c r="AKN174" s="91"/>
      <c r="AKO174" s="91"/>
      <c r="AKP174" s="91"/>
      <c r="AKQ174" s="91"/>
      <c r="AKR174" s="91"/>
      <c r="AKS174" s="91"/>
      <c r="AKT174" s="91"/>
      <c r="AKU174" s="91"/>
      <c r="AKV174" s="91"/>
      <c r="AKW174" s="91"/>
      <c r="AKX174" s="91"/>
      <c r="AKY174" s="91"/>
      <c r="AKZ174" s="91"/>
      <c r="ALA174" s="91"/>
      <c r="ALB174" s="91"/>
      <c r="ALC174" s="91"/>
      <c r="ALD174" s="91"/>
      <c r="ALE174" s="91"/>
      <c r="ALF174" s="91"/>
      <c r="ALG174" s="91"/>
      <c r="ALH174" s="91"/>
      <c r="ALI174" s="91"/>
      <c r="ALJ174" s="91"/>
      <c r="ALK174" s="91"/>
      <c r="ALL174" s="91"/>
      <c r="ALM174" s="91"/>
      <c r="ALN174" s="91"/>
      <c r="ALO174" s="91"/>
      <c r="ALP174" s="91"/>
      <c r="ALQ174" s="91"/>
      <c r="ALR174" s="91"/>
      <c r="ALS174" s="91"/>
      <c r="ALT174" s="91"/>
      <c r="ALU174" s="91"/>
      <c r="ALV174" s="91"/>
      <c r="ALW174" s="91"/>
      <c r="ALX174" s="91"/>
      <c r="ALY174" s="91"/>
      <c r="ALZ174" s="91"/>
      <c r="AMA174" s="91"/>
      <c r="AMB174" s="91"/>
      <c r="AMC174" s="91"/>
      <c r="AMD174" s="91"/>
      <c r="AME174" s="91"/>
      <c r="AMF174" s="91"/>
      <c r="AMG174" s="91"/>
      <c r="AMH174" s="91"/>
      <c r="AMI174" s="91"/>
      <c r="AMJ174" s="91"/>
      <c r="AMK174" s="91"/>
      <c r="AML174" s="91"/>
      <c r="AMM174" s="91"/>
      <c r="AMN174" s="91"/>
      <c r="AMO174" s="91"/>
      <c r="AMP174" s="91"/>
      <c r="AMQ174" s="91"/>
      <c r="AMR174" s="91"/>
      <c r="AMS174" s="91"/>
      <c r="AMT174" s="91"/>
      <c r="AMU174" s="91"/>
      <c r="AMV174" s="91"/>
      <c r="AMW174" s="91"/>
      <c r="AMX174" s="91"/>
      <c r="AMY174" s="91"/>
      <c r="AMZ174" s="91"/>
      <c r="ANA174" s="91"/>
      <c r="ANB174" s="91"/>
      <c r="ANC174" s="91"/>
      <c r="AND174" s="91"/>
      <c r="ANE174" s="91"/>
      <c r="ANF174" s="91"/>
      <c r="ANG174" s="91"/>
      <c r="ANH174" s="91"/>
      <c r="ANI174" s="91"/>
      <c r="ANJ174" s="91"/>
      <c r="ANK174" s="91"/>
      <c r="ANL174" s="91"/>
      <c r="ANM174" s="91"/>
      <c r="ANN174" s="91"/>
      <c r="ANO174" s="91"/>
      <c r="ANP174" s="91"/>
      <c r="ANQ174" s="91"/>
      <c r="ANR174" s="91"/>
      <c r="ANS174" s="91"/>
      <c r="ANT174" s="91"/>
      <c r="ANU174" s="91"/>
      <c r="ANV174" s="91"/>
      <c r="ANW174" s="91"/>
      <c r="ANX174" s="91"/>
      <c r="ANY174" s="91"/>
      <c r="ANZ174" s="91"/>
      <c r="AOA174" s="91"/>
      <c r="AOB174" s="91"/>
      <c r="AOC174" s="91"/>
      <c r="AOD174" s="91"/>
      <c r="AOE174" s="91"/>
      <c r="AOF174" s="91"/>
      <c r="AOG174" s="91"/>
      <c r="AOH174" s="91"/>
      <c r="AOI174" s="91"/>
      <c r="AOJ174" s="91"/>
      <c r="AOK174" s="91"/>
      <c r="AOL174" s="91"/>
      <c r="AOM174" s="91"/>
      <c r="AON174" s="91"/>
      <c r="AOO174" s="91"/>
      <c r="AOP174" s="91"/>
      <c r="AOQ174" s="91"/>
      <c r="AOR174" s="91"/>
      <c r="AOS174" s="91"/>
      <c r="AOT174" s="91"/>
      <c r="AOU174" s="91"/>
      <c r="AOV174" s="91"/>
      <c r="AOW174" s="91"/>
      <c r="AOX174" s="91"/>
      <c r="AOY174" s="91"/>
      <c r="AOZ174" s="91"/>
      <c r="APA174" s="91"/>
      <c r="APB174" s="91"/>
      <c r="APC174" s="91"/>
      <c r="APD174" s="91"/>
      <c r="APE174" s="91"/>
      <c r="APF174" s="91"/>
      <c r="APG174" s="91"/>
      <c r="APH174" s="91"/>
      <c r="API174" s="91"/>
      <c r="APJ174" s="91"/>
      <c r="APK174" s="91"/>
      <c r="APL174" s="91"/>
      <c r="APM174" s="91"/>
      <c r="APN174" s="91"/>
      <c r="APO174" s="91"/>
      <c r="APP174" s="91"/>
      <c r="APQ174" s="91"/>
      <c r="APR174" s="91"/>
      <c r="APS174" s="91"/>
      <c r="APT174" s="91"/>
      <c r="APU174" s="91"/>
      <c r="APV174" s="91"/>
      <c r="APW174" s="91"/>
      <c r="APX174" s="91"/>
      <c r="APY174" s="91"/>
      <c r="APZ174" s="91"/>
      <c r="AQA174" s="91"/>
      <c r="AQB174" s="91"/>
      <c r="AQC174" s="91"/>
      <c r="AQD174" s="91"/>
      <c r="AQE174" s="91"/>
      <c r="AQF174" s="91"/>
      <c r="AQG174" s="91"/>
      <c r="AQH174" s="91"/>
      <c r="AQI174" s="91"/>
      <c r="AQJ174" s="91"/>
      <c r="AQK174" s="91"/>
      <c r="AQL174" s="91"/>
      <c r="AQM174" s="91"/>
      <c r="AQN174" s="91"/>
      <c r="AQO174" s="91"/>
      <c r="AQP174" s="91"/>
      <c r="AQQ174" s="91"/>
      <c r="AQR174" s="91"/>
      <c r="AQS174" s="91"/>
      <c r="AQT174" s="91"/>
      <c r="AQU174" s="91"/>
      <c r="AQV174" s="91"/>
      <c r="AQW174" s="91"/>
      <c r="AQX174" s="91"/>
      <c r="AQY174" s="91"/>
      <c r="AQZ174" s="91"/>
      <c r="ARA174" s="91"/>
      <c r="ARB174" s="91"/>
      <c r="ARC174" s="91"/>
      <c r="ARD174" s="91"/>
      <c r="ARE174" s="91"/>
      <c r="ARF174" s="91"/>
      <c r="ARG174" s="91"/>
      <c r="ARH174" s="91"/>
      <c r="ARI174" s="91"/>
      <c r="ARJ174" s="91"/>
      <c r="ARK174" s="91"/>
      <c r="ARL174" s="91"/>
      <c r="ARM174" s="91"/>
      <c r="ARN174" s="91"/>
      <c r="ARO174" s="91"/>
      <c r="ARP174" s="91"/>
      <c r="ARQ174" s="91"/>
      <c r="ARR174" s="91"/>
      <c r="ARS174" s="91"/>
      <c r="ART174" s="91"/>
      <c r="ARU174" s="91"/>
      <c r="ARV174" s="91"/>
      <c r="ARW174" s="91"/>
      <c r="ARX174" s="91"/>
      <c r="ARY174" s="91"/>
      <c r="ARZ174" s="91"/>
      <c r="ASA174" s="91"/>
      <c r="ASB174" s="91"/>
      <c r="ASC174" s="91"/>
      <c r="ASD174" s="91"/>
      <c r="ASE174" s="91"/>
      <c r="ASF174" s="91"/>
      <c r="ASG174" s="91"/>
      <c r="ASH174" s="91"/>
      <c r="ASI174" s="91"/>
      <c r="ASJ174" s="91"/>
      <c r="ASK174" s="91"/>
      <c r="ASL174" s="91"/>
      <c r="ASM174" s="91"/>
      <c r="ASN174" s="91"/>
      <c r="ASO174" s="91"/>
      <c r="ASP174" s="91"/>
      <c r="ASQ174" s="91"/>
      <c r="ASR174" s="91"/>
      <c r="ASS174" s="91"/>
      <c r="AST174" s="91"/>
      <c r="ASU174" s="91"/>
      <c r="ASV174" s="91"/>
      <c r="ASW174" s="91"/>
      <c r="ASX174" s="91"/>
      <c r="ASY174" s="91"/>
      <c r="ASZ174" s="91"/>
      <c r="ATA174" s="91"/>
      <c r="ATB174" s="91"/>
      <c r="ATC174" s="91"/>
      <c r="ATD174" s="91"/>
      <c r="ATE174" s="91"/>
      <c r="ATF174" s="91"/>
      <c r="ATG174" s="91"/>
      <c r="ATH174" s="91"/>
      <c r="ATI174" s="91"/>
      <c r="ATJ174" s="91"/>
      <c r="ATK174" s="91"/>
      <c r="ATL174" s="91"/>
      <c r="ATM174" s="91"/>
      <c r="ATN174" s="91"/>
      <c r="ATO174" s="91"/>
      <c r="ATP174" s="91"/>
      <c r="ATQ174" s="91"/>
      <c r="ATR174" s="91"/>
      <c r="ATS174" s="91"/>
      <c r="ATT174" s="91"/>
      <c r="ATU174" s="91"/>
      <c r="ATV174" s="91"/>
      <c r="ATW174" s="91"/>
      <c r="ATX174" s="91"/>
      <c r="ATY174" s="91"/>
      <c r="ATZ174" s="91"/>
      <c r="AUA174" s="91"/>
      <c r="AUB174" s="91"/>
      <c r="AUC174" s="91"/>
      <c r="AUD174" s="91"/>
      <c r="AUE174" s="91"/>
      <c r="AUF174" s="91"/>
      <c r="AUG174" s="91"/>
      <c r="AUH174" s="91"/>
      <c r="AUI174" s="91"/>
      <c r="AUJ174" s="91"/>
      <c r="AUK174" s="91"/>
      <c r="AUL174" s="91"/>
      <c r="AUM174" s="91"/>
      <c r="AUN174" s="91"/>
      <c r="AUO174" s="91"/>
      <c r="AUP174" s="91"/>
      <c r="AUQ174" s="91"/>
      <c r="AUR174" s="91"/>
      <c r="AUS174" s="91"/>
      <c r="AUT174" s="91"/>
      <c r="AUU174" s="91"/>
      <c r="AUV174" s="91"/>
      <c r="AUW174" s="91"/>
      <c r="AUX174" s="91"/>
      <c r="AUY174" s="91"/>
      <c r="AUZ174" s="91"/>
      <c r="AVA174" s="91"/>
      <c r="AVB174" s="91"/>
      <c r="AVC174" s="91"/>
      <c r="AVD174" s="91"/>
      <c r="AVE174" s="91"/>
      <c r="AVF174" s="91"/>
      <c r="AVG174" s="91"/>
      <c r="AVH174" s="91"/>
      <c r="AVI174" s="91"/>
      <c r="AVJ174" s="91"/>
      <c r="AVK174" s="91"/>
      <c r="AVL174" s="91"/>
      <c r="AVM174" s="91"/>
      <c r="AVN174" s="91"/>
      <c r="AVO174" s="91"/>
      <c r="AVP174" s="91"/>
      <c r="AVQ174" s="91"/>
      <c r="AVR174" s="91"/>
      <c r="AVS174" s="91"/>
      <c r="AVT174" s="91"/>
      <c r="AVU174" s="91"/>
      <c r="AVV174" s="91"/>
      <c r="AVW174" s="91"/>
      <c r="AVX174" s="91"/>
      <c r="AVY174" s="91"/>
      <c r="AVZ174" s="91"/>
      <c r="AWA174" s="91"/>
      <c r="AWB174" s="91"/>
      <c r="AWC174" s="91"/>
      <c r="AWD174" s="91"/>
      <c r="AWE174" s="91"/>
      <c r="AWF174" s="91"/>
      <c r="AWG174" s="91"/>
      <c r="AWH174" s="91"/>
      <c r="AWI174" s="91"/>
      <c r="AWJ174" s="91"/>
      <c r="AWK174" s="91"/>
      <c r="AWL174" s="91"/>
      <c r="AWM174" s="91"/>
      <c r="AWN174" s="91"/>
      <c r="AWO174" s="91"/>
      <c r="AWP174" s="91"/>
      <c r="AWQ174" s="91"/>
      <c r="AWR174" s="91"/>
      <c r="AWS174" s="91"/>
      <c r="AWT174" s="91"/>
      <c r="AWU174" s="91"/>
      <c r="AWV174" s="91"/>
      <c r="AWW174" s="91"/>
      <c r="AWX174" s="91"/>
      <c r="AWY174" s="91"/>
      <c r="AWZ174" s="91"/>
      <c r="AXA174" s="91"/>
      <c r="AXB174" s="91"/>
      <c r="AXC174" s="91"/>
      <c r="AXD174" s="91"/>
      <c r="AXE174" s="91"/>
      <c r="AXF174" s="91"/>
      <c r="AXG174" s="91"/>
      <c r="AXH174" s="91"/>
      <c r="AXI174" s="91"/>
      <c r="AXJ174" s="91"/>
      <c r="AXK174" s="91"/>
      <c r="AXL174" s="91"/>
      <c r="AXM174" s="91"/>
      <c r="AXN174" s="91"/>
      <c r="AXO174" s="91"/>
      <c r="AXP174" s="91"/>
      <c r="AXQ174" s="91"/>
      <c r="AXR174" s="91"/>
      <c r="AXS174" s="91"/>
      <c r="AXT174" s="91"/>
      <c r="AXU174" s="91"/>
      <c r="AXV174" s="91"/>
      <c r="AXW174" s="91"/>
      <c r="AXX174" s="91"/>
      <c r="AXY174" s="91"/>
      <c r="AXZ174" s="91"/>
      <c r="AYA174" s="91"/>
      <c r="AYB174" s="91"/>
      <c r="AYC174" s="91"/>
      <c r="AYD174" s="91"/>
      <c r="AYE174" s="91"/>
      <c r="AYF174" s="91"/>
      <c r="AYG174" s="91"/>
      <c r="AYH174" s="91"/>
      <c r="AYI174" s="91"/>
      <c r="AYJ174" s="91"/>
      <c r="AYK174" s="91"/>
      <c r="AYL174" s="91"/>
      <c r="AYM174" s="91"/>
      <c r="AYN174" s="91"/>
      <c r="AYO174" s="91"/>
      <c r="AYP174" s="91"/>
      <c r="AYQ174" s="91"/>
      <c r="AYR174" s="91"/>
      <c r="AYS174" s="91"/>
      <c r="AYT174" s="91"/>
      <c r="AYU174" s="91"/>
      <c r="AYV174" s="91"/>
      <c r="AYW174" s="91"/>
      <c r="AYX174" s="91"/>
      <c r="AYY174" s="91"/>
      <c r="AYZ174" s="91"/>
      <c r="AZA174" s="91"/>
      <c r="AZB174" s="91"/>
      <c r="AZC174" s="91"/>
      <c r="AZD174" s="91"/>
      <c r="AZE174" s="91"/>
      <c r="AZF174" s="91"/>
      <c r="AZG174" s="91"/>
      <c r="AZH174" s="91"/>
      <c r="AZI174" s="91"/>
      <c r="AZJ174" s="91"/>
      <c r="AZK174" s="91"/>
      <c r="AZL174" s="91"/>
      <c r="AZM174" s="91"/>
      <c r="AZN174" s="91"/>
      <c r="AZO174" s="91"/>
      <c r="AZP174" s="91"/>
      <c r="AZQ174" s="91"/>
      <c r="AZR174" s="91"/>
      <c r="AZS174" s="91"/>
      <c r="AZT174" s="91"/>
      <c r="AZU174" s="91"/>
      <c r="AZV174" s="91"/>
      <c r="AZW174" s="91"/>
      <c r="AZX174" s="91"/>
      <c r="AZY174" s="91"/>
      <c r="AZZ174" s="91"/>
      <c r="BAA174" s="91"/>
      <c r="BAB174" s="91"/>
      <c r="BAC174" s="91"/>
      <c r="BAD174" s="91"/>
      <c r="BAE174" s="91"/>
      <c r="BAF174" s="91"/>
      <c r="BAG174" s="91"/>
      <c r="BAH174" s="91"/>
      <c r="BAI174" s="91"/>
      <c r="BAJ174" s="91"/>
      <c r="BAK174" s="91"/>
      <c r="BAL174" s="91"/>
      <c r="BAM174" s="91"/>
      <c r="BAN174" s="91"/>
      <c r="BAO174" s="91"/>
      <c r="BAP174" s="91"/>
      <c r="BAQ174" s="91"/>
      <c r="BAR174" s="91"/>
      <c r="BAS174" s="91"/>
      <c r="BAT174" s="91"/>
      <c r="BAU174" s="91"/>
      <c r="BAV174" s="91"/>
      <c r="BAW174" s="91"/>
      <c r="BAX174" s="91"/>
      <c r="BAY174" s="91"/>
      <c r="BAZ174" s="91"/>
      <c r="BBA174" s="91"/>
      <c r="BBB174" s="91"/>
      <c r="BBC174" s="91"/>
      <c r="BBD174" s="91"/>
      <c r="BBE174" s="91"/>
      <c r="BBF174" s="91"/>
      <c r="BBG174" s="91"/>
      <c r="BBH174" s="91"/>
      <c r="BBI174" s="91"/>
      <c r="BBJ174" s="91"/>
      <c r="BBK174" s="91"/>
      <c r="BBL174" s="91"/>
      <c r="BBM174" s="91"/>
      <c r="BBN174" s="91"/>
      <c r="BBO174" s="91"/>
      <c r="BBP174" s="91"/>
      <c r="BBQ174" s="91"/>
      <c r="BBR174" s="91"/>
      <c r="BBS174" s="91"/>
      <c r="BBT174" s="91"/>
      <c r="BBU174" s="91"/>
      <c r="BBV174" s="91"/>
      <c r="BBW174" s="91"/>
      <c r="BBX174" s="91"/>
      <c r="BBY174" s="91"/>
      <c r="BBZ174" s="91"/>
      <c r="BCA174" s="91"/>
      <c r="BCB174" s="91"/>
      <c r="BCC174" s="91"/>
      <c r="BCD174" s="91"/>
      <c r="BCE174" s="91"/>
      <c r="BCF174" s="91"/>
      <c r="BCG174" s="91"/>
      <c r="BCH174" s="91"/>
      <c r="BCI174" s="91"/>
      <c r="BCJ174" s="91"/>
      <c r="BCK174" s="91"/>
      <c r="BCL174" s="91"/>
      <c r="BCM174" s="91"/>
      <c r="BCN174" s="91"/>
      <c r="BCO174" s="91"/>
      <c r="BCP174" s="91"/>
      <c r="BCQ174" s="91"/>
      <c r="BCR174" s="91"/>
      <c r="BCS174" s="91"/>
      <c r="BCT174" s="91"/>
      <c r="BCU174" s="91"/>
      <c r="BCV174" s="91"/>
      <c r="BCW174" s="91"/>
      <c r="BCX174" s="91"/>
      <c r="BCY174" s="91"/>
      <c r="BCZ174" s="91"/>
      <c r="BDA174" s="91"/>
      <c r="BDB174" s="91"/>
      <c r="BDC174" s="91"/>
      <c r="BDD174" s="91"/>
      <c r="BDE174" s="91"/>
      <c r="BDF174" s="91"/>
      <c r="BDG174" s="91"/>
      <c r="BDH174" s="91"/>
      <c r="BDI174" s="91"/>
      <c r="BDJ174" s="91"/>
      <c r="BDK174" s="91"/>
      <c r="BDL174" s="91"/>
      <c r="BDM174" s="91"/>
      <c r="BDN174" s="91"/>
      <c r="BDO174" s="91"/>
      <c r="BDP174" s="91"/>
      <c r="BDQ174" s="91"/>
      <c r="BDR174" s="91"/>
      <c r="BDS174" s="91"/>
      <c r="BDT174" s="91"/>
      <c r="BDU174" s="91"/>
      <c r="BDV174" s="91"/>
      <c r="BDW174" s="91"/>
      <c r="BDX174" s="91"/>
      <c r="BDY174" s="91"/>
      <c r="BDZ174" s="91"/>
      <c r="BEA174" s="91"/>
      <c r="BEB174" s="91"/>
      <c r="BEC174" s="91"/>
      <c r="BED174" s="91"/>
      <c r="BEE174" s="91"/>
      <c r="BEF174" s="91"/>
      <c r="BEG174" s="91"/>
      <c r="BEH174" s="91"/>
      <c r="BEI174" s="91"/>
      <c r="BEJ174" s="91"/>
      <c r="BEK174" s="91"/>
      <c r="BEL174" s="91"/>
      <c r="BEM174" s="91"/>
      <c r="BEN174" s="91"/>
      <c r="BEO174" s="91"/>
      <c r="BEP174" s="91"/>
      <c r="BEQ174" s="91"/>
      <c r="BER174" s="91"/>
      <c r="BES174" s="91"/>
      <c r="BET174" s="91"/>
      <c r="BEU174" s="91"/>
      <c r="BEV174" s="91"/>
      <c r="BEW174" s="91"/>
      <c r="BEX174" s="91"/>
      <c r="BEY174" s="91"/>
      <c r="BEZ174" s="91"/>
      <c r="BFA174" s="91"/>
      <c r="BFB174" s="91"/>
      <c r="BFC174" s="91"/>
      <c r="BFD174" s="91"/>
      <c r="BFE174" s="91"/>
      <c r="BFF174" s="91"/>
      <c r="BFG174" s="91"/>
      <c r="BFH174" s="91"/>
      <c r="BFI174" s="91"/>
      <c r="BFJ174" s="91"/>
      <c r="BFK174" s="91"/>
      <c r="BFL174" s="91"/>
      <c r="BFM174" s="91"/>
      <c r="BFN174" s="91"/>
      <c r="BFO174" s="91"/>
      <c r="BFP174" s="91"/>
      <c r="BFQ174" s="91"/>
      <c r="BFR174" s="91"/>
      <c r="BFS174" s="91"/>
      <c r="BFT174" s="91"/>
      <c r="BFU174" s="91"/>
      <c r="BFV174" s="91"/>
      <c r="BFW174" s="91"/>
      <c r="BFX174" s="91"/>
      <c r="BFY174" s="91"/>
      <c r="BFZ174" s="91"/>
      <c r="BGA174" s="91"/>
      <c r="BGB174" s="91"/>
      <c r="BGC174" s="91"/>
      <c r="BGD174" s="91"/>
      <c r="BGE174" s="91"/>
      <c r="BGF174" s="91"/>
      <c r="BGG174" s="91"/>
      <c r="BGH174" s="91"/>
      <c r="BGI174" s="91"/>
      <c r="BGJ174" s="91"/>
      <c r="BGK174" s="91"/>
      <c r="BGL174" s="91"/>
      <c r="BGM174" s="91"/>
      <c r="BGN174" s="91"/>
      <c r="BGO174" s="91"/>
      <c r="BGP174" s="91"/>
      <c r="BGQ174" s="91"/>
      <c r="BGR174" s="91"/>
      <c r="BGS174" s="91"/>
      <c r="BGT174" s="91"/>
      <c r="BGU174" s="91"/>
      <c r="BGV174" s="91"/>
      <c r="BGW174" s="91"/>
      <c r="BGX174" s="91"/>
      <c r="BGY174" s="91"/>
      <c r="BGZ174" s="91"/>
      <c r="BHA174" s="91"/>
      <c r="BHB174" s="91"/>
      <c r="BHC174" s="91"/>
      <c r="BHD174" s="91"/>
      <c r="BHE174" s="91"/>
      <c r="BHF174" s="91"/>
      <c r="BHG174" s="91"/>
      <c r="BHH174" s="91"/>
      <c r="BHI174" s="91"/>
      <c r="BHJ174" s="91"/>
      <c r="BHK174" s="91"/>
      <c r="BHL174" s="91"/>
      <c r="BHM174" s="91"/>
      <c r="BHN174" s="91"/>
      <c r="BHO174" s="91"/>
      <c r="BHP174" s="91"/>
      <c r="BHQ174" s="91"/>
      <c r="BHR174" s="91"/>
      <c r="BHS174" s="91"/>
      <c r="BHT174" s="91"/>
      <c r="BHU174" s="91"/>
      <c r="BHV174" s="91"/>
      <c r="BHW174" s="91"/>
      <c r="BHX174" s="91"/>
      <c r="BHY174" s="91"/>
      <c r="BHZ174" s="91"/>
      <c r="BIA174" s="91"/>
      <c r="BIB174" s="91"/>
      <c r="BIC174" s="91"/>
      <c r="BID174" s="91"/>
      <c r="BIE174" s="91"/>
      <c r="BIF174" s="91"/>
      <c r="BIG174" s="91"/>
      <c r="BIH174" s="91"/>
      <c r="BII174" s="91"/>
      <c r="BIJ174" s="91"/>
      <c r="BIK174" s="91"/>
      <c r="BIL174" s="91"/>
      <c r="BIM174" s="91"/>
      <c r="BIN174" s="91"/>
      <c r="BIO174" s="91"/>
      <c r="BIP174" s="91"/>
      <c r="BIQ174" s="91"/>
      <c r="BIR174" s="91"/>
      <c r="BIS174" s="91"/>
      <c r="BIT174" s="91"/>
      <c r="BIU174" s="91"/>
      <c r="BIV174" s="91"/>
      <c r="BIW174" s="91"/>
      <c r="BIX174" s="91"/>
      <c r="BIY174" s="91"/>
      <c r="BIZ174" s="91"/>
      <c r="BJA174" s="91"/>
      <c r="BJB174" s="91"/>
      <c r="BJC174" s="91"/>
      <c r="BJD174" s="91"/>
      <c r="BJE174" s="91"/>
      <c r="BJF174" s="91"/>
      <c r="BJG174" s="91"/>
      <c r="BJH174" s="91"/>
      <c r="BJI174" s="91"/>
      <c r="BJJ174" s="91"/>
      <c r="BJK174" s="91"/>
      <c r="BJL174" s="91"/>
      <c r="BJM174" s="91"/>
      <c r="BJN174" s="91"/>
      <c r="BJO174" s="91"/>
      <c r="BJP174" s="91"/>
      <c r="BJQ174" s="91"/>
      <c r="BJR174" s="91"/>
      <c r="BJS174" s="91"/>
      <c r="BJT174" s="91"/>
      <c r="BJU174" s="91"/>
      <c r="BJV174" s="91"/>
      <c r="BJW174" s="91"/>
      <c r="BJX174" s="91"/>
      <c r="BJY174" s="91"/>
      <c r="BJZ174" s="91"/>
      <c r="BKA174" s="91"/>
      <c r="BKB174" s="91"/>
      <c r="BKC174" s="91"/>
      <c r="BKD174" s="91"/>
      <c r="BKE174" s="91"/>
      <c r="BKF174" s="91"/>
      <c r="BKG174" s="91"/>
      <c r="BKH174" s="91"/>
      <c r="BKI174" s="91"/>
      <c r="BKJ174" s="91"/>
      <c r="BKK174" s="91"/>
      <c r="BKL174" s="91"/>
      <c r="BKM174" s="91"/>
      <c r="BKN174" s="91"/>
      <c r="BKO174" s="91"/>
      <c r="BKP174" s="91"/>
      <c r="BKQ174" s="91"/>
      <c r="BKR174" s="91"/>
      <c r="BKS174" s="91"/>
      <c r="BKT174" s="91"/>
      <c r="BKU174" s="91"/>
      <c r="BKV174" s="91"/>
      <c r="BKW174" s="91"/>
      <c r="BKX174" s="91"/>
      <c r="BKY174" s="91"/>
      <c r="BKZ174" s="91"/>
      <c r="BLA174" s="91"/>
      <c r="BLB174" s="91"/>
      <c r="BLC174" s="91"/>
      <c r="BLD174" s="91"/>
      <c r="BLE174" s="91"/>
      <c r="BLF174" s="91"/>
      <c r="BLG174" s="91"/>
      <c r="BLH174" s="91"/>
      <c r="BLI174" s="91"/>
      <c r="BLJ174" s="91"/>
      <c r="BLK174" s="91"/>
      <c r="BLL174" s="91"/>
      <c r="BLM174" s="91"/>
      <c r="BLN174" s="91"/>
      <c r="BLO174" s="91"/>
      <c r="BLP174" s="91"/>
      <c r="BLQ174" s="91"/>
      <c r="BLR174" s="91"/>
      <c r="BLS174" s="91"/>
      <c r="BLT174" s="91"/>
      <c r="BLU174" s="91"/>
      <c r="BLV174" s="91"/>
      <c r="BLW174" s="91"/>
      <c r="BLX174" s="91"/>
      <c r="BLY174" s="91"/>
      <c r="BLZ174" s="91"/>
      <c r="BMA174" s="91"/>
      <c r="BMB174" s="91"/>
      <c r="BMC174" s="91"/>
      <c r="BMD174" s="91"/>
      <c r="BME174" s="91"/>
      <c r="BMF174" s="91"/>
      <c r="BMG174" s="91"/>
      <c r="BMH174" s="91"/>
      <c r="BMI174" s="91"/>
      <c r="BMJ174" s="91"/>
      <c r="BMK174" s="91"/>
      <c r="BML174" s="91"/>
      <c r="BMM174" s="91"/>
      <c r="BMN174" s="91"/>
      <c r="BMO174" s="91"/>
      <c r="BMP174" s="91"/>
      <c r="BMQ174" s="91"/>
      <c r="BMR174" s="91"/>
      <c r="BMS174" s="91"/>
      <c r="BMT174" s="91"/>
      <c r="BMU174" s="91"/>
      <c r="BMV174" s="91"/>
      <c r="BMW174" s="91"/>
      <c r="BMX174" s="91"/>
      <c r="BMY174" s="91"/>
      <c r="BMZ174" s="91"/>
      <c r="BNA174" s="91"/>
      <c r="BNB174" s="91"/>
      <c r="BNC174" s="91"/>
      <c r="BND174" s="91"/>
      <c r="BNE174" s="91"/>
      <c r="BNF174" s="91"/>
      <c r="BNG174" s="91"/>
      <c r="BNH174" s="91"/>
      <c r="BNI174" s="91"/>
      <c r="BNJ174" s="91"/>
      <c r="BNK174" s="91"/>
      <c r="BNL174" s="91"/>
      <c r="BNM174" s="91"/>
      <c r="BNN174" s="91"/>
      <c r="BNO174" s="91"/>
      <c r="BNP174" s="91"/>
      <c r="BNQ174" s="91"/>
      <c r="BNR174" s="91"/>
      <c r="BNS174" s="91"/>
      <c r="BNT174" s="91"/>
      <c r="BNU174" s="91"/>
      <c r="BNV174" s="91"/>
      <c r="BNW174" s="91"/>
      <c r="BNX174" s="91"/>
      <c r="BNY174" s="91"/>
      <c r="BNZ174" s="91"/>
      <c r="BOA174" s="91"/>
      <c r="BOB174" s="91"/>
      <c r="BOC174" s="91"/>
      <c r="BOD174" s="91"/>
      <c r="BOE174" s="91"/>
      <c r="BOF174" s="91"/>
      <c r="BOG174" s="91"/>
      <c r="BOH174" s="91"/>
      <c r="BOI174" s="91"/>
      <c r="BOJ174" s="91"/>
      <c r="BOK174" s="91"/>
      <c r="BOL174" s="91"/>
      <c r="BOM174" s="91"/>
      <c r="BON174" s="91"/>
      <c r="BOO174" s="91"/>
      <c r="BOP174" s="91"/>
      <c r="BOQ174" s="91"/>
      <c r="BOR174" s="91"/>
      <c r="BOS174" s="91"/>
      <c r="BOT174" s="91"/>
      <c r="BOU174" s="91"/>
      <c r="BOV174" s="91"/>
      <c r="BOW174" s="91"/>
      <c r="BOX174" s="91"/>
      <c r="BOY174" s="91"/>
      <c r="BOZ174" s="91"/>
      <c r="BPA174" s="91"/>
      <c r="BPB174" s="91"/>
      <c r="BPC174" s="91"/>
      <c r="BPD174" s="91"/>
      <c r="BPE174" s="91"/>
      <c r="BPF174" s="91"/>
      <c r="BPG174" s="91"/>
      <c r="BPH174" s="91"/>
      <c r="BPI174" s="91"/>
      <c r="BPJ174" s="91"/>
      <c r="BPK174" s="91"/>
      <c r="BPL174" s="91"/>
      <c r="BPM174" s="91"/>
      <c r="BPN174" s="91"/>
      <c r="BPO174" s="91"/>
      <c r="BPP174" s="91"/>
      <c r="BPQ174" s="91"/>
      <c r="BPR174" s="91"/>
      <c r="BPS174" s="91"/>
      <c r="BPT174" s="91"/>
      <c r="BPU174" s="91"/>
      <c r="BPV174" s="91"/>
      <c r="BPW174" s="91"/>
      <c r="BPX174" s="91"/>
      <c r="BPY174" s="91"/>
      <c r="BPZ174" s="91"/>
      <c r="BQA174" s="91"/>
      <c r="BQB174" s="91"/>
      <c r="BQC174" s="91"/>
      <c r="BQD174" s="91"/>
      <c r="BQE174" s="91"/>
      <c r="BQF174" s="91"/>
      <c r="BQG174" s="91"/>
      <c r="BQH174" s="91"/>
      <c r="BQI174" s="91"/>
      <c r="BQJ174" s="91"/>
      <c r="BQK174" s="91"/>
      <c r="BQL174" s="91"/>
      <c r="BQM174" s="91"/>
      <c r="BQN174" s="91"/>
      <c r="BQO174" s="91"/>
      <c r="BQP174" s="91"/>
      <c r="BQQ174" s="91"/>
      <c r="BQR174" s="91"/>
      <c r="BQS174" s="91"/>
      <c r="BQT174" s="91"/>
      <c r="BQU174" s="91"/>
      <c r="BQV174" s="91"/>
      <c r="BQW174" s="91"/>
      <c r="BQX174" s="91"/>
      <c r="BQY174" s="91"/>
      <c r="BQZ174" s="91"/>
      <c r="BRA174" s="91"/>
      <c r="BRB174" s="91"/>
      <c r="BRC174" s="91"/>
      <c r="BRD174" s="91"/>
      <c r="BRE174" s="91"/>
      <c r="BRF174" s="91"/>
      <c r="BRG174" s="91"/>
      <c r="BRH174" s="91"/>
      <c r="BRI174" s="91"/>
      <c r="BRJ174" s="91"/>
      <c r="BRK174" s="91"/>
      <c r="BRL174" s="91"/>
      <c r="BRM174" s="91"/>
      <c r="BRN174" s="91"/>
      <c r="BRO174" s="91"/>
      <c r="BRP174" s="91"/>
      <c r="BRQ174" s="91"/>
      <c r="BRR174" s="91"/>
      <c r="BRS174" s="91"/>
      <c r="BRT174" s="91"/>
      <c r="BRU174" s="91"/>
      <c r="BRV174" s="91"/>
      <c r="BRW174" s="91"/>
      <c r="BRX174" s="91"/>
      <c r="BRY174" s="91"/>
      <c r="BRZ174" s="91"/>
      <c r="BSA174" s="91"/>
      <c r="BSB174" s="91"/>
      <c r="BSC174" s="91"/>
      <c r="BSD174" s="91"/>
      <c r="BSE174" s="91"/>
      <c r="BSF174" s="91"/>
      <c r="BSG174" s="91"/>
      <c r="BSH174" s="91"/>
      <c r="BSI174" s="91"/>
      <c r="BSJ174" s="91"/>
      <c r="BSK174" s="91"/>
      <c r="BSL174" s="91"/>
      <c r="BSM174" s="91"/>
      <c r="BSN174" s="91"/>
      <c r="BSO174" s="91"/>
      <c r="BSP174" s="91"/>
      <c r="BSQ174" s="91"/>
      <c r="BSR174" s="91"/>
      <c r="BSS174" s="91"/>
      <c r="BST174" s="91"/>
      <c r="BSU174" s="91"/>
      <c r="BSV174" s="91"/>
      <c r="BSW174" s="91"/>
      <c r="BSX174" s="91"/>
      <c r="BSY174" s="91"/>
      <c r="BSZ174" s="91"/>
      <c r="BTA174" s="91"/>
      <c r="BTB174" s="91"/>
      <c r="BTC174" s="91"/>
      <c r="BTD174" s="91"/>
      <c r="BTE174" s="91"/>
      <c r="BTF174" s="91"/>
      <c r="BTG174" s="91"/>
      <c r="BTH174" s="91"/>
      <c r="BTI174" s="91"/>
      <c r="BTJ174" s="91"/>
      <c r="BTK174" s="91"/>
      <c r="BTL174" s="91"/>
      <c r="BTM174" s="91"/>
      <c r="BTN174" s="91"/>
      <c r="BTO174" s="91"/>
      <c r="BTP174" s="91"/>
      <c r="BTQ174" s="91"/>
      <c r="BTR174" s="91"/>
      <c r="BTS174" s="91"/>
      <c r="BTT174" s="91"/>
      <c r="BTU174" s="91"/>
      <c r="BTV174" s="91"/>
      <c r="BTW174" s="91"/>
      <c r="BTX174" s="91"/>
      <c r="BTY174" s="91"/>
      <c r="BTZ174" s="91"/>
      <c r="BUA174" s="91"/>
      <c r="BUB174" s="91"/>
      <c r="BUC174" s="91"/>
      <c r="BUD174" s="91"/>
      <c r="BUE174" s="91"/>
      <c r="BUF174" s="91"/>
      <c r="BUG174" s="91"/>
      <c r="BUH174" s="91"/>
      <c r="BUI174" s="91"/>
      <c r="BUJ174" s="91"/>
      <c r="BUK174" s="91"/>
      <c r="BUL174" s="91"/>
      <c r="BUM174" s="91"/>
      <c r="BUN174" s="91"/>
      <c r="BUO174" s="91"/>
      <c r="BUP174" s="91"/>
      <c r="BUQ174" s="91"/>
      <c r="BUR174" s="91"/>
      <c r="BUS174" s="91"/>
      <c r="BUT174" s="91"/>
      <c r="BUU174" s="91"/>
      <c r="BUV174" s="91"/>
      <c r="BUW174" s="91"/>
      <c r="BUX174" s="91"/>
      <c r="BUY174" s="91"/>
      <c r="BUZ174" s="91"/>
      <c r="BVA174" s="91"/>
      <c r="BVB174" s="91"/>
      <c r="BVC174" s="91"/>
      <c r="BVD174" s="91"/>
      <c r="BVE174" s="91"/>
      <c r="BVF174" s="91"/>
      <c r="BVG174" s="91"/>
      <c r="BVH174" s="91"/>
      <c r="BVI174" s="91"/>
      <c r="BVJ174" s="91"/>
      <c r="BVK174" s="91"/>
      <c r="BVL174" s="91"/>
      <c r="BVM174" s="91"/>
      <c r="BVN174" s="91"/>
      <c r="BVO174" s="91"/>
      <c r="BVP174" s="91"/>
      <c r="BVQ174" s="91"/>
      <c r="BVR174" s="91"/>
      <c r="BVS174" s="91"/>
      <c r="BVT174" s="91"/>
      <c r="BVU174" s="91"/>
      <c r="BVV174" s="91"/>
      <c r="BVW174" s="91"/>
      <c r="BVX174" s="91"/>
      <c r="BVY174" s="91"/>
      <c r="BVZ174" s="91"/>
      <c r="BWA174" s="91"/>
      <c r="BWB174" s="91"/>
      <c r="BWC174" s="91"/>
      <c r="BWD174" s="91"/>
      <c r="BWE174" s="91"/>
      <c r="BWF174" s="91"/>
      <c r="BWG174" s="91"/>
      <c r="BWH174" s="91"/>
      <c r="BWI174" s="91"/>
      <c r="BWJ174" s="91"/>
      <c r="BWK174" s="91"/>
      <c r="BWL174" s="91"/>
      <c r="BWM174" s="91"/>
      <c r="BWN174" s="91"/>
      <c r="BWO174" s="91"/>
      <c r="BWP174" s="91"/>
      <c r="BWQ174" s="91"/>
      <c r="BWR174" s="91"/>
      <c r="BWS174" s="91"/>
      <c r="BWT174" s="91"/>
      <c r="BWU174" s="91"/>
      <c r="BWV174" s="91"/>
      <c r="BWW174" s="91"/>
      <c r="BWX174" s="91"/>
      <c r="BWY174" s="91"/>
      <c r="BWZ174" s="91"/>
      <c r="BXA174" s="91"/>
      <c r="BXB174" s="91"/>
      <c r="BXC174" s="91"/>
      <c r="BXD174" s="91"/>
      <c r="BXE174" s="91"/>
      <c r="BXF174" s="91"/>
      <c r="BXG174" s="91"/>
      <c r="BXH174" s="91"/>
      <c r="BXI174" s="91"/>
      <c r="BXJ174" s="91"/>
      <c r="BXK174" s="91"/>
      <c r="BXL174" s="91"/>
      <c r="BXM174" s="91"/>
      <c r="BXN174" s="91"/>
      <c r="BXO174" s="91"/>
      <c r="BXP174" s="91"/>
      <c r="BXQ174" s="91"/>
      <c r="BXR174" s="91"/>
      <c r="BXS174" s="91"/>
      <c r="BXT174" s="91"/>
      <c r="BXU174" s="91"/>
      <c r="BXV174" s="91"/>
      <c r="BXW174" s="91"/>
      <c r="BXX174" s="91"/>
      <c r="BXY174" s="91"/>
      <c r="BXZ174" s="91"/>
      <c r="BYA174" s="91"/>
      <c r="BYB174" s="91"/>
      <c r="BYC174" s="91"/>
      <c r="BYD174" s="91"/>
      <c r="BYE174" s="91"/>
      <c r="BYF174" s="91"/>
      <c r="BYG174" s="91"/>
      <c r="BYH174" s="91"/>
      <c r="BYI174" s="91"/>
      <c r="BYJ174" s="91"/>
      <c r="BYK174" s="91"/>
      <c r="BYL174" s="91"/>
      <c r="BYM174" s="91"/>
      <c r="BYN174" s="91"/>
      <c r="BYO174" s="91"/>
      <c r="BYP174" s="91"/>
      <c r="BYQ174" s="91"/>
      <c r="BYR174" s="91"/>
      <c r="BYS174" s="91"/>
      <c r="BYT174" s="91"/>
      <c r="BYU174" s="91"/>
      <c r="BYV174" s="91"/>
      <c r="BYW174" s="91"/>
      <c r="BYX174" s="91"/>
      <c r="BYY174" s="91"/>
      <c r="BYZ174" s="91"/>
      <c r="BZA174" s="91"/>
      <c r="BZB174" s="91"/>
      <c r="BZC174" s="91"/>
      <c r="BZD174" s="91"/>
      <c r="BZE174" s="91"/>
      <c r="BZF174" s="91"/>
      <c r="BZG174" s="91"/>
      <c r="BZH174" s="91"/>
      <c r="BZI174" s="91"/>
      <c r="BZJ174" s="91"/>
      <c r="BZK174" s="91"/>
      <c r="BZL174" s="91"/>
      <c r="BZM174" s="91"/>
      <c r="BZN174" s="91"/>
      <c r="BZO174" s="91"/>
      <c r="BZP174" s="91"/>
      <c r="BZQ174" s="91"/>
      <c r="BZR174" s="91"/>
      <c r="BZS174" s="91"/>
      <c r="BZT174" s="91"/>
      <c r="BZU174" s="91"/>
      <c r="BZV174" s="91"/>
      <c r="BZW174" s="91"/>
      <c r="BZX174" s="91"/>
      <c r="BZY174" s="91"/>
      <c r="BZZ174" s="91"/>
      <c r="CAA174" s="91"/>
      <c r="CAB174" s="91"/>
      <c r="CAC174" s="91"/>
      <c r="CAD174" s="91"/>
      <c r="CAE174" s="91"/>
      <c r="CAF174" s="91"/>
      <c r="CAG174" s="91"/>
      <c r="CAH174" s="91"/>
      <c r="CAI174" s="91"/>
      <c r="CAJ174" s="91"/>
      <c r="CAK174" s="91"/>
      <c r="CAL174" s="91"/>
      <c r="CAM174" s="91"/>
      <c r="CAN174" s="91"/>
      <c r="CAO174" s="91"/>
      <c r="CAP174" s="91"/>
      <c r="CAQ174" s="91"/>
      <c r="CAR174" s="91"/>
      <c r="CAS174" s="91"/>
      <c r="CAT174" s="91"/>
      <c r="CAU174" s="91"/>
      <c r="CAV174" s="91"/>
      <c r="CAW174" s="91"/>
      <c r="CAX174" s="91"/>
      <c r="CAY174" s="91"/>
      <c r="CAZ174" s="91"/>
      <c r="CBA174" s="91"/>
      <c r="CBB174" s="91"/>
      <c r="CBC174" s="91"/>
      <c r="CBD174" s="91"/>
      <c r="CBE174" s="91"/>
      <c r="CBF174" s="91"/>
      <c r="CBG174" s="91"/>
      <c r="CBH174" s="91"/>
      <c r="CBI174" s="91"/>
      <c r="CBJ174" s="91"/>
      <c r="CBK174" s="91"/>
      <c r="CBL174" s="91"/>
      <c r="CBM174" s="91"/>
      <c r="CBN174" s="91"/>
      <c r="CBO174" s="91"/>
      <c r="CBP174" s="91"/>
      <c r="CBQ174" s="91"/>
      <c r="CBR174" s="91"/>
      <c r="CBS174" s="91"/>
      <c r="CBT174" s="91"/>
      <c r="CBU174" s="91"/>
      <c r="CBV174" s="91"/>
      <c r="CBW174" s="91"/>
      <c r="CBX174" s="91"/>
      <c r="CBY174" s="91"/>
      <c r="CBZ174" s="91"/>
      <c r="CCA174" s="91"/>
      <c r="CCB174" s="91"/>
      <c r="CCC174" s="91"/>
      <c r="CCD174" s="91"/>
      <c r="CCE174" s="91"/>
      <c r="CCF174" s="91"/>
      <c r="CCG174" s="91"/>
      <c r="CCH174" s="91"/>
      <c r="CCI174" s="91"/>
      <c r="CCJ174" s="91"/>
      <c r="CCK174" s="91"/>
      <c r="CCL174" s="91"/>
      <c r="CCM174" s="91"/>
      <c r="CCN174" s="91"/>
      <c r="CCO174" s="91"/>
      <c r="CCP174" s="91"/>
      <c r="CCQ174" s="91"/>
      <c r="CCR174" s="91"/>
      <c r="CCS174" s="91"/>
      <c r="CCT174" s="91"/>
      <c r="CCU174" s="91"/>
      <c r="CCV174" s="91"/>
      <c r="CCW174" s="91"/>
      <c r="CCX174" s="91"/>
      <c r="CCY174" s="91"/>
      <c r="CCZ174" s="91"/>
      <c r="CDA174" s="91"/>
      <c r="CDB174" s="91"/>
      <c r="CDC174" s="91"/>
      <c r="CDD174" s="91"/>
      <c r="CDE174" s="91"/>
      <c r="CDF174" s="91"/>
      <c r="CDG174" s="91"/>
      <c r="CDH174" s="91"/>
      <c r="CDI174" s="91"/>
      <c r="CDJ174" s="91"/>
      <c r="CDK174" s="91"/>
      <c r="CDL174" s="91"/>
      <c r="CDM174" s="91"/>
      <c r="CDN174" s="91"/>
      <c r="CDO174" s="91"/>
      <c r="CDP174" s="91"/>
      <c r="CDQ174" s="91"/>
      <c r="CDR174" s="91"/>
      <c r="CDS174" s="91"/>
      <c r="CDT174" s="91"/>
      <c r="CDU174" s="91"/>
      <c r="CDV174" s="91"/>
      <c r="CDW174" s="91"/>
      <c r="CDX174" s="91"/>
      <c r="CDY174" s="91"/>
      <c r="CDZ174" s="91"/>
      <c r="CEA174" s="91"/>
      <c r="CEB174" s="91"/>
      <c r="CEC174" s="91"/>
      <c r="CED174" s="91"/>
      <c r="CEE174" s="91"/>
      <c r="CEF174" s="91"/>
      <c r="CEG174" s="91"/>
      <c r="CEH174" s="91"/>
      <c r="CEI174" s="91"/>
      <c r="CEJ174" s="91"/>
      <c r="CEK174" s="91"/>
      <c r="CEL174" s="91"/>
      <c r="CEM174" s="91"/>
      <c r="CEN174" s="91"/>
      <c r="CEO174" s="91"/>
      <c r="CEP174" s="91"/>
      <c r="CEQ174" s="91"/>
      <c r="CER174" s="91"/>
      <c r="CES174" s="91"/>
      <c r="CET174" s="91"/>
      <c r="CEU174" s="91"/>
      <c r="CEV174" s="91"/>
      <c r="CEW174" s="91"/>
      <c r="CEX174" s="91"/>
      <c r="CEY174" s="91"/>
      <c r="CEZ174" s="91"/>
      <c r="CFA174" s="91"/>
      <c r="CFB174" s="91"/>
      <c r="CFC174" s="91"/>
      <c r="CFD174" s="91"/>
      <c r="CFE174" s="91"/>
      <c r="CFF174" s="91"/>
      <c r="CFG174" s="91"/>
      <c r="CFH174" s="91"/>
      <c r="CFI174" s="91"/>
      <c r="CFJ174" s="91"/>
      <c r="CFK174" s="91"/>
      <c r="CFL174" s="91"/>
      <c r="CFM174" s="91"/>
      <c r="CFN174" s="91"/>
      <c r="CFO174" s="91"/>
      <c r="CFP174" s="91"/>
      <c r="CFQ174" s="91"/>
      <c r="CFR174" s="91"/>
      <c r="CFS174" s="91"/>
      <c r="CFT174" s="91"/>
      <c r="CFU174" s="91"/>
      <c r="CFV174" s="91"/>
      <c r="CFW174" s="91"/>
      <c r="CFX174" s="91"/>
      <c r="CFY174" s="91"/>
      <c r="CFZ174" s="91"/>
      <c r="CGA174" s="91"/>
      <c r="CGB174" s="91"/>
      <c r="CGC174" s="91"/>
      <c r="CGD174" s="91"/>
      <c r="CGE174" s="91"/>
      <c r="CGF174" s="91"/>
      <c r="CGG174" s="91"/>
      <c r="CGH174" s="91"/>
      <c r="CGI174" s="91"/>
      <c r="CGJ174" s="91"/>
      <c r="CGK174" s="91"/>
      <c r="CGL174" s="91"/>
      <c r="CGM174" s="91"/>
      <c r="CGN174" s="91"/>
      <c r="CGO174" s="91"/>
      <c r="CGP174" s="91"/>
      <c r="CGQ174" s="91"/>
      <c r="CGR174" s="91"/>
      <c r="CGS174" s="91"/>
      <c r="CGT174" s="91"/>
      <c r="CGU174" s="91"/>
      <c r="CGV174" s="91"/>
      <c r="CGW174" s="91"/>
      <c r="CGX174" s="91"/>
      <c r="CGY174" s="91"/>
      <c r="CGZ174" s="91"/>
      <c r="CHA174" s="91"/>
      <c r="CHB174" s="91"/>
      <c r="CHC174" s="91"/>
      <c r="CHD174" s="91"/>
      <c r="CHE174" s="91"/>
      <c r="CHF174" s="91"/>
      <c r="CHG174" s="91"/>
      <c r="CHH174" s="91"/>
      <c r="CHI174" s="91"/>
      <c r="CHJ174" s="91"/>
      <c r="CHK174" s="91"/>
      <c r="CHL174" s="91"/>
      <c r="CHM174" s="91"/>
      <c r="CHN174" s="91"/>
      <c r="CHO174" s="91"/>
      <c r="CHP174" s="91"/>
      <c r="CHQ174" s="91"/>
      <c r="CHR174" s="91"/>
      <c r="CHS174" s="91"/>
      <c r="CHT174" s="91"/>
      <c r="CHU174" s="91"/>
      <c r="CHV174" s="91"/>
      <c r="CHW174" s="91"/>
      <c r="CHX174" s="91"/>
      <c r="CHY174" s="91"/>
      <c r="CHZ174" s="91"/>
      <c r="CIA174" s="91"/>
      <c r="CIB174" s="91"/>
      <c r="CIC174" s="91"/>
      <c r="CID174" s="91"/>
      <c r="CIE174" s="91"/>
      <c r="CIF174" s="91"/>
      <c r="CIG174" s="91"/>
      <c r="CIH174" s="91"/>
      <c r="CII174" s="91"/>
      <c r="CIJ174" s="91"/>
      <c r="CIK174" s="91"/>
      <c r="CIL174" s="91"/>
      <c r="CIM174" s="91"/>
      <c r="CIN174" s="91"/>
      <c r="CIO174" s="91"/>
      <c r="CIP174" s="91"/>
      <c r="CIQ174" s="91"/>
      <c r="CIR174" s="91"/>
      <c r="CIS174" s="91"/>
      <c r="CIT174" s="91"/>
      <c r="CIU174" s="91"/>
      <c r="CIV174" s="91"/>
      <c r="CIW174" s="91"/>
      <c r="CIX174" s="91"/>
      <c r="CIY174" s="91"/>
      <c r="CIZ174" s="91"/>
      <c r="CJA174" s="91"/>
      <c r="CJB174" s="91"/>
      <c r="CJC174" s="91"/>
      <c r="CJD174" s="91"/>
      <c r="CJE174" s="91"/>
      <c r="CJF174" s="91"/>
      <c r="CJG174" s="91"/>
      <c r="CJH174" s="91"/>
      <c r="CJI174" s="91"/>
      <c r="CJJ174" s="91"/>
      <c r="CJK174" s="91"/>
      <c r="CJL174" s="91"/>
      <c r="CJM174" s="91"/>
      <c r="CJN174" s="91"/>
      <c r="CJO174" s="91"/>
      <c r="CJP174" s="91"/>
      <c r="CJQ174" s="91"/>
      <c r="CJR174" s="91"/>
      <c r="CJS174" s="91"/>
      <c r="CJT174" s="91"/>
      <c r="CJU174" s="91"/>
      <c r="CJV174" s="91"/>
      <c r="CJW174" s="91"/>
      <c r="CJX174" s="91"/>
      <c r="CJY174" s="91"/>
      <c r="CJZ174" s="91"/>
      <c r="CKA174" s="91"/>
      <c r="CKB174" s="91"/>
      <c r="CKC174" s="91"/>
      <c r="CKD174" s="91"/>
      <c r="CKE174" s="91"/>
      <c r="CKF174" s="91"/>
      <c r="CKG174" s="91"/>
      <c r="CKH174" s="91"/>
      <c r="CKI174" s="91"/>
      <c r="CKJ174" s="91"/>
      <c r="CKK174" s="91"/>
      <c r="CKL174" s="91"/>
      <c r="CKM174" s="91"/>
      <c r="CKN174" s="91"/>
      <c r="CKO174" s="91"/>
      <c r="CKP174" s="91"/>
      <c r="CKQ174" s="91"/>
      <c r="CKR174" s="91"/>
      <c r="CKS174" s="91"/>
      <c r="CKT174" s="91"/>
      <c r="CKU174" s="91"/>
      <c r="CKV174" s="91"/>
      <c r="CKW174" s="91"/>
      <c r="CKX174" s="91"/>
      <c r="CKY174" s="91"/>
      <c r="CKZ174" s="91"/>
      <c r="CLA174" s="91"/>
      <c r="CLB174" s="91"/>
      <c r="CLC174" s="91"/>
      <c r="CLD174" s="91"/>
      <c r="CLE174" s="91"/>
      <c r="CLF174" s="91"/>
      <c r="CLG174" s="91"/>
      <c r="CLH174" s="91"/>
      <c r="CLI174" s="91"/>
      <c r="CLJ174" s="91"/>
      <c r="CLK174" s="91"/>
      <c r="CLL174" s="91"/>
      <c r="CLM174" s="91"/>
      <c r="CLN174" s="91"/>
      <c r="CLO174" s="91"/>
      <c r="CLP174" s="91"/>
      <c r="CLQ174" s="91"/>
      <c r="CLR174" s="91"/>
      <c r="CLS174" s="91"/>
      <c r="CLT174" s="91"/>
      <c r="CLU174" s="91"/>
      <c r="CLV174" s="91"/>
      <c r="CLW174" s="91"/>
      <c r="CLX174" s="91"/>
      <c r="CLY174" s="91"/>
      <c r="CLZ174" s="91"/>
      <c r="CMA174" s="91"/>
      <c r="CMB174" s="91"/>
      <c r="CMC174" s="91"/>
      <c r="CMD174" s="91"/>
      <c r="CME174" s="91"/>
      <c r="CMF174" s="91"/>
      <c r="CMG174" s="91"/>
      <c r="CMH174" s="91"/>
      <c r="CMI174" s="91"/>
      <c r="CMJ174" s="91"/>
      <c r="CMK174" s="91"/>
      <c r="CML174" s="91"/>
      <c r="CMM174" s="91"/>
      <c r="CMN174" s="91"/>
      <c r="CMO174" s="91"/>
      <c r="CMP174" s="91"/>
      <c r="CMQ174" s="91"/>
      <c r="CMR174" s="91"/>
      <c r="CMS174" s="91"/>
      <c r="CMT174" s="91"/>
      <c r="CMU174" s="91"/>
      <c r="CMV174" s="91"/>
      <c r="CMW174" s="91"/>
      <c r="CMX174" s="91"/>
      <c r="CMY174" s="91"/>
      <c r="CMZ174" s="91"/>
      <c r="CNA174" s="91"/>
      <c r="CNB174" s="91"/>
      <c r="CNC174" s="91"/>
      <c r="CND174" s="91"/>
      <c r="CNE174" s="91"/>
      <c r="CNF174" s="91"/>
      <c r="CNG174" s="91"/>
      <c r="CNH174" s="91"/>
      <c r="CNI174" s="91"/>
      <c r="CNJ174" s="91"/>
      <c r="CNK174" s="91"/>
      <c r="CNL174" s="91"/>
      <c r="CNM174" s="91"/>
      <c r="CNN174" s="91"/>
      <c r="CNO174" s="91"/>
      <c r="CNP174" s="91"/>
      <c r="CNQ174" s="91"/>
      <c r="CNR174" s="91"/>
      <c r="CNS174" s="91"/>
      <c r="CNT174" s="91"/>
      <c r="CNU174" s="91"/>
      <c r="CNV174" s="91"/>
      <c r="CNW174" s="91"/>
      <c r="CNX174" s="91"/>
      <c r="CNY174" s="91"/>
      <c r="CNZ174" s="91"/>
      <c r="COA174" s="91"/>
      <c r="COB174" s="91"/>
      <c r="COC174" s="91"/>
      <c r="COD174" s="91"/>
      <c r="COE174" s="91"/>
      <c r="COF174" s="91"/>
      <c r="COG174" s="91"/>
      <c r="COH174" s="91"/>
      <c r="COI174" s="91"/>
      <c r="COJ174" s="91"/>
      <c r="COK174" s="91"/>
      <c r="COL174" s="91"/>
      <c r="COM174" s="91"/>
      <c r="CON174" s="91"/>
      <c r="COO174" s="91"/>
      <c r="COP174" s="91"/>
      <c r="COQ174" s="91"/>
      <c r="COR174" s="91"/>
      <c r="COS174" s="91"/>
      <c r="COT174" s="91"/>
      <c r="COU174" s="91"/>
      <c r="COV174" s="91"/>
      <c r="COW174" s="91"/>
      <c r="COX174" s="91"/>
      <c r="COY174" s="91"/>
      <c r="COZ174" s="91"/>
      <c r="CPA174" s="91"/>
      <c r="CPB174" s="91"/>
      <c r="CPC174" s="91"/>
      <c r="CPD174" s="91"/>
      <c r="CPE174" s="91"/>
      <c r="CPF174" s="91"/>
      <c r="CPG174" s="91"/>
      <c r="CPH174" s="91"/>
      <c r="CPI174" s="91"/>
      <c r="CPJ174" s="91"/>
      <c r="CPK174" s="91"/>
      <c r="CPL174" s="91"/>
      <c r="CPM174" s="91"/>
      <c r="CPN174" s="91"/>
      <c r="CPO174" s="91"/>
      <c r="CPP174" s="91"/>
      <c r="CPQ174" s="91"/>
      <c r="CPR174" s="91"/>
      <c r="CPS174" s="91"/>
      <c r="CPT174" s="91"/>
      <c r="CPU174" s="91"/>
      <c r="CPV174" s="91"/>
      <c r="CPW174" s="91"/>
      <c r="CPX174" s="91"/>
      <c r="CPY174" s="91"/>
      <c r="CPZ174" s="91"/>
      <c r="CQA174" s="91"/>
      <c r="CQB174" s="91"/>
      <c r="CQC174" s="91"/>
      <c r="CQD174" s="91"/>
      <c r="CQE174" s="91"/>
      <c r="CQF174" s="91"/>
      <c r="CQG174" s="91"/>
      <c r="CQH174" s="91"/>
      <c r="CQI174" s="91"/>
      <c r="CQJ174" s="91"/>
      <c r="CQK174" s="91"/>
      <c r="CQL174" s="91"/>
      <c r="CQM174" s="91"/>
      <c r="CQN174" s="91"/>
      <c r="CQO174" s="91"/>
      <c r="CQP174" s="91"/>
      <c r="CQQ174" s="91"/>
      <c r="CQR174" s="91"/>
      <c r="CQS174" s="91"/>
      <c r="CQT174" s="91"/>
      <c r="CQU174" s="91"/>
      <c r="CQV174" s="91"/>
      <c r="CQW174" s="91"/>
      <c r="CQX174" s="91"/>
      <c r="CQY174" s="91"/>
      <c r="CQZ174" s="91"/>
      <c r="CRA174" s="91"/>
      <c r="CRB174" s="91"/>
      <c r="CRC174" s="91"/>
      <c r="CRD174" s="91"/>
      <c r="CRE174" s="91"/>
      <c r="CRF174" s="91"/>
      <c r="CRG174" s="91"/>
      <c r="CRH174" s="91"/>
      <c r="CRI174" s="91"/>
      <c r="CRJ174" s="91"/>
      <c r="CRK174" s="91"/>
      <c r="CRL174" s="91"/>
      <c r="CRM174" s="91"/>
      <c r="CRN174" s="91"/>
      <c r="CRO174" s="91"/>
      <c r="CRP174" s="91"/>
      <c r="CRQ174" s="91"/>
      <c r="CRR174" s="91"/>
      <c r="CRS174" s="91"/>
      <c r="CRT174" s="91"/>
      <c r="CRU174" s="91"/>
      <c r="CRV174" s="91"/>
      <c r="CRW174" s="91"/>
      <c r="CRX174" s="91"/>
      <c r="CRY174" s="91"/>
      <c r="CRZ174" s="91"/>
      <c r="CSA174" s="91"/>
      <c r="CSB174" s="91"/>
      <c r="CSC174" s="91"/>
      <c r="CSD174" s="91"/>
      <c r="CSE174" s="91"/>
      <c r="CSF174" s="91"/>
      <c r="CSG174" s="91"/>
      <c r="CSH174" s="91"/>
      <c r="CSI174" s="91"/>
      <c r="CSJ174" s="91"/>
      <c r="CSK174" s="91"/>
      <c r="CSL174" s="91"/>
      <c r="CSM174" s="91"/>
      <c r="CSN174" s="91"/>
      <c r="CSO174" s="91"/>
      <c r="CSP174" s="91"/>
      <c r="CSQ174" s="91"/>
      <c r="CSR174" s="91"/>
      <c r="CSS174" s="91"/>
      <c r="CST174" s="91"/>
      <c r="CSU174" s="91"/>
      <c r="CSV174" s="91"/>
      <c r="CSW174" s="91"/>
      <c r="CSX174" s="91"/>
      <c r="CSY174" s="91"/>
      <c r="CSZ174" s="91"/>
      <c r="CTA174" s="91"/>
      <c r="CTB174" s="91"/>
      <c r="CTC174" s="91"/>
      <c r="CTD174" s="91"/>
      <c r="CTE174" s="91"/>
      <c r="CTF174" s="91"/>
      <c r="CTG174" s="91"/>
      <c r="CTH174" s="91"/>
      <c r="CTI174" s="91"/>
      <c r="CTJ174" s="91"/>
      <c r="CTK174" s="91"/>
      <c r="CTL174" s="91"/>
      <c r="CTM174" s="91"/>
      <c r="CTN174" s="91"/>
      <c r="CTO174" s="91"/>
      <c r="CTP174" s="91"/>
      <c r="CTQ174" s="91"/>
      <c r="CTR174" s="91"/>
      <c r="CTS174" s="91"/>
      <c r="CTT174" s="91"/>
      <c r="CTU174" s="91"/>
      <c r="CTV174" s="91"/>
      <c r="CTW174" s="91"/>
      <c r="CTX174" s="91"/>
      <c r="CTY174" s="91"/>
      <c r="CTZ174" s="91"/>
      <c r="CUA174" s="91"/>
      <c r="CUB174" s="91"/>
      <c r="CUC174" s="91"/>
      <c r="CUD174" s="91"/>
      <c r="CUE174" s="91"/>
      <c r="CUF174" s="91"/>
      <c r="CUG174" s="91"/>
      <c r="CUH174" s="91"/>
      <c r="CUI174" s="91"/>
      <c r="CUJ174" s="91"/>
      <c r="CUK174" s="91"/>
      <c r="CUL174" s="91"/>
      <c r="CUM174" s="91"/>
      <c r="CUN174" s="91"/>
      <c r="CUO174" s="91"/>
      <c r="CUP174" s="91"/>
      <c r="CUQ174" s="91"/>
      <c r="CUR174" s="91"/>
      <c r="CUS174" s="91"/>
      <c r="CUT174" s="91"/>
      <c r="CUU174" s="91"/>
      <c r="CUV174" s="91"/>
      <c r="CUW174" s="91"/>
      <c r="CUX174" s="91"/>
      <c r="CUY174" s="91"/>
      <c r="CUZ174" s="91"/>
      <c r="CVA174" s="91"/>
      <c r="CVB174" s="91"/>
      <c r="CVC174" s="91"/>
      <c r="CVD174" s="91"/>
      <c r="CVE174" s="91"/>
      <c r="CVF174" s="91"/>
      <c r="CVG174" s="91"/>
      <c r="CVH174" s="91"/>
      <c r="CVI174" s="91"/>
      <c r="CVJ174" s="91"/>
      <c r="CVK174" s="91"/>
      <c r="CVL174" s="91"/>
      <c r="CVM174" s="91"/>
      <c r="CVN174" s="91"/>
      <c r="CVO174" s="91"/>
      <c r="CVP174" s="91"/>
      <c r="CVQ174" s="91"/>
      <c r="CVR174" s="91"/>
      <c r="CVS174" s="91"/>
      <c r="CVT174" s="91"/>
      <c r="CVU174" s="91"/>
      <c r="CVV174" s="91"/>
      <c r="CVW174" s="91"/>
      <c r="CVX174" s="91"/>
      <c r="CVY174" s="91"/>
      <c r="CVZ174" s="91"/>
      <c r="CWA174" s="91"/>
      <c r="CWB174" s="91"/>
      <c r="CWC174" s="91"/>
      <c r="CWD174" s="91"/>
      <c r="CWE174" s="91"/>
      <c r="CWF174" s="91"/>
      <c r="CWG174" s="91"/>
      <c r="CWH174" s="91"/>
      <c r="CWI174" s="91"/>
      <c r="CWJ174" s="91"/>
      <c r="CWK174" s="91"/>
      <c r="CWL174" s="91"/>
      <c r="CWM174" s="91"/>
      <c r="CWN174" s="91"/>
      <c r="CWO174" s="91"/>
      <c r="CWP174" s="91"/>
      <c r="CWQ174" s="91"/>
      <c r="CWR174" s="91"/>
      <c r="CWS174" s="91"/>
      <c r="CWT174" s="91"/>
      <c r="CWU174" s="91"/>
      <c r="CWV174" s="91"/>
      <c r="CWW174" s="91"/>
      <c r="CWX174" s="91"/>
      <c r="CWY174" s="91"/>
      <c r="CWZ174" s="91"/>
      <c r="CXA174" s="91"/>
      <c r="CXB174" s="91"/>
      <c r="CXC174" s="91"/>
      <c r="CXD174" s="91"/>
      <c r="CXE174" s="91"/>
      <c r="CXF174" s="91"/>
      <c r="CXG174" s="91"/>
      <c r="CXH174" s="91"/>
      <c r="CXI174" s="91"/>
      <c r="CXJ174" s="91"/>
      <c r="CXK174" s="91"/>
      <c r="CXL174" s="91"/>
      <c r="CXM174" s="91"/>
      <c r="CXN174" s="91"/>
      <c r="CXO174" s="91"/>
      <c r="CXP174" s="91"/>
      <c r="CXQ174" s="91"/>
      <c r="CXR174" s="91"/>
      <c r="CXS174" s="91"/>
      <c r="CXT174" s="91"/>
      <c r="CXU174" s="91"/>
      <c r="CXV174" s="91"/>
      <c r="CXW174" s="91"/>
      <c r="CXX174" s="91"/>
      <c r="CXY174" s="91"/>
      <c r="CXZ174" s="91"/>
      <c r="CYA174" s="91"/>
      <c r="CYB174" s="91"/>
      <c r="CYC174" s="91"/>
      <c r="CYD174" s="91"/>
      <c r="CYE174" s="91"/>
      <c r="CYF174" s="91"/>
      <c r="CYG174" s="91"/>
      <c r="CYH174" s="91"/>
      <c r="CYI174" s="91"/>
      <c r="CYJ174" s="91"/>
      <c r="CYK174" s="91"/>
      <c r="CYL174" s="91"/>
      <c r="CYM174" s="91"/>
      <c r="CYN174" s="91"/>
      <c r="CYO174" s="91"/>
      <c r="CYP174" s="91"/>
      <c r="CYQ174" s="91"/>
      <c r="CYR174" s="91"/>
      <c r="CYS174" s="91"/>
      <c r="CYT174" s="91"/>
      <c r="CYU174" s="91"/>
      <c r="CYV174" s="91"/>
      <c r="CYW174" s="91"/>
      <c r="CYX174" s="91"/>
      <c r="CYY174" s="91"/>
      <c r="CYZ174" s="91"/>
      <c r="CZA174" s="91"/>
      <c r="CZB174" s="91"/>
      <c r="CZC174" s="91"/>
      <c r="CZD174" s="91"/>
      <c r="CZE174" s="91"/>
      <c r="CZF174" s="91"/>
      <c r="CZG174" s="91"/>
      <c r="CZH174" s="91"/>
      <c r="CZI174" s="91"/>
      <c r="CZJ174" s="91"/>
      <c r="CZK174" s="91"/>
      <c r="CZL174" s="91"/>
      <c r="CZM174" s="91"/>
      <c r="CZN174" s="91"/>
      <c r="CZO174" s="91"/>
      <c r="CZP174" s="91"/>
      <c r="CZQ174" s="91"/>
      <c r="CZR174" s="91"/>
      <c r="CZS174" s="91"/>
      <c r="CZT174" s="91"/>
      <c r="CZU174" s="91"/>
      <c r="CZV174" s="91"/>
      <c r="CZW174" s="91"/>
      <c r="CZX174" s="91"/>
      <c r="CZY174" s="91"/>
      <c r="CZZ174" s="91"/>
      <c r="DAA174" s="91"/>
      <c r="DAB174" s="91"/>
      <c r="DAC174" s="91"/>
      <c r="DAD174" s="91"/>
      <c r="DAE174" s="91"/>
      <c r="DAF174" s="91"/>
      <c r="DAG174" s="91"/>
      <c r="DAH174" s="91"/>
      <c r="DAI174" s="91"/>
      <c r="DAJ174" s="91"/>
      <c r="DAK174" s="91"/>
      <c r="DAL174" s="91"/>
      <c r="DAM174" s="91"/>
      <c r="DAN174" s="91"/>
      <c r="DAO174" s="91"/>
      <c r="DAP174" s="91"/>
      <c r="DAQ174" s="91"/>
      <c r="DAR174" s="91"/>
      <c r="DAS174" s="91"/>
      <c r="DAT174" s="91"/>
      <c r="DAU174" s="91"/>
      <c r="DAV174" s="91"/>
      <c r="DAW174" s="91"/>
      <c r="DAX174" s="91"/>
      <c r="DAY174" s="91"/>
      <c r="DAZ174" s="91"/>
      <c r="DBA174" s="91"/>
      <c r="DBB174" s="91"/>
      <c r="DBC174" s="91"/>
      <c r="DBD174" s="91"/>
      <c r="DBE174" s="91"/>
      <c r="DBF174" s="91"/>
      <c r="DBG174" s="91"/>
      <c r="DBH174" s="91"/>
      <c r="DBI174" s="91"/>
      <c r="DBJ174" s="91"/>
      <c r="DBK174" s="91"/>
      <c r="DBL174" s="91"/>
      <c r="DBM174" s="91"/>
      <c r="DBN174" s="91"/>
      <c r="DBO174" s="91"/>
      <c r="DBP174" s="91"/>
      <c r="DBQ174" s="91"/>
      <c r="DBR174" s="91"/>
      <c r="DBS174" s="91"/>
      <c r="DBT174" s="91"/>
      <c r="DBU174" s="91"/>
      <c r="DBV174" s="91"/>
      <c r="DBW174" s="91"/>
      <c r="DBX174" s="91"/>
      <c r="DBY174" s="91"/>
      <c r="DBZ174" s="91"/>
      <c r="DCA174" s="91"/>
      <c r="DCB174" s="91"/>
      <c r="DCC174" s="91"/>
      <c r="DCD174" s="91"/>
      <c r="DCE174" s="91"/>
      <c r="DCF174" s="91"/>
      <c r="DCG174" s="91"/>
      <c r="DCH174" s="91"/>
      <c r="DCI174" s="91"/>
      <c r="DCJ174" s="91"/>
      <c r="DCK174" s="91"/>
      <c r="DCL174" s="91"/>
      <c r="DCM174" s="91"/>
      <c r="DCN174" s="91"/>
      <c r="DCO174" s="91"/>
      <c r="DCP174" s="91"/>
      <c r="DCQ174" s="91"/>
      <c r="DCR174" s="91"/>
      <c r="DCS174" s="91"/>
      <c r="DCT174" s="91"/>
      <c r="DCU174" s="91"/>
      <c r="DCV174" s="91"/>
      <c r="DCW174" s="91"/>
      <c r="DCX174" s="91"/>
      <c r="DCY174" s="91"/>
      <c r="DCZ174" s="91"/>
      <c r="DDA174" s="91"/>
      <c r="DDB174" s="91"/>
      <c r="DDC174" s="91"/>
      <c r="DDD174" s="91"/>
      <c r="DDE174" s="91"/>
      <c r="DDF174" s="91"/>
      <c r="DDG174" s="91"/>
      <c r="DDH174" s="91"/>
      <c r="DDI174" s="91"/>
      <c r="DDJ174" s="91"/>
      <c r="DDK174" s="91"/>
      <c r="DDL174" s="91"/>
      <c r="DDM174" s="91"/>
      <c r="DDN174" s="91"/>
      <c r="DDO174" s="91"/>
      <c r="DDP174" s="91"/>
      <c r="DDQ174" s="91"/>
      <c r="DDR174" s="91"/>
      <c r="DDS174" s="91"/>
      <c r="DDT174" s="91"/>
      <c r="DDU174" s="91"/>
      <c r="DDV174" s="91"/>
      <c r="DDW174" s="91"/>
      <c r="DDX174" s="91"/>
      <c r="DDY174" s="91"/>
      <c r="DDZ174" s="91"/>
      <c r="DEA174" s="91"/>
      <c r="DEB174" s="91"/>
      <c r="DEC174" s="91"/>
      <c r="DED174" s="91"/>
      <c r="DEE174" s="91"/>
      <c r="DEF174" s="91"/>
      <c r="DEG174" s="91"/>
      <c r="DEH174" s="91"/>
      <c r="DEI174" s="91"/>
      <c r="DEJ174" s="91"/>
      <c r="DEK174" s="91"/>
      <c r="DEL174" s="91"/>
      <c r="DEM174" s="91"/>
      <c r="DEN174" s="91"/>
      <c r="DEO174" s="91"/>
      <c r="DEP174" s="91"/>
      <c r="DEQ174" s="91"/>
      <c r="DER174" s="91"/>
      <c r="DES174" s="91"/>
      <c r="DET174" s="91"/>
      <c r="DEU174" s="91"/>
      <c r="DEV174" s="91"/>
      <c r="DEW174" s="91"/>
      <c r="DEX174" s="91"/>
      <c r="DEY174" s="91"/>
      <c r="DEZ174" s="91"/>
      <c r="DFA174" s="91"/>
      <c r="DFB174" s="91"/>
      <c r="DFC174" s="91"/>
      <c r="DFD174" s="91"/>
      <c r="DFE174" s="91"/>
      <c r="DFF174" s="91"/>
      <c r="DFG174" s="91"/>
      <c r="DFH174" s="91"/>
      <c r="DFI174" s="91"/>
      <c r="DFJ174" s="91"/>
      <c r="DFK174" s="91"/>
      <c r="DFL174" s="91"/>
      <c r="DFM174" s="91"/>
      <c r="DFN174" s="91"/>
      <c r="DFO174" s="91"/>
      <c r="DFP174" s="91"/>
      <c r="DFQ174" s="91"/>
      <c r="DFR174" s="91"/>
      <c r="DFS174" s="91"/>
      <c r="DFT174" s="91"/>
      <c r="DFU174" s="91"/>
      <c r="DFV174" s="91"/>
      <c r="DFW174" s="91"/>
      <c r="DFX174" s="91"/>
      <c r="DFY174" s="91"/>
      <c r="DFZ174" s="91"/>
      <c r="DGA174" s="91"/>
      <c r="DGB174" s="91"/>
      <c r="DGC174" s="91"/>
      <c r="DGD174" s="91"/>
      <c r="DGE174" s="91"/>
      <c r="DGF174" s="91"/>
      <c r="DGG174" s="91"/>
      <c r="DGH174" s="91"/>
      <c r="DGI174" s="91"/>
      <c r="DGJ174" s="91"/>
      <c r="DGK174" s="91"/>
      <c r="DGL174" s="91"/>
      <c r="DGM174" s="91"/>
      <c r="DGN174" s="91"/>
      <c r="DGO174" s="91"/>
      <c r="DGP174" s="91"/>
      <c r="DGQ174" s="91"/>
      <c r="DGR174" s="91"/>
      <c r="DGS174" s="91"/>
      <c r="DGT174" s="91"/>
      <c r="DGU174" s="91"/>
      <c r="DGV174" s="91"/>
      <c r="DGW174" s="91"/>
      <c r="DGX174" s="91"/>
      <c r="DGY174" s="91"/>
      <c r="DGZ174" s="91"/>
      <c r="DHA174" s="91"/>
      <c r="DHB174" s="91"/>
      <c r="DHC174" s="91"/>
      <c r="DHD174" s="91"/>
      <c r="DHE174" s="91"/>
      <c r="DHF174" s="91"/>
      <c r="DHG174" s="91"/>
      <c r="DHH174" s="91"/>
      <c r="DHI174" s="91"/>
      <c r="DHJ174" s="91"/>
      <c r="DHK174" s="91"/>
      <c r="DHL174" s="91"/>
      <c r="DHM174" s="91"/>
      <c r="DHN174" s="91"/>
      <c r="DHO174" s="91"/>
      <c r="DHP174" s="91"/>
      <c r="DHQ174" s="91"/>
      <c r="DHR174" s="91"/>
      <c r="DHS174" s="91"/>
      <c r="DHT174" s="91"/>
      <c r="DHU174" s="91"/>
      <c r="DHV174" s="91"/>
      <c r="DHW174" s="91"/>
      <c r="DHX174" s="91"/>
      <c r="DHY174" s="91"/>
      <c r="DHZ174" s="91"/>
      <c r="DIA174" s="91"/>
      <c r="DIB174" s="91"/>
      <c r="DIC174" s="91"/>
      <c r="DID174" s="91"/>
      <c r="DIE174" s="91"/>
      <c r="DIF174" s="91"/>
      <c r="DIG174" s="91"/>
      <c r="DIH174" s="91"/>
      <c r="DII174" s="91"/>
      <c r="DIJ174" s="91"/>
      <c r="DIK174" s="91"/>
      <c r="DIL174" s="91"/>
      <c r="DIM174" s="91"/>
      <c r="DIN174" s="91"/>
      <c r="DIO174" s="91"/>
      <c r="DIP174" s="91"/>
      <c r="DIQ174" s="91"/>
      <c r="DIR174" s="91"/>
      <c r="DIS174" s="91"/>
      <c r="DIT174" s="91"/>
      <c r="DIU174" s="91"/>
      <c r="DIV174" s="91"/>
      <c r="DIW174" s="91"/>
      <c r="DIX174" s="91"/>
      <c r="DIY174" s="91"/>
      <c r="DIZ174" s="91"/>
      <c r="DJA174" s="91"/>
      <c r="DJB174" s="91"/>
      <c r="DJC174" s="91"/>
      <c r="DJD174" s="91"/>
      <c r="DJE174" s="91"/>
      <c r="DJF174" s="91"/>
      <c r="DJG174" s="91"/>
      <c r="DJH174" s="91"/>
      <c r="DJI174" s="91"/>
      <c r="DJJ174" s="91"/>
      <c r="DJK174" s="91"/>
      <c r="DJL174" s="91"/>
      <c r="DJM174" s="91"/>
      <c r="DJN174" s="91"/>
      <c r="DJO174" s="91"/>
      <c r="DJP174" s="91"/>
      <c r="DJQ174" s="91"/>
      <c r="DJR174" s="91"/>
      <c r="DJS174" s="91"/>
      <c r="DJT174" s="91"/>
      <c r="DJU174" s="91"/>
      <c r="DJV174" s="91"/>
      <c r="DJW174" s="91"/>
      <c r="DJX174" s="91"/>
      <c r="DJY174" s="91"/>
      <c r="DJZ174" s="91"/>
      <c r="DKA174" s="91"/>
      <c r="DKB174" s="91"/>
      <c r="DKC174" s="91"/>
      <c r="DKD174" s="91"/>
      <c r="DKE174" s="91"/>
      <c r="DKF174" s="91"/>
      <c r="DKG174" s="91"/>
      <c r="DKH174" s="91"/>
      <c r="DKI174" s="91"/>
      <c r="DKJ174" s="91"/>
      <c r="DKK174" s="91"/>
      <c r="DKL174" s="91"/>
      <c r="DKM174" s="91"/>
      <c r="DKN174" s="91"/>
      <c r="DKO174" s="91"/>
      <c r="DKP174" s="91"/>
      <c r="DKQ174" s="91"/>
      <c r="DKR174" s="91"/>
      <c r="DKS174" s="91"/>
      <c r="DKT174" s="91"/>
      <c r="DKU174" s="91"/>
      <c r="DKV174" s="91"/>
      <c r="DKW174" s="91"/>
      <c r="DKX174" s="91"/>
      <c r="DKY174" s="91"/>
      <c r="DKZ174" s="91"/>
      <c r="DLA174" s="91"/>
      <c r="DLB174" s="91"/>
      <c r="DLC174" s="91"/>
      <c r="DLD174" s="91"/>
      <c r="DLE174" s="91"/>
      <c r="DLF174" s="91"/>
      <c r="DLG174" s="91"/>
      <c r="DLH174" s="91"/>
      <c r="DLI174" s="91"/>
      <c r="DLJ174" s="91"/>
      <c r="DLK174" s="91"/>
      <c r="DLL174" s="91"/>
      <c r="DLM174" s="91"/>
      <c r="DLN174" s="91"/>
      <c r="DLO174" s="91"/>
      <c r="DLP174" s="91"/>
      <c r="DLQ174" s="91"/>
      <c r="DLR174" s="91"/>
      <c r="DLS174" s="91"/>
      <c r="DLT174" s="91"/>
      <c r="DLU174" s="91"/>
      <c r="DLV174" s="91"/>
      <c r="DLW174" s="91"/>
      <c r="DLX174" s="91"/>
      <c r="DLY174" s="91"/>
      <c r="DLZ174" s="91"/>
      <c r="DMA174" s="91"/>
      <c r="DMB174" s="91"/>
      <c r="DMC174" s="91"/>
      <c r="DMD174" s="91"/>
      <c r="DME174" s="91"/>
      <c r="DMF174" s="91"/>
      <c r="DMG174" s="91"/>
      <c r="DMH174" s="91"/>
      <c r="DMI174" s="91"/>
      <c r="DMJ174" s="91"/>
      <c r="DMK174" s="91"/>
      <c r="DML174" s="91"/>
      <c r="DMM174" s="91"/>
      <c r="DMN174" s="91"/>
      <c r="DMO174" s="91"/>
      <c r="DMP174" s="91"/>
      <c r="DMQ174" s="91"/>
      <c r="DMR174" s="91"/>
      <c r="DMS174" s="91"/>
      <c r="DMT174" s="91"/>
      <c r="DMU174" s="91"/>
      <c r="DMV174" s="91"/>
      <c r="DMW174" s="91"/>
      <c r="DMX174" s="91"/>
      <c r="DMY174" s="91"/>
      <c r="DMZ174" s="91"/>
      <c r="DNA174" s="91"/>
      <c r="DNB174" s="91"/>
      <c r="DNC174" s="91"/>
      <c r="DND174" s="91"/>
      <c r="DNE174" s="91"/>
      <c r="DNF174" s="91"/>
      <c r="DNG174" s="91"/>
      <c r="DNH174" s="91"/>
      <c r="DNI174" s="91"/>
      <c r="DNJ174" s="91"/>
      <c r="DNK174" s="91"/>
      <c r="DNL174" s="91"/>
      <c r="DNM174" s="91"/>
      <c r="DNN174" s="91"/>
      <c r="DNO174" s="91"/>
      <c r="DNP174" s="91"/>
      <c r="DNQ174" s="91"/>
      <c r="DNR174" s="91"/>
      <c r="DNS174" s="91"/>
      <c r="DNT174" s="91"/>
      <c r="DNU174" s="91"/>
      <c r="DNV174" s="91"/>
      <c r="DNW174" s="91"/>
      <c r="DNX174" s="91"/>
      <c r="DNY174" s="91"/>
      <c r="DNZ174" s="91"/>
      <c r="DOA174" s="91"/>
      <c r="DOB174" s="91"/>
      <c r="DOC174" s="91"/>
      <c r="DOD174" s="91"/>
      <c r="DOE174" s="91"/>
      <c r="DOF174" s="91"/>
      <c r="DOG174" s="91"/>
      <c r="DOH174" s="91"/>
      <c r="DOI174" s="91"/>
      <c r="DOJ174" s="91"/>
      <c r="DOK174" s="91"/>
      <c r="DOL174" s="91"/>
      <c r="DOM174" s="91"/>
      <c r="DON174" s="91"/>
      <c r="DOO174" s="91"/>
      <c r="DOP174" s="91"/>
      <c r="DOQ174" s="91"/>
      <c r="DOR174" s="91"/>
      <c r="DOS174" s="91"/>
      <c r="DOT174" s="91"/>
      <c r="DOU174" s="91"/>
      <c r="DOV174" s="91"/>
      <c r="DOW174" s="91"/>
      <c r="DOX174" s="91"/>
      <c r="DOY174" s="91"/>
      <c r="DOZ174" s="91"/>
      <c r="DPA174" s="91"/>
      <c r="DPB174" s="91"/>
      <c r="DPC174" s="91"/>
      <c r="DPD174" s="91"/>
      <c r="DPE174" s="91"/>
      <c r="DPF174" s="91"/>
      <c r="DPG174" s="91"/>
      <c r="DPH174" s="91"/>
      <c r="DPI174" s="91"/>
      <c r="DPJ174" s="91"/>
      <c r="DPK174" s="91"/>
      <c r="DPL174" s="91"/>
      <c r="DPM174" s="91"/>
      <c r="DPN174" s="91"/>
      <c r="DPO174" s="91"/>
      <c r="DPP174" s="91"/>
      <c r="DPQ174" s="91"/>
      <c r="DPR174" s="91"/>
      <c r="DPS174" s="91"/>
      <c r="DPT174" s="91"/>
      <c r="DPU174" s="91"/>
      <c r="DPV174" s="91"/>
      <c r="DPW174" s="91"/>
      <c r="DPX174" s="91"/>
      <c r="DPY174" s="91"/>
      <c r="DPZ174" s="91"/>
      <c r="DQA174" s="91"/>
      <c r="DQB174" s="91"/>
      <c r="DQC174" s="91"/>
      <c r="DQD174" s="91"/>
      <c r="DQE174" s="91"/>
      <c r="DQF174" s="91"/>
      <c r="DQG174" s="91"/>
      <c r="DQH174" s="91"/>
      <c r="DQI174" s="91"/>
      <c r="DQJ174" s="91"/>
      <c r="DQK174" s="91"/>
      <c r="DQL174" s="91"/>
      <c r="DQM174" s="91"/>
      <c r="DQN174" s="91"/>
      <c r="DQO174" s="91"/>
      <c r="DQP174" s="91"/>
      <c r="DQQ174" s="91"/>
      <c r="DQR174" s="91"/>
      <c r="DQS174" s="91"/>
      <c r="DQT174" s="91"/>
      <c r="DQU174" s="91"/>
      <c r="DQV174" s="91"/>
      <c r="DQW174" s="91"/>
      <c r="DQX174" s="91"/>
      <c r="DQY174" s="91"/>
      <c r="DQZ174" s="91"/>
      <c r="DRA174" s="91"/>
      <c r="DRB174" s="91"/>
      <c r="DRC174" s="91"/>
      <c r="DRD174" s="91"/>
      <c r="DRE174" s="91"/>
      <c r="DRF174" s="91"/>
      <c r="DRG174" s="91"/>
      <c r="DRH174" s="91"/>
      <c r="DRI174" s="91"/>
      <c r="DRJ174" s="91"/>
      <c r="DRK174" s="91"/>
      <c r="DRL174" s="91"/>
      <c r="DRM174" s="91"/>
      <c r="DRN174" s="91"/>
      <c r="DRO174" s="91"/>
      <c r="DRP174" s="91"/>
      <c r="DRQ174" s="91"/>
      <c r="DRR174" s="91"/>
      <c r="DRS174" s="91"/>
      <c r="DRT174" s="91"/>
      <c r="DRU174" s="91"/>
      <c r="DRV174" s="91"/>
      <c r="DRW174" s="91"/>
      <c r="DRX174" s="91"/>
      <c r="DRY174" s="91"/>
      <c r="DRZ174" s="91"/>
      <c r="DSA174" s="91"/>
      <c r="DSB174" s="91"/>
      <c r="DSC174" s="91"/>
      <c r="DSD174" s="91"/>
      <c r="DSE174" s="91"/>
      <c r="DSF174" s="91"/>
      <c r="DSG174" s="91"/>
      <c r="DSH174" s="91"/>
      <c r="DSI174" s="91"/>
      <c r="DSJ174" s="91"/>
      <c r="DSK174" s="91"/>
      <c r="DSL174" s="91"/>
      <c r="DSM174" s="91"/>
      <c r="DSN174" s="91"/>
      <c r="DSO174" s="91"/>
      <c r="DSP174" s="91"/>
      <c r="DSQ174" s="91"/>
      <c r="DSR174" s="91"/>
      <c r="DSS174" s="91"/>
      <c r="DST174" s="91"/>
      <c r="DSU174" s="91"/>
      <c r="DSV174" s="91"/>
      <c r="DSW174" s="91"/>
      <c r="DSX174" s="91"/>
      <c r="DSY174" s="91"/>
      <c r="DSZ174" s="91"/>
      <c r="DTA174" s="91"/>
      <c r="DTB174" s="91"/>
      <c r="DTC174" s="91"/>
      <c r="DTD174" s="91"/>
      <c r="DTE174" s="91"/>
      <c r="DTF174" s="91"/>
      <c r="DTG174" s="91"/>
      <c r="DTH174" s="91"/>
      <c r="DTI174" s="91"/>
      <c r="DTJ174" s="91"/>
      <c r="DTK174" s="91"/>
      <c r="DTL174" s="91"/>
      <c r="DTM174" s="91"/>
      <c r="DTN174" s="91"/>
      <c r="DTO174" s="91"/>
      <c r="DTP174" s="91"/>
      <c r="DTQ174" s="91"/>
      <c r="DTR174" s="91"/>
      <c r="DTS174" s="91"/>
      <c r="DTT174" s="91"/>
      <c r="DTU174" s="91"/>
      <c r="DTV174" s="91"/>
      <c r="DTW174" s="91"/>
      <c r="DTX174" s="91"/>
      <c r="DTY174" s="91"/>
      <c r="DTZ174" s="91"/>
      <c r="DUA174" s="91"/>
      <c r="DUB174" s="91"/>
      <c r="DUC174" s="91"/>
      <c r="DUD174" s="91"/>
      <c r="DUE174" s="91"/>
      <c r="DUF174" s="91"/>
      <c r="DUG174" s="91"/>
      <c r="DUH174" s="91"/>
      <c r="DUI174" s="91"/>
      <c r="DUJ174" s="91"/>
      <c r="DUK174" s="91"/>
      <c r="DUL174" s="91"/>
      <c r="DUM174" s="91"/>
      <c r="DUN174" s="91"/>
      <c r="DUO174" s="91"/>
      <c r="DUP174" s="91"/>
      <c r="DUQ174" s="91"/>
      <c r="DUR174" s="91"/>
      <c r="DUS174" s="91"/>
      <c r="DUT174" s="91"/>
      <c r="DUU174" s="91"/>
      <c r="DUV174" s="91"/>
      <c r="DUW174" s="91"/>
      <c r="DUX174" s="91"/>
      <c r="DUY174" s="91"/>
      <c r="DUZ174" s="91"/>
      <c r="DVA174" s="91"/>
      <c r="DVB174" s="91"/>
      <c r="DVC174" s="91"/>
      <c r="DVD174" s="91"/>
      <c r="DVE174" s="91"/>
      <c r="DVF174" s="91"/>
      <c r="DVG174" s="91"/>
      <c r="DVH174" s="91"/>
      <c r="DVI174" s="91"/>
      <c r="DVJ174" s="91"/>
      <c r="DVK174" s="91"/>
      <c r="DVL174" s="91"/>
      <c r="DVM174" s="91"/>
      <c r="DVN174" s="91"/>
      <c r="DVO174" s="91"/>
      <c r="DVP174" s="91"/>
      <c r="DVQ174" s="91"/>
      <c r="DVR174" s="91"/>
      <c r="DVS174" s="91"/>
      <c r="DVT174" s="91"/>
      <c r="DVU174" s="91"/>
      <c r="DVV174" s="91"/>
      <c r="DVW174" s="91"/>
      <c r="DVX174" s="91"/>
      <c r="DVY174" s="91"/>
      <c r="DVZ174" s="91"/>
      <c r="DWA174" s="91"/>
      <c r="DWB174" s="91"/>
      <c r="DWC174" s="91"/>
      <c r="DWD174" s="91"/>
      <c r="DWE174" s="91"/>
      <c r="DWF174" s="91"/>
      <c r="DWG174" s="91"/>
      <c r="DWH174" s="91"/>
      <c r="DWI174" s="91"/>
      <c r="DWJ174" s="91"/>
      <c r="DWK174" s="91"/>
      <c r="DWL174" s="91"/>
      <c r="DWM174" s="91"/>
      <c r="DWN174" s="91"/>
      <c r="DWO174" s="91"/>
      <c r="DWP174" s="91"/>
      <c r="DWQ174" s="91"/>
      <c r="DWR174" s="91"/>
      <c r="DWS174" s="91"/>
      <c r="DWT174" s="91"/>
      <c r="DWU174" s="91"/>
      <c r="DWV174" s="91"/>
      <c r="DWW174" s="91"/>
      <c r="DWX174" s="91"/>
      <c r="DWY174" s="91"/>
      <c r="DWZ174" s="91"/>
      <c r="DXA174" s="91"/>
      <c r="DXB174" s="91"/>
      <c r="DXC174" s="91"/>
      <c r="DXD174" s="91"/>
      <c r="DXE174" s="91"/>
      <c r="DXF174" s="91"/>
      <c r="DXG174" s="91"/>
      <c r="DXH174" s="91"/>
      <c r="DXI174" s="91"/>
      <c r="DXJ174" s="91"/>
      <c r="DXK174" s="91"/>
      <c r="DXL174" s="91"/>
      <c r="DXM174" s="91"/>
      <c r="DXN174" s="91"/>
      <c r="DXO174" s="91"/>
      <c r="DXP174" s="91"/>
      <c r="DXQ174" s="91"/>
      <c r="DXR174" s="91"/>
      <c r="DXS174" s="91"/>
      <c r="DXT174" s="91"/>
      <c r="DXU174" s="91"/>
      <c r="DXV174" s="91"/>
      <c r="DXW174" s="91"/>
      <c r="DXX174" s="91"/>
      <c r="DXY174" s="91"/>
      <c r="DXZ174" s="91"/>
      <c r="DYA174" s="91"/>
      <c r="DYB174" s="91"/>
      <c r="DYC174" s="91"/>
      <c r="DYD174" s="91"/>
      <c r="DYE174" s="91"/>
      <c r="DYF174" s="91"/>
      <c r="DYG174" s="91"/>
      <c r="DYH174" s="91"/>
      <c r="DYI174" s="91"/>
      <c r="DYJ174" s="91"/>
      <c r="DYK174" s="91"/>
      <c r="DYL174" s="91"/>
      <c r="DYM174" s="91"/>
      <c r="DYN174" s="91"/>
      <c r="DYO174" s="91"/>
      <c r="DYP174" s="91"/>
      <c r="DYQ174" s="91"/>
      <c r="DYR174" s="91"/>
      <c r="DYS174" s="91"/>
      <c r="DYT174" s="91"/>
      <c r="DYU174" s="91"/>
      <c r="DYV174" s="91"/>
      <c r="DYW174" s="91"/>
      <c r="DYX174" s="91"/>
      <c r="DYY174" s="91"/>
      <c r="DYZ174" s="91"/>
      <c r="DZA174" s="91"/>
      <c r="DZB174" s="91"/>
      <c r="DZC174" s="91"/>
      <c r="DZD174" s="91"/>
      <c r="DZE174" s="91"/>
      <c r="DZF174" s="91"/>
      <c r="DZG174" s="91"/>
      <c r="DZH174" s="91"/>
      <c r="DZI174" s="91"/>
      <c r="DZJ174" s="91"/>
      <c r="DZK174" s="91"/>
      <c r="DZL174" s="91"/>
      <c r="DZM174" s="91"/>
      <c r="DZN174" s="91"/>
      <c r="DZO174" s="91"/>
      <c r="DZP174" s="91"/>
      <c r="DZQ174" s="91"/>
      <c r="DZR174" s="91"/>
      <c r="DZS174" s="91"/>
      <c r="DZT174" s="91"/>
      <c r="DZU174" s="91"/>
      <c r="DZV174" s="91"/>
      <c r="DZW174" s="91"/>
      <c r="DZX174" s="91"/>
      <c r="DZY174" s="91"/>
      <c r="DZZ174" s="91"/>
      <c r="EAA174" s="91"/>
      <c r="EAB174" s="91"/>
      <c r="EAC174" s="91"/>
      <c r="EAD174" s="91"/>
      <c r="EAE174" s="91"/>
      <c r="EAF174" s="91"/>
      <c r="EAG174" s="91"/>
      <c r="EAH174" s="91"/>
      <c r="EAI174" s="91"/>
      <c r="EAJ174" s="91"/>
      <c r="EAK174" s="91"/>
      <c r="EAL174" s="91"/>
      <c r="EAM174" s="91"/>
      <c r="EAN174" s="91"/>
      <c r="EAO174" s="91"/>
      <c r="EAP174" s="91"/>
      <c r="EAQ174" s="91"/>
      <c r="EAR174" s="91"/>
      <c r="EAS174" s="91"/>
      <c r="EAT174" s="91"/>
      <c r="EAU174" s="91"/>
      <c r="EAV174" s="91"/>
      <c r="EAW174" s="91"/>
      <c r="EAX174" s="91"/>
      <c r="EAY174" s="91"/>
      <c r="EAZ174" s="91"/>
      <c r="EBA174" s="91"/>
      <c r="EBB174" s="91"/>
      <c r="EBC174" s="91"/>
      <c r="EBD174" s="91"/>
      <c r="EBE174" s="91"/>
      <c r="EBF174" s="91"/>
      <c r="EBG174" s="91"/>
      <c r="EBH174" s="91"/>
      <c r="EBI174" s="91"/>
      <c r="EBJ174" s="91"/>
      <c r="EBK174" s="91"/>
      <c r="EBL174" s="91"/>
      <c r="EBM174" s="91"/>
      <c r="EBN174" s="91"/>
      <c r="EBO174" s="91"/>
      <c r="EBP174" s="91"/>
      <c r="EBQ174" s="91"/>
      <c r="EBR174" s="91"/>
      <c r="EBS174" s="91"/>
      <c r="EBT174" s="91"/>
      <c r="EBU174" s="91"/>
      <c r="EBV174" s="91"/>
      <c r="EBW174" s="91"/>
      <c r="EBX174" s="91"/>
      <c r="EBY174" s="91"/>
      <c r="EBZ174" s="91"/>
      <c r="ECA174" s="91"/>
      <c r="ECB174" s="91"/>
      <c r="ECC174" s="91"/>
      <c r="ECD174" s="91"/>
      <c r="ECE174" s="91"/>
      <c r="ECF174" s="91"/>
      <c r="ECG174" s="91"/>
      <c r="ECH174" s="91"/>
      <c r="ECI174" s="91"/>
      <c r="ECJ174" s="91"/>
      <c r="ECK174" s="91"/>
      <c r="ECL174" s="91"/>
      <c r="ECM174" s="91"/>
      <c r="ECN174" s="91"/>
      <c r="ECO174" s="91"/>
      <c r="ECP174" s="91"/>
      <c r="ECQ174" s="91"/>
      <c r="ECR174" s="91"/>
      <c r="ECS174" s="91"/>
      <c r="ECT174" s="91"/>
      <c r="ECU174" s="91"/>
      <c r="ECV174" s="91"/>
      <c r="ECW174" s="91"/>
      <c r="ECX174" s="91"/>
      <c r="ECY174" s="91"/>
      <c r="ECZ174" s="91"/>
      <c r="EDA174" s="91"/>
      <c r="EDB174" s="91"/>
      <c r="EDC174" s="91"/>
      <c r="EDD174" s="91"/>
      <c r="EDE174" s="91"/>
      <c r="EDF174" s="91"/>
      <c r="EDG174" s="91"/>
      <c r="EDH174" s="91"/>
      <c r="EDI174" s="91"/>
      <c r="EDJ174" s="91"/>
      <c r="EDK174" s="91"/>
      <c r="EDL174" s="91"/>
      <c r="EDM174" s="91"/>
      <c r="EDN174" s="91"/>
      <c r="EDO174" s="91"/>
      <c r="EDP174" s="91"/>
      <c r="EDQ174" s="91"/>
      <c r="EDR174" s="91"/>
      <c r="EDS174" s="91"/>
      <c r="EDT174" s="91"/>
      <c r="EDU174" s="91"/>
      <c r="EDV174" s="91"/>
      <c r="EDW174" s="91"/>
      <c r="EDX174" s="91"/>
      <c r="EDY174" s="91"/>
      <c r="EDZ174" s="91"/>
      <c r="EEA174" s="91"/>
      <c r="EEB174" s="91"/>
      <c r="EEC174" s="91"/>
      <c r="EED174" s="91"/>
      <c r="EEE174" s="91"/>
      <c r="EEF174" s="91"/>
      <c r="EEG174" s="91"/>
      <c r="EEH174" s="91"/>
      <c r="EEI174" s="91"/>
      <c r="EEJ174" s="91"/>
      <c r="EEK174" s="91"/>
      <c r="EEL174" s="91"/>
      <c r="EEM174" s="91"/>
      <c r="EEN174" s="91"/>
      <c r="EEO174" s="91"/>
      <c r="EEP174" s="91"/>
      <c r="EEQ174" s="91"/>
      <c r="EER174" s="91"/>
      <c r="EES174" s="91"/>
      <c r="EET174" s="91"/>
      <c r="EEU174" s="91"/>
      <c r="EEV174" s="91"/>
      <c r="EEW174" s="91"/>
      <c r="EEX174" s="91"/>
      <c r="EEY174" s="91"/>
      <c r="EEZ174" s="91"/>
      <c r="EFA174" s="91"/>
      <c r="EFB174" s="91"/>
      <c r="EFC174" s="91"/>
      <c r="EFD174" s="91"/>
      <c r="EFE174" s="91"/>
      <c r="EFF174" s="91"/>
      <c r="EFG174" s="91"/>
      <c r="EFH174" s="91"/>
      <c r="EFI174" s="91"/>
      <c r="EFJ174" s="91"/>
      <c r="EFK174" s="91"/>
      <c r="EFL174" s="91"/>
      <c r="EFM174" s="91"/>
      <c r="EFN174" s="91"/>
      <c r="EFO174" s="91"/>
      <c r="EFP174" s="91"/>
      <c r="EFQ174" s="91"/>
      <c r="EFR174" s="91"/>
      <c r="EFS174" s="91"/>
      <c r="EFT174" s="91"/>
      <c r="EFU174" s="91"/>
      <c r="EFV174" s="91"/>
      <c r="EFW174" s="91"/>
      <c r="EFX174" s="91"/>
      <c r="EFY174" s="91"/>
      <c r="EFZ174" s="91"/>
      <c r="EGA174" s="91"/>
      <c r="EGB174" s="91"/>
      <c r="EGC174" s="91"/>
      <c r="EGD174" s="91"/>
      <c r="EGE174" s="91"/>
      <c r="EGF174" s="91"/>
      <c r="EGG174" s="91"/>
      <c r="EGH174" s="91"/>
      <c r="EGI174" s="91"/>
      <c r="EGJ174" s="91"/>
      <c r="EGK174" s="91"/>
      <c r="EGL174" s="91"/>
      <c r="EGM174" s="91"/>
      <c r="EGN174" s="91"/>
      <c r="EGO174" s="91"/>
      <c r="EGP174" s="91"/>
      <c r="EGQ174" s="91"/>
      <c r="EGR174" s="91"/>
      <c r="EGS174" s="91"/>
      <c r="EGT174" s="91"/>
      <c r="EGU174" s="91"/>
      <c r="EGV174" s="91"/>
      <c r="EGW174" s="91"/>
      <c r="EGX174" s="91"/>
      <c r="EGY174" s="91"/>
      <c r="EGZ174" s="91"/>
      <c r="EHA174" s="91"/>
      <c r="EHB174" s="91"/>
      <c r="EHC174" s="91"/>
      <c r="EHD174" s="91"/>
      <c r="EHE174" s="91"/>
      <c r="EHF174" s="91"/>
      <c r="EHG174" s="91"/>
      <c r="EHH174" s="91"/>
      <c r="EHI174" s="91"/>
      <c r="EHJ174" s="91"/>
      <c r="EHK174" s="91"/>
      <c r="EHL174" s="91"/>
      <c r="EHM174" s="91"/>
      <c r="EHN174" s="91"/>
      <c r="EHO174" s="91"/>
      <c r="EHP174" s="91"/>
      <c r="EHQ174" s="91"/>
      <c r="EHR174" s="91"/>
      <c r="EHS174" s="91"/>
      <c r="EHT174" s="91"/>
      <c r="EHU174" s="91"/>
      <c r="EHV174" s="91"/>
      <c r="EHW174" s="91"/>
      <c r="EHX174" s="91"/>
      <c r="EHY174" s="91"/>
      <c r="EHZ174" s="91"/>
      <c r="EIA174" s="91"/>
      <c r="EIB174" s="91"/>
      <c r="EIC174" s="91"/>
      <c r="EID174" s="91"/>
      <c r="EIE174" s="91"/>
      <c r="EIF174" s="91"/>
      <c r="EIG174" s="91"/>
      <c r="EIH174" s="91"/>
      <c r="EII174" s="91"/>
      <c r="EIJ174" s="91"/>
      <c r="EIK174" s="91"/>
      <c r="EIL174" s="91"/>
      <c r="EIM174" s="91"/>
      <c r="EIN174" s="91"/>
      <c r="EIO174" s="91"/>
      <c r="EIP174" s="91"/>
      <c r="EIQ174" s="91"/>
      <c r="EIR174" s="91"/>
      <c r="EIS174" s="91"/>
      <c r="EIT174" s="91"/>
      <c r="EIU174" s="91"/>
      <c r="EIV174" s="91"/>
      <c r="EIW174" s="91"/>
      <c r="EIX174" s="91"/>
      <c r="EIY174" s="91"/>
      <c r="EIZ174" s="91"/>
      <c r="EJA174" s="91"/>
      <c r="EJB174" s="91"/>
      <c r="EJC174" s="91"/>
      <c r="EJD174" s="91"/>
      <c r="EJE174" s="91"/>
      <c r="EJF174" s="91"/>
      <c r="EJG174" s="91"/>
      <c r="EJH174" s="91"/>
      <c r="EJI174" s="91"/>
      <c r="EJJ174" s="91"/>
      <c r="EJK174" s="91"/>
      <c r="EJL174" s="91"/>
      <c r="EJM174" s="91"/>
      <c r="EJN174" s="91"/>
      <c r="EJO174" s="91"/>
      <c r="EJP174" s="91"/>
      <c r="EJQ174" s="91"/>
      <c r="EJR174" s="91"/>
      <c r="EJS174" s="91"/>
      <c r="EJT174" s="91"/>
      <c r="EJU174" s="91"/>
      <c r="EJV174" s="91"/>
      <c r="EJW174" s="91"/>
      <c r="EJX174" s="91"/>
      <c r="EJY174" s="91"/>
      <c r="EJZ174" s="91"/>
      <c r="EKA174" s="91"/>
      <c r="EKB174" s="91"/>
      <c r="EKC174" s="91"/>
      <c r="EKD174" s="91"/>
      <c r="EKE174" s="91"/>
      <c r="EKF174" s="91"/>
      <c r="EKG174" s="91"/>
      <c r="EKH174" s="91"/>
      <c r="EKI174" s="91"/>
      <c r="EKJ174" s="91"/>
      <c r="EKK174" s="91"/>
      <c r="EKL174" s="91"/>
      <c r="EKM174" s="91"/>
      <c r="EKN174" s="91"/>
      <c r="EKO174" s="91"/>
      <c r="EKP174" s="91"/>
      <c r="EKQ174" s="91"/>
      <c r="EKR174" s="91"/>
      <c r="EKS174" s="91"/>
      <c r="EKT174" s="91"/>
      <c r="EKU174" s="91"/>
      <c r="EKV174" s="91"/>
      <c r="EKW174" s="91"/>
      <c r="EKX174" s="91"/>
      <c r="EKY174" s="91"/>
      <c r="EKZ174" s="91"/>
      <c r="ELA174" s="91"/>
      <c r="ELB174" s="91"/>
      <c r="ELC174" s="91"/>
      <c r="ELD174" s="91"/>
      <c r="ELE174" s="91"/>
      <c r="ELF174" s="91"/>
      <c r="ELG174" s="91"/>
      <c r="ELH174" s="91"/>
      <c r="ELI174" s="91"/>
      <c r="ELJ174" s="91"/>
      <c r="ELK174" s="91"/>
      <c r="ELL174" s="91"/>
      <c r="ELM174" s="91"/>
      <c r="ELN174" s="91"/>
      <c r="ELO174" s="91"/>
      <c r="ELP174" s="91"/>
      <c r="ELQ174" s="91"/>
      <c r="ELR174" s="91"/>
      <c r="ELS174" s="91"/>
      <c r="ELT174" s="91"/>
      <c r="ELU174" s="91"/>
      <c r="ELV174" s="91"/>
      <c r="ELW174" s="91"/>
      <c r="ELX174" s="91"/>
      <c r="ELY174" s="91"/>
      <c r="ELZ174" s="91"/>
      <c r="EMA174" s="91"/>
      <c r="EMB174" s="91"/>
      <c r="EMC174" s="91"/>
      <c r="EMD174" s="91"/>
      <c r="EME174" s="91"/>
      <c r="EMF174" s="91"/>
      <c r="EMG174" s="91"/>
      <c r="EMH174" s="91"/>
      <c r="EMI174" s="91"/>
      <c r="EMJ174" s="91"/>
      <c r="EMK174" s="91"/>
      <c r="EML174" s="91"/>
      <c r="EMM174" s="91"/>
      <c r="EMN174" s="91"/>
      <c r="EMO174" s="91"/>
      <c r="EMP174" s="91"/>
      <c r="EMQ174" s="91"/>
      <c r="EMR174" s="91"/>
      <c r="EMS174" s="91"/>
      <c r="EMT174" s="91"/>
      <c r="EMU174" s="91"/>
      <c r="EMV174" s="91"/>
      <c r="EMW174" s="91"/>
      <c r="EMX174" s="91"/>
      <c r="EMY174" s="91"/>
      <c r="EMZ174" s="91"/>
      <c r="ENA174" s="91"/>
      <c r="ENB174" s="91"/>
      <c r="ENC174" s="91"/>
      <c r="END174" s="91"/>
      <c r="ENE174" s="91"/>
      <c r="ENF174" s="91"/>
      <c r="ENG174" s="91"/>
      <c r="ENH174" s="91"/>
      <c r="ENI174" s="91"/>
      <c r="ENJ174" s="91"/>
      <c r="ENK174" s="91"/>
      <c r="ENL174" s="91"/>
      <c r="ENM174" s="91"/>
      <c r="ENN174" s="91"/>
      <c r="ENO174" s="91"/>
      <c r="ENP174" s="91"/>
      <c r="ENQ174" s="91"/>
      <c r="ENR174" s="91"/>
      <c r="ENS174" s="91"/>
      <c r="ENT174" s="91"/>
      <c r="ENU174" s="91"/>
      <c r="ENV174" s="91"/>
      <c r="ENW174" s="91"/>
      <c r="ENX174" s="91"/>
      <c r="ENY174" s="91"/>
      <c r="ENZ174" s="91"/>
      <c r="EOA174" s="91"/>
      <c r="EOB174" s="91"/>
      <c r="EOC174" s="91"/>
      <c r="EOD174" s="91"/>
      <c r="EOE174" s="91"/>
      <c r="EOF174" s="91"/>
      <c r="EOG174" s="91"/>
      <c r="EOH174" s="91"/>
      <c r="EOI174" s="91"/>
      <c r="EOJ174" s="91"/>
      <c r="EOK174" s="91"/>
      <c r="EOL174" s="91"/>
      <c r="EOM174" s="91"/>
      <c r="EON174" s="91"/>
      <c r="EOO174" s="91"/>
      <c r="EOP174" s="91"/>
      <c r="EOQ174" s="91"/>
      <c r="EOR174" s="91"/>
      <c r="EOS174" s="91"/>
      <c r="EOT174" s="91"/>
      <c r="EOU174" s="91"/>
      <c r="EOV174" s="91"/>
      <c r="EOW174" s="91"/>
      <c r="EOX174" s="91"/>
      <c r="EOY174" s="91"/>
      <c r="EOZ174" s="91"/>
      <c r="EPA174" s="91"/>
      <c r="EPB174" s="91"/>
      <c r="EPC174" s="91"/>
      <c r="EPD174" s="91"/>
      <c r="EPE174" s="91"/>
      <c r="EPF174" s="91"/>
      <c r="EPG174" s="91"/>
      <c r="EPH174" s="91"/>
      <c r="EPI174" s="91"/>
      <c r="EPJ174" s="91"/>
      <c r="EPK174" s="91"/>
      <c r="EPL174" s="91"/>
      <c r="EPM174" s="91"/>
      <c r="EPN174" s="91"/>
      <c r="EPO174" s="91"/>
      <c r="EPP174" s="91"/>
      <c r="EPQ174" s="91"/>
      <c r="EPR174" s="91"/>
      <c r="EPS174" s="91"/>
      <c r="EPT174" s="91"/>
      <c r="EPU174" s="91"/>
      <c r="EPV174" s="91"/>
      <c r="EPW174" s="91"/>
      <c r="EPX174" s="91"/>
      <c r="EPY174" s="91"/>
      <c r="EPZ174" s="91"/>
      <c r="EQA174" s="91"/>
      <c r="EQB174" s="91"/>
      <c r="EQC174" s="91"/>
      <c r="EQD174" s="91"/>
      <c r="EQE174" s="91"/>
      <c r="EQF174" s="91"/>
      <c r="EQG174" s="91"/>
      <c r="EQH174" s="91"/>
      <c r="EQI174" s="91"/>
      <c r="EQJ174" s="91"/>
      <c r="EQK174" s="91"/>
      <c r="EQL174" s="91"/>
      <c r="EQM174" s="91"/>
      <c r="EQN174" s="91"/>
      <c r="EQO174" s="91"/>
      <c r="EQP174" s="91"/>
      <c r="EQQ174" s="91"/>
      <c r="EQR174" s="91"/>
      <c r="EQS174" s="91"/>
      <c r="EQT174" s="91"/>
      <c r="EQU174" s="91"/>
      <c r="EQV174" s="91"/>
      <c r="EQW174" s="91"/>
      <c r="EQX174" s="91"/>
      <c r="EQY174" s="91"/>
      <c r="EQZ174" s="91"/>
      <c r="ERA174" s="91"/>
      <c r="ERB174" s="91"/>
      <c r="ERC174" s="91"/>
      <c r="ERD174" s="91"/>
      <c r="ERE174" s="91"/>
      <c r="ERF174" s="91"/>
      <c r="ERG174" s="91"/>
      <c r="ERH174" s="91"/>
      <c r="ERI174" s="91"/>
      <c r="ERJ174" s="91"/>
      <c r="ERK174" s="91"/>
      <c r="ERL174" s="91"/>
      <c r="ERM174" s="91"/>
      <c r="ERN174" s="91"/>
      <c r="ERO174" s="91"/>
      <c r="ERP174" s="91"/>
      <c r="ERQ174" s="91"/>
      <c r="ERR174" s="91"/>
      <c r="ERS174" s="91"/>
      <c r="ERT174" s="91"/>
      <c r="ERU174" s="91"/>
      <c r="ERV174" s="91"/>
      <c r="ERW174" s="91"/>
      <c r="ERX174" s="91"/>
      <c r="ERY174" s="91"/>
      <c r="ERZ174" s="91"/>
      <c r="ESA174" s="91"/>
      <c r="ESB174" s="91"/>
      <c r="ESC174" s="91"/>
      <c r="ESD174" s="91"/>
      <c r="ESE174" s="91"/>
      <c r="ESF174" s="91"/>
      <c r="ESG174" s="91"/>
      <c r="ESH174" s="91"/>
      <c r="ESI174" s="91"/>
      <c r="ESJ174" s="91"/>
      <c r="ESK174" s="91"/>
      <c r="ESL174" s="91"/>
      <c r="ESM174" s="91"/>
      <c r="ESN174" s="91"/>
      <c r="ESO174" s="91"/>
      <c r="ESP174" s="91"/>
      <c r="ESQ174" s="91"/>
      <c r="ESR174" s="91"/>
      <c r="ESS174" s="91"/>
      <c r="EST174" s="91"/>
      <c r="ESU174" s="91"/>
      <c r="ESV174" s="91"/>
      <c r="ESW174" s="91"/>
      <c r="ESX174" s="91"/>
      <c r="ESY174" s="91"/>
      <c r="ESZ174" s="91"/>
      <c r="ETA174" s="91"/>
      <c r="ETB174" s="91"/>
      <c r="ETC174" s="91"/>
      <c r="ETD174" s="91"/>
      <c r="ETE174" s="91"/>
      <c r="ETF174" s="91"/>
      <c r="ETG174" s="91"/>
      <c r="ETH174" s="91"/>
      <c r="ETI174" s="91"/>
      <c r="ETJ174" s="91"/>
      <c r="ETK174" s="91"/>
      <c r="ETL174" s="91"/>
      <c r="ETM174" s="91"/>
      <c r="ETN174" s="91"/>
      <c r="ETO174" s="91"/>
      <c r="ETP174" s="91"/>
      <c r="ETQ174" s="91"/>
      <c r="ETR174" s="91"/>
      <c r="ETS174" s="91"/>
      <c r="ETT174" s="91"/>
      <c r="ETU174" s="91"/>
      <c r="ETV174" s="91"/>
      <c r="ETW174" s="91"/>
      <c r="ETX174" s="91"/>
      <c r="ETY174" s="91"/>
      <c r="ETZ174" s="91"/>
      <c r="EUA174" s="91"/>
      <c r="EUB174" s="91"/>
      <c r="EUC174" s="91"/>
      <c r="EUD174" s="91"/>
      <c r="EUE174" s="91"/>
      <c r="EUF174" s="91"/>
      <c r="EUG174" s="91"/>
      <c r="EUH174" s="91"/>
      <c r="EUI174" s="91"/>
      <c r="EUJ174" s="91"/>
      <c r="EUK174" s="91"/>
      <c r="EUL174" s="91"/>
      <c r="EUM174" s="91"/>
      <c r="EUN174" s="91"/>
      <c r="EUO174" s="91"/>
      <c r="EUP174" s="91"/>
      <c r="EUQ174" s="91"/>
      <c r="EUR174" s="91"/>
      <c r="EUS174" s="91"/>
      <c r="EUT174" s="91"/>
      <c r="EUU174" s="91"/>
      <c r="EUV174" s="91"/>
      <c r="EUW174" s="91"/>
      <c r="EUX174" s="91"/>
      <c r="EUY174" s="91"/>
      <c r="EUZ174" s="91"/>
      <c r="EVA174" s="91"/>
      <c r="EVB174" s="91"/>
      <c r="EVC174" s="91"/>
      <c r="EVD174" s="91"/>
      <c r="EVE174" s="91"/>
      <c r="EVF174" s="91"/>
      <c r="EVG174" s="91"/>
      <c r="EVH174" s="91"/>
      <c r="EVI174" s="91"/>
      <c r="EVJ174" s="91"/>
      <c r="EVK174" s="91"/>
      <c r="EVL174" s="91"/>
      <c r="EVM174" s="91"/>
      <c r="EVN174" s="91"/>
      <c r="EVO174" s="91"/>
      <c r="EVP174" s="91"/>
      <c r="EVQ174" s="91"/>
      <c r="EVR174" s="91"/>
      <c r="EVS174" s="91"/>
      <c r="EVT174" s="91"/>
      <c r="EVU174" s="91"/>
      <c r="EVV174" s="91"/>
      <c r="EVW174" s="91"/>
      <c r="EVX174" s="91"/>
      <c r="EVY174" s="91"/>
      <c r="EVZ174" s="91"/>
      <c r="EWA174" s="91"/>
      <c r="EWB174" s="91"/>
      <c r="EWC174" s="91"/>
      <c r="EWD174" s="91"/>
      <c r="EWE174" s="91"/>
      <c r="EWF174" s="91"/>
      <c r="EWG174" s="91"/>
      <c r="EWH174" s="91"/>
      <c r="EWI174" s="91"/>
      <c r="EWJ174" s="91"/>
      <c r="EWK174" s="91"/>
      <c r="EWL174" s="91"/>
      <c r="EWM174" s="91"/>
      <c r="EWN174" s="91"/>
      <c r="EWO174" s="91"/>
      <c r="EWP174" s="91"/>
      <c r="EWQ174" s="91"/>
      <c r="EWR174" s="91"/>
      <c r="EWS174" s="91"/>
      <c r="EWT174" s="91"/>
      <c r="EWU174" s="91"/>
      <c r="EWV174" s="91"/>
      <c r="EWW174" s="91"/>
      <c r="EWX174" s="91"/>
      <c r="EWY174" s="91"/>
      <c r="EWZ174" s="91"/>
      <c r="EXA174" s="91"/>
      <c r="EXB174" s="91"/>
      <c r="EXC174" s="91"/>
      <c r="EXD174" s="91"/>
      <c r="EXE174" s="91"/>
      <c r="EXF174" s="91"/>
      <c r="EXG174" s="91"/>
      <c r="EXH174" s="91"/>
      <c r="EXI174" s="91"/>
      <c r="EXJ174" s="91"/>
      <c r="EXK174" s="91"/>
      <c r="EXL174" s="91"/>
      <c r="EXM174" s="91"/>
      <c r="EXN174" s="91"/>
      <c r="EXO174" s="91"/>
      <c r="EXP174" s="91"/>
      <c r="EXQ174" s="91"/>
      <c r="EXR174" s="91"/>
      <c r="EXS174" s="91"/>
      <c r="EXT174" s="91"/>
      <c r="EXU174" s="91"/>
      <c r="EXV174" s="91"/>
      <c r="EXW174" s="91"/>
      <c r="EXX174" s="91"/>
      <c r="EXY174" s="91"/>
      <c r="EXZ174" s="91"/>
      <c r="EYA174" s="91"/>
      <c r="EYB174" s="91"/>
      <c r="EYC174" s="91"/>
      <c r="EYD174" s="91"/>
      <c r="EYE174" s="91"/>
      <c r="EYF174" s="91"/>
      <c r="EYG174" s="91"/>
      <c r="EYH174" s="91"/>
      <c r="EYI174" s="91"/>
      <c r="EYJ174" s="91"/>
      <c r="EYK174" s="91"/>
      <c r="EYL174" s="91"/>
      <c r="EYM174" s="91"/>
      <c r="EYN174" s="91"/>
      <c r="EYO174" s="91"/>
      <c r="EYP174" s="91"/>
      <c r="EYQ174" s="91"/>
      <c r="EYR174" s="91"/>
      <c r="EYS174" s="91"/>
      <c r="EYT174" s="91"/>
      <c r="EYU174" s="91"/>
      <c r="EYV174" s="91"/>
      <c r="EYW174" s="91"/>
      <c r="EYX174" s="91"/>
      <c r="EYY174" s="91"/>
      <c r="EYZ174" s="91"/>
      <c r="EZA174" s="91"/>
      <c r="EZB174" s="91"/>
      <c r="EZC174" s="91"/>
      <c r="EZD174" s="91"/>
      <c r="EZE174" s="91"/>
      <c r="EZF174" s="91"/>
      <c r="EZG174" s="91"/>
      <c r="EZH174" s="91"/>
      <c r="EZI174" s="91"/>
      <c r="EZJ174" s="91"/>
      <c r="EZK174" s="91"/>
      <c r="EZL174" s="91"/>
      <c r="EZM174" s="91"/>
      <c r="EZN174" s="91"/>
      <c r="EZO174" s="91"/>
      <c r="EZP174" s="91"/>
      <c r="EZQ174" s="91"/>
      <c r="EZR174" s="91"/>
      <c r="EZS174" s="91"/>
      <c r="EZT174" s="91"/>
      <c r="EZU174" s="91"/>
      <c r="EZV174" s="91"/>
      <c r="EZW174" s="91"/>
      <c r="EZX174" s="91"/>
      <c r="EZY174" s="91"/>
      <c r="EZZ174" s="91"/>
      <c r="FAA174" s="91"/>
      <c r="FAB174" s="91"/>
      <c r="FAC174" s="91"/>
      <c r="FAD174" s="91"/>
      <c r="FAE174" s="91"/>
      <c r="FAF174" s="91"/>
      <c r="FAG174" s="91"/>
      <c r="FAH174" s="91"/>
      <c r="FAI174" s="91"/>
      <c r="FAJ174" s="91"/>
      <c r="FAK174" s="91"/>
      <c r="FAL174" s="91"/>
      <c r="FAM174" s="91"/>
      <c r="FAN174" s="91"/>
      <c r="FAO174" s="91"/>
      <c r="FAP174" s="91"/>
      <c r="FAQ174" s="91"/>
      <c r="FAR174" s="91"/>
      <c r="FAS174" s="91"/>
      <c r="FAT174" s="91"/>
      <c r="FAU174" s="91"/>
      <c r="FAV174" s="91"/>
      <c r="FAW174" s="91"/>
      <c r="FAX174" s="91"/>
      <c r="FAY174" s="91"/>
      <c r="FAZ174" s="91"/>
      <c r="FBA174" s="91"/>
      <c r="FBB174" s="91"/>
      <c r="FBC174" s="91"/>
      <c r="FBD174" s="91"/>
      <c r="FBE174" s="91"/>
      <c r="FBF174" s="91"/>
      <c r="FBG174" s="91"/>
      <c r="FBH174" s="91"/>
      <c r="FBI174" s="91"/>
      <c r="FBJ174" s="91"/>
      <c r="FBK174" s="91"/>
      <c r="FBL174" s="91"/>
      <c r="FBM174" s="91"/>
      <c r="FBN174" s="91"/>
      <c r="FBO174" s="91"/>
      <c r="FBP174" s="91"/>
      <c r="FBQ174" s="91"/>
      <c r="FBR174" s="91"/>
      <c r="FBS174" s="91"/>
      <c r="FBT174" s="91"/>
      <c r="FBU174" s="91"/>
      <c r="FBV174" s="91"/>
      <c r="FBW174" s="91"/>
      <c r="FBX174" s="91"/>
      <c r="FBY174" s="91"/>
      <c r="FBZ174" s="91"/>
      <c r="FCA174" s="91"/>
      <c r="FCB174" s="91"/>
      <c r="FCC174" s="91"/>
      <c r="FCD174" s="91"/>
      <c r="FCE174" s="91"/>
      <c r="FCF174" s="91"/>
      <c r="FCG174" s="91"/>
      <c r="FCH174" s="91"/>
      <c r="FCI174" s="91"/>
      <c r="FCJ174" s="91"/>
      <c r="FCK174" s="91"/>
      <c r="FCL174" s="91"/>
      <c r="FCM174" s="91"/>
      <c r="FCN174" s="91"/>
      <c r="FCO174" s="91"/>
      <c r="FCP174" s="91"/>
      <c r="FCQ174" s="91"/>
      <c r="FCR174" s="91"/>
      <c r="FCS174" s="91"/>
      <c r="FCT174" s="91"/>
      <c r="FCU174" s="91"/>
      <c r="FCV174" s="91"/>
      <c r="FCW174" s="91"/>
      <c r="FCX174" s="91"/>
      <c r="FCY174" s="91"/>
      <c r="FCZ174" s="91"/>
      <c r="FDA174" s="91"/>
      <c r="FDB174" s="91"/>
      <c r="FDC174" s="91"/>
      <c r="FDD174" s="91"/>
      <c r="FDE174" s="91"/>
      <c r="FDF174" s="91"/>
      <c r="FDG174" s="91"/>
      <c r="FDH174" s="91"/>
      <c r="FDI174" s="91"/>
      <c r="FDJ174" s="91"/>
      <c r="FDK174" s="91"/>
      <c r="FDL174" s="91"/>
      <c r="FDM174" s="91"/>
      <c r="FDN174" s="91"/>
      <c r="FDO174" s="91"/>
      <c r="FDP174" s="91"/>
      <c r="FDQ174" s="91"/>
      <c r="FDR174" s="91"/>
      <c r="FDS174" s="91"/>
      <c r="FDT174" s="91"/>
      <c r="FDU174" s="91"/>
      <c r="FDV174" s="91"/>
      <c r="FDW174" s="91"/>
      <c r="FDX174" s="91"/>
      <c r="FDY174" s="91"/>
      <c r="FDZ174" s="91"/>
      <c r="FEA174" s="91"/>
      <c r="FEB174" s="91"/>
      <c r="FEC174" s="91"/>
      <c r="FED174" s="91"/>
      <c r="FEE174" s="91"/>
      <c r="FEF174" s="91"/>
      <c r="FEG174" s="91"/>
      <c r="FEH174" s="91"/>
      <c r="FEI174" s="91"/>
      <c r="FEJ174" s="91"/>
      <c r="FEK174" s="91"/>
      <c r="FEL174" s="91"/>
      <c r="FEM174" s="91"/>
      <c r="FEN174" s="91"/>
      <c r="FEO174" s="91"/>
      <c r="FEP174" s="91"/>
      <c r="FEQ174" s="91"/>
      <c r="FER174" s="91"/>
      <c r="FES174" s="91"/>
      <c r="FET174" s="91"/>
      <c r="FEU174" s="91"/>
      <c r="FEV174" s="91"/>
      <c r="FEW174" s="91"/>
      <c r="FEX174" s="91"/>
      <c r="FEY174" s="91"/>
      <c r="FEZ174" s="91"/>
      <c r="FFA174" s="91"/>
      <c r="FFB174" s="91"/>
      <c r="FFC174" s="91"/>
      <c r="FFD174" s="91"/>
      <c r="FFE174" s="91"/>
      <c r="FFF174" s="91"/>
      <c r="FFG174" s="91"/>
      <c r="FFH174" s="91"/>
      <c r="FFI174" s="91"/>
      <c r="FFJ174" s="91"/>
      <c r="FFK174" s="91"/>
      <c r="FFL174" s="91"/>
      <c r="FFM174" s="91"/>
      <c r="FFN174" s="91"/>
      <c r="FFO174" s="91"/>
      <c r="FFP174" s="91"/>
      <c r="FFQ174" s="91"/>
      <c r="FFR174" s="91"/>
      <c r="FFS174" s="91"/>
      <c r="FFT174" s="91"/>
      <c r="FFU174" s="91"/>
      <c r="FFV174" s="91"/>
      <c r="FFW174" s="91"/>
      <c r="FFX174" s="91"/>
      <c r="FFY174" s="91"/>
      <c r="FFZ174" s="91"/>
      <c r="FGA174" s="91"/>
      <c r="FGB174" s="91"/>
      <c r="FGC174" s="91"/>
      <c r="FGD174" s="91"/>
      <c r="FGE174" s="91"/>
      <c r="FGF174" s="91"/>
      <c r="FGG174" s="91"/>
      <c r="FGH174" s="91"/>
      <c r="FGI174" s="91"/>
      <c r="FGJ174" s="91"/>
      <c r="FGK174" s="91"/>
      <c r="FGL174" s="91"/>
      <c r="FGM174" s="91"/>
      <c r="FGN174" s="91"/>
      <c r="FGO174" s="91"/>
      <c r="FGP174" s="91"/>
      <c r="FGQ174" s="91"/>
      <c r="FGR174" s="91"/>
      <c r="FGS174" s="91"/>
      <c r="FGT174" s="91"/>
      <c r="FGU174" s="91"/>
      <c r="FGV174" s="91"/>
      <c r="FGW174" s="91"/>
      <c r="FGX174" s="91"/>
      <c r="FGY174" s="91"/>
      <c r="FGZ174" s="91"/>
      <c r="FHA174" s="91"/>
      <c r="FHB174" s="91"/>
      <c r="FHC174" s="91"/>
      <c r="FHD174" s="91"/>
      <c r="FHE174" s="91"/>
      <c r="FHF174" s="91"/>
      <c r="FHG174" s="91"/>
      <c r="FHH174" s="91"/>
      <c r="FHI174" s="91"/>
      <c r="FHJ174" s="91"/>
      <c r="FHK174" s="91"/>
      <c r="FHL174" s="91"/>
      <c r="FHM174" s="91"/>
      <c r="FHN174" s="91"/>
      <c r="FHO174" s="91"/>
      <c r="FHP174" s="91"/>
      <c r="FHQ174" s="91"/>
      <c r="FHR174" s="91"/>
      <c r="FHS174" s="91"/>
      <c r="FHT174" s="91"/>
      <c r="FHU174" s="91"/>
      <c r="FHV174" s="91"/>
      <c r="FHW174" s="91"/>
      <c r="FHX174" s="91"/>
      <c r="FHY174" s="91"/>
      <c r="FHZ174" s="91"/>
      <c r="FIA174" s="91"/>
      <c r="FIB174" s="91"/>
      <c r="FIC174" s="91"/>
      <c r="FID174" s="91"/>
      <c r="FIE174" s="91"/>
      <c r="FIF174" s="91"/>
      <c r="FIG174" s="91"/>
      <c r="FIH174" s="91"/>
      <c r="FII174" s="91"/>
      <c r="FIJ174" s="91"/>
      <c r="FIK174" s="91"/>
      <c r="FIL174" s="91"/>
      <c r="FIM174" s="91"/>
      <c r="FIN174" s="91"/>
      <c r="FIO174" s="91"/>
      <c r="FIP174" s="91"/>
      <c r="FIQ174" s="91"/>
      <c r="FIR174" s="91"/>
      <c r="FIS174" s="91"/>
      <c r="FIT174" s="91"/>
      <c r="FIU174" s="91"/>
      <c r="FIV174" s="91"/>
      <c r="FIW174" s="91"/>
      <c r="FIX174" s="91"/>
      <c r="FIY174" s="91"/>
      <c r="FIZ174" s="91"/>
      <c r="FJA174" s="91"/>
      <c r="FJB174" s="91"/>
      <c r="FJC174" s="91"/>
      <c r="FJD174" s="91"/>
      <c r="FJE174" s="91"/>
      <c r="FJF174" s="91"/>
      <c r="FJG174" s="91"/>
      <c r="FJH174" s="91"/>
      <c r="FJI174" s="91"/>
      <c r="FJJ174" s="91"/>
      <c r="FJK174" s="91"/>
      <c r="FJL174" s="91"/>
      <c r="FJM174" s="91"/>
      <c r="FJN174" s="91"/>
      <c r="FJO174" s="91"/>
      <c r="FJP174" s="91"/>
      <c r="FJQ174" s="91"/>
      <c r="FJR174" s="91"/>
      <c r="FJS174" s="91"/>
      <c r="FJT174" s="91"/>
      <c r="FJU174" s="91"/>
      <c r="FJV174" s="91"/>
      <c r="FJW174" s="91"/>
      <c r="FJX174" s="91"/>
      <c r="FJY174" s="91"/>
      <c r="FJZ174" s="91"/>
      <c r="FKA174" s="91"/>
      <c r="FKB174" s="91"/>
      <c r="FKC174" s="91"/>
      <c r="FKD174" s="91"/>
      <c r="FKE174" s="91"/>
      <c r="FKF174" s="91"/>
      <c r="FKG174" s="91"/>
      <c r="FKH174" s="91"/>
      <c r="FKI174" s="91"/>
      <c r="FKJ174" s="91"/>
      <c r="FKK174" s="91"/>
      <c r="FKL174" s="91"/>
      <c r="FKM174" s="91"/>
      <c r="FKN174" s="91"/>
      <c r="FKO174" s="91"/>
      <c r="FKP174" s="91"/>
      <c r="FKQ174" s="91"/>
      <c r="FKR174" s="91"/>
      <c r="FKS174" s="91"/>
      <c r="FKT174" s="91"/>
      <c r="FKU174" s="91"/>
      <c r="FKV174" s="91"/>
      <c r="FKW174" s="91"/>
      <c r="FKX174" s="91"/>
      <c r="FKY174" s="91"/>
      <c r="FKZ174" s="91"/>
      <c r="FLA174" s="91"/>
      <c r="FLB174" s="91"/>
      <c r="FLC174" s="91"/>
      <c r="FLD174" s="91"/>
      <c r="FLE174" s="91"/>
      <c r="FLF174" s="91"/>
      <c r="FLG174" s="91"/>
      <c r="FLH174" s="91"/>
      <c r="FLI174" s="91"/>
      <c r="FLJ174" s="91"/>
      <c r="FLK174" s="91"/>
      <c r="FLL174" s="91"/>
      <c r="FLM174" s="91"/>
      <c r="FLN174" s="91"/>
      <c r="FLO174" s="91"/>
      <c r="FLP174" s="91"/>
      <c r="FLQ174" s="91"/>
      <c r="FLR174" s="91"/>
      <c r="FLS174" s="91"/>
      <c r="FLT174" s="91"/>
      <c r="FLU174" s="91"/>
      <c r="FLV174" s="91"/>
      <c r="FLW174" s="91"/>
      <c r="FLX174" s="91"/>
      <c r="FLY174" s="91"/>
      <c r="FLZ174" s="91"/>
      <c r="FMA174" s="91"/>
      <c r="FMB174" s="91"/>
      <c r="FMC174" s="91"/>
      <c r="FMD174" s="91"/>
      <c r="FME174" s="91"/>
      <c r="FMF174" s="91"/>
      <c r="FMG174" s="91"/>
      <c r="FMH174" s="91"/>
      <c r="FMI174" s="91"/>
      <c r="FMJ174" s="91"/>
      <c r="FMK174" s="91"/>
      <c r="FML174" s="91"/>
      <c r="FMM174" s="91"/>
      <c r="FMN174" s="91"/>
      <c r="FMO174" s="91"/>
      <c r="FMP174" s="91"/>
      <c r="FMQ174" s="91"/>
      <c r="FMR174" s="91"/>
      <c r="FMS174" s="91"/>
      <c r="FMT174" s="91"/>
      <c r="FMU174" s="91"/>
      <c r="FMV174" s="91"/>
      <c r="FMW174" s="91"/>
      <c r="FMX174" s="91"/>
      <c r="FMY174" s="91"/>
      <c r="FMZ174" s="91"/>
      <c r="FNA174" s="91"/>
      <c r="FNB174" s="91"/>
      <c r="FNC174" s="91"/>
      <c r="FND174" s="91"/>
      <c r="FNE174" s="91"/>
      <c r="FNF174" s="91"/>
      <c r="FNG174" s="91"/>
      <c r="FNH174" s="91"/>
      <c r="FNI174" s="91"/>
      <c r="FNJ174" s="91"/>
      <c r="FNK174" s="91"/>
      <c r="FNL174" s="91"/>
      <c r="FNM174" s="91"/>
      <c r="FNN174" s="91"/>
      <c r="FNO174" s="91"/>
      <c r="FNP174" s="91"/>
      <c r="FNQ174" s="91"/>
      <c r="FNR174" s="91"/>
      <c r="FNS174" s="91"/>
      <c r="FNT174" s="91"/>
      <c r="FNU174" s="91"/>
      <c r="FNV174" s="91"/>
      <c r="FNW174" s="91"/>
      <c r="FNX174" s="91"/>
      <c r="FNY174" s="91"/>
      <c r="FNZ174" s="91"/>
      <c r="FOA174" s="91"/>
      <c r="FOB174" s="91"/>
      <c r="FOC174" s="91"/>
      <c r="FOD174" s="91"/>
      <c r="FOE174" s="91"/>
      <c r="FOF174" s="91"/>
      <c r="FOG174" s="91"/>
      <c r="FOH174" s="91"/>
      <c r="FOI174" s="91"/>
      <c r="FOJ174" s="91"/>
      <c r="FOK174" s="91"/>
      <c r="FOL174" s="91"/>
      <c r="FOM174" s="91"/>
      <c r="FON174" s="91"/>
      <c r="FOO174" s="91"/>
      <c r="FOP174" s="91"/>
      <c r="FOQ174" s="91"/>
      <c r="FOR174" s="91"/>
      <c r="FOS174" s="91"/>
      <c r="FOT174" s="91"/>
      <c r="FOU174" s="91"/>
      <c r="FOV174" s="91"/>
      <c r="FOW174" s="91"/>
      <c r="FOX174" s="91"/>
      <c r="FOY174" s="91"/>
      <c r="FOZ174" s="91"/>
      <c r="FPA174" s="91"/>
      <c r="FPB174" s="91"/>
      <c r="FPC174" s="91"/>
      <c r="FPD174" s="91"/>
      <c r="FPE174" s="91"/>
      <c r="FPF174" s="91"/>
      <c r="FPG174" s="91"/>
      <c r="FPH174" s="91"/>
      <c r="FPI174" s="91"/>
      <c r="FPJ174" s="91"/>
      <c r="FPK174" s="91"/>
      <c r="FPL174" s="91"/>
      <c r="FPM174" s="91"/>
      <c r="FPN174" s="91"/>
      <c r="FPO174" s="91"/>
      <c r="FPP174" s="91"/>
      <c r="FPQ174" s="91"/>
      <c r="FPR174" s="91"/>
      <c r="FPS174" s="91"/>
      <c r="FPT174" s="91"/>
      <c r="FPU174" s="91"/>
      <c r="FPV174" s="91"/>
      <c r="FPW174" s="91"/>
      <c r="FPX174" s="91"/>
      <c r="FPY174" s="91"/>
      <c r="FPZ174" s="91"/>
      <c r="FQA174" s="91"/>
      <c r="FQB174" s="91"/>
      <c r="FQC174" s="91"/>
      <c r="FQD174" s="91"/>
      <c r="FQE174" s="91"/>
      <c r="FQF174" s="91"/>
      <c r="FQG174" s="91"/>
      <c r="FQH174" s="91"/>
      <c r="FQI174" s="91"/>
      <c r="FQJ174" s="91"/>
      <c r="FQK174" s="91"/>
      <c r="FQL174" s="91"/>
      <c r="FQM174" s="91"/>
      <c r="FQN174" s="91"/>
      <c r="FQO174" s="91"/>
      <c r="FQP174" s="91"/>
      <c r="FQQ174" s="91"/>
      <c r="FQR174" s="91"/>
      <c r="FQS174" s="91"/>
      <c r="FQT174" s="91"/>
      <c r="FQU174" s="91"/>
      <c r="FQV174" s="91"/>
      <c r="FQW174" s="91"/>
      <c r="FQX174" s="91"/>
      <c r="FQY174" s="91"/>
      <c r="FQZ174" s="91"/>
      <c r="FRA174" s="91"/>
      <c r="FRB174" s="91"/>
      <c r="FRC174" s="91"/>
      <c r="FRD174" s="91"/>
      <c r="FRE174" s="91"/>
      <c r="FRF174" s="91"/>
      <c r="FRG174" s="91"/>
      <c r="FRH174" s="91"/>
      <c r="FRI174" s="91"/>
      <c r="FRJ174" s="91"/>
      <c r="FRK174" s="91"/>
      <c r="FRL174" s="91"/>
      <c r="FRM174" s="91"/>
      <c r="FRN174" s="91"/>
      <c r="FRO174" s="91"/>
      <c r="FRP174" s="91"/>
      <c r="FRQ174" s="91"/>
      <c r="FRR174" s="91"/>
      <c r="FRS174" s="91"/>
      <c r="FRT174" s="91"/>
      <c r="FRU174" s="91"/>
      <c r="FRV174" s="91"/>
      <c r="FRW174" s="91"/>
      <c r="FRX174" s="91"/>
      <c r="FRY174" s="91"/>
      <c r="FRZ174" s="91"/>
      <c r="FSA174" s="91"/>
      <c r="FSB174" s="91"/>
      <c r="FSC174" s="91"/>
      <c r="FSD174" s="91"/>
      <c r="FSE174" s="91"/>
      <c r="FSF174" s="91"/>
      <c r="FSG174" s="91"/>
      <c r="FSH174" s="91"/>
      <c r="FSI174" s="91"/>
      <c r="FSJ174" s="91"/>
      <c r="FSK174" s="91"/>
      <c r="FSL174" s="91"/>
      <c r="FSM174" s="91"/>
      <c r="FSN174" s="91"/>
      <c r="FSO174" s="91"/>
      <c r="FSP174" s="91"/>
      <c r="FSQ174" s="91"/>
      <c r="FSR174" s="91"/>
      <c r="FSS174" s="91"/>
      <c r="FST174" s="91"/>
      <c r="FSU174" s="91"/>
      <c r="FSV174" s="91"/>
      <c r="FSW174" s="91"/>
      <c r="FSX174" s="91"/>
      <c r="FSY174" s="91"/>
      <c r="FSZ174" s="91"/>
      <c r="FTA174" s="91"/>
      <c r="FTB174" s="91"/>
      <c r="FTC174" s="91"/>
      <c r="FTD174" s="91"/>
      <c r="FTE174" s="91"/>
      <c r="FTF174" s="91"/>
      <c r="FTG174" s="91"/>
      <c r="FTH174" s="91"/>
      <c r="FTI174" s="91"/>
      <c r="FTJ174" s="91"/>
      <c r="FTK174" s="91"/>
      <c r="FTL174" s="91"/>
      <c r="FTM174" s="91"/>
      <c r="FTN174" s="91"/>
      <c r="FTO174" s="91"/>
      <c r="FTP174" s="91"/>
      <c r="FTQ174" s="91"/>
      <c r="FTR174" s="91"/>
      <c r="FTS174" s="91"/>
      <c r="FTT174" s="91"/>
      <c r="FTU174" s="91"/>
      <c r="FTV174" s="91"/>
      <c r="FTW174" s="91"/>
      <c r="FTX174" s="91"/>
      <c r="FTY174" s="91"/>
      <c r="FTZ174" s="91"/>
      <c r="FUA174" s="91"/>
      <c r="FUB174" s="91"/>
      <c r="FUC174" s="91"/>
      <c r="FUD174" s="91"/>
      <c r="FUE174" s="91"/>
      <c r="FUF174" s="91"/>
      <c r="FUG174" s="91"/>
      <c r="FUH174" s="91"/>
      <c r="FUI174" s="91"/>
      <c r="FUJ174" s="91"/>
      <c r="FUK174" s="91"/>
      <c r="FUL174" s="91"/>
      <c r="FUM174" s="91"/>
      <c r="FUN174" s="91"/>
      <c r="FUO174" s="91"/>
      <c r="FUP174" s="91"/>
      <c r="FUQ174" s="91"/>
      <c r="FUR174" s="91"/>
      <c r="FUS174" s="91"/>
      <c r="FUT174" s="91"/>
      <c r="FUU174" s="91"/>
      <c r="FUV174" s="91"/>
      <c r="FUW174" s="91"/>
      <c r="FUX174" s="91"/>
      <c r="FUY174" s="91"/>
      <c r="FUZ174" s="91"/>
      <c r="FVA174" s="91"/>
      <c r="FVB174" s="91"/>
      <c r="FVC174" s="91"/>
      <c r="FVD174" s="91"/>
      <c r="FVE174" s="91"/>
      <c r="FVF174" s="91"/>
      <c r="FVG174" s="91"/>
      <c r="FVH174" s="91"/>
      <c r="FVI174" s="91"/>
      <c r="FVJ174" s="91"/>
      <c r="FVK174" s="91"/>
      <c r="FVL174" s="91"/>
      <c r="FVM174" s="91"/>
      <c r="FVN174" s="91"/>
      <c r="FVO174" s="91"/>
      <c r="FVP174" s="91"/>
      <c r="FVQ174" s="91"/>
      <c r="FVR174" s="91"/>
      <c r="FVS174" s="91"/>
      <c r="FVT174" s="91"/>
      <c r="FVU174" s="91"/>
      <c r="FVV174" s="91"/>
      <c r="FVW174" s="91"/>
      <c r="FVX174" s="91"/>
      <c r="FVY174" s="91"/>
      <c r="FVZ174" s="91"/>
      <c r="FWA174" s="91"/>
      <c r="FWB174" s="91"/>
      <c r="FWC174" s="91"/>
      <c r="FWD174" s="91"/>
      <c r="FWE174" s="91"/>
      <c r="FWF174" s="91"/>
      <c r="FWG174" s="91"/>
      <c r="FWH174" s="91"/>
      <c r="FWI174" s="91"/>
      <c r="FWJ174" s="91"/>
      <c r="FWK174" s="91"/>
      <c r="FWL174" s="91"/>
      <c r="FWM174" s="91"/>
      <c r="FWN174" s="91"/>
      <c r="FWO174" s="91"/>
      <c r="FWP174" s="91"/>
      <c r="FWQ174" s="91"/>
      <c r="FWR174" s="91"/>
      <c r="FWS174" s="91"/>
      <c r="FWT174" s="91"/>
      <c r="FWU174" s="91"/>
      <c r="FWV174" s="91"/>
      <c r="FWW174" s="91"/>
      <c r="FWX174" s="91"/>
      <c r="FWY174" s="91"/>
      <c r="FWZ174" s="91"/>
      <c r="FXA174" s="91"/>
      <c r="FXB174" s="91"/>
      <c r="FXC174" s="91"/>
      <c r="FXD174" s="91"/>
      <c r="FXE174" s="91"/>
      <c r="FXF174" s="91"/>
      <c r="FXG174" s="91"/>
      <c r="FXH174" s="91"/>
      <c r="FXI174" s="91"/>
      <c r="FXJ174" s="91"/>
      <c r="FXK174" s="91"/>
      <c r="FXL174" s="91"/>
      <c r="FXM174" s="91"/>
      <c r="FXN174" s="91"/>
      <c r="FXO174" s="91"/>
      <c r="FXP174" s="91"/>
      <c r="FXQ174" s="91"/>
      <c r="FXR174" s="91"/>
      <c r="FXS174" s="91"/>
      <c r="FXT174" s="91"/>
      <c r="FXU174" s="91"/>
      <c r="FXV174" s="91"/>
      <c r="FXW174" s="91"/>
      <c r="FXX174" s="91"/>
      <c r="FXY174" s="91"/>
      <c r="FXZ174" s="91"/>
      <c r="FYA174" s="91"/>
      <c r="FYB174" s="91"/>
      <c r="FYC174" s="91"/>
      <c r="FYD174" s="91"/>
      <c r="FYE174" s="91"/>
      <c r="FYF174" s="91"/>
      <c r="FYG174" s="91"/>
      <c r="FYH174" s="91"/>
      <c r="FYI174" s="91"/>
      <c r="FYJ174" s="91"/>
      <c r="FYK174" s="91"/>
      <c r="FYL174" s="91"/>
      <c r="FYM174" s="91"/>
      <c r="FYN174" s="91"/>
      <c r="FYO174" s="91"/>
      <c r="FYP174" s="91"/>
      <c r="FYQ174" s="91"/>
      <c r="FYR174" s="91"/>
      <c r="FYS174" s="91"/>
      <c r="FYT174" s="91"/>
      <c r="FYU174" s="91"/>
      <c r="FYV174" s="91"/>
      <c r="FYW174" s="91"/>
      <c r="FYX174" s="91"/>
      <c r="FYY174" s="91"/>
      <c r="FYZ174" s="91"/>
      <c r="FZA174" s="91"/>
      <c r="FZB174" s="91"/>
      <c r="FZC174" s="91"/>
      <c r="FZD174" s="91"/>
      <c r="FZE174" s="91"/>
      <c r="FZF174" s="91"/>
      <c r="FZG174" s="91"/>
      <c r="FZH174" s="91"/>
      <c r="FZI174" s="91"/>
      <c r="FZJ174" s="91"/>
      <c r="FZK174" s="91"/>
      <c r="FZL174" s="91"/>
      <c r="FZM174" s="91"/>
      <c r="FZN174" s="91"/>
      <c r="FZO174" s="91"/>
      <c r="FZP174" s="91"/>
      <c r="FZQ174" s="91"/>
      <c r="FZR174" s="91"/>
      <c r="FZS174" s="91"/>
      <c r="FZT174" s="91"/>
      <c r="FZU174" s="91"/>
      <c r="FZV174" s="91"/>
      <c r="FZW174" s="91"/>
      <c r="FZX174" s="91"/>
      <c r="FZY174" s="91"/>
      <c r="FZZ174" s="91"/>
      <c r="GAA174" s="91"/>
      <c r="GAB174" s="91"/>
      <c r="GAC174" s="91"/>
      <c r="GAD174" s="91"/>
      <c r="GAE174" s="91"/>
      <c r="GAF174" s="91"/>
      <c r="GAG174" s="91"/>
      <c r="GAH174" s="91"/>
      <c r="GAI174" s="91"/>
      <c r="GAJ174" s="91"/>
      <c r="GAK174" s="91"/>
      <c r="GAL174" s="91"/>
      <c r="GAM174" s="91"/>
      <c r="GAN174" s="91"/>
      <c r="GAO174" s="91"/>
      <c r="GAP174" s="91"/>
      <c r="GAQ174" s="91"/>
      <c r="GAR174" s="91"/>
      <c r="GAS174" s="91"/>
      <c r="GAT174" s="91"/>
      <c r="GAU174" s="91"/>
      <c r="GAV174" s="91"/>
      <c r="GAW174" s="91"/>
      <c r="GAX174" s="91"/>
      <c r="GAY174" s="91"/>
      <c r="GAZ174" s="91"/>
      <c r="GBA174" s="91"/>
      <c r="GBB174" s="91"/>
      <c r="GBC174" s="91"/>
      <c r="GBD174" s="91"/>
      <c r="GBE174" s="91"/>
      <c r="GBF174" s="91"/>
      <c r="GBG174" s="91"/>
      <c r="GBH174" s="91"/>
      <c r="GBI174" s="91"/>
      <c r="GBJ174" s="91"/>
      <c r="GBK174" s="91"/>
      <c r="GBL174" s="91"/>
      <c r="GBM174" s="91"/>
      <c r="GBN174" s="91"/>
      <c r="GBO174" s="91"/>
      <c r="GBP174" s="91"/>
      <c r="GBQ174" s="91"/>
      <c r="GBR174" s="91"/>
      <c r="GBS174" s="91"/>
      <c r="GBT174" s="91"/>
      <c r="GBU174" s="91"/>
      <c r="GBV174" s="91"/>
      <c r="GBW174" s="91"/>
      <c r="GBX174" s="91"/>
      <c r="GBY174" s="91"/>
      <c r="GBZ174" s="91"/>
      <c r="GCA174" s="91"/>
      <c r="GCB174" s="91"/>
      <c r="GCC174" s="91"/>
      <c r="GCD174" s="91"/>
      <c r="GCE174" s="91"/>
      <c r="GCF174" s="91"/>
      <c r="GCG174" s="91"/>
      <c r="GCH174" s="91"/>
      <c r="GCI174" s="91"/>
      <c r="GCJ174" s="91"/>
      <c r="GCK174" s="91"/>
      <c r="GCL174" s="91"/>
      <c r="GCM174" s="91"/>
      <c r="GCN174" s="91"/>
      <c r="GCO174" s="91"/>
      <c r="GCP174" s="91"/>
      <c r="GCQ174" s="91"/>
      <c r="GCR174" s="91"/>
      <c r="GCS174" s="91"/>
      <c r="GCT174" s="91"/>
      <c r="GCU174" s="91"/>
      <c r="GCV174" s="91"/>
      <c r="GCW174" s="91"/>
      <c r="GCX174" s="91"/>
      <c r="GCY174" s="91"/>
      <c r="GCZ174" s="91"/>
      <c r="GDA174" s="91"/>
      <c r="GDB174" s="91"/>
      <c r="GDC174" s="91"/>
      <c r="GDD174" s="91"/>
      <c r="GDE174" s="91"/>
      <c r="GDF174" s="91"/>
      <c r="GDG174" s="91"/>
      <c r="GDH174" s="91"/>
      <c r="GDI174" s="91"/>
      <c r="GDJ174" s="91"/>
      <c r="GDK174" s="91"/>
      <c r="GDL174" s="91"/>
      <c r="GDM174" s="91"/>
      <c r="GDN174" s="91"/>
      <c r="GDO174" s="91"/>
      <c r="GDP174" s="91"/>
      <c r="GDQ174" s="91"/>
      <c r="GDR174" s="91"/>
      <c r="GDS174" s="91"/>
      <c r="GDT174" s="91"/>
      <c r="GDU174" s="91"/>
      <c r="GDV174" s="91"/>
      <c r="GDW174" s="91"/>
      <c r="GDX174" s="91"/>
      <c r="GDY174" s="91"/>
      <c r="GDZ174" s="91"/>
      <c r="GEA174" s="91"/>
      <c r="GEB174" s="91"/>
      <c r="GEC174" s="91"/>
      <c r="GED174" s="91"/>
      <c r="GEE174" s="91"/>
      <c r="GEF174" s="91"/>
      <c r="GEG174" s="91"/>
      <c r="GEH174" s="91"/>
      <c r="GEI174" s="91"/>
      <c r="GEJ174" s="91"/>
      <c r="GEK174" s="91"/>
      <c r="GEL174" s="91"/>
      <c r="GEM174" s="91"/>
      <c r="GEN174" s="91"/>
      <c r="GEO174" s="91"/>
      <c r="GEP174" s="91"/>
      <c r="GEQ174" s="91"/>
      <c r="GER174" s="91"/>
      <c r="GES174" s="91"/>
      <c r="GET174" s="91"/>
      <c r="GEU174" s="91"/>
      <c r="GEV174" s="91"/>
      <c r="GEW174" s="91"/>
      <c r="GEX174" s="91"/>
      <c r="GEY174" s="91"/>
      <c r="GEZ174" s="91"/>
      <c r="GFA174" s="91"/>
      <c r="GFB174" s="91"/>
      <c r="GFC174" s="91"/>
      <c r="GFD174" s="91"/>
      <c r="GFE174" s="91"/>
      <c r="GFF174" s="91"/>
      <c r="GFG174" s="91"/>
      <c r="GFH174" s="91"/>
      <c r="GFI174" s="91"/>
      <c r="GFJ174" s="91"/>
      <c r="GFK174" s="91"/>
      <c r="GFL174" s="91"/>
      <c r="GFM174" s="91"/>
      <c r="GFN174" s="91"/>
      <c r="GFO174" s="91"/>
      <c r="GFP174" s="91"/>
      <c r="GFQ174" s="91"/>
      <c r="GFR174" s="91"/>
      <c r="GFS174" s="91"/>
      <c r="GFT174" s="91"/>
      <c r="GFU174" s="91"/>
      <c r="GFV174" s="91"/>
      <c r="GFW174" s="91"/>
      <c r="GFX174" s="91"/>
      <c r="GFY174" s="91"/>
      <c r="GFZ174" s="91"/>
      <c r="GGA174" s="91"/>
      <c r="GGB174" s="91"/>
      <c r="GGC174" s="91"/>
      <c r="GGD174" s="91"/>
      <c r="GGE174" s="91"/>
      <c r="GGF174" s="91"/>
      <c r="GGG174" s="91"/>
      <c r="GGH174" s="91"/>
      <c r="GGI174" s="91"/>
      <c r="GGJ174" s="91"/>
      <c r="GGK174" s="91"/>
      <c r="GGL174" s="91"/>
      <c r="GGM174" s="91"/>
      <c r="GGN174" s="91"/>
      <c r="GGO174" s="91"/>
      <c r="GGP174" s="91"/>
      <c r="GGQ174" s="91"/>
      <c r="GGR174" s="91"/>
      <c r="GGS174" s="91"/>
      <c r="GGT174" s="91"/>
      <c r="GGU174" s="91"/>
      <c r="GGV174" s="91"/>
      <c r="GGW174" s="91"/>
      <c r="GGX174" s="91"/>
      <c r="GGY174" s="91"/>
      <c r="GGZ174" s="91"/>
      <c r="GHA174" s="91"/>
      <c r="GHB174" s="91"/>
      <c r="GHC174" s="91"/>
      <c r="GHD174" s="91"/>
      <c r="GHE174" s="91"/>
      <c r="GHF174" s="91"/>
      <c r="GHG174" s="91"/>
      <c r="GHH174" s="91"/>
      <c r="GHI174" s="91"/>
      <c r="GHJ174" s="91"/>
      <c r="GHK174" s="91"/>
      <c r="GHL174" s="91"/>
      <c r="GHM174" s="91"/>
      <c r="GHN174" s="91"/>
      <c r="GHO174" s="91"/>
      <c r="GHP174" s="91"/>
      <c r="GHQ174" s="91"/>
      <c r="GHR174" s="91"/>
      <c r="GHS174" s="91"/>
      <c r="GHT174" s="91"/>
      <c r="GHU174" s="91"/>
      <c r="GHV174" s="91"/>
      <c r="GHW174" s="91"/>
      <c r="GHX174" s="91"/>
      <c r="GHY174" s="91"/>
      <c r="GHZ174" s="91"/>
      <c r="GIA174" s="91"/>
      <c r="GIB174" s="91"/>
      <c r="GIC174" s="91"/>
      <c r="GID174" s="91"/>
      <c r="GIE174" s="91"/>
      <c r="GIF174" s="91"/>
      <c r="GIG174" s="91"/>
      <c r="GIH174" s="91"/>
      <c r="GII174" s="91"/>
      <c r="GIJ174" s="91"/>
      <c r="GIK174" s="91"/>
      <c r="GIL174" s="91"/>
      <c r="GIM174" s="91"/>
      <c r="GIN174" s="91"/>
      <c r="GIO174" s="91"/>
      <c r="GIP174" s="91"/>
      <c r="GIQ174" s="91"/>
      <c r="GIR174" s="91"/>
      <c r="GIS174" s="91"/>
      <c r="GIT174" s="91"/>
      <c r="GIU174" s="91"/>
      <c r="GIV174" s="91"/>
      <c r="GIW174" s="91"/>
      <c r="GIX174" s="91"/>
      <c r="GIY174" s="91"/>
      <c r="GIZ174" s="91"/>
      <c r="GJA174" s="91"/>
      <c r="GJB174" s="91"/>
      <c r="GJC174" s="91"/>
      <c r="GJD174" s="91"/>
      <c r="GJE174" s="91"/>
      <c r="GJF174" s="91"/>
      <c r="GJG174" s="91"/>
      <c r="GJH174" s="91"/>
      <c r="GJI174" s="91"/>
      <c r="GJJ174" s="91"/>
      <c r="GJK174" s="91"/>
      <c r="GJL174" s="91"/>
      <c r="GJM174" s="91"/>
      <c r="GJN174" s="91"/>
      <c r="GJO174" s="91"/>
      <c r="GJP174" s="91"/>
      <c r="GJQ174" s="91"/>
      <c r="GJR174" s="91"/>
      <c r="GJS174" s="91"/>
      <c r="GJT174" s="91"/>
      <c r="GJU174" s="91"/>
      <c r="GJV174" s="91"/>
      <c r="GJW174" s="91"/>
      <c r="GJX174" s="91"/>
      <c r="GJY174" s="91"/>
      <c r="GJZ174" s="91"/>
      <c r="GKA174" s="91"/>
      <c r="GKB174" s="91"/>
      <c r="GKC174" s="91"/>
      <c r="GKD174" s="91"/>
      <c r="GKE174" s="91"/>
      <c r="GKF174" s="91"/>
      <c r="GKG174" s="91"/>
      <c r="GKH174" s="91"/>
      <c r="GKI174" s="91"/>
      <c r="GKJ174" s="91"/>
      <c r="GKK174" s="91"/>
      <c r="GKL174" s="91"/>
      <c r="GKM174" s="91"/>
      <c r="GKN174" s="91"/>
      <c r="GKO174" s="91"/>
      <c r="GKP174" s="91"/>
      <c r="GKQ174" s="91"/>
      <c r="GKR174" s="91"/>
      <c r="GKS174" s="91"/>
      <c r="GKT174" s="91"/>
      <c r="GKU174" s="91"/>
      <c r="GKV174" s="91"/>
      <c r="GKW174" s="91"/>
      <c r="GKX174" s="91"/>
      <c r="GKY174" s="91"/>
      <c r="GKZ174" s="91"/>
      <c r="GLA174" s="91"/>
      <c r="GLB174" s="91"/>
      <c r="GLC174" s="91"/>
      <c r="GLD174" s="91"/>
      <c r="GLE174" s="91"/>
      <c r="GLF174" s="91"/>
      <c r="GLG174" s="91"/>
      <c r="GLH174" s="91"/>
      <c r="GLI174" s="91"/>
      <c r="GLJ174" s="91"/>
      <c r="GLK174" s="91"/>
      <c r="GLL174" s="91"/>
      <c r="GLM174" s="91"/>
      <c r="GLN174" s="91"/>
      <c r="GLO174" s="91"/>
      <c r="GLP174" s="91"/>
      <c r="GLQ174" s="91"/>
      <c r="GLR174" s="91"/>
      <c r="GLS174" s="91"/>
      <c r="GLT174" s="91"/>
      <c r="GLU174" s="91"/>
      <c r="GLV174" s="91"/>
      <c r="GLW174" s="91"/>
      <c r="GLX174" s="91"/>
      <c r="GLY174" s="91"/>
      <c r="GLZ174" s="91"/>
      <c r="GMA174" s="91"/>
      <c r="GMB174" s="91"/>
      <c r="GMC174" s="91"/>
      <c r="GMD174" s="91"/>
      <c r="GME174" s="91"/>
      <c r="GMF174" s="91"/>
      <c r="GMG174" s="91"/>
      <c r="GMH174" s="91"/>
      <c r="GMI174" s="91"/>
      <c r="GMJ174" s="91"/>
      <c r="GMK174" s="91"/>
      <c r="GML174" s="91"/>
      <c r="GMM174" s="91"/>
      <c r="GMN174" s="91"/>
      <c r="GMO174" s="91"/>
      <c r="GMP174" s="91"/>
      <c r="GMQ174" s="91"/>
      <c r="GMR174" s="91"/>
      <c r="GMS174" s="91"/>
      <c r="GMT174" s="91"/>
      <c r="GMU174" s="91"/>
      <c r="GMV174" s="91"/>
      <c r="GMW174" s="91"/>
      <c r="GMX174" s="91"/>
      <c r="GMY174" s="91"/>
      <c r="GMZ174" s="91"/>
      <c r="GNA174" s="91"/>
      <c r="GNB174" s="91"/>
      <c r="GNC174" s="91"/>
      <c r="GND174" s="91"/>
      <c r="GNE174" s="91"/>
      <c r="GNF174" s="91"/>
      <c r="GNG174" s="91"/>
      <c r="GNH174" s="91"/>
      <c r="GNI174" s="91"/>
      <c r="GNJ174" s="91"/>
      <c r="GNK174" s="91"/>
      <c r="GNL174" s="91"/>
      <c r="GNM174" s="91"/>
      <c r="GNN174" s="91"/>
      <c r="GNO174" s="91"/>
      <c r="GNP174" s="91"/>
      <c r="GNQ174" s="91"/>
      <c r="GNR174" s="91"/>
      <c r="GNS174" s="91"/>
      <c r="GNT174" s="91"/>
      <c r="GNU174" s="91"/>
      <c r="GNV174" s="91"/>
      <c r="GNW174" s="91"/>
      <c r="GNX174" s="91"/>
      <c r="GNY174" s="91"/>
      <c r="GNZ174" s="91"/>
      <c r="GOA174" s="91"/>
      <c r="GOB174" s="91"/>
      <c r="GOC174" s="91"/>
      <c r="GOD174" s="91"/>
      <c r="GOE174" s="91"/>
      <c r="GOF174" s="91"/>
      <c r="GOG174" s="91"/>
      <c r="GOH174" s="91"/>
      <c r="GOI174" s="91"/>
      <c r="GOJ174" s="91"/>
      <c r="GOK174" s="91"/>
      <c r="GOL174" s="91"/>
      <c r="GOM174" s="91"/>
      <c r="GON174" s="91"/>
      <c r="GOO174" s="91"/>
      <c r="GOP174" s="91"/>
      <c r="GOQ174" s="91"/>
      <c r="GOR174" s="91"/>
      <c r="GOS174" s="91"/>
      <c r="GOT174" s="91"/>
      <c r="GOU174" s="91"/>
      <c r="GOV174" s="91"/>
      <c r="GOW174" s="91"/>
      <c r="GOX174" s="91"/>
      <c r="GOY174" s="91"/>
      <c r="GOZ174" s="91"/>
      <c r="GPA174" s="91"/>
      <c r="GPB174" s="91"/>
      <c r="GPC174" s="91"/>
      <c r="GPD174" s="91"/>
      <c r="GPE174" s="91"/>
      <c r="GPF174" s="91"/>
      <c r="GPG174" s="91"/>
      <c r="GPH174" s="91"/>
      <c r="GPI174" s="91"/>
      <c r="GPJ174" s="91"/>
      <c r="GPK174" s="91"/>
      <c r="GPL174" s="91"/>
      <c r="GPM174" s="91"/>
      <c r="GPN174" s="91"/>
      <c r="GPO174" s="91"/>
      <c r="GPP174" s="91"/>
      <c r="GPQ174" s="91"/>
      <c r="GPR174" s="91"/>
      <c r="GPS174" s="91"/>
      <c r="GPT174" s="91"/>
      <c r="GPU174" s="91"/>
      <c r="GPV174" s="91"/>
      <c r="GPW174" s="91"/>
      <c r="GPX174" s="91"/>
      <c r="GPY174" s="91"/>
      <c r="GPZ174" s="91"/>
      <c r="GQA174" s="91"/>
      <c r="GQB174" s="91"/>
      <c r="GQC174" s="91"/>
      <c r="GQD174" s="91"/>
      <c r="GQE174" s="91"/>
      <c r="GQF174" s="91"/>
      <c r="GQG174" s="91"/>
      <c r="GQH174" s="91"/>
      <c r="GQI174" s="91"/>
      <c r="GQJ174" s="91"/>
      <c r="GQK174" s="91"/>
      <c r="GQL174" s="91"/>
      <c r="GQM174" s="91"/>
      <c r="GQN174" s="91"/>
      <c r="GQO174" s="91"/>
      <c r="GQP174" s="91"/>
      <c r="GQQ174" s="91"/>
      <c r="GQR174" s="91"/>
      <c r="GQS174" s="91"/>
      <c r="GQT174" s="91"/>
      <c r="GQU174" s="91"/>
      <c r="GQV174" s="91"/>
      <c r="GQW174" s="91"/>
      <c r="GQX174" s="91"/>
      <c r="GQY174" s="91"/>
      <c r="GQZ174" s="91"/>
      <c r="GRA174" s="91"/>
      <c r="GRB174" s="91"/>
      <c r="GRC174" s="91"/>
      <c r="GRD174" s="91"/>
      <c r="GRE174" s="91"/>
      <c r="GRF174" s="91"/>
      <c r="GRG174" s="91"/>
      <c r="GRH174" s="91"/>
      <c r="GRI174" s="91"/>
      <c r="GRJ174" s="91"/>
      <c r="GRK174" s="91"/>
      <c r="GRL174" s="91"/>
      <c r="GRM174" s="91"/>
      <c r="GRN174" s="91"/>
      <c r="GRO174" s="91"/>
      <c r="GRP174" s="91"/>
      <c r="GRQ174" s="91"/>
      <c r="GRR174" s="91"/>
      <c r="GRS174" s="91"/>
      <c r="GRT174" s="91"/>
      <c r="GRU174" s="91"/>
      <c r="GRV174" s="91"/>
      <c r="GRW174" s="91"/>
      <c r="GRX174" s="91"/>
      <c r="GRY174" s="91"/>
      <c r="GRZ174" s="91"/>
      <c r="GSA174" s="91"/>
      <c r="GSB174" s="91"/>
      <c r="GSC174" s="91"/>
      <c r="GSD174" s="91"/>
      <c r="GSE174" s="91"/>
      <c r="GSF174" s="91"/>
      <c r="GSG174" s="91"/>
      <c r="GSH174" s="91"/>
      <c r="GSI174" s="91"/>
      <c r="GSJ174" s="91"/>
      <c r="GSK174" s="91"/>
      <c r="GSL174" s="91"/>
      <c r="GSM174" s="91"/>
      <c r="GSN174" s="91"/>
      <c r="GSO174" s="91"/>
      <c r="GSP174" s="91"/>
      <c r="GSQ174" s="91"/>
      <c r="GSR174" s="91"/>
      <c r="GSS174" s="91"/>
      <c r="GST174" s="91"/>
      <c r="GSU174" s="91"/>
      <c r="GSV174" s="91"/>
      <c r="GSW174" s="91"/>
      <c r="GSX174" s="91"/>
      <c r="GSY174" s="91"/>
      <c r="GSZ174" s="91"/>
      <c r="GTA174" s="91"/>
      <c r="GTB174" s="91"/>
      <c r="GTC174" s="91"/>
      <c r="GTD174" s="91"/>
      <c r="GTE174" s="91"/>
      <c r="GTF174" s="91"/>
      <c r="GTG174" s="91"/>
      <c r="GTH174" s="91"/>
      <c r="GTI174" s="91"/>
      <c r="GTJ174" s="91"/>
      <c r="GTK174" s="91"/>
      <c r="GTL174" s="91"/>
      <c r="GTM174" s="91"/>
      <c r="GTN174" s="91"/>
      <c r="GTO174" s="91"/>
      <c r="GTP174" s="91"/>
      <c r="GTQ174" s="91"/>
      <c r="GTR174" s="91"/>
      <c r="GTS174" s="91"/>
      <c r="GTT174" s="91"/>
      <c r="GTU174" s="91"/>
      <c r="GTV174" s="91"/>
      <c r="GTW174" s="91"/>
      <c r="GTX174" s="91"/>
      <c r="GTY174" s="91"/>
      <c r="GTZ174" s="91"/>
      <c r="GUA174" s="91"/>
      <c r="GUB174" s="91"/>
      <c r="GUC174" s="91"/>
      <c r="GUD174" s="91"/>
      <c r="GUE174" s="91"/>
      <c r="GUF174" s="91"/>
      <c r="GUG174" s="91"/>
      <c r="GUH174" s="91"/>
      <c r="GUI174" s="91"/>
      <c r="GUJ174" s="91"/>
      <c r="GUK174" s="91"/>
      <c r="GUL174" s="91"/>
      <c r="GUM174" s="91"/>
      <c r="GUN174" s="91"/>
      <c r="GUO174" s="91"/>
      <c r="GUP174" s="91"/>
      <c r="GUQ174" s="91"/>
      <c r="GUR174" s="91"/>
      <c r="GUS174" s="91"/>
      <c r="GUT174" s="91"/>
      <c r="GUU174" s="91"/>
      <c r="GUV174" s="91"/>
      <c r="GUW174" s="91"/>
      <c r="GUX174" s="91"/>
      <c r="GUY174" s="91"/>
      <c r="GUZ174" s="91"/>
      <c r="GVA174" s="91"/>
      <c r="GVB174" s="91"/>
      <c r="GVC174" s="91"/>
      <c r="GVD174" s="91"/>
      <c r="GVE174" s="91"/>
    </row>
    <row r="175" spans="1:5309" s="98" customFormat="1" ht="16.5" customHeight="1">
      <c r="A175" s="106" t="s">
        <v>837</v>
      </c>
      <c r="B175" s="106" t="s">
        <v>834</v>
      </c>
      <c r="C175" s="106"/>
      <c r="D175" s="106"/>
      <c r="E175" s="106"/>
      <c r="F175" s="107"/>
      <c r="G175" s="106"/>
      <c r="H175" s="106">
        <v>545</v>
      </c>
      <c r="I175" s="106">
        <v>2606</v>
      </c>
      <c r="J175" s="106">
        <f t="shared" si="47"/>
        <v>2061</v>
      </c>
      <c r="K175" s="106">
        <v>40</v>
      </c>
      <c r="L175" s="106">
        <f t="shared" si="48"/>
        <v>82440</v>
      </c>
      <c r="M175" s="122">
        <v>1.03</v>
      </c>
      <c r="N175" s="123">
        <f t="shared" si="49"/>
        <v>84913.2</v>
      </c>
      <c r="O175" s="106"/>
      <c r="P175" s="123">
        <f t="shared" si="50"/>
        <v>84913.2</v>
      </c>
      <c r="Q175" s="106">
        <v>1</v>
      </c>
      <c r="R175" s="107">
        <f t="shared" si="51"/>
        <v>84913.2</v>
      </c>
      <c r="S175" s="91" t="s">
        <v>838</v>
      </c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1"/>
      <c r="BY175" s="91"/>
      <c r="BZ175" s="91"/>
      <c r="CA175" s="91"/>
      <c r="CB175" s="91"/>
      <c r="CC175" s="91"/>
      <c r="CD175" s="91"/>
      <c r="CE175" s="91"/>
      <c r="CF175" s="91"/>
      <c r="CG175" s="91"/>
      <c r="CH175" s="91"/>
      <c r="CI175" s="91"/>
      <c r="CJ175" s="91"/>
      <c r="CK175" s="91"/>
      <c r="CL175" s="91"/>
      <c r="CM175" s="91"/>
      <c r="CN175" s="91"/>
      <c r="CO175" s="91"/>
      <c r="CP175" s="91"/>
      <c r="CQ175" s="91"/>
      <c r="CR175" s="91"/>
      <c r="CS175" s="91"/>
      <c r="CT175" s="91"/>
      <c r="CU175" s="91"/>
      <c r="CV175" s="91"/>
      <c r="CW175" s="91"/>
      <c r="CX175" s="91"/>
      <c r="CY175" s="91"/>
      <c r="CZ175" s="91"/>
      <c r="DA175" s="91"/>
      <c r="DB175" s="91"/>
      <c r="DC175" s="91"/>
      <c r="DD175" s="91"/>
      <c r="DE175" s="91"/>
      <c r="DF175" s="91"/>
      <c r="DG175" s="91"/>
      <c r="DH175" s="91"/>
      <c r="DI175" s="91"/>
      <c r="DJ175" s="91"/>
      <c r="DK175" s="91"/>
      <c r="DL175" s="91"/>
      <c r="DM175" s="91"/>
      <c r="DN175" s="91"/>
      <c r="DO175" s="91"/>
      <c r="DP175" s="91"/>
      <c r="DQ175" s="91"/>
      <c r="DR175" s="91"/>
      <c r="DS175" s="91"/>
      <c r="DT175" s="91"/>
      <c r="DU175" s="91"/>
      <c r="DV175" s="91"/>
      <c r="DW175" s="91"/>
      <c r="DX175" s="91"/>
      <c r="DY175" s="91"/>
      <c r="DZ175" s="91"/>
      <c r="EA175" s="91"/>
      <c r="EB175" s="91"/>
      <c r="EC175" s="91"/>
      <c r="ED175" s="91"/>
      <c r="EE175" s="91"/>
      <c r="EF175" s="91"/>
      <c r="EG175" s="91"/>
      <c r="EH175" s="91"/>
      <c r="EI175" s="91"/>
      <c r="EJ175" s="91"/>
      <c r="EK175" s="91"/>
      <c r="EL175" s="91"/>
      <c r="EM175" s="91"/>
      <c r="EN175" s="91"/>
      <c r="EO175" s="91"/>
      <c r="EP175" s="91"/>
      <c r="EQ175" s="91"/>
      <c r="ER175" s="91"/>
      <c r="ES175" s="91"/>
      <c r="ET175" s="91"/>
      <c r="EU175" s="91"/>
      <c r="EV175" s="91"/>
      <c r="EW175" s="91"/>
      <c r="EX175" s="91"/>
      <c r="EY175" s="91"/>
      <c r="EZ175" s="91"/>
      <c r="FA175" s="91"/>
      <c r="FB175" s="91"/>
      <c r="FC175" s="91"/>
      <c r="FD175" s="91"/>
      <c r="FE175" s="91"/>
      <c r="FF175" s="91"/>
      <c r="FG175" s="91"/>
      <c r="FH175" s="91"/>
      <c r="FI175" s="91"/>
      <c r="FJ175" s="91"/>
      <c r="FK175" s="91"/>
      <c r="FL175" s="91"/>
      <c r="FM175" s="91"/>
      <c r="FN175" s="91"/>
      <c r="FO175" s="91"/>
      <c r="FP175" s="91"/>
      <c r="FQ175" s="91"/>
      <c r="FR175" s="91"/>
      <c r="FS175" s="91"/>
      <c r="FT175" s="91"/>
      <c r="FU175" s="91"/>
      <c r="FV175" s="91"/>
      <c r="FW175" s="91"/>
      <c r="FX175" s="91"/>
      <c r="FY175" s="91"/>
      <c r="FZ175" s="91"/>
      <c r="GA175" s="91"/>
      <c r="GB175" s="91"/>
      <c r="GC175" s="91"/>
      <c r="GD175" s="91"/>
      <c r="GE175" s="91"/>
      <c r="GF175" s="91"/>
      <c r="GG175" s="91"/>
      <c r="GH175" s="91"/>
      <c r="GI175" s="91"/>
      <c r="GJ175" s="91"/>
      <c r="GK175" s="91"/>
      <c r="GL175" s="91"/>
      <c r="GM175" s="91"/>
      <c r="GN175" s="91"/>
      <c r="GO175" s="91"/>
      <c r="GP175" s="91"/>
      <c r="GQ175" s="91"/>
      <c r="GR175" s="91"/>
      <c r="GS175" s="91"/>
      <c r="GT175" s="91"/>
      <c r="GU175" s="91"/>
      <c r="GV175" s="91"/>
      <c r="GW175" s="91"/>
      <c r="GX175" s="91"/>
      <c r="GY175" s="91"/>
      <c r="GZ175" s="91"/>
      <c r="HA175" s="91"/>
      <c r="HB175" s="91"/>
      <c r="HC175" s="91"/>
      <c r="HD175" s="91"/>
      <c r="HE175" s="91"/>
      <c r="HF175" s="91"/>
      <c r="HG175" s="91"/>
      <c r="HH175" s="91"/>
      <c r="HI175" s="91"/>
      <c r="HJ175" s="91"/>
      <c r="HK175" s="91"/>
      <c r="HL175" s="91"/>
      <c r="HM175" s="91"/>
      <c r="HN175" s="91"/>
      <c r="HO175" s="91"/>
      <c r="HP175" s="91"/>
      <c r="HQ175" s="91"/>
      <c r="HR175" s="91"/>
      <c r="HS175" s="91"/>
      <c r="HT175" s="91"/>
      <c r="HU175" s="91"/>
      <c r="HV175" s="91"/>
      <c r="HW175" s="91"/>
      <c r="HX175" s="91"/>
      <c r="HY175" s="91"/>
      <c r="HZ175" s="91"/>
      <c r="IA175" s="91"/>
      <c r="IB175" s="91"/>
      <c r="IC175" s="91"/>
      <c r="ID175" s="91"/>
      <c r="IE175" s="91"/>
      <c r="IF175" s="91"/>
      <c r="IG175" s="91"/>
      <c r="IH175" s="91"/>
      <c r="II175" s="91"/>
      <c r="IJ175" s="91"/>
      <c r="IK175" s="91"/>
      <c r="IL175" s="91"/>
      <c r="IM175" s="91"/>
      <c r="IN175" s="91"/>
      <c r="IO175" s="91"/>
      <c r="IP175" s="91"/>
      <c r="IQ175" s="91"/>
      <c r="IR175" s="91"/>
      <c r="IS175" s="91"/>
      <c r="IT175" s="91"/>
      <c r="IU175" s="91"/>
      <c r="IV175" s="91"/>
      <c r="IW175" s="91"/>
      <c r="IX175" s="91"/>
      <c r="IY175" s="91"/>
      <c r="IZ175" s="91"/>
      <c r="JA175" s="91"/>
      <c r="JB175" s="91"/>
      <c r="JC175" s="91"/>
      <c r="JD175" s="91"/>
      <c r="JE175" s="91"/>
      <c r="JF175" s="91"/>
      <c r="JG175" s="91"/>
      <c r="JH175" s="91"/>
      <c r="JI175" s="91"/>
      <c r="JJ175" s="91"/>
      <c r="JK175" s="91"/>
      <c r="JL175" s="91"/>
      <c r="JM175" s="91"/>
      <c r="JN175" s="91"/>
      <c r="JO175" s="91"/>
      <c r="JP175" s="91"/>
      <c r="JQ175" s="91"/>
      <c r="JR175" s="91"/>
      <c r="JS175" s="91"/>
      <c r="JT175" s="91"/>
      <c r="JU175" s="91"/>
      <c r="JV175" s="91"/>
      <c r="JW175" s="91"/>
      <c r="JX175" s="91"/>
      <c r="JY175" s="91"/>
      <c r="JZ175" s="91"/>
      <c r="KA175" s="91"/>
      <c r="KB175" s="91"/>
      <c r="KC175" s="91"/>
      <c r="KD175" s="91"/>
      <c r="KE175" s="91"/>
      <c r="KF175" s="91"/>
      <c r="KG175" s="91"/>
      <c r="KH175" s="91"/>
      <c r="KI175" s="91"/>
      <c r="KJ175" s="91"/>
      <c r="KK175" s="91"/>
      <c r="KL175" s="91"/>
      <c r="KM175" s="91"/>
      <c r="KN175" s="91"/>
      <c r="KO175" s="91"/>
      <c r="KP175" s="91"/>
      <c r="KQ175" s="91"/>
      <c r="KR175" s="91"/>
      <c r="KS175" s="91"/>
      <c r="KT175" s="91"/>
      <c r="KU175" s="91"/>
      <c r="KV175" s="91"/>
      <c r="KW175" s="91"/>
      <c r="KX175" s="91"/>
      <c r="KY175" s="91"/>
      <c r="KZ175" s="91"/>
      <c r="LA175" s="91"/>
      <c r="LB175" s="91"/>
      <c r="LC175" s="91"/>
      <c r="LD175" s="91"/>
      <c r="LE175" s="91"/>
      <c r="LF175" s="91"/>
      <c r="LG175" s="91"/>
      <c r="LH175" s="91"/>
      <c r="LI175" s="91"/>
      <c r="LJ175" s="91"/>
      <c r="LK175" s="91"/>
      <c r="LL175" s="91"/>
      <c r="LM175" s="91"/>
      <c r="LN175" s="91"/>
      <c r="LO175" s="91"/>
      <c r="LP175" s="91"/>
      <c r="LQ175" s="91"/>
      <c r="LR175" s="91"/>
      <c r="LS175" s="91"/>
      <c r="LT175" s="91"/>
      <c r="LU175" s="91"/>
      <c r="LV175" s="91"/>
      <c r="LW175" s="91"/>
      <c r="LX175" s="91"/>
      <c r="LY175" s="91"/>
      <c r="LZ175" s="91"/>
      <c r="MA175" s="91"/>
      <c r="MB175" s="91"/>
      <c r="MC175" s="91"/>
      <c r="MD175" s="91"/>
      <c r="ME175" s="91"/>
      <c r="MF175" s="91"/>
      <c r="MG175" s="91"/>
      <c r="MH175" s="91"/>
      <c r="MI175" s="91"/>
      <c r="MJ175" s="91"/>
      <c r="MK175" s="91"/>
      <c r="ML175" s="91"/>
      <c r="MM175" s="91"/>
      <c r="MN175" s="91"/>
      <c r="MO175" s="91"/>
      <c r="MP175" s="91"/>
      <c r="MQ175" s="91"/>
      <c r="MR175" s="91"/>
      <c r="MS175" s="91"/>
      <c r="MT175" s="91"/>
      <c r="MU175" s="91"/>
      <c r="MV175" s="91"/>
      <c r="MW175" s="91"/>
      <c r="MX175" s="91"/>
      <c r="MY175" s="91"/>
      <c r="MZ175" s="91"/>
      <c r="NA175" s="91"/>
      <c r="NB175" s="91"/>
      <c r="NC175" s="91"/>
      <c r="ND175" s="91"/>
      <c r="NE175" s="91"/>
      <c r="NF175" s="91"/>
      <c r="NG175" s="91"/>
      <c r="NH175" s="91"/>
      <c r="NI175" s="91"/>
      <c r="NJ175" s="91"/>
      <c r="NK175" s="91"/>
      <c r="NL175" s="91"/>
      <c r="NM175" s="91"/>
      <c r="NN175" s="91"/>
      <c r="NO175" s="91"/>
      <c r="NP175" s="91"/>
      <c r="NQ175" s="91"/>
      <c r="NR175" s="91"/>
      <c r="NS175" s="91"/>
      <c r="NT175" s="91"/>
      <c r="NU175" s="91"/>
      <c r="NV175" s="91"/>
      <c r="NW175" s="91"/>
      <c r="NX175" s="91"/>
      <c r="NY175" s="91"/>
      <c r="NZ175" s="91"/>
      <c r="OA175" s="91"/>
      <c r="OB175" s="91"/>
      <c r="OC175" s="91"/>
      <c r="OD175" s="91"/>
      <c r="OE175" s="91"/>
      <c r="OF175" s="91"/>
      <c r="OG175" s="91"/>
      <c r="OH175" s="91"/>
      <c r="OI175" s="91"/>
      <c r="OJ175" s="91"/>
      <c r="OK175" s="91"/>
      <c r="OL175" s="91"/>
      <c r="OM175" s="91"/>
      <c r="ON175" s="91"/>
      <c r="OO175" s="91"/>
      <c r="OP175" s="91"/>
      <c r="OQ175" s="91"/>
      <c r="OR175" s="91"/>
      <c r="OS175" s="91"/>
      <c r="OT175" s="91"/>
      <c r="OU175" s="91"/>
      <c r="OV175" s="91"/>
      <c r="OW175" s="91"/>
      <c r="OX175" s="91"/>
      <c r="OY175" s="91"/>
      <c r="OZ175" s="91"/>
      <c r="PA175" s="91"/>
      <c r="PB175" s="91"/>
      <c r="PC175" s="91"/>
      <c r="PD175" s="91"/>
      <c r="PE175" s="91"/>
      <c r="PF175" s="91"/>
      <c r="PG175" s="91"/>
      <c r="PH175" s="91"/>
      <c r="PI175" s="91"/>
      <c r="PJ175" s="91"/>
      <c r="PK175" s="91"/>
      <c r="PL175" s="91"/>
      <c r="PM175" s="91"/>
      <c r="PN175" s="91"/>
      <c r="PO175" s="91"/>
      <c r="PP175" s="91"/>
      <c r="PQ175" s="91"/>
      <c r="PR175" s="91"/>
      <c r="PS175" s="91"/>
      <c r="PT175" s="91"/>
      <c r="PU175" s="91"/>
      <c r="PV175" s="91"/>
      <c r="PW175" s="91"/>
      <c r="PX175" s="91"/>
      <c r="PY175" s="91"/>
      <c r="PZ175" s="91"/>
      <c r="QA175" s="91"/>
      <c r="QB175" s="91"/>
      <c r="QC175" s="91"/>
      <c r="QD175" s="91"/>
      <c r="QE175" s="91"/>
      <c r="QF175" s="91"/>
      <c r="QG175" s="91"/>
      <c r="QH175" s="91"/>
      <c r="QI175" s="91"/>
      <c r="QJ175" s="91"/>
      <c r="QK175" s="91"/>
      <c r="QL175" s="91"/>
      <c r="QM175" s="91"/>
      <c r="QN175" s="91"/>
      <c r="QO175" s="91"/>
      <c r="QP175" s="91"/>
      <c r="QQ175" s="91"/>
      <c r="QR175" s="91"/>
      <c r="QS175" s="91"/>
      <c r="QT175" s="91"/>
      <c r="QU175" s="91"/>
      <c r="QV175" s="91"/>
      <c r="QW175" s="91"/>
      <c r="QX175" s="91"/>
      <c r="QY175" s="91"/>
      <c r="QZ175" s="91"/>
      <c r="RA175" s="91"/>
      <c r="RB175" s="91"/>
      <c r="RC175" s="91"/>
      <c r="RD175" s="91"/>
      <c r="RE175" s="91"/>
      <c r="RF175" s="91"/>
      <c r="RG175" s="91"/>
      <c r="RH175" s="91"/>
      <c r="RI175" s="91"/>
      <c r="RJ175" s="91"/>
      <c r="RK175" s="91"/>
      <c r="RL175" s="91"/>
      <c r="RM175" s="91"/>
      <c r="RN175" s="91"/>
      <c r="RO175" s="91"/>
      <c r="RP175" s="91"/>
      <c r="RQ175" s="91"/>
      <c r="RR175" s="91"/>
      <c r="RS175" s="91"/>
      <c r="RT175" s="91"/>
      <c r="RU175" s="91"/>
      <c r="RV175" s="91"/>
      <c r="RW175" s="91"/>
      <c r="RX175" s="91"/>
      <c r="RY175" s="91"/>
      <c r="RZ175" s="91"/>
      <c r="SA175" s="91"/>
      <c r="SB175" s="91"/>
      <c r="SC175" s="91"/>
      <c r="SD175" s="91"/>
      <c r="SE175" s="91"/>
      <c r="SF175" s="91"/>
      <c r="SG175" s="91"/>
      <c r="SH175" s="91"/>
      <c r="SI175" s="91"/>
      <c r="SJ175" s="91"/>
      <c r="SK175" s="91"/>
      <c r="SL175" s="91"/>
      <c r="SM175" s="91"/>
      <c r="SN175" s="91"/>
      <c r="SO175" s="91"/>
      <c r="SP175" s="91"/>
      <c r="SQ175" s="91"/>
      <c r="SR175" s="91"/>
      <c r="SS175" s="91"/>
      <c r="ST175" s="91"/>
      <c r="SU175" s="91"/>
      <c r="SV175" s="91"/>
      <c r="SW175" s="91"/>
      <c r="SX175" s="91"/>
      <c r="SY175" s="91"/>
      <c r="SZ175" s="91"/>
      <c r="TA175" s="91"/>
      <c r="TB175" s="91"/>
      <c r="TC175" s="91"/>
      <c r="TD175" s="91"/>
      <c r="TE175" s="91"/>
      <c r="TF175" s="91"/>
      <c r="TG175" s="91"/>
      <c r="TH175" s="91"/>
      <c r="TI175" s="91"/>
      <c r="TJ175" s="91"/>
      <c r="TK175" s="91"/>
      <c r="TL175" s="91"/>
      <c r="TM175" s="91"/>
      <c r="TN175" s="91"/>
      <c r="TO175" s="91"/>
      <c r="TP175" s="91"/>
      <c r="TQ175" s="91"/>
      <c r="TR175" s="91"/>
      <c r="TS175" s="91"/>
      <c r="TT175" s="91"/>
      <c r="TU175" s="91"/>
      <c r="TV175" s="91"/>
      <c r="TW175" s="91"/>
      <c r="TX175" s="91"/>
      <c r="TY175" s="91"/>
      <c r="TZ175" s="91"/>
      <c r="UA175" s="91"/>
      <c r="UB175" s="91"/>
      <c r="UC175" s="91"/>
      <c r="UD175" s="91"/>
      <c r="UE175" s="91"/>
      <c r="UF175" s="91"/>
      <c r="UG175" s="91"/>
      <c r="UH175" s="91"/>
      <c r="UI175" s="91"/>
      <c r="UJ175" s="91"/>
      <c r="UK175" s="91"/>
      <c r="UL175" s="91"/>
      <c r="UM175" s="91"/>
      <c r="UN175" s="91"/>
      <c r="UO175" s="91"/>
      <c r="UP175" s="91"/>
      <c r="UQ175" s="91"/>
      <c r="UR175" s="91"/>
      <c r="US175" s="91"/>
      <c r="UT175" s="91"/>
      <c r="UU175" s="91"/>
      <c r="UV175" s="91"/>
      <c r="UW175" s="91"/>
      <c r="UX175" s="91"/>
      <c r="UY175" s="91"/>
      <c r="UZ175" s="91"/>
      <c r="VA175" s="91"/>
      <c r="VB175" s="91"/>
      <c r="VC175" s="91"/>
      <c r="VD175" s="91"/>
      <c r="VE175" s="91"/>
      <c r="VF175" s="91"/>
      <c r="VG175" s="91"/>
      <c r="VH175" s="91"/>
      <c r="VI175" s="91"/>
      <c r="VJ175" s="91"/>
      <c r="VK175" s="91"/>
      <c r="VL175" s="91"/>
      <c r="VM175" s="91"/>
      <c r="VN175" s="91"/>
      <c r="VO175" s="91"/>
      <c r="VP175" s="91"/>
      <c r="VQ175" s="91"/>
      <c r="VR175" s="91"/>
      <c r="VS175" s="91"/>
      <c r="VT175" s="91"/>
      <c r="VU175" s="91"/>
      <c r="VV175" s="91"/>
      <c r="VW175" s="91"/>
      <c r="VX175" s="91"/>
      <c r="VY175" s="91"/>
      <c r="VZ175" s="91"/>
      <c r="WA175" s="91"/>
      <c r="WB175" s="91"/>
      <c r="WC175" s="91"/>
      <c r="WD175" s="91"/>
      <c r="WE175" s="91"/>
      <c r="WF175" s="91"/>
      <c r="WG175" s="91"/>
      <c r="WH175" s="91"/>
      <c r="WI175" s="91"/>
      <c r="WJ175" s="91"/>
      <c r="WK175" s="91"/>
      <c r="WL175" s="91"/>
      <c r="WM175" s="91"/>
      <c r="WN175" s="91"/>
      <c r="WO175" s="91"/>
      <c r="WP175" s="91"/>
      <c r="WQ175" s="91"/>
      <c r="WR175" s="91"/>
      <c r="WS175" s="91"/>
      <c r="WT175" s="91"/>
      <c r="WU175" s="91"/>
      <c r="WV175" s="91"/>
      <c r="WW175" s="91"/>
      <c r="WX175" s="91"/>
      <c r="WY175" s="91"/>
      <c r="WZ175" s="91"/>
      <c r="XA175" s="91"/>
      <c r="XB175" s="91"/>
      <c r="XC175" s="91"/>
      <c r="XD175" s="91"/>
      <c r="XE175" s="91"/>
      <c r="XF175" s="91"/>
      <c r="XG175" s="91"/>
      <c r="XH175" s="91"/>
      <c r="XI175" s="91"/>
      <c r="XJ175" s="91"/>
      <c r="XK175" s="91"/>
      <c r="XL175" s="91"/>
      <c r="XM175" s="91"/>
      <c r="XN175" s="91"/>
      <c r="XO175" s="91"/>
      <c r="XP175" s="91"/>
      <c r="XQ175" s="91"/>
      <c r="XR175" s="91"/>
      <c r="XS175" s="91"/>
      <c r="XT175" s="91"/>
      <c r="XU175" s="91"/>
      <c r="XV175" s="91"/>
      <c r="XW175" s="91"/>
      <c r="XX175" s="91"/>
      <c r="XY175" s="91"/>
      <c r="XZ175" s="91"/>
      <c r="YA175" s="91"/>
      <c r="YB175" s="91"/>
      <c r="YC175" s="91"/>
      <c r="YD175" s="91"/>
      <c r="YE175" s="91"/>
      <c r="YF175" s="91"/>
      <c r="YG175" s="91"/>
      <c r="YH175" s="91"/>
      <c r="YI175" s="91"/>
      <c r="YJ175" s="91"/>
      <c r="YK175" s="91"/>
      <c r="YL175" s="91"/>
      <c r="YM175" s="91"/>
      <c r="YN175" s="91"/>
      <c r="YO175" s="91"/>
      <c r="YP175" s="91"/>
      <c r="YQ175" s="91"/>
      <c r="YR175" s="91"/>
      <c r="YS175" s="91"/>
      <c r="YT175" s="91"/>
      <c r="YU175" s="91"/>
      <c r="YV175" s="91"/>
      <c r="YW175" s="91"/>
      <c r="YX175" s="91"/>
      <c r="YY175" s="91"/>
      <c r="YZ175" s="91"/>
      <c r="ZA175" s="91"/>
      <c r="ZB175" s="91"/>
      <c r="ZC175" s="91"/>
      <c r="ZD175" s="91"/>
      <c r="ZE175" s="91"/>
      <c r="ZF175" s="91"/>
      <c r="ZG175" s="91"/>
      <c r="ZH175" s="91"/>
      <c r="ZI175" s="91"/>
      <c r="ZJ175" s="91"/>
      <c r="ZK175" s="91"/>
      <c r="ZL175" s="91"/>
      <c r="ZM175" s="91"/>
      <c r="ZN175" s="91"/>
      <c r="ZO175" s="91"/>
      <c r="ZP175" s="91"/>
      <c r="ZQ175" s="91"/>
      <c r="ZR175" s="91"/>
      <c r="ZS175" s="91"/>
      <c r="ZT175" s="91"/>
      <c r="ZU175" s="91"/>
      <c r="ZV175" s="91"/>
      <c r="ZW175" s="91"/>
      <c r="ZX175" s="91"/>
      <c r="ZY175" s="91"/>
      <c r="ZZ175" s="91"/>
      <c r="AAA175" s="91"/>
      <c r="AAB175" s="91"/>
      <c r="AAC175" s="91"/>
      <c r="AAD175" s="91"/>
      <c r="AAE175" s="91"/>
      <c r="AAF175" s="91"/>
      <c r="AAG175" s="91"/>
      <c r="AAH175" s="91"/>
      <c r="AAI175" s="91"/>
      <c r="AAJ175" s="91"/>
      <c r="AAK175" s="91"/>
      <c r="AAL175" s="91"/>
      <c r="AAM175" s="91"/>
      <c r="AAN175" s="91"/>
      <c r="AAO175" s="91"/>
      <c r="AAP175" s="91"/>
      <c r="AAQ175" s="91"/>
      <c r="AAR175" s="91"/>
      <c r="AAS175" s="91"/>
      <c r="AAT175" s="91"/>
      <c r="AAU175" s="91"/>
      <c r="AAV175" s="91"/>
      <c r="AAW175" s="91"/>
      <c r="AAX175" s="91"/>
      <c r="AAY175" s="91"/>
      <c r="AAZ175" s="91"/>
      <c r="ABA175" s="91"/>
      <c r="ABB175" s="91"/>
      <c r="ABC175" s="91"/>
      <c r="ABD175" s="91"/>
      <c r="ABE175" s="91"/>
      <c r="ABF175" s="91"/>
      <c r="ABG175" s="91"/>
      <c r="ABH175" s="91"/>
      <c r="ABI175" s="91"/>
      <c r="ABJ175" s="91"/>
      <c r="ABK175" s="91"/>
      <c r="ABL175" s="91"/>
      <c r="ABM175" s="91"/>
      <c r="ABN175" s="91"/>
      <c r="ABO175" s="91"/>
      <c r="ABP175" s="91"/>
      <c r="ABQ175" s="91"/>
      <c r="ABR175" s="91"/>
      <c r="ABS175" s="91"/>
      <c r="ABT175" s="91"/>
      <c r="ABU175" s="91"/>
      <c r="ABV175" s="91"/>
      <c r="ABW175" s="91"/>
      <c r="ABX175" s="91"/>
      <c r="ABY175" s="91"/>
      <c r="ABZ175" s="91"/>
      <c r="ACA175" s="91"/>
      <c r="ACB175" s="91"/>
      <c r="ACC175" s="91"/>
      <c r="ACD175" s="91"/>
      <c r="ACE175" s="91"/>
      <c r="ACF175" s="91"/>
      <c r="ACG175" s="91"/>
      <c r="ACH175" s="91"/>
      <c r="ACI175" s="91"/>
      <c r="ACJ175" s="91"/>
      <c r="ACK175" s="91"/>
      <c r="ACL175" s="91"/>
      <c r="ACM175" s="91"/>
      <c r="ACN175" s="91"/>
      <c r="ACO175" s="91"/>
      <c r="ACP175" s="91"/>
      <c r="ACQ175" s="91"/>
      <c r="ACR175" s="91"/>
      <c r="ACS175" s="91"/>
      <c r="ACT175" s="91"/>
      <c r="ACU175" s="91"/>
      <c r="ACV175" s="91"/>
      <c r="ACW175" s="91"/>
      <c r="ACX175" s="91"/>
      <c r="ACY175" s="91"/>
      <c r="ACZ175" s="91"/>
      <c r="ADA175" s="91"/>
      <c r="ADB175" s="91"/>
      <c r="ADC175" s="91"/>
      <c r="ADD175" s="91"/>
      <c r="ADE175" s="91"/>
      <c r="ADF175" s="91"/>
      <c r="ADG175" s="91"/>
      <c r="ADH175" s="91"/>
      <c r="ADI175" s="91"/>
      <c r="ADJ175" s="91"/>
      <c r="ADK175" s="91"/>
      <c r="ADL175" s="91"/>
      <c r="ADM175" s="91"/>
      <c r="ADN175" s="91"/>
      <c r="ADO175" s="91"/>
      <c r="ADP175" s="91"/>
      <c r="ADQ175" s="91"/>
      <c r="ADR175" s="91"/>
      <c r="ADS175" s="91"/>
      <c r="ADT175" s="91"/>
      <c r="ADU175" s="91"/>
      <c r="ADV175" s="91"/>
      <c r="ADW175" s="91"/>
      <c r="ADX175" s="91"/>
      <c r="ADY175" s="91"/>
      <c r="ADZ175" s="91"/>
      <c r="AEA175" s="91"/>
      <c r="AEB175" s="91"/>
      <c r="AEC175" s="91"/>
      <c r="AED175" s="91"/>
      <c r="AEE175" s="91"/>
      <c r="AEF175" s="91"/>
      <c r="AEG175" s="91"/>
      <c r="AEH175" s="91"/>
      <c r="AEI175" s="91"/>
      <c r="AEJ175" s="91"/>
      <c r="AEK175" s="91"/>
      <c r="AEL175" s="91"/>
      <c r="AEM175" s="91"/>
      <c r="AEN175" s="91"/>
      <c r="AEO175" s="91"/>
      <c r="AEP175" s="91"/>
      <c r="AEQ175" s="91"/>
      <c r="AER175" s="91"/>
      <c r="AES175" s="91"/>
      <c r="AET175" s="91"/>
      <c r="AEU175" s="91"/>
      <c r="AEV175" s="91"/>
      <c r="AEW175" s="91"/>
      <c r="AEX175" s="91"/>
      <c r="AEY175" s="91"/>
      <c r="AEZ175" s="91"/>
      <c r="AFA175" s="91"/>
      <c r="AFB175" s="91"/>
      <c r="AFC175" s="91"/>
      <c r="AFD175" s="91"/>
      <c r="AFE175" s="91"/>
      <c r="AFF175" s="91"/>
      <c r="AFG175" s="91"/>
      <c r="AFH175" s="91"/>
      <c r="AFI175" s="91"/>
      <c r="AFJ175" s="91"/>
      <c r="AFK175" s="91"/>
      <c r="AFL175" s="91"/>
      <c r="AFM175" s="91"/>
      <c r="AFN175" s="91"/>
      <c r="AFO175" s="91"/>
      <c r="AFP175" s="91"/>
      <c r="AFQ175" s="91"/>
      <c r="AFR175" s="91"/>
      <c r="AFS175" s="91"/>
      <c r="AFT175" s="91"/>
      <c r="AFU175" s="91"/>
      <c r="AFV175" s="91"/>
      <c r="AFW175" s="91"/>
      <c r="AFX175" s="91"/>
      <c r="AFY175" s="91"/>
      <c r="AFZ175" s="91"/>
      <c r="AGA175" s="91"/>
      <c r="AGB175" s="91"/>
      <c r="AGC175" s="91"/>
      <c r="AGD175" s="91"/>
      <c r="AGE175" s="91"/>
      <c r="AGF175" s="91"/>
      <c r="AGG175" s="91"/>
      <c r="AGH175" s="91"/>
      <c r="AGI175" s="91"/>
      <c r="AGJ175" s="91"/>
      <c r="AGK175" s="91"/>
      <c r="AGL175" s="91"/>
      <c r="AGM175" s="91"/>
      <c r="AGN175" s="91"/>
      <c r="AGO175" s="91"/>
      <c r="AGP175" s="91"/>
      <c r="AGQ175" s="91"/>
      <c r="AGR175" s="91"/>
      <c r="AGS175" s="91"/>
      <c r="AGT175" s="91"/>
      <c r="AGU175" s="91"/>
      <c r="AGV175" s="91"/>
      <c r="AGW175" s="91"/>
      <c r="AGX175" s="91"/>
      <c r="AGY175" s="91"/>
      <c r="AGZ175" s="91"/>
      <c r="AHA175" s="91"/>
      <c r="AHB175" s="91"/>
      <c r="AHC175" s="91"/>
      <c r="AHD175" s="91"/>
      <c r="AHE175" s="91"/>
      <c r="AHF175" s="91"/>
      <c r="AHG175" s="91"/>
      <c r="AHH175" s="91"/>
      <c r="AHI175" s="91"/>
      <c r="AHJ175" s="91"/>
      <c r="AHK175" s="91"/>
      <c r="AHL175" s="91"/>
      <c r="AHM175" s="91"/>
      <c r="AHN175" s="91"/>
      <c r="AHO175" s="91"/>
      <c r="AHP175" s="91"/>
      <c r="AHQ175" s="91"/>
      <c r="AHR175" s="91"/>
      <c r="AHS175" s="91"/>
      <c r="AHT175" s="91"/>
      <c r="AHU175" s="91"/>
      <c r="AHV175" s="91"/>
      <c r="AHW175" s="91"/>
      <c r="AHX175" s="91"/>
      <c r="AHY175" s="91"/>
      <c r="AHZ175" s="91"/>
      <c r="AIA175" s="91"/>
      <c r="AIB175" s="91"/>
      <c r="AIC175" s="91"/>
      <c r="AID175" s="91"/>
      <c r="AIE175" s="91"/>
      <c r="AIF175" s="91"/>
      <c r="AIG175" s="91"/>
      <c r="AIH175" s="91"/>
      <c r="AII175" s="91"/>
      <c r="AIJ175" s="91"/>
      <c r="AIK175" s="91"/>
      <c r="AIL175" s="91"/>
      <c r="AIM175" s="91"/>
      <c r="AIN175" s="91"/>
      <c r="AIO175" s="91"/>
      <c r="AIP175" s="91"/>
      <c r="AIQ175" s="91"/>
      <c r="AIR175" s="91"/>
      <c r="AIS175" s="91"/>
      <c r="AIT175" s="91"/>
      <c r="AIU175" s="91"/>
      <c r="AIV175" s="91"/>
      <c r="AIW175" s="91"/>
      <c r="AIX175" s="91"/>
      <c r="AIY175" s="91"/>
      <c r="AIZ175" s="91"/>
      <c r="AJA175" s="91"/>
      <c r="AJB175" s="91"/>
      <c r="AJC175" s="91"/>
      <c r="AJD175" s="91"/>
      <c r="AJE175" s="91"/>
      <c r="AJF175" s="91"/>
      <c r="AJG175" s="91"/>
      <c r="AJH175" s="91"/>
      <c r="AJI175" s="91"/>
      <c r="AJJ175" s="91"/>
      <c r="AJK175" s="91"/>
      <c r="AJL175" s="91"/>
      <c r="AJM175" s="91"/>
      <c r="AJN175" s="91"/>
      <c r="AJO175" s="91"/>
      <c r="AJP175" s="91"/>
      <c r="AJQ175" s="91"/>
      <c r="AJR175" s="91"/>
      <c r="AJS175" s="91"/>
      <c r="AJT175" s="91"/>
      <c r="AJU175" s="91"/>
      <c r="AJV175" s="91"/>
      <c r="AJW175" s="91"/>
      <c r="AJX175" s="91"/>
      <c r="AJY175" s="91"/>
      <c r="AJZ175" s="91"/>
      <c r="AKA175" s="91"/>
      <c r="AKB175" s="91"/>
      <c r="AKC175" s="91"/>
      <c r="AKD175" s="91"/>
      <c r="AKE175" s="91"/>
      <c r="AKF175" s="91"/>
      <c r="AKG175" s="91"/>
      <c r="AKH175" s="91"/>
      <c r="AKI175" s="91"/>
      <c r="AKJ175" s="91"/>
      <c r="AKK175" s="91"/>
      <c r="AKL175" s="91"/>
      <c r="AKM175" s="91"/>
      <c r="AKN175" s="91"/>
      <c r="AKO175" s="91"/>
      <c r="AKP175" s="91"/>
      <c r="AKQ175" s="91"/>
      <c r="AKR175" s="91"/>
      <c r="AKS175" s="91"/>
      <c r="AKT175" s="91"/>
      <c r="AKU175" s="91"/>
      <c r="AKV175" s="91"/>
      <c r="AKW175" s="91"/>
      <c r="AKX175" s="91"/>
      <c r="AKY175" s="91"/>
      <c r="AKZ175" s="91"/>
      <c r="ALA175" s="91"/>
      <c r="ALB175" s="91"/>
      <c r="ALC175" s="91"/>
      <c r="ALD175" s="91"/>
      <c r="ALE175" s="91"/>
      <c r="ALF175" s="91"/>
      <c r="ALG175" s="91"/>
      <c r="ALH175" s="91"/>
      <c r="ALI175" s="91"/>
      <c r="ALJ175" s="91"/>
      <c r="ALK175" s="91"/>
      <c r="ALL175" s="91"/>
      <c r="ALM175" s="91"/>
      <c r="ALN175" s="91"/>
      <c r="ALO175" s="91"/>
      <c r="ALP175" s="91"/>
      <c r="ALQ175" s="91"/>
      <c r="ALR175" s="91"/>
      <c r="ALS175" s="91"/>
      <c r="ALT175" s="91"/>
      <c r="ALU175" s="91"/>
      <c r="ALV175" s="91"/>
      <c r="ALW175" s="91"/>
      <c r="ALX175" s="91"/>
      <c r="ALY175" s="91"/>
      <c r="ALZ175" s="91"/>
      <c r="AMA175" s="91"/>
      <c r="AMB175" s="91"/>
      <c r="AMC175" s="91"/>
      <c r="AMD175" s="91"/>
      <c r="AME175" s="91"/>
      <c r="AMF175" s="91"/>
      <c r="AMG175" s="91"/>
      <c r="AMH175" s="91"/>
      <c r="AMI175" s="91"/>
      <c r="AMJ175" s="91"/>
      <c r="AMK175" s="91"/>
      <c r="AML175" s="91"/>
      <c r="AMM175" s="91"/>
      <c r="AMN175" s="91"/>
      <c r="AMO175" s="91"/>
      <c r="AMP175" s="91"/>
      <c r="AMQ175" s="91"/>
      <c r="AMR175" s="91"/>
      <c r="AMS175" s="91"/>
      <c r="AMT175" s="91"/>
      <c r="AMU175" s="91"/>
      <c r="AMV175" s="91"/>
      <c r="AMW175" s="91"/>
      <c r="AMX175" s="91"/>
      <c r="AMY175" s="91"/>
      <c r="AMZ175" s="91"/>
      <c r="ANA175" s="91"/>
      <c r="ANB175" s="91"/>
      <c r="ANC175" s="91"/>
      <c r="AND175" s="91"/>
      <c r="ANE175" s="91"/>
      <c r="ANF175" s="91"/>
      <c r="ANG175" s="91"/>
      <c r="ANH175" s="91"/>
      <c r="ANI175" s="91"/>
      <c r="ANJ175" s="91"/>
      <c r="ANK175" s="91"/>
      <c r="ANL175" s="91"/>
      <c r="ANM175" s="91"/>
      <c r="ANN175" s="91"/>
      <c r="ANO175" s="91"/>
      <c r="ANP175" s="91"/>
      <c r="ANQ175" s="91"/>
      <c r="ANR175" s="91"/>
      <c r="ANS175" s="91"/>
      <c r="ANT175" s="91"/>
      <c r="ANU175" s="91"/>
      <c r="ANV175" s="91"/>
      <c r="ANW175" s="91"/>
      <c r="ANX175" s="91"/>
      <c r="ANY175" s="91"/>
      <c r="ANZ175" s="91"/>
      <c r="AOA175" s="91"/>
      <c r="AOB175" s="91"/>
      <c r="AOC175" s="91"/>
      <c r="AOD175" s="91"/>
      <c r="AOE175" s="91"/>
      <c r="AOF175" s="91"/>
      <c r="AOG175" s="91"/>
      <c r="AOH175" s="91"/>
      <c r="AOI175" s="91"/>
      <c r="AOJ175" s="91"/>
      <c r="AOK175" s="91"/>
      <c r="AOL175" s="91"/>
      <c r="AOM175" s="91"/>
      <c r="AON175" s="91"/>
      <c r="AOO175" s="91"/>
      <c r="AOP175" s="91"/>
      <c r="AOQ175" s="91"/>
      <c r="AOR175" s="91"/>
      <c r="AOS175" s="91"/>
      <c r="AOT175" s="91"/>
      <c r="AOU175" s="91"/>
      <c r="AOV175" s="91"/>
      <c r="AOW175" s="91"/>
      <c r="AOX175" s="91"/>
      <c r="AOY175" s="91"/>
      <c r="AOZ175" s="91"/>
      <c r="APA175" s="91"/>
      <c r="APB175" s="91"/>
      <c r="APC175" s="91"/>
      <c r="APD175" s="91"/>
      <c r="APE175" s="91"/>
      <c r="APF175" s="91"/>
      <c r="APG175" s="91"/>
      <c r="APH175" s="91"/>
      <c r="API175" s="91"/>
      <c r="APJ175" s="91"/>
      <c r="APK175" s="91"/>
      <c r="APL175" s="91"/>
      <c r="APM175" s="91"/>
      <c r="APN175" s="91"/>
      <c r="APO175" s="91"/>
      <c r="APP175" s="91"/>
      <c r="APQ175" s="91"/>
      <c r="APR175" s="91"/>
      <c r="APS175" s="91"/>
      <c r="APT175" s="91"/>
      <c r="APU175" s="91"/>
      <c r="APV175" s="91"/>
      <c r="APW175" s="91"/>
      <c r="APX175" s="91"/>
      <c r="APY175" s="91"/>
      <c r="APZ175" s="91"/>
      <c r="AQA175" s="91"/>
      <c r="AQB175" s="91"/>
      <c r="AQC175" s="91"/>
      <c r="AQD175" s="91"/>
      <c r="AQE175" s="91"/>
      <c r="AQF175" s="91"/>
      <c r="AQG175" s="91"/>
      <c r="AQH175" s="91"/>
      <c r="AQI175" s="91"/>
      <c r="AQJ175" s="91"/>
      <c r="AQK175" s="91"/>
      <c r="AQL175" s="91"/>
      <c r="AQM175" s="91"/>
      <c r="AQN175" s="91"/>
      <c r="AQO175" s="91"/>
      <c r="AQP175" s="91"/>
      <c r="AQQ175" s="91"/>
      <c r="AQR175" s="91"/>
      <c r="AQS175" s="91"/>
      <c r="AQT175" s="91"/>
      <c r="AQU175" s="91"/>
      <c r="AQV175" s="91"/>
      <c r="AQW175" s="91"/>
      <c r="AQX175" s="91"/>
      <c r="AQY175" s="91"/>
      <c r="AQZ175" s="91"/>
      <c r="ARA175" s="91"/>
      <c r="ARB175" s="91"/>
      <c r="ARC175" s="91"/>
      <c r="ARD175" s="91"/>
      <c r="ARE175" s="91"/>
      <c r="ARF175" s="91"/>
      <c r="ARG175" s="91"/>
      <c r="ARH175" s="91"/>
      <c r="ARI175" s="91"/>
      <c r="ARJ175" s="91"/>
      <c r="ARK175" s="91"/>
      <c r="ARL175" s="91"/>
      <c r="ARM175" s="91"/>
      <c r="ARN175" s="91"/>
      <c r="ARO175" s="91"/>
      <c r="ARP175" s="91"/>
      <c r="ARQ175" s="91"/>
      <c r="ARR175" s="91"/>
      <c r="ARS175" s="91"/>
      <c r="ART175" s="91"/>
      <c r="ARU175" s="91"/>
      <c r="ARV175" s="91"/>
      <c r="ARW175" s="91"/>
      <c r="ARX175" s="91"/>
      <c r="ARY175" s="91"/>
      <c r="ARZ175" s="91"/>
      <c r="ASA175" s="91"/>
      <c r="ASB175" s="91"/>
      <c r="ASC175" s="91"/>
      <c r="ASD175" s="91"/>
      <c r="ASE175" s="91"/>
      <c r="ASF175" s="91"/>
      <c r="ASG175" s="91"/>
      <c r="ASH175" s="91"/>
      <c r="ASI175" s="91"/>
      <c r="ASJ175" s="91"/>
      <c r="ASK175" s="91"/>
      <c r="ASL175" s="91"/>
      <c r="ASM175" s="91"/>
      <c r="ASN175" s="91"/>
      <c r="ASO175" s="91"/>
      <c r="ASP175" s="91"/>
      <c r="ASQ175" s="91"/>
      <c r="ASR175" s="91"/>
      <c r="ASS175" s="91"/>
      <c r="AST175" s="91"/>
      <c r="ASU175" s="91"/>
      <c r="ASV175" s="91"/>
      <c r="ASW175" s="91"/>
      <c r="ASX175" s="91"/>
      <c r="ASY175" s="91"/>
      <c r="ASZ175" s="91"/>
      <c r="ATA175" s="91"/>
      <c r="ATB175" s="91"/>
      <c r="ATC175" s="91"/>
      <c r="ATD175" s="91"/>
      <c r="ATE175" s="91"/>
      <c r="ATF175" s="91"/>
      <c r="ATG175" s="91"/>
      <c r="ATH175" s="91"/>
      <c r="ATI175" s="91"/>
      <c r="ATJ175" s="91"/>
      <c r="ATK175" s="91"/>
      <c r="ATL175" s="91"/>
      <c r="ATM175" s="91"/>
      <c r="ATN175" s="91"/>
      <c r="ATO175" s="91"/>
      <c r="ATP175" s="91"/>
      <c r="ATQ175" s="91"/>
      <c r="ATR175" s="91"/>
      <c r="ATS175" s="91"/>
      <c r="ATT175" s="91"/>
      <c r="ATU175" s="91"/>
      <c r="ATV175" s="91"/>
      <c r="ATW175" s="91"/>
      <c r="ATX175" s="91"/>
      <c r="ATY175" s="91"/>
      <c r="ATZ175" s="91"/>
      <c r="AUA175" s="91"/>
      <c r="AUB175" s="91"/>
      <c r="AUC175" s="91"/>
      <c r="AUD175" s="91"/>
      <c r="AUE175" s="91"/>
      <c r="AUF175" s="91"/>
      <c r="AUG175" s="91"/>
      <c r="AUH175" s="91"/>
      <c r="AUI175" s="91"/>
      <c r="AUJ175" s="91"/>
      <c r="AUK175" s="91"/>
      <c r="AUL175" s="91"/>
      <c r="AUM175" s="91"/>
      <c r="AUN175" s="91"/>
      <c r="AUO175" s="91"/>
      <c r="AUP175" s="91"/>
      <c r="AUQ175" s="91"/>
      <c r="AUR175" s="91"/>
      <c r="AUS175" s="91"/>
      <c r="AUT175" s="91"/>
      <c r="AUU175" s="91"/>
      <c r="AUV175" s="91"/>
      <c r="AUW175" s="91"/>
      <c r="AUX175" s="91"/>
      <c r="AUY175" s="91"/>
      <c r="AUZ175" s="91"/>
      <c r="AVA175" s="91"/>
      <c r="AVB175" s="91"/>
      <c r="AVC175" s="91"/>
      <c r="AVD175" s="91"/>
      <c r="AVE175" s="91"/>
      <c r="AVF175" s="91"/>
      <c r="AVG175" s="91"/>
      <c r="AVH175" s="91"/>
      <c r="AVI175" s="91"/>
      <c r="AVJ175" s="91"/>
      <c r="AVK175" s="91"/>
      <c r="AVL175" s="91"/>
      <c r="AVM175" s="91"/>
      <c r="AVN175" s="91"/>
      <c r="AVO175" s="91"/>
      <c r="AVP175" s="91"/>
      <c r="AVQ175" s="91"/>
      <c r="AVR175" s="91"/>
      <c r="AVS175" s="91"/>
      <c r="AVT175" s="91"/>
      <c r="AVU175" s="91"/>
      <c r="AVV175" s="91"/>
      <c r="AVW175" s="91"/>
      <c r="AVX175" s="91"/>
      <c r="AVY175" s="91"/>
      <c r="AVZ175" s="91"/>
      <c r="AWA175" s="91"/>
      <c r="AWB175" s="91"/>
      <c r="AWC175" s="91"/>
      <c r="AWD175" s="91"/>
      <c r="AWE175" s="91"/>
      <c r="AWF175" s="91"/>
      <c r="AWG175" s="91"/>
      <c r="AWH175" s="91"/>
      <c r="AWI175" s="91"/>
      <c r="AWJ175" s="91"/>
      <c r="AWK175" s="91"/>
      <c r="AWL175" s="91"/>
      <c r="AWM175" s="91"/>
      <c r="AWN175" s="91"/>
      <c r="AWO175" s="91"/>
      <c r="AWP175" s="91"/>
      <c r="AWQ175" s="91"/>
      <c r="AWR175" s="91"/>
      <c r="AWS175" s="91"/>
      <c r="AWT175" s="91"/>
      <c r="AWU175" s="91"/>
      <c r="AWV175" s="91"/>
      <c r="AWW175" s="91"/>
      <c r="AWX175" s="91"/>
      <c r="AWY175" s="91"/>
      <c r="AWZ175" s="91"/>
      <c r="AXA175" s="91"/>
      <c r="AXB175" s="91"/>
      <c r="AXC175" s="91"/>
      <c r="AXD175" s="91"/>
      <c r="AXE175" s="91"/>
      <c r="AXF175" s="91"/>
      <c r="AXG175" s="91"/>
      <c r="AXH175" s="91"/>
      <c r="AXI175" s="91"/>
      <c r="AXJ175" s="91"/>
      <c r="AXK175" s="91"/>
      <c r="AXL175" s="91"/>
      <c r="AXM175" s="91"/>
      <c r="AXN175" s="91"/>
      <c r="AXO175" s="91"/>
      <c r="AXP175" s="91"/>
      <c r="AXQ175" s="91"/>
      <c r="AXR175" s="91"/>
      <c r="AXS175" s="91"/>
      <c r="AXT175" s="91"/>
      <c r="AXU175" s="91"/>
      <c r="AXV175" s="91"/>
      <c r="AXW175" s="91"/>
      <c r="AXX175" s="91"/>
      <c r="AXY175" s="91"/>
      <c r="AXZ175" s="91"/>
      <c r="AYA175" s="91"/>
      <c r="AYB175" s="91"/>
      <c r="AYC175" s="91"/>
      <c r="AYD175" s="91"/>
      <c r="AYE175" s="91"/>
      <c r="AYF175" s="91"/>
      <c r="AYG175" s="91"/>
      <c r="AYH175" s="91"/>
      <c r="AYI175" s="91"/>
      <c r="AYJ175" s="91"/>
      <c r="AYK175" s="91"/>
      <c r="AYL175" s="91"/>
      <c r="AYM175" s="91"/>
      <c r="AYN175" s="91"/>
      <c r="AYO175" s="91"/>
      <c r="AYP175" s="91"/>
      <c r="AYQ175" s="91"/>
      <c r="AYR175" s="91"/>
      <c r="AYS175" s="91"/>
      <c r="AYT175" s="91"/>
      <c r="AYU175" s="91"/>
      <c r="AYV175" s="91"/>
      <c r="AYW175" s="91"/>
      <c r="AYX175" s="91"/>
      <c r="AYY175" s="91"/>
      <c r="AYZ175" s="91"/>
      <c r="AZA175" s="91"/>
      <c r="AZB175" s="91"/>
      <c r="AZC175" s="91"/>
      <c r="AZD175" s="91"/>
      <c r="AZE175" s="91"/>
      <c r="AZF175" s="91"/>
      <c r="AZG175" s="91"/>
      <c r="AZH175" s="91"/>
      <c r="AZI175" s="91"/>
      <c r="AZJ175" s="91"/>
      <c r="AZK175" s="91"/>
      <c r="AZL175" s="91"/>
      <c r="AZM175" s="91"/>
      <c r="AZN175" s="91"/>
      <c r="AZO175" s="91"/>
      <c r="AZP175" s="91"/>
      <c r="AZQ175" s="91"/>
      <c r="AZR175" s="91"/>
      <c r="AZS175" s="91"/>
      <c r="AZT175" s="91"/>
      <c r="AZU175" s="91"/>
      <c r="AZV175" s="91"/>
      <c r="AZW175" s="91"/>
      <c r="AZX175" s="91"/>
      <c r="AZY175" s="91"/>
      <c r="AZZ175" s="91"/>
      <c r="BAA175" s="91"/>
      <c r="BAB175" s="91"/>
      <c r="BAC175" s="91"/>
      <c r="BAD175" s="91"/>
      <c r="BAE175" s="91"/>
      <c r="BAF175" s="91"/>
      <c r="BAG175" s="91"/>
      <c r="BAH175" s="91"/>
      <c r="BAI175" s="91"/>
      <c r="BAJ175" s="91"/>
      <c r="BAK175" s="91"/>
      <c r="BAL175" s="91"/>
      <c r="BAM175" s="91"/>
      <c r="BAN175" s="91"/>
      <c r="BAO175" s="91"/>
      <c r="BAP175" s="91"/>
      <c r="BAQ175" s="91"/>
      <c r="BAR175" s="91"/>
      <c r="BAS175" s="91"/>
      <c r="BAT175" s="91"/>
      <c r="BAU175" s="91"/>
      <c r="BAV175" s="91"/>
      <c r="BAW175" s="91"/>
      <c r="BAX175" s="91"/>
      <c r="BAY175" s="91"/>
      <c r="BAZ175" s="91"/>
      <c r="BBA175" s="91"/>
      <c r="BBB175" s="91"/>
      <c r="BBC175" s="91"/>
      <c r="BBD175" s="91"/>
      <c r="BBE175" s="91"/>
      <c r="BBF175" s="91"/>
      <c r="BBG175" s="91"/>
      <c r="BBH175" s="91"/>
      <c r="BBI175" s="91"/>
      <c r="BBJ175" s="91"/>
      <c r="BBK175" s="91"/>
      <c r="BBL175" s="91"/>
      <c r="BBM175" s="91"/>
      <c r="BBN175" s="91"/>
      <c r="BBO175" s="91"/>
      <c r="BBP175" s="91"/>
      <c r="BBQ175" s="91"/>
      <c r="BBR175" s="91"/>
      <c r="BBS175" s="91"/>
      <c r="BBT175" s="91"/>
      <c r="BBU175" s="91"/>
      <c r="BBV175" s="91"/>
      <c r="BBW175" s="91"/>
      <c r="BBX175" s="91"/>
      <c r="BBY175" s="91"/>
      <c r="BBZ175" s="91"/>
      <c r="BCA175" s="91"/>
      <c r="BCB175" s="91"/>
      <c r="BCC175" s="91"/>
      <c r="BCD175" s="91"/>
      <c r="BCE175" s="91"/>
      <c r="BCF175" s="91"/>
      <c r="BCG175" s="91"/>
      <c r="BCH175" s="91"/>
      <c r="BCI175" s="91"/>
      <c r="BCJ175" s="91"/>
      <c r="BCK175" s="91"/>
      <c r="BCL175" s="91"/>
      <c r="BCM175" s="91"/>
      <c r="BCN175" s="91"/>
      <c r="BCO175" s="91"/>
      <c r="BCP175" s="91"/>
      <c r="BCQ175" s="91"/>
      <c r="BCR175" s="91"/>
      <c r="BCS175" s="91"/>
      <c r="BCT175" s="91"/>
      <c r="BCU175" s="91"/>
      <c r="BCV175" s="91"/>
      <c r="BCW175" s="91"/>
      <c r="BCX175" s="91"/>
      <c r="BCY175" s="91"/>
      <c r="BCZ175" s="91"/>
      <c r="BDA175" s="91"/>
      <c r="BDB175" s="91"/>
      <c r="BDC175" s="91"/>
      <c r="BDD175" s="91"/>
      <c r="BDE175" s="91"/>
      <c r="BDF175" s="91"/>
      <c r="BDG175" s="91"/>
      <c r="BDH175" s="91"/>
      <c r="BDI175" s="91"/>
      <c r="BDJ175" s="91"/>
      <c r="BDK175" s="91"/>
      <c r="BDL175" s="91"/>
      <c r="BDM175" s="91"/>
      <c r="BDN175" s="91"/>
      <c r="BDO175" s="91"/>
      <c r="BDP175" s="91"/>
      <c r="BDQ175" s="91"/>
      <c r="BDR175" s="91"/>
      <c r="BDS175" s="91"/>
      <c r="BDT175" s="91"/>
      <c r="BDU175" s="91"/>
      <c r="BDV175" s="91"/>
      <c r="BDW175" s="91"/>
      <c r="BDX175" s="91"/>
      <c r="BDY175" s="91"/>
      <c r="BDZ175" s="91"/>
      <c r="BEA175" s="91"/>
      <c r="BEB175" s="91"/>
      <c r="BEC175" s="91"/>
      <c r="BED175" s="91"/>
      <c r="BEE175" s="91"/>
      <c r="BEF175" s="91"/>
      <c r="BEG175" s="91"/>
      <c r="BEH175" s="91"/>
      <c r="BEI175" s="91"/>
      <c r="BEJ175" s="91"/>
      <c r="BEK175" s="91"/>
      <c r="BEL175" s="91"/>
      <c r="BEM175" s="91"/>
      <c r="BEN175" s="91"/>
      <c r="BEO175" s="91"/>
      <c r="BEP175" s="91"/>
      <c r="BEQ175" s="91"/>
      <c r="BER175" s="91"/>
      <c r="BES175" s="91"/>
      <c r="BET175" s="91"/>
      <c r="BEU175" s="91"/>
      <c r="BEV175" s="91"/>
      <c r="BEW175" s="91"/>
      <c r="BEX175" s="91"/>
      <c r="BEY175" s="91"/>
      <c r="BEZ175" s="91"/>
      <c r="BFA175" s="91"/>
      <c r="BFB175" s="91"/>
      <c r="BFC175" s="91"/>
      <c r="BFD175" s="91"/>
      <c r="BFE175" s="91"/>
      <c r="BFF175" s="91"/>
      <c r="BFG175" s="91"/>
      <c r="BFH175" s="91"/>
      <c r="BFI175" s="91"/>
      <c r="BFJ175" s="91"/>
      <c r="BFK175" s="91"/>
      <c r="BFL175" s="91"/>
      <c r="BFM175" s="91"/>
      <c r="BFN175" s="91"/>
      <c r="BFO175" s="91"/>
      <c r="BFP175" s="91"/>
      <c r="BFQ175" s="91"/>
      <c r="BFR175" s="91"/>
      <c r="BFS175" s="91"/>
      <c r="BFT175" s="91"/>
      <c r="BFU175" s="91"/>
      <c r="BFV175" s="91"/>
      <c r="BFW175" s="91"/>
      <c r="BFX175" s="91"/>
      <c r="BFY175" s="91"/>
      <c r="BFZ175" s="91"/>
      <c r="BGA175" s="91"/>
      <c r="BGB175" s="91"/>
      <c r="BGC175" s="91"/>
      <c r="BGD175" s="91"/>
      <c r="BGE175" s="91"/>
      <c r="BGF175" s="91"/>
      <c r="BGG175" s="91"/>
      <c r="BGH175" s="91"/>
      <c r="BGI175" s="91"/>
      <c r="BGJ175" s="91"/>
      <c r="BGK175" s="91"/>
      <c r="BGL175" s="91"/>
      <c r="BGM175" s="91"/>
      <c r="BGN175" s="91"/>
      <c r="BGO175" s="91"/>
      <c r="BGP175" s="91"/>
      <c r="BGQ175" s="91"/>
      <c r="BGR175" s="91"/>
      <c r="BGS175" s="91"/>
      <c r="BGT175" s="91"/>
      <c r="BGU175" s="91"/>
      <c r="BGV175" s="91"/>
      <c r="BGW175" s="91"/>
      <c r="BGX175" s="91"/>
      <c r="BGY175" s="91"/>
      <c r="BGZ175" s="91"/>
      <c r="BHA175" s="91"/>
      <c r="BHB175" s="91"/>
      <c r="BHC175" s="91"/>
      <c r="BHD175" s="91"/>
      <c r="BHE175" s="91"/>
      <c r="BHF175" s="91"/>
      <c r="BHG175" s="91"/>
      <c r="BHH175" s="91"/>
      <c r="BHI175" s="91"/>
      <c r="BHJ175" s="91"/>
      <c r="BHK175" s="91"/>
      <c r="BHL175" s="91"/>
      <c r="BHM175" s="91"/>
      <c r="BHN175" s="91"/>
      <c r="BHO175" s="91"/>
      <c r="BHP175" s="91"/>
      <c r="BHQ175" s="91"/>
      <c r="BHR175" s="91"/>
      <c r="BHS175" s="91"/>
      <c r="BHT175" s="91"/>
      <c r="BHU175" s="91"/>
      <c r="BHV175" s="91"/>
      <c r="BHW175" s="91"/>
      <c r="BHX175" s="91"/>
      <c r="BHY175" s="91"/>
      <c r="BHZ175" s="91"/>
      <c r="BIA175" s="91"/>
      <c r="BIB175" s="91"/>
      <c r="BIC175" s="91"/>
      <c r="BID175" s="91"/>
      <c r="BIE175" s="91"/>
      <c r="BIF175" s="91"/>
      <c r="BIG175" s="91"/>
      <c r="BIH175" s="91"/>
      <c r="BII175" s="91"/>
      <c r="BIJ175" s="91"/>
      <c r="BIK175" s="91"/>
      <c r="BIL175" s="91"/>
      <c r="BIM175" s="91"/>
      <c r="BIN175" s="91"/>
      <c r="BIO175" s="91"/>
      <c r="BIP175" s="91"/>
      <c r="BIQ175" s="91"/>
      <c r="BIR175" s="91"/>
      <c r="BIS175" s="91"/>
      <c r="BIT175" s="91"/>
      <c r="BIU175" s="91"/>
      <c r="BIV175" s="91"/>
      <c r="BIW175" s="91"/>
      <c r="BIX175" s="91"/>
      <c r="BIY175" s="91"/>
      <c r="BIZ175" s="91"/>
      <c r="BJA175" s="91"/>
      <c r="BJB175" s="91"/>
      <c r="BJC175" s="91"/>
      <c r="BJD175" s="91"/>
      <c r="BJE175" s="91"/>
      <c r="BJF175" s="91"/>
      <c r="BJG175" s="91"/>
      <c r="BJH175" s="91"/>
      <c r="BJI175" s="91"/>
      <c r="BJJ175" s="91"/>
      <c r="BJK175" s="91"/>
      <c r="BJL175" s="91"/>
      <c r="BJM175" s="91"/>
      <c r="BJN175" s="91"/>
      <c r="BJO175" s="91"/>
      <c r="BJP175" s="91"/>
      <c r="BJQ175" s="91"/>
      <c r="BJR175" s="91"/>
      <c r="BJS175" s="91"/>
      <c r="BJT175" s="91"/>
      <c r="BJU175" s="91"/>
      <c r="BJV175" s="91"/>
      <c r="BJW175" s="91"/>
      <c r="BJX175" s="91"/>
      <c r="BJY175" s="91"/>
      <c r="BJZ175" s="91"/>
      <c r="BKA175" s="91"/>
      <c r="BKB175" s="91"/>
      <c r="BKC175" s="91"/>
      <c r="BKD175" s="91"/>
      <c r="BKE175" s="91"/>
      <c r="BKF175" s="91"/>
      <c r="BKG175" s="91"/>
      <c r="BKH175" s="91"/>
      <c r="BKI175" s="91"/>
      <c r="BKJ175" s="91"/>
      <c r="BKK175" s="91"/>
      <c r="BKL175" s="91"/>
      <c r="BKM175" s="91"/>
      <c r="BKN175" s="91"/>
      <c r="BKO175" s="91"/>
      <c r="BKP175" s="91"/>
      <c r="BKQ175" s="91"/>
      <c r="BKR175" s="91"/>
      <c r="BKS175" s="91"/>
      <c r="BKT175" s="91"/>
      <c r="BKU175" s="91"/>
      <c r="BKV175" s="91"/>
      <c r="BKW175" s="91"/>
      <c r="BKX175" s="91"/>
      <c r="BKY175" s="91"/>
      <c r="BKZ175" s="91"/>
      <c r="BLA175" s="91"/>
      <c r="BLB175" s="91"/>
      <c r="BLC175" s="91"/>
      <c r="BLD175" s="91"/>
      <c r="BLE175" s="91"/>
      <c r="BLF175" s="91"/>
      <c r="BLG175" s="91"/>
      <c r="BLH175" s="91"/>
      <c r="BLI175" s="91"/>
      <c r="BLJ175" s="91"/>
      <c r="BLK175" s="91"/>
      <c r="BLL175" s="91"/>
      <c r="BLM175" s="91"/>
      <c r="BLN175" s="91"/>
      <c r="BLO175" s="91"/>
      <c r="BLP175" s="91"/>
      <c r="BLQ175" s="91"/>
      <c r="BLR175" s="91"/>
      <c r="BLS175" s="91"/>
      <c r="BLT175" s="91"/>
      <c r="BLU175" s="91"/>
      <c r="BLV175" s="91"/>
      <c r="BLW175" s="91"/>
      <c r="BLX175" s="91"/>
      <c r="BLY175" s="91"/>
      <c r="BLZ175" s="91"/>
      <c r="BMA175" s="91"/>
      <c r="BMB175" s="91"/>
      <c r="BMC175" s="91"/>
      <c r="BMD175" s="91"/>
      <c r="BME175" s="91"/>
      <c r="BMF175" s="91"/>
      <c r="BMG175" s="91"/>
      <c r="BMH175" s="91"/>
      <c r="BMI175" s="91"/>
      <c r="BMJ175" s="91"/>
      <c r="BMK175" s="91"/>
      <c r="BML175" s="91"/>
      <c r="BMM175" s="91"/>
      <c r="BMN175" s="91"/>
      <c r="BMO175" s="91"/>
      <c r="BMP175" s="91"/>
      <c r="BMQ175" s="91"/>
      <c r="BMR175" s="91"/>
      <c r="BMS175" s="91"/>
      <c r="BMT175" s="91"/>
      <c r="BMU175" s="91"/>
      <c r="BMV175" s="91"/>
      <c r="BMW175" s="91"/>
      <c r="BMX175" s="91"/>
      <c r="BMY175" s="91"/>
      <c r="BMZ175" s="91"/>
      <c r="BNA175" s="91"/>
      <c r="BNB175" s="91"/>
      <c r="BNC175" s="91"/>
      <c r="BND175" s="91"/>
      <c r="BNE175" s="91"/>
      <c r="BNF175" s="91"/>
      <c r="BNG175" s="91"/>
      <c r="BNH175" s="91"/>
      <c r="BNI175" s="91"/>
      <c r="BNJ175" s="91"/>
      <c r="BNK175" s="91"/>
      <c r="BNL175" s="91"/>
      <c r="BNM175" s="91"/>
      <c r="BNN175" s="91"/>
      <c r="BNO175" s="91"/>
      <c r="BNP175" s="91"/>
      <c r="BNQ175" s="91"/>
      <c r="BNR175" s="91"/>
      <c r="BNS175" s="91"/>
      <c r="BNT175" s="91"/>
      <c r="BNU175" s="91"/>
      <c r="BNV175" s="91"/>
      <c r="BNW175" s="91"/>
      <c r="BNX175" s="91"/>
      <c r="BNY175" s="91"/>
      <c r="BNZ175" s="91"/>
      <c r="BOA175" s="91"/>
      <c r="BOB175" s="91"/>
      <c r="BOC175" s="91"/>
      <c r="BOD175" s="91"/>
      <c r="BOE175" s="91"/>
      <c r="BOF175" s="91"/>
      <c r="BOG175" s="91"/>
      <c r="BOH175" s="91"/>
      <c r="BOI175" s="91"/>
      <c r="BOJ175" s="91"/>
      <c r="BOK175" s="91"/>
      <c r="BOL175" s="91"/>
      <c r="BOM175" s="91"/>
      <c r="BON175" s="91"/>
      <c r="BOO175" s="91"/>
      <c r="BOP175" s="91"/>
      <c r="BOQ175" s="91"/>
      <c r="BOR175" s="91"/>
      <c r="BOS175" s="91"/>
      <c r="BOT175" s="91"/>
      <c r="BOU175" s="91"/>
      <c r="BOV175" s="91"/>
      <c r="BOW175" s="91"/>
      <c r="BOX175" s="91"/>
      <c r="BOY175" s="91"/>
      <c r="BOZ175" s="91"/>
      <c r="BPA175" s="91"/>
      <c r="BPB175" s="91"/>
      <c r="BPC175" s="91"/>
      <c r="BPD175" s="91"/>
      <c r="BPE175" s="91"/>
      <c r="BPF175" s="91"/>
      <c r="BPG175" s="91"/>
      <c r="BPH175" s="91"/>
      <c r="BPI175" s="91"/>
      <c r="BPJ175" s="91"/>
      <c r="BPK175" s="91"/>
      <c r="BPL175" s="91"/>
      <c r="BPM175" s="91"/>
      <c r="BPN175" s="91"/>
      <c r="BPO175" s="91"/>
      <c r="BPP175" s="91"/>
      <c r="BPQ175" s="91"/>
      <c r="BPR175" s="91"/>
      <c r="BPS175" s="91"/>
      <c r="BPT175" s="91"/>
      <c r="BPU175" s="91"/>
      <c r="BPV175" s="91"/>
      <c r="BPW175" s="91"/>
      <c r="BPX175" s="91"/>
      <c r="BPY175" s="91"/>
      <c r="BPZ175" s="91"/>
      <c r="BQA175" s="91"/>
      <c r="BQB175" s="91"/>
      <c r="BQC175" s="91"/>
      <c r="BQD175" s="91"/>
      <c r="BQE175" s="91"/>
      <c r="BQF175" s="91"/>
      <c r="BQG175" s="91"/>
      <c r="BQH175" s="91"/>
      <c r="BQI175" s="91"/>
      <c r="BQJ175" s="91"/>
      <c r="BQK175" s="91"/>
      <c r="BQL175" s="91"/>
      <c r="BQM175" s="91"/>
      <c r="BQN175" s="91"/>
      <c r="BQO175" s="91"/>
      <c r="BQP175" s="91"/>
      <c r="BQQ175" s="91"/>
      <c r="BQR175" s="91"/>
      <c r="BQS175" s="91"/>
      <c r="BQT175" s="91"/>
      <c r="BQU175" s="91"/>
      <c r="BQV175" s="91"/>
      <c r="BQW175" s="91"/>
      <c r="BQX175" s="91"/>
      <c r="BQY175" s="91"/>
      <c r="BQZ175" s="91"/>
      <c r="BRA175" s="91"/>
      <c r="BRB175" s="91"/>
      <c r="BRC175" s="91"/>
      <c r="BRD175" s="91"/>
      <c r="BRE175" s="91"/>
      <c r="BRF175" s="91"/>
      <c r="BRG175" s="91"/>
      <c r="BRH175" s="91"/>
      <c r="BRI175" s="91"/>
      <c r="BRJ175" s="91"/>
      <c r="BRK175" s="91"/>
      <c r="BRL175" s="91"/>
      <c r="BRM175" s="91"/>
      <c r="BRN175" s="91"/>
      <c r="BRO175" s="91"/>
      <c r="BRP175" s="91"/>
      <c r="BRQ175" s="91"/>
      <c r="BRR175" s="91"/>
      <c r="BRS175" s="91"/>
      <c r="BRT175" s="91"/>
      <c r="BRU175" s="91"/>
      <c r="BRV175" s="91"/>
      <c r="BRW175" s="91"/>
      <c r="BRX175" s="91"/>
      <c r="BRY175" s="91"/>
      <c r="BRZ175" s="91"/>
      <c r="BSA175" s="91"/>
      <c r="BSB175" s="91"/>
      <c r="BSC175" s="91"/>
      <c r="BSD175" s="91"/>
      <c r="BSE175" s="91"/>
      <c r="BSF175" s="91"/>
      <c r="BSG175" s="91"/>
      <c r="BSH175" s="91"/>
      <c r="BSI175" s="91"/>
      <c r="BSJ175" s="91"/>
      <c r="BSK175" s="91"/>
      <c r="BSL175" s="91"/>
      <c r="BSM175" s="91"/>
      <c r="BSN175" s="91"/>
      <c r="BSO175" s="91"/>
      <c r="BSP175" s="91"/>
      <c r="BSQ175" s="91"/>
      <c r="BSR175" s="91"/>
      <c r="BSS175" s="91"/>
      <c r="BST175" s="91"/>
      <c r="BSU175" s="91"/>
      <c r="BSV175" s="91"/>
      <c r="BSW175" s="91"/>
      <c r="BSX175" s="91"/>
      <c r="BSY175" s="91"/>
      <c r="BSZ175" s="91"/>
      <c r="BTA175" s="91"/>
      <c r="BTB175" s="91"/>
      <c r="BTC175" s="91"/>
      <c r="BTD175" s="91"/>
      <c r="BTE175" s="91"/>
      <c r="BTF175" s="91"/>
      <c r="BTG175" s="91"/>
      <c r="BTH175" s="91"/>
      <c r="BTI175" s="91"/>
      <c r="BTJ175" s="91"/>
      <c r="BTK175" s="91"/>
      <c r="BTL175" s="91"/>
      <c r="BTM175" s="91"/>
      <c r="BTN175" s="91"/>
      <c r="BTO175" s="91"/>
      <c r="BTP175" s="91"/>
      <c r="BTQ175" s="91"/>
      <c r="BTR175" s="91"/>
      <c r="BTS175" s="91"/>
      <c r="BTT175" s="91"/>
      <c r="BTU175" s="91"/>
      <c r="BTV175" s="91"/>
      <c r="BTW175" s="91"/>
      <c r="BTX175" s="91"/>
      <c r="BTY175" s="91"/>
      <c r="BTZ175" s="91"/>
      <c r="BUA175" s="91"/>
      <c r="BUB175" s="91"/>
      <c r="BUC175" s="91"/>
      <c r="BUD175" s="91"/>
      <c r="BUE175" s="91"/>
      <c r="BUF175" s="91"/>
      <c r="BUG175" s="91"/>
      <c r="BUH175" s="91"/>
      <c r="BUI175" s="91"/>
      <c r="BUJ175" s="91"/>
      <c r="BUK175" s="91"/>
      <c r="BUL175" s="91"/>
      <c r="BUM175" s="91"/>
      <c r="BUN175" s="91"/>
      <c r="BUO175" s="91"/>
      <c r="BUP175" s="91"/>
      <c r="BUQ175" s="91"/>
      <c r="BUR175" s="91"/>
      <c r="BUS175" s="91"/>
      <c r="BUT175" s="91"/>
      <c r="BUU175" s="91"/>
      <c r="BUV175" s="91"/>
      <c r="BUW175" s="91"/>
      <c r="BUX175" s="91"/>
      <c r="BUY175" s="91"/>
      <c r="BUZ175" s="91"/>
      <c r="BVA175" s="91"/>
      <c r="BVB175" s="91"/>
      <c r="BVC175" s="91"/>
      <c r="BVD175" s="91"/>
      <c r="BVE175" s="91"/>
      <c r="BVF175" s="91"/>
      <c r="BVG175" s="91"/>
      <c r="BVH175" s="91"/>
      <c r="BVI175" s="91"/>
      <c r="BVJ175" s="91"/>
      <c r="BVK175" s="91"/>
      <c r="BVL175" s="91"/>
      <c r="BVM175" s="91"/>
      <c r="BVN175" s="91"/>
      <c r="BVO175" s="91"/>
      <c r="BVP175" s="91"/>
      <c r="BVQ175" s="91"/>
      <c r="BVR175" s="91"/>
      <c r="BVS175" s="91"/>
      <c r="BVT175" s="91"/>
      <c r="BVU175" s="91"/>
      <c r="BVV175" s="91"/>
      <c r="BVW175" s="91"/>
      <c r="BVX175" s="91"/>
      <c r="BVY175" s="91"/>
      <c r="BVZ175" s="91"/>
      <c r="BWA175" s="91"/>
      <c r="BWB175" s="91"/>
      <c r="BWC175" s="91"/>
      <c r="BWD175" s="91"/>
      <c r="BWE175" s="91"/>
      <c r="BWF175" s="91"/>
      <c r="BWG175" s="91"/>
      <c r="BWH175" s="91"/>
      <c r="BWI175" s="91"/>
      <c r="BWJ175" s="91"/>
      <c r="BWK175" s="91"/>
      <c r="BWL175" s="91"/>
      <c r="BWM175" s="91"/>
      <c r="BWN175" s="91"/>
      <c r="BWO175" s="91"/>
      <c r="BWP175" s="91"/>
      <c r="BWQ175" s="91"/>
      <c r="BWR175" s="91"/>
      <c r="BWS175" s="91"/>
      <c r="BWT175" s="91"/>
      <c r="BWU175" s="91"/>
      <c r="BWV175" s="91"/>
      <c r="BWW175" s="91"/>
      <c r="BWX175" s="91"/>
      <c r="BWY175" s="91"/>
      <c r="BWZ175" s="91"/>
      <c r="BXA175" s="91"/>
      <c r="BXB175" s="91"/>
      <c r="BXC175" s="91"/>
      <c r="BXD175" s="91"/>
      <c r="BXE175" s="91"/>
      <c r="BXF175" s="91"/>
      <c r="BXG175" s="91"/>
      <c r="BXH175" s="91"/>
      <c r="BXI175" s="91"/>
      <c r="BXJ175" s="91"/>
      <c r="BXK175" s="91"/>
      <c r="BXL175" s="91"/>
      <c r="BXM175" s="91"/>
      <c r="BXN175" s="91"/>
      <c r="BXO175" s="91"/>
      <c r="BXP175" s="91"/>
      <c r="BXQ175" s="91"/>
      <c r="BXR175" s="91"/>
      <c r="BXS175" s="91"/>
      <c r="BXT175" s="91"/>
      <c r="BXU175" s="91"/>
      <c r="BXV175" s="91"/>
      <c r="BXW175" s="91"/>
      <c r="BXX175" s="91"/>
      <c r="BXY175" s="91"/>
      <c r="BXZ175" s="91"/>
      <c r="BYA175" s="91"/>
      <c r="BYB175" s="91"/>
      <c r="BYC175" s="91"/>
      <c r="BYD175" s="91"/>
      <c r="BYE175" s="91"/>
      <c r="BYF175" s="91"/>
      <c r="BYG175" s="91"/>
      <c r="BYH175" s="91"/>
      <c r="BYI175" s="91"/>
      <c r="BYJ175" s="91"/>
      <c r="BYK175" s="91"/>
      <c r="BYL175" s="91"/>
      <c r="BYM175" s="91"/>
      <c r="BYN175" s="91"/>
      <c r="BYO175" s="91"/>
      <c r="BYP175" s="91"/>
      <c r="BYQ175" s="91"/>
      <c r="BYR175" s="91"/>
      <c r="BYS175" s="91"/>
      <c r="BYT175" s="91"/>
      <c r="BYU175" s="91"/>
      <c r="BYV175" s="91"/>
      <c r="BYW175" s="91"/>
      <c r="BYX175" s="91"/>
      <c r="BYY175" s="91"/>
      <c r="BYZ175" s="91"/>
      <c r="BZA175" s="91"/>
      <c r="BZB175" s="91"/>
      <c r="BZC175" s="91"/>
      <c r="BZD175" s="91"/>
      <c r="BZE175" s="91"/>
      <c r="BZF175" s="91"/>
      <c r="BZG175" s="91"/>
      <c r="BZH175" s="91"/>
      <c r="BZI175" s="91"/>
      <c r="BZJ175" s="91"/>
      <c r="BZK175" s="91"/>
      <c r="BZL175" s="91"/>
      <c r="BZM175" s="91"/>
      <c r="BZN175" s="91"/>
      <c r="BZO175" s="91"/>
      <c r="BZP175" s="91"/>
      <c r="BZQ175" s="91"/>
      <c r="BZR175" s="91"/>
      <c r="BZS175" s="91"/>
      <c r="BZT175" s="91"/>
      <c r="BZU175" s="91"/>
      <c r="BZV175" s="91"/>
      <c r="BZW175" s="91"/>
      <c r="BZX175" s="91"/>
      <c r="BZY175" s="91"/>
      <c r="BZZ175" s="91"/>
      <c r="CAA175" s="91"/>
      <c r="CAB175" s="91"/>
      <c r="CAC175" s="91"/>
      <c r="CAD175" s="91"/>
      <c r="CAE175" s="91"/>
      <c r="CAF175" s="91"/>
      <c r="CAG175" s="91"/>
      <c r="CAH175" s="91"/>
      <c r="CAI175" s="91"/>
      <c r="CAJ175" s="91"/>
      <c r="CAK175" s="91"/>
      <c r="CAL175" s="91"/>
      <c r="CAM175" s="91"/>
      <c r="CAN175" s="91"/>
      <c r="CAO175" s="91"/>
      <c r="CAP175" s="91"/>
      <c r="CAQ175" s="91"/>
      <c r="CAR175" s="91"/>
      <c r="CAS175" s="91"/>
      <c r="CAT175" s="91"/>
      <c r="CAU175" s="91"/>
      <c r="CAV175" s="91"/>
      <c r="CAW175" s="91"/>
      <c r="CAX175" s="91"/>
      <c r="CAY175" s="91"/>
      <c r="CAZ175" s="91"/>
      <c r="CBA175" s="91"/>
      <c r="CBB175" s="91"/>
      <c r="CBC175" s="91"/>
      <c r="CBD175" s="91"/>
      <c r="CBE175" s="91"/>
      <c r="CBF175" s="91"/>
      <c r="CBG175" s="91"/>
      <c r="CBH175" s="91"/>
      <c r="CBI175" s="91"/>
      <c r="CBJ175" s="91"/>
      <c r="CBK175" s="91"/>
      <c r="CBL175" s="91"/>
      <c r="CBM175" s="91"/>
      <c r="CBN175" s="91"/>
      <c r="CBO175" s="91"/>
      <c r="CBP175" s="91"/>
      <c r="CBQ175" s="91"/>
      <c r="CBR175" s="91"/>
      <c r="CBS175" s="91"/>
      <c r="CBT175" s="91"/>
      <c r="CBU175" s="91"/>
      <c r="CBV175" s="91"/>
      <c r="CBW175" s="91"/>
      <c r="CBX175" s="91"/>
      <c r="CBY175" s="91"/>
      <c r="CBZ175" s="91"/>
      <c r="CCA175" s="91"/>
      <c r="CCB175" s="91"/>
      <c r="CCC175" s="91"/>
      <c r="CCD175" s="91"/>
      <c r="CCE175" s="91"/>
      <c r="CCF175" s="91"/>
      <c r="CCG175" s="91"/>
      <c r="CCH175" s="91"/>
      <c r="CCI175" s="91"/>
      <c r="CCJ175" s="91"/>
      <c r="CCK175" s="91"/>
      <c r="CCL175" s="91"/>
      <c r="CCM175" s="91"/>
      <c r="CCN175" s="91"/>
      <c r="CCO175" s="91"/>
      <c r="CCP175" s="91"/>
      <c r="CCQ175" s="91"/>
      <c r="CCR175" s="91"/>
      <c r="CCS175" s="91"/>
      <c r="CCT175" s="91"/>
      <c r="CCU175" s="91"/>
      <c r="CCV175" s="91"/>
      <c r="CCW175" s="91"/>
      <c r="CCX175" s="91"/>
      <c r="CCY175" s="91"/>
      <c r="CCZ175" s="91"/>
      <c r="CDA175" s="91"/>
      <c r="CDB175" s="91"/>
      <c r="CDC175" s="91"/>
      <c r="CDD175" s="91"/>
      <c r="CDE175" s="91"/>
      <c r="CDF175" s="91"/>
      <c r="CDG175" s="91"/>
      <c r="CDH175" s="91"/>
      <c r="CDI175" s="91"/>
      <c r="CDJ175" s="91"/>
      <c r="CDK175" s="91"/>
      <c r="CDL175" s="91"/>
      <c r="CDM175" s="91"/>
      <c r="CDN175" s="91"/>
      <c r="CDO175" s="91"/>
      <c r="CDP175" s="91"/>
      <c r="CDQ175" s="91"/>
      <c r="CDR175" s="91"/>
      <c r="CDS175" s="91"/>
      <c r="CDT175" s="91"/>
      <c r="CDU175" s="91"/>
      <c r="CDV175" s="91"/>
      <c r="CDW175" s="91"/>
      <c r="CDX175" s="91"/>
      <c r="CDY175" s="91"/>
      <c r="CDZ175" s="91"/>
      <c r="CEA175" s="91"/>
      <c r="CEB175" s="91"/>
      <c r="CEC175" s="91"/>
      <c r="CED175" s="91"/>
      <c r="CEE175" s="91"/>
      <c r="CEF175" s="91"/>
      <c r="CEG175" s="91"/>
      <c r="CEH175" s="91"/>
      <c r="CEI175" s="91"/>
      <c r="CEJ175" s="91"/>
      <c r="CEK175" s="91"/>
      <c r="CEL175" s="91"/>
      <c r="CEM175" s="91"/>
      <c r="CEN175" s="91"/>
      <c r="CEO175" s="91"/>
      <c r="CEP175" s="91"/>
      <c r="CEQ175" s="91"/>
      <c r="CER175" s="91"/>
      <c r="CES175" s="91"/>
      <c r="CET175" s="91"/>
      <c r="CEU175" s="91"/>
      <c r="CEV175" s="91"/>
      <c r="CEW175" s="91"/>
      <c r="CEX175" s="91"/>
      <c r="CEY175" s="91"/>
      <c r="CEZ175" s="91"/>
      <c r="CFA175" s="91"/>
      <c r="CFB175" s="91"/>
      <c r="CFC175" s="91"/>
      <c r="CFD175" s="91"/>
      <c r="CFE175" s="91"/>
      <c r="CFF175" s="91"/>
      <c r="CFG175" s="91"/>
      <c r="CFH175" s="91"/>
      <c r="CFI175" s="91"/>
      <c r="CFJ175" s="91"/>
      <c r="CFK175" s="91"/>
      <c r="CFL175" s="91"/>
      <c r="CFM175" s="91"/>
      <c r="CFN175" s="91"/>
      <c r="CFO175" s="91"/>
      <c r="CFP175" s="91"/>
      <c r="CFQ175" s="91"/>
      <c r="CFR175" s="91"/>
      <c r="CFS175" s="91"/>
      <c r="CFT175" s="91"/>
      <c r="CFU175" s="91"/>
      <c r="CFV175" s="91"/>
      <c r="CFW175" s="91"/>
      <c r="CFX175" s="91"/>
      <c r="CFY175" s="91"/>
      <c r="CFZ175" s="91"/>
      <c r="CGA175" s="91"/>
      <c r="CGB175" s="91"/>
      <c r="CGC175" s="91"/>
      <c r="CGD175" s="91"/>
      <c r="CGE175" s="91"/>
      <c r="CGF175" s="91"/>
      <c r="CGG175" s="91"/>
      <c r="CGH175" s="91"/>
      <c r="CGI175" s="91"/>
      <c r="CGJ175" s="91"/>
      <c r="CGK175" s="91"/>
      <c r="CGL175" s="91"/>
      <c r="CGM175" s="91"/>
      <c r="CGN175" s="91"/>
      <c r="CGO175" s="91"/>
      <c r="CGP175" s="91"/>
      <c r="CGQ175" s="91"/>
      <c r="CGR175" s="91"/>
      <c r="CGS175" s="91"/>
      <c r="CGT175" s="91"/>
      <c r="CGU175" s="91"/>
      <c r="CGV175" s="91"/>
      <c r="CGW175" s="91"/>
      <c r="CGX175" s="91"/>
      <c r="CGY175" s="91"/>
      <c r="CGZ175" s="91"/>
      <c r="CHA175" s="91"/>
      <c r="CHB175" s="91"/>
      <c r="CHC175" s="91"/>
      <c r="CHD175" s="91"/>
      <c r="CHE175" s="91"/>
      <c r="CHF175" s="91"/>
      <c r="CHG175" s="91"/>
      <c r="CHH175" s="91"/>
      <c r="CHI175" s="91"/>
      <c r="CHJ175" s="91"/>
      <c r="CHK175" s="91"/>
      <c r="CHL175" s="91"/>
      <c r="CHM175" s="91"/>
      <c r="CHN175" s="91"/>
      <c r="CHO175" s="91"/>
      <c r="CHP175" s="91"/>
      <c r="CHQ175" s="91"/>
      <c r="CHR175" s="91"/>
      <c r="CHS175" s="91"/>
      <c r="CHT175" s="91"/>
      <c r="CHU175" s="91"/>
      <c r="CHV175" s="91"/>
      <c r="CHW175" s="91"/>
      <c r="CHX175" s="91"/>
      <c r="CHY175" s="91"/>
      <c r="CHZ175" s="91"/>
      <c r="CIA175" s="91"/>
      <c r="CIB175" s="91"/>
      <c r="CIC175" s="91"/>
      <c r="CID175" s="91"/>
      <c r="CIE175" s="91"/>
      <c r="CIF175" s="91"/>
      <c r="CIG175" s="91"/>
      <c r="CIH175" s="91"/>
      <c r="CII175" s="91"/>
      <c r="CIJ175" s="91"/>
      <c r="CIK175" s="91"/>
      <c r="CIL175" s="91"/>
      <c r="CIM175" s="91"/>
      <c r="CIN175" s="91"/>
      <c r="CIO175" s="91"/>
      <c r="CIP175" s="91"/>
      <c r="CIQ175" s="91"/>
      <c r="CIR175" s="91"/>
      <c r="CIS175" s="91"/>
      <c r="CIT175" s="91"/>
      <c r="CIU175" s="91"/>
      <c r="CIV175" s="91"/>
      <c r="CIW175" s="91"/>
      <c r="CIX175" s="91"/>
      <c r="CIY175" s="91"/>
      <c r="CIZ175" s="91"/>
      <c r="CJA175" s="91"/>
      <c r="CJB175" s="91"/>
      <c r="CJC175" s="91"/>
      <c r="CJD175" s="91"/>
      <c r="CJE175" s="91"/>
      <c r="CJF175" s="91"/>
      <c r="CJG175" s="91"/>
      <c r="CJH175" s="91"/>
      <c r="CJI175" s="91"/>
      <c r="CJJ175" s="91"/>
      <c r="CJK175" s="91"/>
      <c r="CJL175" s="91"/>
      <c r="CJM175" s="91"/>
      <c r="CJN175" s="91"/>
      <c r="CJO175" s="91"/>
      <c r="CJP175" s="91"/>
      <c r="CJQ175" s="91"/>
      <c r="CJR175" s="91"/>
      <c r="CJS175" s="91"/>
      <c r="CJT175" s="91"/>
      <c r="CJU175" s="91"/>
      <c r="CJV175" s="91"/>
      <c r="CJW175" s="91"/>
      <c r="CJX175" s="91"/>
      <c r="CJY175" s="91"/>
      <c r="CJZ175" s="91"/>
      <c r="CKA175" s="91"/>
      <c r="CKB175" s="91"/>
      <c r="CKC175" s="91"/>
      <c r="CKD175" s="91"/>
      <c r="CKE175" s="91"/>
      <c r="CKF175" s="91"/>
      <c r="CKG175" s="91"/>
      <c r="CKH175" s="91"/>
      <c r="CKI175" s="91"/>
      <c r="CKJ175" s="91"/>
      <c r="CKK175" s="91"/>
      <c r="CKL175" s="91"/>
      <c r="CKM175" s="91"/>
      <c r="CKN175" s="91"/>
      <c r="CKO175" s="91"/>
      <c r="CKP175" s="91"/>
      <c r="CKQ175" s="91"/>
      <c r="CKR175" s="91"/>
      <c r="CKS175" s="91"/>
      <c r="CKT175" s="91"/>
      <c r="CKU175" s="91"/>
      <c r="CKV175" s="91"/>
      <c r="CKW175" s="91"/>
      <c r="CKX175" s="91"/>
      <c r="CKY175" s="91"/>
      <c r="CKZ175" s="91"/>
      <c r="CLA175" s="91"/>
      <c r="CLB175" s="91"/>
      <c r="CLC175" s="91"/>
      <c r="CLD175" s="91"/>
      <c r="CLE175" s="91"/>
      <c r="CLF175" s="91"/>
      <c r="CLG175" s="91"/>
      <c r="CLH175" s="91"/>
      <c r="CLI175" s="91"/>
      <c r="CLJ175" s="91"/>
      <c r="CLK175" s="91"/>
      <c r="CLL175" s="91"/>
      <c r="CLM175" s="91"/>
      <c r="CLN175" s="91"/>
      <c r="CLO175" s="91"/>
      <c r="CLP175" s="91"/>
      <c r="CLQ175" s="91"/>
      <c r="CLR175" s="91"/>
      <c r="CLS175" s="91"/>
      <c r="CLT175" s="91"/>
      <c r="CLU175" s="91"/>
      <c r="CLV175" s="91"/>
      <c r="CLW175" s="91"/>
      <c r="CLX175" s="91"/>
      <c r="CLY175" s="91"/>
      <c r="CLZ175" s="91"/>
      <c r="CMA175" s="91"/>
      <c r="CMB175" s="91"/>
      <c r="CMC175" s="91"/>
      <c r="CMD175" s="91"/>
      <c r="CME175" s="91"/>
      <c r="CMF175" s="91"/>
      <c r="CMG175" s="91"/>
      <c r="CMH175" s="91"/>
      <c r="CMI175" s="91"/>
      <c r="CMJ175" s="91"/>
      <c r="CMK175" s="91"/>
      <c r="CML175" s="91"/>
      <c r="CMM175" s="91"/>
      <c r="CMN175" s="91"/>
      <c r="CMO175" s="91"/>
      <c r="CMP175" s="91"/>
      <c r="CMQ175" s="91"/>
      <c r="CMR175" s="91"/>
      <c r="CMS175" s="91"/>
      <c r="CMT175" s="91"/>
      <c r="CMU175" s="91"/>
      <c r="CMV175" s="91"/>
      <c r="CMW175" s="91"/>
      <c r="CMX175" s="91"/>
      <c r="CMY175" s="91"/>
      <c r="CMZ175" s="91"/>
      <c r="CNA175" s="91"/>
      <c r="CNB175" s="91"/>
      <c r="CNC175" s="91"/>
      <c r="CND175" s="91"/>
      <c r="CNE175" s="91"/>
      <c r="CNF175" s="91"/>
      <c r="CNG175" s="91"/>
      <c r="CNH175" s="91"/>
      <c r="CNI175" s="91"/>
      <c r="CNJ175" s="91"/>
      <c r="CNK175" s="91"/>
      <c r="CNL175" s="91"/>
      <c r="CNM175" s="91"/>
      <c r="CNN175" s="91"/>
      <c r="CNO175" s="91"/>
      <c r="CNP175" s="91"/>
      <c r="CNQ175" s="91"/>
      <c r="CNR175" s="91"/>
      <c r="CNS175" s="91"/>
      <c r="CNT175" s="91"/>
      <c r="CNU175" s="91"/>
      <c r="CNV175" s="91"/>
      <c r="CNW175" s="91"/>
      <c r="CNX175" s="91"/>
      <c r="CNY175" s="91"/>
      <c r="CNZ175" s="91"/>
      <c r="COA175" s="91"/>
      <c r="COB175" s="91"/>
      <c r="COC175" s="91"/>
      <c r="COD175" s="91"/>
      <c r="COE175" s="91"/>
      <c r="COF175" s="91"/>
      <c r="COG175" s="91"/>
      <c r="COH175" s="91"/>
      <c r="COI175" s="91"/>
      <c r="COJ175" s="91"/>
      <c r="COK175" s="91"/>
      <c r="COL175" s="91"/>
      <c r="COM175" s="91"/>
      <c r="CON175" s="91"/>
      <c r="COO175" s="91"/>
      <c r="COP175" s="91"/>
      <c r="COQ175" s="91"/>
      <c r="COR175" s="91"/>
      <c r="COS175" s="91"/>
      <c r="COT175" s="91"/>
      <c r="COU175" s="91"/>
      <c r="COV175" s="91"/>
      <c r="COW175" s="91"/>
      <c r="COX175" s="91"/>
      <c r="COY175" s="91"/>
      <c r="COZ175" s="91"/>
      <c r="CPA175" s="91"/>
      <c r="CPB175" s="91"/>
      <c r="CPC175" s="91"/>
      <c r="CPD175" s="91"/>
      <c r="CPE175" s="91"/>
      <c r="CPF175" s="91"/>
      <c r="CPG175" s="91"/>
      <c r="CPH175" s="91"/>
      <c r="CPI175" s="91"/>
      <c r="CPJ175" s="91"/>
      <c r="CPK175" s="91"/>
      <c r="CPL175" s="91"/>
      <c r="CPM175" s="91"/>
      <c r="CPN175" s="91"/>
      <c r="CPO175" s="91"/>
      <c r="CPP175" s="91"/>
      <c r="CPQ175" s="91"/>
      <c r="CPR175" s="91"/>
      <c r="CPS175" s="91"/>
      <c r="CPT175" s="91"/>
      <c r="CPU175" s="91"/>
      <c r="CPV175" s="91"/>
      <c r="CPW175" s="91"/>
      <c r="CPX175" s="91"/>
      <c r="CPY175" s="91"/>
      <c r="CPZ175" s="91"/>
      <c r="CQA175" s="91"/>
      <c r="CQB175" s="91"/>
      <c r="CQC175" s="91"/>
      <c r="CQD175" s="91"/>
      <c r="CQE175" s="91"/>
      <c r="CQF175" s="91"/>
      <c r="CQG175" s="91"/>
      <c r="CQH175" s="91"/>
      <c r="CQI175" s="91"/>
      <c r="CQJ175" s="91"/>
      <c r="CQK175" s="91"/>
      <c r="CQL175" s="91"/>
      <c r="CQM175" s="91"/>
      <c r="CQN175" s="91"/>
      <c r="CQO175" s="91"/>
      <c r="CQP175" s="91"/>
      <c r="CQQ175" s="91"/>
      <c r="CQR175" s="91"/>
      <c r="CQS175" s="91"/>
      <c r="CQT175" s="91"/>
      <c r="CQU175" s="91"/>
      <c r="CQV175" s="91"/>
      <c r="CQW175" s="91"/>
      <c r="CQX175" s="91"/>
      <c r="CQY175" s="91"/>
      <c r="CQZ175" s="91"/>
      <c r="CRA175" s="91"/>
      <c r="CRB175" s="91"/>
      <c r="CRC175" s="91"/>
      <c r="CRD175" s="91"/>
      <c r="CRE175" s="91"/>
      <c r="CRF175" s="91"/>
      <c r="CRG175" s="91"/>
      <c r="CRH175" s="91"/>
      <c r="CRI175" s="91"/>
      <c r="CRJ175" s="91"/>
      <c r="CRK175" s="91"/>
      <c r="CRL175" s="91"/>
      <c r="CRM175" s="91"/>
      <c r="CRN175" s="91"/>
      <c r="CRO175" s="91"/>
      <c r="CRP175" s="91"/>
      <c r="CRQ175" s="91"/>
      <c r="CRR175" s="91"/>
      <c r="CRS175" s="91"/>
      <c r="CRT175" s="91"/>
      <c r="CRU175" s="91"/>
      <c r="CRV175" s="91"/>
      <c r="CRW175" s="91"/>
      <c r="CRX175" s="91"/>
      <c r="CRY175" s="91"/>
      <c r="CRZ175" s="91"/>
      <c r="CSA175" s="91"/>
      <c r="CSB175" s="91"/>
      <c r="CSC175" s="91"/>
      <c r="CSD175" s="91"/>
      <c r="CSE175" s="91"/>
      <c r="CSF175" s="91"/>
      <c r="CSG175" s="91"/>
      <c r="CSH175" s="91"/>
      <c r="CSI175" s="91"/>
      <c r="CSJ175" s="91"/>
      <c r="CSK175" s="91"/>
      <c r="CSL175" s="91"/>
      <c r="CSM175" s="91"/>
      <c r="CSN175" s="91"/>
      <c r="CSO175" s="91"/>
      <c r="CSP175" s="91"/>
      <c r="CSQ175" s="91"/>
      <c r="CSR175" s="91"/>
      <c r="CSS175" s="91"/>
      <c r="CST175" s="91"/>
      <c r="CSU175" s="91"/>
      <c r="CSV175" s="91"/>
      <c r="CSW175" s="91"/>
      <c r="CSX175" s="91"/>
      <c r="CSY175" s="91"/>
      <c r="CSZ175" s="91"/>
      <c r="CTA175" s="91"/>
      <c r="CTB175" s="91"/>
      <c r="CTC175" s="91"/>
      <c r="CTD175" s="91"/>
      <c r="CTE175" s="91"/>
      <c r="CTF175" s="91"/>
      <c r="CTG175" s="91"/>
      <c r="CTH175" s="91"/>
      <c r="CTI175" s="91"/>
      <c r="CTJ175" s="91"/>
      <c r="CTK175" s="91"/>
      <c r="CTL175" s="91"/>
      <c r="CTM175" s="91"/>
      <c r="CTN175" s="91"/>
      <c r="CTO175" s="91"/>
      <c r="CTP175" s="91"/>
      <c r="CTQ175" s="91"/>
      <c r="CTR175" s="91"/>
      <c r="CTS175" s="91"/>
      <c r="CTT175" s="91"/>
      <c r="CTU175" s="91"/>
      <c r="CTV175" s="91"/>
      <c r="CTW175" s="91"/>
      <c r="CTX175" s="91"/>
      <c r="CTY175" s="91"/>
      <c r="CTZ175" s="91"/>
      <c r="CUA175" s="91"/>
      <c r="CUB175" s="91"/>
      <c r="CUC175" s="91"/>
      <c r="CUD175" s="91"/>
      <c r="CUE175" s="91"/>
      <c r="CUF175" s="91"/>
      <c r="CUG175" s="91"/>
      <c r="CUH175" s="91"/>
      <c r="CUI175" s="91"/>
      <c r="CUJ175" s="91"/>
      <c r="CUK175" s="91"/>
      <c r="CUL175" s="91"/>
      <c r="CUM175" s="91"/>
      <c r="CUN175" s="91"/>
      <c r="CUO175" s="91"/>
      <c r="CUP175" s="91"/>
      <c r="CUQ175" s="91"/>
      <c r="CUR175" s="91"/>
      <c r="CUS175" s="91"/>
      <c r="CUT175" s="91"/>
      <c r="CUU175" s="91"/>
      <c r="CUV175" s="91"/>
      <c r="CUW175" s="91"/>
      <c r="CUX175" s="91"/>
      <c r="CUY175" s="91"/>
      <c r="CUZ175" s="91"/>
      <c r="CVA175" s="91"/>
      <c r="CVB175" s="91"/>
      <c r="CVC175" s="91"/>
      <c r="CVD175" s="91"/>
      <c r="CVE175" s="91"/>
      <c r="CVF175" s="91"/>
      <c r="CVG175" s="91"/>
      <c r="CVH175" s="91"/>
      <c r="CVI175" s="91"/>
      <c r="CVJ175" s="91"/>
      <c r="CVK175" s="91"/>
      <c r="CVL175" s="91"/>
      <c r="CVM175" s="91"/>
      <c r="CVN175" s="91"/>
      <c r="CVO175" s="91"/>
      <c r="CVP175" s="91"/>
      <c r="CVQ175" s="91"/>
      <c r="CVR175" s="91"/>
      <c r="CVS175" s="91"/>
      <c r="CVT175" s="91"/>
      <c r="CVU175" s="91"/>
      <c r="CVV175" s="91"/>
      <c r="CVW175" s="91"/>
      <c r="CVX175" s="91"/>
      <c r="CVY175" s="91"/>
      <c r="CVZ175" s="91"/>
      <c r="CWA175" s="91"/>
      <c r="CWB175" s="91"/>
      <c r="CWC175" s="91"/>
      <c r="CWD175" s="91"/>
      <c r="CWE175" s="91"/>
      <c r="CWF175" s="91"/>
      <c r="CWG175" s="91"/>
      <c r="CWH175" s="91"/>
      <c r="CWI175" s="91"/>
      <c r="CWJ175" s="91"/>
      <c r="CWK175" s="91"/>
      <c r="CWL175" s="91"/>
      <c r="CWM175" s="91"/>
      <c r="CWN175" s="91"/>
      <c r="CWO175" s="91"/>
      <c r="CWP175" s="91"/>
      <c r="CWQ175" s="91"/>
      <c r="CWR175" s="91"/>
      <c r="CWS175" s="91"/>
      <c r="CWT175" s="91"/>
      <c r="CWU175" s="91"/>
      <c r="CWV175" s="91"/>
      <c r="CWW175" s="91"/>
      <c r="CWX175" s="91"/>
      <c r="CWY175" s="91"/>
      <c r="CWZ175" s="91"/>
      <c r="CXA175" s="91"/>
      <c r="CXB175" s="91"/>
      <c r="CXC175" s="91"/>
      <c r="CXD175" s="91"/>
      <c r="CXE175" s="91"/>
      <c r="CXF175" s="91"/>
      <c r="CXG175" s="91"/>
      <c r="CXH175" s="91"/>
      <c r="CXI175" s="91"/>
      <c r="CXJ175" s="91"/>
      <c r="CXK175" s="91"/>
      <c r="CXL175" s="91"/>
      <c r="CXM175" s="91"/>
      <c r="CXN175" s="91"/>
      <c r="CXO175" s="91"/>
      <c r="CXP175" s="91"/>
      <c r="CXQ175" s="91"/>
      <c r="CXR175" s="91"/>
      <c r="CXS175" s="91"/>
      <c r="CXT175" s="91"/>
      <c r="CXU175" s="91"/>
      <c r="CXV175" s="91"/>
      <c r="CXW175" s="91"/>
      <c r="CXX175" s="91"/>
      <c r="CXY175" s="91"/>
      <c r="CXZ175" s="91"/>
      <c r="CYA175" s="91"/>
      <c r="CYB175" s="91"/>
      <c r="CYC175" s="91"/>
      <c r="CYD175" s="91"/>
      <c r="CYE175" s="91"/>
      <c r="CYF175" s="91"/>
      <c r="CYG175" s="91"/>
      <c r="CYH175" s="91"/>
      <c r="CYI175" s="91"/>
      <c r="CYJ175" s="91"/>
      <c r="CYK175" s="91"/>
      <c r="CYL175" s="91"/>
      <c r="CYM175" s="91"/>
      <c r="CYN175" s="91"/>
      <c r="CYO175" s="91"/>
      <c r="CYP175" s="91"/>
      <c r="CYQ175" s="91"/>
      <c r="CYR175" s="91"/>
      <c r="CYS175" s="91"/>
      <c r="CYT175" s="91"/>
      <c r="CYU175" s="91"/>
      <c r="CYV175" s="91"/>
      <c r="CYW175" s="91"/>
      <c r="CYX175" s="91"/>
      <c r="CYY175" s="91"/>
      <c r="CYZ175" s="91"/>
      <c r="CZA175" s="91"/>
      <c r="CZB175" s="91"/>
      <c r="CZC175" s="91"/>
      <c r="CZD175" s="91"/>
      <c r="CZE175" s="91"/>
      <c r="CZF175" s="91"/>
      <c r="CZG175" s="91"/>
      <c r="CZH175" s="91"/>
      <c r="CZI175" s="91"/>
      <c r="CZJ175" s="91"/>
      <c r="CZK175" s="91"/>
      <c r="CZL175" s="91"/>
      <c r="CZM175" s="91"/>
      <c r="CZN175" s="91"/>
      <c r="CZO175" s="91"/>
      <c r="CZP175" s="91"/>
      <c r="CZQ175" s="91"/>
      <c r="CZR175" s="91"/>
      <c r="CZS175" s="91"/>
      <c r="CZT175" s="91"/>
      <c r="CZU175" s="91"/>
      <c r="CZV175" s="91"/>
      <c r="CZW175" s="91"/>
      <c r="CZX175" s="91"/>
      <c r="CZY175" s="91"/>
      <c r="CZZ175" s="91"/>
      <c r="DAA175" s="91"/>
      <c r="DAB175" s="91"/>
      <c r="DAC175" s="91"/>
      <c r="DAD175" s="91"/>
      <c r="DAE175" s="91"/>
      <c r="DAF175" s="91"/>
      <c r="DAG175" s="91"/>
      <c r="DAH175" s="91"/>
      <c r="DAI175" s="91"/>
      <c r="DAJ175" s="91"/>
      <c r="DAK175" s="91"/>
      <c r="DAL175" s="91"/>
      <c r="DAM175" s="91"/>
      <c r="DAN175" s="91"/>
      <c r="DAO175" s="91"/>
      <c r="DAP175" s="91"/>
      <c r="DAQ175" s="91"/>
      <c r="DAR175" s="91"/>
      <c r="DAS175" s="91"/>
      <c r="DAT175" s="91"/>
      <c r="DAU175" s="91"/>
      <c r="DAV175" s="91"/>
      <c r="DAW175" s="91"/>
      <c r="DAX175" s="91"/>
      <c r="DAY175" s="91"/>
      <c r="DAZ175" s="91"/>
      <c r="DBA175" s="91"/>
      <c r="DBB175" s="91"/>
      <c r="DBC175" s="91"/>
      <c r="DBD175" s="91"/>
      <c r="DBE175" s="91"/>
      <c r="DBF175" s="91"/>
      <c r="DBG175" s="91"/>
      <c r="DBH175" s="91"/>
      <c r="DBI175" s="91"/>
      <c r="DBJ175" s="91"/>
      <c r="DBK175" s="91"/>
      <c r="DBL175" s="91"/>
      <c r="DBM175" s="91"/>
      <c r="DBN175" s="91"/>
      <c r="DBO175" s="91"/>
      <c r="DBP175" s="91"/>
      <c r="DBQ175" s="91"/>
      <c r="DBR175" s="91"/>
      <c r="DBS175" s="91"/>
      <c r="DBT175" s="91"/>
      <c r="DBU175" s="91"/>
      <c r="DBV175" s="91"/>
      <c r="DBW175" s="91"/>
      <c r="DBX175" s="91"/>
      <c r="DBY175" s="91"/>
      <c r="DBZ175" s="91"/>
      <c r="DCA175" s="91"/>
      <c r="DCB175" s="91"/>
      <c r="DCC175" s="91"/>
      <c r="DCD175" s="91"/>
      <c r="DCE175" s="91"/>
      <c r="DCF175" s="91"/>
      <c r="DCG175" s="91"/>
      <c r="DCH175" s="91"/>
      <c r="DCI175" s="91"/>
      <c r="DCJ175" s="91"/>
      <c r="DCK175" s="91"/>
      <c r="DCL175" s="91"/>
      <c r="DCM175" s="91"/>
      <c r="DCN175" s="91"/>
      <c r="DCO175" s="91"/>
      <c r="DCP175" s="91"/>
      <c r="DCQ175" s="91"/>
      <c r="DCR175" s="91"/>
      <c r="DCS175" s="91"/>
      <c r="DCT175" s="91"/>
      <c r="DCU175" s="91"/>
      <c r="DCV175" s="91"/>
      <c r="DCW175" s="91"/>
      <c r="DCX175" s="91"/>
      <c r="DCY175" s="91"/>
      <c r="DCZ175" s="91"/>
      <c r="DDA175" s="91"/>
      <c r="DDB175" s="91"/>
      <c r="DDC175" s="91"/>
      <c r="DDD175" s="91"/>
      <c r="DDE175" s="91"/>
      <c r="DDF175" s="91"/>
      <c r="DDG175" s="91"/>
      <c r="DDH175" s="91"/>
      <c r="DDI175" s="91"/>
      <c r="DDJ175" s="91"/>
      <c r="DDK175" s="91"/>
      <c r="DDL175" s="91"/>
      <c r="DDM175" s="91"/>
      <c r="DDN175" s="91"/>
      <c r="DDO175" s="91"/>
      <c r="DDP175" s="91"/>
      <c r="DDQ175" s="91"/>
      <c r="DDR175" s="91"/>
      <c r="DDS175" s="91"/>
      <c r="DDT175" s="91"/>
      <c r="DDU175" s="91"/>
      <c r="DDV175" s="91"/>
      <c r="DDW175" s="91"/>
      <c r="DDX175" s="91"/>
      <c r="DDY175" s="91"/>
      <c r="DDZ175" s="91"/>
      <c r="DEA175" s="91"/>
      <c r="DEB175" s="91"/>
      <c r="DEC175" s="91"/>
      <c r="DED175" s="91"/>
      <c r="DEE175" s="91"/>
      <c r="DEF175" s="91"/>
      <c r="DEG175" s="91"/>
      <c r="DEH175" s="91"/>
      <c r="DEI175" s="91"/>
      <c r="DEJ175" s="91"/>
      <c r="DEK175" s="91"/>
      <c r="DEL175" s="91"/>
      <c r="DEM175" s="91"/>
      <c r="DEN175" s="91"/>
      <c r="DEO175" s="91"/>
      <c r="DEP175" s="91"/>
      <c r="DEQ175" s="91"/>
      <c r="DER175" s="91"/>
      <c r="DES175" s="91"/>
      <c r="DET175" s="91"/>
      <c r="DEU175" s="91"/>
      <c r="DEV175" s="91"/>
      <c r="DEW175" s="91"/>
      <c r="DEX175" s="91"/>
      <c r="DEY175" s="91"/>
      <c r="DEZ175" s="91"/>
      <c r="DFA175" s="91"/>
      <c r="DFB175" s="91"/>
      <c r="DFC175" s="91"/>
      <c r="DFD175" s="91"/>
      <c r="DFE175" s="91"/>
      <c r="DFF175" s="91"/>
      <c r="DFG175" s="91"/>
      <c r="DFH175" s="91"/>
      <c r="DFI175" s="91"/>
      <c r="DFJ175" s="91"/>
      <c r="DFK175" s="91"/>
      <c r="DFL175" s="91"/>
      <c r="DFM175" s="91"/>
      <c r="DFN175" s="91"/>
      <c r="DFO175" s="91"/>
      <c r="DFP175" s="91"/>
      <c r="DFQ175" s="91"/>
      <c r="DFR175" s="91"/>
      <c r="DFS175" s="91"/>
      <c r="DFT175" s="91"/>
      <c r="DFU175" s="91"/>
      <c r="DFV175" s="91"/>
      <c r="DFW175" s="91"/>
      <c r="DFX175" s="91"/>
      <c r="DFY175" s="91"/>
      <c r="DFZ175" s="91"/>
      <c r="DGA175" s="91"/>
      <c r="DGB175" s="91"/>
      <c r="DGC175" s="91"/>
      <c r="DGD175" s="91"/>
      <c r="DGE175" s="91"/>
      <c r="DGF175" s="91"/>
      <c r="DGG175" s="91"/>
      <c r="DGH175" s="91"/>
      <c r="DGI175" s="91"/>
      <c r="DGJ175" s="91"/>
      <c r="DGK175" s="91"/>
      <c r="DGL175" s="91"/>
      <c r="DGM175" s="91"/>
      <c r="DGN175" s="91"/>
      <c r="DGO175" s="91"/>
      <c r="DGP175" s="91"/>
      <c r="DGQ175" s="91"/>
      <c r="DGR175" s="91"/>
      <c r="DGS175" s="91"/>
      <c r="DGT175" s="91"/>
      <c r="DGU175" s="91"/>
      <c r="DGV175" s="91"/>
      <c r="DGW175" s="91"/>
      <c r="DGX175" s="91"/>
      <c r="DGY175" s="91"/>
      <c r="DGZ175" s="91"/>
      <c r="DHA175" s="91"/>
      <c r="DHB175" s="91"/>
      <c r="DHC175" s="91"/>
      <c r="DHD175" s="91"/>
      <c r="DHE175" s="91"/>
      <c r="DHF175" s="91"/>
      <c r="DHG175" s="91"/>
      <c r="DHH175" s="91"/>
      <c r="DHI175" s="91"/>
      <c r="DHJ175" s="91"/>
      <c r="DHK175" s="91"/>
      <c r="DHL175" s="91"/>
      <c r="DHM175" s="91"/>
      <c r="DHN175" s="91"/>
      <c r="DHO175" s="91"/>
      <c r="DHP175" s="91"/>
      <c r="DHQ175" s="91"/>
      <c r="DHR175" s="91"/>
      <c r="DHS175" s="91"/>
      <c r="DHT175" s="91"/>
      <c r="DHU175" s="91"/>
      <c r="DHV175" s="91"/>
      <c r="DHW175" s="91"/>
      <c r="DHX175" s="91"/>
      <c r="DHY175" s="91"/>
      <c r="DHZ175" s="91"/>
      <c r="DIA175" s="91"/>
      <c r="DIB175" s="91"/>
      <c r="DIC175" s="91"/>
      <c r="DID175" s="91"/>
      <c r="DIE175" s="91"/>
      <c r="DIF175" s="91"/>
      <c r="DIG175" s="91"/>
      <c r="DIH175" s="91"/>
      <c r="DII175" s="91"/>
      <c r="DIJ175" s="91"/>
      <c r="DIK175" s="91"/>
      <c r="DIL175" s="91"/>
      <c r="DIM175" s="91"/>
      <c r="DIN175" s="91"/>
      <c r="DIO175" s="91"/>
      <c r="DIP175" s="91"/>
      <c r="DIQ175" s="91"/>
      <c r="DIR175" s="91"/>
      <c r="DIS175" s="91"/>
      <c r="DIT175" s="91"/>
      <c r="DIU175" s="91"/>
      <c r="DIV175" s="91"/>
      <c r="DIW175" s="91"/>
      <c r="DIX175" s="91"/>
      <c r="DIY175" s="91"/>
      <c r="DIZ175" s="91"/>
      <c r="DJA175" s="91"/>
      <c r="DJB175" s="91"/>
      <c r="DJC175" s="91"/>
      <c r="DJD175" s="91"/>
      <c r="DJE175" s="91"/>
      <c r="DJF175" s="91"/>
      <c r="DJG175" s="91"/>
      <c r="DJH175" s="91"/>
      <c r="DJI175" s="91"/>
      <c r="DJJ175" s="91"/>
      <c r="DJK175" s="91"/>
      <c r="DJL175" s="91"/>
      <c r="DJM175" s="91"/>
      <c r="DJN175" s="91"/>
      <c r="DJO175" s="91"/>
      <c r="DJP175" s="91"/>
      <c r="DJQ175" s="91"/>
      <c r="DJR175" s="91"/>
      <c r="DJS175" s="91"/>
      <c r="DJT175" s="91"/>
      <c r="DJU175" s="91"/>
      <c r="DJV175" s="91"/>
      <c r="DJW175" s="91"/>
      <c r="DJX175" s="91"/>
      <c r="DJY175" s="91"/>
      <c r="DJZ175" s="91"/>
      <c r="DKA175" s="91"/>
      <c r="DKB175" s="91"/>
      <c r="DKC175" s="91"/>
      <c r="DKD175" s="91"/>
      <c r="DKE175" s="91"/>
      <c r="DKF175" s="91"/>
      <c r="DKG175" s="91"/>
      <c r="DKH175" s="91"/>
      <c r="DKI175" s="91"/>
      <c r="DKJ175" s="91"/>
      <c r="DKK175" s="91"/>
      <c r="DKL175" s="91"/>
      <c r="DKM175" s="91"/>
      <c r="DKN175" s="91"/>
      <c r="DKO175" s="91"/>
      <c r="DKP175" s="91"/>
      <c r="DKQ175" s="91"/>
      <c r="DKR175" s="91"/>
      <c r="DKS175" s="91"/>
      <c r="DKT175" s="91"/>
      <c r="DKU175" s="91"/>
      <c r="DKV175" s="91"/>
      <c r="DKW175" s="91"/>
      <c r="DKX175" s="91"/>
      <c r="DKY175" s="91"/>
      <c r="DKZ175" s="91"/>
      <c r="DLA175" s="91"/>
      <c r="DLB175" s="91"/>
      <c r="DLC175" s="91"/>
      <c r="DLD175" s="91"/>
      <c r="DLE175" s="91"/>
      <c r="DLF175" s="91"/>
      <c r="DLG175" s="91"/>
      <c r="DLH175" s="91"/>
      <c r="DLI175" s="91"/>
      <c r="DLJ175" s="91"/>
      <c r="DLK175" s="91"/>
      <c r="DLL175" s="91"/>
      <c r="DLM175" s="91"/>
      <c r="DLN175" s="91"/>
      <c r="DLO175" s="91"/>
      <c r="DLP175" s="91"/>
      <c r="DLQ175" s="91"/>
      <c r="DLR175" s="91"/>
      <c r="DLS175" s="91"/>
      <c r="DLT175" s="91"/>
      <c r="DLU175" s="91"/>
      <c r="DLV175" s="91"/>
      <c r="DLW175" s="91"/>
      <c r="DLX175" s="91"/>
      <c r="DLY175" s="91"/>
      <c r="DLZ175" s="91"/>
      <c r="DMA175" s="91"/>
      <c r="DMB175" s="91"/>
      <c r="DMC175" s="91"/>
      <c r="DMD175" s="91"/>
      <c r="DME175" s="91"/>
      <c r="DMF175" s="91"/>
      <c r="DMG175" s="91"/>
      <c r="DMH175" s="91"/>
      <c r="DMI175" s="91"/>
      <c r="DMJ175" s="91"/>
      <c r="DMK175" s="91"/>
      <c r="DML175" s="91"/>
      <c r="DMM175" s="91"/>
      <c r="DMN175" s="91"/>
      <c r="DMO175" s="91"/>
      <c r="DMP175" s="91"/>
      <c r="DMQ175" s="91"/>
      <c r="DMR175" s="91"/>
      <c r="DMS175" s="91"/>
      <c r="DMT175" s="91"/>
      <c r="DMU175" s="91"/>
      <c r="DMV175" s="91"/>
      <c r="DMW175" s="91"/>
      <c r="DMX175" s="91"/>
      <c r="DMY175" s="91"/>
      <c r="DMZ175" s="91"/>
      <c r="DNA175" s="91"/>
      <c r="DNB175" s="91"/>
      <c r="DNC175" s="91"/>
      <c r="DND175" s="91"/>
      <c r="DNE175" s="91"/>
      <c r="DNF175" s="91"/>
      <c r="DNG175" s="91"/>
      <c r="DNH175" s="91"/>
      <c r="DNI175" s="91"/>
      <c r="DNJ175" s="91"/>
      <c r="DNK175" s="91"/>
      <c r="DNL175" s="91"/>
      <c r="DNM175" s="91"/>
      <c r="DNN175" s="91"/>
      <c r="DNO175" s="91"/>
      <c r="DNP175" s="91"/>
      <c r="DNQ175" s="91"/>
      <c r="DNR175" s="91"/>
      <c r="DNS175" s="91"/>
      <c r="DNT175" s="91"/>
      <c r="DNU175" s="91"/>
      <c r="DNV175" s="91"/>
      <c r="DNW175" s="91"/>
      <c r="DNX175" s="91"/>
      <c r="DNY175" s="91"/>
      <c r="DNZ175" s="91"/>
      <c r="DOA175" s="91"/>
      <c r="DOB175" s="91"/>
      <c r="DOC175" s="91"/>
      <c r="DOD175" s="91"/>
      <c r="DOE175" s="91"/>
      <c r="DOF175" s="91"/>
      <c r="DOG175" s="91"/>
      <c r="DOH175" s="91"/>
      <c r="DOI175" s="91"/>
      <c r="DOJ175" s="91"/>
      <c r="DOK175" s="91"/>
      <c r="DOL175" s="91"/>
      <c r="DOM175" s="91"/>
      <c r="DON175" s="91"/>
      <c r="DOO175" s="91"/>
      <c r="DOP175" s="91"/>
      <c r="DOQ175" s="91"/>
      <c r="DOR175" s="91"/>
      <c r="DOS175" s="91"/>
      <c r="DOT175" s="91"/>
      <c r="DOU175" s="91"/>
      <c r="DOV175" s="91"/>
      <c r="DOW175" s="91"/>
      <c r="DOX175" s="91"/>
      <c r="DOY175" s="91"/>
      <c r="DOZ175" s="91"/>
      <c r="DPA175" s="91"/>
      <c r="DPB175" s="91"/>
      <c r="DPC175" s="91"/>
      <c r="DPD175" s="91"/>
      <c r="DPE175" s="91"/>
      <c r="DPF175" s="91"/>
      <c r="DPG175" s="91"/>
      <c r="DPH175" s="91"/>
      <c r="DPI175" s="91"/>
      <c r="DPJ175" s="91"/>
      <c r="DPK175" s="91"/>
      <c r="DPL175" s="91"/>
      <c r="DPM175" s="91"/>
      <c r="DPN175" s="91"/>
      <c r="DPO175" s="91"/>
      <c r="DPP175" s="91"/>
      <c r="DPQ175" s="91"/>
      <c r="DPR175" s="91"/>
      <c r="DPS175" s="91"/>
      <c r="DPT175" s="91"/>
      <c r="DPU175" s="91"/>
      <c r="DPV175" s="91"/>
      <c r="DPW175" s="91"/>
      <c r="DPX175" s="91"/>
      <c r="DPY175" s="91"/>
      <c r="DPZ175" s="91"/>
      <c r="DQA175" s="91"/>
      <c r="DQB175" s="91"/>
      <c r="DQC175" s="91"/>
      <c r="DQD175" s="91"/>
      <c r="DQE175" s="91"/>
      <c r="DQF175" s="91"/>
      <c r="DQG175" s="91"/>
      <c r="DQH175" s="91"/>
      <c r="DQI175" s="91"/>
      <c r="DQJ175" s="91"/>
      <c r="DQK175" s="91"/>
      <c r="DQL175" s="91"/>
      <c r="DQM175" s="91"/>
      <c r="DQN175" s="91"/>
      <c r="DQO175" s="91"/>
      <c r="DQP175" s="91"/>
      <c r="DQQ175" s="91"/>
      <c r="DQR175" s="91"/>
      <c r="DQS175" s="91"/>
      <c r="DQT175" s="91"/>
      <c r="DQU175" s="91"/>
      <c r="DQV175" s="91"/>
      <c r="DQW175" s="91"/>
      <c r="DQX175" s="91"/>
      <c r="DQY175" s="91"/>
      <c r="DQZ175" s="91"/>
      <c r="DRA175" s="91"/>
      <c r="DRB175" s="91"/>
      <c r="DRC175" s="91"/>
      <c r="DRD175" s="91"/>
      <c r="DRE175" s="91"/>
      <c r="DRF175" s="91"/>
      <c r="DRG175" s="91"/>
      <c r="DRH175" s="91"/>
      <c r="DRI175" s="91"/>
      <c r="DRJ175" s="91"/>
      <c r="DRK175" s="91"/>
      <c r="DRL175" s="91"/>
      <c r="DRM175" s="91"/>
      <c r="DRN175" s="91"/>
      <c r="DRO175" s="91"/>
      <c r="DRP175" s="91"/>
      <c r="DRQ175" s="91"/>
      <c r="DRR175" s="91"/>
      <c r="DRS175" s="91"/>
      <c r="DRT175" s="91"/>
      <c r="DRU175" s="91"/>
      <c r="DRV175" s="91"/>
      <c r="DRW175" s="91"/>
      <c r="DRX175" s="91"/>
      <c r="DRY175" s="91"/>
      <c r="DRZ175" s="91"/>
      <c r="DSA175" s="91"/>
      <c r="DSB175" s="91"/>
      <c r="DSC175" s="91"/>
      <c r="DSD175" s="91"/>
      <c r="DSE175" s="91"/>
      <c r="DSF175" s="91"/>
      <c r="DSG175" s="91"/>
      <c r="DSH175" s="91"/>
      <c r="DSI175" s="91"/>
      <c r="DSJ175" s="91"/>
      <c r="DSK175" s="91"/>
      <c r="DSL175" s="91"/>
      <c r="DSM175" s="91"/>
      <c r="DSN175" s="91"/>
      <c r="DSO175" s="91"/>
      <c r="DSP175" s="91"/>
      <c r="DSQ175" s="91"/>
      <c r="DSR175" s="91"/>
      <c r="DSS175" s="91"/>
      <c r="DST175" s="91"/>
      <c r="DSU175" s="91"/>
      <c r="DSV175" s="91"/>
      <c r="DSW175" s="91"/>
      <c r="DSX175" s="91"/>
      <c r="DSY175" s="91"/>
      <c r="DSZ175" s="91"/>
      <c r="DTA175" s="91"/>
      <c r="DTB175" s="91"/>
      <c r="DTC175" s="91"/>
      <c r="DTD175" s="91"/>
      <c r="DTE175" s="91"/>
      <c r="DTF175" s="91"/>
      <c r="DTG175" s="91"/>
      <c r="DTH175" s="91"/>
      <c r="DTI175" s="91"/>
      <c r="DTJ175" s="91"/>
      <c r="DTK175" s="91"/>
      <c r="DTL175" s="91"/>
      <c r="DTM175" s="91"/>
      <c r="DTN175" s="91"/>
      <c r="DTO175" s="91"/>
      <c r="DTP175" s="91"/>
      <c r="DTQ175" s="91"/>
      <c r="DTR175" s="91"/>
      <c r="DTS175" s="91"/>
      <c r="DTT175" s="91"/>
      <c r="DTU175" s="91"/>
      <c r="DTV175" s="91"/>
      <c r="DTW175" s="91"/>
      <c r="DTX175" s="91"/>
      <c r="DTY175" s="91"/>
      <c r="DTZ175" s="91"/>
      <c r="DUA175" s="91"/>
      <c r="DUB175" s="91"/>
      <c r="DUC175" s="91"/>
      <c r="DUD175" s="91"/>
      <c r="DUE175" s="91"/>
      <c r="DUF175" s="91"/>
      <c r="DUG175" s="91"/>
      <c r="DUH175" s="91"/>
      <c r="DUI175" s="91"/>
      <c r="DUJ175" s="91"/>
      <c r="DUK175" s="91"/>
      <c r="DUL175" s="91"/>
      <c r="DUM175" s="91"/>
      <c r="DUN175" s="91"/>
      <c r="DUO175" s="91"/>
      <c r="DUP175" s="91"/>
      <c r="DUQ175" s="91"/>
      <c r="DUR175" s="91"/>
      <c r="DUS175" s="91"/>
      <c r="DUT175" s="91"/>
      <c r="DUU175" s="91"/>
      <c r="DUV175" s="91"/>
      <c r="DUW175" s="91"/>
      <c r="DUX175" s="91"/>
      <c r="DUY175" s="91"/>
      <c r="DUZ175" s="91"/>
      <c r="DVA175" s="91"/>
      <c r="DVB175" s="91"/>
      <c r="DVC175" s="91"/>
      <c r="DVD175" s="91"/>
      <c r="DVE175" s="91"/>
      <c r="DVF175" s="91"/>
      <c r="DVG175" s="91"/>
      <c r="DVH175" s="91"/>
      <c r="DVI175" s="91"/>
      <c r="DVJ175" s="91"/>
      <c r="DVK175" s="91"/>
      <c r="DVL175" s="91"/>
      <c r="DVM175" s="91"/>
      <c r="DVN175" s="91"/>
      <c r="DVO175" s="91"/>
      <c r="DVP175" s="91"/>
      <c r="DVQ175" s="91"/>
      <c r="DVR175" s="91"/>
      <c r="DVS175" s="91"/>
      <c r="DVT175" s="91"/>
      <c r="DVU175" s="91"/>
      <c r="DVV175" s="91"/>
      <c r="DVW175" s="91"/>
      <c r="DVX175" s="91"/>
      <c r="DVY175" s="91"/>
      <c r="DVZ175" s="91"/>
      <c r="DWA175" s="91"/>
      <c r="DWB175" s="91"/>
      <c r="DWC175" s="91"/>
      <c r="DWD175" s="91"/>
      <c r="DWE175" s="91"/>
      <c r="DWF175" s="91"/>
      <c r="DWG175" s="91"/>
      <c r="DWH175" s="91"/>
      <c r="DWI175" s="91"/>
      <c r="DWJ175" s="91"/>
      <c r="DWK175" s="91"/>
      <c r="DWL175" s="91"/>
      <c r="DWM175" s="91"/>
      <c r="DWN175" s="91"/>
      <c r="DWO175" s="91"/>
      <c r="DWP175" s="91"/>
      <c r="DWQ175" s="91"/>
      <c r="DWR175" s="91"/>
      <c r="DWS175" s="91"/>
      <c r="DWT175" s="91"/>
      <c r="DWU175" s="91"/>
      <c r="DWV175" s="91"/>
      <c r="DWW175" s="91"/>
      <c r="DWX175" s="91"/>
      <c r="DWY175" s="91"/>
      <c r="DWZ175" s="91"/>
      <c r="DXA175" s="91"/>
      <c r="DXB175" s="91"/>
      <c r="DXC175" s="91"/>
      <c r="DXD175" s="91"/>
      <c r="DXE175" s="91"/>
      <c r="DXF175" s="91"/>
      <c r="DXG175" s="91"/>
      <c r="DXH175" s="91"/>
      <c r="DXI175" s="91"/>
      <c r="DXJ175" s="91"/>
      <c r="DXK175" s="91"/>
      <c r="DXL175" s="91"/>
      <c r="DXM175" s="91"/>
      <c r="DXN175" s="91"/>
      <c r="DXO175" s="91"/>
      <c r="DXP175" s="91"/>
      <c r="DXQ175" s="91"/>
      <c r="DXR175" s="91"/>
      <c r="DXS175" s="91"/>
      <c r="DXT175" s="91"/>
      <c r="DXU175" s="91"/>
      <c r="DXV175" s="91"/>
      <c r="DXW175" s="91"/>
      <c r="DXX175" s="91"/>
      <c r="DXY175" s="91"/>
      <c r="DXZ175" s="91"/>
      <c r="DYA175" s="91"/>
      <c r="DYB175" s="91"/>
      <c r="DYC175" s="91"/>
      <c r="DYD175" s="91"/>
      <c r="DYE175" s="91"/>
      <c r="DYF175" s="91"/>
      <c r="DYG175" s="91"/>
      <c r="DYH175" s="91"/>
      <c r="DYI175" s="91"/>
      <c r="DYJ175" s="91"/>
      <c r="DYK175" s="91"/>
      <c r="DYL175" s="91"/>
      <c r="DYM175" s="91"/>
      <c r="DYN175" s="91"/>
      <c r="DYO175" s="91"/>
      <c r="DYP175" s="91"/>
      <c r="DYQ175" s="91"/>
      <c r="DYR175" s="91"/>
      <c r="DYS175" s="91"/>
      <c r="DYT175" s="91"/>
      <c r="DYU175" s="91"/>
      <c r="DYV175" s="91"/>
      <c r="DYW175" s="91"/>
      <c r="DYX175" s="91"/>
      <c r="DYY175" s="91"/>
      <c r="DYZ175" s="91"/>
      <c r="DZA175" s="91"/>
      <c r="DZB175" s="91"/>
      <c r="DZC175" s="91"/>
      <c r="DZD175" s="91"/>
      <c r="DZE175" s="91"/>
      <c r="DZF175" s="91"/>
      <c r="DZG175" s="91"/>
      <c r="DZH175" s="91"/>
      <c r="DZI175" s="91"/>
      <c r="DZJ175" s="91"/>
      <c r="DZK175" s="91"/>
      <c r="DZL175" s="91"/>
      <c r="DZM175" s="91"/>
      <c r="DZN175" s="91"/>
      <c r="DZO175" s="91"/>
      <c r="DZP175" s="91"/>
      <c r="DZQ175" s="91"/>
      <c r="DZR175" s="91"/>
      <c r="DZS175" s="91"/>
      <c r="DZT175" s="91"/>
      <c r="DZU175" s="91"/>
      <c r="DZV175" s="91"/>
      <c r="DZW175" s="91"/>
      <c r="DZX175" s="91"/>
      <c r="DZY175" s="91"/>
      <c r="DZZ175" s="91"/>
      <c r="EAA175" s="91"/>
      <c r="EAB175" s="91"/>
      <c r="EAC175" s="91"/>
      <c r="EAD175" s="91"/>
      <c r="EAE175" s="91"/>
      <c r="EAF175" s="91"/>
      <c r="EAG175" s="91"/>
      <c r="EAH175" s="91"/>
      <c r="EAI175" s="91"/>
      <c r="EAJ175" s="91"/>
      <c r="EAK175" s="91"/>
      <c r="EAL175" s="91"/>
      <c r="EAM175" s="91"/>
      <c r="EAN175" s="91"/>
      <c r="EAO175" s="91"/>
      <c r="EAP175" s="91"/>
      <c r="EAQ175" s="91"/>
      <c r="EAR175" s="91"/>
      <c r="EAS175" s="91"/>
      <c r="EAT175" s="91"/>
      <c r="EAU175" s="91"/>
      <c r="EAV175" s="91"/>
      <c r="EAW175" s="91"/>
      <c r="EAX175" s="91"/>
      <c r="EAY175" s="91"/>
      <c r="EAZ175" s="91"/>
      <c r="EBA175" s="91"/>
      <c r="EBB175" s="91"/>
      <c r="EBC175" s="91"/>
      <c r="EBD175" s="91"/>
      <c r="EBE175" s="91"/>
      <c r="EBF175" s="91"/>
      <c r="EBG175" s="91"/>
      <c r="EBH175" s="91"/>
      <c r="EBI175" s="91"/>
      <c r="EBJ175" s="91"/>
      <c r="EBK175" s="91"/>
      <c r="EBL175" s="91"/>
      <c r="EBM175" s="91"/>
      <c r="EBN175" s="91"/>
      <c r="EBO175" s="91"/>
      <c r="EBP175" s="91"/>
      <c r="EBQ175" s="91"/>
      <c r="EBR175" s="91"/>
      <c r="EBS175" s="91"/>
      <c r="EBT175" s="91"/>
      <c r="EBU175" s="91"/>
      <c r="EBV175" s="91"/>
      <c r="EBW175" s="91"/>
      <c r="EBX175" s="91"/>
      <c r="EBY175" s="91"/>
      <c r="EBZ175" s="91"/>
      <c r="ECA175" s="91"/>
      <c r="ECB175" s="91"/>
      <c r="ECC175" s="91"/>
      <c r="ECD175" s="91"/>
      <c r="ECE175" s="91"/>
      <c r="ECF175" s="91"/>
      <c r="ECG175" s="91"/>
      <c r="ECH175" s="91"/>
      <c r="ECI175" s="91"/>
      <c r="ECJ175" s="91"/>
      <c r="ECK175" s="91"/>
      <c r="ECL175" s="91"/>
      <c r="ECM175" s="91"/>
      <c r="ECN175" s="91"/>
      <c r="ECO175" s="91"/>
      <c r="ECP175" s="91"/>
      <c r="ECQ175" s="91"/>
      <c r="ECR175" s="91"/>
      <c r="ECS175" s="91"/>
      <c r="ECT175" s="91"/>
      <c r="ECU175" s="91"/>
      <c r="ECV175" s="91"/>
      <c r="ECW175" s="91"/>
      <c r="ECX175" s="91"/>
      <c r="ECY175" s="91"/>
      <c r="ECZ175" s="91"/>
      <c r="EDA175" s="91"/>
      <c r="EDB175" s="91"/>
      <c r="EDC175" s="91"/>
      <c r="EDD175" s="91"/>
      <c r="EDE175" s="91"/>
      <c r="EDF175" s="91"/>
      <c r="EDG175" s="91"/>
      <c r="EDH175" s="91"/>
      <c r="EDI175" s="91"/>
      <c r="EDJ175" s="91"/>
      <c r="EDK175" s="91"/>
      <c r="EDL175" s="91"/>
      <c r="EDM175" s="91"/>
      <c r="EDN175" s="91"/>
      <c r="EDO175" s="91"/>
      <c r="EDP175" s="91"/>
      <c r="EDQ175" s="91"/>
      <c r="EDR175" s="91"/>
      <c r="EDS175" s="91"/>
      <c r="EDT175" s="91"/>
      <c r="EDU175" s="91"/>
      <c r="EDV175" s="91"/>
      <c r="EDW175" s="91"/>
      <c r="EDX175" s="91"/>
      <c r="EDY175" s="91"/>
      <c r="EDZ175" s="91"/>
      <c r="EEA175" s="91"/>
      <c r="EEB175" s="91"/>
      <c r="EEC175" s="91"/>
      <c r="EED175" s="91"/>
      <c r="EEE175" s="91"/>
      <c r="EEF175" s="91"/>
      <c r="EEG175" s="91"/>
      <c r="EEH175" s="91"/>
      <c r="EEI175" s="91"/>
      <c r="EEJ175" s="91"/>
      <c r="EEK175" s="91"/>
      <c r="EEL175" s="91"/>
      <c r="EEM175" s="91"/>
      <c r="EEN175" s="91"/>
      <c r="EEO175" s="91"/>
      <c r="EEP175" s="91"/>
      <c r="EEQ175" s="91"/>
      <c r="EER175" s="91"/>
      <c r="EES175" s="91"/>
      <c r="EET175" s="91"/>
      <c r="EEU175" s="91"/>
      <c r="EEV175" s="91"/>
      <c r="EEW175" s="91"/>
      <c r="EEX175" s="91"/>
      <c r="EEY175" s="91"/>
      <c r="EEZ175" s="91"/>
      <c r="EFA175" s="91"/>
      <c r="EFB175" s="91"/>
      <c r="EFC175" s="91"/>
      <c r="EFD175" s="91"/>
      <c r="EFE175" s="91"/>
      <c r="EFF175" s="91"/>
      <c r="EFG175" s="91"/>
      <c r="EFH175" s="91"/>
      <c r="EFI175" s="91"/>
      <c r="EFJ175" s="91"/>
      <c r="EFK175" s="91"/>
      <c r="EFL175" s="91"/>
      <c r="EFM175" s="91"/>
      <c r="EFN175" s="91"/>
      <c r="EFO175" s="91"/>
      <c r="EFP175" s="91"/>
      <c r="EFQ175" s="91"/>
      <c r="EFR175" s="91"/>
      <c r="EFS175" s="91"/>
      <c r="EFT175" s="91"/>
      <c r="EFU175" s="91"/>
      <c r="EFV175" s="91"/>
      <c r="EFW175" s="91"/>
      <c r="EFX175" s="91"/>
      <c r="EFY175" s="91"/>
      <c r="EFZ175" s="91"/>
      <c r="EGA175" s="91"/>
      <c r="EGB175" s="91"/>
      <c r="EGC175" s="91"/>
      <c r="EGD175" s="91"/>
      <c r="EGE175" s="91"/>
      <c r="EGF175" s="91"/>
      <c r="EGG175" s="91"/>
      <c r="EGH175" s="91"/>
      <c r="EGI175" s="91"/>
      <c r="EGJ175" s="91"/>
      <c r="EGK175" s="91"/>
      <c r="EGL175" s="91"/>
      <c r="EGM175" s="91"/>
      <c r="EGN175" s="91"/>
      <c r="EGO175" s="91"/>
      <c r="EGP175" s="91"/>
      <c r="EGQ175" s="91"/>
      <c r="EGR175" s="91"/>
      <c r="EGS175" s="91"/>
      <c r="EGT175" s="91"/>
      <c r="EGU175" s="91"/>
      <c r="EGV175" s="91"/>
      <c r="EGW175" s="91"/>
      <c r="EGX175" s="91"/>
      <c r="EGY175" s="91"/>
      <c r="EGZ175" s="91"/>
      <c r="EHA175" s="91"/>
      <c r="EHB175" s="91"/>
      <c r="EHC175" s="91"/>
      <c r="EHD175" s="91"/>
      <c r="EHE175" s="91"/>
      <c r="EHF175" s="91"/>
      <c r="EHG175" s="91"/>
      <c r="EHH175" s="91"/>
      <c r="EHI175" s="91"/>
      <c r="EHJ175" s="91"/>
      <c r="EHK175" s="91"/>
      <c r="EHL175" s="91"/>
      <c r="EHM175" s="91"/>
      <c r="EHN175" s="91"/>
      <c r="EHO175" s="91"/>
      <c r="EHP175" s="91"/>
      <c r="EHQ175" s="91"/>
      <c r="EHR175" s="91"/>
      <c r="EHS175" s="91"/>
      <c r="EHT175" s="91"/>
      <c r="EHU175" s="91"/>
      <c r="EHV175" s="91"/>
      <c r="EHW175" s="91"/>
      <c r="EHX175" s="91"/>
      <c r="EHY175" s="91"/>
      <c r="EHZ175" s="91"/>
      <c r="EIA175" s="91"/>
      <c r="EIB175" s="91"/>
      <c r="EIC175" s="91"/>
      <c r="EID175" s="91"/>
      <c r="EIE175" s="91"/>
      <c r="EIF175" s="91"/>
      <c r="EIG175" s="91"/>
      <c r="EIH175" s="91"/>
      <c r="EII175" s="91"/>
      <c r="EIJ175" s="91"/>
      <c r="EIK175" s="91"/>
      <c r="EIL175" s="91"/>
      <c r="EIM175" s="91"/>
      <c r="EIN175" s="91"/>
      <c r="EIO175" s="91"/>
      <c r="EIP175" s="91"/>
      <c r="EIQ175" s="91"/>
      <c r="EIR175" s="91"/>
      <c r="EIS175" s="91"/>
      <c r="EIT175" s="91"/>
      <c r="EIU175" s="91"/>
      <c r="EIV175" s="91"/>
      <c r="EIW175" s="91"/>
      <c r="EIX175" s="91"/>
      <c r="EIY175" s="91"/>
      <c r="EIZ175" s="91"/>
      <c r="EJA175" s="91"/>
      <c r="EJB175" s="91"/>
      <c r="EJC175" s="91"/>
      <c r="EJD175" s="91"/>
      <c r="EJE175" s="91"/>
      <c r="EJF175" s="91"/>
      <c r="EJG175" s="91"/>
      <c r="EJH175" s="91"/>
      <c r="EJI175" s="91"/>
      <c r="EJJ175" s="91"/>
      <c r="EJK175" s="91"/>
      <c r="EJL175" s="91"/>
      <c r="EJM175" s="91"/>
      <c r="EJN175" s="91"/>
      <c r="EJO175" s="91"/>
      <c r="EJP175" s="91"/>
      <c r="EJQ175" s="91"/>
      <c r="EJR175" s="91"/>
      <c r="EJS175" s="91"/>
      <c r="EJT175" s="91"/>
      <c r="EJU175" s="91"/>
      <c r="EJV175" s="91"/>
      <c r="EJW175" s="91"/>
      <c r="EJX175" s="91"/>
      <c r="EJY175" s="91"/>
      <c r="EJZ175" s="91"/>
      <c r="EKA175" s="91"/>
      <c r="EKB175" s="91"/>
      <c r="EKC175" s="91"/>
      <c r="EKD175" s="91"/>
      <c r="EKE175" s="91"/>
      <c r="EKF175" s="91"/>
      <c r="EKG175" s="91"/>
      <c r="EKH175" s="91"/>
      <c r="EKI175" s="91"/>
      <c r="EKJ175" s="91"/>
      <c r="EKK175" s="91"/>
      <c r="EKL175" s="91"/>
      <c r="EKM175" s="91"/>
      <c r="EKN175" s="91"/>
      <c r="EKO175" s="91"/>
      <c r="EKP175" s="91"/>
      <c r="EKQ175" s="91"/>
      <c r="EKR175" s="91"/>
      <c r="EKS175" s="91"/>
      <c r="EKT175" s="91"/>
      <c r="EKU175" s="91"/>
      <c r="EKV175" s="91"/>
      <c r="EKW175" s="91"/>
      <c r="EKX175" s="91"/>
      <c r="EKY175" s="91"/>
      <c r="EKZ175" s="91"/>
      <c r="ELA175" s="91"/>
      <c r="ELB175" s="91"/>
      <c r="ELC175" s="91"/>
      <c r="ELD175" s="91"/>
      <c r="ELE175" s="91"/>
      <c r="ELF175" s="91"/>
      <c r="ELG175" s="91"/>
      <c r="ELH175" s="91"/>
      <c r="ELI175" s="91"/>
      <c r="ELJ175" s="91"/>
      <c r="ELK175" s="91"/>
      <c r="ELL175" s="91"/>
      <c r="ELM175" s="91"/>
      <c r="ELN175" s="91"/>
      <c r="ELO175" s="91"/>
      <c r="ELP175" s="91"/>
      <c r="ELQ175" s="91"/>
      <c r="ELR175" s="91"/>
      <c r="ELS175" s="91"/>
      <c r="ELT175" s="91"/>
      <c r="ELU175" s="91"/>
      <c r="ELV175" s="91"/>
      <c r="ELW175" s="91"/>
      <c r="ELX175" s="91"/>
      <c r="ELY175" s="91"/>
      <c r="ELZ175" s="91"/>
      <c r="EMA175" s="91"/>
      <c r="EMB175" s="91"/>
      <c r="EMC175" s="91"/>
      <c r="EMD175" s="91"/>
      <c r="EME175" s="91"/>
      <c r="EMF175" s="91"/>
      <c r="EMG175" s="91"/>
      <c r="EMH175" s="91"/>
      <c r="EMI175" s="91"/>
      <c r="EMJ175" s="91"/>
      <c r="EMK175" s="91"/>
      <c r="EML175" s="91"/>
      <c r="EMM175" s="91"/>
      <c r="EMN175" s="91"/>
      <c r="EMO175" s="91"/>
      <c r="EMP175" s="91"/>
      <c r="EMQ175" s="91"/>
      <c r="EMR175" s="91"/>
      <c r="EMS175" s="91"/>
      <c r="EMT175" s="91"/>
      <c r="EMU175" s="91"/>
      <c r="EMV175" s="91"/>
      <c r="EMW175" s="91"/>
      <c r="EMX175" s="91"/>
      <c r="EMY175" s="91"/>
      <c r="EMZ175" s="91"/>
      <c r="ENA175" s="91"/>
      <c r="ENB175" s="91"/>
      <c r="ENC175" s="91"/>
      <c r="END175" s="91"/>
      <c r="ENE175" s="91"/>
      <c r="ENF175" s="91"/>
      <c r="ENG175" s="91"/>
      <c r="ENH175" s="91"/>
      <c r="ENI175" s="91"/>
      <c r="ENJ175" s="91"/>
      <c r="ENK175" s="91"/>
      <c r="ENL175" s="91"/>
      <c r="ENM175" s="91"/>
      <c r="ENN175" s="91"/>
      <c r="ENO175" s="91"/>
      <c r="ENP175" s="91"/>
      <c r="ENQ175" s="91"/>
      <c r="ENR175" s="91"/>
      <c r="ENS175" s="91"/>
      <c r="ENT175" s="91"/>
      <c r="ENU175" s="91"/>
      <c r="ENV175" s="91"/>
      <c r="ENW175" s="91"/>
      <c r="ENX175" s="91"/>
      <c r="ENY175" s="91"/>
      <c r="ENZ175" s="91"/>
      <c r="EOA175" s="91"/>
      <c r="EOB175" s="91"/>
      <c r="EOC175" s="91"/>
      <c r="EOD175" s="91"/>
      <c r="EOE175" s="91"/>
      <c r="EOF175" s="91"/>
      <c r="EOG175" s="91"/>
      <c r="EOH175" s="91"/>
      <c r="EOI175" s="91"/>
      <c r="EOJ175" s="91"/>
      <c r="EOK175" s="91"/>
      <c r="EOL175" s="91"/>
      <c r="EOM175" s="91"/>
      <c r="EON175" s="91"/>
      <c r="EOO175" s="91"/>
      <c r="EOP175" s="91"/>
      <c r="EOQ175" s="91"/>
      <c r="EOR175" s="91"/>
      <c r="EOS175" s="91"/>
      <c r="EOT175" s="91"/>
      <c r="EOU175" s="91"/>
      <c r="EOV175" s="91"/>
      <c r="EOW175" s="91"/>
      <c r="EOX175" s="91"/>
      <c r="EOY175" s="91"/>
      <c r="EOZ175" s="91"/>
      <c r="EPA175" s="91"/>
      <c r="EPB175" s="91"/>
      <c r="EPC175" s="91"/>
      <c r="EPD175" s="91"/>
      <c r="EPE175" s="91"/>
      <c r="EPF175" s="91"/>
      <c r="EPG175" s="91"/>
      <c r="EPH175" s="91"/>
      <c r="EPI175" s="91"/>
      <c r="EPJ175" s="91"/>
      <c r="EPK175" s="91"/>
      <c r="EPL175" s="91"/>
      <c r="EPM175" s="91"/>
      <c r="EPN175" s="91"/>
      <c r="EPO175" s="91"/>
      <c r="EPP175" s="91"/>
      <c r="EPQ175" s="91"/>
      <c r="EPR175" s="91"/>
      <c r="EPS175" s="91"/>
      <c r="EPT175" s="91"/>
      <c r="EPU175" s="91"/>
      <c r="EPV175" s="91"/>
      <c r="EPW175" s="91"/>
      <c r="EPX175" s="91"/>
      <c r="EPY175" s="91"/>
      <c r="EPZ175" s="91"/>
      <c r="EQA175" s="91"/>
      <c r="EQB175" s="91"/>
      <c r="EQC175" s="91"/>
      <c r="EQD175" s="91"/>
      <c r="EQE175" s="91"/>
      <c r="EQF175" s="91"/>
      <c r="EQG175" s="91"/>
      <c r="EQH175" s="91"/>
      <c r="EQI175" s="91"/>
      <c r="EQJ175" s="91"/>
      <c r="EQK175" s="91"/>
      <c r="EQL175" s="91"/>
      <c r="EQM175" s="91"/>
      <c r="EQN175" s="91"/>
      <c r="EQO175" s="91"/>
      <c r="EQP175" s="91"/>
      <c r="EQQ175" s="91"/>
      <c r="EQR175" s="91"/>
      <c r="EQS175" s="91"/>
      <c r="EQT175" s="91"/>
      <c r="EQU175" s="91"/>
      <c r="EQV175" s="91"/>
      <c r="EQW175" s="91"/>
      <c r="EQX175" s="91"/>
      <c r="EQY175" s="91"/>
      <c r="EQZ175" s="91"/>
      <c r="ERA175" s="91"/>
      <c r="ERB175" s="91"/>
      <c r="ERC175" s="91"/>
      <c r="ERD175" s="91"/>
      <c r="ERE175" s="91"/>
      <c r="ERF175" s="91"/>
      <c r="ERG175" s="91"/>
      <c r="ERH175" s="91"/>
      <c r="ERI175" s="91"/>
      <c r="ERJ175" s="91"/>
      <c r="ERK175" s="91"/>
      <c r="ERL175" s="91"/>
      <c r="ERM175" s="91"/>
      <c r="ERN175" s="91"/>
      <c r="ERO175" s="91"/>
      <c r="ERP175" s="91"/>
      <c r="ERQ175" s="91"/>
      <c r="ERR175" s="91"/>
      <c r="ERS175" s="91"/>
      <c r="ERT175" s="91"/>
      <c r="ERU175" s="91"/>
      <c r="ERV175" s="91"/>
      <c r="ERW175" s="91"/>
      <c r="ERX175" s="91"/>
      <c r="ERY175" s="91"/>
      <c r="ERZ175" s="91"/>
      <c r="ESA175" s="91"/>
      <c r="ESB175" s="91"/>
      <c r="ESC175" s="91"/>
      <c r="ESD175" s="91"/>
      <c r="ESE175" s="91"/>
      <c r="ESF175" s="91"/>
      <c r="ESG175" s="91"/>
      <c r="ESH175" s="91"/>
      <c r="ESI175" s="91"/>
      <c r="ESJ175" s="91"/>
      <c r="ESK175" s="91"/>
      <c r="ESL175" s="91"/>
      <c r="ESM175" s="91"/>
      <c r="ESN175" s="91"/>
      <c r="ESO175" s="91"/>
      <c r="ESP175" s="91"/>
      <c r="ESQ175" s="91"/>
      <c r="ESR175" s="91"/>
      <c r="ESS175" s="91"/>
      <c r="EST175" s="91"/>
      <c r="ESU175" s="91"/>
      <c r="ESV175" s="91"/>
      <c r="ESW175" s="91"/>
      <c r="ESX175" s="91"/>
      <c r="ESY175" s="91"/>
      <c r="ESZ175" s="91"/>
      <c r="ETA175" s="91"/>
      <c r="ETB175" s="91"/>
      <c r="ETC175" s="91"/>
      <c r="ETD175" s="91"/>
      <c r="ETE175" s="91"/>
      <c r="ETF175" s="91"/>
      <c r="ETG175" s="91"/>
      <c r="ETH175" s="91"/>
      <c r="ETI175" s="91"/>
      <c r="ETJ175" s="91"/>
      <c r="ETK175" s="91"/>
      <c r="ETL175" s="91"/>
      <c r="ETM175" s="91"/>
      <c r="ETN175" s="91"/>
      <c r="ETO175" s="91"/>
      <c r="ETP175" s="91"/>
      <c r="ETQ175" s="91"/>
      <c r="ETR175" s="91"/>
      <c r="ETS175" s="91"/>
      <c r="ETT175" s="91"/>
      <c r="ETU175" s="91"/>
      <c r="ETV175" s="91"/>
      <c r="ETW175" s="91"/>
      <c r="ETX175" s="91"/>
      <c r="ETY175" s="91"/>
      <c r="ETZ175" s="91"/>
      <c r="EUA175" s="91"/>
      <c r="EUB175" s="91"/>
      <c r="EUC175" s="91"/>
      <c r="EUD175" s="91"/>
      <c r="EUE175" s="91"/>
      <c r="EUF175" s="91"/>
      <c r="EUG175" s="91"/>
      <c r="EUH175" s="91"/>
      <c r="EUI175" s="91"/>
      <c r="EUJ175" s="91"/>
      <c r="EUK175" s="91"/>
      <c r="EUL175" s="91"/>
      <c r="EUM175" s="91"/>
      <c r="EUN175" s="91"/>
      <c r="EUO175" s="91"/>
      <c r="EUP175" s="91"/>
      <c r="EUQ175" s="91"/>
      <c r="EUR175" s="91"/>
      <c r="EUS175" s="91"/>
      <c r="EUT175" s="91"/>
      <c r="EUU175" s="91"/>
      <c r="EUV175" s="91"/>
      <c r="EUW175" s="91"/>
      <c r="EUX175" s="91"/>
      <c r="EUY175" s="91"/>
      <c r="EUZ175" s="91"/>
      <c r="EVA175" s="91"/>
      <c r="EVB175" s="91"/>
      <c r="EVC175" s="91"/>
      <c r="EVD175" s="91"/>
      <c r="EVE175" s="91"/>
      <c r="EVF175" s="91"/>
      <c r="EVG175" s="91"/>
      <c r="EVH175" s="91"/>
      <c r="EVI175" s="91"/>
      <c r="EVJ175" s="91"/>
      <c r="EVK175" s="91"/>
      <c r="EVL175" s="91"/>
      <c r="EVM175" s="91"/>
      <c r="EVN175" s="91"/>
      <c r="EVO175" s="91"/>
      <c r="EVP175" s="91"/>
      <c r="EVQ175" s="91"/>
      <c r="EVR175" s="91"/>
      <c r="EVS175" s="91"/>
      <c r="EVT175" s="91"/>
      <c r="EVU175" s="91"/>
      <c r="EVV175" s="91"/>
      <c r="EVW175" s="91"/>
      <c r="EVX175" s="91"/>
      <c r="EVY175" s="91"/>
      <c r="EVZ175" s="91"/>
      <c r="EWA175" s="91"/>
      <c r="EWB175" s="91"/>
      <c r="EWC175" s="91"/>
      <c r="EWD175" s="91"/>
      <c r="EWE175" s="91"/>
      <c r="EWF175" s="91"/>
      <c r="EWG175" s="91"/>
      <c r="EWH175" s="91"/>
      <c r="EWI175" s="91"/>
      <c r="EWJ175" s="91"/>
      <c r="EWK175" s="91"/>
      <c r="EWL175" s="91"/>
      <c r="EWM175" s="91"/>
      <c r="EWN175" s="91"/>
      <c r="EWO175" s="91"/>
      <c r="EWP175" s="91"/>
      <c r="EWQ175" s="91"/>
      <c r="EWR175" s="91"/>
      <c r="EWS175" s="91"/>
      <c r="EWT175" s="91"/>
      <c r="EWU175" s="91"/>
      <c r="EWV175" s="91"/>
      <c r="EWW175" s="91"/>
      <c r="EWX175" s="91"/>
      <c r="EWY175" s="91"/>
      <c r="EWZ175" s="91"/>
      <c r="EXA175" s="91"/>
      <c r="EXB175" s="91"/>
      <c r="EXC175" s="91"/>
      <c r="EXD175" s="91"/>
      <c r="EXE175" s="91"/>
      <c r="EXF175" s="91"/>
      <c r="EXG175" s="91"/>
      <c r="EXH175" s="91"/>
      <c r="EXI175" s="91"/>
      <c r="EXJ175" s="91"/>
      <c r="EXK175" s="91"/>
      <c r="EXL175" s="91"/>
      <c r="EXM175" s="91"/>
      <c r="EXN175" s="91"/>
      <c r="EXO175" s="91"/>
      <c r="EXP175" s="91"/>
      <c r="EXQ175" s="91"/>
      <c r="EXR175" s="91"/>
      <c r="EXS175" s="91"/>
      <c r="EXT175" s="91"/>
      <c r="EXU175" s="91"/>
      <c r="EXV175" s="91"/>
      <c r="EXW175" s="91"/>
      <c r="EXX175" s="91"/>
      <c r="EXY175" s="91"/>
      <c r="EXZ175" s="91"/>
      <c r="EYA175" s="91"/>
      <c r="EYB175" s="91"/>
      <c r="EYC175" s="91"/>
      <c r="EYD175" s="91"/>
      <c r="EYE175" s="91"/>
      <c r="EYF175" s="91"/>
      <c r="EYG175" s="91"/>
      <c r="EYH175" s="91"/>
      <c r="EYI175" s="91"/>
      <c r="EYJ175" s="91"/>
      <c r="EYK175" s="91"/>
      <c r="EYL175" s="91"/>
      <c r="EYM175" s="91"/>
      <c r="EYN175" s="91"/>
      <c r="EYO175" s="91"/>
      <c r="EYP175" s="91"/>
      <c r="EYQ175" s="91"/>
      <c r="EYR175" s="91"/>
      <c r="EYS175" s="91"/>
      <c r="EYT175" s="91"/>
      <c r="EYU175" s="91"/>
      <c r="EYV175" s="91"/>
      <c r="EYW175" s="91"/>
      <c r="EYX175" s="91"/>
      <c r="EYY175" s="91"/>
      <c r="EYZ175" s="91"/>
      <c r="EZA175" s="91"/>
      <c r="EZB175" s="91"/>
      <c r="EZC175" s="91"/>
      <c r="EZD175" s="91"/>
      <c r="EZE175" s="91"/>
      <c r="EZF175" s="91"/>
      <c r="EZG175" s="91"/>
      <c r="EZH175" s="91"/>
      <c r="EZI175" s="91"/>
      <c r="EZJ175" s="91"/>
      <c r="EZK175" s="91"/>
      <c r="EZL175" s="91"/>
      <c r="EZM175" s="91"/>
      <c r="EZN175" s="91"/>
      <c r="EZO175" s="91"/>
      <c r="EZP175" s="91"/>
      <c r="EZQ175" s="91"/>
      <c r="EZR175" s="91"/>
      <c r="EZS175" s="91"/>
      <c r="EZT175" s="91"/>
      <c r="EZU175" s="91"/>
      <c r="EZV175" s="91"/>
      <c r="EZW175" s="91"/>
      <c r="EZX175" s="91"/>
      <c r="EZY175" s="91"/>
      <c r="EZZ175" s="91"/>
      <c r="FAA175" s="91"/>
      <c r="FAB175" s="91"/>
      <c r="FAC175" s="91"/>
      <c r="FAD175" s="91"/>
      <c r="FAE175" s="91"/>
      <c r="FAF175" s="91"/>
      <c r="FAG175" s="91"/>
      <c r="FAH175" s="91"/>
      <c r="FAI175" s="91"/>
      <c r="FAJ175" s="91"/>
      <c r="FAK175" s="91"/>
      <c r="FAL175" s="91"/>
      <c r="FAM175" s="91"/>
      <c r="FAN175" s="91"/>
      <c r="FAO175" s="91"/>
      <c r="FAP175" s="91"/>
      <c r="FAQ175" s="91"/>
      <c r="FAR175" s="91"/>
      <c r="FAS175" s="91"/>
      <c r="FAT175" s="91"/>
      <c r="FAU175" s="91"/>
      <c r="FAV175" s="91"/>
      <c r="FAW175" s="91"/>
      <c r="FAX175" s="91"/>
      <c r="FAY175" s="91"/>
      <c r="FAZ175" s="91"/>
      <c r="FBA175" s="91"/>
      <c r="FBB175" s="91"/>
      <c r="FBC175" s="91"/>
      <c r="FBD175" s="91"/>
      <c r="FBE175" s="91"/>
      <c r="FBF175" s="91"/>
      <c r="FBG175" s="91"/>
      <c r="FBH175" s="91"/>
      <c r="FBI175" s="91"/>
      <c r="FBJ175" s="91"/>
      <c r="FBK175" s="91"/>
      <c r="FBL175" s="91"/>
      <c r="FBM175" s="91"/>
      <c r="FBN175" s="91"/>
      <c r="FBO175" s="91"/>
      <c r="FBP175" s="91"/>
      <c r="FBQ175" s="91"/>
      <c r="FBR175" s="91"/>
      <c r="FBS175" s="91"/>
      <c r="FBT175" s="91"/>
      <c r="FBU175" s="91"/>
      <c r="FBV175" s="91"/>
      <c r="FBW175" s="91"/>
      <c r="FBX175" s="91"/>
      <c r="FBY175" s="91"/>
      <c r="FBZ175" s="91"/>
      <c r="FCA175" s="91"/>
      <c r="FCB175" s="91"/>
      <c r="FCC175" s="91"/>
      <c r="FCD175" s="91"/>
      <c r="FCE175" s="91"/>
      <c r="FCF175" s="91"/>
      <c r="FCG175" s="91"/>
      <c r="FCH175" s="91"/>
      <c r="FCI175" s="91"/>
      <c r="FCJ175" s="91"/>
      <c r="FCK175" s="91"/>
      <c r="FCL175" s="91"/>
      <c r="FCM175" s="91"/>
      <c r="FCN175" s="91"/>
      <c r="FCO175" s="91"/>
      <c r="FCP175" s="91"/>
      <c r="FCQ175" s="91"/>
      <c r="FCR175" s="91"/>
      <c r="FCS175" s="91"/>
      <c r="FCT175" s="91"/>
      <c r="FCU175" s="91"/>
      <c r="FCV175" s="91"/>
      <c r="FCW175" s="91"/>
      <c r="FCX175" s="91"/>
      <c r="FCY175" s="91"/>
      <c r="FCZ175" s="91"/>
      <c r="FDA175" s="91"/>
      <c r="FDB175" s="91"/>
      <c r="FDC175" s="91"/>
      <c r="FDD175" s="91"/>
      <c r="FDE175" s="91"/>
      <c r="FDF175" s="91"/>
      <c r="FDG175" s="91"/>
      <c r="FDH175" s="91"/>
      <c r="FDI175" s="91"/>
      <c r="FDJ175" s="91"/>
      <c r="FDK175" s="91"/>
      <c r="FDL175" s="91"/>
      <c r="FDM175" s="91"/>
      <c r="FDN175" s="91"/>
      <c r="FDO175" s="91"/>
      <c r="FDP175" s="91"/>
      <c r="FDQ175" s="91"/>
      <c r="FDR175" s="91"/>
      <c r="FDS175" s="91"/>
      <c r="FDT175" s="91"/>
      <c r="FDU175" s="91"/>
      <c r="FDV175" s="91"/>
      <c r="FDW175" s="91"/>
      <c r="FDX175" s="91"/>
      <c r="FDY175" s="91"/>
      <c r="FDZ175" s="91"/>
      <c r="FEA175" s="91"/>
      <c r="FEB175" s="91"/>
      <c r="FEC175" s="91"/>
      <c r="FED175" s="91"/>
      <c r="FEE175" s="91"/>
      <c r="FEF175" s="91"/>
      <c r="FEG175" s="91"/>
      <c r="FEH175" s="91"/>
      <c r="FEI175" s="91"/>
      <c r="FEJ175" s="91"/>
      <c r="FEK175" s="91"/>
      <c r="FEL175" s="91"/>
      <c r="FEM175" s="91"/>
      <c r="FEN175" s="91"/>
      <c r="FEO175" s="91"/>
      <c r="FEP175" s="91"/>
      <c r="FEQ175" s="91"/>
      <c r="FER175" s="91"/>
      <c r="FES175" s="91"/>
      <c r="FET175" s="91"/>
      <c r="FEU175" s="91"/>
      <c r="FEV175" s="91"/>
      <c r="FEW175" s="91"/>
      <c r="FEX175" s="91"/>
      <c r="FEY175" s="91"/>
      <c r="FEZ175" s="91"/>
      <c r="FFA175" s="91"/>
      <c r="FFB175" s="91"/>
      <c r="FFC175" s="91"/>
      <c r="FFD175" s="91"/>
      <c r="FFE175" s="91"/>
      <c r="FFF175" s="91"/>
      <c r="FFG175" s="91"/>
      <c r="FFH175" s="91"/>
      <c r="FFI175" s="91"/>
      <c r="FFJ175" s="91"/>
      <c r="FFK175" s="91"/>
      <c r="FFL175" s="91"/>
      <c r="FFM175" s="91"/>
      <c r="FFN175" s="91"/>
      <c r="FFO175" s="91"/>
      <c r="FFP175" s="91"/>
      <c r="FFQ175" s="91"/>
      <c r="FFR175" s="91"/>
      <c r="FFS175" s="91"/>
      <c r="FFT175" s="91"/>
      <c r="FFU175" s="91"/>
      <c r="FFV175" s="91"/>
      <c r="FFW175" s="91"/>
      <c r="FFX175" s="91"/>
      <c r="FFY175" s="91"/>
      <c r="FFZ175" s="91"/>
      <c r="FGA175" s="91"/>
      <c r="FGB175" s="91"/>
      <c r="FGC175" s="91"/>
      <c r="FGD175" s="91"/>
      <c r="FGE175" s="91"/>
      <c r="FGF175" s="91"/>
      <c r="FGG175" s="91"/>
      <c r="FGH175" s="91"/>
      <c r="FGI175" s="91"/>
      <c r="FGJ175" s="91"/>
      <c r="FGK175" s="91"/>
      <c r="FGL175" s="91"/>
      <c r="FGM175" s="91"/>
      <c r="FGN175" s="91"/>
      <c r="FGO175" s="91"/>
      <c r="FGP175" s="91"/>
      <c r="FGQ175" s="91"/>
      <c r="FGR175" s="91"/>
      <c r="FGS175" s="91"/>
      <c r="FGT175" s="91"/>
      <c r="FGU175" s="91"/>
      <c r="FGV175" s="91"/>
      <c r="FGW175" s="91"/>
      <c r="FGX175" s="91"/>
      <c r="FGY175" s="91"/>
      <c r="FGZ175" s="91"/>
      <c r="FHA175" s="91"/>
      <c r="FHB175" s="91"/>
      <c r="FHC175" s="91"/>
      <c r="FHD175" s="91"/>
      <c r="FHE175" s="91"/>
      <c r="FHF175" s="91"/>
      <c r="FHG175" s="91"/>
      <c r="FHH175" s="91"/>
      <c r="FHI175" s="91"/>
      <c r="FHJ175" s="91"/>
      <c r="FHK175" s="91"/>
      <c r="FHL175" s="91"/>
      <c r="FHM175" s="91"/>
      <c r="FHN175" s="91"/>
      <c r="FHO175" s="91"/>
      <c r="FHP175" s="91"/>
      <c r="FHQ175" s="91"/>
      <c r="FHR175" s="91"/>
      <c r="FHS175" s="91"/>
      <c r="FHT175" s="91"/>
      <c r="FHU175" s="91"/>
      <c r="FHV175" s="91"/>
      <c r="FHW175" s="91"/>
      <c r="FHX175" s="91"/>
      <c r="FHY175" s="91"/>
      <c r="FHZ175" s="91"/>
      <c r="FIA175" s="91"/>
      <c r="FIB175" s="91"/>
      <c r="FIC175" s="91"/>
      <c r="FID175" s="91"/>
      <c r="FIE175" s="91"/>
      <c r="FIF175" s="91"/>
      <c r="FIG175" s="91"/>
      <c r="FIH175" s="91"/>
      <c r="FII175" s="91"/>
      <c r="FIJ175" s="91"/>
      <c r="FIK175" s="91"/>
      <c r="FIL175" s="91"/>
      <c r="FIM175" s="91"/>
      <c r="FIN175" s="91"/>
      <c r="FIO175" s="91"/>
      <c r="FIP175" s="91"/>
      <c r="FIQ175" s="91"/>
      <c r="FIR175" s="91"/>
      <c r="FIS175" s="91"/>
      <c r="FIT175" s="91"/>
      <c r="FIU175" s="91"/>
      <c r="FIV175" s="91"/>
      <c r="FIW175" s="91"/>
      <c r="FIX175" s="91"/>
      <c r="FIY175" s="91"/>
      <c r="FIZ175" s="91"/>
      <c r="FJA175" s="91"/>
      <c r="FJB175" s="91"/>
      <c r="FJC175" s="91"/>
      <c r="FJD175" s="91"/>
      <c r="FJE175" s="91"/>
      <c r="FJF175" s="91"/>
      <c r="FJG175" s="91"/>
      <c r="FJH175" s="91"/>
      <c r="FJI175" s="91"/>
      <c r="FJJ175" s="91"/>
      <c r="FJK175" s="91"/>
      <c r="FJL175" s="91"/>
      <c r="FJM175" s="91"/>
      <c r="FJN175" s="91"/>
      <c r="FJO175" s="91"/>
      <c r="FJP175" s="91"/>
      <c r="FJQ175" s="91"/>
      <c r="FJR175" s="91"/>
      <c r="FJS175" s="91"/>
      <c r="FJT175" s="91"/>
      <c r="FJU175" s="91"/>
      <c r="FJV175" s="91"/>
      <c r="FJW175" s="91"/>
      <c r="FJX175" s="91"/>
      <c r="FJY175" s="91"/>
      <c r="FJZ175" s="91"/>
      <c r="FKA175" s="91"/>
      <c r="FKB175" s="91"/>
      <c r="FKC175" s="91"/>
      <c r="FKD175" s="91"/>
      <c r="FKE175" s="91"/>
      <c r="FKF175" s="91"/>
      <c r="FKG175" s="91"/>
      <c r="FKH175" s="91"/>
      <c r="FKI175" s="91"/>
      <c r="FKJ175" s="91"/>
      <c r="FKK175" s="91"/>
      <c r="FKL175" s="91"/>
      <c r="FKM175" s="91"/>
      <c r="FKN175" s="91"/>
      <c r="FKO175" s="91"/>
      <c r="FKP175" s="91"/>
      <c r="FKQ175" s="91"/>
      <c r="FKR175" s="91"/>
      <c r="FKS175" s="91"/>
      <c r="FKT175" s="91"/>
      <c r="FKU175" s="91"/>
      <c r="FKV175" s="91"/>
      <c r="FKW175" s="91"/>
      <c r="FKX175" s="91"/>
      <c r="FKY175" s="91"/>
      <c r="FKZ175" s="91"/>
      <c r="FLA175" s="91"/>
      <c r="FLB175" s="91"/>
      <c r="FLC175" s="91"/>
      <c r="FLD175" s="91"/>
      <c r="FLE175" s="91"/>
      <c r="FLF175" s="91"/>
      <c r="FLG175" s="91"/>
      <c r="FLH175" s="91"/>
      <c r="FLI175" s="91"/>
      <c r="FLJ175" s="91"/>
      <c r="FLK175" s="91"/>
      <c r="FLL175" s="91"/>
      <c r="FLM175" s="91"/>
      <c r="FLN175" s="91"/>
      <c r="FLO175" s="91"/>
      <c r="FLP175" s="91"/>
      <c r="FLQ175" s="91"/>
      <c r="FLR175" s="91"/>
      <c r="FLS175" s="91"/>
      <c r="FLT175" s="91"/>
      <c r="FLU175" s="91"/>
      <c r="FLV175" s="91"/>
      <c r="FLW175" s="91"/>
      <c r="FLX175" s="91"/>
      <c r="FLY175" s="91"/>
      <c r="FLZ175" s="91"/>
      <c r="FMA175" s="91"/>
      <c r="FMB175" s="91"/>
      <c r="FMC175" s="91"/>
      <c r="FMD175" s="91"/>
      <c r="FME175" s="91"/>
      <c r="FMF175" s="91"/>
      <c r="FMG175" s="91"/>
      <c r="FMH175" s="91"/>
      <c r="FMI175" s="91"/>
      <c r="FMJ175" s="91"/>
      <c r="FMK175" s="91"/>
      <c r="FML175" s="91"/>
      <c r="FMM175" s="91"/>
      <c r="FMN175" s="91"/>
      <c r="FMO175" s="91"/>
      <c r="FMP175" s="91"/>
      <c r="FMQ175" s="91"/>
      <c r="FMR175" s="91"/>
      <c r="FMS175" s="91"/>
      <c r="FMT175" s="91"/>
      <c r="FMU175" s="91"/>
      <c r="FMV175" s="91"/>
      <c r="FMW175" s="91"/>
      <c r="FMX175" s="91"/>
      <c r="FMY175" s="91"/>
      <c r="FMZ175" s="91"/>
      <c r="FNA175" s="91"/>
      <c r="FNB175" s="91"/>
      <c r="FNC175" s="91"/>
      <c r="FND175" s="91"/>
      <c r="FNE175" s="91"/>
      <c r="FNF175" s="91"/>
      <c r="FNG175" s="91"/>
      <c r="FNH175" s="91"/>
      <c r="FNI175" s="91"/>
      <c r="FNJ175" s="91"/>
      <c r="FNK175" s="91"/>
      <c r="FNL175" s="91"/>
      <c r="FNM175" s="91"/>
      <c r="FNN175" s="91"/>
      <c r="FNO175" s="91"/>
      <c r="FNP175" s="91"/>
      <c r="FNQ175" s="91"/>
      <c r="FNR175" s="91"/>
      <c r="FNS175" s="91"/>
      <c r="FNT175" s="91"/>
      <c r="FNU175" s="91"/>
      <c r="FNV175" s="91"/>
      <c r="FNW175" s="91"/>
      <c r="FNX175" s="91"/>
      <c r="FNY175" s="91"/>
      <c r="FNZ175" s="91"/>
      <c r="FOA175" s="91"/>
      <c r="FOB175" s="91"/>
      <c r="FOC175" s="91"/>
      <c r="FOD175" s="91"/>
      <c r="FOE175" s="91"/>
      <c r="FOF175" s="91"/>
      <c r="FOG175" s="91"/>
      <c r="FOH175" s="91"/>
      <c r="FOI175" s="91"/>
      <c r="FOJ175" s="91"/>
      <c r="FOK175" s="91"/>
      <c r="FOL175" s="91"/>
      <c r="FOM175" s="91"/>
      <c r="FON175" s="91"/>
      <c r="FOO175" s="91"/>
      <c r="FOP175" s="91"/>
      <c r="FOQ175" s="91"/>
      <c r="FOR175" s="91"/>
      <c r="FOS175" s="91"/>
      <c r="FOT175" s="91"/>
      <c r="FOU175" s="91"/>
      <c r="FOV175" s="91"/>
      <c r="FOW175" s="91"/>
      <c r="FOX175" s="91"/>
      <c r="FOY175" s="91"/>
      <c r="FOZ175" s="91"/>
      <c r="FPA175" s="91"/>
      <c r="FPB175" s="91"/>
      <c r="FPC175" s="91"/>
      <c r="FPD175" s="91"/>
      <c r="FPE175" s="91"/>
      <c r="FPF175" s="91"/>
      <c r="FPG175" s="91"/>
      <c r="FPH175" s="91"/>
      <c r="FPI175" s="91"/>
      <c r="FPJ175" s="91"/>
      <c r="FPK175" s="91"/>
      <c r="FPL175" s="91"/>
      <c r="FPM175" s="91"/>
      <c r="FPN175" s="91"/>
      <c r="FPO175" s="91"/>
      <c r="FPP175" s="91"/>
      <c r="FPQ175" s="91"/>
      <c r="FPR175" s="91"/>
      <c r="FPS175" s="91"/>
      <c r="FPT175" s="91"/>
      <c r="FPU175" s="91"/>
      <c r="FPV175" s="91"/>
      <c r="FPW175" s="91"/>
      <c r="FPX175" s="91"/>
      <c r="FPY175" s="91"/>
      <c r="FPZ175" s="91"/>
      <c r="FQA175" s="91"/>
      <c r="FQB175" s="91"/>
      <c r="FQC175" s="91"/>
      <c r="FQD175" s="91"/>
      <c r="FQE175" s="91"/>
      <c r="FQF175" s="91"/>
      <c r="FQG175" s="91"/>
      <c r="FQH175" s="91"/>
      <c r="FQI175" s="91"/>
      <c r="FQJ175" s="91"/>
      <c r="FQK175" s="91"/>
      <c r="FQL175" s="91"/>
      <c r="FQM175" s="91"/>
      <c r="FQN175" s="91"/>
      <c r="FQO175" s="91"/>
      <c r="FQP175" s="91"/>
      <c r="FQQ175" s="91"/>
      <c r="FQR175" s="91"/>
      <c r="FQS175" s="91"/>
      <c r="FQT175" s="91"/>
      <c r="FQU175" s="91"/>
      <c r="FQV175" s="91"/>
      <c r="FQW175" s="91"/>
      <c r="FQX175" s="91"/>
      <c r="FQY175" s="91"/>
      <c r="FQZ175" s="91"/>
      <c r="FRA175" s="91"/>
      <c r="FRB175" s="91"/>
      <c r="FRC175" s="91"/>
      <c r="FRD175" s="91"/>
      <c r="FRE175" s="91"/>
      <c r="FRF175" s="91"/>
      <c r="FRG175" s="91"/>
      <c r="FRH175" s="91"/>
      <c r="FRI175" s="91"/>
      <c r="FRJ175" s="91"/>
      <c r="FRK175" s="91"/>
      <c r="FRL175" s="91"/>
      <c r="FRM175" s="91"/>
      <c r="FRN175" s="91"/>
      <c r="FRO175" s="91"/>
      <c r="FRP175" s="91"/>
      <c r="FRQ175" s="91"/>
      <c r="FRR175" s="91"/>
      <c r="FRS175" s="91"/>
      <c r="FRT175" s="91"/>
      <c r="FRU175" s="91"/>
      <c r="FRV175" s="91"/>
      <c r="FRW175" s="91"/>
      <c r="FRX175" s="91"/>
      <c r="FRY175" s="91"/>
      <c r="FRZ175" s="91"/>
      <c r="FSA175" s="91"/>
      <c r="FSB175" s="91"/>
      <c r="FSC175" s="91"/>
      <c r="FSD175" s="91"/>
      <c r="FSE175" s="91"/>
      <c r="FSF175" s="91"/>
      <c r="FSG175" s="91"/>
      <c r="FSH175" s="91"/>
      <c r="FSI175" s="91"/>
      <c r="FSJ175" s="91"/>
      <c r="FSK175" s="91"/>
      <c r="FSL175" s="91"/>
      <c r="FSM175" s="91"/>
      <c r="FSN175" s="91"/>
      <c r="FSO175" s="91"/>
      <c r="FSP175" s="91"/>
      <c r="FSQ175" s="91"/>
      <c r="FSR175" s="91"/>
      <c r="FSS175" s="91"/>
      <c r="FST175" s="91"/>
      <c r="FSU175" s="91"/>
      <c r="FSV175" s="91"/>
      <c r="FSW175" s="91"/>
      <c r="FSX175" s="91"/>
      <c r="FSY175" s="91"/>
      <c r="FSZ175" s="91"/>
      <c r="FTA175" s="91"/>
      <c r="FTB175" s="91"/>
      <c r="FTC175" s="91"/>
      <c r="FTD175" s="91"/>
      <c r="FTE175" s="91"/>
      <c r="FTF175" s="91"/>
      <c r="FTG175" s="91"/>
      <c r="FTH175" s="91"/>
      <c r="FTI175" s="91"/>
      <c r="FTJ175" s="91"/>
      <c r="FTK175" s="91"/>
      <c r="FTL175" s="91"/>
      <c r="FTM175" s="91"/>
      <c r="FTN175" s="91"/>
      <c r="FTO175" s="91"/>
      <c r="FTP175" s="91"/>
      <c r="FTQ175" s="91"/>
      <c r="FTR175" s="91"/>
      <c r="FTS175" s="91"/>
      <c r="FTT175" s="91"/>
      <c r="FTU175" s="91"/>
      <c r="FTV175" s="91"/>
      <c r="FTW175" s="91"/>
      <c r="FTX175" s="91"/>
      <c r="FTY175" s="91"/>
      <c r="FTZ175" s="91"/>
      <c r="FUA175" s="91"/>
      <c r="FUB175" s="91"/>
      <c r="FUC175" s="91"/>
      <c r="FUD175" s="91"/>
      <c r="FUE175" s="91"/>
      <c r="FUF175" s="91"/>
      <c r="FUG175" s="91"/>
      <c r="FUH175" s="91"/>
      <c r="FUI175" s="91"/>
      <c r="FUJ175" s="91"/>
      <c r="FUK175" s="91"/>
      <c r="FUL175" s="91"/>
      <c r="FUM175" s="91"/>
      <c r="FUN175" s="91"/>
      <c r="FUO175" s="91"/>
      <c r="FUP175" s="91"/>
      <c r="FUQ175" s="91"/>
      <c r="FUR175" s="91"/>
      <c r="FUS175" s="91"/>
      <c r="FUT175" s="91"/>
      <c r="FUU175" s="91"/>
      <c r="FUV175" s="91"/>
      <c r="FUW175" s="91"/>
      <c r="FUX175" s="91"/>
      <c r="FUY175" s="91"/>
      <c r="FUZ175" s="91"/>
      <c r="FVA175" s="91"/>
      <c r="FVB175" s="91"/>
      <c r="FVC175" s="91"/>
      <c r="FVD175" s="91"/>
      <c r="FVE175" s="91"/>
      <c r="FVF175" s="91"/>
      <c r="FVG175" s="91"/>
      <c r="FVH175" s="91"/>
      <c r="FVI175" s="91"/>
      <c r="FVJ175" s="91"/>
      <c r="FVK175" s="91"/>
      <c r="FVL175" s="91"/>
      <c r="FVM175" s="91"/>
      <c r="FVN175" s="91"/>
      <c r="FVO175" s="91"/>
      <c r="FVP175" s="91"/>
      <c r="FVQ175" s="91"/>
      <c r="FVR175" s="91"/>
      <c r="FVS175" s="91"/>
      <c r="FVT175" s="91"/>
      <c r="FVU175" s="91"/>
      <c r="FVV175" s="91"/>
      <c r="FVW175" s="91"/>
      <c r="FVX175" s="91"/>
      <c r="FVY175" s="91"/>
      <c r="FVZ175" s="91"/>
      <c r="FWA175" s="91"/>
      <c r="FWB175" s="91"/>
      <c r="FWC175" s="91"/>
      <c r="FWD175" s="91"/>
      <c r="FWE175" s="91"/>
      <c r="FWF175" s="91"/>
      <c r="FWG175" s="91"/>
      <c r="FWH175" s="91"/>
      <c r="FWI175" s="91"/>
      <c r="FWJ175" s="91"/>
      <c r="FWK175" s="91"/>
      <c r="FWL175" s="91"/>
      <c r="FWM175" s="91"/>
      <c r="FWN175" s="91"/>
      <c r="FWO175" s="91"/>
      <c r="FWP175" s="91"/>
      <c r="FWQ175" s="91"/>
      <c r="FWR175" s="91"/>
      <c r="FWS175" s="91"/>
      <c r="FWT175" s="91"/>
      <c r="FWU175" s="91"/>
      <c r="FWV175" s="91"/>
      <c r="FWW175" s="91"/>
      <c r="FWX175" s="91"/>
      <c r="FWY175" s="91"/>
      <c r="FWZ175" s="91"/>
      <c r="FXA175" s="91"/>
      <c r="FXB175" s="91"/>
      <c r="FXC175" s="91"/>
      <c r="FXD175" s="91"/>
      <c r="FXE175" s="91"/>
      <c r="FXF175" s="91"/>
      <c r="FXG175" s="91"/>
      <c r="FXH175" s="91"/>
      <c r="FXI175" s="91"/>
      <c r="FXJ175" s="91"/>
      <c r="FXK175" s="91"/>
      <c r="FXL175" s="91"/>
      <c r="FXM175" s="91"/>
      <c r="FXN175" s="91"/>
      <c r="FXO175" s="91"/>
      <c r="FXP175" s="91"/>
      <c r="FXQ175" s="91"/>
      <c r="FXR175" s="91"/>
      <c r="FXS175" s="91"/>
      <c r="FXT175" s="91"/>
      <c r="FXU175" s="91"/>
      <c r="FXV175" s="91"/>
      <c r="FXW175" s="91"/>
      <c r="FXX175" s="91"/>
      <c r="FXY175" s="91"/>
      <c r="FXZ175" s="91"/>
      <c r="FYA175" s="91"/>
      <c r="FYB175" s="91"/>
      <c r="FYC175" s="91"/>
      <c r="FYD175" s="91"/>
      <c r="FYE175" s="91"/>
      <c r="FYF175" s="91"/>
      <c r="FYG175" s="91"/>
      <c r="FYH175" s="91"/>
      <c r="FYI175" s="91"/>
      <c r="FYJ175" s="91"/>
      <c r="FYK175" s="91"/>
      <c r="FYL175" s="91"/>
      <c r="FYM175" s="91"/>
      <c r="FYN175" s="91"/>
      <c r="FYO175" s="91"/>
      <c r="FYP175" s="91"/>
      <c r="FYQ175" s="91"/>
      <c r="FYR175" s="91"/>
      <c r="FYS175" s="91"/>
      <c r="FYT175" s="91"/>
      <c r="FYU175" s="91"/>
      <c r="FYV175" s="91"/>
      <c r="FYW175" s="91"/>
      <c r="FYX175" s="91"/>
      <c r="FYY175" s="91"/>
      <c r="FYZ175" s="91"/>
      <c r="FZA175" s="91"/>
      <c r="FZB175" s="91"/>
      <c r="FZC175" s="91"/>
      <c r="FZD175" s="91"/>
      <c r="FZE175" s="91"/>
      <c r="FZF175" s="91"/>
      <c r="FZG175" s="91"/>
      <c r="FZH175" s="91"/>
      <c r="FZI175" s="91"/>
      <c r="FZJ175" s="91"/>
      <c r="FZK175" s="91"/>
      <c r="FZL175" s="91"/>
      <c r="FZM175" s="91"/>
      <c r="FZN175" s="91"/>
      <c r="FZO175" s="91"/>
      <c r="FZP175" s="91"/>
      <c r="FZQ175" s="91"/>
      <c r="FZR175" s="91"/>
      <c r="FZS175" s="91"/>
      <c r="FZT175" s="91"/>
      <c r="FZU175" s="91"/>
      <c r="FZV175" s="91"/>
      <c r="FZW175" s="91"/>
      <c r="FZX175" s="91"/>
      <c r="FZY175" s="91"/>
      <c r="FZZ175" s="91"/>
      <c r="GAA175" s="91"/>
      <c r="GAB175" s="91"/>
      <c r="GAC175" s="91"/>
      <c r="GAD175" s="91"/>
      <c r="GAE175" s="91"/>
      <c r="GAF175" s="91"/>
      <c r="GAG175" s="91"/>
      <c r="GAH175" s="91"/>
      <c r="GAI175" s="91"/>
      <c r="GAJ175" s="91"/>
      <c r="GAK175" s="91"/>
      <c r="GAL175" s="91"/>
      <c r="GAM175" s="91"/>
      <c r="GAN175" s="91"/>
      <c r="GAO175" s="91"/>
      <c r="GAP175" s="91"/>
      <c r="GAQ175" s="91"/>
      <c r="GAR175" s="91"/>
      <c r="GAS175" s="91"/>
      <c r="GAT175" s="91"/>
      <c r="GAU175" s="91"/>
      <c r="GAV175" s="91"/>
      <c r="GAW175" s="91"/>
      <c r="GAX175" s="91"/>
      <c r="GAY175" s="91"/>
      <c r="GAZ175" s="91"/>
      <c r="GBA175" s="91"/>
      <c r="GBB175" s="91"/>
      <c r="GBC175" s="91"/>
      <c r="GBD175" s="91"/>
      <c r="GBE175" s="91"/>
      <c r="GBF175" s="91"/>
      <c r="GBG175" s="91"/>
      <c r="GBH175" s="91"/>
      <c r="GBI175" s="91"/>
      <c r="GBJ175" s="91"/>
      <c r="GBK175" s="91"/>
      <c r="GBL175" s="91"/>
      <c r="GBM175" s="91"/>
      <c r="GBN175" s="91"/>
      <c r="GBO175" s="91"/>
      <c r="GBP175" s="91"/>
      <c r="GBQ175" s="91"/>
      <c r="GBR175" s="91"/>
      <c r="GBS175" s="91"/>
      <c r="GBT175" s="91"/>
      <c r="GBU175" s="91"/>
      <c r="GBV175" s="91"/>
      <c r="GBW175" s="91"/>
      <c r="GBX175" s="91"/>
      <c r="GBY175" s="91"/>
      <c r="GBZ175" s="91"/>
      <c r="GCA175" s="91"/>
      <c r="GCB175" s="91"/>
      <c r="GCC175" s="91"/>
      <c r="GCD175" s="91"/>
      <c r="GCE175" s="91"/>
      <c r="GCF175" s="91"/>
      <c r="GCG175" s="91"/>
      <c r="GCH175" s="91"/>
      <c r="GCI175" s="91"/>
      <c r="GCJ175" s="91"/>
      <c r="GCK175" s="91"/>
      <c r="GCL175" s="91"/>
      <c r="GCM175" s="91"/>
      <c r="GCN175" s="91"/>
      <c r="GCO175" s="91"/>
      <c r="GCP175" s="91"/>
      <c r="GCQ175" s="91"/>
      <c r="GCR175" s="91"/>
      <c r="GCS175" s="91"/>
      <c r="GCT175" s="91"/>
      <c r="GCU175" s="91"/>
      <c r="GCV175" s="91"/>
      <c r="GCW175" s="91"/>
      <c r="GCX175" s="91"/>
      <c r="GCY175" s="91"/>
      <c r="GCZ175" s="91"/>
      <c r="GDA175" s="91"/>
      <c r="GDB175" s="91"/>
      <c r="GDC175" s="91"/>
      <c r="GDD175" s="91"/>
      <c r="GDE175" s="91"/>
      <c r="GDF175" s="91"/>
      <c r="GDG175" s="91"/>
      <c r="GDH175" s="91"/>
      <c r="GDI175" s="91"/>
      <c r="GDJ175" s="91"/>
      <c r="GDK175" s="91"/>
      <c r="GDL175" s="91"/>
      <c r="GDM175" s="91"/>
      <c r="GDN175" s="91"/>
      <c r="GDO175" s="91"/>
      <c r="GDP175" s="91"/>
      <c r="GDQ175" s="91"/>
      <c r="GDR175" s="91"/>
      <c r="GDS175" s="91"/>
      <c r="GDT175" s="91"/>
      <c r="GDU175" s="91"/>
      <c r="GDV175" s="91"/>
      <c r="GDW175" s="91"/>
      <c r="GDX175" s="91"/>
      <c r="GDY175" s="91"/>
      <c r="GDZ175" s="91"/>
      <c r="GEA175" s="91"/>
      <c r="GEB175" s="91"/>
      <c r="GEC175" s="91"/>
      <c r="GED175" s="91"/>
      <c r="GEE175" s="91"/>
      <c r="GEF175" s="91"/>
      <c r="GEG175" s="91"/>
      <c r="GEH175" s="91"/>
      <c r="GEI175" s="91"/>
      <c r="GEJ175" s="91"/>
      <c r="GEK175" s="91"/>
      <c r="GEL175" s="91"/>
      <c r="GEM175" s="91"/>
      <c r="GEN175" s="91"/>
      <c r="GEO175" s="91"/>
      <c r="GEP175" s="91"/>
      <c r="GEQ175" s="91"/>
      <c r="GER175" s="91"/>
      <c r="GES175" s="91"/>
      <c r="GET175" s="91"/>
      <c r="GEU175" s="91"/>
      <c r="GEV175" s="91"/>
      <c r="GEW175" s="91"/>
      <c r="GEX175" s="91"/>
      <c r="GEY175" s="91"/>
      <c r="GEZ175" s="91"/>
      <c r="GFA175" s="91"/>
      <c r="GFB175" s="91"/>
      <c r="GFC175" s="91"/>
      <c r="GFD175" s="91"/>
      <c r="GFE175" s="91"/>
      <c r="GFF175" s="91"/>
      <c r="GFG175" s="91"/>
      <c r="GFH175" s="91"/>
      <c r="GFI175" s="91"/>
      <c r="GFJ175" s="91"/>
      <c r="GFK175" s="91"/>
      <c r="GFL175" s="91"/>
      <c r="GFM175" s="91"/>
      <c r="GFN175" s="91"/>
      <c r="GFO175" s="91"/>
      <c r="GFP175" s="91"/>
      <c r="GFQ175" s="91"/>
      <c r="GFR175" s="91"/>
      <c r="GFS175" s="91"/>
      <c r="GFT175" s="91"/>
      <c r="GFU175" s="91"/>
      <c r="GFV175" s="91"/>
      <c r="GFW175" s="91"/>
      <c r="GFX175" s="91"/>
      <c r="GFY175" s="91"/>
      <c r="GFZ175" s="91"/>
      <c r="GGA175" s="91"/>
      <c r="GGB175" s="91"/>
      <c r="GGC175" s="91"/>
      <c r="GGD175" s="91"/>
      <c r="GGE175" s="91"/>
      <c r="GGF175" s="91"/>
      <c r="GGG175" s="91"/>
      <c r="GGH175" s="91"/>
      <c r="GGI175" s="91"/>
      <c r="GGJ175" s="91"/>
      <c r="GGK175" s="91"/>
      <c r="GGL175" s="91"/>
      <c r="GGM175" s="91"/>
      <c r="GGN175" s="91"/>
      <c r="GGO175" s="91"/>
      <c r="GGP175" s="91"/>
      <c r="GGQ175" s="91"/>
      <c r="GGR175" s="91"/>
      <c r="GGS175" s="91"/>
      <c r="GGT175" s="91"/>
      <c r="GGU175" s="91"/>
      <c r="GGV175" s="91"/>
      <c r="GGW175" s="91"/>
      <c r="GGX175" s="91"/>
      <c r="GGY175" s="91"/>
      <c r="GGZ175" s="91"/>
      <c r="GHA175" s="91"/>
      <c r="GHB175" s="91"/>
      <c r="GHC175" s="91"/>
      <c r="GHD175" s="91"/>
      <c r="GHE175" s="91"/>
      <c r="GHF175" s="91"/>
      <c r="GHG175" s="91"/>
      <c r="GHH175" s="91"/>
      <c r="GHI175" s="91"/>
      <c r="GHJ175" s="91"/>
      <c r="GHK175" s="91"/>
      <c r="GHL175" s="91"/>
      <c r="GHM175" s="91"/>
      <c r="GHN175" s="91"/>
      <c r="GHO175" s="91"/>
      <c r="GHP175" s="91"/>
      <c r="GHQ175" s="91"/>
      <c r="GHR175" s="91"/>
      <c r="GHS175" s="91"/>
      <c r="GHT175" s="91"/>
      <c r="GHU175" s="91"/>
      <c r="GHV175" s="91"/>
      <c r="GHW175" s="91"/>
      <c r="GHX175" s="91"/>
      <c r="GHY175" s="91"/>
      <c r="GHZ175" s="91"/>
      <c r="GIA175" s="91"/>
      <c r="GIB175" s="91"/>
      <c r="GIC175" s="91"/>
      <c r="GID175" s="91"/>
      <c r="GIE175" s="91"/>
      <c r="GIF175" s="91"/>
      <c r="GIG175" s="91"/>
      <c r="GIH175" s="91"/>
      <c r="GII175" s="91"/>
      <c r="GIJ175" s="91"/>
      <c r="GIK175" s="91"/>
      <c r="GIL175" s="91"/>
      <c r="GIM175" s="91"/>
      <c r="GIN175" s="91"/>
      <c r="GIO175" s="91"/>
      <c r="GIP175" s="91"/>
      <c r="GIQ175" s="91"/>
      <c r="GIR175" s="91"/>
      <c r="GIS175" s="91"/>
      <c r="GIT175" s="91"/>
      <c r="GIU175" s="91"/>
      <c r="GIV175" s="91"/>
      <c r="GIW175" s="91"/>
      <c r="GIX175" s="91"/>
      <c r="GIY175" s="91"/>
      <c r="GIZ175" s="91"/>
      <c r="GJA175" s="91"/>
      <c r="GJB175" s="91"/>
      <c r="GJC175" s="91"/>
      <c r="GJD175" s="91"/>
      <c r="GJE175" s="91"/>
      <c r="GJF175" s="91"/>
      <c r="GJG175" s="91"/>
      <c r="GJH175" s="91"/>
      <c r="GJI175" s="91"/>
      <c r="GJJ175" s="91"/>
      <c r="GJK175" s="91"/>
      <c r="GJL175" s="91"/>
      <c r="GJM175" s="91"/>
      <c r="GJN175" s="91"/>
      <c r="GJO175" s="91"/>
      <c r="GJP175" s="91"/>
      <c r="GJQ175" s="91"/>
      <c r="GJR175" s="91"/>
      <c r="GJS175" s="91"/>
      <c r="GJT175" s="91"/>
      <c r="GJU175" s="91"/>
      <c r="GJV175" s="91"/>
      <c r="GJW175" s="91"/>
      <c r="GJX175" s="91"/>
      <c r="GJY175" s="91"/>
      <c r="GJZ175" s="91"/>
      <c r="GKA175" s="91"/>
      <c r="GKB175" s="91"/>
      <c r="GKC175" s="91"/>
      <c r="GKD175" s="91"/>
      <c r="GKE175" s="91"/>
      <c r="GKF175" s="91"/>
      <c r="GKG175" s="91"/>
      <c r="GKH175" s="91"/>
      <c r="GKI175" s="91"/>
      <c r="GKJ175" s="91"/>
      <c r="GKK175" s="91"/>
      <c r="GKL175" s="91"/>
      <c r="GKM175" s="91"/>
      <c r="GKN175" s="91"/>
      <c r="GKO175" s="91"/>
      <c r="GKP175" s="91"/>
      <c r="GKQ175" s="91"/>
      <c r="GKR175" s="91"/>
      <c r="GKS175" s="91"/>
      <c r="GKT175" s="91"/>
      <c r="GKU175" s="91"/>
      <c r="GKV175" s="91"/>
      <c r="GKW175" s="91"/>
      <c r="GKX175" s="91"/>
      <c r="GKY175" s="91"/>
      <c r="GKZ175" s="91"/>
      <c r="GLA175" s="91"/>
      <c r="GLB175" s="91"/>
      <c r="GLC175" s="91"/>
      <c r="GLD175" s="91"/>
      <c r="GLE175" s="91"/>
      <c r="GLF175" s="91"/>
      <c r="GLG175" s="91"/>
      <c r="GLH175" s="91"/>
      <c r="GLI175" s="91"/>
      <c r="GLJ175" s="91"/>
      <c r="GLK175" s="91"/>
      <c r="GLL175" s="91"/>
      <c r="GLM175" s="91"/>
      <c r="GLN175" s="91"/>
      <c r="GLO175" s="91"/>
      <c r="GLP175" s="91"/>
      <c r="GLQ175" s="91"/>
      <c r="GLR175" s="91"/>
      <c r="GLS175" s="91"/>
      <c r="GLT175" s="91"/>
      <c r="GLU175" s="91"/>
      <c r="GLV175" s="91"/>
      <c r="GLW175" s="91"/>
      <c r="GLX175" s="91"/>
      <c r="GLY175" s="91"/>
      <c r="GLZ175" s="91"/>
      <c r="GMA175" s="91"/>
      <c r="GMB175" s="91"/>
      <c r="GMC175" s="91"/>
      <c r="GMD175" s="91"/>
      <c r="GME175" s="91"/>
      <c r="GMF175" s="91"/>
      <c r="GMG175" s="91"/>
      <c r="GMH175" s="91"/>
      <c r="GMI175" s="91"/>
      <c r="GMJ175" s="91"/>
      <c r="GMK175" s="91"/>
      <c r="GML175" s="91"/>
      <c r="GMM175" s="91"/>
      <c r="GMN175" s="91"/>
      <c r="GMO175" s="91"/>
      <c r="GMP175" s="91"/>
      <c r="GMQ175" s="91"/>
      <c r="GMR175" s="91"/>
      <c r="GMS175" s="91"/>
      <c r="GMT175" s="91"/>
      <c r="GMU175" s="91"/>
      <c r="GMV175" s="91"/>
      <c r="GMW175" s="91"/>
      <c r="GMX175" s="91"/>
      <c r="GMY175" s="91"/>
      <c r="GMZ175" s="91"/>
      <c r="GNA175" s="91"/>
      <c r="GNB175" s="91"/>
      <c r="GNC175" s="91"/>
      <c r="GND175" s="91"/>
      <c r="GNE175" s="91"/>
      <c r="GNF175" s="91"/>
      <c r="GNG175" s="91"/>
      <c r="GNH175" s="91"/>
      <c r="GNI175" s="91"/>
      <c r="GNJ175" s="91"/>
      <c r="GNK175" s="91"/>
      <c r="GNL175" s="91"/>
      <c r="GNM175" s="91"/>
      <c r="GNN175" s="91"/>
      <c r="GNO175" s="91"/>
      <c r="GNP175" s="91"/>
      <c r="GNQ175" s="91"/>
      <c r="GNR175" s="91"/>
      <c r="GNS175" s="91"/>
      <c r="GNT175" s="91"/>
      <c r="GNU175" s="91"/>
      <c r="GNV175" s="91"/>
      <c r="GNW175" s="91"/>
      <c r="GNX175" s="91"/>
      <c r="GNY175" s="91"/>
      <c r="GNZ175" s="91"/>
      <c r="GOA175" s="91"/>
      <c r="GOB175" s="91"/>
      <c r="GOC175" s="91"/>
      <c r="GOD175" s="91"/>
      <c r="GOE175" s="91"/>
      <c r="GOF175" s="91"/>
      <c r="GOG175" s="91"/>
      <c r="GOH175" s="91"/>
      <c r="GOI175" s="91"/>
      <c r="GOJ175" s="91"/>
      <c r="GOK175" s="91"/>
      <c r="GOL175" s="91"/>
      <c r="GOM175" s="91"/>
      <c r="GON175" s="91"/>
      <c r="GOO175" s="91"/>
      <c r="GOP175" s="91"/>
      <c r="GOQ175" s="91"/>
      <c r="GOR175" s="91"/>
      <c r="GOS175" s="91"/>
      <c r="GOT175" s="91"/>
      <c r="GOU175" s="91"/>
      <c r="GOV175" s="91"/>
      <c r="GOW175" s="91"/>
      <c r="GOX175" s="91"/>
      <c r="GOY175" s="91"/>
      <c r="GOZ175" s="91"/>
      <c r="GPA175" s="91"/>
      <c r="GPB175" s="91"/>
      <c r="GPC175" s="91"/>
      <c r="GPD175" s="91"/>
      <c r="GPE175" s="91"/>
      <c r="GPF175" s="91"/>
      <c r="GPG175" s="91"/>
      <c r="GPH175" s="91"/>
      <c r="GPI175" s="91"/>
      <c r="GPJ175" s="91"/>
      <c r="GPK175" s="91"/>
      <c r="GPL175" s="91"/>
      <c r="GPM175" s="91"/>
      <c r="GPN175" s="91"/>
      <c r="GPO175" s="91"/>
      <c r="GPP175" s="91"/>
      <c r="GPQ175" s="91"/>
      <c r="GPR175" s="91"/>
      <c r="GPS175" s="91"/>
      <c r="GPT175" s="91"/>
      <c r="GPU175" s="91"/>
      <c r="GPV175" s="91"/>
      <c r="GPW175" s="91"/>
      <c r="GPX175" s="91"/>
      <c r="GPY175" s="91"/>
      <c r="GPZ175" s="91"/>
      <c r="GQA175" s="91"/>
      <c r="GQB175" s="91"/>
      <c r="GQC175" s="91"/>
      <c r="GQD175" s="91"/>
      <c r="GQE175" s="91"/>
      <c r="GQF175" s="91"/>
      <c r="GQG175" s="91"/>
      <c r="GQH175" s="91"/>
      <c r="GQI175" s="91"/>
      <c r="GQJ175" s="91"/>
      <c r="GQK175" s="91"/>
      <c r="GQL175" s="91"/>
      <c r="GQM175" s="91"/>
      <c r="GQN175" s="91"/>
      <c r="GQO175" s="91"/>
      <c r="GQP175" s="91"/>
      <c r="GQQ175" s="91"/>
      <c r="GQR175" s="91"/>
      <c r="GQS175" s="91"/>
      <c r="GQT175" s="91"/>
      <c r="GQU175" s="91"/>
      <c r="GQV175" s="91"/>
      <c r="GQW175" s="91"/>
      <c r="GQX175" s="91"/>
      <c r="GQY175" s="91"/>
      <c r="GQZ175" s="91"/>
      <c r="GRA175" s="91"/>
      <c r="GRB175" s="91"/>
      <c r="GRC175" s="91"/>
      <c r="GRD175" s="91"/>
      <c r="GRE175" s="91"/>
      <c r="GRF175" s="91"/>
      <c r="GRG175" s="91"/>
      <c r="GRH175" s="91"/>
      <c r="GRI175" s="91"/>
      <c r="GRJ175" s="91"/>
      <c r="GRK175" s="91"/>
      <c r="GRL175" s="91"/>
      <c r="GRM175" s="91"/>
      <c r="GRN175" s="91"/>
      <c r="GRO175" s="91"/>
      <c r="GRP175" s="91"/>
      <c r="GRQ175" s="91"/>
      <c r="GRR175" s="91"/>
      <c r="GRS175" s="91"/>
      <c r="GRT175" s="91"/>
      <c r="GRU175" s="91"/>
      <c r="GRV175" s="91"/>
      <c r="GRW175" s="91"/>
      <c r="GRX175" s="91"/>
      <c r="GRY175" s="91"/>
      <c r="GRZ175" s="91"/>
      <c r="GSA175" s="91"/>
      <c r="GSB175" s="91"/>
      <c r="GSC175" s="91"/>
      <c r="GSD175" s="91"/>
      <c r="GSE175" s="91"/>
      <c r="GSF175" s="91"/>
      <c r="GSG175" s="91"/>
      <c r="GSH175" s="91"/>
      <c r="GSI175" s="91"/>
      <c r="GSJ175" s="91"/>
      <c r="GSK175" s="91"/>
      <c r="GSL175" s="91"/>
      <c r="GSM175" s="91"/>
      <c r="GSN175" s="91"/>
      <c r="GSO175" s="91"/>
      <c r="GSP175" s="91"/>
      <c r="GSQ175" s="91"/>
      <c r="GSR175" s="91"/>
      <c r="GSS175" s="91"/>
      <c r="GST175" s="91"/>
      <c r="GSU175" s="91"/>
      <c r="GSV175" s="91"/>
      <c r="GSW175" s="91"/>
      <c r="GSX175" s="91"/>
      <c r="GSY175" s="91"/>
      <c r="GSZ175" s="91"/>
      <c r="GTA175" s="91"/>
      <c r="GTB175" s="91"/>
      <c r="GTC175" s="91"/>
      <c r="GTD175" s="91"/>
      <c r="GTE175" s="91"/>
      <c r="GTF175" s="91"/>
      <c r="GTG175" s="91"/>
      <c r="GTH175" s="91"/>
      <c r="GTI175" s="91"/>
      <c r="GTJ175" s="91"/>
      <c r="GTK175" s="91"/>
      <c r="GTL175" s="91"/>
      <c r="GTM175" s="91"/>
      <c r="GTN175" s="91"/>
      <c r="GTO175" s="91"/>
      <c r="GTP175" s="91"/>
      <c r="GTQ175" s="91"/>
      <c r="GTR175" s="91"/>
      <c r="GTS175" s="91"/>
      <c r="GTT175" s="91"/>
      <c r="GTU175" s="91"/>
      <c r="GTV175" s="91"/>
      <c r="GTW175" s="91"/>
      <c r="GTX175" s="91"/>
      <c r="GTY175" s="91"/>
      <c r="GTZ175" s="91"/>
      <c r="GUA175" s="91"/>
      <c r="GUB175" s="91"/>
      <c r="GUC175" s="91"/>
      <c r="GUD175" s="91"/>
      <c r="GUE175" s="91"/>
      <c r="GUF175" s="91"/>
      <c r="GUG175" s="91"/>
      <c r="GUH175" s="91"/>
      <c r="GUI175" s="91"/>
      <c r="GUJ175" s="91"/>
      <c r="GUK175" s="91"/>
      <c r="GUL175" s="91"/>
      <c r="GUM175" s="91"/>
      <c r="GUN175" s="91"/>
      <c r="GUO175" s="91"/>
      <c r="GUP175" s="91"/>
      <c r="GUQ175" s="91"/>
      <c r="GUR175" s="91"/>
      <c r="GUS175" s="91"/>
      <c r="GUT175" s="91"/>
      <c r="GUU175" s="91"/>
      <c r="GUV175" s="91"/>
      <c r="GUW175" s="91"/>
      <c r="GUX175" s="91"/>
      <c r="GUY175" s="91"/>
      <c r="GUZ175" s="91"/>
      <c r="GVA175" s="91"/>
      <c r="GVB175" s="91"/>
      <c r="GVC175" s="91"/>
      <c r="GVD175" s="91"/>
      <c r="GVE175" s="91"/>
    </row>
    <row r="176" spans="1:5309" s="91" customFormat="1">
      <c r="A176" s="106" t="s">
        <v>839</v>
      </c>
      <c r="B176" s="106" t="s">
        <v>834</v>
      </c>
      <c r="C176" s="106">
        <v>29</v>
      </c>
      <c r="D176" s="106">
        <v>30</v>
      </c>
      <c r="E176" s="106">
        <f>SUM(D176-C176)</f>
        <v>1</v>
      </c>
      <c r="F176" s="107">
        <v>9.5</v>
      </c>
      <c r="G176" s="106">
        <f>E176*F176</f>
        <v>9.5</v>
      </c>
      <c r="H176" s="106">
        <v>26027</v>
      </c>
      <c r="I176" s="106">
        <v>27131</v>
      </c>
      <c r="J176" s="106">
        <f t="shared" si="47"/>
        <v>1104</v>
      </c>
      <c r="K176" s="106">
        <v>1</v>
      </c>
      <c r="L176" s="106">
        <f t="shared" si="48"/>
        <v>1104</v>
      </c>
      <c r="M176" s="122">
        <v>1.03</v>
      </c>
      <c r="N176" s="123">
        <f t="shared" si="49"/>
        <v>1137.1199999999999</v>
      </c>
      <c r="O176" s="106">
        <v>80</v>
      </c>
      <c r="P176" s="123">
        <f t="shared" si="50"/>
        <v>1226.6199999999999</v>
      </c>
      <c r="Q176" s="106">
        <v>1</v>
      </c>
      <c r="R176" s="107">
        <f t="shared" si="51"/>
        <v>1226.6199999999999</v>
      </c>
    </row>
    <row r="177" spans="1:5309" s="91" customFormat="1">
      <c r="A177" s="106" t="s">
        <v>840</v>
      </c>
      <c r="B177" s="106" t="s">
        <v>834</v>
      </c>
      <c r="C177" s="106"/>
      <c r="D177" s="106"/>
      <c r="E177" s="106"/>
      <c r="F177" s="107">
        <v>9.5</v>
      </c>
      <c r="G177" s="106"/>
      <c r="H177" s="106">
        <v>100283</v>
      </c>
      <c r="I177" s="106">
        <v>104825</v>
      </c>
      <c r="J177" s="106">
        <f t="shared" si="47"/>
        <v>4542</v>
      </c>
      <c r="K177" s="106">
        <v>1</v>
      </c>
      <c r="L177" s="106">
        <f t="shared" si="48"/>
        <v>4542</v>
      </c>
      <c r="M177" s="122">
        <v>1.03</v>
      </c>
      <c r="N177" s="123">
        <f t="shared" si="49"/>
        <v>4678.26</v>
      </c>
      <c r="O177" s="106">
        <v>80</v>
      </c>
      <c r="P177" s="123">
        <f t="shared" si="50"/>
        <v>4758.26</v>
      </c>
      <c r="Q177" s="106">
        <v>1</v>
      </c>
      <c r="R177" s="107">
        <f t="shared" si="51"/>
        <v>4758.26</v>
      </c>
    </row>
    <row r="178" spans="1:5309" s="98" customFormat="1" ht="15.75" customHeight="1">
      <c r="A178" s="106" t="s">
        <v>841</v>
      </c>
      <c r="B178" s="106" t="s">
        <v>834</v>
      </c>
      <c r="C178" s="106">
        <v>42</v>
      </c>
      <c r="D178" s="106">
        <v>42</v>
      </c>
      <c r="E178" s="106">
        <f>SUM(D178-C178)</f>
        <v>0</v>
      </c>
      <c r="F178" s="107">
        <v>9.5</v>
      </c>
      <c r="G178" s="106">
        <f>E178*F178</f>
        <v>0</v>
      </c>
      <c r="H178" s="106">
        <v>28100</v>
      </c>
      <c r="I178" s="106">
        <v>28897</v>
      </c>
      <c r="J178" s="106">
        <f t="shared" si="47"/>
        <v>797</v>
      </c>
      <c r="K178" s="106">
        <v>1</v>
      </c>
      <c r="L178" s="106">
        <f t="shared" si="48"/>
        <v>797</v>
      </c>
      <c r="M178" s="122">
        <v>1.03</v>
      </c>
      <c r="N178" s="123">
        <f t="shared" si="49"/>
        <v>820.91</v>
      </c>
      <c r="O178" s="106">
        <v>60</v>
      </c>
      <c r="P178" s="123">
        <f t="shared" si="50"/>
        <v>880.91</v>
      </c>
      <c r="Q178" s="106">
        <v>1</v>
      </c>
      <c r="R178" s="107">
        <f t="shared" si="51"/>
        <v>880.91</v>
      </c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1"/>
      <c r="BY178" s="91"/>
      <c r="BZ178" s="91"/>
      <c r="CA178" s="91"/>
      <c r="CB178" s="91"/>
      <c r="CC178" s="91"/>
      <c r="CD178" s="91"/>
      <c r="CE178" s="91"/>
      <c r="CF178" s="91"/>
      <c r="CG178" s="91"/>
      <c r="CH178" s="91"/>
      <c r="CI178" s="91"/>
      <c r="CJ178" s="91"/>
      <c r="CK178" s="91"/>
      <c r="CL178" s="91"/>
      <c r="CM178" s="91"/>
      <c r="CN178" s="91"/>
      <c r="CO178" s="91"/>
      <c r="CP178" s="91"/>
      <c r="CQ178" s="91"/>
      <c r="CR178" s="91"/>
      <c r="CS178" s="91"/>
      <c r="CT178" s="91"/>
      <c r="CU178" s="91"/>
      <c r="CV178" s="91"/>
      <c r="CW178" s="91"/>
      <c r="CX178" s="91"/>
      <c r="CY178" s="91"/>
      <c r="CZ178" s="91"/>
      <c r="DA178" s="91"/>
      <c r="DB178" s="91"/>
      <c r="DC178" s="91"/>
      <c r="DD178" s="91"/>
      <c r="DE178" s="91"/>
      <c r="DF178" s="91"/>
      <c r="DG178" s="91"/>
      <c r="DH178" s="91"/>
      <c r="DI178" s="91"/>
      <c r="DJ178" s="91"/>
      <c r="DK178" s="91"/>
      <c r="DL178" s="91"/>
      <c r="DM178" s="91"/>
      <c r="DN178" s="91"/>
      <c r="DO178" s="91"/>
      <c r="DP178" s="91"/>
      <c r="DQ178" s="91"/>
      <c r="DR178" s="91"/>
      <c r="DS178" s="91"/>
      <c r="DT178" s="91"/>
      <c r="DU178" s="91"/>
      <c r="DV178" s="91"/>
      <c r="DW178" s="91"/>
      <c r="DX178" s="91"/>
      <c r="DY178" s="91"/>
      <c r="DZ178" s="91"/>
      <c r="EA178" s="91"/>
      <c r="EB178" s="91"/>
      <c r="EC178" s="91"/>
      <c r="ED178" s="91"/>
      <c r="EE178" s="91"/>
      <c r="EF178" s="91"/>
      <c r="EG178" s="91"/>
      <c r="EH178" s="91"/>
      <c r="EI178" s="91"/>
      <c r="EJ178" s="91"/>
      <c r="EK178" s="91"/>
      <c r="EL178" s="91"/>
      <c r="EM178" s="91"/>
      <c r="EN178" s="91"/>
      <c r="EO178" s="91"/>
      <c r="EP178" s="91"/>
      <c r="EQ178" s="91"/>
      <c r="ER178" s="91"/>
      <c r="ES178" s="91"/>
      <c r="ET178" s="91"/>
      <c r="EU178" s="91"/>
      <c r="EV178" s="91"/>
      <c r="EW178" s="91"/>
      <c r="EX178" s="91"/>
      <c r="EY178" s="91"/>
      <c r="EZ178" s="91"/>
      <c r="FA178" s="91"/>
      <c r="FB178" s="91"/>
      <c r="FC178" s="91"/>
      <c r="FD178" s="91"/>
      <c r="FE178" s="91"/>
      <c r="FF178" s="91"/>
      <c r="FG178" s="91"/>
      <c r="FH178" s="91"/>
      <c r="FI178" s="91"/>
      <c r="FJ178" s="91"/>
      <c r="FK178" s="91"/>
      <c r="FL178" s="91"/>
      <c r="FM178" s="91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1"/>
      <c r="GF178" s="91"/>
      <c r="GG178" s="91"/>
      <c r="GH178" s="91"/>
      <c r="GI178" s="91"/>
      <c r="GJ178" s="91"/>
      <c r="GK178" s="91"/>
      <c r="GL178" s="91"/>
      <c r="GM178" s="91"/>
      <c r="GN178" s="91"/>
      <c r="GO178" s="91"/>
      <c r="GP178" s="91"/>
      <c r="GQ178" s="91"/>
      <c r="GR178" s="91"/>
      <c r="GS178" s="91"/>
      <c r="GT178" s="91"/>
      <c r="GU178" s="91"/>
      <c r="GV178" s="91"/>
      <c r="GW178" s="91"/>
      <c r="GX178" s="91"/>
      <c r="GY178" s="91"/>
      <c r="GZ178" s="91"/>
      <c r="HA178" s="91"/>
      <c r="HB178" s="91"/>
      <c r="HC178" s="91"/>
      <c r="HD178" s="91"/>
      <c r="HE178" s="91"/>
      <c r="HF178" s="91"/>
      <c r="HG178" s="91"/>
      <c r="HH178" s="91"/>
      <c r="HI178" s="91"/>
      <c r="HJ178" s="91"/>
      <c r="HK178" s="91"/>
      <c r="HL178" s="91"/>
      <c r="HM178" s="91"/>
      <c r="HN178" s="91"/>
      <c r="HO178" s="91"/>
      <c r="HP178" s="91"/>
      <c r="HQ178" s="91"/>
      <c r="HR178" s="91"/>
      <c r="HS178" s="91"/>
      <c r="HT178" s="91"/>
      <c r="HU178" s="91"/>
      <c r="HV178" s="91"/>
      <c r="HW178" s="91"/>
      <c r="HX178" s="91"/>
      <c r="HY178" s="91"/>
      <c r="HZ178" s="91"/>
      <c r="IA178" s="91"/>
      <c r="IB178" s="91"/>
      <c r="IC178" s="91"/>
      <c r="ID178" s="91"/>
      <c r="IE178" s="91"/>
      <c r="IF178" s="91"/>
      <c r="IG178" s="91"/>
      <c r="IH178" s="91"/>
      <c r="II178" s="91"/>
      <c r="IJ178" s="91"/>
      <c r="IK178" s="91"/>
      <c r="IL178" s="91"/>
      <c r="IM178" s="91"/>
      <c r="IN178" s="91"/>
      <c r="IO178" s="91"/>
      <c r="IP178" s="91"/>
      <c r="IQ178" s="91"/>
      <c r="IR178" s="91"/>
      <c r="IS178" s="91"/>
      <c r="IT178" s="91"/>
      <c r="IU178" s="91"/>
      <c r="IV178" s="91"/>
      <c r="IW178" s="91"/>
      <c r="IX178" s="91"/>
      <c r="IY178" s="91"/>
      <c r="IZ178" s="91"/>
      <c r="JA178" s="91"/>
      <c r="JB178" s="91"/>
      <c r="JC178" s="91"/>
      <c r="JD178" s="91"/>
      <c r="JE178" s="91"/>
      <c r="JF178" s="91"/>
      <c r="JG178" s="91"/>
      <c r="JH178" s="91"/>
      <c r="JI178" s="91"/>
      <c r="JJ178" s="91"/>
      <c r="JK178" s="91"/>
      <c r="JL178" s="91"/>
      <c r="JM178" s="91"/>
      <c r="JN178" s="91"/>
      <c r="JO178" s="91"/>
      <c r="JP178" s="91"/>
      <c r="JQ178" s="91"/>
      <c r="JR178" s="91"/>
      <c r="JS178" s="91"/>
      <c r="JT178" s="91"/>
      <c r="JU178" s="91"/>
      <c r="JV178" s="91"/>
      <c r="JW178" s="91"/>
      <c r="JX178" s="91"/>
      <c r="JY178" s="91"/>
      <c r="JZ178" s="91"/>
      <c r="KA178" s="91"/>
      <c r="KB178" s="91"/>
      <c r="KC178" s="91"/>
      <c r="KD178" s="91"/>
      <c r="KE178" s="91"/>
      <c r="KF178" s="91"/>
      <c r="KG178" s="91"/>
      <c r="KH178" s="91"/>
      <c r="KI178" s="91"/>
      <c r="KJ178" s="91"/>
      <c r="KK178" s="91"/>
      <c r="KL178" s="91"/>
      <c r="KM178" s="91"/>
      <c r="KN178" s="91"/>
      <c r="KO178" s="91"/>
      <c r="KP178" s="91"/>
      <c r="KQ178" s="91"/>
      <c r="KR178" s="91"/>
      <c r="KS178" s="91"/>
      <c r="KT178" s="91"/>
      <c r="KU178" s="91"/>
      <c r="KV178" s="91"/>
      <c r="KW178" s="91"/>
      <c r="KX178" s="91"/>
      <c r="KY178" s="91"/>
      <c r="KZ178" s="91"/>
      <c r="LA178" s="91"/>
      <c r="LB178" s="91"/>
      <c r="LC178" s="91"/>
      <c r="LD178" s="91"/>
      <c r="LE178" s="91"/>
      <c r="LF178" s="91"/>
      <c r="LG178" s="91"/>
      <c r="LH178" s="91"/>
      <c r="LI178" s="91"/>
      <c r="LJ178" s="91"/>
      <c r="LK178" s="91"/>
      <c r="LL178" s="91"/>
      <c r="LM178" s="91"/>
      <c r="LN178" s="91"/>
      <c r="LO178" s="91"/>
      <c r="LP178" s="91"/>
      <c r="LQ178" s="91"/>
      <c r="LR178" s="91"/>
      <c r="LS178" s="91"/>
      <c r="LT178" s="91"/>
      <c r="LU178" s="91"/>
      <c r="LV178" s="91"/>
      <c r="LW178" s="91"/>
      <c r="LX178" s="91"/>
      <c r="LY178" s="91"/>
      <c r="LZ178" s="91"/>
      <c r="MA178" s="91"/>
      <c r="MB178" s="91"/>
      <c r="MC178" s="91"/>
      <c r="MD178" s="91"/>
      <c r="ME178" s="91"/>
      <c r="MF178" s="91"/>
      <c r="MG178" s="91"/>
      <c r="MH178" s="91"/>
      <c r="MI178" s="91"/>
      <c r="MJ178" s="91"/>
      <c r="MK178" s="91"/>
      <c r="ML178" s="91"/>
      <c r="MM178" s="91"/>
      <c r="MN178" s="91"/>
      <c r="MO178" s="91"/>
      <c r="MP178" s="91"/>
      <c r="MQ178" s="91"/>
      <c r="MR178" s="91"/>
      <c r="MS178" s="91"/>
      <c r="MT178" s="91"/>
      <c r="MU178" s="91"/>
      <c r="MV178" s="91"/>
      <c r="MW178" s="91"/>
      <c r="MX178" s="91"/>
      <c r="MY178" s="91"/>
      <c r="MZ178" s="91"/>
      <c r="NA178" s="91"/>
      <c r="NB178" s="91"/>
      <c r="NC178" s="91"/>
      <c r="ND178" s="91"/>
      <c r="NE178" s="91"/>
      <c r="NF178" s="91"/>
      <c r="NG178" s="91"/>
      <c r="NH178" s="91"/>
      <c r="NI178" s="91"/>
      <c r="NJ178" s="91"/>
      <c r="NK178" s="91"/>
      <c r="NL178" s="91"/>
      <c r="NM178" s="91"/>
      <c r="NN178" s="91"/>
      <c r="NO178" s="91"/>
      <c r="NP178" s="91"/>
      <c r="NQ178" s="91"/>
      <c r="NR178" s="91"/>
      <c r="NS178" s="91"/>
      <c r="NT178" s="91"/>
      <c r="NU178" s="91"/>
      <c r="NV178" s="91"/>
      <c r="NW178" s="91"/>
      <c r="NX178" s="91"/>
      <c r="NY178" s="91"/>
      <c r="NZ178" s="91"/>
      <c r="OA178" s="91"/>
      <c r="OB178" s="91"/>
      <c r="OC178" s="91"/>
      <c r="OD178" s="91"/>
      <c r="OE178" s="91"/>
      <c r="OF178" s="91"/>
      <c r="OG178" s="91"/>
      <c r="OH178" s="91"/>
      <c r="OI178" s="91"/>
      <c r="OJ178" s="91"/>
      <c r="OK178" s="91"/>
      <c r="OL178" s="91"/>
      <c r="OM178" s="91"/>
      <c r="ON178" s="91"/>
      <c r="OO178" s="91"/>
      <c r="OP178" s="91"/>
      <c r="OQ178" s="91"/>
      <c r="OR178" s="91"/>
      <c r="OS178" s="91"/>
      <c r="OT178" s="91"/>
      <c r="OU178" s="91"/>
      <c r="OV178" s="91"/>
      <c r="OW178" s="91"/>
      <c r="OX178" s="91"/>
      <c r="OY178" s="91"/>
      <c r="OZ178" s="91"/>
      <c r="PA178" s="91"/>
      <c r="PB178" s="91"/>
      <c r="PC178" s="91"/>
      <c r="PD178" s="91"/>
      <c r="PE178" s="91"/>
      <c r="PF178" s="91"/>
      <c r="PG178" s="91"/>
      <c r="PH178" s="91"/>
      <c r="PI178" s="91"/>
      <c r="PJ178" s="91"/>
      <c r="PK178" s="91"/>
      <c r="PL178" s="91"/>
      <c r="PM178" s="91"/>
      <c r="PN178" s="91"/>
      <c r="PO178" s="91"/>
      <c r="PP178" s="91"/>
      <c r="PQ178" s="91"/>
      <c r="PR178" s="91"/>
      <c r="PS178" s="91"/>
      <c r="PT178" s="91"/>
      <c r="PU178" s="91"/>
      <c r="PV178" s="91"/>
      <c r="PW178" s="91"/>
      <c r="PX178" s="91"/>
      <c r="PY178" s="91"/>
      <c r="PZ178" s="91"/>
      <c r="QA178" s="91"/>
      <c r="QB178" s="91"/>
      <c r="QC178" s="91"/>
      <c r="QD178" s="91"/>
      <c r="QE178" s="91"/>
      <c r="QF178" s="91"/>
      <c r="QG178" s="91"/>
      <c r="QH178" s="91"/>
      <c r="QI178" s="91"/>
      <c r="QJ178" s="91"/>
      <c r="QK178" s="91"/>
      <c r="QL178" s="91"/>
      <c r="QM178" s="91"/>
      <c r="QN178" s="91"/>
      <c r="QO178" s="91"/>
      <c r="QP178" s="91"/>
      <c r="QQ178" s="91"/>
      <c r="QR178" s="91"/>
      <c r="QS178" s="91"/>
      <c r="QT178" s="91"/>
      <c r="QU178" s="91"/>
      <c r="QV178" s="91"/>
      <c r="QW178" s="91"/>
      <c r="QX178" s="91"/>
      <c r="QY178" s="91"/>
      <c r="QZ178" s="91"/>
      <c r="RA178" s="91"/>
      <c r="RB178" s="91"/>
      <c r="RC178" s="91"/>
      <c r="RD178" s="91"/>
      <c r="RE178" s="91"/>
      <c r="RF178" s="91"/>
      <c r="RG178" s="91"/>
      <c r="RH178" s="91"/>
      <c r="RI178" s="91"/>
      <c r="RJ178" s="91"/>
      <c r="RK178" s="91"/>
      <c r="RL178" s="91"/>
      <c r="RM178" s="91"/>
      <c r="RN178" s="91"/>
      <c r="RO178" s="91"/>
      <c r="RP178" s="91"/>
      <c r="RQ178" s="91"/>
      <c r="RR178" s="91"/>
      <c r="RS178" s="91"/>
      <c r="RT178" s="91"/>
      <c r="RU178" s="91"/>
      <c r="RV178" s="91"/>
      <c r="RW178" s="91"/>
      <c r="RX178" s="91"/>
      <c r="RY178" s="91"/>
      <c r="RZ178" s="91"/>
      <c r="SA178" s="91"/>
      <c r="SB178" s="91"/>
      <c r="SC178" s="91"/>
      <c r="SD178" s="91"/>
      <c r="SE178" s="91"/>
      <c r="SF178" s="91"/>
      <c r="SG178" s="91"/>
      <c r="SH178" s="91"/>
      <c r="SI178" s="91"/>
      <c r="SJ178" s="91"/>
      <c r="SK178" s="91"/>
      <c r="SL178" s="91"/>
      <c r="SM178" s="91"/>
      <c r="SN178" s="91"/>
      <c r="SO178" s="91"/>
      <c r="SP178" s="91"/>
      <c r="SQ178" s="91"/>
      <c r="SR178" s="91"/>
      <c r="SS178" s="91"/>
      <c r="ST178" s="91"/>
      <c r="SU178" s="91"/>
      <c r="SV178" s="91"/>
      <c r="SW178" s="91"/>
      <c r="SX178" s="91"/>
      <c r="SY178" s="91"/>
      <c r="SZ178" s="91"/>
      <c r="TA178" s="91"/>
      <c r="TB178" s="91"/>
      <c r="TC178" s="91"/>
      <c r="TD178" s="91"/>
      <c r="TE178" s="91"/>
      <c r="TF178" s="91"/>
      <c r="TG178" s="91"/>
      <c r="TH178" s="91"/>
      <c r="TI178" s="91"/>
      <c r="TJ178" s="91"/>
      <c r="TK178" s="91"/>
      <c r="TL178" s="91"/>
      <c r="TM178" s="91"/>
      <c r="TN178" s="91"/>
      <c r="TO178" s="91"/>
      <c r="TP178" s="91"/>
      <c r="TQ178" s="91"/>
      <c r="TR178" s="91"/>
      <c r="TS178" s="91"/>
      <c r="TT178" s="91"/>
      <c r="TU178" s="91"/>
      <c r="TV178" s="91"/>
      <c r="TW178" s="91"/>
      <c r="TX178" s="91"/>
      <c r="TY178" s="91"/>
      <c r="TZ178" s="91"/>
      <c r="UA178" s="91"/>
      <c r="UB178" s="91"/>
      <c r="UC178" s="91"/>
      <c r="UD178" s="91"/>
      <c r="UE178" s="91"/>
      <c r="UF178" s="91"/>
      <c r="UG178" s="91"/>
      <c r="UH178" s="91"/>
      <c r="UI178" s="91"/>
      <c r="UJ178" s="91"/>
      <c r="UK178" s="91"/>
      <c r="UL178" s="91"/>
      <c r="UM178" s="91"/>
      <c r="UN178" s="91"/>
      <c r="UO178" s="91"/>
      <c r="UP178" s="91"/>
      <c r="UQ178" s="91"/>
      <c r="UR178" s="91"/>
      <c r="US178" s="91"/>
      <c r="UT178" s="91"/>
      <c r="UU178" s="91"/>
      <c r="UV178" s="91"/>
      <c r="UW178" s="91"/>
      <c r="UX178" s="91"/>
      <c r="UY178" s="91"/>
      <c r="UZ178" s="91"/>
      <c r="VA178" s="91"/>
      <c r="VB178" s="91"/>
      <c r="VC178" s="91"/>
      <c r="VD178" s="91"/>
      <c r="VE178" s="91"/>
      <c r="VF178" s="91"/>
      <c r="VG178" s="91"/>
      <c r="VH178" s="91"/>
      <c r="VI178" s="91"/>
      <c r="VJ178" s="91"/>
      <c r="VK178" s="91"/>
      <c r="VL178" s="91"/>
      <c r="VM178" s="91"/>
      <c r="VN178" s="91"/>
      <c r="VO178" s="91"/>
      <c r="VP178" s="91"/>
      <c r="VQ178" s="91"/>
      <c r="VR178" s="91"/>
      <c r="VS178" s="91"/>
      <c r="VT178" s="91"/>
      <c r="VU178" s="91"/>
      <c r="VV178" s="91"/>
      <c r="VW178" s="91"/>
      <c r="VX178" s="91"/>
      <c r="VY178" s="91"/>
      <c r="VZ178" s="91"/>
      <c r="WA178" s="91"/>
      <c r="WB178" s="91"/>
      <c r="WC178" s="91"/>
      <c r="WD178" s="91"/>
      <c r="WE178" s="91"/>
      <c r="WF178" s="91"/>
      <c r="WG178" s="91"/>
      <c r="WH178" s="91"/>
      <c r="WI178" s="91"/>
      <c r="WJ178" s="91"/>
      <c r="WK178" s="91"/>
      <c r="WL178" s="91"/>
      <c r="WM178" s="91"/>
      <c r="WN178" s="91"/>
      <c r="WO178" s="91"/>
      <c r="WP178" s="91"/>
      <c r="WQ178" s="91"/>
      <c r="WR178" s="91"/>
      <c r="WS178" s="91"/>
      <c r="WT178" s="91"/>
      <c r="WU178" s="91"/>
      <c r="WV178" s="91"/>
      <c r="WW178" s="91"/>
      <c r="WX178" s="91"/>
      <c r="WY178" s="91"/>
      <c r="WZ178" s="91"/>
      <c r="XA178" s="91"/>
      <c r="XB178" s="91"/>
      <c r="XC178" s="91"/>
      <c r="XD178" s="91"/>
      <c r="XE178" s="91"/>
      <c r="XF178" s="91"/>
      <c r="XG178" s="91"/>
      <c r="XH178" s="91"/>
      <c r="XI178" s="91"/>
      <c r="XJ178" s="91"/>
      <c r="XK178" s="91"/>
      <c r="XL178" s="91"/>
      <c r="XM178" s="91"/>
      <c r="XN178" s="91"/>
      <c r="XO178" s="91"/>
      <c r="XP178" s="91"/>
      <c r="XQ178" s="91"/>
      <c r="XR178" s="91"/>
      <c r="XS178" s="91"/>
      <c r="XT178" s="91"/>
      <c r="XU178" s="91"/>
      <c r="XV178" s="91"/>
      <c r="XW178" s="91"/>
      <c r="XX178" s="91"/>
      <c r="XY178" s="91"/>
      <c r="XZ178" s="91"/>
      <c r="YA178" s="91"/>
      <c r="YB178" s="91"/>
      <c r="YC178" s="91"/>
      <c r="YD178" s="91"/>
      <c r="YE178" s="91"/>
      <c r="YF178" s="91"/>
      <c r="YG178" s="91"/>
      <c r="YH178" s="91"/>
      <c r="YI178" s="91"/>
      <c r="YJ178" s="91"/>
      <c r="YK178" s="91"/>
      <c r="YL178" s="91"/>
      <c r="YM178" s="91"/>
      <c r="YN178" s="91"/>
      <c r="YO178" s="91"/>
      <c r="YP178" s="91"/>
      <c r="YQ178" s="91"/>
      <c r="YR178" s="91"/>
      <c r="YS178" s="91"/>
      <c r="YT178" s="91"/>
      <c r="YU178" s="91"/>
      <c r="YV178" s="91"/>
      <c r="YW178" s="91"/>
      <c r="YX178" s="91"/>
      <c r="YY178" s="91"/>
      <c r="YZ178" s="91"/>
      <c r="ZA178" s="91"/>
      <c r="ZB178" s="91"/>
      <c r="ZC178" s="91"/>
      <c r="ZD178" s="91"/>
      <c r="ZE178" s="91"/>
      <c r="ZF178" s="91"/>
      <c r="ZG178" s="91"/>
      <c r="ZH178" s="91"/>
      <c r="ZI178" s="91"/>
      <c r="ZJ178" s="91"/>
      <c r="ZK178" s="91"/>
      <c r="ZL178" s="91"/>
      <c r="ZM178" s="91"/>
      <c r="ZN178" s="91"/>
      <c r="ZO178" s="91"/>
      <c r="ZP178" s="91"/>
      <c r="ZQ178" s="91"/>
      <c r="ZR178" s="91"/>
      <c r="ZS178" s="91"/>
      <c r="ZT178" s="91"/>
      <c r="ZU178" s="91"/>
      <c r="ZV178" s="91"/>
      <c r="ZW178" s="91"/>
      <c r="ZX178" s="91"/>
      <c r="ZY178" s="91"/>
      <c r="ZZ178" s="91"/>
      <c r="AAA178" s="91"/>
      <c r="AAB178" s="91"/>
      <c r="AAC178" s="91"/>
      <c r="AAD178" s="91"/>
      <c r="AAE178" s="91"/>
      <c r="AAF178" s="91"/>
      <c r="AAG178" s="91"/>
      <c r="AAH178" s="91"/>
      <c r="AAI178" s="91"/>
      <c r="AAJ178" s="91"/>
      <c r="AAK178" s="91"/>
      <c r="AAL178" s="91"/>
      <c r="AAM178" s="91"/>
      <c r="AAN178" s="91"/>
      <c r="AAO178" s="91"/>
      <c r="AAP178" s="91"/>
      <c r="AAQ178" s="91"/>
      <c r="AAR178" s="91"/>
      <c r="AAS178" s="91"/>
      <c r="AAT178" s="91"/>
      <c r="AAU178" s="91"/>
      <c r="AAV178" s="91"/>
      <c r="AAW178" s="91"/>
      <c r="AAX178" s="91"/>
      <c r="AAY178" s="91"/>
      <c r="AAZ178" s="91"/>
      <c r="ABA178" s="91"/>
      <c r="ABB178" s="91"/>
      <c r="ABC178" s="91"/>
      <c r="ABD178" s="91"/>
      <c r="ABE178" s="91"/>
      <c r="ABF178" s="91"/>
      <c r="ABG178" s="91"/>
      <c r="ABH178" s="91"/>
      <c r="ABI178" s="91"/>
      <c r="ABJ178" s="91"/>
      <c r="ABK178" s="91"/>
      <c r="ABL178" s="91"/>
      <c r="ABM178" s="91"/>
      <c r="ABN178" s="91"/>
      <c r="ABO178" s="91"/>
      <c r="ABP178" s="91"/>
      <c r="ABQ178" s="91"/>
      <c r="ABR178" s="91"/>
      <c r="ABS178" s="91"/>
      <c r="ABT178" s="91"/>
      <c r="ABU178" s="91"/>
      <c r="ABV178" s="91"/>
      <c r="ABW178" s="91"/>
      <c r="ABX178" s="91"/>
      <c r="ABY178" s="91"/>
      <c r="ABZ178" s="91"/>
      <c r="ACA178" s="91"/>
      <c r="ACB178" s="91"/>
      <c r="ACC178" s="91"/>
      <c r="ACD178" s="91"/>
      <c r="ACE178" s="91"/>
      <c r="ACF178" s="91"/>
      <c r="ACG178" s="91"/>
      <c r="ACH178" s="91"/>
      <c r="ACI178" s="91"/>
      <c r="ACJ178" s="91"/>
      <c r="ACK178" s="91"/>
      <c r="ACL178" s="91"/>
      <c r="ACM178" s="91"/>
      <c r="ACN178" s="91"/>
      <c r="ACO178" s="91"/>
      <c r="ACP178" s="91"/>
      <c r="ACQ178" s="91"/>
      <c r="ACR178" s="91"/>
      <c r="ACS178" s="91"/>
      <c r="ACT178" s="91"/>
      <c r="ACU178" s="91"/>
      <c r="ACV178" s="91"/>
      <c r="ACW178" s="91"/>
      <c r="ACX178" s="91"/>
      <c r="ACY178" s="91"/>
      <c r="ACZ178" s="91"/>
      <c r="ADA178" s="91"/>
      <c r="ADB178" s="91"/>
      <c r="ADC178" s="91"/>
      <c r="ADD178" s="91"/>
      <c r="ADE178" s="91"/>
      <c r="ADF178" s="91"/>
      <c r="ADG178" s="91"/>
      <c r="ADH178" s="91"/>
      <c r="ADI178" s="91"/>
      <c r="ADJ178" s="91"/>
      <c r="ADK178" s="91"/>
      <c r="ADL178" s="91"/>
      <c r="ADM178" s="91"/>
      <c r="ADN178" s="91"/>
      <c r="ADO178" s="91"/>
      <c r="ADP178" s="91"/>
      <c r="ADQ178" s="91"/>
      <c r="ADR178" s="91"/>
      <c r="ADS178" s="91"/>
      <c r="ADT178" s="91"/>
      <c r="ADU178" s="91"/>
      <c r="ADV178" s="91"/>
      <c r="ADW178" s="91"/>
      <c r="ADX178" s="91"/>
      <c r="ADY178" s="91"/>
      <c r="ADZ178" s="91"/>
      <c r="AEA178" s="91"/>
      <c r="AEB178" s="91"/>
      <c r="AEC178" s="91"/>
      <c r="AED178" s="91"/>
      <c r="AEE178" s="91"/>
      <c r="AEF178" s="91"/>
      <c r="AEG178" s="91"/>
      <c r="AEH178" s="91"/>
      <c r="AEI178" s="91"/>
      <c r="AEJ178" s="91"/>
      <c r="AEK178" s="91"/>
      <c r="AEL178" s="91"/>
      <c r="AEM178" s="91"/>
      <c r="AEN178" s="91"/>
      <c r="AEO178" s="91"/>
      <c r="AEP178" s="91"/>
      <c r="AEQ178" s="91"/>
      <c r="AER178" s="91"/>
      <c r="AES178" s="91"/>
      <c r="AET178" s="91"/>
      <c r="AEU178" s="91"/>
      <c r="AEV178" s="91"/>
      <c r="AEW178" s="91"/>
      <c r="AEX178" s="91"/>
      <c r="AEY178" s="91"/>
      <c r="AEZ178" s="91"/>
      <c r="AFA178" s="91"/>
      <c r="AFB178" s="91"/>
      <c r="AFC178" s="91"/>
      <c r="AFD178" s="91"/>
      <c r="AFE178" s="91"/>
      <c r="AFF178" s="91"/>
      <c r="AFG178" s="91"/>
      <c r="AFH178" s="91"/>
      <c r="AFI178" s="91"/>
      <c r="AFJ178" s="91"/>
      <c r="AFK178" s="91"/>
      <c r="AFL178" s="91"/>
      <c r="AFM178" s="91"/>
      <c r="AFN178" s="91"/>
      <c r="AFO178" s="91"/>
      <c r="AFP178" s="91"/>
      <c r="AFQ178" s="91"/>
      <c r="AFR178" s="91"/>
      <c r="AFS178" s="91"/>
      <c r="AFT178" s="91"/>
      <c r="AFU178" s="91"/>
      <c r="AFV178" s="91"/>
      <c r="AFW178" s="91"/>
      <c r="AFX178" s="91"/>
      <c r="AFY178" s="91"/>
      <c r="AFZ178" s="91"/>
      <c r="AGA178" s="91"/>
      <c r="AGB178" s="91"/>
      <c r="AGC178" s="91"/>
      <c r="AGD178" s="91"/>
      <c r="AGE178" s="91"/>
      <c r="AGF178" s="91"/>
      <c r="AGG178" s="91"/>
      <c r="AGH178" s="91"/>
      <c r="AGI178" s="91"/>
      <c r="AGJ178" s="91"/>
      <c r="AGK178" s="91"/>
      <c r="AGL178" s="91"/>
      <c r="AGM178" s="91"/>
      <c r="AGN178" s="91"/>
      <c r="AGO178" s="91"/>
      <c r="AGP178" s="91"/>
      <c r="AGQ178" s="91"/>
      <c r="AGR178" s="91"/>
      <c r="AGS178" s="91"/>
      <c r="AGT178" s="91"/>
      <c r="AGU178" s="91"/>
      <c r="AGV178" s="91"/>
      <c r="AGW178" s="91"/>
      <c r="AGX178" s="91"/>
      <c r="AGY178" s="91"/>
      <c r="AGZ178" s="91"/>
      <c r="AHA178" s="91"/>
      <c r="AHB178" s="91"/>
      <c r="AHC178" s="91"/>
      <c r="AHD178" s="91"/>
      <c r="AHE178" s="91"/>
      <c r="AHF178" s="91"/>
      <c r="AHG178" s="91"/>
      <c r="AHH178" s="91"/>
      <c r="AHI178" s="91"/>
      <c r="AHJ178" s="91"/>
      <c r="AHK178" s="91"/>
      <c r="AHL178" s="91"/>
      <c r="AHM178" s="91"/>
      <c r="AHN178" s="91"/>
      <c r="AHO178" s="91"/>
      <c r="AHP178" s="91"/>
      <c r="AHQ178" s="91"/>
      <c r="AHR178" s="91"/>
      <c r="AHS178" s="91"/>
      <c r="AHT178" s="91"/>
      <c r="AHU178" s="91"/>
      <c r="AHV178" s="91"/>
      <c r="AHW178" s="91"/>
      <c r="AHX178" s="91"/>
      <c r="AHY178" s="91"/>
      <c r="AHZ178" s="91"/>
      <c r="AIA178" s="91"/>
      <c r="AIB178" s="91"/>
      <c r="AIC178" s="91"/>
      <c r="AID178" s="91"/>
      <c r="AIE178" s="91"/>
      <c r="AIF178" s="91"/>
      <c r="AIG178" s="91"/>
      <c r="AIH178" s="91"/>
      <c r="AII178" s="91"/>
      <c r="AIJ178" s="91"/>
      <c r="AIK178" s="91"/>
      <c r="AIL178" s="91"/>
      <c r="AIM178" s="91"/>
      <c r="AIN178" s="91"/>
      <c r="AIO178" s="91"/>
      <c r="AIP178" s="91"/>
      <c r="AIQ178" s="91"/>
      <c r="AIR178" s="91"/>
      <c r="AIS178" s="91"/>
      <c r="AIT178" s="91"/>
      <c r="AIU178" s="91"/>
      <c r="AIV178" s="91"/>
      <c r="AIW178" s="91"/>
      <c r="AIX178" s="91"/>
      <c r="AIY178" s="91"/>
      <c r="AIZ178" s="91"/>
      <c r="AJA178" s="91"/>
      <c r="AJB178" s="91"/>
      <c r="AJC178" s="91"/>
      <c r="AJD178" s="91"/>
      <c r="AJE178" s="91"/>
      <c r="AJF178" s="91"/>
      <c r="AJG178" s="91"/>
      <c r="AJH178" s="91"/>
      <c r="AJI178" s="91"/>
      <c r="AJJ178" s="91"/>
      <c r="AJK178" s="91"/>
      <c r="AJL178" s="91"/>
      <c r="AJM178" s="91"/>
      <c r="AJN178" s="91"/>
      <c r="AJO178" s="91"/>
      <c r="AJP178" s="91"/>
      <c r="AJQ178" s="91"/>
      <c r="AJR178" s="91"/>
      <c r="AJS178" s="91"/>
      <c r="AJT178" s="91"/>
      <c r="AJU178" s="91"/>
      <c r="AJV178" s="91"/>
      <c r="AJW178" s="91"/>
      <c r="AJX178" s="91"/>
      <c r="AJY178" s="91"/>
      <c r="AJZ178" s="91"/>
      <c r="AKA178" s="91"/>
      <c r="AKB178" s="91"/>
      <c r="AKC178" s="91"/>
      <c r="AKD178" s="91"/>
      <c r="AKE178" s="91"/>
      <c r="AKF178" s="91"/>
      <c r="AKG178" s="91"/>
      <c r="AKH178" s="91"/>
      <c r="AKI178" s="91"/>
      <c r="AKJ178" s="91"/>
      <c r="AKK178" s="91"/>
      <c r="AKL178" s="91"/>
      <c r="AKM178" s="91"/>
      <c r="AKN178" s="91"/>
      <c r="AKO178" s="91"/>
      <c r="AKP178" s="91"/>
      <c r="AKQ178" s="91"/>
      <c r="AKR178" s="91"/>
      <c r="AKS178" s="91"/>
      <c r="AKT178" s="91"/>
      <c r="AKU178" s="91"/>
      <c r="AKV178" s="91"/>
      <c r="AKW178" s="91"/>
      <c r="AKX178" s="91"/>
      <c r="AKY178" s="91"/>
      <c r="AKZ178" s="91"/>
      <c r="ALA178" s="91"/>
      <c r="ALB178" s="91"/>
      <c r="ALC178" s="91"/>
      <c r="ALD178" s="91"/>
      <c r="ALE178" s="91"/>
      <c r="ALF178" s="91"/>
      <c r="ALG178" s="91"/>
      <c r="ALH178" s="91"/>
      <c r="ALI178" s="91"/>
      <c r="ALJ178" s="91"/>
      <c r="ALK178" s="91"/>
      <c r="ALL178" s="91"/>
      <c r="ALM178" s="91"/>
      <c r="ALN178" s="91"/>
      <c r="ALO178" s="91"/>
      <c r="ALP178" s="91"/>
      <c r="ALQ178" s="91"/>
      <c r="ALR178" s="91"/>
      <c r="ALS178" s="91"/>
      <c r="ALT178" s="91"/>
      <c r="ALU178" s="91"/>
      <c r="ALV178" s="91"/>
      <c r="ALW178" s="91"/>
      <c r="ALX178" s="91"/>
      <c r="ALY178" s="91"/>
      <c r="ALZ178" s="91"/>
      <c r="AMA178" s="91"/>
      <c r="AMB178" s="91"/>
      <c r="AMC178" s="91"/>
      <c r="AMD178" s="91"/>
      <c r="AME178" s="91"/>
      <c r="AMF178" s="91"/>
      <c r="AMG178" s="91"/>
      <c r="AMH178" s="91"/>
      <c r="AMI178" s="91"/>
      <c r="AMJ178" s="91"/>
      <c r="AMK178" s="91"/>
      <c r="AML178" s="91"/>
      <c r="AMM178" s="91"/>
      <c r="AMN178" s="91"/>
      <c r="AMO178" s="91"/>
      <c r="AMP178" s="91"/>
      <c r="AMQ178" s="91"/>
      <c r="AMR178" s="91"/>
      <c r="AMS178" s="91"/>
      <c r="AMT178" s="91"/>
      <c r="AMU178" s="91"/>
      <c r="AMV178" s="91"/>
      <c r="AMW178" s="91"/>
      <c r="AMX178" s="91"/>
      <c r="AMY178" s="91"/>
      <c r="AMZ178" s="91"/>
      <c r="ANA178" s="91"/>
      <c r="ANB178" s="91"/>
      <c r="ANC178" s="91"/>
      <c r="AND178" s="91"/>
      <c r="ANE178" s="91"/>
      <c r="ANF178" s="91"/>
      <c r="ANG178" s="91"/>
      <c r="ANH178" s="91"/>
      <c r="ANI178" s="91"/>
      <c r="ANJ178" s="91"/>
      <c r="ANK178" s="91"/>
      <c r="ANL178" s="91"/>
      <c r="ANM178" s="91"/>
      <c r="ANN178" s="91"/>
      <c r="ANO178" s="91"/>
      <c r="ANP178" s="91"/>
      <c r="ANQ178" s="91"/>
      <c r="ANR178" s="91"/>
      <c r="ANS178" s="91"/>
      <c r="ANT178" s="91"/>
      <c r="ANU178" s="91"/>
      <c r="ANV178" s="91"/>
      <c r="ANW178" s="91"/>
      <c r="ANX178" s="91"/>
      <c r="ANY178" s="91"/>
      <c r="ANZ178" s="91"/>
      <c r="AOA178" s="91"/>
      <c r="AOB178" s="91"/>
      <c r="AOC178" s="91"/>
      <c r="AOD178" s="91"/>
      <c r="AOE178" s="91"/>
      <c r="AOF178" s="91"/>
      <c r="AOG178" s="91"/>
      <c r="AOH178" s="91"/>
      <c r="AOI178" s="91"/>
      <c r="AOJ178" s="91"/>
      <c r="AOK178" s="91"/>
      <c r="AOL178" s="91"/>
      <c r="AOM178" s="91"/>
      <c r="AON178" s="91"/>
      <c r="AOO178" s="91"/>
      <c r="AOP178" s="91"/>
      <c r="AOQ178" s="91"/>
      <c r="AOR178" s="91"/>
      <c r="AOS178" s="91"/>
      <c r="AOT178" s="91"/>
      <c r="AOU178" s="91"/>
      <c r="AOV178" s="91"/>
      <c r="AOW178" s="91"/>
      <c r="AOX178" s="91"/>
      <c r="AOY178" s="91"/>
      <c r="AOZ178" s="91"/>
      <c r="APA178" s="91"/>
      <c r="APB178" s="91"/>
      <c r="APC178" s="91"/>
      <c r="APD178" s="91"/>
      <c r="APE178" s="91"/>
      <c r="APF178" s="91"/>
      <c r="APG178" s="91"/>
      <c r="APH178" s="91"/>
      <c r="API178" s="91"/>
      <c r="APJ178" s="91"/>
      <c r="APK178" s="91"/>
      <c r="APL178" s="91"/>
      <c r="APM178" s="91"/>
      <c r="APN178" s="91"/>
      <c r="APO178" s="91"/>
      <c r="APP178" s="91"/>
      <c r="APQ178" s="91"/>
      <c r="APR178" s="91"/>
      <c r="APS178" s="91"/>
      <c r="APT178" s="91"/>
      <c r="APU178" s="91"/>
      <c r="APV178" s="91"/>
      <c r="APW178" s="91"/>
      <c r="APX178" s="91"/>
      <c r="APY178" s="91"/>
      <c r="APZ178" s="91"/>
      <c r="AQA178" s="91"/>
      <c r="AQB178" s="91"/>
      <c r="AQC178" s="91"/>
      <c r="AQD178" s="91"/>
      <c r="AQE178" s="91"/>
      <c r="AQF178" s="91"/>
      <c r="AQG178" s="91"/>
      <c r="AQH178" s="91"/>
      <c r="AQI178" s="91"/>
      <c r="AQJ178" s="91"/>
      <c r="AQK178" s="91"/>
      <c r="AQL178" s="91"/>
      <c r="AQM178" s="91"/>
      <c r="AQN178" s="91"/>
      <c r="AQO178" s="91"/>
      <c r="AQP178" s="91"/>
      <c r="AQQ178" s="91"/>
      <c r="AQR178" s="91"/>
      <c r="AQS178" s="91"/>
      <c r="AQT178" s="91"/>
      <c r="AQU178" s="91"/>
      <c r="AQV178" s="91"/>
      <c r="AQW178" s="91"/>
      <c r="AQX178" s="91"/>
      <c r="AQY178" s="91"/>
      <c r="AQZ178" s="91"/>
      <c r="ARA178" s="91"/>
      <c r="ARB178" s="91"/>
      <c r="ARC178" s="91"/>
      <c r="ARD178" s="91"/>
      <c r="ARE178" s="91"/>
      <c r="ARF178" s="91"/>
      <c r="ARG178" s="91"/>
      <c r="ARH178" s="91"/>
      <c r="ARI178" s="91"/>
      <c r="ARJ178" s="91"/>
      <c r="ARK178" s="91"/>
      <c r="ARL178" s="91"/>
      <c r="ARM178" s="91"/>
      <c r="ARN178" s="91"/>
      <c r="ARO178" s="91"/>
      <c r="ARP178" s="91"/>
      <c r="ARQ178" s="91"/>
      <c r="ARR178" s="91"/>
      <c r="ARS178" s="91"/>
      <c r="ART178" s="91"/>
      <c r="ARU178" s="91"/>
      <c r="ARV178" s="91"/>
      <c r="ARW178" s="91"/>
      <c r="ARX178" s="91"/>
      <c r="ARY178" s="91"/>
      <c r="ARZ178" s="91"/>
      <c r="ASA178" s="91"/>
      <c r="ASB178" s="91"/>
      <c r="ASC178" s="91"/>
      <c r="ASD178" s="91"/>
      <c r="ASE178" s="91"/>
      <c r="ASF178" s="91"/>
      <c r="ASG178" s="91"/>
      <c r="ASH178" s="91"/>
      <c r="ASI178" s="91"/>
      <c r="ASJ178" s="91"/>
      <c r="ASK178" s="91"/>
      <c r="ASL178" s="91"/>
      <c r="ASM178" s="91"/>
      <c r="ASN178" s="91"/>
      <c r="ASO178" s="91"/>
      <c r="ASP178" s="91"/>
      <c r="ASQ178" s="91"/>
      <c r="ASR178" s="91"/>
      <c r="ASS178" s="91"/>
      <c r="AST178" s="91"/>
      <c r="ASU178" s="91"/>
      <c r="ASV178" s="91"/>
      <c r="ASW178" s="91"/>
      <c r="ASX178" s="91"/>
      <c r="ASY178" s="91"/>
      <c r="ASZ178" s="91"/>
      <c r="ATA178" s="91"/>
      <c r="ATB178" s="91"/>
      <c r="ATC178" s="91"/>
      <c r="ATD178" s="91"/>
      <c r="ATE178" s="91"/>
      <c r="ATF178" s="91"/>
      <c r="ATG178" s="91"/>
      <c r="ATH178" s="91"/>
      <c r="ATI178" s="91"/>
      <c r="ATJ178" s="91"/>
      <c r="ATK178" s="91"/>
      <c r="ATL178" s="91"/>
      <c r="ATM178" s="91"/>
      <c r="ATN178" s="91"/>
      <c r="ATO178" s="91"/>
      <c r="ATP178" s="91"/>
      <c r="ATQ178" s="91"/>
      <c r="ATR178" s="91"/>
      <c r="ATS178" s="91"/>
      <c r="ATT178" s="91"/>
      <c r="ATU178" s="91"/>
      <c r="ATV178" s="91"/>
      <c r="ATW178" s="91"/>
      <c r="ATX178" s="91"/>
      <c r="ATY178" s="91"/>
      <c r="ATZ178" s="91"/>
      <c r="AUA178" s="91"/>
      <c r="AUB178" s="91"/>
      <c r="AUC178" s="91"/>
      <c r="AUD178" s="91"/>
      <c r="AUE178" s="91"/>
      <c r="AUF178" s="91"/>
      <c r="AUG178" s="91"/>
      <c r="AUH178" s="91"/>
      <c r="AUI178" s="91"/>
      <c r="AUJ178" s="91"/>
      <c r="AUK178" s="91"/>
      <c r="AUL178" s="91"/>
      <c r="AUM178" s="91"/>
      <c r="AUN178" s="91"/>
      <c r="AUO178" s="91"/>
      <c r="AUP178" s="91"/>
      <c r="AUQ178" s="91"/>
      <c r="AUR178" s="91"/>
      <c r="AUS178" s="91"/>
      <c r="AUT178" s="91"/>
      <c r="AUU178" s="91"/>
      <c r="AUV178" s="91"/>
      <c r="AUW178" s="91"/>
      <c r="AUX178" s="91"/>
      <c r="AUY178" s="91"/>
      <c r="AUZ178" s="91"/>
      <c r="AVA178" s="91"/>
      <c r="AVB178" s="91"/>
      <c r="AVC178" s="91"/>
      <c r="AVD178" s="91"/>
      <c r="AVE178" s="91"/>
      <c r="AVF178" s="91"/>
      <c r="AVG178" s="91"/>
      <c r="AVH178" s="91"/>
      <c r="AVI178" s="91"/>
      <c r="AVJ178" s="91"/>
      <c r="AVK178" s="91"/>
      <c r="AVL178" s="91"/>
      <c r="AVM178" s="91"/>
      <c r="AVN178" s="91"/>
      <c r="AVO178" s="91"/>
      <c r="AVP178" s="91"/>
      <c r="AVQ178" s="91"/>
      <c r="AVR178" s="91"/>
      <c r="AVS178" s="91"/>
      <c r="AVT178" s="91"/>
      <c r="AVU178" s="91"/>
      <c r="AVV178" s="91"/>
      <c r="AVW178" s="91"/>
      <c r="AVX178" s="91"/>
      <c r="AVY178" s="91"/>
      <c r="AVZ178" s="91"/>
      <c r="AWA178" s="91"/>
      <c r="AWB178" s="91"/>
      <c r="AWC178" s="91"/>
      <c r="AWD178" s="91"/>
      <c r="AWE178" s="91"/>
      <c r="AWF178" s="91"/>
      <c r="AWG178" s="91"/>
      <c r="AWH178" s="91"/>
      <c r="AWI178" s="91"/>
      <c r="AWJ178" s="91"/>
      <c r="AWK178" s="91"/>
      <c r="AWL178" s="91"/>
      <c r="AWM178" s="91"/>
      <c r="AWN178" s="91"/>
      <c r="AWO178" s="91"/>
      <c r="AWP178" s="91"/>
      <c r="AWQ178" s="91"/>
      <c r="AWR178" s="91"/>
      <c r="AWS178" s="91"/>
      <c r="AWT178" s="91"/>
      <c r="AWU178" s="91"/>
      <c r="AWV178" s="91"/>
      <c r="AWW178" s="91"/>
      <c r="AWX178" s="91"/>
      <c r="AWY178" s="91"/>
      <c r="AWZ178" s="91"/>
      <c r="AXA178" s="91"/>
      <c r="AXB178" s="91"/>
      <c r="AXC178" s="91"/>
      <c r="AXD178" s="91"/>
      <c r="AXE178" s="91"/>
      <c r="AXF178" s="91"/>
      <c r="AXG178" s="91"/>
      <c r="AXH178" s="91"/>
      <c r="AXI178" s="91"/>
      <c r="AXJ178" s="91"/>
      <c r="AXK178" s="91"/>
      <c r="AXL178" s="91"/>
      <c r="AXM178" s="91"/>
      <c r="AXN178" s="91"/>
      <c r="AXO178" s="91"/>
      <c r="AXP178" s="91"/>
      <c r="AXQ178" s="91"/>
      <c r="AXR178" s="91"/>
      <c r="AXS178" s="91"/>
      <c r="AXT178" s="91"/>
      <c r="AXU178" s="91"/>
      <c r="AXV178" s="91"/>
      <c r="AXW178" s="91"/>
      <c r="AXX178" s="91"/>
      <c r="AXY178" s="91"/>
      <c r="AXZ178" s="91"/>
      <c r="AYA178" s="91"/>
      <c r="AYB178" s="91"/>
      <c r="AYC178" s="91"/>
      <c r="AYD178" s="91"/>
      <c r="AYE178" s="91"/>
      <c r="AYF178" s="91"/>
      <c r="AYG178" s="91"/>
      <c r="AYH178" s="91"/>
      <c r="AYI178" s="91"/>
      <c r="AYJ178" s="91"/>
      <c r="AYK178" s="91"/>
      <c r="AYL178" s="91"/>
      <c r="AYM178" s="91"/>
      <c r="AYN178" s="91"/>
      <c r="AYO178" s="91"/>
      <c r="AYP178" s="91"/>
      <c r="AYQ178" s="91"/>
      <c r="AYR178" s="91"/>
      <c r="AYS178" s="91"/>
      <c r="AYT178" s="91"/>
      <c r="AYU178" s="91"/>
      <c r="AYV178" s="91"/>
      <c r="AYW178" s="91"/>
      <c r="AYX178" s="91"/>
      <c r="AYY178" s="91"/>
      <c r="AYZ178" s="91"/>
      <c r="AZA178" s="91"/>
      <c r="AZB178" s="91"/>
      <c r="AZC178" s="91"/>
      <c r="AZD178" s="91"/>
      <c r="AZE178" s="91"/>
      <c r="AZF178" s="91"/>
      <c r="AZG178" s="91"/>
      <c r="AZH178" s="91"/>
      <c r="AZI178" s="91"/>
      <c r="AZJ178" s="91"/>
      <c r="AZK178" s="91"/>
      <c r="AZL178" s="91"/>
      <c r="AZM178" s="91"/>
      <c r="AZN178" s="91"/>
      <c r="AZO178" s="91"/>
      <c r="AZP178" s="91"/>
      <c r="AZQ178" s="91"/>
      <c r="AZR178" s="91"/>
      <c r="AZS178" s="91"/>
      <c r="AZT178" s="91"/>
      <c r="AZU178" s="91"/>
      <c r="AZV178" s="91"/>
      <c r="AZW178" s="91"/>
      <c r="AZX178" s="91"/>
      <c r="AZY178" s="91"/>
      <c r="AZZ178" s="91"/>
      <c r="BAA178" s="91"/>
      <c r="BAB178" s="91"/>
      <c r="BAC178" s="91"/>
      <c r="BAD178" s="91"/>
      <c r="BAE178" s="91"/>
      <c r="BAF178" s="91"/>
      <c r="BAG178" s="91"/>
      <c r="BAH178" s="91"/>
      <c r="BAI178" s="91"/>
      <c r="BAJ178" s="91"/>
      <c r="BAK178" s="91"/>
      <c r="BAL178" s="91"/>
      <c r="BAM178" s="91"/>
      <c r="BAN178" s="91"/>
      <c r="BAO178" s="91"/>
      <c r="BAP178" s="91"/>
      <c r="BAQ178" s="91"/>
      <c r="BAR178" s="91"/>
      <c r="BAS178" s="91"/>
      <c r="BAT178" s="91"/>
      <c r="BAU178" s="91"/>
      <c r="BAV178" s="91"/>
      <c r="BAW178" s="91"/>
      <c r="BAX178" s="91"/>
      <c r="BAY178" s="91"/>
      <c r="BAZ178" s="91"/>
      <c r="BBA178" s="91"/>
      <c r="BBB178" s="91"/>
      <c r="BBC178" s="91"/>
      <c r="BBD178" s="91"/>
      <c r="BBE178" s="91"/>
      <c r="BBF178" s="91"/>
      <c r="BBG178" s="91"/>
      <c r="BBH178" s="91"/>
      <c r="BBI178" s="91"/>
      <c r="BBJ178" s="91"/>
      <c r="BBK178" s="91"/>
      <c r="BBL178" s="91"/>
      <c r="BBM178" s="91"/>
      <c r="BBN178" s="91"/>
      <c r="BBO178" s="91"/>
      <c r="BBP178" s="91"/>
      <c r="BBQ178" s="91"/>
      <c r="BBR178" s="91"/>
      <c r="BBS178" s="91"/>
      <c r="BBT178" s="91"/>
      <c r="BBU178" s="91"/>
      <c r="BBV178" s="91"/>
      <c r="BBW178" s="91"/>
      <c r="BBX178" s="91"/>
      <c r="BBY178" s="91"/>
      <c r="BBZ178" s="91"/>
      <c r="BCA178" s="91"/>
      <c r="BCB178" s="91"/>
      <c r="BCC178" s="91"/>
      <c r="BCD178" s="91"/>
      <c r="BCE178" s="91"/>
      <c r="BCF178" s="91"/>
      <c r="BCG178" s="91"/>
      <c r="BCH178" s="91"/>
      <c r="BCI178" s="91"/>
      <c r="BCJ178" s="91"/>
      <c r="BCK178" s="91"/>
      <c r="BCL178" s="91"/>
      <c r="BCM178" s="91"/>
      <c r="BCN178" s="91"/>
      <c r="BCO178" s="91"/>
      <c r="BCP178" s="91"/>
      <c r="BCQ178" s="91"/>
      <c r="BCR178" s="91"/>
      <c r="BCS178" s="91"/>
      <c r="BCT178" s="91"/>
      <c r="BCU178" s="91"/>
      <c r="BCV178" s="91"/>
      <c r="BCW178" s="91"/>
      <c r="BCX178" s="91"/>
      <c r="BCY178" s="91"/>
      <c r="BCZ178" s="91"/>
      <c r="BDA178" s="91"/>
      <c r="BDB178" s="91"/>
      <c r="BDC178" s="91"/>
      <c r="BDD178" s="91"/>
      <c r="BDE178" s="91"/>
      <c r="BDF178" s="91"/>
      <c r="BDG178" s="91"/>
      <c r="BDH178" s="91"/>
      <c r="BDI178" s="91"/>
      <c r="BDJ178" s="91"/>
      <c r="BDK178" s="91"/>
      <c r="BDL178" s="91"/>
      <c r="BDM178" s="91"/>
      <c r="BDN178" s="91"/>
      <c r="BDO178" s="91"/>
      <c r="BDP178" s="91"/>
      <c r="BDQ178" s="91"/>
      <c r="BDR178" s="91"/>
      <c r="BDS178" s="91"/>
      <c r="BDT178" s="91"/>
      <c r="BDU178" s="91"/>
      <c r="BDV178" s="91"/>
      <c r="BDW178" s="91"/>
      <c r="BDX178" s="91"/>
      <c r="BDY178" s="91"/>
      <c r="BDZ178" s="91"/>
      <c r="BEA178" s="91"/>
      <c r="BEB178" s="91"/>
      <c r="BEC178" s="91"/>
      <c r="BED178" s="91"/>
      <c r="BEE178" s="91"/>
      <c r="BEF178" s="91"/>
      <c r="BEG178" s="91"/>
      <c r="BEH178" s="91"/>
      <c r="BEI178" s="91"/>
      <c r="BEJ178" s="91"/>
      <c r="BEK178" s="91"/>
      <c r="BEL178" s="91"/>
      <c r="BEM178" s="91"/>
      <c r="BEN178" s="91"/>
      <c r="BEO178" s="91"/>
      <c r="BEP178" s="91"/>
      <c r="BEQ178" s="91"/>
      <c r="BER178" s="91"/>
      <c r="BES178" s="91"/>
      <c r="BET178" s="91"/>
      <c r="BEU178" s="91"/>
      <c r="BEV178" s="91"/>
      <c r="BEW178" s="91"/>
      <c r="BEX178" s="91"/>
      <c r="BEY178" s="91"/>
      <c r="BEZ178" s="91"/>
      <c r="BFA178" s="91"/>
      <c r="BFB178" s="91"/>
      <c r="BFC178" s="91"/>
      <c r="BFD178" s="91"/>
      <c r="BFE178" s="91"/>
      <c r="BFF178" s="91"/>
      <c r="BFG178" s="91"/>
      <c r="BFH178" s="91"/>
      <c r="BFI178" s="91"/>
      <c r="BFJ178" s="91"/>
      <c r="BFK178" s="91"/>
      <c r="BFL178" s="91"/>
      <c r="BFM178" s="91"/>
      <c r="BFN178" s="91"/>
      <c r="BFO178" s="91"/>
      <c r="BFP178" s="91"/>
      <c r="BFQ178" s="91"/>
      <c r="BFR178" s="91"/>
      <c r="BFS178" s="91"/>
      <c r="BFT178" s="91"/>
      <c r="BFU178" s="91"/>
      <c r="BFV178" s="91"/>
      <c r="BFW178" s="91"/>
      <c r="BFX178" s="91"/>
      <c r="BFY178" s="91"/>
      <c r="BFZ178" s="91"/>
      <c r="BGA178" s="91"/>
      <c r="BGB178" s="91"/>
      <c r="BGC178" s="91"/>
      <c r="BGD178" s="91"/>
      <c r="BGE178" s="91"/>
      <c r="BGF178" s="91"/>
      <c r="BGG178" s="91"/>
      <c r="BGH178" s="91"/>
      <c r="BGI178" s="91"/>
      <c r="BGJ178" s="91"/>
      <c r="BGK178" s="91"/>
      <c r="BGL178" s="91"/>
      <c r="BGM178" s="91"/>
      <c r="BGN178" s="91"/>
      <c r="BGO178" s="91"/>
      <c r="BGP178" s="91"/>
      <c r="BGQ178" s="91"/>
      <c r="BGR178" s="91"/>
      <c r="BGS178" s="91"/>
      <c r="BGT178" s="91"/>
      <c r="BGU178" s="91"/>
      <c r="BGV178" s="91"/>
      <c r="BGW178" s="91"/>
      <c r="BGX178" s="91"/>
      <c r="BGY178" s="91"/>
      <c r="BGZ178" s="91"/>
      <c r="BHA178" s="91"/>
      <c r="BHB178" s="91"/>
      <c r="BHC178" s="91"/>
      <c r="BHD178" s="91"/>
      <c r="BHE178" s="91"/>
      <c r="BHF178" s="91"/>
      <c r="BHG178" s="91"/>
      <c r="BHH178" s="91"/>
      <c r="BHI178" s="91"/>
      <c r="BHJ178" s="91"/>
      <c r="BHK178" s="91"/>
      <c r="BHL178" s="91"/>
      <c r="BHM178" s="91"/>
      <c r="BHN178" s="91"/>
      <c r="BHO178" s="91"/>
      <c r="BHP178" s="91"/>
      <c r="BHQ178" s="91"/>
      <c r="BHR178" s="91"/>
      <c r="BHS178" s="91"/>
      <c r="BHT178" s="91"/>
      <c r="BHU178" s="91"/>
      <c r="BHV178" s="91"/>
      <c r="BHW178" s="91"/>
      <c r="BHX178" s="91"/>
      <c r="BHY178" s="91"/>
      <c r="BHZ178" s="91"/>
      <c r="BIA178" s="91"/>
      <c r="BIB178" s="91"/>
      <c r="BIC178" s="91"/>
      <c r="BID178" s="91"/>
      <c r="BIE178" s="91"/>
      <c r="BIF178" s="91"/>
      <c r="BIG178" s="91"/>
      <c r="BIH178" s="91"/>
      <c r="BII178" s="91"/>
      <c r="BIJ178" s="91"/>
      <c r="BIK178" s="91"/>
      <c r="BIL178" s="91"/>
      <c r="BIM178" s="91"/>
      <c r="BIN178" s="91"/>
      <c r="BIO178" s="91"/>
      <c r="BIP178" s="91"/>
      <c r="BIQ178" s="91"/>
      <c r="BIR178" s="91"/>
      <c r="BIS178" s="91"/>
      <c r="BIT178" s="91"/>
      <c r="BIU178" s="91"/>
      <c r="BIV178" s="91"/>
      <c r="BIW178" s="91"/>
      <c r="BIX178" s="91"/>
      <c r="BIY178" s="91"/>
      <c r="BIZ178" s="91"/>
      <c r="BJA178" s="91"/>
      <c r="BJB178" s="91"/>
      <c r="BJC178" s="91"/>
      <c r="BJD178" s="91"/>
      <c r="BJE178" s="91"/>
      <c r="BJF178" s="91"/>
      <c r="BJG178" s="91"/>
      <c r="BJH178" s="91"/>
      <c r="BJI178" s="91"/>
      <c r="BJJ178" s="91"/>
      <c r="BJK178" s="91"/>
      <c r="BJL178" s="91"/>
      <c r="BJM178" s="91"/>
      <c r="BJN178" s="91"/>
      <c r="BJO178" s="91"/>
      <c r="BJP178" s="91"/>
      <c r="BJQ178" s="91"/>
      <c r="BJR178" s="91"/>
      <c r="BJS178" s="91"/>
      <c r="BJT178" s="91"/>
      <c r="BJU178" s="91"/>
      <c r="BJV178" s="91"/>
      <c r="BJW178" s="91"/>
      <c r="BJX178" s="91"/>
      <c r="BJY178" s="91"/>
      <c r="BJZ178" s="91"/>
      <c r="BKA178" s="91"/>
      <c r="BKB178" s="91"/>
      <c r="BKC178" s="91"/>
      <c r="BKD178" s="91"/>
      <c r="BKE178" s="91"/>
      <c r="BKF178" s="91"/>
      <c r="BKG178" s="91"/>
      <c r="BKH178" s="91"/>
      <c r="BKI178" s="91"/>
      <c r="BKJ178" s="91"/>
      <c r="BKK178" s="91"/>
      <c r="BKL178" s="91"/>
      <c r="BKM178" s="91"/>
      <c r="BKN178" s="91"/>
      <c r="BKO178" s="91"/>
      <c r="BKP178" s="91"/>
      <c r="BKQ178" s="91"/>
      <c r="BKR178" s="91"/>
      <c r="BKS178" s="91"/>
      <c r="BKT178" s="91"/>
      <c r="BKU178" s="91"/>
      <c r="BKV178" s="91"/>
      <c r="BKW178" s="91"/>
      <c r="BKX178" s="91"/>
      <c r="BKY178" s="91"/>
      <c r="BKZ178" s="91"/>
      <c r="BLA178" s="91"/>
      <c r="BLB178" s="91"/>
      <c r="BLC178" s="91"/>
      <c r="BLD178" s="91"/>
      <c r="BLE178" s="91"/>
      <c r="BLF178" s="91"/>
      <c r="BLG178" s="91"/>
      <c r="BLH178" s="91"/>
      <c r="BLI178" s="91"/>
      <c r="BLJ178" s="91"/>
      <c r="BLK178" s="91"/>
      <c r="BLL178" s="91"/>
      <c r="BLM178" s="91"/>
      <c r="BLN178" s="91"/>
      <c r="BLO178" s="91"/>
      <c r="BLP178" s="91"/>
      <c r="BLQ178" s="91"/>
      <c r="BLR178" s="91"/>
      <c r="BLS178" s="91"/>
      <c r="BLT178" s="91"/>
      <c r="BLU178" s="91"/>
      <c r="BLV178" s="91"/>
      <c r="BLW178" s="91"/>
      <c r="BLX178" s="91"/>
      <c r="BLY178" s="91"/>
      <c r="BLZ178" s="91"/>
      <c r="BMA178" s="91"/>
      <c r="BMB178" s="91"/>
      <c r="BMC178" s="91"/>
      <c r="BMD178" s="91"/>
      <c r="BME178" s="91"/>
      <c r="BMF178" s="91"/>
      <c r="BMG178" s="91"/>
      <c r="BMH178" s="91"/>
      <c r="BMI178" s="91"/>
      <c r="BMJ178" s="91"/>
      <c r="BMK178" s="91"/>
      <c r="BML178" s="91"/>
      <c r="BMM178" s="91"/>
      <c r="BMN178" s="91"/>
      <c r="BMO178" s="91"/>
      <c r="BMP178" s="91"/>
      <c r="BMQ178" s="91"/>
      <c r="BMR178" s="91"/>
      <c r="BMS178" s="91"/>
      <c r="BMT178" s="91"/>
      <c r="BMU178" s="91"/>
      <c r="BMV178" s="91"/>
      <c r="BMW178" s="91"/>
      <c r="BMX178" s="91"/>
      <c r="BMY178" s="91"/>
      <c r="BMZ178" s="91"/>
      <c r="BNA178" s="91"/>
      <c r="BNB178" s="91"/>
      <c r="BNC178" s="91"/>
      <c r="BND178" s="91"/>
      <c r="BNE178" s="91"/>
      <c r="BNF178" s="91"/>
      <c r="BNG178" s="91"/>
      <c r="BNH178" s="91"/>
      <c r="BNI178" s="91"/>
      <c r="BNJ178" s="91"/>
      <c r="BNK178" s="91"/>
      <c r="BNL178" s="91"/>
      <c r="BNM178" s="91"/>
      <c r="BNN178" s="91"/>
      <c r="BNO178" s="91"/>
      <c r="BNP178" s="91"/>
      <c r="BNQ178" s="91"/>
      <c r="BNR178" s="91"/>
      <c r="BNS178" s="91"/>
      <c r="BNT178" s="91"/>
      <c r="BNU178" s="91"/>
      <c r="BNV178" s="91"/>
      <c r="BNW178" s="91"/>
      <c r="BNX178" s="91"/>
      <c r="BNY178" s="91"/>
      <c r="BNZ178" s="91"/>
      <c r="BOA178" s="91"/>
      <c r="BOB178" s="91"/>
      <c r="BOC178" s="91"/>
      <c r="BOD178" s="91"/>
      <c r="BOE178" s="91"/>
      <c r="BOF178" s="91"/>
      <c r="BOG178" s="91"/>
      <c r="BOH178" s="91"/>
      <c r="BOI178" s="91"/>
      <c r="BOJ178" s="91"/>
      <c r="BOK178" s="91"/>
      <c r="BOL178" s="91"/>
      <c r="BOM178" s="91"/>
      <c r="BON178" s="91"/>
      <c r="BOO178" s="91"/>
      <c r="BOP178" s="91"/>
      <c r="BOQ178" s="91"/>
      <c r="BOR178" s="91"/>
      <c r="BOS178" s="91"/>
      <c r="BOT178" s="91"/>
      <c r="BOU178" s="91"/>
      <c r="BOV178" s="91"/>
      <c r="BOW178" s="91"/>
      <c r="BOX178" s="91"/>
      <c r="BOY178" s="91"/>
      <c r="BOZ178" s="91"/>
      <c r="BPA178" s="91"/>
      <c r="BPB178" s="91"/>
      <c r="BPC178" s="91"/>
      <c r="BPD178" s="91"/>
      <c r="BPE178" s="91"/>
      <c r="BPF178" s="91"/>
      <c r="BPG178" s="91"/>
      <c r="BPH178" s="91"/>
      <c r="BPI178" s="91"/>
      <c r="BPJ178" s="91"/>
      <c r="BPK178" s="91"/>
      <c r="BPL178" s="91"/>
      <c r="BPM178" s="91"/>
      <c r="BPN178" s="91"/>
      <c r="BPO178" s="91"/>
      <c r="BPP178" s="91"/>
      <c r="BPQ178" s="91"/>
      <c r="BPR178" s="91"/>
      <c r="BPS178" s="91"/>
      <c r="BPT178" s="91"/>
      <c r="BPU178" s="91"/>
      <c r="BPV178" s="91"/>
      <c r="BPW178" s="91"/>
      <c r="BPX178" s="91"/>
      <c r="BPY178" s="91"/>
      <c r="BPZ178" s="91"/>
      <c r="BQA178" s="91"/>
      <c r="BQB178" s="91"/>
      <c r="BQC178" s="91"/>
      <c r="BQD178" s="91"/>
      <c r="BQE178" s="91"/>
      <c r="BQF178" s="91"/>
      <c r="BQG178" s="91"/>
      <c r="BQH178" s="91"/>
      <c r="BQI178" s="91"/>
      <c r="BQJ178" s="91"/>
      <c r="BQK178" s="91"/>
      <c r="BQL178" s="91"/>
      <c r="BQM178" s="91"/>
      <c r="BQN178" s="91"/>
      <c r="BQO178" s="91"/>
      <c r="BQP178" s="91"/>
      <c r="BQQ178" s="91"/>
      <c r="BQR178" s="91"/>
      <c r="BQS178" s="91"/>
      <c r="BQT178" s="91"/>
      <c r="BQU178" s="91"/>
      <c r="BQV178" s="91"/>
      <c r="BQW178" s="91"/>
      <c r="BQX178" s="91"/>
      <c r="BQY178" s="91"/>
      <c r="BQZ178" s="91"/>
      <c r="BRA178" s="91"/>
      <c r="BRB178" s="91"/>
      <c r="BRC178" s="91"/>
      <c r="BRD178" s="91"/>
      <c r="BRE178" s="91"/>
      <c r="BRF178" s="91"/>
      <c r="BRG178" s="91"/>
      <c r="BRH178" s="91"/>
      <c r="BRI178" s="91"/>
      <c r="BRJ178" s="91"/>
      <c r="BRK178" s="91"/>
      <c r="BRL178" s="91"/>
      <c r="BRM178" s="91"/>
      <c r="BRN178" s="91"/>
      <c r="BRO178" s="91"/>
      <c r="BRP178" s="91"/>
      <c r="BRQ178" s="91"/>
      <c r="BRR178" s="91"/>
      <c r="BRS178" s="91"/>
      <c r="BRT178" s="91"/>
      <c r="BRU178" s="91"/>
      <c r="BRV178" s="91"/>
      <c r="BRW178" s="91"/>
      <c r="BRX178" s="91"/>
      <c r="BRY178" s="91"/>
      <c r="BRZ178" s="91"/>
      <c r="BSA178" s="91"/>
      <c r="BSB178" s="91"/>
      <c r="BSC178" s="91"/>
      <c r="BSD178" s="91"/>
      <c r="BSE178" s="91"/>
      <c r="BSF178" s="91"/>
      <c r="BSG178" s="91"/>
      <c r="BSH178" s="91"/>
      <c r="BSI178" s="91"/>
      <c r="BSJ178" s="91"/>
      <c r="BSK178" s="91"/>
      <c r="BSL178" s="91"/>
      <c r="BSM178" s="91"/>
      <c r="BSN178" s="91"/>
      <c r="BSO178" s="91"/>
      <c r="BSP178" s="91"/>
      <c r="BSQ178" s="91"/>
      <c r="BSR178" s="91"/>
      <c r="BSS178" s="91"/>
      <c r="BST178" s="91"/>
      <c r="BSU178" s="91"/>
      <c r="BSV178" s="91"/>
      <c r="BSW178" s="91"/>
      <c r="BSX178" s="91"/>
      <c r="BSY178" s="91"/>
      <c r="BSZ178" s="91"/>
      <c r="BTA178" s="91"/>
      <c r="BTB178" s="91"/>
      <c r="BTC178" s="91"/>
      <c r="BTD178" s="91"/>
      <c r="BTE178" s="91"/>
      <c r="BTF178" s="91"/>
      <c r="BTG178" s="91"/>
      <c r="BTH178" s="91"/>
      <c r="BTI178" s="91"/>
      <c r="BTJ178" s="91"/>
      <c r="BTK178" s="91"/>
      <c r="BTL178" s="91"/>
      <c r="BTM178" s="91"/>
      <c r="BTN178" s="91"/>
      <c r="BTO178" s="91"/>
      <c r="BTP178" s="91"/>
      <c r="BTQ178" s="91"/>
      <c r="BTR178" s="91"/>
      <c r="BTS178" s="91"/>
      <c r="BTT178" s="91"/>
      <c r="BTU178" s="91"/>
      <c r="BTV178" s="91"/>
      <c r="BTW178" s="91"/>
      <c r="BTX178" s="91"/>
      <c r="BTY178" s="91"/>
      <c r="BTZ178" s="91"/>
      <c r="BUA178" s="91"/>
      <c r="BUB178" s="91"/>
      <c r="BUC178" s="91"/>
      <c r="BUD178" s="91"/>
      <c r="BUE178" s="91"/>
      <c r="BUF178" s="91"/>
      <c r="BUG178" s="91"/>
      <c r="BUH178" s="91"/>
      <c r="BUI178" s="91"/>
      <c r="BUJ178" s="91"/>
      <c r="BUK178" s="91"/>
      <c r="BUL178" s="91"/>
      <c r="BUM178" s="91"/>
      <c r="BUN178" s="91"/>
      <c r="BUO178" s="91"/>
      <c r="BUP178" s="91"/>
      <c r="BUQ178" s="91"/>
      <c r="BUR178" s="91"/>
      <c r="BUS178" s="91"/>
      <c r="BUT178" s="91"/>
      <c r="BUU178" s="91"/>
      <c r="BUV178" s="91"/>
      <c r="BUW178" s="91"/>
      <c r="BUX178" s="91"/>
      <c r="BUY178" s="91"/>
      <c r="BUZ178" s="91"/>
      <c r="BVA178" s="91"/>
      <c r="BVB178" s="91"/>
      <c r="BVC178" s="91"/>
      <c r="BVD178" s="91"/>
      <c r="BVE178" s="91"/>
      <c r="BVF178" s="91"/>
      <c r="BVG178" s="91"/>
      <c r="BVH178" s="91"/>
      <c r="BVI178" s="91"/>
      <c r="BVJ178" s="91"/>
      <c r="BVK178" s="91"/>
      <c r="BVL178" s="91"/>
      <c r="BVM178" s="91"/>
      <c r="BVN178" s="91"/>
      <c r="BVO178" s="91"/>
      <c r="BVP178" s="91"/>
      <c r="BVQ178" s="91"/>
      <c r="BVR178" s="91"/>
      <c r="BVS178" s="91"/>
      <c r="BVT178" s="91"/>
      <c r="BVU178" s="91"/>
      <c r="BVV178" s="91"/>
      <c r="BVW178" s="91"/>
      <c r="BVX178" s="91"/>
      <c r="BVY178" s="91"/>
      <c r="BVZ178" s="91"/>
      <c r="BWA178" s="91"/>
      <c r="BWB178" s="91"/>
      <c r="BWC178" s="91"/>
      <c r="BWD178" s="91"/>
      <c r="BWE178" s="91"/>
      <c r="BWF178" s="91"/>
      <c r="BWG178" s="91"/>
      <c r="BWH178" s="91"/>
      <c r="BWI178" s="91"/>
      <c r="BWJ178" s="91"/>
      <c r="BWK178" s="91"/>
      <c r="BWL178" s="91"/>
      <c r="BWM178" s="91"/>
      <c r="BWN178" s="91"/>
      <c r="BWO178" s="91"/>
      <c r="BWP178" s="91"/>
      <c r="BWQ178" s="91"/>
      <c r="BWR178" s="91"/>
      <c r="BWS178" s="91"/>
      <c r="BWT178" s="91"/>
      <c r="BWU178" s="91"/>
      <c r="BWV178" s="91"/>
      <c r="BWW178" s="91"/>
      <c r="BWX178" s="91"/>
      <c r="BWY178" s="91"/>
      <c r="BWZ178" s="91"/>
      <c r="BXA178" s="91"/>
      <c r="BXB178" s="91"/>
      <c r="BXC178" s="91"/>
      <c r="BXD178" s="91"/>
      <c r="BXE178" s="91"/>
      <c r="BXF178" s="91"/>
      <c r="BXG178" s="91"/>
      <c r="BXH178" s="91"/>
      <c r="BXI178" s="91"/>
      <c r="BXJ178" s="91"/>
      <c r="BXK178" s="91"/>
      <c r="BXL178" s="91"/>
      <c r="BXM178" s="91"/>
      <c r="BXN178" s="91"/>
      <c r="BXO178" s="91"/>
      <c r="BXP178" s="91"/>
      <c r="BXQ178" s="91"/>
      <c r="BXR178" s="91"/>
      <c r="BXS178" s="91"/>
      <c r="BXT178" s="91"/>
      <c r="BXU178" s="91"/>
      <c r="BXV178" s="91"/>
      <c r="BXW178" s="91"/>
      <c r="BXX178" s="91"/>
      <c r="BXY178" s="91"/>
      <c r="BXZ178" s="91"/>
      <c r="BYA178" s="91"/>
      <c r="BYB178" s="91"/>
      <c r="BYC178" s="91"/>
      <c r="BYD178" s="91"/>
      <c r="BYE178" s="91"/>
      <c r="BYF178" s="91"/>
      <c r="BYG178" s="91"/>
      <c r="BYH178" s="91"/>
      <c r="BYI178" s="91"/>
      <c r="BYJ178" s="91"/>
      <c r="BYK178" s="91"/>
      <c r="BYL178" s="91"/>
      <c r="BYM178" s="91"/>
      <c r="BYN178" s="91"/>
      <c r="BYO178" s="91"/>
      <c r="BYP178" s="91"/>
      <c r="BYQ178" s="91"/>
      <c r="BYR178" s="91"/>
      <c r="BYS178" s="91"/>
      <c r="BYT178" s="91"/>
      <c r="BYU178" s="91"/>
      <c r="BYV178" s="91"/>
      <c r="BYW178" s="91"/>
      <c r="BYX178" s="91"/>
      <c r="BYY178" s="91"/>
      <c r="BYZ178" s="91"/>
      <c r="BZA178" s="91"/>
      <c r="BZB178" s="91"/>
      <c r="BZC178" s="91"/>
      <c r="BZD178" s="91"/>
      <c r="BZE178" s="91"/>
      <c r="BZF178" s="91"/>
      <c r="BZG178" s="91"/>
      <c r="BZH178" s="91"/>
      <c r="BZI178" s="91"/>
      <c r="BZJ178" s="91"/>
      <c r="BZK178" s="91"/>
      <c r="BZL178" s="91"/>
      <c r="BZM178" s="91"/>
      <c r="BZN178" s="91"/>
      <c r="BZO178" s="91"/>
      <c r="BZP178" s="91"/>
      <c r="BZQ178" s="91"/>
      <c r="BZR178" s="91"/>
      <c r="BZS178" s="91"/>
      <c r="BZT178" s="91"/>
      <c r="BZU178" s="91"/>
      <c r="BZV178" s="91"/>
      <c r="BZW178" s="91"/>
      <c r="BZX178" s="91"/>
      <c r="BZY178" s="91"/>
      <c r="BZZ178" s="91"/>
      <c r="CAA178" s="91"/>
      <c r="CAB178" s="91"/>
      <c r="CAC178" s="91"/>
      <c r="CAD178" s="91"/>
      <c r="CAE178" s="91"/>
      <c r="CAF178" s="91"/>
      <c r="CAG178" s="91"/>
      <c r="CAH178" s="91"/>
      <c r="CAI178" s="91"/>
      <c r="CAJ178" s="91"/>
      <c r="CAK178" s="91"/>
      <c r="CAL178" s="91"/>
      <c r="CAM178" s="91"/>
      <c r="CAN178" s="91"/>
      <c r="CAO178" s="91"/>
      <c r="CAP178" s="91"/>
      <c r="CAQ178" s="91"/>
      <c r="CAR178" s="91"/>
      <c r="CAS178" s="91"/>
      <c r="CAT178" s="91"/>
      <c r="CAU178" s="91"/>
      <c r="CAV178" s="91"/>
      <c r="CAW178" s="91"/>
      <c r="CAX178" s="91"/>
      <c r="CAY178" s="91"/>
      <c r="CAZ178" s="91"/>
      <c r="CBA178" s="91"/>
      <c r="CBB178" s="91"/>
      <c r="CBC178" s="91"/>
      <c r="CBD178" s="91"/>
      <c r="CBE178" s="91"/>
      <c r="CBF178" s="91"/>
      <c r="CBG178" s="91"/>
      <c r="CBH178" s="91"/>
      <c r="CBI178" s="91"/>
      <c r="CBJ178" s="91"/>
      <c r="CBK178" s="91"/>
      <c r="CBL178" s="91"/>
      <c r="CBM178" s="91"/>
      <c r="CBN178" s="91"/>
      <c r="CBO178" s="91"/>
      <c r="CBP178" s="91"/>
      <c r="CBQ178" s="91"/>
      <c r="CBR178" s="91"/>
      <c r="CBS178" s="91"/>
      <c r="CBT178" s="91"/>
      <c r="CBU178" s="91"/>
      <c r="CBV178" s="91"/>
      <c r="CBW178" s="91"/>
      <c r="CBX178" s="91"/>
      <c r="CBY178" s="91"/>
      <c r="CBZ178" s="91"/>
      <c r="CCA178" s="91"/>
      <c r="CCB178" s="91"/>
      <c r="CCC178" s="91"/>
      <c r="CCD178" s="91"/>
      <c r="CCE178" s="91"/>
      <c r="CCF178" s="91"/>
      <c r="CCG178" s="91"/>
      <c r="CCH178" s="91"/>
      <c r="CCI178" s="91"/>
      <c r="CCJ178" s="91"/>
      <c r="CCK178" s="91"/>
      <c r="CCL178" s="91"/>
      <c r="CCM178" s="91"/>
      <c r="CCN178" s="91"/>
      <c r="CCO178" s="91"/>
      <c r="CCP178" s="91"/>
      <c r="CCQ178" s="91"/>
      <c r="CCR178" s="91"/>
      <c r="CCS178" s="91"/>
      <c r="CCT178" s="91"/>
      <c r="CCU178" s="91"/>
      <c r="CCV178" s="91"/>
      <c r="CCW178" s="91"/>
      <c r="CCX178" s="91"/>
      <c r="CCY178" s="91"/>
      <c r="CCZ178" s="91"/>
      <c r="CDA178" s="91"/>
      <c r="CDB178" s="91"/>
      <c r="CDC178" s="91"/>
      <c r="CDD178" s="91"/>
      <c r="CDE178" s="91"/>
      <c r="CDF178" s="91"/>
      <c r="CDG178" s="91"/>
      <c r="CDH178" s="91"/>
      <c r="CDI178" s="91"/>
      <c r="CDJ178" s="91"/>
      <c r="CDK178" s="91"/>
      <c r="CDL178" s="91"/>
      <c r="CDM178" s="91"/>
      <c r="CDN178" s="91"/>
      <c r="CDO178" s="91"/>
      <c r="CDP178" s="91"/>
      <c r="CDQ178" s="91"/>
      <c r="CDR178" s="91"/>
      <c r="CDS178" s="91"/>
      <c r="CDT178" s="91"/>
      <c r="CDU178" s="91"/>
      <c r="CDV178" s="91"/>
      <c r="CDW178" s="91"/>
      <c r="CDX178" s="91"/>
      <c r="CDY178" s="91"/>
      <c r="CDZ178" s="91"/>
      <c r="CEA178" s="91"/>
      <c r="CEB178" s="91"/>
      <c r="CEC178" s="91"/>
      <c r="CED178" s="91"/>
      <c r="CEE178" s="91"/>
      <c r="CEF178" s="91"/>
      <c r="CEG178" s="91"/>
      <c r="CEH178" s="91"/>
      <c r="CEI178" s="91"/>
      <c r="CEJ178" s="91"/>
      <c r="CEK178" s="91"/>
      <c r="CEL178" s="91"/>
      <c r="CEM178" s="91"/>
      <c r="CEN178" s="91"/>
      <c r="CEO178" s="91"/>
      <c r="CEP178" s="91"/>
      <c r="CEQ178" s="91"/>
      <c r="CER178" s="91"/>
      <c r="CES178" s="91"/>
      <c r="CET178" s="91"/>
      <c r="CEU178" s="91"/>
      <c r="CEV178" s="91"/>
      <c r="CEW178" s="91"/>
      <c r="CEX178" s="91"/>
      <c r="CEY178" s="91"/>
      <c r="CEZ178" s="91"/>
      <c r="CFA178" s="91"/>
      <c r="CFB178" s="91"/>
      <c r="CFC178" s="91"/>
      <c r="CFD178" s="91"/>
      <c r="CFE178" s="91"/>
      <c r="CFF178" s="91"/>
      <c r="CFG178" s="91"/>
      <c r="CFH178" s="91"/>
      <c r="CFI178" s="91"/>
      <c r="CFJ178" s="91"/>
      <c r="CFK178" s="91"/>
      <c r="CFL178" s="91"/>
      <c r="CFM178" s="91"/>
      <c r="CFN178" s="91"/>
      <c r="CFO178" s="91"/>
      <c r="CFP178" s="91"/>
      <c r="CFQ178" s="91"/>
      <c r="CFR178" s="91"/>
      <c r="CFS178" s="91"/>
      <c r="CFT178" s="91"/>
      <c r="CFU178" s="91"/>
      <c r="CFV178" s="91"/>
      <c r="CFW178" s="91"/>
      <c r="CFX178" s="91"/>
      <c r="CFY178" s="91"/>
      <c r="CFZ178" s="91"/>
      <c r="CGA178" s="91"/>
      <c r="CGB178" s="91"/>
      <c r="CGC178" s="91"/>
      <c r="CGD178" s="91"/>
      <c r="CGE178" s="91"/>
      <c r="CGF178" s="91"/>
      <c r="CGG178" s="91"/>
      <c r="CGH178" s="91"/>
      <c r="CGI178" s="91"/>
      <c r="CGJ178" s="91"/>
      <c r="CGK178" s="91"/>
      <c r="CGL178" s="91"/>
      <c r="CGM178" s="91"/>
      <c r="CGN178" s="91"/>
      <c r="CGO178" s="91"/>
      <c r="CGP178" s="91"/>
      <c r="CGQ178" s="91"/>
      <c r="CGR178" s="91"/>
      <c r="CGS178" s="91"/>
      <c r="CGT178" s="91"/>
      <c r="CGU178" s="91"/>
      <c r="CGV178" s="91"/>
      <c r="CGW178" s="91"/>
      <c r="CGX178" s="91"/>
      <c r="CGY178" s="91"/>
      <c r="CGZ178" s="91"/>
      <c r="CHA178" s="91"/>
      <c r="CHB178" s="91"/>
      <c r="CHC178" s="91"/>
      <c r="CHD178" s="91"/>
      <c r="CHE178" s="91"/>
      <c r="CHF178" s="91"/>
      <c r="CHG178" s="91"/>
      <c r="CHH178" s="91"/>
      <c r="CHI178" s="91"/>
      <c r="CHJ178" s="91"/>
      <c r="CHK178" s="91"/>
      <c r="CHL178" s="91"/>
      <c r="CHM178" s="91"/>
      <c r="CHN178" s="91"/>
      <c r="CHO178" s="91"/>
      <c r="CHP178" s="91"/>
      <c r="CHQ178" s="91"/>
      <c r="CHR178" s="91"/>
      <c r="CHS178" s="91"/>
      <c r="CHT178" s="91"/>
      <c r="CHU178" s="91"/>
      <c r="CHV178" s="91"/>
      <c r="CHW178" s="91"/>
      <c r="CHX178" s="91"/>
      <c r="CHY178" s="91"/>
      <c r="CHZ178" s="91"/>
      <c r="CIA178" s="91"/>
      <c r="CIB178" s="91"/>
      <c r="CIC178" s="91"/>
      <c r="CID178" s="91"/>
      <c r="CIE178" s="91"/>
      <c r="CIF178" s="91"/>
      <c r="CIG178" s="91"/>
      <c r="CIH178" s="91"/>
      <c r="CII178" s="91"/>
      <c r="CIJ178" s="91"/>
      <c r="CIK178" s="91"/>
      <c r="CIL178" s="91"/>
      <c r="CIM178" s="91"/>
      <c r="CIN178" s="91"/>
      <c r="CIO178" s="91"/>
      <c r="CIP178" s="91"/>
      <c r="CIQ178" s="91"/>
      <c r="CIR178" s="91"/>
      <c r="CIS178" s="91"/>
      <c r="CIT178" s="91"/>
      <c r="CIU178" s="91"/>
      <c r="CIV178" s="91"/>
      <c r="CIW178" s="91"/>
      <c r="CIX178" s="91"/>
      <c r="CIY178" s="91"/>
      <c r="CIZ178" s="91"/>
      <c r="CJA178" s="91"/>
      <c r="CJB178" s="91"/>
      <c r="CJC178" s="91"/>
      <c r="CJD178" s="91"/>
      <c r="CJE178" s="91"/>
      <c r="CJF178" s="91"/>
      <c r="CJG178" s="91"/>
      <c r="CJH178" s="91"/>
      <c r="CJI178" s="91"/>
      <c r="CJJ178" s="91"/>
      <c r="CJK178" s="91"/>
      <c r="CJL178" s="91"/>
      <c r="CJM178" s="91"/>
      <c r="CJN178" s="91"/>
      <c r="CJO178" s="91"/>
      <c r="CJP178" s="91"/>
      <c r="CJQ178" s="91"/>
      <c r="CJR178" s="91"/>
      <c r="CJS178" s="91"/>
      <c r="CJT178" s="91"/>
      <c r="CJU178" s="91"/>
      <c r="CJV178" s="91"/>
      <c r="CJW178" s="91"/>
      <c r="CJX178" s="91"/>
      <c r="CJY178" s="91"/>
      <c r="CJZ178" s="91"/>
      <c r="CKA178" s="91"/>
      <c r="CKB178" s="91"/>
      <c r="CKC178" s="91"/>
      <c r="CKD178" s="91"/>
      <c r="CKE178" s="91"/>
      <c r="CKF178" s="91"/>
      <c r="CKG178" s="91"/>
      <c r="CKH178" s="91"/>
      <c r="CKI178" s="91"/>
      <c r="CKJ178" s="91"/>
      <c r="CKK178" s="91"/>
      <c r="CKL178" s="91"/>
      <c r="CKM178" s="91"/>
      <c r="CKN178" s="91"/>
      <c r="CKO178" s="91"/>
      <c r="CKP178" s="91"/>
      <c r="CKQ178" s="91"/>
      <c r="CKR178" s="91"/>
      <c r="CKS178" s="91"/>
      <c r="CKT178" s="91"/>
      <c r="CKU178" s="91"/>
      <c r="CKV178" s="91"/>
      <c r="CKW178" s="91"/>
      <c r="CKX178" s="91"/>
      <c r="CKY178" s="91"/>
      <c r="CKZ178" s="91"/>
      <c r="CLA178" s="91"/>
      <c r="CLB178" s="91"/>
      <c r="CLC178" s="91"/>
      <c r="CLD178" s="91"/>
      <c r="CLE178" s="91"/>
      <c r="CLF178" s="91"/>
      <c r="CLG178" s="91"/>
      <c r="CLH178" s="91"/>
      <c r="CLI178" s="91"/>
      <c r="CLJ178" s="91"/>
      <c r="CLK178" s="91"/>
      <c r="CLL178" s="91"/>
      <c r="CLM178" s="91"/>
      <c r="CLN178" s="91"/>
      <c r="CLO178" s="91"/>
      <c r="CLP178" s="91"/>
      <c r="CLQ178" s="91"/>
      <c r="CLR178" s="91"/>
      <c r="CLS178" s="91"/>
      <c r="CLT178" s="91"/>
      <c r="CLU178" s="91"/>
      <c r="CLV178" s="91"/>
      <c r="CLW178" s="91"/>
      <c r="CLX178" s="91"/>
      <c r="CLY178" s="91"/>
      <c r="CLZ178" s="91"/>
      <c r="CMA178" s="91"/>
      <c r="CMB178" s="91"/>
      <c r="CMC178" s="91"/>
      <c r="CMD178" s="91"/>
      <c r="CME178" s="91"/>
      <c r="CMF178" s="91"/>
      <c r="CMG178" s="91"/>
      <c r="CMH178" s="91"/>
      <c r="CMI178" s="91"/>
      <c r="CMJ178" s="91"/>
      <c r="CMK178" s="91"/>
      <c r="CML178" s="91"/>
      <c r="CMM178" s="91"/>
      <c r="CMN178" s="91"/>
      <c r="CMO178" s="91"/>
      <c r="CMP178" s="91"/>
      <c r="CMQ178" s="91"/>
      <c r="CMR178" s="91"/>
      <c r="CMS178" s="91"/>
      <c r="CMT178" s="91"/>
      <c r="CMU178" s="91"/>
      <c r="CMV178" s="91"/>
      <c r="CMW178" s="91"/>
      <c r="CMX178" s="91"/>
      <c r="CMY178" s="91"/>
      <c r="CMZ178" s="91"/>
      <c r="CNA178" s="91"/>
      <c r="CNB178" s="91"/>
      <c r="CNC178" s="91"/>
      <c r="CND178" s="91"/>
      <c r="CNE178" s="91"/>
      <c r="CNF178" s="91"/>
      <c r="CNG178" s="91"/>
      <c r="CNH178" s="91"/>
      <c r="CNI178" s="91"/>
      <c r="CNJ178" s="91"/>
      <c r="CNK178" s="91"/>
      <c r="CNL178" s="91"/>
      <c r="CNM178" s="91"/>
      <c r="CNN178" s="91"/>
      <c r="CNO178" s="91"/>
      <c r="CNP178" s="91"/>
      <c r="CNQ178" s="91"/>
      <c r="CNR178" s="91"/>
      <c r="CNS178" s="91"/>
      <c r="CNT178" s="91"/>
      <c r="CNU178" s="91"/>
      <c r="CNV178" s="91"/>
      <c r="CNW178" s="91"/>
      <c r="CNX178" s="91"/>
      <c r="CNY178" s="91"/>
      <c r="CNZ178" s="91"/>
      <c r="COA178" s="91"/>
      <c r="COB178" s="91"/>
      <c r="COC178" s="91"/>
      <c r="COD178" s="91"/>
      <c r="COE178" s="91"/>
      <c r="COF178" s="91"/>
      <c r="COG178" s="91"/>
      <c r="COH178" s="91"/>
      <c r="COI178" s="91"/>
      <c r="COJ178" s="91"/>
      <c r="COK178" s="91"/>
      <c r="COL178" s="91"/>
      <c r="COM178" s="91"/>
      <c r="CON178" s="91"/>
      <c r="COO178" s="91"/>
      <c r="COP178" s="91"/>
      <c r="COQ178" s="91"/>
      <c r="COR178" s="91"/>
      <c r="COS178" s="91"/>
      <c r="COT178" s="91"/>
      <c r="COU178" s="91"/>
      <c r="COV178" s="91"/>
      <c r="COW178" s="91"/>
      <c r="COX178" s="91"/>
      <c r="COY178" s="91"/>
      <c r="COZ178" s="91"/>
      <c r="CPA178" s="91"/>
      <c r="CPB178" s="91"/>
      <c r="CPC178" s="91"/>
      <c r="CPD178" s="91"/>
      <c r="CPE178" s="91"/>
      <c r="CPF178" s="91"/>
      <c r="CPG178" s="91"/>
      <c r="CPH178" s="91"/>
      <c r="CPI178" s="91"/>
      <c r="CPJ178" s="91"/>
      <c r="CPK178" s="91"/>
      <c r="CPL178" s="91"/>
      <c r="CPM178" s="91"/>
      <c r="CPN178" s="91"/>
      <c r="CPO178" s="91"/>
      <c r="CPP178" s="91"/>
      <c r="CPQ178" s="91"/>
      <c r="CPR178" s="91"/>
      <c r="CPS178" s="91"/>
      <c r="CPT178" s="91"/>
      <c r="CPU178" s="91"/>
      <c r="CPV178" s="91"/>
      <c r="CPW178" s="91"/>
      <c r="CPX178" s="91"/>
      <c r="CPY178" s="91"/>
      <c r="CPZ178" s="91"/>
      <c r="CQA178" s="91"/>
      <c r="CQB178" s="91"/>
      <c r="CQC178" s="91"/>
      <c r="CQD178" s="91"/>
      <c r="CQE178" s="91"/>
      <c r="CQF178" s="91"/>
      <c r="CQG178" s="91"/>
      <c r="CQH178" s="91"/>
      <c r="CQI178" s="91"/>
      <c r="CQJ178" s="91"/>
      <c r="CQK178" s="91"/>
      <c r="CQL178" s="91"/>
      <c r="CQM178" s="91"/>
      <c r="CQN178" s="91"/>
      <c r="CQO178" s="91"/>
      <c r="CQP178" s="91"/>
      <c r="CQQ178" s="91"/>
      <c r="CQR178" s="91"/>
      <c r="CQS178" s="91"/>
      <c r="CQT178" s="91"/>
      <c r="CQU178" s="91"/>
      <c r="CQV178" s="91"/>
      <c r="CQW178" s="91"/>
      <c r="CQX178" s="91"/>
      <c r="CQY178" s="91"/>
      <c r="CQZ178" s="91"/>
      <c r="CRA178" s="91"/>
      <c r="CRB178" s="91"/>
      <c r="CRC178" s="91"/>
      <c r="CRD178" s="91"/>
      <c r="CRE178" s="91"/>
      <c r="CRF178" s="91"/>
      <c r="CRG178" s="91"/>
      <c r="CRH178" s="91"/>
      <c r="CRI178" s="91"/>
      <c r="CRJ178" s="91"/>
      <c r="CRK178" s="91"/>
      <c r="CRL178" s="91"/>
      <c r="CRM178" s="91"/>
      <c r="CRN178" s="91"/>
      <c r="CRO178" s="91"/>
      <c r="CRP178" s="91"/>
      <c r="CRQ178" s="91"/>
      <c r="CRR178" s="91"/>
      <c r="CRS178" s="91"/>
      <c r="CRT178" s="91"/>
      <c r="CRU178" s="91"/>
      <c r="CRV178" s="91"/>
      <c r="CRW178" s="91"/>
      <c r="CRX178" s="91"/>
      <c r="CRY178" s="91"/>
      <c r="CRZ178" s="91"/>
      <c r="CSA178" s="91"/>
      <c r="CSB178" s="91"/>
      <c r="CSC178" s="91"/>
      <c r="CSD178" s="91"/>
      <c r="CSE178" s="91"/>
      <c r="CSF178" s="91"/>
      <c r="CSG178" s="91"/>
      <c r="CSH178" s="91"/>
      <c r="CSI178" s="91"/>
      <c r="CSJ178" s="91"/>
      <c r="CSK178" s="91"/>
      <c r="CSL178" s="91"/>
      <c r="CSM178" s="91"/>
      <c r="CSN178" s="91"/>
      <c r="CSO178" s="91"/>
      <c r="CSP178" s="91"/>
      <c r="CSQ178" s="91"/>
      <c r="CSR178" s="91"/>
      <c r="CSS178" s="91"/>
      <c r="CST178" s="91"/>
      <c r="CSU178" s="91"/>
      <c r="CSV178" s="91"/>
      <c r="CSW178" s="91"/>
      <c r="CSX178" s="91"/>
      <c r="CSY178" s="91"/>
      <c r="CSZ178" s="91"/>
      <c r="CTA178" s="91"/>
      <c r="CTB178" s="91"/>
      <c r="CTC178" s="91"/>
      <c r="CTD178" s="91"/>
      <c r="CTE178" s="91"/>
      <c r="CTF178" s="91"/>
      <c r="CTG178" s="91"/>
      <c r="CTH178" s="91"/>
      <c r="CTI178" s="91"/>
      <c r="CTJ178" s="91"/>
      <c r="CTK178" s="91"/>
      <c r="CTL178" s="91"/>
      <c r="CTM178" s="91"/>
      <c r="CTN178" s="91"/>
      <c r="CTO178" s="91"/>
      <c r="CTP178" s="91"/>
      <c r="CTQ178" s="91"/>
      <c r="CTR178" s="91"/>
      <c r="CTS178" s="91"/>
      <c r="CTT178" s="91"/>
      <c r="CTU178" s="91"/>
      <c r="CTV178" s="91"/>
      <c r="CTW178" s="91"/>
      <c r="CTX178" s="91"/>
      <c r="CTY178" s="91"/>
      <c r="CTZ178" s="91"/>
      <c r="CUA178" s="91"/>
      <c r="CUB178" s="91"/>
      <c r="CUC178" s="91"/>
      <c r="CUD178" s="91"/>
      <c r="CUE178" s="91"/>
      <c r="CUF178" s="91"/>
      <c r="CUG178" s="91"/>
      <c r="CUH178" s="91"/>
      <c r="CUI178" s="91"/>
      <c r="CUJ178" s="91"/>
      <c r="CUK178" s="91"/>
      <c r="CUL178" s="91"/>
      <c r="CUM178" s="91"/>
      <c r="CUN178" s="91"/>
      <c r="CUO178" s="91"/>
      <c r="CUP178" s="91"/>
      <c r="CUQ178" s="91"/>
      <c r="CUR178" s="91"/>
      <c r="CUS178" s="91"/>
      <c r="CUT178" s="91"/>
      <c r="CUU178" s="91"/>
      <c r="CUV178" s="91"/>
      <c r="CUW178" s="91"/>
      <c r="CUX178" s="91"/>
      <c r="CUY178" s="91"/>
      <c r="CUZ178" s="91"/>
      <c r="CVA178" s="91"/>
      <c r="CVB178" s="91"/>
      <c r="CVC178" s="91"/>
      <c r="CVD178" s="91"/>
      <c r="CVE178" s="91"/>
      <c r="CVF178" s="91"/>
      <c r="CVG178" s="91"/>
      <c r="CVH178" s="91"/>
      <c r="CVI178" s="91"/>
      <c r="CVJ178" s="91"/>
      <c r="CVK178" s="91"/>
      <c r="CVL178" s="91"/>
      <c r="CVM178" s="91"/>
      <c r="CVN178" s="91"/>
      <c r="CVO178" s="91"/>
      <c r="CVP178" s="91"/>
      <c r="CVQ178" s="91"/>
      <c r="CVR178" s="91"/>
      <c r="CVS178" s="91"/>
      <c r="CVT178" s="91"/>
      <c r="CVU178" s="91"/>
      <c r="CVV178" s="91"/>
      <c r="CVW178" s="91"/>
      <c r="CVX178" s="91"/>
      <c r="CVY178" s="91"/>
      <c r="CVZ178" s="91"/>
      <c r="CWA178" s="91"/>
      <c r="CWB178" s="91"/>
      <c r="CWC178" s="91"/>
      <c r="CWD178" s="91"/>
      <c r="CWE178" s="91"/>
      <c r="CWF178" s="91"/>
      <c r="CWG178" s="91"/>
      <c r="CWH178" s="91"/>
      <c r="CWI178" s="91"/>
      <c r="CWJ178" s="91"/>
      <c r="CWK178" s="91"/>
      <c r="CWL178" s="91"/>
      <c r="CWM178" s="91"/>
      <c r="CWN178" s="91"/>
      <c r="CWO178" s="91"/>
      <c r="CWP178" s="91"/>
      <c r="CWQ178" s="91"/>
      <c r="CWR178" s="91"/>
      <c r="CWS178" s="91"/>
      <c r="CWT178" s="91"/>
      <c r="CWU178" s="91"/>
      <c r="CWV178" s="91"/>
      <c r="CWW178" s="91"/>
      <c r="CWX178" s="91"/>
      <c r="CWY178" s="91"/>
      <c r="CWZ178" s="91"/>
      <c r="CXA178" s="91"/>
      <c r="CXB178" s="91"/>
      <c r="CXC178" s="91"/>
      <c r="CXD178" s="91"/>
      <c r="CXE178" s="91"/>
      <c r="CXF178" s="91"/>
      <c r="CXG178" s="91"/>
      <c r="CXH178" s="91"/>
      <c r="CXI178" s="91"/>
      <c r="CXJ178" s="91"/>
      <c r="CXK178" s="91"/>
      <c r="CXL178" s="91"/>
      <c r="CXM178" s="91"/>
      <c r="CXN178" s="91"/>
      <c r="CXO178" s="91"/>
      <c r="CXP178" s="91"/>
      <c r="CXQ178" s="91"/>
      <c r="CXR178" s="91"/>
      <c r="CXS178" s="91"/>
      <c r="CXT178" s="91"/>
      <c r="CXU178" s="91"/>
      <c r="CXV178" s="91"/>
      <c r="CXW178" s="91"/>
      <c r="CXX178" s="91"/>
      <c r="CXY178" s="91"/>
      <c r="CXZ178" s="91"/>
      <c r="CYA178" s="91"/>
      <c r="CYB178" s="91"/>
      <c r="CYC178" s="91"/>
      <c r="CYD178" s="91"/>
      <c r="CYE178" s="91"/>
      <c r="CYF178" s="91"/>
      <c r="CYG178" s="91"/>
      <c r="CYH178" s="91"/>
      <c r="CYI178" s="91"/>
      <c r="CYJ178" s="91"/>
      <c r="CYK178" s="91"/>
      <c r="CYL178" s="91"/>
      <c r="CYM178" s="91"/>
      <c r="CYN178" s="91"/>
      <c r="CYO178" s="91"/>
      <c r="CYP178" s="91"/>
      <c r="CYQ178" s="91"/>
      <c r="CYR178" s="91"/>
      <c r="CYS178" s="91"/>
      <c r="CYT178" s="91"/>
      <c r="CYU178" s="91"/>
      <c r="CYV178" s="91"/>
      <c r="CYW178" s="91"/>
      <c r="CYX178" s="91"/>
      <c r="CYY178" s="91"/>
      <c r="CYZ178" s="91"/>
      <c r="CZA178" s="91"/>
      <c r="CZB178" s="91"/>
      <c r="CZC178" s="91"/>
      <c r="CZD178" s="91"/>
      <c r="CZE178" s="91"/>
      <c r="CZF178" s="91"/>
      <c r="CZG178" s="91"/>
      <c r="CZH178" s="91"/>
      <c r="CZI178" s="91"/>
      <c r="CZJ178" s="91"/>
      <c r="CZK178" s="91"/>
      <c r="CZL178" s="91"/>
      <c r="CZM178" s="91"/>
      <c r="CZN178" s="91"/>
      <c r="CZO178" s="91"/>
      <c r="CZP178" s="91"/>
      <c r="CZQ178" s="91"/>
      <c r="CZR178" s="91"/>
      <c r="CZS178" s="91"/>
      <c r="CZT178" s="91"/>
      <c r="CZU178" s="91"/>
      <c r="CZV178" s="91"/>
      <c r="CZW178" s="91"/>
      <c r="CZX178" s="91"/>
      <c r="CZY178" s="91"/>
      <c r="CZZ178" s="91"/>
      <c r="DAA178" s="91"/>
      <c r="DAB178" s="91"/>
      <c r="DAC178" s="91"/>
      <c r="DAD178" s="91"/>
      <c r="DAE178" s="91"/>
      <c r="DAF178" s="91"/>
      <c r="DAG178" s="91"/>
      <c r="DAH178" s="91"/>
      <c r="DAI178" s="91"/>
      <c r="DAJ178" s="91"/>
      <c r="DAK178" s="91"/>
      <c r="DAL178" s="91"/>
      <c r="DAM178" s="91"/>
      <c r="DAN178" s="91"/>
      <c r="DAO178" s="91"/>
      <c r="DAP178" s="91"/>
      <c r="DAQ178" s="91"/>
      <c r="DAR178" s="91"/>
      <c r="DAS178" s="91"/>
      <c r="DAT178" s="91"/>
      <c r="DAU178" s="91"/>
      <c r="DAV178" s="91"/>
      <c r="DAW178" s="91"/>
      <c r="DAX178" s="91"/>
      <c r="DAY178" s="91"/>
      <c r="DAZ178" s="91"/>
      <c r="DBA178" s="91"/>
      <c r="DBB178" s="91"/>
      <c r="DBC178" s="91"/>
      <c r="DBD178" s="91"/>
      <c r="DBE178" s="91"/>
      <c r="DBF178" s="91"/>
      <c r="DBG178" s="91"/>
      <c r="DBH178" s="91"/>
      <c r="DBI178" s="91"/>
      <c r="DBJ178" s="91"/>
      <c r="DBK178" s="91"/>
      <c r="DBL178" s="91"/>
      <c r="DBM178" s="91"/>
      <c r="DBN178" s="91"/>
      <c r="DBO178" s="91"/>
      <c r="DBP178" s="91"/>
      <c r="DBQ178" s="91"/>
      <c r="DBR178" s="91"/>
      <c r="DBS178" s="91"/>
      <c r="DBT178" s="91"/>
      <c r="DBU178" s="91"/>
      <c r="DBV178" s="91"/>
      <c r="DBW178" s="91"/>
      <c r="DBX178" s="91"/>
      <c r="DBY178" s="91"/>
      <c r="DBZ178" s="91"/>
      <c r="DCA178" s="91"/>
      <c r="DCB178" s="91"/>
      <c r="DCC178" s="91"/>
      <c r="DCD178" s="91"/>
      <c r="DCE178" s="91"/>
      <c r="DCF178" s="91"/>
      <c r="DCG178" s="91"/>
      <c r="DCH178" s="91"/>
      <c r="DCI178" s="91"/>
      <c r="DCJ178" s="91"/>
      <c r="DCK178" s="91"/>
      <c r="DCL178" s="91"/>
      <c r="DCM178" s="91"/>
      <c r="DCN178" s="91"/>
      <c r="DCO178" s="91"/>
      <c r="DCP178" s="91"/>
      <c r="DCQ178" s="91"/>
      <c r="DCR178" s="91"/>
      <c r="DCS178" s="91"/>
      <c r="DCT178" s="91"/>
      <c r="DCU178" s="91"/>
      <c r="DCV178" s="91"/>
      <c r="DCW178" s="91"/>
      <c r="DCX178" s="91"/>
      <c r="DCY178" s="91"/>
      <c r="DCZ178" s="91"/>
      <c r="DDA178" s="91"/>
      <c r="DDB178" s="91"/>
      <c r="DDC178" s="91"/>
      <c r="DDD178" s="91"/>
      <c r="DDE178" s="91"/>
      <c r="DDF178" s="91"/>
      <c r="DDG178" s="91"/>
      <c r="DDH178" s="91"/>
      <c r="DDI178" s="91"/>
      <c r="DDJ178" s="91"/>
      <c r="DDK178" s="91"/>
      <c r="DDL178" s="91"/>
      <c r="DDM178" s="91"/>
      <c r="DDN178" s="91"/>
      <c r="DDO178" s="91"/>
      <c r="DDP178" s="91"/>
      <c r="DDQ178" s="91"/>
      <c r="DDR178" s="91"/>
      <c r="DDS178" s="91"/>
      <c r="DDT178" s="91"/>
      <c r="DDU178" s="91"/>
      <c r="DDV178" s="91"/>
      <c r="DDW178" s="91"/>
      <c r="DDX178" s="91"/>
      <c r="DDY178" s="91"/>
      <c r="DDZ178" s="91"/>
      <c r="DEA178" s="91"/>
      <c r="DEB178" s="91"/>
      <c r="DEC178" s="91"/>
      <c r="DED178" s="91"/>
      <c r="DEE178" s="91"/>
      <c r="DEF178" s="91"/>
      <c r="DEG178" s="91"/>
      <c r="DEH178" s="91"/>
      <c r="DEI178" s="91"/>
      <c r="DEJ178" s="91"/>
      <c r="DEK178" s="91"/>
      <c r="DEL178" s="91"/>
      <c r="DEM178" s="91"/>
      <c r="DEN178" s="91"/>
      <c r="DEO178" s="91"/>
      <c r="DEP178" s="91"/>
      <c r="DEQ178" s="91"/>
      <c r="DER178" s="91"/>
      <c r="DES178" s="91"/>
      <c r="DET178" s="91"/>
      <c r="DEU178" s="91"/>
      <c r="DEV178" s="91"/>
      <c r="DEW178" s="91"/>
      <c r="DEX178" s="91"/>
      <c r="DEY178" s="91"/>
      <c r="DEZ178" s="91"/>
      <c r="DFA178" s="91"/>
      <c r="DFB178" s="91"/>
      <c r="DFC178" s="91"/>
      <c r="DFD178" s="91"/>
      <c r="DFE178" s="91"/>
      <c r="DFF178" s="91"/>
      <c r="DFG178" s="91"/>
      <c r="DFH178" s="91"/>
      <c r="DFI178" s="91"/>
      <c r="DFJ178" s="91"/>
      <c r="DFK178" s="91"/>
      <c r="DFL178" s="91"/>
      <c r="DFM178" s="91"/>
      <c r="DFN178" s="91"/>
      <c r="DFO178" s="91"/>
      <c r="DFP178" s="91"/>
      <c r="DFQ178" s="91"/>
      <c r="DFR178" s="91"/>
      <c r="DFS178" s="91"/>
      <c r="DFT178" s="91"/>
      <c r="DFU178" s="91"/>
      <c r="DFV178" s="91"/>
      <c r="DFW178" s="91"/>
      <c r="DFX178" s="91"/>
      <c r="DFY178" s="91"/>
      <c r="DFZ178" s="91"/>
      <c r="DGA178" s="91"/>
      <c r="DGB178" s="91"/>
      <c r="DGC178" s="91"/>
      <c r="DGD178" s="91"/>
      <c r="DGE178" s="91"/>
      <c r="DGF178" s="91"/>
      <c r="DGG178" s="91"/>
      <c r="DGH178" s="91"/>
      <c r="DGI178" s="91"/>
      <c r="DGJ178" s="91"/>
      <c r="DGK178" s="91"/>
      <c r="DGL178" s="91"/>
      <c r="DGM178" s="91"/>
      <c r="DGN178" s="91"/>
      <c r="DGO178" s="91"/>
      <c r="DGP178" s="91"/>
      <c r="DGQ178" s="91"/>
      <c r="DGR178" s="91"/>
      <c r="DGS178" s="91"/>
      <c r="DGT178" s="91"/>
      <c r="DGU178" s="91"/>
      <c r="DGV178" s="91"/>
      <c r="DGW178" s="91"/>
      <c r="DGX178" s="91"/>
      <c r="DGY178" s="91"/>
      <c r="DGZ178" s="91"/>
      <c r="DHA178" s="91"/>
      <c r="DHB178" s="91"/>
      <c r="DHC178" s="91"/>
      <c r="DHD178" s="91"/>
      <c r="DHE178" s="91"/>
      <c r="DHF178" s="91"/>
      <c r="DHG178" s="91"/>
      <c r="DHH178" s="91"/>
      <c r="DHI178" s="91"/>
      <c r="DHJ178" s="91"/>
      <c r="DHK178" s="91"/>
      <c r="DHL178" s="91"/>
      <c r="DHM178" s="91"/>
      <c r="DHN178" s="91"/>
      <c r="DHO178" s="91"/>
      <c r="DHP178" s="91"/>
      <c r="DHQ178" s="91"/>
      <c r="DHR178" s="91"/>
      <c r="DHS178" s="91"/>
      <c r="DHT178" s="91"/>
      <c r="DHU178" s="91"/>
      <c r="DHV178" s="91"/>
      <c r="DHW178" s="91"/>
      <c r="DHX178" s="91"/>
      <c r="DHY178" s="91"/>
      <c r="DHZ178" s="91"/>
      <c r="DIA178" s="91"/>
      <c r="DIB178" s="91"/>
      <c r="DIC178" s="91"/>
      <c r="DID178" s="91"/>
      <c r="DIE178" s="91"/>
      <c r="DIF178" s="91"/>
      <c r="DIG178" s="91"/>
      <c r="DIH178" s="91"/>
      <c r="DII178" s="91"/>
      <c r="DIJ178" s="91"/>
      <c r="DIK178" s="91"/>
      <c r="DIL178" s="91"/>
      <c r="DIM178" s="91"/>
      <c r="DIN178" s="91"/>
      <c r="DIO178" s="91"/>
      <c r="DIP178" s="91"/>
      <c r="DIQ178" s="91"/>
      <c r="DIR178" s="91"/>
      <c r="DIS178" s="91"/>
      <c r="DIT178" s="91"/>
      <c r="DIU178" s="91"/>
      <c r="DIV178" s="91"/>
      <c r="DIW178" s="91"/>
      <c r="DIX178" s="91"/>
      <c r="DIY178" s="91"/>
      <c r="DIZ178" s="91"/>
      <c r="DJA178" s="91"/>
      <c r="DJB178" s="91"/>
      <c r="DJC178" s="91"/>
      <c r="DJD178" s="91"/>
      <c r="DJE178" s="91"/>
      <c r="DJF178" s="91"/>
      <c r="DJG178" s="91"/>
      <c r="DJH178" s="91"/>
      <c r="DJI178" s="91"/>
      <c r="DJJ178" s="91"/>
      <c r="DJK178" s="91"/>
      <c r="DJL178" s="91"/>
      <c r="DJM178" s="91"/>
      <c r="DJN178" s="91"/>
      <c r="DJO178" s="91"/>
      <c r="DJP178" s="91"/>
      <c r="DJQ178" s="91"/>
      <c r="DJR178" s="91"/>
      <c r="DJS178" s="91"/>
      <c r="DJT178" s="91"/>
      <c r="DJU178" s="91"/>
      <c r="DJV178" s="91"/>
      <c r="DJW178" s="91"/>
      <c r="DJX178" s="91"/>
      <c r="DJY178" s="91"/>
      <c r="DJZ178" s="91"/>
      <c r="DKA178" s="91"/>
      <c r="DKB178" s="91"/>
      <c r="DKC178" s="91"/>
      <c r="DKD178" s="91"/>
      <c r="DKE178" s="91"/>
      <c r="DKF178" s="91"/>
      <c r="DKG178" s="91"/>
      <c r="DKH178" s="91"/>
      <c r="DKI178" s="91"/>
      <c r="DKJ178" s="91"/>
      <c r="DKK178" s="91"/>
      <c r="DKL178" s="91"/>
      <c r="DKM178" s="91"/>
      <c r="DKN178" s="91"/>
      <c r="DKO178" s="91"/>
      <c r="DKP178" s="91"/>
      <c r="DKQ178" s="91"/>
      <c r="DKR178" s="91"/>
      <c r="DKS178" s="91"/>
      <c r="DKT178" s="91"/>
      <c r="DKU178" s="91"/>
      <c r="DKV178" s="91"/>
      <c r="DKW178" s="91"/>
      <c r="DKX178" s="91"/>
      <c r="DKY178" s="91"/>
      <c r="DKZ178" s="91"/>
      <c r="DLA178" s="91"/>
      <c r="DLB178" s="91"/>
      <c r="DLC178" s="91"/>
      <c r="DLD178" s="91"/>
      <c r="DLE178" s="91"/>
      <c r="DLF178" s="91"/>
      <c r="DLG178" s="91"/>
      <c r="DLH178" s="91"/>
      <c r="DLI178" s="91"/>
      <c r="DLJ178" s="91"/>
      <c r="DLK178" s="91"/>
      <c r="DLL178" s="91"/>
      <c r="DLM178" s="91"/>
      <c r="DLN178" s="91"/>
      <c r="DLO178" s="91"/>
      <c r="DLP178" s="91"/>
      <c r="DLQ178" s="91"/>
      <c r="DLR178" s="91"/>
      <c r="DLS178" s="91"/>
      <c r="DLT178" s="91"/>
      <c r="DLU178" s="91"/>
      <c r="DLV178" s="91"/>
      <c r="DLW178" s="91"/>
      <c r="DLX178" s="91"/>
      <c r="DLY178" s="91"/>
      <c r="DLZ178" s="91"/>
      <c r="DMA178" s="91"/>
      <c r="DMB178" s="91"/>
      <c r="DMC178" s="91"/>
      <c r="DMD178" s="91"/>
      <c r="DME178" s="91"/>
      <c r="DMF178" s="91"/>
      <c r="DMG178" s="91"/>
      <c r="DMH178" s="91"/>
      <c r="DMI178" s="91"/>
      <c r="DMJ178" s="91"/>
      <c r="DMK178" s="91"/>
      <c r="DML178" s="91"/>
      <c r="DMM178" s="91"/>
      <c r="DMN178" s="91"/>
      <c r="DMO178" s="91"/>
      <c r="DMP178" s="91"/>
      <c r="DMQ178" s="91"/>
      <c r="DMR178" s="91"/>
      <c r="DMS178" s="91"/>
      <c r="DMT178" s="91"/>
      <c r="DMU178" s="91"/>
      <c r="DMV178" s="91"/>
      <c r="DMW178" s="91"/>
      <c r="DMX178" s="91"/>
      <c r="DMY178" s="91"/>
      <c r="DMZ178" s="91"/>
      <c r="DNA178" s="91"/>
      <c r="DNB178" s="91"/>
      <c r="DNC178" s="91"/>
      <c r="DND178" s="91"/>
      <c r="DNE178" s="91"/>
      <c r="DNF178" s="91"/>
      <c r="DNG178" s="91"/>
      <c r="DNH178" s="91"/>
      <c r="DNI178" s="91"/>
      <c r="DNJ178" s="91"/>
      <c r="DNK178" s="91"/>
      <c r="DNL178" s="91"/>
      <c r="DNM178" s="91"/>
      <c r="DNN178" s="91"/>
      <c r="DNO178" s="91"/>
      <c r="DNP178" s="91"/>
      <c r="DNQ178" s="91"/>
      <c r="DNR178" s="91"/>
      <c r="DNS178" s="91"/>
      <c r="DNT178" s="91"/>
      <c r="DNU178" s="91"/>
      <c r="DNV178" s="91"/>
      <c r="DNW178" s="91"/>
      <c r="DNX178" s="91"/>
      <c r="DNY178" s="91"/>
      <c r="DNZ178" s="91"/>
      <c r="DOA178" s="91"/>
      <c r="DOB178" s="91"/>
      <c r="DOC178" s="91"/>
      <c r="DOD178" s="91"/>
      <c r="DOE178" s="91"/>
      <c r="DOF178" s="91"/>
      <c r="DOG178" s="91"/>
      <c r="DOH178" s="91"/>
      <c r="DOI178" s="91"/>
      <c r="DOJ178" s="91"/>
      <c r="DOK178" s="91"/>
      <c r="DOL178" s="91"/>
      <c r="DOM178" s="91"/>
      <c r="DON178" s="91"/>
      <c r="DOO178" s="91"/>
      <c r="DOP178" s="91"/>
      <c r="DOQ178" s="91"/>
      <c r="DOR178" s="91"/>
      <c r="DOS178" s="91"/>
      <c r="DOT178" s="91"/>
      <c r="DOU178" s="91"/>
      <c r="DOV178" s="91"/>
      <c r="DOW178" s="91"/>
      <c r="DOX178" s="91"/>
      <c r="DOY178" s="91"/>
      <c r="DOZ178" s="91"/>
      <c r="DPA178" s="91"/>
      <c r="DPB178" s="91"/>
      <c r="DPC178" s="91"/>
      <c r="DPD178" s="91"/>
      <c r="DPE178" s="91"/>
      <c r="DPF178" s="91"/>
      <c r="DPG178" s="91"/>
      <c r="DPH178" s="91"/>
      <c r="DPI178" s="91"/>
      <c r="DPJ178" s="91"/>
      <c r="DPK178" s="91"/>
      <c r="DPL178" s="91"/>
      <c r="DPM178" s="91"/>
      <c r="DPN178" s="91"/>
      <c r="DPO178" s="91"/>
      <c r="DPP178" s="91"/>
      <c r="DPQ178" s="91"/>
      <c r="DPR178" s="91"/>
      <c r="DPS178" s="91"/>
      <c r="DPT178" s="91"/>
      <c r="DPU178" s="91"/>
      <c r="DPV178" s="91"/>
      <c r="DPW178" s="91"/>
      <c r="DPX178" s="91"/>
      <c r="DPY178" s="91"/>
      <c r="DPZ178" s="91"/>
      <c r="DQA178" s="91"/>
      <c r="DQB178" s="91"/>
      <c r="DQC178" s="91"/>
      <c r="DQD178" s="91"/>
      <c r="DQE178" s="91"/>
      <c r="DQF178" s="91"/>
      <c r="DQG178" s="91"/>
      <c r="DQH178" s="91"/>
      <c r="DQI178" s="91"/>
      <c r="DQJ178" s="91"/>
      <c r="DQK178" s="91"/>
      <c r="DQL178" s="91"/>
      <c r="DQM178" s="91"/>
      <c r="DQN178" s="91"/>
      <c r="DQO178" s="91"/>
      <c r="DQP178" s="91"/>
      <c r="DQQ178" s="91"/>
      <c r="DQR178" s="91"/>
      <c r="DQS178" s="91"/>
      <c r="DQT178" s="91"/>
      <c r="DQU178" s="91"/>
      <c r="DQV178" s="91"/>
      <c r="DQW178" s="91"/>
      <c r="DQX178" s="91"/>
      <c r="DQY178" s="91"/>
      <c r="DQZ178" s="91"/>
      <c r="DRA178" s="91"/>
      <c r="DRB178" s="91"/>
      <c r="DRC178" s="91"/>
      <c r="DRD178" s="91"/>
      <c r="DRE178" s="91"/>
      <c r="DRF178" s="91"/>
      <c r="DRG178" s="91"/>
      <c r="DRH178" s="91"/>
      <c r="DRI178" s="91"/>
      <c r="DRJ178" s="91"/>
      <c r="DRK178" s="91"/>
      <c r="DRL178" s="91"/>
      <c r="DRM178" s="91"/>
      <c r="DRN178" s="91"/>
      <c r="DRO178" s="91"/>
      <c r="DRP178" s="91"/>
      <c r="DRQ178" s="91"/>
      <c r="DRR178" s="91"/>
      <c r="DRS178" s="91"/>
      <c r="DRT178" s="91"/>
      <c r="DRU178" s="91"/>
      <c r="DRV178" s="91"/>
      <c r="DRW178" s="91"/>
      <c r="DRX178" s="91"/>
      <c r="DRY178" s="91"/>
      <c r="DRZ178" s="91"/>
      <c r="DSA178" s="91"/>
      <c r="DSB178" s="91"/>
      <c r="DSC178" s="91"/>
      <c r="DSD178" s="91"/>
      <c r="DSE178" s="91"/>
      <c r="DSF178" s="91"/>
      <c r="DSG178" s="91"/>
      <c r="DSH178" s="91"/>
      <c r="DSI178" s="91"/>
      <c r="DSJ178" s="91"/>
      <c r="DSK178" s="91"/>
      <c r="DSL178" s="91"/>
      <c r="DSM178" s="91"/>
      <c r="DSN178" s="91"/>
      <c r="DSO178" s="91"/>
      <c r="DSP178" s="91"/>
      <c r="DSQ178" s="91"/>
      <c r="DSR178" s="91"/>
      <c r="DSS178" s="91"/>
      <c r="DST178" s="91"/>
      <c r="DSU178" s="91"/>
      <c r="DSV178" s="91"/>
      <c r="DSW178" s="91"/>
      <c r="DSX178" s="91"/>
      <c r="DSY178" s="91"/>
      <c r="DSZ178" s="91"/>
      <c r="DTA178" s="91"/>
      <c r="DTB178" s="91"/>
      <c r="DTC178" s="91"/>
      <c r="DTD178" s="91"/>
      <c r="DTE178" s="91"/>
      <c r="DTF178" s="91"/>
      <c r="DTG178" s="91"/>
      <c r="DTH178" s="91"/>
      <c r="DTI178" s="91"/>
      <c r="DTJ178" s="91"/>
      <c r="DTK178" s="91"/>
      <c r="DTL178" s="91"/>
      <c r="DTM178" s="91"/>
      <c r="DTN178" s="91"/>
      <c r="DTO178" s="91"/>
      <c r="DTP178" s="91"/>
      <c r="DTQ178" s="91"/>
      <c r="DTR178" s="91"/>
      <c r="DTS178" s="91"/>
      <c r="DTT178" s="91"/>
      <c r="DTU178" s="91"/>
      <c r="DTV178" s="91"/>
      <c r="DTW178" s="91"/>
      <c r="DTX178" s="91"/>
      <c r="DTY178" s="91"/>
      <c r="DTZ178" s="91"/>
      <c r="DUA178" s="91"/>
      <c r="DUB178" s="91"/>
      <c r="DUC178" s="91"/>
      <c r="DUD178" s="91"/>
      <c r="DUE178" s="91"/>
      <c r="DUF178" s="91"/>
      <c r="DUG178" s="91"/>
      <c r="DUH178" s="91"/>
      <c r="DUI178" s="91"/>
      <c r="DUJ178" s="91"/>
      <c r="DUK178" s="91"/>
      <c r="DUL178" s="91"/>
      <c r="DUM178" s="91"/>
      <c r="DUN178" s="91"/>
      <c r="DUO178" s="91"/>
      <c r="DUP178" s="91"/>
      <c r="DUQ178" s="91"/>
      <c r="DUR178" s="91"/>
      <c r="DUS178" s="91"/>
      <c r="DUT178" s="91"/>
      <c r="DUU178" s="91"/>
      <c r="DUV178" s="91"/>
      <c r="DUW178" s="91"/>
      <c r="DUX178" s="91"/>
      <c r="DUY178" s="91"/>
      <c r="DUZ178" s="91"/>
      <c r="DVA178" s="91"/>
      <c r="DVB178" s="91"/>
      <c r="DVC178" s="91"/>
      <c r="DVD178" s="91"/>
      <c r="DVE178" s="91"/>
      <c r="DVF178" s="91"/>
      <c r="DVG178" s="91"/>
      <c r="DVH178" s="91"/>
      <c r="DVI178" s="91"/>
      <c r="DVJ178" s="91"/>
      <c r="DVK178" s="91"/>
      <c r="DVL178" s="91"/>
      <c r="DVM178" s="91"/>
      <c r="DVN178" s="91"/>
      <c r="DVO178" s="91"/>
      <c r="DVP178" s="91"/>
      <c r="DVQ178" s="91"/>
      <c r="DVR178" s="91"/>
      <c r="DVS178" s="91"/>
      <c r="DVT178" s="91"/>
      <c r="DVU178" s="91"/>
      <c r="DVV178" s="91"/>
      <c r="DVW178" s="91"/>
      <c r="DVX178" s="91"/>
      <c r="DVY178" s="91"/>
      <c r="DVZ178" s="91"/>
      <c r="DWA178" s="91"/>
      <c r="DWB178" s="91"/>
      <c r="DWC178" s="91"/>
      <c r="DWD178" s="91"/>
      <c r="DWE178" s="91"/>
      <c r="DWF178" s="91"/>
      <c r="DWG178" s="91"/>
      <c r="DWH178" s="91"/>
      <c r="DWI178" s="91"/>
      <c r="DWJ178" s="91"/>
      <c r="DWK178" s="91"/>
      <c r="DWL178" s="91"/>
      <c r="DWM178" s="91"/>
      <c r="DWN178" s="91"/>
      <c r="DWO178" s="91"/>
      <c r="DWP178" s="91"/>
      <c r="DWQ178" s="91"/>
      <c r="DWR178" s="91"/>
      <c r="DWS178" s="91"/>
      <c r="DWT178" s="91"/>
      <c r="DWU178" s="91"/>
      <c r="DWV178" s="91"/>
      <c r="DWW178" s="91"/>
      <c r="DWX178" s="91"/>
      <c r="DWY178" s="91"/>
      <c r="DWZ178" s="91"/>
      <c r="DXA178" s="91"/>
      <c r="DXB178" s="91"/>
      <c r="DXC178" s="91"/>
      <c r="DXD178" s="91"/>
      <c r="DXE178" s="91"/>
      <c r="DXF178" s="91"/>
      <c r="DXG178" s="91"/>
      <c r="DXH178" s="91"/>
      <c r="DXI178" s="91"/>
      <c r="DXJ178" s="91"/>
      <c r="DXK178" s="91"/>
      <c r="DXL178" s="91"/>
      <c r="DXM178" s="91"/>
      <c r="DXN178" s="91"/>
      <c r="DXO178" s="91"/>
      <c r="DXP178" s="91"/>
      <c r="DXQ178" s="91"/>
      <c r="DXR178" s="91"/>
      <c r="DXS178" s="91"/>
      <c r="DXT178" s="91"/>
      <c r="DXU178" s="91"/>
      <c r="DXV178" s="91"/>
      <c r="DXW178" s="91"/>
      <c r="DXX178" s="91"/>
      <c r="DXY178" s="91"/>
      <c r="DXZ178" s="91"/>
      <c r="DYA178" s="91"/>
      <c r="DYB178" s="91"/>
      <c r="DYC178" s="91"/>
      <c r="DYD178" s="91"/>
      <c r="DYE178" s="91"/>
      <c r="DYF178" s="91"/>
      <c r="DYG178" s="91"/>
      <c r="DYH178" s="91"/>
      <c r="DYI178" s="91"/>
      <c r="DYJ178" s="91"/>
      <c r="DYK178" s="91"/>
      <c r="DYL178" s="91"/>
      <c r="DYM178" s="91"/>
      <c r="DYN178" s="91"/>
      <c r="DYO178" s="91"/>
      <c r="DYP178" s="91"/>
      <c r="DYQ178" s="91"/>
      <c r="DYR178" s="91"/>
      <c r="DYS178" s="91"/>
      <c r="DYT178" s="91"/>
      <c r="DYU178" s="91"/>
      <c r="DYV178" s="91"/>
      <c r="DYW178" s="91"/>
      <c r="DYX178" s="91"/>
      <c r="DYY178" s="91"/>
      <c r="DYZ178" s="91"/>
      <c r="DZA178" s="91"/>
      <c r="DZB178" s="91"/>
      <c r="DZC178" s="91"/>
      <c r="DZD178" s="91"/>
      <c r="DZE178" s="91"/>
      <c r="DZF178" s="91"/>
      <c r="DZG178" s="91"/>
      <c r="DZH178" s="91"/>
      <c r="DZI178" s="91"/>
      <c r="DZJ178" s="91"/>
      <c r="DZK178" s="91"/>
      <c r="DZL178" s="91"/>
      <c r="DZM178" s="91"/>
      <c r="DZN178" s="91"/>
      <c r="DZO178" s="91"/>
      <c r="DZP178" s="91"/>
      <c r="DZQ178" s="91"/>
      <c r="DZR178" s="91"/>
      <c r="DZS178" s="91"/>
      <c r="DZT178" s="91"/>
      <c r="DZU178" s="91"/>
      <c r="DZV178" s="91"/>
      <c r="DZW178" s="91"/>
      <c r="DZX178" s="91"/>
      <c r="DZY178" s="91"/>
      <c r="DZZ178" s="91"/>
      <c r="EAA178" s="91"/>
      <c r="EAB178" s="91"/>
      <c r="EAC178" s="91"/>
      <c r="EAD178" s="91"/>
      <c r="EAE178" s="91"/>
      <c r="EAF178" s="91"/>
      <c r="EAG178" s="91"/>
      <c r="EAH178" s="91"/>
      <c r="EAI178" s="91"/>
      <c r="EAJ178" s="91"/>
      <c r="EAK178" s="91"/>
      <c r="EAL178" s="91"/>
      <c r="EAM178" s="91"/>
      <c r="EAN178" s="91"/>
      <c r="EAO178" s="91"/>
      <c r="EAP178" s="91"/>
      <c r="EAQ178" s="91"/>
      <c r="EAR178" s="91"/>
      <c r="EAS178" s="91"/>
      <c r="EAT178" s="91"/>
      <c r="EAU178" s="91"/>
      <c r="EAV178" s="91"/>
      <c r="EAW178" s="91"/>
      <c r="EAX178" s="91"/>
      <c r="EAY178" s="91"/>
      <c r="EAZ178" s="91"/>
      <c r="EBA178" s="91"/>
      <c r="EBB178" s="91"/>
      <c r="EBC178" s="91"/>
      <c r="EBD178" s="91"/>
      <c r="EBE178" s="91"/>
      <c r="EBF178" s="91"/>
      <c r="EBG178" s="91"/>
      <c r="EBH178" s="91"/>
      <c r="EBI178" s="91"/>
      <c r="EBJ178" s="91"/>
      <c r="EBK178" s="91"/>
      <c r="EBL178" s="91"/>
      <c r="EBM178" s="91"/>
      <c r="EBN178" s="91"/>
      <c r="EBO178" s="91"/>
      <c r="EBP178" s="91"/>
      <c r="EBQ178" s="91"/>
      <c r="EBR178" s="91"/>
      <c r="EBS178" s="91"/>
      <c r="EBT178" s="91"/>
      <c r="EBU178" s="91"/>
      <c r="EBV178" s="91"/>
      <c r="EBW178" s="91"/>
      <c r="EBX178" s="91"/>
      <c r="EBY178" s="91"/>
      <c r="EBZ178" s="91"/>
      <c r="ECA178" s="91"/>
      <c r="ECB178" s="91"/>
      <c r="ECC178" s="91"/>
      <c r="ECD178" s="91"/>
      <c r="ECE178" s="91"/>
      <c r="ECF178" s="91"/>
      <c r="ECG178" s="91"/>
      <c r="ECH178" s="91"/>
      <c r="ECI178" s="91"/>
      <c r="ECJ178" s="91"/>
      <c r="ECK178" s="91"/>
      <c r="ECL178" s="91"/>
      <c r="ECM178" s="91"/>
      <c r="ECN178" s="91"/>
      <c r="ECO178" s="91"/>
      <c r="ECP178" s="91"/>
      <c r="ECQ178" s="91"/>
      <c r="ECR178" s="91"/>
      <c r="ECS178" s="91"/>
      <c r="ECT178" s="91"/>
      <c r="ECU178" s="91"/>
      <c r="ECV178" s="91"/>
      <c r="ECW178" s="91"/>
      <c r="ECX178" s="91"/>
      <c r="ECY178" s="91"/>
      <c r="ECZ178" s="91"/>
      <c r="EDA178" s="91"/>
      <c r="EDB178" s="91"/>
      <c r="EDC178" s="91"/>
      <c r="EDD178" s="91"/>
      <c r="EDE178" s="91"/>
      <c r="EDF178" s="91"/>
      <c r="EDG178" s="91"/>
      <c r="EDH178" s="91"/>
      <c r="EDI178" s="91"/>
      <c r="EDJ178" s="91"/>
      <c r="EDK178" s="91"/>
      <c r="EDL178" s="91"/>
      <c r="EDM178" s="91"/>
      <c r="EDN178" s="91"/>
      <c r="EDO178" s="91"/>
      <c r="EDP178" s="91"/>
      <c r="EDQ178" s="91"/>
      <c r="EDR178" s="91"/>
      <c r="EDS178" s="91"/>
      <c r="EDT178" s="91"/>
      <c r="EDU178" s="91"/>
      <c r="EDV178" s="91"/>
      <c r="EDW178" s="91"/>
      <c r="EDX178" s="91"/>
      <c r="EDY178" s="91"/>
      <c r="EDZ178" s="91"/>
      <c r="EEA178" s="91"/>
      <c r="EEB178" s="91"/>
      <c r="EEC178" s="91"/>
      <c r="EED178" s="91"/>
      <c r="EEE178" s="91"/>
      <c r="EEF178" s="91"/>
      <c r="EEG178" s="91"/>
      <c r="EEH178" s="91"/>
      <c r="EEI178" s="91"/>
      <c r="EEJ178" s="91"/>
      <c r="EEK178" s="91"/>
      <c r="EEL178" s="91"/>
      <c r="EEM178" s="91"/>
      <c r="EEN178" s="91"/>
      <c r="EEO178" s="91"/>
      <c r="EEP178" s="91"/>
      <c r="EEQ178" s="91"/>
      <c r="EER178" s="91"/>
      <c r="EES178" s="91"/>
      <c r="EET178" s="91"/>
      <c r="EEU178" s="91"/>
      <c r="EEV178" s="91"/>
      <c r="EEW178" s="91"/>
      <c r="EEX178" s="91"/>
      <c r="EEY178" s="91"/>
      <c r="EEZ178" s="91"/>
      <c r="EFA178" s="91"/>
      <c r="EFB178" s="91"/>
      <c r="EFC178" s="91"/>
      <c r="EFD178" s="91"/>
      <c r="EFE178" s="91"/>
      <c r="EFF178" s="91"/>
      <c r="EFG178" s="91"/>
      <c r="EFH178" s="91"/>
      <c r="EFI178" s="91"/>
      <c r="EFJ178" s="91"/>
      <c r="EFK178" s="91"/>
      <c r="EFL178" s="91"/>
      <c r="EFM178" s="91"/>
      <c r="EFN178" s="91"/>
      <c r="EFO178" s="91"/>
      <c r="EFP178" s="91"/>
      <c r="EFQ178" s="91"/>
      <c r="EFR178" s="91"/>
      <c r="EFS178" s="91"/>
      <c r="EFT178" s="91"/>
      <c r="EFU178" s="91"/>
      <c r="EFV178" s="91"/>
      <c r="EFW178" s="91"/>
      <c r="EFX178" s="91"/>
      <c r="EFY178" s="91"/>
      <c r="EFZ178" s="91"/>
      <c r="EGA178" s="91"/>
      <c r="EGB178" s="91"/>
      <c r="EGC178" s="91"/>
      <c r="EGD178" s="91"/>
      <c r="EGE178" s="91"/>
      <c r="EGF178" s="91"/>
      <c r="EGG178" s="91"/>
      <c r="EGH178" s="91"/>
      <c r="EGI178" s="91"/>
      <c r="EGJ178" s="91"/>
      <c r="EGK178" s="91"/>
      <c r="EGL178" s="91"/>
      <c r="EGM178" s="91"/>
      <c r="EGN178" s="91"/>
      <c r="EGO178" s="91"/>
      <c r="EGP178" s="91"/>
      <c r="EGQ178" s="91"/>
      <c r="EGR178" s="91"/>
      <c r="EGS178" s="91"/>
      <c r="EGT178" s="91"/>
      <c r="EGU178" s="91"/>
      <c r="EGV178" s="91"/>
      <c r="EGW178" s="91"/>
      <c r="EGX178" s="91"/>
      <c r="EGY178" s="91"/>
      <c r="EGZ178" s="91"/>
      <c r="EHA178" s="91"/>
      <c r="EHB178" s="91"/>
      <c r="EHC178" s="91"/>
      <c r="EHD178" s="91"/>
      <c r="EHE178" s="91"/>
      <c r="EHF178" s="91"/>
      <c r="EHG178" s="91"/>
      <c r="EHH178" s="91"/>
      <c r="EHI178" s="91"/>
      <c r="EHJ178" s="91"/>
      <c r="EHK178" s="91"/>
      <c r="EHL178" s="91"/>
      <c r="EHM178" s="91"/>
      <c r="EHN178" s="91"/>
      <c r="EHO178" s="91"/>
      <c r="EHP178" s="91"/>
      <c r="EHQ178" s="91"/>
      <c r="EHR178" s="91"/>
      <c r="EHS178" s="91"/>
      <c r="EHT178" s="91"/>
      <c r="EHU178" s="91"/>
      <c r="EHV178" s="91"/>
      <c r="EHW178" s="91"/>
      <c r="EHX178" s="91"/>
      <c r="EHY178" s="91"/>
      <c r="EHZ178" s="91"/>
      <c r="EIA178" s="91"/>
      <c r="EIB178" s="91"/>
      <c r="EIC178" s="91"/>
      <c r="EID178" s="91"/>
      <c r="EIE178" s="91"/>
      <c r="EIF178" s="91"/>
      <c r="EIG178" s="91"/>
      <c r="EIH178" s="91"/>
      <c r="EII178" s="91"/>
      <c r="EIJ178" s="91"/>
      <c r="EIK178" s="91"/>
      <c r="EIL178" s="91"/>
      <c r="EIM178" s="91"/>
      <c r="EIN178" s="91"/>
      <c r="EIO178" s="91"/>
      <c r="EIP178" s="91"/>
      <c r="EIQ178" s="91"/>
      <c r="EIR178" s="91"/>
      <c r="EIS178" s="91"/>
      <c r="EIT178" s="91"/>
      <c r="EIU178" s="91"/>
      <c r="EIV178" s="91"/>
      <c r="EIW178" s="91"/>
      <c r="EIX178" s="91"/>
      <c r="EIY178" s="91"/>
      <c r="EIZ178" s="91"/>
      <c r="EJA178" s="91"/>
      <c r="EJB178" s="91"/>
      <c r="EJC178" s="91"/>
      <c r="EJD178" s="91"/>
      <c r="EJE178" s="91"/>
      <c r="EJF178" s="91"/>
      <c r="EJG178" s="91"/>
      <c r="EJH178" s="91"/>
      <c r="EJI178" s="91"/>
      <c r="EJJ178" s="91"/>
      <c r="EJK178" s="91"/>
      <c r="EJL178" s="91"/>
      <c r="EJM178" s="91"/>
      <c r="EJN178" s="91"/>
      <c r="EJO178" s="91"/>
      <c r="EJP178" s="91"/>
      <c r="EJQ178" s="91"/>
      <c r="EJR178" s="91"/>
      <c r="EJS178" s="91"/>
      <c r="EJT178" s="91"/>
      <c r="EJU178" s="91"/>
      <c r="EJV178" s="91"/>
      <c r="EJW178" s="91"/>
      <c r="EJX178" s="91"/>
      <c r="EJY178" s="91"/>
      <c r="EJZ178" s="91"/>
      <c r="EKA178" s="91"/>
      <c r="EKB178" s="91"/>
      <c r="EKC178" s="91"/>
      <c r="EKD178" s="91"/>
      <c r="EKE178" s="91"/>
      <c r="EKF178" s="91"/>
      <c r="EKG178" s="91"/>
      <c r="EKH178" s="91"/>
      <c r="EKI178" s="91"/>
      <c r="EKJ178" s="91"/>
      <c r="EKK178" s="91"/>
      <c r="EKL178" s="91"/>
      <c r="EKM178" s="91"/>
      <c r="EKN178" s="91"/>
      <c r="EKO178" s="91"/>
      <c r="EKP178" s="91"/>
      <c r="EKQ178" s="91"/>
      <c r="EKR178" s="91"/>
      <c r="EKS178" s="91"/>
      <c r="EKT178" s="91"/>
      <c r="EKU178" s="91"/>
      <c r="EKV178" s="91"/>
      <c r="EKW178" s="91"/>
      <c r="EKX178" s="91"/>
      <c r="EKY178" s="91"/>
      <c r="EKZ178" s="91"/>
      <c r="ELA178" s="91"/>
      <c r="ELB178" s="91"/>
      <c r="ELC178" s="91"/>
      <c r="ELD178" s="91"/>
      <c r="ELE178" s="91"/>
      <c r="ELF178" s="91"/>
      <c r="ELG178" s="91"/>
      <c r="ELH178" s="91"/>
      <c r="ELI178" s="91"/>
      <c r="ELJ178" s="91"/>
      <c r="ELK178" s="91"/>
      <c r="ELL178" s="91"/>
      <c r="ELM178" s="91"/>
      <c r="ELN178" s="91"/>
      <c r="ELO178" s="91"/>
      <c r="ELP178" s="91"/>
      <c r="ELQ178" s="91"/>
      <c r="ELR178" s="91"/>
      <c r="ELS178" s="91"/>
      <c r="ELT178" s="91"/>
      <c r="ELU178" s="91"/>
      <c r="ELV178" s="91"/>
      <c r="ELW178" s="91"/>
      <c r="ELX178" s="91"/>
      <c r="ELY178" s="91"/>
      <c r="ELZ178" s="91"/>
      <c r="EMA178" s="91"/>
      <c r="EMB178" s="91"/>
      <c r="EMC178" s="91"/>
      <c r="EMD178" s="91"/>
      <c r="EME178" s="91"/>
      <c r="EMF178" s="91"/>
      <c r="EMG178" s="91"/>
      <c r="EMH178" s="91"/>
      <c r="EMI178" s="91"/>
      <c r="EMJ178" s="91"/>
      <c r="EMK178" s="91"/>
      <c r="EML178" s="91"/>
      <c r="EMM178" s="91"/>
      <c r="EMN178" s="91"/>
      <c r="EMO178" s="91"/>
      <c r="EMP178" s="91"/>
      <c r="EMQ178" s="91"/>
      <c r="EMR178" s="91"/>
      <c r="EMS178" s="91"/>
      <c r="EMT178" s="91"/>
      <c r="EMU178" s="91"/>
      <c r="EMV178" s="91"/>
      <c r="EMW178" s="91"/>
      <c r="EMX178" s="91"/>
      <c r="EMY178" s="91"/>
      <c r="EMZ178" s="91"/>
      <c r="ENA178" s="91"/>
      <c r="ENB178" s="91"/>
      <c r="ENC178" s="91"/>
      <c r="END178" s="91"/>
      <c r="ENE178" s="91"/>
      <c r="ENF178" s="91"/>
      <c r="ENG178" s="91"/>
      <c r="ENH178" s="91"/>
      <c r="ENI178" s="91"/>
      <c r="ENJ178" s="91"/>
      <c r="ENK178" s="91"/>
      <c r="ENL178" s="91"/>
      <c r="ENM178" s="91"/>
      <c r="ENN178" s="91"/>
      <c r="ENO178" s="91"/>
      <c r="ENP178" s="91"/>
      <c r="ENQ178" s="91"/>
      <c r="ENR178" s="91"/>
      <c r="ENS178" s="91"/>
      <c r="ENT178" s="91"/>
      <c r="ENU178" s="91"/>
      <c r="ENV178" s="91"/>
      <c r="ENW178" s="91"/>
      <c r="ENX178" s="91"/>
      <c r="ENY178" s="91"/>
      <c r="ENZ178" s="91"/>
      <c r="EOA178" s="91"/>
      <c r="EOB178" s="91"/>
      <c r="EOC178" s="91"/>
      <c r="EOD178" s="91"/>
      <c r="EOE178" s="91"/>
      <c r="EOF178" s="91"/>
      <c r="EOG178" s="91"/>
      <c r="EOH178" s="91"/>
      <c r="EOI178" s="91"/>
      <c r="EOJ178" s="91"/>
      <c r="EOK178" s="91"/>
      <c r="EOL178" s="91"/>
      <c r="EOM178" s="91"/>
      <c r="EON178" s="91"/>
      <c r="EOO178" s="91"/>
      <c r="EOP178" s="91"/>
      <c r="EOQ178" s="91"/>
      <c r="EOR178" s="91"/>
      <c r="EOS178" s="91"/>
      <c r="EOT178" s="91"/>
      <c r="EOU178" s="91"/>
      <c r="EOV178" s="91"/>
      <c r="EOW178" s="91"/>
      <c r="EOX178" s="91"/>
      <c r="EOY178" s="91"/>
      <c r="EOZ178" s="91"/>
      <c r="EPA178" s="91"/>
      <c r="EPB178" s="91"/>
      <c r="EPC178" s="91"/>
      <c r="EPD178" s="91"/>
      <c r="EPE178" s="91"/>
      <c r="EPF178" s="91"/>
      <c r="EPG178" s="91"/>
      <c r="EPH178" s="91"/>
      <c r="EPI178" s="91"/>
      <c r="EPJ178" s="91"/>
      <c r="EPK178" s="91"/>
      <c r="EPL178" s="91"/>
      <c r="EPM178" s="91"/>
      <c r="EPN178" s="91"/>
      <c r="EPO178" s="91"/>
      <c r="EPP178" s="91"/>
      <c r="EPQ178" s="91"/>
      <c r="EPR178" s="91"/>
      <c r="EPS178" s="91"/>
      <c r="EPT178" s="91"/>
      <c r="EPU178" s="91"/>
      <c r="EPV178" s="91"/>
      <c r="EPW178" s="91"/>
      <c r="EPX178" s="91"/>
      <c r="EPY178" s="91"/>
      <c r="EPZ178" s="91"/>
      <c r="EQA178" s="91"/>
      <c r="EQB178" s="91"/>
      <c r="EQC178" s="91"/>
      <c r="EQD178" s="91"/>
      <c r="EQE178" s="91"/>
      <c r="EQF178" s="91"/>
      <c r="EQG178" s="91"/>
      <c r="EQH178" s="91"/>
      <c r="EQI178" s="91"/>
      <c r="EQJ178" s="91"/>
      <c r="EQK178" s="91"/>
      <c r="EQL178" s="91"/>
      <c r="EQM178" s="91"/>
      <c r="EQN178" s="91"/>
      <c r="EQO178" s="91"/>
      <c r="EQP178" s="91"/>
      <c r="EQQ178" s="91"/>
      <c r="EQR178" s="91"/>
      <c r="EQS178" s="91"/>
      <c r="EQT178" s="91"/>
      <c r="EQU178" s="91"/>
      <c r="EQV178" s="91"/>
      <c r="EQW178" s="91"/>
      <c r="EQX178" s="91"/>
      <c r="EQY178" s="91"/>
      <c r="EQZ178" s="91"/>
      <c r="ERA178" s="91"/>
      <c r="ERB178" s="91"/>
      <c r="ERC178" s="91"/>
      <c r="ERD178" s="91"/>
      <c r="ERE178" s="91"/>
      <c r="ERF178" s="91"/>
      <c r="ERG178" s="91"/>
      <c r="ERH178" s="91"/>
      <c r="ERI178" s="91"/>
      <c r="ERJ178" s="91"/>
      <c r="ERK178" s="91"/>
      <c r="ERL178" s="91"/>
      <c r="ERM178" s="91"/>
      <c r="ERN178" s="91"/>
      <c r="ERO178" s="91"/>
      <c r="ERP178" s="91"/>
      <c r="ERQ178" s="91"/>
      <c r="ERR178" s="91"/>
      <c r="ERS178" s="91"/>
      <c r="ERT178" s="91"/>
      <c r="ERU178" s="91"/>
      <c r="ERV178" s="91"/>
      <c r="ERW178" s="91"/>
      <c r="ERX178" s="91"/>
      <c r="ERY178" s="91"/>
      <c r="ERZ178" s="91"/>
      <c r="ESA178" s="91"/>
      <c r="ESB178" s="91"/>
      <c r="ESC178" s="91"/>
      <c r="ESD178" s="91"/>
      <c r="ESE178" s="91"/>
      <c r="ESF178" s="91"/>
      <c r="ESG178" s="91"/>
      <c r="ESH178" s="91"/>
      <c r="ESI178" s="91"/>
      <c r="ESJ178" s="91"/>
      <c r="ESK178" s="91"/>
      <c r="ESL178" s="91"/>
      <c r="ESM178" s="91"/>
      <c r="ESN178" s="91"/>
      <c r="ESO178" s="91"/>
      <c r="ESP178" s="91"/>
      <c r="ESQ178" s="91"/>
      <c r="ESR178" s="91"/>
      <c r="ESS178" s="91"/>
      <c r="EST178" s="91"/>
      <c r="ESU178" s="91"/>
      <c r="ESV178" s="91"/>
      <c r="ESW178" s="91"/>
      <c r="ESX178" s="91"/>
      <c r="ESY178" s="91"/>
      <c r="ESZ178" s="91"/>
      <c r="ETA178" s="91"/>
      <c r="ETB178" s="91"/>
      <c r="ETC178" s="91"/>
      <c r="ETD178" s="91"/>
      <c r="ETE178" s="91"/>
      <c r="ETF178" s="91"/>
      <c r="ETG178" s="91"/>
      <c r="ETH178" s="91"/>
      <c r="ETI178" s="91"/>
      <c r="ETJ178" s="91"/>
      <c r="ETK178" s="91"/>
      <c r="ETL178" s="91"/>
      <c r="ETM178" s="91"/>
      <c r="ETN178" s="91"/>
      <c r="ETO178" s="91"/>
      <c r="ETP178" s="91"/>
      <c r="ETQ178" s="91"/>
      <c r="ETR178" s="91"/>
      <c r="ETS178" s="91"/>
      <c r="ETT178" s="91"/>
      <c r="ETU178" s="91"/>
      <c r="ETV178" s="91"/>
      <c r="ETW178" s="91"/>
      <c r="ETX178" s="91"/>
      <c r="ETY178" s="91"/>
      <c r="ETZ178" s="91"/>
      <c r="EUA178" s="91"/>
      <c r="EUB178" s="91"/>
      <c r="EUC178" s="91"/>
      <c r="EUD178" s="91"/>
      <c r="EUE178" s="91"/>
      <c r="EUF178" s="91"/>
      <c r="EUG178" s="91"/>
      <c r="EUH178" s="91"/>
      <c r="EUI178" s="91"/>
      <c r="EUJ178" s="91"/>
      <c r="EUK178" s="91"/>
      <c r="EUL178" s="91"/>
      <c r="EUM178" s="91"/>
      <c r="EUN178" s="91"/>
      <c r="EUO178" s="91"/>
      <c r="EUP178" s="91"/>
      <c r="EUQ178" s="91"/>
      <c r="EUR178" s="91"/>
      <c r="EUS178" s="91"/>
      <c r="EUT178" s="91"/>
      <c r="EUU178" s="91"/>
      <c r="EUV178" s="91"/>
      <c r="EUW178" s="91"/>
      <c r="EUX178" s="91"/>
      <c r="EUY178" s="91"/>
      <c r="EUZ178" s="91"/>
      <c r="EVA178" s="91"/>
      <c r="EVB178" s="91"/>
      <c r="EVC178" s="91"/>
      <c r="EVD178" s="91"/>
      <c r="EVE178" s="91"/>
      <c r="EVF178" s="91"/>
      <c r="EVG178" s="91"/>
      <c r="EVH178" s="91"/>
      <c r="EVI178" s="91"/>
      <c r="EVJ178" s="91"/>
      <c r="EVK178" s="91"/>
      <c r="EVL178" s="91"/>
      <c r="EVM178" s="91"/>
      <c r="EVN178" s="91"/>
      <c r="EVO178" s="91"/>
      <c r="EVP178" s="91"/>
      <c r="EVQ178" s="91"/>
      <c r="EVR178" s="91"/>
      <c r="EVS178" s="91"/>
      <c r="EVT178" s="91"/>
      <c r="EVU178" s="91"/>
      <c r="EVV178" s="91"/>
      <c r="EVW178" s="91"/>
      <c r="EVX178" s="91"/>
      <c r="EVY178" s="91"/>
      <c r="EVZ178" s="91"/>
      <c r="EWA178" s="91"/>
      <c r="EWB178" s="91"/>
      <c r="EWC178" s="91"/>
      <c r="EWD178" s="91"/>
      <c r="EWE178" s="91"/>
      <c r="EWF178" s="91"/>
      <c r="EWG178" s="91"/>
      <c r="EWH178" s="91"/>
      <c r="EWI178" s="91"/>
      <c r="EWJ178" s="91"/>
      <c r="EWK178" s="91"/>
      <c r="EWL178" s="91"/>
      <c r="EWM178" s="91"/>
      <c r="EWN178" s="91"/>
      <c r="EWO178" s="91"/>
      <c r="EWP178" s="91"/>
      <c r="EWQ178" s="91"/>
      <c r="EWR178" s="91"/>
      <c r="EWS178" s="91"/>
      <c r="EWT178" s="91"/>
      <c r="EWU178" s="91"/>
      <c r="EWV178" s="91"/>
      <c r="EWW178" s="91"/>
      <c r="EWX178" s="91"/>
      <c r="EWY178" s="91"/>
      <c r="EWZ178" s="91"/>
      <c r="EXA178" s="91"/>
      <c r="EXB178" s="91"/>
      <c r="EXC178" s="91"/>
      <c r="EXD178" s="91"/>
      <c r="EXE178" s="91"/>
      <c r="EXF178" s="91"/>
      <c r="EXG178" s="91"/>
      <c r="EXH178" s="91"/>
      <c r="EXI178" s="91"/>
      <c r="EXJ178" s="91"/>
      <c r="EXK178" s="91"/>
      <c r="EXL178" s="91"/>
      <c r="EXM178" s="91"/>
      <c r="EXN178" s="91"/>
      <c r="EXO178" s="91"/>
      <c r="EXP178" s="91"/>
      <c r="EXQ178" s="91"/>
      <c r="EXR178" s="91"/>
      <c r="EXS178" s="91"/>
      <c r="EXT178" s="91"/>
      <c r="EXU178" s="91"/>
      <c r="EXV178" s="91"/>
      <c r="EXW178" s="91"/>
      <c r="EXX178" s="91"/>
      <c r="EXY178" s="91"/>
      <c r="EXZ178" s="91"/>
      <c r="EYA178" s="91"/>
      <c r="EYB178" s="91"/>
      <c r="EYC178" s="91"/>
      <c r="EYD178" s="91"/>
      <c r="EYE178" s="91"/>
      <c r="EYF178" s="91"/>
      <c r="EYG178" s="91"/>
      <c r="EYH178" s="91"/>
      <c r="EYI178" s="91"/>
      <c r="EYJ178" s="91"/>
      <c r="EYK178" s="91"/>
      <c r="EYL178" s="91"/>
      <c r="EYM178" s="91"/>
      <c r="EYN178" s="91"/>
      <c r="EYO178" s="91"/>
      <c r="EYP178" s="91"/>
      <c r="EYQ178" s="91"/>
      <c r="EYR178" s="91"/>
      <c r="EYS178" s="91"/>
      <c r="EYT178" s="91"/>
      <c r="EYU178" s="91"/>
      <c r="EYV178" s="91"/>
      <c r="EYW178" s="91"/>
      <c r="EYX178" s="91"/>
      <c r="EYY178" s="91"/>
      <c r="EYZ178" s="91"/>
      <c r="EZA178" s="91"/>
      <c r="EZB178" s="91"/>
      <c r="EZC178" s="91"/>
      <c r="EZD178" s="91"/>
      <c r="EZE178" s="91"/>
      <c r="EZF178" s="91"/>
      <c r="EZG178" s="91"/>
      <c r="EZH178" s="91"/>
      <c r="EZI178" s="91"/>
      <c r="EZJ178" s="91"/>
      <c r="EZK178" s="91"/>
      <c r="EZL178" s="91"/>
      <c r="EZM178" s="91"/>
      <c r="EZN178" s="91"/>
      <c r="EZO178" s="91"/>
      <c r="EZP178" s="91"/>
      <c r="EZQ178" s="91"/>
      <c r="EZR178" s="91"/>
      <c r="EZS178" s="91"/>
      <c r="EZT178" s="91"/>
      <c r="EZU178" s="91"/>
      <c r="EZV178" s="91"/>
      <c r="EZW178" s="91"/>
      <c r="EZX178" s="91"/>
      <c r="EZY178" s="91"/>
      <c r="EZZ178" s="91"/>
      <c r="FAA178" s="91"/>
      <c r="FAB178" s="91"/>
      <c r="FAC178" s="91"/>
      <c r="FAD178" s="91"/>
      <c r="FAE178" s="91"/>
      <c r="FAF178" s="91"/>
      <c r="FAG178" s="91"/>
      <c r="FAH178" s="91"/>
      <c r="FAI178" s="91"/>
      <c r="FAJ178" s="91"/>
      <c r="FAK178" s="91"/>
      <c r="FAL178" s="91"/>
      <c r="FAM178" s="91"/>
      <c r="FAN178" s="91"/>
      <c r="FAO178" s="91"/>
      <c r="FAP178" s="91"/>
      <c r="FAQ178" s="91"/>
      <c r="FAR178" s="91"/>
      <c r="FAS178" s="91"/>
      <c r="FAT178" s="91"/>
      <c r="FAU178" s="91"/>
      <c r="FAV178" s="91"/>
      <c r="FAW178" s="91"/>
      <c r="FAX178" s="91"/>
      <c r="FAY178" s="91"/>
      <c r="FAZ178" s="91"/>
      <c r="FBA178" s="91"/>
      <c r="FBB178" s="91"/>
      <c r="FBC178" s="91"/>
      <c r="FBD178" s="91"/>
      <c r="FBE178" s="91"/>
      <c r="FBF178" s="91"/>
      <c r="FBG178" s="91"/>
      <c r="FBH178" s="91"/>
      <c r="FBI178" s="91"/>
      <c r="FBJ178" s="91"/>
      <c r="FBK178" s="91"/>
      <c r="FBL178" s="91"/>
      <c r="FBM178" s="91"/>
      <c r="FBN178" s="91"/>
      <c r="FBO178" s="91"/>
      <c r="FBP178" s="91"/>
      <c r="FBQ178" s="91"/>
      <c r="FBR178" s="91"/>
      <c r="FBS178" s="91"/>
      <c r="FBT178" s="91"/>
      <c r="FBU178" s="91"/>
      <c r="FBV178" s="91"/>
      <c r="FBW178" s="91"/>
      <c r="FBX178" s="91"/>
      <c r="FBY178" s="91"/>
      <c r="FBZ178" s="91"/>
      <c r="FCA178" s="91"/>
      <c r="FCB178" s="91"/>
      <c r="FCC178" s="91"/>
      <c r="FCD178" s="91"/>
      <c r="FCE178" s="91"/>
      <c r="FCF178" s="91"/>
      <c r="FCG178" s="91"/>
      <c r="FCH178" s="91"/>
      <c r="FCI178" s="91"/>
      <c r="FCJ178" s="91"/>
      <c r="FCK178" s="91"/>
      <c r="FCL178" s="91"/>
      <c r="FCM178" s="91"/>
      <c r="FCN178" s="91"/>
      <c r="FCO178" s="91"/>
      <c r="FCP178" s="91"/>
      <c r="FCQ178" s="91"/>
      <c r="FCR178" s="91"/>
      <c r="FCS178" s="91"/>
      <c r="FCT178" s="91"/>
      <c r="FCU178" s="91"/>
      <c r="FCV178" s="91"/>
      <c r="FCW178" s="91"/>
      <c r="FCX178" s="91"/>
      <c r="FCY178" s="91"/>
      <c r="FCZ178" s="91"/>
      <c r="FDA178" s="91"/>
      <c r="FDB178" s="91"/>
      <c r="FDC178" s="91"/>
      <c r="FDD178" s="91"/>
      <c r="FDE178" s="91"/>
      <c r="FDF178" s="91"/>
      <c r="FDG178" s="91"/>
      <c r="FDH178" s="91"/>
      <c r="FDI178" s="91"/>
      <c r="FDJ178" s="91"/>
      <c r="FDK178" s="91"/>
      <c r="FDL178" s="91"/>
      <c r="FDM178" s="91"/>
      <c r="FDN178" s="91"/>
      <c r="FDO178" s="91"/>
      <c r="FDP178" s="91"/>
      <c r="FDQ178" s="91"/>
      <c r="FDR178" s="91"/>
      <c r="FDS178" s="91"/>
      <c r="FDT178" s="91"/>
      <c r="FDU178" s="91"/>
      <c r="FDV178" s="91"/>
      <c r="FDW178" s="91"/>
      <c r="FDX178" s="91"/>
      <c r="FDY178" s="91"/>
      <c r="FDZ178" s="91"/>
      <c r="FEA178" s="91"/>
      <c r="FEB178" s="91"/>
      <c r="FEC178" s="91"/>
      <c r="FED178" s="91"/>
      <c r="FEE178" s="91"/>
      <c r="FEF178" s="91"/>
      <c r="FEG178" s="91"/>
      <c r="FEH178" s="91"/>
      <c r="FEI178" s="91"/>
      <c r="FEJ178" s="91"/>
      <c r="FEK178" s="91"/>
      <c r="FEL178" s="91"/>
      <c r="FEM178" s="91"/>
      <c r="FEN178" s="91"/>
      <c r="FEO178" s="91"/>
      <c r="FEP178" s="91"/>
      <c r="FEQ178" s="91"/>
      <c r="FER178" s="91"/>
      <c r="FES178" s="91"/>
      <c r="FET178" s="91"/>
      <c r="FEU178" s="91"/>
      <c r="FEV178" s="91"/>
      <c r="FEW178" s="91"/>
      <c r="FEX178" s="91"/>
      <c r="FEY178" s="91"/>
      <c r="FEZ178" s="91"/>
      <c r="FFA178" s="91"/>
      <c r="FFB178" s="91"/>
      <c r="FFC178" s="91"/>
      <c r="FFD178" s="91"/>
      <c r="FFE178" s="91"/>
      <c r="FFF178" s="91"/>
      <c r="FFG178" s="91"/>
      <c r="FFH178" s="91"/>
      <c r="FFI178" s="91"/>
      <c r="FFJ178" s="91"/>
      <c r="FFK178" s="91"/>
      <c r="FFL178" s="91"/>
      <c r="FFM178" s="91"/>
      <c r="FFN178" s="91"/>
      <c r="FFO178" s="91"/>
      <c r="FFP178" s="91"/>
      <c r="FFQ178" s="91"/>
      <c r="FFR178" s="91"/>
      <c r="FFS178" s="91"/>
      <c r="FFT178" s="91"/>
      <c r="FFU178" s="91"/>
      <c r="FFV178" s="91"/>
      <c r="FFW178" s="91"/>
      <c r="FFX178" s="91"/>
      <c r="FFY178" s="91"/>
      <c r="FFZ178" s="91"/>
      <c r="FGA178" s="91"/>
      <c r="FGB178" s="91"/>
      <c r="FGC178" s="91"/>
      <c r="FGD178" s="91"/>
      <c r="FGE178" s="91"/>
      <c r="FGF178" s="91"/>
      <c r="FGG178" s="91"/>
      <c r="FGH178" s="91"/>
      <c r="FGI178" s="91"/>
      <c r="FGJ178" s="91"/>
      <c r="FGK178" s="91"/>
      <c r="FGL178" s="91"/>
      <c r="FGM178" s="91"/>
      <c r="FGN178" s="91"/>
      <c r="FGO178" s="91"/>
      <c r="FGP178" s="91"/>
      <c r="FGQ178" s="91"/>
      <c r="FGR178" s="91"/>
      <c r="FGS178" s="91"/>
      <c r="FGT178" s="91"/>
      <c r="FGU178" s="91"/>
      <c r="FGV178" s="91"/>
      <c r="FGW178" s="91"/>
      <c r="FGX178" s="91"/>
      <c r="FGY178" s="91"/>
      <c r="FGZ178" s="91"/>
      <c r="FHA178" s="91"/>
      <c r="FHB178" s="91"/>
      <c r="FHC178" s="91"/>
      <c r="FHD178" s="91"/>
      <c r="FHE178" s="91"/>
      <c r="FHF178" s="91"/>
      <c r="FHG178" s="91"/>
      <c r="FHH178" s="91"/>
      <c r="FHI178" s="91"/>
      <c r="FHJ178" s="91"/>
      <c r="FHK178" s="91"/>
      <c r="FHL178" s="91"/>
      <c r="FHM178" s="91"/>
      <c r="FHN178" s="91"/>
      <c r="FHO178" s="91"/>
      <c r="FHP178" s="91"/>
      <c r="FHQ178" s="91"/>
      <c r="FHR178" s="91"/>
      <c r="FHS178" s="91"/>
      <c r="FHT178" s="91"/>
      <c r="FHU178" s="91"/>
      <c r="FHV178" s="91"/>
      <c r="FHW178" s="91"/>
      <c r="FHX178" s="91"/>
      <c r="FHY178" s="91"/>
      <c r="FHZ178" s="91"/>
      <c r="FIA178" s="91"/>
      <c r="FIB178" s="91"/>
      <c r="FIC178" s="91"/>
      <c r="FID178" s="91"/>
      <c r="FIE178" s="91"/>
      <c r="FIF178" s="91"/>
      <c r="FIG178" s="91"/>
      <c r="FIH178" s="91"/>
      <c r="FII178" s="91"/>
      <c r="FIJ178" s="91"/>
      <c r="FIK178" s="91"/>
      <c r="FIL178" s="91"/>
      <c r="FIM178" s="91"/>
      <c r="FIN178" s="91"/>
      <c r="FIO178" s="91"/>
      <c r="FIP178" s="91"/>
      <c r="FIQ178" s="91"/>
      <c r="FIR178" s="91"/>
      <c r="FIS178" s="91"/>
      <c r="FIT178" s="91"/>
      <c r="FIU178" s="91"/>
      <c r="FIV178" s="91"/>
      <c r="FIW178" s="91"/>
      <c r="FIX178" s="91"/>
      <c r="FIY178" s="91"/>
      <c r="FIZ178" s="91"/>
      <c r="FJA178" s="91"/>
      <c r="FJB178" s="91"/>
      <c r="FJC178" s="91"/>
      <c r="FJD178" s="91"/>
      <c r="FJE178" s="91"/>
      <c r="FJF178" s="91"/>
      <c r="FJG178" s="91"/>
      <c r="FJH178" s="91"/>
      <c r="FJI178" s="91"/>
      <c r="FJJ178" s="91"/>
      <c r="FJK178" s="91"/>
      <c r="FJL178" s="91"/>
      <c r="FJM178" s="91"/>
      <c r="FJN178" s="91"/>
      <c r="FJO178" s="91"/>
      <c r="FJP178" s="91"/>
      <c r="FJQ178" s="91"/>
      <c r="FJR178" s="91"/>
      <c r="FJS178" s="91"/>
      <c r="FJT178" s="91"/>
      <c r="FJU178" s="91"/>
      <c r="FJV178" s="91"/>
      <c r="FJW178" s="91"/>
      <c r="FJX178" s="91"/>
      <c r="FJY178" s="91"/>
      <c r="FJZ178" s="91"/>
      <c r="FKA178" s="91"/>
      <c r="FKB178" s="91"/>
      <c r="FKC178" s="91"/>
      <c r="FKD178" s="91"/>
      <c r="FKE178" s="91"/>
      <c r="FKF178" s="91"/>
      <c r="FKG178" s="91"/>
      <c r="FKH178" s="91"/>
      <c r="FKI178" s="91"/>
      <c r="FKJ178" s="91"/>
      <c r="FKK178" s="91"/>
      <c r="FKL178" s="91"/>
      <c r="FKM178" s="91"/>
      <c r="FKN178" s="91"/>
      <c r="FKO178" s="91"/>
      <c r="FKP178" s="91"/>
      <c r="FKQ178" s="91"/>
      <c r="FKR178" s="91"/>
      <c r="FKS178" s="91"/>
      <c r="FKT178" s="91"/>
      <c r="FKU178" s="91"/>
      <c r="FKV178" s="91"/>
      <c r="FKW178" s="91"/>
      <c r="FKX178" s="91"/>
      <c r="FKY178" s="91"/>
      <c r="FKZ178" s="91"/>
      <c r="FLA178" s="91"/>
      <c r="FLB178" s="91"/>
      <c r="FLC178" s="91"/>
      <c r="FLD178" s="91"/>
      <c r="FLE178" s="91"/>
      <c r="FLF178" s="91"/>
      <c r="FLG178" s="91"/>
      <c r="FLH178" s="91"/>
      <c r="FLI178" s="91"/>
      <c r="FLJ178" s="91"/>
      <c r="FLK178" s="91"/>
      <c r="FLL178" s="91"/>
      <c r="FLM178" s="91"/>
      <c r="FLN178" s="91"/>
      <c r="FLO178" s="91"/>
      <c r="FLP178" s="91"/>
      <c r="FLQ178" s="91"/>
      <c r="FLR178" s="91"/>
      <c r="FLS178" s="91"/>
      <c r="FLT178" s="91"/>
      <c r="FLU178" s="91"/>
      <c r="FLV178" s="91"/>
      <c r="FLW178" s="91"/>
      <c r="FLX178" s="91"/>
      <c r="FLY178" s="91"/>
      <c r="FLZ178" s="91"/>
      <c r="FMA178" s="91"/>
      <c r="FMB178" s="91"/>
      <c r="FMC178" s="91"/>
      <c r="FMD178" s="91"/>
      <c r="FME178" s="91"/>
      <c r="FMF178" s="91"/>
      <c r="FMG178" s="91"/>
      <c r="FMH178" s="91"/>
      <c r="FMI178" s="91"/>
      <c r="FMJ178" s="91"/>
      <c r="FMK178" s="91"/>
      <c r="FML178" s="91"/>
      <c r="FMM178" s="91"/>
      <c r="FMN178" s="91"/>
      <c r="FMO178" s="91"/>
      <c r="FMP178" s="91"/>
      <c r="FMQ178" s="91"/>
      <c r="FMR178" s="91"/>
      <c r="FMS178" s="91"/>
      <c r="FMT178" s="91"/>
      <c r="FMU178" s="91"/>
      <c r="FMV178" s="91"/>
      <c r="FMW178" s="91"/>
      <c r="FMX178" s="91"/>
      <c r="FMY178" s="91"/>
      <c r="FMZ178" s="91"/>
      <c r="FNA178" s="91"/>
      <c r="FNB178" s="91"/>
      <c r="FNC178" s="91"/>
      <c r="FND178" s="91"/>
      <c r="FNE178" s="91"/>
      <c r="FNF178" s="91"/>
      <c r="FNG178" s="91"/>
      <c r="FNH178" s="91"/>
      <c r="FNI178" s="91"/>
      <c r="FNJ178" s="91"/>
      <c r="FNK178" s="91"/>
      <c r="FNL178" s="91"/>
      <c r="FNM178" s="91"/>
      <c r="FNN178" s="91"/>
      <c r="FNO178" s="91"/>
      <c r="FNP178" s="91"/>
      <c r="FNQ178" s="91"/>
      <c r="FNR178" s="91"/>
      <c r="FNS178" s="91"/>
      <c r="FNT178" s="91"/>
      <c r="FNU178" s="91"/>
      <c r="FNV178" s="91"/>
      <c r="FNW178" s="91"/>
      <c r="FNX178" s="91"/>
      <c r="FNY178" s="91"/>
      <c r="FNZ178" s="91"/>
      <c r="FOA178" s="91"/>
      <c r="FOB178" s="91"/>
      <c r="FOC178" s="91"/>
      <c r="FOD178" s="91"/>
      <c r="FOE178" s="91"/>
      <c r="FOF178" s="91"/>
      <c r="FOG178" s="91"/>
      <c r="FOH178" s="91"/>
      <c r="FOI178" s="91"/>
      <c r="FOJ178" s="91"/>
      <c r="FOK178" s="91"/>
      <c r="FOL178" s="91"/>
      <c r="FOM178" s="91"/>
      <c r="FON178" s="91"/>
      <c r="FOO178" s="91"/>
      <c r="FOP178" s="91"/>
      <c r="FOQ178" s="91"/>
      <c r="FOR178" s="91"/>
      <c r="FOS178" s="91"/>
      <c r="FOT178" s="91"/>
      <c r="FOU178" s="91"/>
      <c r="FOV178" s="91"/>
      <c r="FOW178" s="91"/>
      <c r="FOX178" s="91"/>
      <c r="FOY178" s="91"/>
      <c r="FOZ178" s="91"/>
      <c r="FPA178" s="91"/>
      <c r="FPB178" s="91"/>
      <c r="FPC178" s="91"/>
      <c r="FPD178" s="91"/>
      <c r="FPE178" s="91"/>
      <c r="FPF178" s="91"/>
      <c r="FPG178" s="91"/>
      <c r="FPH178" s="91"/>
      <c r="FPI178" s="91"/>
      <c r="FPJ178" s="91"/>
      <c r="FPK178" s="91"/>
      <c r="FPL178" s="91"/>
      <c r="FPM178" s="91"/>
      <c r="FPN178" s="91"/>
      <c r="FPO178" s="91"/>
      <c r="FPP178" s="91"/>
      <c r="FPQ178" s="91"/>
      <c r="FPR178" s="91"/>
      <c r="FPS178" s="91"/>
      <c r="FPT178" s="91"/>
      <c r="FPU178" s="91"/>
      <c r="FPV178" s="91"/>
      <c r="FPW178" s="91"/>
      <c r="FPX178" s="91"/>
      <c r="FPY178" s="91"/>
      <c r="FPZ178" s="91"/>
      <c r="FQA178" s="91"/>
      <c r="FQB178" s="91"/>
      <c r="FQC178" s="91"/>
      <c r="FQD178" s="91"/>
      <c r="FQE178" s="91"/>
      <c r="FQF178" s="91"/>
      <c r="FQG178" s="91"/>
      <c r="FQH178" s="91"/>
      <c r="FQI178" s="91"/>
      <c r="FQJ178" s="91"/>
      <c r="FQK178" s="91"/>
      <c r="FQL178" s="91"/>
      <c r="FQM178" s="91"/>
      <c r="FQN178" s="91"/>
      <c r="FQO178" s="91"/>
      <c r="FQP178" s="91"/>
      <c r="FQQ178" s="91"/>
      <c r="FQR178" s="91"/>
      <c r="FQS178" s="91"/>
      <c r="FQT178" s="91"/>
      <c r="FQU178" s="91"/>
      <c r="FQV178" s="91"/>
      <c r="FQW178" s="91"/>
      <c r="FQX178" s="91"/>
      <c r="FQY178" s="91"/>
      <c r="FQZ178" s="91"/>
      <c r="FRA178" s="91"/>
      <c r="FRB178" s="91"/>
      <c r="FRC178" s="91"/>
      <c r="FRD178" s="91"/>
      <c r="FRE178" s="91"/>
      <c r="FRF178" s="91"/>
      <c r="FRG178" s="91"/>
      <c r="FRH178" s="91"/>
      <c r="FRI178" s="91"/>
      <c r="FRJ178" s="91"/>
      <c r="FRK178" s="91"/>
      <c r="FRL178" s="91"/>
      <c r="FRM178" s="91"/>
      <c r="FRN178" s="91"/>
      <c r="FRO178" s="91"/>
      <c r="FRP178" s="91"/>
      <c r="FRQ178" s="91"/>
      <c r="FRR178" s="91"/>
      <c r="FRS178" s="91"/>
      <c r="FRT178" s="91"/>
      <c r="FRU178" s="91"/>
      <c r="FRV178" s="91"/>
      <c r="FRW178" s="91"/>
      <c r="FRX178" s="91"/>
      <c r="FRY178" s="91"/>
      <c r="FRZ178" s="91"/>
      <c r="FSA178" s="91"/>
      <c r="FSB178" s="91"/>
      <c r="FSC178" s="91"/>
      <c r="FSD178" s="91"/>
      <c r="FSE178" s="91"/>
      <c r="FSF178" s="91"/>
      <c r="FSG178" s="91"/>
      <c r="FSH178" s="91"/>
      <c r="FSI178" s="91"/>
      <c r="FSJ178" s="91"/>
      <c r="FSK178" s="91"/>
      <c r="FSL178" s="91"/>
      <c r="FSM178" s="91"/>
      <c r="FSN178" s="91"/>
      <c r="FSO178" s="91"/>
      <c r="FSP178" s="91"/>
      <c r="FSQ178" s="91"/>
      <c r="FSR178" s="91"/>
      <c r="FSS178" s="91"/>
      <c r="FST178" s="91"/>
      <c r="FSU178" s="91"/>
      <c r="FSV178" s="91"/>
      <c r="FSW178" s="91"/>
      <c r="FSX178" s="91"/>
      <c r="FSY178" s="91"/>
      <c r="FSZ178" s="91"/>
      <c r="FTA178" s="91"/>
      <c r="FTB178" s="91"/>
      <c r="FTC178" s="91"/>
      <c r="FTD178" s="91"/>
      <c r="FTE178" s="91"/>
      <c r="FTF178" s="91"/>
      <c r="FTG178" s="91"/>
      <c r="FTH178" s="91"/>
      <c r="FTI178" s="91"/>
      <c r="FTJ178" s="91"/>
      <c r="FTK178" s="91"/>
      <c r="FTL178" s="91"/>
      <c r="FTM178" s="91"/>
      <c r="FTN178" s="91"/>
      <c r="FTO178" s="91"/>
      <c r="FTP178" s="91"/>
      <c r="FTQ178" s="91"/>
      <c r="FTR178" s="91"/>
      <c r="FTS178" s="91"/>
      <c r="FTT178" s="91"/>
      <c r="FTU178" s="91"/>
      <c r="FTV178" s="91"/>
      <c r="FTW178" s="91"/>
      <c r="FTX178" s="91"/>
      <c r="FTY178" s="91"/>
      <c r="FTZ178" s="91"/>
      <c r="FUA178" s="91"/>
      <c r="FUB178" s="91"/>
      <c r="FUC178" s="91"/>
      <c r="FUD178" s="91"/>
      <c r="FUE178" s="91"/>
      <c r="FUF178" s="91"/>
      <c r="FUG178" s="91"/>
      <c r="FUH178" s="91"/>
      <c r="FUI178" s="91"/>
      <c r="FUJ178" s="91"/>
      <c r="FUK178" s="91"/>
      <c r="FUL178" s="91"/>
      <c r="FUM178" s="91"/>
      <c r="FUN178" s="91"/>
      <c r="FUO178" s="91"/>
      <c r="FUP178" s="91"/>
      <c r="FUQ178" s="91"/>
      <c r="FUR178" s="91"/>
      <c r="FUS178" s="91"/>
      <c r="FUT178" s="91"/>
      <c r="FUU178" s="91"/>
      <c r="FUV178" s="91"/>
      <c r="FUW178" s="91"/>
      <c r="FUX178" s="91"/>
      <c r="FUY178" s="91"/>
      <c r="FUZ178" s="91"/>
      <c r="FVA178" s="91"/>
      <c r="FVB178" s="91"/>
      <c r="FVC178" s="91"/>
      <c r="FVD178" s="91"/>
      <c r="FVE178" s="91"/>
      <c r="FVF178" s="91"/>
      <c r="FVG178" s="91"/>
      <c r="FVH178" s="91"/>
      <c r="FVI178" s="91"/>
      <c r="FVJ178" s="91"/>
      <c r="FVK178" s="91"/>
      <c r="FVL178" s="91"/>
      <c r="FVM178" s="91"/>
      <c r="FVN178" s="91"/>
      <c r="FVO178" s="91"/>
      <c r="FVP178" s="91"/>
      <c r="FVQ178" s="91"/>
      <c r="FVR178" s="91"/>
      <c r="FVS178" s="91"/>
      <c r="FVT178" s="91"/>
      <c r="FVU178" s="91"/>
      <c r="FVV178" s="91"/>
      <c r="FVW178" s="91"/>
      <c r="FVX178" s="91"/>
      <c r="FVY178" s="91"/>
      <c r="FVZ178" s="91"/>
      <c r="FWA178" s="91"/>
      <c r="FWB178" s="91"/>
      <c r="FWC178" s="91"/>
      <c r="FWD178" s="91"/>
      <c r="FWE178" s="91"/>
      <c r="FWF178" s="91"/>
      <c r="FWG178" s="91"/>
      <c r="FWH178" s="91"/>
      <c r="FWI178" s="91"/>
      <c r="FWJ178" s="91"/>
      <c r="FWK178" s="91"/>
      <c r="FWL178" s="91"/>
      <c r="FWM178" s="91"/>
      <c r="FWN178" s="91"/>
      <c r="FWO178" s="91"/>
      <c r="FWP178" s="91"/>
      <c r="FWQ178" s="91"/>
      <c r="FWR178" s="91"/>
      <c r="FWS178" s="91"/>
      <c r="FWT178" s="91"/>
      <c r="FWU178" s="91"/>
      <c r="FWV178" s="91"/>
      <c r="FWW178" s="91"/>
      <c r="FWX178" s="91"/>
      <c r="FWY178" s="91"/>
      <c r="FWZ178" s="91"/>
      <c r="FXA178" s="91"/>
      <c r="FXB178" s="91"/>
      <c r="FXC178" s="91"/>
      <c r="FXD178" s="91"/>
      <c r="FXE178" s="91"/>
      <c r="FXF178" s="91"/>
      <c r="FXG178" s="91"/>
      <c r="FXH178" s="91"/>
      <c r="FXI178" s="91"/>
      <c r="FXJ178" s="91"/>
      <c r="FXK178" s="91"/>
      <c r="FXL178" s="91"/>
      <c r="FXM178" s="91"/>
      <c r="FXN178" s="91"/>
      <c r="FXO178" s="91"/>
      <c r="FXP178" s="91"/>
      <c r="FXQ178" s="91"/>
      <c r="FXR178" s="91"/>
      <c r="FXS178" s="91"/>
      <c r="FXT178" s="91"/>
      <c r="FXU178" s="91"/>
      <c r="FXV178" s="91"/>
      <c r="FXW178" s="91"/>
      <c r="FXX178" s="91"/>
      <c r="FXY178" s="91"/>
      <c r="FXZ178" s="91"/>
      <c r="FYA178" s="91"/>
      <c r="FYB178" s="91"/>
      <c r="FYC178" s="91"/>
      <c r="FYD178" s="91"/>
      <c r="FYE178" s="91"/>
      <c r="FYF178" s="91"/>
      <c r="FYG178" s="91"/>
      <c r="FYH178" s="91"/>
      <c r="FYI178" s="91"/>
      <c r="FYJ178" s="91"/>
      <c r="FYK178" s="91"/>
      <c r="FYL178" s="91"/>
      <c r="FYM178" s="91"/>
      <c r="FYN178" s="91"/>
      <c r="FYO178" s="91"/>
      <c r="FYP178" s="91"/>
      <c r="FYQ178" s="91"/>
      <c r="FYR178" s="91"/>
      <c r="FYS178" s="91"/>
      <c r="FYT178" s="91"/>
      <c r="FYU178" s="91"/>
      <c r="FYV178" s="91"/>
      <c r="FYW178" s="91"/>
      <c r="FYX178" s="91"/>
      <c r="FYY178" s="91"/>
      <c r="FYZ178" s="91"/>
      <c r="FZA178" s="91"/>
      <c r="FZB178" s="91"/>
      <c r="FZC178" s="91"/>
      <c r="FZD178" s="91"/>
      <c r="FZE178" s="91"/>
      <c r="FZF178" s="91"/>
      <c r="FZG178" s="91"/>
      <c r="FZH178" s="91"/>
      <c r="FZI178" s="91"/>
      <c r="FZJ178" s="91"/>
      <c r="FZK178" s="91"/>
      <c r="FZL178" s="91"/>
      <c r="FZM178" s="91"/>
      <c r="FZN178" s="91"/>
      <c r="FZO178" s="91"/>
      <c r="FZP178" s="91"/>
      <c r="FZQ178" s="91"/>
      <c r="FZR178" s="91"/>
      <c r="FZS178" s="91"/>
      <c r="FZT178" s="91"/>
      <c r="FZU178" s="91"/>
      <c r="FZV178" s="91"/>
      <c r="FZW178" s="91"/>
      <c r="FZX178" s="91"/>
      <c r="FZY178" s="91"/>
      <c r="FZZ178" s="91"/>
      <c r="GAA178" s="91"/>
      <c r="GAB178" s="91"/>
      <c r="GAC178" s="91"/>
      <c r="GAD178" s="91"/>
      <c r="GAE178" s="91"/>
      <c r="GAF178" s="91"/>
      <c r="GAG178" s="91"/>
      <c r="GAH178" s="91"/>
      <c r="GAI178" s="91"/>
      <c r="GAJ178" s="91"/>
      <c r="GAK178" s="91"/>
      <c r="GAL178" s="91"/>
      <c r="GAM178" s="91"/>
      <c r="GAN178" s="91"/>
      <c r="GAO178" s="91"/>
      <c r="GAP178" s="91"/>
      <c r="GAQ178" s="91"/>
      <c r="GAR178" s="91"/>
      <c r="GAS178" s="91"/>
      <c r="GAT178" s="91"/>
      <c r="GAU178" s="91"/>
      <c r="GAV178" s="91"/>
      <c r="GAW178" s="91"/>
      <c r="GAX178" s="91"/>
      <c r="GAY178" s="91"/>
      <c r="GAZ178" s="91"/>
      <c r="GBA178" s="91"/>
      <c r="GBB178" s="91"/>
      <c r="GBC178" s="91"/>
      <c r="GBD178" s="91"/>
      <c r="GBE178" s="91"/>
      <c r="GBF178" s="91"/>
      <c r="GBG178" s="91"/>
      <c r="GBH178" s="91"/>
      <c r="GBI178" s="91"/>
      <c r="GBJ178" s="91"/>
      <c r="GBK178" s="91"/>
      <c r="GBL178" s="91"/>
      <c r="GBM178" s="91"/>
      <c r="GBN178" s="91"/>
      <c r="GBO178" s="91"/>
      <c r="GBP178" s="91"/>
      <c r="GBQ178" s="91"/>
      <c r="GBR178" s="91"/>
      <c r="GBS178" s="91"/>
      <c r="GBT178" s="91"/>
      <c r="GBU178" s="91"/>
      <c r="GBV178" s="91"/>
      <c r="GBW178" s="91"/>
      <c r="GBX178" s="91"/>
      <c r="GBY178" s="91"/>
      <c r="GBZ178" s="91"/>
      <c r="GCA178" s="91"/>
      <c r="GCB178" s="91"/>
      <c r="GCC178" s="91"/>
      <c r="GCD178" s="91"/>
      <c r="GCE178" s="91"/>
      <c r="GCF178" s="91"/>
      <c r="GCG178" s="91"/>
      <c r="GCH178" s="91"/>
      <c r="GCI178" s="91"/>
      <c r="GCJ178" s="91"/>
      <c r="GCK178" s="91"/>
      <c r="GCL178" s="91"/>
      <c r="GCM178" s="91"/>
      <c r="GCN178" s="91"/>
      <c r="GCO178" s="91"/>
      <c r="GCP178" s="91"/>
      <c r="GCQ178" s="91"/>
      <c r="GCR178" s="91"/>
      <c r="GCS178" s="91"/>
      <c r="GCT178" s="91"/>
      <c r="GCU178" s="91"/>
      <c r="GCV178" s="91"/>
      <c r="GCW178" s="91"/>
      <c r="GCX178" s="91"/>
      <c r="GCY178" s="91"/>
      <c r="GCZ178" s="91"/>
      <c r="GDA178" s="91"/>
      <c r="GDB178" s="91"/>
      <c r="GDC178" s="91"/>
      <c r="GDD178" s="91"/>
      <c r="GDE178" s="91"/>
      <c r="GDF178" s="91"/>
      <c r="GDG178" s="91"/>
      <c r="GDH178" s="91"/>
      <c r="GDI178" s="91"/>
      <c r="GDJ178" s="91"/>
      <c r="GDK178" s="91"/>
      <c r="GDL178" s="91"/>
      <c r="GDM178" s="91"/>
      <c r="GDN178" s="91"/>
      <c r="GDO178" s="91"/>
      <c r="GDP178" s="91"/>
      <c r="GDQ178" s="91"/>
      <c r="GDR178" s="91"/>
      <c r="GDS178" s="91"/>
      <c r="GDT178" s="91"/>
      <c r="GDU178" s="91"/>
      <c r="GDV178" s="91"/>
      <c r="GDW178" s="91"/>
      <c r="GDX178" s="91"/>
      <c r="GDY178" s="91"/>
      <c r="GDZ178" s="91"/>
      <c r="GEA178" s="91"/>
      <c r="GEB178" s="91"/>
      <c r="GEC178" s="91"/>
      <c r="GED178" s="91"/>
      <c r="GEE178" s="91"/>
      <c r="GEF178" s="91"/>
      <c r="GEG178" s="91"/>
      <c r="GEH178" s="91"/>
      <c r="GEI178" s="91"/>
      <c r="GEJ178" s="91"/>
      <c r="GEK178" s="91"/>
      <c r="GEL178" s="91"/>
      <c r="GEM178" s="91"/>
      <c r="GEN178" s="91"/>
      <c r="GEO178" s="91"/>
      <c r="GEP178" s="91"/>
      <c r="GEQ178" s="91"/>
      <c r="GER178" s="91"/>
      <c r="GES178" s="91"/>
      <c r="GET178" s="91"/>
      <c r="GEU178" s="91"/>
      <c r="GEV178" s="91"/>
      <c r="GEW178" s="91"/>
      <c r="GEX178" s="91"/>
      <c r="GEY178" s="91"/>
      <c r="GEZ178" s="91"/>
      <c r="GFA178" s="91"/>
      <c r="GFB178" s="91"/>
      <c r="GFC178" s="91"/>
      <c r="GFD178" s="91"/>
      <c r="GFE178" s="91"/>
      <c r="GFF178" s="91"/>
      <c r="GFG178" s="91"/>
      <c r="GFH178" s="91"/>
      <c r="GFI178" s="91"/>
      <c r="GFJ178" s="91"/>
      <c r="GFK178" s="91"/>
      <c r="GFL178" s="91"/>
      <c r="GFM178" s="91"/>
      <c r="GFN178" s="91"/>
      <c r="GFO178" s="91"/>
      <c r="GFP178" s="91"/>
      <c r="GFQ178" s="91"/>
      <c r="GFR178" s="91"/>
      <c r="GFS178" s="91"/>
      <c r="GFT178" s="91"/>
      <c r="GFU178" s="91"/>
      <c r="GFV178" s="91"/>
      <c r="GFW178" s="91"/>
      <c r="GFX178" s="91"/>
      <c r="GFY178" s="91"/>
      <c r="GFZ178" s="91"/>
      <c r="GGA178" s="91"/>
      <c r="GGB178" s="91"/>
      <c r="GGC178" s="91"/>
      <c r="GGD178" s="91"/>
      <c r="GGE178" s="91"/>
      <c r="GGF178" s="91"/>
      <c r="GGG178" s="91"/>
      <c r="GGH178" s="91"/>
      <c r="GGI178" s="91"/>
      <c r="GGJ178" s="91"/>
      <c r="GGK178" s="91"/>
      <c r="GGL178" s="91"/>
      <c r="GGM178" s="91"/>
      <c r="GGN178" s="91"/>
      <c r="GGO178" s="91"/>
      <c r="GGP178" s="91"/>
      <c r="GGQ178" s="91"/>
      <c r="GGR178" s="91"/>
      <c r="GGS178" s="91"/>
      <c r="GGT178" s="91"/>
      <c r="GGU178" s="91"/>
      <c r="GGV178" s="91"/>
      <c r="GGW178" s="91"/>
      <c r="GGX178" s="91"/>
      <c r="GGY178" s="91"/>
      <c r="GGZ178" s="91"/>
      <c r="GHA178" s="91"/>
      <c r="GHB178" s="91"/>
      <c r="GHC178" s="91"/>
      <c r="GHD178" s="91"/>
      <c r="GHE178" s="91"/>
      <c r="GHF178" s="91"/>
      <c r="GHG178" s="91"/>
      <c r="GHH178" s="91"/>
      <c r="GHI178" s="91"/>
      <c r="GHJ178" s="91"/>
      <c r="GHK178" s="91"/>
      <c r="GHL178" s="91"/>
      <c r="GHM178" s="91"/>
      <c r="GHN178" s="91"/>
      <c r="GHO178" s="91"/>
      <c r="GHP178" s="91"/>
      <c r="GHQ178" s="91"/>
      <c r="GHR178" s="91"/>
      <c r="GHS178" s="91"/>
      <c r="GHT178" s="91"/>
      <c r="GHU178" s="91"/>
      <c r="GHV178" s="91"/>
      <c r="GHW178" s="91"/>
      <c r="GHX178" s="91"/>
      <c r="GHY178" s="91"/>
      <c r="GHZ178" s="91"/>
      <c r="GIA178" s="91"/>
      <c r="GIB178" s="91"/>
      <c r="GIC178" s="91"/>
      <c r="GID178" s="91"/>
      <c r="GIE178" s="91"/>
      <c r="GIF178" s="91"/>
      <c r="GIG178" s="91"/>
      <c r="GIH178" s="91"/>
      <c r="GII178" s="91"/>
      <c r="GIJ178" s="91"/>
      <c r="GIK178" s="91"/>
      <c r="GIL178" s="91"/>
      <c r="GIM178" s="91"/>
      <c r="GIN178" s="91"/>
      <c r="GIO178" s="91"/>
      <c r="GIP178" s="91"/>
      <c r="GIQ178" s="91"/>
      <c r="GIR178" s="91"/>
      <c r="GIS178" s="91"/>
      <c r="GIT178" s="91"/>
      <c r="GIU178" s="91"/>
      <c r="GIV178" s="91"/>
      <c r="GIW178" s="91"/>
      <c r="GIX178" s="91"/>
      <c r="GIY178" s="91"/>
      <c r="GIZ178" s="91"/>
      <c r="GJA178" s="91"/>
      <c r="GJB178" s="91"/>
      <c r="GJC178" s="91"/>
      <c r="GJD178" s="91"/>
      <c r="GJE178" s="91"/>
      <c r="GJF178" s="91"/>
      <c r="GJG178" s="91"/>
      <c r="GJH178" s="91"/>
      <c r="GJI178" s="91"/>
      <c r="GJJ178" s="91"/>
      <c r="GJK178" s="91"/>
      <c r="GJL178" s="91"/>
      <c r="GJM178" s="91"/>
      <c r="GJN178" s="91"/>
      <c r="GJO178" s="91"/>
      <c r="GJP178" s="91"/>
      <c r="GJQ178" s="91"/>
      <c r="GJR178" s="91"/>
      <c r="GJS178" s="91"/>
      <c r="GJT178" s="91"/>
      <c r="GJU178" s="91"/>
      <c r="GJV178" s="91"/>
      <c r="GJW178" s="91"/>
      <c r="GJX178" s="91"/>
      <c r="GJY178" s="91"/>
      <c r="GJZ178" s="91"/>
      <c r="GKA178" s="91"/>
      <c r="GKB178" s="91"/>
      <c r="GKC178" s="91"/>
      <c r="GKD178" s="91"/>
      <c r="GKE178" s="91"/>
      <c r="GKF178" s="91"/>
      <c r="GKG178" s="91"/>
      <c r="GKH178" s="91"/>
      <c r="GKI178" s="91"/>
      <c r="GKJ178" s="91"/>
      <c r="GKK178" s="91"/>
      <c r="GKL178" s="91"/>
      <c r="GKM178" s="91"/>
      <c r="GKN178" s="91"/>
      <c r="GKO178" s="91"/>
      <c r="GKP178" s="91"/>
      <c r="GKQ178" s="91"/>
      <c r="GKR178" s="91"/>
      <c r="GKS178" s="91"/>
      <c r="GKT178" s="91"/>
      <c r="GKU178" s="91"/>
      <c r="GKV178" s="91"/>
      <c r="GKW178" s="91"/>
      <c r="GKX178" s="91"/>
      <c r="GKY178" s="91"/>
      <c r="GKZ178" s="91"/>
      <c r="GLA178" s="91"/>
      <c r="GLB178" s="91"/>
      <c r="GLC178" s="91"/>
      <c r="GLD178" s="91"/>
      <c r="GLE178" s="91"/>
      <c r="GLF178" s="91"/>
      <c r="GLG178" s="91"/>
      <c r="GLH178" s="91"/>
      <c r="GLI178" s="91"/>
      <c r="GLJ178" s="91"/>
      <c r="GLK178" s="91"/>
      <c r="GLL178" s="91"/>
      <c r="GLM178" s="91"/>
      <c r="GLN178" s="91"/>
      <c r="GLO178" s="91"/>
      <c r="GLP178" s="91"/>
      <c r="GLQ178" s="91"/>
      <c r="GLR178" s="91"/>
      <c r="GLS178" s="91"/>
      <c r="GLT178" s="91"/>
      <c r="GLU178" s="91"/>
      <c r="GLV178" s="91"/>
      <c r="GLW178" s="91"/>
      <c r="GLX178" s="91"/>
      <c r="GLY178" s="91"/>
      <c r="GLZ178" s="91"/>
      <c r="GMA178" s="91"/>
      <c r="GMB178" s="91"/>
      <c r="GMC178" s="91"/>
      <c r="GMD178" s="91"/>
      <c r="GME178" s="91"/>
      <c r="GMF178" s="91"/>
      <c r="GMG178" s="91"/>
      <c r="GMH178" s="91"/>
      <c r="GMI178" s="91"/>
      <c r="GMJ178" s="91"/>
      <c r="GMK178" s="91"/>
      <c r="GML178" s="91"/>
      <c r="GMM178" s="91"/>
      <c r="GMN178" s="91"/>
      <c r="GMO178" s="91"/>
      <c r="GMP178" s="91"/>
      <c r="GMQ178" s="91"/>
      <c r="GMR178" s="91"/>
      <c r="GMS178" s="91"/>
      <c r="GMT178" s="91"/>
      <c r="GMU178" s="91"/>
      <c r="GMV178" s="91"/>
      <c r="GMW178" s="91"/>
      <c r="GMX178" s="91"/>
      <c r="GMY178" s="91"/>
      <c r="GMZ178" s="91"/>
      <c r="GNA178" s="91"/>
      <c r="GNB178" s="91"/>
      <c r="GNC178" s="91"/>
      <c r="GND178" s="91"/>
      <c r="GNE178" s="91"/>
      <c r="GNF178" s="91"/>
      <c r="GNG178" s="91"/>
      <c r="GNH178" s="91"/>
      <c r="GNI178" s="91"/>
      <c r="GNJ178" s="91"/>
      <c r="GNK178" s="91"/>
      <c r="GNL178" s="91"/>
      <c r="GNM178" s="91"/>
      <c r="GNN178" s="91"/>
      <c r="GNO178" s="91"/>
      <c r="GNP178" s="91"/>
      <c r="GNQ178" s="91"/>
      <c r="GNR178" s="91"/>
      <c r="GNS178" s="91"/>
      <c r="GNT178" s="91"/>
      <c r="GNU178" s="91"/>
      <c r="GNV178" s="91"/>
      <c r="GNW178" s="91"/>
      <c r="GNX178" s="91"/>
      <c r="GNY178" s="91"/>
      <c r="GNZ178" s="91"/>
      <c r="GOA178" s="91"/>
      <c r="GOB178" s="91"/>
      <c r="GOC178" s="91"/>
      <c r="GOD178" s="91"/>
      <c r="GOE178" s="91"/>
      <c r="GOF178" s="91"/>
      <c r="GOG178" s="91"/>
      <c r="GOH178" s="91"/>
      <c r="GOI178" s="91"/>
      <c r="GOJ178" s="91"/>
      <c r="GOK178" s="91"/>
      <c r="GOL178" s="91"/>
      <c r="GOM178" s="91"/>
      <c r="GON178" s="91"/>
      <c r="GOO178" s="91"/>
      <c r="GOP178" s="91"/>
      <c r="GOQ178" s="91"/>
      <c r="GOR178" s="91"/>
      <c r="GOS178" s="91"/>
      <c r="GOT178" s="91"/>
      <c r="GOU178" s="91"/>
      <c r="GOV178" s="91"/>
      <c r="GOW178" s="91"/>
      <c r="GOX178" s="91"/>
      <c r="GOY178" s="91"/>
      <c r="GOZ178" s="91"/>
      <c r="GPA178" s="91"/>
      <c r="GPB178" s="91"/>
      <c r="GPC178" s="91"/>
      <c r="GPD178" s="91"/>
      <c r="GPE178" s="91"/>
      <c r="GPF178" s="91"/>
      <c r="GPG178" s="91"/>
      <c r="GPH178" s="91"/>
      <c r="GPI178" s="91"/>
      <c r="GPJ178" s="91"/>
      <c r="GPK178" s="91"/>
      <c r="GPL178" s="91"/>
      <c r="GPM178" s="91"/>
      <c r="GPN178" s="91"/>
      <c r="GPO178" s="91"/>
      <c r="GPP178" s="91"/>
      <c r="GPQ178" s="91"/>
      <c r="GPR178" s="91"/>
      <c r="GPS178" s="91"/>
      <c r="GPT178" s="91"/>
      <c r="GPU178" s="91"/>
      <c r="GPV178" s="91"/>
      <c r="GPW178" s="91"/>
      <c r="GPX178" s="91"/>
      <c r="GPY178" s="91"/>
      <c r="GPZ178" s="91"/>
      <c r="GQA178" s="91"/>
      <c r="GQB178" s="91"/>
      <c r="GQC178" s="91"/>
      <c r="GQD178" s="91"/>
      <c r="GQE178" s="91"/>
      <c r="GQF178" s="91"/>
      <c r="GQG178" s="91"/>
      <c r="GQH178" s="91"/>
      <c r="GQI178" s="91"/>
      <c r="GQJ178" s="91"/>
      <c r="GQK178" s="91"/>
      <c r="GQL178" s="91"/>
      <c r="GQM178" s="91"/>
      <c r="GQN178" s="91"/>
      <c r="GQO178" s="91"/>
      <c r="GQP178" s="91"/>
      <c r="GQQ178" s="91"/>
      <c r="GQR178" s="91"/>
      <c r="GQS178" s="91"/>
      <c r="GQT178" s="91"/>
      <c r="GQU178" s="91"/>
      <c r="GQV178" s="91"/>
      <c r="GQW178" s="91"/>
      <c r="GQX178" s="91"/>
      <c r="GQY178" s="91"/>
      <c r="GQZ178" s="91"/>
      <c r="GRA178" s="91"/>
      <c r="GRB178" s="91"/>
      <c r="GRC178" s="91"/>
      <c r="GRD178" s="91"/>
      <c r="GRE178" s="91"/>
      <c r="GRF178" s="91"/>
      <c r="GRG178" s="91"/>
      <c r="GRH178" s="91"/>
      <c r="GRI178" s="91"/>
      <c r="GRJ178" s="91"/>
      <c r="GRK178" s="91"/>
      <c r="GRL178" s="91"/>
      <c r="GRM178" s="91"/>
      <c r="GRN178" s="91"/>
      <c r="GRO178" s="91"/>
      <c r="GRP178" s="91"/>
      <c r="GRQ178" s="91"/>
      <c r="GRR178" s="91"/>
      <c r="GRS178" s="91"/>
      <c r="GRT178" s="91"/>
      <c r="GRU178" s="91"/>
      <c r="GRV178" s="91"/>
      <c r="GRW178" s="91"/>
      <c r="GRX178" s="91"/>
      <c r="GRY178" s="91"/>
      <c r="GRZ178" s="91"/>
      <c r="GSA178" s="91"/>
      <c r="GSB178" s="91"/>
      <c r="GSC178" s="91"/>
      <c r="GSD178" s="91"/>
      <c r="GSE178" s="91"/>
      <c r="GSF178" s="91"/>
      <c r="GSG178" s="91"/>
      <c r="GSH178" s="91"/>
      <c r="GSI178" s="91"/>
      <c r="GSJ178" s="91"/>
      <c r="GSK178" s="91"/>
      <c r="GSL178" s="91"/>
      <c r="GSM178" s="91"/>
      <c r="GSN178" s="91"/>
      <c r="GSO178" s="91"/>
      <c r="GSP178" s="91"/>
      <c r="GSQ178" s="91"/>
      <c r="GSR178" s="91"/>
      <c r="GSS178" s="91"/>
      <c r="GST178" s="91"/>
      <c r="GSU178" s="91"/>
      <c r="GSV178" s="91"/>
      <c r="GSW178" s="91"/>
      <c r="GSX178" s="91"/>
      <c r="GSY178" s="91"/>
      <c r="GSZ178" s="91"/>
      <c r="GTA178" s="91"/>
      <c r="GTB178" s="91"/>
      <c r="GTC178" s="91"/>
      <c r="GTD178" s="91"/>
      <c r="GTE178" s="91"/>
      <c r="GTF178" s="91"/>
      <c r="GTG178" s="91"/>
      <c r="GTH178" s="91"/>
      <c r="GTI178" s="91"/>
      <c r="GTJ178" s="91"/>
      <c r="GTK178" s="91"/>
      <c r="GTL178" s="91"/>
      <c r="GTM178" s="91"/>
      <c r="GTN178" s="91"/>
      <c r="GTO178" s="91"/>
      <c r="GTP178" s="91"/>
      <c r="GTQ178" s="91"/>
      <c r="GTR178" s="91"/>
      <c r="GTS178" s="91"/>
      <c r="GTT178" s="91"/>
      <c r="GTU178" s="91"/>
      <c r="GTV178" s="91"/>
      <c r="GTW178" s="91"/>
      <c r="GTX178" s="91"/>
      <c r="GTY178" s="91"/>
      <c r="GTZ178" s="91"/>
      <c r="GUA178" s="91"/>
      <c r="GUB178" s="91"/>
      <c r="GUC178" s="91"/>
      <c r="GUD178" s="91"/>
      <c r="GUE178" s="91"/>
      <c r="GUF178" s="91"/>
      <c r="GUG178" s="91"/>
      <c r="GUH178" s="91"/>
      <c r="GUI178" s="91"/>
      <c r="GUJ178" s="91"/>
      <c r="GUK178" s="91"/>
      <c r="GUL178" s="91"/>
      <c r="GUM178" s="91"/>
      <c r="GUN178" s="91"/>
      <c r="GUO178" s="91"/>
      <c r="GUP178" s="91"/>
      <c r="GUQ178" s="91"/>
      <c r="GUR178" s="91"/>
      <c r="GUS178" s="91"/>
      <c r="GUT178" s="91"/>
      <c r="GUU178" s="91"/>
      <c r="GUV178" s="91"/>
      <c r="GUW178" s="91"/>
      <c r="GUX178" s="91"/>
      <c r="GUY178" s="91"/>
      <c r="GUZ178" s="91"/>
      <c r="GVA178" s="91"/>
      <c r="GVB178" s="91"/>
      <c r="GVC178" s="91"/>
      <c r="GVD178" s="91"/>
      <c r="GVE178" s="91"/>
    </row>
    <row r="179" spans="1:5309" s="90" customFormat="1">
      <c r="A179" s="106" t="s">
        <v>11</v>
      </c>
      <c r="B179" s="106" t="s">
        <v>834</v>
      </c>
      <c r="C179" s="106"/>
      <c r="D179" s="106"/>
      <c r="E179" s="106">
        <f>SUM(E172:E178)</f>
        <v>1</v>
      </c>
      <c r="F179" s="107">
        <v>9.5</v>
      </c>
      <c r="G179" s="106">
        <f>E179*F179</f>
        <v>9.5</v>
      </c>
      <c r="H179" s="106"/>
      <c r="I179" s="106"/>
      <c r="J179" s="106"/>
      <c r="K179" s="106"/>
      <c r="L179" s="106">
        <f>SUM(L172:L178)</f>
        <v>150172</v>
      </c>
      <c r="M179" s="122">
        <v>1.03</v>
      </c>
      <c r="N179" s="123">
        <f t="shared" si="49"/>
        <v>154677.16</v>
      </c>
      <c r="O179" s="106">
        <f>SUM(O172:O178)</f>
        <v>300</v>
      </c>
      <c r="P179" s="123">
        <f t="shared" si="50"/>
        <v>154986.66</v>
      </c>
      <c r="Q179" s="106">
        <v>1</v>
      </c>
      <c r="R179" s="107">
        <f t="shared" si="51"/>
        <v>154986.66</v>
      </c>
    </row>
    <row r="180" spans="1:5309" s="98" customFormat="1" ht="15.75" customHeight="1">
      <c r="A180" s="106"/>
      <c r="B180" s="106"/>
      <c r="C180" s="106"/>
      <c r="D180" s="106"/>
      <c r="E180" s="106"/>
      <c r="F180" s="107"/>
      <c r="G180" s="106"/>
      <c r="H180" s="106"/>
      <c r="I180" s="106"/>
      <c r="J180" s="106"/>
      <c r="K180" s="106"/>
      <c r="L180" s="106"/>
      <c r="M180" s="122"/>
      <c r="N180" s="123"/>
      <c r="O180" s="106"/>
      <c r="P180" s="123"/>
      <c r="Q180" s="106"/>
      <c r="R180" s="107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  <c r="BK180" s="90"/>
      <c r="BL180" s="90"/>
      <c r="BM180" s="90"/>
      <c r="BN180" s="90"/>
      <c r="BO180" s="90"/>
      <c r="BP180" s="90"/>
      <c r="BQ180" s="90"/>
      <c r="BR180" s="90"/>
      <c r="BS180" s="90"/>
      <c r="BT180" s="90"/>
      <c r="BU180" s="90"/>
      <c r="BV180" s="90"/>
      <c r="BW180" s="90"/>
      <c r="BX180" s="90"/>
      <c r="BY180" s="90"/>
      <c r="BZ180" s="90"/>
      <c r="CA180" s="90"/>
      <c r="CB180" s="90"/>
      <c r="CC180" s="90"/>
      <c r="CD180" s="90"/>
      <c r="CE180" s="90"/>
      <c r="CF180" s="90"/>
      <c r="CG180" s="90"/>
      <c r="CH180" s="90"/>
      <c r="CI180" s="90"/>
      <c r="CJ180" s="90"/>
      <c r="CK180" s="90"/>
      <c r="CL180" s="90"/>
      <c r="CM180" s="90"/>
      <c r="CN180" s="90"/>
      <c r="CO180" s="90"/>
      <c r="CP180" s="90"/>
      <c r="CQ180" s="90"/>
      <c r="CR180" s="90"/>
      <c r="CS180" s="90"/>
      <c r="CT180" s="90"/>
      <c r="CU180" s="90"/>
      <c r="CV180" s="90"/>
      <c r="CW180" s="90"/>
      <c r="CX180" s="90"/>
      <c r="CY180" s="90"/>
      <c r="CZ180" s="90"/>
      <c r="DA180" s="90"/>
      <c r="DB180" s="90"/>
      <c r="DC180" s="90"/>
      <c r="DD180" s="90"/>
      <c r="DE180" s="90"/>
      <c r="DF180" s="90"/>
      <c r="DG180" s="90"/>
      <c r="DH180" s="90"/>
      <c r="DI180" s="90"/>
      <c r="DJ180" s="90"/>
      <c r="DK180" s="90"/>
      <c r="DL180" s="90"/>
      <c r="DM180" s="90"/>
      <c r="DN180" s="90"/>
      <c r="DO180" s="90"/>
      <c r="DP180" s="90"/>
      <c r="DQ180" s="90"/>
      <c r="DR180" s="90"/>
      <c r="DS180" s="90"/>
      <c r="DT180" s="90"/>
      <c r="DU180" s="90"/>
      <c r="DV180" s="90"/>
      <c r="DW180" s="90"/>
      <c r="DX180" s="90"/>
      <c r="DY180" s="90"/>
      <c r="DZ180" s="90"/>
      <c r="EA180" s="90"/>
      <c r="EB180" s="90"/>
      <c r="EC180" s="90"/>
      <c r="ED180" s="90"/>
      <c r="EE180" s="90"/>
      <c r="EF180" s="90"/>
      <c r="EG180" s="90"/>
      <c r="EH180" s="90"/>
      <c r="EI180" s="90"/>
      <c r="EJ180" s="90"/>
      <c r="EK180" s="90"/>
      <c r="EL180" s="90"/>
      <c r="EM180" s="90"/>
      <c r="EN180" s="90"/>
      <c r="EO180" s="90"/>
      <c r="EP180" s="90"/>
      <c r="EQ180" s="90"/>
      <c r="ER180" s="90"/>
      <c r="ES180" s="90"/>
      <c r="ET180" s="90"/>
      <c r="EU180" s="90"/>
      <c r="EV180" s="90"/>
      <c r="EW180" s="90"/>
      <c r="EX180" s="90"/>
      <c r="EY180" s="90"/>
      <c r="EZ180" s="90"/>
      <c r="FA180" s="90"/>
      <c r="FB180" s="90"/>
      <c r="FC180" s="90"/>
      <c r="FD180" s="90"/>
      <c r="FE180" s="90"/>
      <c r="FF180" s="90"/>
      <c r="FG180" s="90"/>
      <c r="FH180" s="90"/>
      <c r="FI180" s="90"/>
      <c r="FJ180" s="90"/>
      <c r="FK180" s="90"/>
      <c r="FL180" s="90"/>
      <c r="FM180" s="90"/>
      <c r="FN180" s="90"/>
      <c r="FO180" s="90"/>
      <c r="FP180" s="90"/>
      <c r="FQ180" s="90"/>
      <c r="FR180" s="90"/>
      <c r="FS180" s="90"/>
      <c r="FT180" s="90"/>
      <c r="FU180" s="90"/>
      <c r="FV180" s="90"/>
      <c r="FW180" s="90"/>
      <c r="FX180" s="90"/>
      <c r="FY180" s="90"/>
      <c r="FZ180" s="90"/>
      <c r="GA180" s="90"/>
      <c r="GB180" s="90"/>
      <c r="GC180" s="90"/>
      <c r="GD180" s="90"/>
      <c r="GE180" s="90"/>
      <c r="GF180" s="90"/>
      <c r="GG180" s="90"/>
      <c r="GH180" s="90"/>
      <c r="GI180" s="90"/>
      <c r="GJ180" s="90"/>
      <c r="GK180" s="90"/>
      <c r="GL180" s="90"/>
      <c r="GM180" s="90"/>
      <c r="GN180" s="90"/>
      <c r="GO180" s="90"/>
      <c r="GP180" s="90"/>
      <c r="GQ180" s="90"/>
      <c r="GR180" s="90"/>
      <c r="GS180" s="90"/>
      <c r="GT180" s="90"/>
      <c r="GU180" s="90"/>
      <c r="GV180" s="90"/>
      <c r="GW180" s="90"/>
      <c r="GX180" s="90"/>
      <c r="GY180" s="90"/>
      <c r="GZ180" s="90"/>
      <c r="HA180" s="90"/>
      <c r="HB180" s="90"/>
      <c r="HC180" s="90"/>
      <c r="HD180" s="90"/>
      <c r="HE180" s="90"/>
      <c r="HF180" s="90"/>
      <c r="HG180" s="90"/>
      <c r="HH180" s="90"/>
      <c r="HI180" s="90"/>
      <c r="HJ180" s="90"/>
      <c r="HK180" s="90"/>
      <c r="HL180" s="90"/>
      <c r="HM180" s="90"/>
      <c r="HN180" s="90"/>
      <c r="HO180" s="90"/>
      <c r="HP180" s="90"/>
      <c r="HQ180" s="90"/>
      <c r="HR180" s="90"/>
      <c r="HS180" s="90"/>
      <c r="HT180" s="90"/>
      <c r="HU180" s="90"/>
      <c r="HV180" s="90"/>
      <c r="HW180" s="90"/>
      <c r="HX180" s="90"/>
      <c r="HY180" s="90"/>
      <c r="HZ180" s="90"/>
      <c r="IA180" s="90"/>
      <c r="IB180" s="90"/>
      <c r="IC180" s="90"/>
      <c r="ID180" s="90"/>
      <c r="IE180" s="90"/>
      <c r="IF180" s="90"/>
      <c r="IG180" s="90"/>
      <c r="IH180" s="90"/>
      <c r="II180" s="90"/>
      <c r="IJ180" s="90"/>
      <c r="IK180" s="90"/>
      <c r="IL180" s="90"/>
      <c r="IM180" s="90"/>
      <c r="IN180" s="90"/>
      <c r="IO180" s="90"/>
      <c r="IP180" s="90"/>
      <c r="IQ180" s="90"/>
      <c r="IR180" s="90"/>
      <c r="IS180" s="90"/>
      <c r="IT180" s="90"/>
      <c r="IU180" s="90"/>
      <c r="IV180" s="90"/>
      <c r="IW180" s="90"/>
      <c r="IX180" s="90"/>
      <c r="IY180" s="90"/>
      <c r="IZ180" s="90"/>
      <c r="JA180" s="90"/>
      <c r="JB180" s="90"/>
      <c r="JC180" s="90"/>
      <c r="JD180" s="90"/>
      <c r="JE180" s="90"/>
      <c r="JF180" s="90"/>
      <c r="JG180" s="90"/>
      <c r="JH180" s="90"/>
      <c r="JI180" s="90"/>
      <c r="JJ180" s="90"/>
      <c r="JK180" s="90"/>
      <c r="JL180" s="90"/>
      <c r="JM180" s="90"/>
      <c r="JN180" s="90"/>
      <c r="JO180" s="90"/>
      <c r="JP180" s="90"/>
      <c r="JQ180" s="90"/>
      <c r="JR180" s="90"/>
      <c r="JS180" s="90"/>
      <c r="JT180" s="90"/>
      <c r="JU180" s="90"/>
      <c r="JV180" s="90"/>
      <c r="JW180" s="90"/>
      <c r="JX180" s="90"/>
      <c r="JY180" s="90"/>
      <c r="JZ180" s="90"/>
      <c r="KA180" s="90"/>
      <c r="KB180" s="90"/>
      <c r="KC180" s="90"/>
      <c r="KD180" s="90"/>
      <c r="KE180" s="90"/>
      <c r="KF180" s="90"/>
      <c r="KG180" s="90"/>
      <c r="KH180" s="90"/>
      <c r="KI180" s="90"/>
      <c r="KJ180" s="90"/>
      <c r="KK180" s="90"/>
      <c r="KL180" s="90"/>
      <c r="KM180" s="90"/>
      <c r="KN180" s="90"/>
      <c r="KO180" s="90"/>
      <c r="KP180" s="90"/>
      <c r="KQ180" s="90"/>
      <c r="KR180" s="90"/>
      <c r="KS180" s="90"/>
      <c r="KT180" s="90"/>
      <c r="KU180" s="90"/>
      <c r="KV180" s="90"/>
      <c r="KW180" s="90"/>
      <c r="KX180" s="90"/>
      <c r="KY180" s="90"/>
      <c r="KZ180" s="90"/>
      <c r="LA180" s="90"/>
      <c r="LB180" s="90"/>
      <c r="LC180" s="90"/>
      <c r="LD180" s="90"/>
      <c r="LE180" s="90"/>
      <c r="LF180" s="90"/>
      <c r="LG180" s="90"/>
      <c r="LH180" s="90"/>
      <c r="LI180" s="90"/>
      <c r="LJ180" s="90"/>
      <c r="LK180" s="90"/>
      <c r="LL180" s="90"/>
      <c r="LM180" s="90"/>
      <c r="LN180" s="90"/>
      <c r="LO180" s="90"/>
      <c r="LP180" s="90"/>
      <c r="LQ180" s="90"/>
      <c r="LR180" s="90"/>
      <c r="LS180" s="90"/>
      <c r="LT180" s="90"/>
      <c r="LU180" s="90"/>
      <c r="LV180" s="90"/>
      <c r="LW180" s="90"/>
      <c r="LX180" s="90"/>
      <c r="LY180" s="90"/>
      <c r="LZ180" s="90"/>
      <c r="MA180" s="90"/>
      <c r="MB180" s="90"/>
      <c r="MC180" s="90"/>
      <c r="MD180" s="90"/>
      <c r="ME180" s="90"/>
      <c r="MF180" s="90"/>
      <c r="MG180" s="90"/>
      <c r="MH180" s="90"/>
      <c r="MI180" s="90"/>
      <c r="MJ180" s="90"/>
      <c r="MK180" s="90"/>
      <c r="ML180" s="90"/>
      <c r="MM180" s="90"/>
      <c r="MN180" s="90"/>
      <c r="MO180" s="90"/>
      <c r="MP180" s="90"/>
      <c r="MQ180" s="90"/>
      <c r="MR180" s="90"/>
      <c r="MS180" s="90"/>
      <c r="MT180" s="90"/>
      <c r="MU180" s="90"/>
      <c r="MV180" s="90"/>
      <c r="MW180" s="90"/>
      <c r="MX180" s="90"/>
      <c r="MY180" s="90"/>
      <c r="MZ180" s="90"/>
      <c r="NA180" s="90"/>
      <c r="NB180" s="90"/>
      <c r="NC180" s="90"/>
      <c r="ND180" s="90"/>
      <c r="NE180" s="90"/>
      <c r="NF180" s="90"/>
      <c r="NG180" s="90"/>
      <c r="NH180" s="90"/>
      <c r="NI180" s="90"/>
      <c r="NJ180" s="90"/>
      <c r="NK180" s="90"/>
      <c r="NL180" s="90"/>
      <c r="NM180" s="90"/>
      <c r="NN180" s="90"/>
      <c r="NO180" s="90"/>
      <c r="NP180" s="90"/>
      <c r="NQ180" s="90"/>
      <c r="NR180" s="90"/>
      <c r="NS180" s="90"/>
      <c r="NT180" s="90"/>
      <c r="NU180" s="90"/>
      <c r="NV180" s="90"/>
      <c r="NW180" s="90"/>
      <c r="NX180" s="90"/>
      <c r="NY180" s="90"/>
      <c r="NZ180" s="90"/>
      <c r="OA180" s="90"/>
      <c r="OB180" s="90"/>
      <c r="OC180" s="90"/>
      <c r="OD180" s="90"/>
      <c r="OE180" s="90"/>
      <c r="OF180" s="90"/>
      <c r="OG180" s="90"/>
      <c r="OH180" s="90"/>
      <c r="OI180" s="90"/>
      <c r="OJ180" s="90"/>
      <c r="OK180" s="90"/>
      <c r="OL180" s="90"/>
      <c r="OM180" s="90"/>
      <c r="ON180" s="90"/>
      <c r="OO180" s="90"/>
      <c r="OP180" s="90"/>
      <c r="OQ180" s="90"/>
      <c r="OR180" s="90"/>
      <c r="OS180" s="90"/>
      <c r="OT180" s="90"/>
      <c r="OU180" s="90"/>
      <c r="OV180" s="90"/>
      <c r="OW180" s="90"/>
      <c r="OX180" s="90"/>
      <c r="OY180" s="90"/>
      <c r="OZ180" s="90"/>
      <c r="PA180" s="90"/>
      <c r="PB180" s="90"/>
      <c r="PC180" s="90"/>
      <c r="PD180" s="90"/>
      <c r="PE180" s="90"/>
      <c r="PF180" s="90"/>
      <c r="PG180" s="90"/>
      <c r="PH180" s="90"/>
      <c r="PI180" s="90"/>
      <c r="PJ180" s="90"/>
      <c r="PK180" s="90"/>
      <c r="PL180" s="90"/>
      <c r="PM180" s="90"/>
      <c r="PN180" s="90"/>
      <c r="PO180" s="90"/>
      <c r="PP180" s="90"/>
      <c r="PQ180" s="90"/>
      <c r="PR180" s="90"/>
      <c r="PS180" s="90"/>
      <c r="PT180" s="90"/>
      <c r="PU180" s="90"/>
      <c r="PV180" s="90"/>
      <c r="PW180" s="90"/>
      <c r="PX180" s="90"/>
      <c r="PY180" s="90"/>
      <c r="PZ180" s="90"/>
      <c r="QA180" s="90"/>
      <c r="QB180" s="90"/>
      <c r="QC180" s="90"/>
      <c r="QD180" s="90"/>
      <c r="QE180" s="90"/>
      <c r="QF180" s="90"/>
      <c r="QG180" s="90"/>
      <c r="QH180" s="90"/>
      <c r="QI180" s="90"/>
      <c r="QJ180" s="90"/>
      <c r="QK180" s="90"/>
      <c r="QL180" s="90"/>
      <c r="QM180" s="90"/>
      <c r="QN180" s="90"/>
      <c r="QO180" s="90"/>
      <c r="QP180" s="90"/>
      <c r="QQ180" s="90"/>
      <c r="QR180" s="90"/>
      <c r="QS180" s="90"/>
      <c r="QT180" s="90"/>
      <c r="QU180" s="90"/>
      <c r="QV180" s="90"/>
      <c r="QW180" s="90"/>
      <c r="QX180" s="90"/>
      <c r="QY180" s="90"/>
      <c r="QZ180" s="90"/>
      <c r="RA180" s="90"/>
      <c r="RB180" s="90"/>
      <c r="RC180" s="90"/>
      <c r="RD180" s="90"/>
      <c r="RE180" s="90"/>
      <c r="RF180" s="90"/>
      <c r="RG180" s="90"/>
      <c r="RH180" s="90"/>
      <c r="RI180" s="90"/>
      <c r="RJ180" s="90"/>
      <c r="RK180" s="90"/>
      <c r="RL180" s="90"/>
      <c r="RM180" s="90"/>
      <c r="RN180" s="90"/>
      <c r="RO180" s="90"/>
      <c r="RP180" s="90"/>
      <c r="RQ180" s="90"/>
      <c r="RR180" s="90"/>
      <c r="RS180" s="90"/>
      <c r="RT180" s="90"/>
      <c r="RU180" s="90"/>
      <c r="RV180" s="90"/>
      <c r="RW180" s="90"/>
      <c r="RX180" s="90"/>
      <c r="RY180" s="90"/>
      <c r="RZ180" s="90"/>
      <c r="SA180" s="90"/>
      <c r="SB180" s="90"/>
      <c r="SC180" s="90"/>
      <c r="SD180" s="90"/>
      <c r="SE180" s="90"/>
      <c r="SF180" s="90"/>
      <c r="SG180" s="90"/>
      <c r="SH180" s="90"/>
      <c r="SI180" s="90"/>
      <c r="SJ180" s="90"/>
      <c r="SK180" s="90"/>
      <c r="SL180" s="90"/>
      <c r="SM180" s="90"/>
      <c r="SN180" s="90"/>
      <c r="SO180" s="90"/>
      <c r="SP180" s="90"/>
      <c r="SQ180" s="90"/>
      <c r="SR180" s="90"/>
      <c r="SS180" s="90"/>
      <c r="ST180" s="90"/>
      <c r="SU180" s="90"/>
      <c r="SV180" s="90"/>
      <c r="SW180" s="90"/>
      <c r="SX180" s="90"/>
      <c r="SY180" s="90"/>
      <c r="SZ180" s="90"/>
      <c r="TA180" s="90"/>
      <c r="TB180" s="90"/>
      <c r="TC180" s="90"/>
      <c r="TD180" s="90"/>
      <c r="TE180" s="90"/>
      <c r="TF180" s="90"/>
      <c r="TG180" s="90"/>
      <c r="TH180" s="90"/>
      <c r="TI180" s="90"/>
      <c r="TJ180" s="90"/>
      <c r="TK180" s="90"/>
      <c r="TL180" s="90"/>
      <c r="TM180" s="90"/>
      <c r="TN180" s="90"/>
      <c r="TO180" s="90"/>
      <c r="TP180" s="90"/>
      <c r="TQ180" s="90"/>
      <c r="TR180" s="90"/>
      <c r="TS180" s="90"/>
      <c r="TT180" s="90"/>
      <c r="TU180" s="90"/>
      <c r="TV180" s="90"/>
      <c r="TW180" s="90"/>
      <c r="TX180" s="90"/>
      <c r="TY180" s="90"/>
      <c r="TZ180" s="90"/>
      <c r="UA180" s="90"/>
      <c r="UB180" s="90"/>
      <c r="UC180" s="90"/>
      <c r="UD180" s="90"/>
      <c r="UE180" s="90"/>
      <c r="UF180" s="90"/>
      <c r="UG180" s="90"/>
      <c r="UH180" s="90"/>
      <c r="UI180" s="90"/>
      <c r="UJ180" s="90"/>
      <c r="UK180" s="90"/>
      <c r="UL180" s="90"/>
      <c r="UM180" s="90"/>
      <c r="UN180" s="90"/>
      <c r="UO180" s="90"/>
      <c r="UP180" s="90"/>
      <c r="UQ180" s="90"/>
      <c r="UR180" s="90"/>
      <c r="US180" s="90"/>
      <c r="UT180" s="90"/>
      <c r="UU180" s="90"/>
      <c r="UV180" s="90"/>
      <c r="UW180" s="90"/>
      <c r="UX180" s="90"/>
      <c r="UY180" s="90"/>
      <c r="UZ180" s="90"/>
      <c r="VA180" s="90"/>
      <c r="VB180" s="90"/>
      <c r="VC180" s="90"/>
      <c r="VD180" s="90"/>
      <c r="VE180" s="90"/>
      <c r="VF180" s="90"/>
      <c r="VG180" s="90"/>
      <c r="VH180" s="90"/>
      <c r="VI180" s="90"/>
      <c r="VJ180" s="90"/>
      <c r="VK180" s="90"/>
      <c r="VL180" s="90"/>
      <c r="VM180" s="90"/>
      <c r="VN180" s="90"/>
      <c r="VO180" s="90"/>
      <c r="VP180" s="90"/>
      <c r="VQ180" s="90"/>
      <c r="VR180" s="90"/>
      <c r="VS180" s="90"/>
      <c r="VT180" s="90"/>
      <c r="VU180" s="90"/>
      <c r="VV180" s="90"/>
      <c r="VW180" s="90"/>
      <c r="VX180" s="90"/>
      <c r="VY180" s="90"/>
      <c r="VZ180" s="90"/>
      <c r="WA180" s="90"/>
      <c r="WB180" s="90"/>
      <c r="WC180" s="90"/>
      <c r="WD180" s="90"/>
      <c r="WE180" s="90"/>
      <c r="WF180" s="90"/>
      <c r="WG180" s="90"/>
      <c r="WH180" s="90"/>
      <c r="WI180" s="90"/>
      <c r="WJ180" s="90"/>
      <c r="WK180" s="90"/>
      <c r="WL180" s="90"/>
      <c r="WM180" s="90"/>
      <c r="WN180" s="90"/>
      <c r="WO180" s="90"/>
      <c r="WP180" s="90"/>
      <c r="WQ180" s="90"/>
      <c r="WR180" s="90"/>
      <c r="WS180" s="90"/>
      <c r="WT180" s="90"/>
      <c r="WU180" s="90"/>
      <c r="WV180" s="90"/>
      <c r="WW180" s="90"/>
      <c r="WX180" s="90"/>
      <c r="WY180" s="90"/>
      <c r="WZ180" s="90"/>
      <c r="XA180" s="90"/>
      <c r="XB180" s="90"/>
      <c r="XC180" s="90"/>
      <c r="XD180" s="90"/>
      <c r="XE180" s="90"/>
      <c r="XF180" s="90"/>
      <c r="XG180" s="90"/>
      <c r="XH180" s="90"/>
      <c r="XI180" s="90"/>
      <c r="XJ180" s="90"/>
      <c r="XK180" s="90"/>
      <c r="XL180" s="90"/>
      <c r="XM180" s="90"/>
      <c r="XN180" s="90"/>
      <c r="XO180" s="90"/>
      <c r="XP180" s="90"/>
      <c r="XQ180" s="90"/>
      <c r="XR180" s="90"/>
      <c r="XS180" s="90"/>
      <c r="XT180" s="90"/>
      <c r="XU180" s="90"/>
      <c r="XV180" s="90"/>
      <c r="XW180" s="90"/>
      <c r="XX180" s="90"/>
      <c r="XY180" s="90"/>
      <c r="XZ180" s="90"/>
      <c r="YA180" s="90"/>
      <c r="YB180" s="90"/>
      <c r="YC180" s="90"/>
      <c r="YD180" s="90"/>
      <c r="YE180" s="90"/>
      <c r="YF180" s="90"/>
      <c r="YG180" s="90"/>
      <c r="YH180" s="90"/>
      <c r="YI180" s="90"/>
      <c r="YJ180" s="90"/>
      <c r="YK180" s="90"/>
      <c r="YL180" s="90"/>
      <c r="YM180" s="90"/>
      <c r="YN180" s="90"/>
      <c r="YO180" s="90"/>
      <c r="YP180" s="90"/>
      <c r="YQ180" s="90"/>
      <c r="YR180" s="90"/>
      <c r="YS180" s="90"/>
      <c r="YT180" s="90"/>
      <c r="YU180" s="90"/>
      <c r="YV180" s="90"/>
      <c r="YW180" s="90"/>
      <c r="YX180" s="90"/>
      <c r="YY180" s="90"/>
      <c r="YZ180" s="90"/>
      <c r="ZA180" s="90"/>
      <c r="ZB180" s="90"/>
      <c r="ZC180" s="90"/>
      <c r="ZD180" s="90"/>
      <c r="ZE180" s="90"/>
      <c r="ZF180" s="90"/>
      <c r="ZG180" s="90"/>
      <c r="ZH180" s="90"/>
      <c r="ZI180" s="90"/>
      <c r="ZJ180" s="90"/>
      <c r="ZK180" s="90"/>
      <c r="ZL180" s="90"/>
      <c r="ZM180" s="90"/>
      <c r="ZN180" s="90"/>
      <c r="ZO180" s="90"/>
      <c r="ZP180" s="90"/>
      <c r="ZQ180" s="90"/>
      <c r="ZR180" s="90"/>
      <c r="ZS180" s="90"/>
      <c r="ZT180" s="90"/>
      <c r="ZU180" s="90"/>
      <c r="ZV180" s="90"/>
      <c r="ZW180" s="90"/>
      <c r="ZX180" s="90"/>
      <c r="ZY180" s="90"/>
      <c r="ZZ180" s="90"/>
      <c r="AAA180" s="90"/>
      <c r="AAB180" s="90"/>
      <c r="AAC180" s="90"/>
      <c r="AAD180" s="90"/>
      <c r="AAE180" s="90"/>
      <c r="AAF180" s="90"/>
      <c r="AAG180" s="90"/>
      <c r="AAH180" s="90"/>
      <c r="AAI180" s="90"/>
      <c r="AAJ180" s="90"/>
      <c r="AAK180" s="90"/>
      <c r="AAL180" s="90"/>
      <c r="AAM180" s="90"/>
      <c r="AAN180" s="90"/>
      <c r="AAO180" s="90"/>
      <c r="AAP180" s="90"/>
      <c r="AAQ180" s="90"/>
      <c r="AAR180" s="90"/>
      <c r="AAS180" s="90"/>
      <c r="AAT180" s="90"/>
      <c r="AAU180" s="90"/>
      <c r="AAV180" s="90"/>
      <c r="AAW180" s="90"/>
      <c r="AAX180" s="90"/>
      <c r="AAY180" s="90"/>
      <c r="AAZ180" s="90"/>
      <c r="ABA180" s="90"/>
      <c r="ABB180" s="90"/>
      <c r="ABC180" s="90"/>
      <c r="ABD180" s="90"/>
      <c r="ABE180" s="90"/>
      <c r="ABF180" s="90"/>
      <c r="ABG180" s="90"/>
      <c r="ABH180" s="90"/>
      <c r="ABI180" s="90"/>
      <c r="ABJ180" s="90"/>
      <c r="ABK180" s="90"/>
      <c r="ABL180" s="90"/>
      <c r="ABM180" s="90"/>
      <c r="ABN180" s="90"/>
      <c r="ABO180" s="90"/>
      <c r="ABP180" s="90"/>
      <c r="ABQ180" s="90"/>
      <c r="ABR180" s="90"/>
      <c r="ABS180" s="90"/>
      <c r="ABT180" s="90"/>
      <c r="ABU180" s="90"/>
      <c r="ABV180" s="90"/>
      <c r="ABW180" s="90"/>
      <c r="ABX180" s="90"/>
      <c r="ABY180" s="90"/>
      <c r="ABZ180" s="90"/>
      <c r="ACA180" s="90"/>
      <c r="ACB180" s="90"/>
      <c r="ACC180" s="90"/>
      <c r="ACD180" s="90"/>
      <c r="ACE180" s="90"/>
      <c r="ACF180" s="90"/>
      <c r="ACG180" s="90"/>
      <c r="ACH180" s="90"/>
      <c r="ACI180" s="90"/>
      <c r="ACJ180" s="90"/>
      <c r="ACK180" s="90"/>
      <c r="ACL180" s="90"/>
      <c r="ACM180" s="90"/>
      <c r="ACN180" s="90"/>
      <c r="ACO180" s="90"/>
      <c r="ACP180" s="90"/>
      <c r="ACQ180" s="90"/>
      <c r="ACR180" s="90"/>
      <c r="ACS180" s="90"/>
      <c r="ACT180" s="90"/>
      <c r="ACU180" s="90"/>
      <c r="ACV180" s="90"/>
      <c r="ACW180" s="90"/>
      <c r="ACX180" s="90"/>
      <c r="ACY180" s="90"/>
      <c r="ACZ180" s="90"/>
      <c r="ADA180" s="90"/>
      <c r="ADB180" s="90"/>
      <c r="ADC180" s="90"/>
      <c r="ADD180" s="90"/>
      <c r="ADE180" s="90"/>
      <c r="ADF180" s="90"/>
      <c r="ADG180" s="90"/>
      <c r="ADH180" s="90"/>
      <c r="ADI180" s="90"/>
      <c r="ADJ180" s="90"/>
      <c r="ADK180" s="90"/>
      <c r="ADL180" s="90"/>
      <c r="ADM180" s="90"/>
      <c r="ADN180" s="90"/>
      <c r="ADO180" s="90"/>
      <c r="ADP180" s="90"/>
      <c r="ADQ180" s="90"/>
      <c r="ADR180" s="90"/>
      <c r="ADS180" s="90"/>
      <c r="ADT180" s="90"/>
      <c r="ADU180" s="90"/>
      <c r="ADV180" s="90"/>
      <c r="ADW180" s="90"/>
      <c r="ADX180" s="90"/>
      <c r="ADY180" s="90"/>
      <c r="ADZ180" s="90"/>
      <c r="AEA180" s="90"/>
      <c r="AEB180" s="90"/>
      <c r="AEC180" s="90"/>
      <c r="AED180" s="90"/>
      <c r="AEE180" s="90"/>
      <c r="AEF180" s="90"/>
      <c r="AEG180" s="90"/>
      <c r="AEH180" s="90"/>
      <c r="AEI180" s="90"/>
      <c r="AEJ180" s="90"/>
      <c r="AEK180" s="90"/>
      <c r="AEL180" s="90"/>
      <c r="AEM180" s="90"/>
      <c r="AEN180" s="90"/>
      <c r="AEO180" s="90"/>
      <c r="AEP180" s="90"/>
      <c r="AEQ180" s="90"/>
      <c r="AER180" s="90"/>
      <c r="AES180" s="90"/>
      <c r="AET180" s="90"/>
      <c r="AEU180" s="90"/>
      <c r="AEV180" s="90"/>
      <c r="AEW180" s="90"/>
      <c r="AEX180" s="90"/>
      <c r="AEY180" s="90"/>
      <c r="AEZ180" s="90"/>
      <c r="AFA180" s="90"/>
      <c r="AFB180" s="90"/>
      <c r="AFC180" s="90"/>
      <c r="AFD180" s="90"/>
      <c r="AFE180" s="90"/>
      <c r="AFF180" s="90"/>
      <c r="AFG180" s="90"/>
      <c r="AFH180" s="90"/>
      <c r="AFI180" s="90"/>
      <c r="AFJ180" s="90"/>
      <c r="AFK180" s="90"/>
      <c r="AFL180" s="90"/>
      <c r="AFM180" s="90"/>
      <c r="AFN180" s="90"/>
      <c r="AFO180" s="90"/>
      <c r="AFP180" s="90"/>
      <c r="AFQ180" s="90"/>
      <c r="AFR180" s="90"/>
      <c r="AFS180" s="90"/>
      <c r="AFT180" s="90"/>
      <c r="AFU180" s="90"/>
      <c r="AFV180" s="90"/>
      <c r="AFW180" s="90"/>
      <c r="AFX180" s="90"/>
      <c r="AFY180" s="90"/>
      <c r="AFZ180" s="90"/>
      <c r="AGA180" s="90"/>
      <c r="AGB180" s="90"/>
      <c r="AGC180" s="90"/>
      <c r="AGD180" s="90"/>
      <c r="AGE180" s="90"/>
      <c r="AGF180" s="90"/>
      <c r="AGG180" s="90"/>
      <c r="AGH180" s="90"/>
      <c r="AGI180" s="90"/>
      <c r="AGJ180" s="90"/>
      <c r="AGK180" s="90"/>
      <c r="AGL180" s="90"/>
      <c r="AGM180" s="90"/>
      <c r="AGN180" s="90"/>
      <c r="AGO180" s="90"/>
      <c r="AGP180" s="90"/>
      <c r="AGQ180" s="90"/>
      <c r="AGR180" s="90"/>
      <c r="AGS180" s="90"/>
      <c r="AGT180" s="90"/>
      <c r="AGU180" s="90"/>
      <c r="AGV180" s="90"/>
      <c r="AGW180" s="90"/>
      <c r="AGX180" s="90"/>
      <c r="AGY180" s="90"/>
      <c r="AGZ180" s="90"/>
      <c r="AHA180" s="90"/>
      <c r="AHB180" s="90"/>
      <c r="AHC180" s="90"/>
      <c r="AHD180" s="90"/>
      <c r="AHE180" s="90"/>
      <c r="AHF180" s="90"/>
      <c r="AHG180" s="90"/>
      <c r="AHH180" s="90"/>
      <c r="AHI180" s="90"/>
      <c r="AHJ180" s="90"/>
      <c r="AHK180" s="90"/>
      <c r="AHL180" s="90"/>
      <c r="AHM180" s="90"/>
      <c r="AHN180" s="90"/>
      <c r="AHO180" s="90"/>
      <c r="AHP180" s="90"/>
      <c r="AHQ180" s="90"/>
      <c r="AHR180" s="90"/>
      <c r="AHS180" s="90"/>
      <c r="AHT180" s="90"/>
      <c r="AHU180" s="90"/>
      <c r="AHV180" s="90"/>
      <c r="AHW180" s="90"/>
      <c r="AHX180" s="90"/>
      <c r="AHY180" s="90"/>
      <c r="AHZ180" s="90"/>
      <c r="AIA180" s="90"/>
      <c r="AIB180" s="90"/>
      <c r="AIC180" s="90"/>
      <c r="AID180" s="90"/>
      <c r="AIE180" s="90"/>
      <c r="AIF180" s="90"/>
      <c r="AIG180" s="90"/>
      <c r="AIH180" s="90"/>
      <c r="AII180" s="90"/>
      <c r="AIJ180" s="90"/>
      <c r="AIK180" s="90"/>
      <c r="AIL180" s="90"/>
      <c r="AIM180" s="90"/>
      <c r="AIN180" s="90"/>
      <c r="AIO180" s="90"/>
      <c r="AIP180" s="90"/>
      <c r="AIQ180" s="90"/>
      <c r="AIR180" s="90"/>
      <c r="AIS180" s="90"/>
      <c r="AIT180" s="90"/>
      <c r="AIU180" s="90"/>
      <c r="AIV180" s="90"/>
      <c r="AIW180" s="90"/>
      <c r="AIX180" s="90"/>
      <c r="AIY180" s="90"/>
      <c r="AIZ180" s="90"/>
      <c r="AJA180" s="90"/>
      <c r="AJB180" s="90"/>
      <c r="AJC180" s="90"/>
      <c r="AJD180" s="90"/>
      <c r="AJE180" s="90"/>
      <c r="AJF180" s="90"/>
      <c r="AJG180" s="90"/>
      <c r="AJH180" s="90"/>
      <c r="AJI180" s="90"/>
      <c r="AJJ180" s="90"/>
      <c r="AJK180" s="90"/>
      <c r="AJL180" s="90"/>
      <c r="AJM180" s="90"/>
      <c r="AJN180" s="90"/>
      <c r="AJO180" s="90"/>
      <c r="AJP180" s="90"/>
      <c r="AJQ180" s="90"/>
      <c r="AJR180" s="90"/>
      <c r="AJS180" s="90"/>
      <c r="AJT180" s="90"/>
      <c r="AJU180" s="90"/>
      <c r="AJV180" s="90"/>
      <c r="AJW180" s="90"/>
      <c r="AJX180" s="90"/>
      <c r="AJY180" s="90"/>
      <c r="AJZ180" s="90"/>
      <c r="AKA180" s="90"/>
      <c r="AKB180" s="90"/>
      <c r="AKC180" s="90"/>
      <c r="AKD180" s="90"/>
      <c r="AKE180" s="90"/>
      <c r="AKF180" s="90"/>
      <c r="AKG180" s="90"/>
      <c r="AKH180" s="90"/>
      <c r="AKI180" s="90"/>
      <c r="AKJ180" s="90"/>
      <c r="AKK180" s="90"/>
      <c r="AKL180" s="90"/>
      <c r="AKM180" s="90"/>
      <c r="AKN180" s="90"/>
      <c r="AKO180" s="90"/>
      <c r="AKP180" s="90"/>
      <c r="AKQ180" s="90"/>
      <c r="AKR180" s="90"/>
      <c r="AKS180" s="90"/>
      <c r="AKT180" s="90"/>
      <c r="AKU180" s="90"/>
      <c r="AKV180" s="90"/>
      <c r="AKW180" s="90"/>
      <c r="AKX180" s="90"/>
      <c r="AKY180" s="90"/>
      <c r="AKZ180" s="90"/>
      <c r="ALA180" s="90"/>
      <c r="ALB180" s="90"/>
      <c r="ALC180" s="90"/>
      <c r="ALD180" s="90"/>
      <c r="ALE180" s="90"/>
      <c r="ALF180" s="90"/>
      <c r="ALG180" s="90"/>
      <c r="ALH180" s="90"/>
      <c r="ALI180" s="90"/>
      <c r="ALJ180" s="90"/>
      <c r="ALK180" s="90"/>
      <c r="ALL180" s="90"/>
      <c r="ALM180" s="90"/>
      <c r="ALN180" s="90"/>
      <c r="ALO180" s="90"/>
      <c r="ALP180" s="90"/>
      <c r="ALQ180" s="90"/>
      <c r="ALR180" s="90"/>
      <c r="ALS180" s="90"/>
      <c r="ALT180" s="90"/>
      <c r="ALU180" s="90"/>
      <c r="ALV180" s="90"/>
      <c r="ALW180" s="90"/>
      <c r="ALX180" s="90"/>
      <c r="ALY180" s="90"/>
      <c r="ALZ180" s="90"/>
      <c r="AMA180" s="90"/>
      <c r="AMB180" s="90"/>
      <c r="AMC180" s="90"/>
      <c r="AMD180" s="90"/>
      <c r="AME180" s="90"/>
      <c r="AMF180" s="90"/>
      <c r="AMG180" s="90"/>
      <c r="AMH180" s="90"/>
      <c r="AMI180" s="90"/>
      <c r="AMJ180" s="90"/>
      <c r="AMK180" s="90"/>
      <c r="AML180" s="90"/>
      <c r="AMM180" s="90"/>
      <c r="AMN180" s="90"/>
      <c r="AMO180" s="90"/>
      <c r="AMP180" s="90"/>
      <c r="AMQ180" s="90"/>
      <c r="AMR180" s="90"/>
      <c r="AMS180" s="90"/>
      <c r="AMT180" s="90"/>
      <c r="AMU180" s="90"/>
      <c r="AMV180" s="90"/>
      <c r="AMW180" s="90"/>
      <c r="AMX180" s="90"/>
      <c r="AMY180" s="90"/>
      <c r="AMZ180" s="90"/>
      <c r="ANA180" s="90"/>
      <c r="ANB180" s="90"/>
      <c r="ANC180" s="90"/>
      <c r="AND180" s="90"/>
      <c r="ANE180" s="90"/>
      <c r="ANF180" s="90"/>
      <c r="ANG180" s="90"/>
      <c r="ANH180" s="90"/>
      <c r="ANI180" s="90"/>
      <c r="ANJ180" s="90"/>
      <c r="ANK180" s="90"/>
      <c r="ANL180" s="90"/>
      <c r="ANM180" s="90"/>
      <c r="ANN180" s="90"/>
      <c r="ANO180" s="90"/>
      <c r="ANP180" s="90"/>
      <c r="ANQ180" s="90"/>
      <c r="ANR180" s="90"/>
      <c r="ANS180" s="90"/>
      <c r="ANT180" s="90"/>
      <c r="ANU180" s="90"/>
      <c r="ANV180" s="90"/>
      <c r="ANW180" s="90"/>
      <c r="ANX180" s="90"/>
      <c r="ANY180" s="90"/>
      <c r="ANZ180" s="90"/>
      <c r="AOA180" s="90"/>
      <c r="AOB180" s="90"/>
      <c r="AOC180" s="90"/>
      <c r="AOD180" s="90"/>
      <c r="AOE180" s="90"/>
      <c r="AOF180" s="90"/>
      <c r="AOG180" s="90"/>
      <c r="AOH180" s="90"/>
      <c r="AOI180" s="90"/>
      <c r="AOJ180" s="90"/>
      <c r="AOK180" s="90"/>
      <c r="AOL180" s="90"/>
      <c r="AOM180" s="90"/>
      <c r="AON180" s="90"/>
      <c r="AOO180" s="90"/>
      <c r="AOP180" s="90"/>
      <c r="AOQ180" s="90"/>
      <c r="AOR180" s="90"/>
      <c r="AOS180" s="90"/>
      <c r="AOT180" s="90"/>
      <c r="AOU180" s="90"/>
      <c r="AOV180" s="90"/>
      <c r="AOW180" s="90"/>
      <c r="AOX180" s="90"/>
      <c r="AOY180" s="90"/>
      <c r="AOZ180" s="90"/>
      <c r="APA180" s="90"/>
      <c r="APB180" s="90"/>
      <c r="APC180" s="90"/>
      <c r="APD180" s="90"/>
      <c r="APE180" s="90"/>
      <c r="APF180" s="90"/>
      <c r="APG180" s="90"/>
      <c r="APH180" s="90"/>
      <c r="API180" s="90"/>
      <c r="APJ180" s="90"/>
      <c r="APK180" s="90"/>
      <c r="APL180" s="90"/>
      <c r="APM180" s="90"/>
      <c r="APN180" s="90"/>
      <c r="APO180" s="90"/>
      <c r="APP180" s="90"/>
      <c r="APQ180" s="90"/>
      <c r="APR180" s="90"/>
      <c r="APS180" s="90"/>
      <c r="APT180" s="90"/>
      <c r="APU180" s="90"/>
      <c r="APV180" s="90"/>
      <c r="APW180" s="90"/>
      <c r="APX180" s="90"/>
      <c r="APY180" s="90"/>
      <c r="APZ180" s="90"/>
      <c r="AQA180" s="90"/>
      <c r="AQB180" s="90"/>
      <c r="AQC180" s="90"/>
      <c r="AQD180" s="90"/>
      <c r="AQE180" s="90"/>
      <c r="AQF180" s="90"/>
      <c r="AQG180" s="90"/>
      <c r="AQH180" s="90"/>
      <c r="AQI180" s="90"/>
      <c r="AQJ180" s="90"/>
      <c r="AQK180" s="90"/>
      <c r="AQL180" s="90"/>
      <c r="AQM180" s="90"/>
      <c r="AQN180" s="90"/>
      <c r="AQO180" s="90"/>
      <c r="AQP180" s="90"/>
      <c r="AQQ180" s="90"/>
      <c r="AQR180" s="90"/>
      <c r="AQS180" s="90"/>
      <c r="AQT180" s="90"/>
      <c r="AQU180" s="90"/>
      <c r="AQV180" s="90"/>
      <c r="AQW180" s="90"/>
      <c r="AQX180" s="90"/>
      <c r="AQY180" s="90"/>
      <c r="AQZ180" s="90"/>
      <c r="ARA180" s="90"/>
      <c r="ARB180" s="90"/>
      <c r="ARC180" s="90"/>
      <c r="ARD180" s="90"/>
      <c r="ARE180" s="90"/>
      <c r="ARF180" s="90"/>
      <c r="ARG180" s="90"/>
      <c r="ARH180" s="90"/>
      <c r="ARI180" s="90"/>
      <c r="ARJ180" s="90"/>
      <c r="ARK180" s="90"/>
      <c r="ARL180" s="90"/>
      <c r="ARM180" s="90"/>
      <c r="ARN180" s="90"/>
      <c r="ARO180" s="90"/>
      <c r="ARP180" s="90"/>
      <c r="ARQ180" s="90"/>
      <c r="ARR180" s="90"/>
      <c r="ARS180" s="90"/>
      <c r="ART180" s="90"/>
      <c r="ARU180" s="90"/>
      <c r="ARV180" s="90"/>
      <c r="ARW180" s="90"/>
      <c r="ARX180" s="90"/>
      <c r="ARY180" s="90"/>
      <c r="ARZ180" s="90"/>
      <c r="ASA180" s="90"/>
      <c r="ASB180" s="90"/>
      <c r="ASC180" s="90"/>
      <c r="ASD180" s="90"/>
      <c r="ASE180" s="90"/>
      <c r="ASF180" s="90"/>
      <c r="ASG180" s="90"/>
      <c r="ASH180" s="90"/>
      <c r="ASI180" s="90"/>
      <c r="ASJ180" s="90"/>
      <c r="ASK180" s="90"/>
      <c r="ASL180" s="90"/>
      <c r="ASM180" s="90"/>
      <c r="ASN180" s="90"/>
      <c r="ASO180" s="90"/>
      <c r="ASP180" s="90"/>
      <c r="ASQ180" s="90"/>
      <c r="ASR180" s="90"/>
      <c r="ASS180" s="90"/>
      <c r="AST180" s="90"/>
      <c r="ASU180" s="90"/>
      <c r="ASV180" s="90"/>
      <c r="ASW180" s="90"/>
      <c r="ASX180" s="90"/>
      <c r="ASY180" s="90"/>
      <c r="ASZ180" s="90"/>
      <c r="ATA180" s="90"/>
      <c r="ATB180" s="90"/>
      <c r="ATC180" s="90"/>
      <c r="ATD180" s="90"/>
      <c r="ATE180" s="90"/>
      <c r="ATF180" s="90"/>
      <c r="ATG180" s="90"/>
      <c r="ATH180" s="90"/>
      <c r="ATI180" s="90"/>
      <c r="ATJ180" s="90"/>
      <c r="ATK180" s="90"/>
      <c r="ATL180" s="90"/>
      <c r="ATM180" s="90"/>
      <c r="ATN180" s="90"/>
      <c r="ATO180" s="90"/>
      <c r="ATP180" s="90"/>
      <c r="ATQ180" s="90"/>
      <c r="ATR180" s="90"/>
      <c r="ATS180" s="90"/>
      <c r="ATT180" s="90"/>
      <c r="ATU180" s="90"/>
      <c r="ATV180" s="90"/>
      <c r="ATW180" s="90"/>
      <c r="ATX180" s="90"/>
      <c r="ATY180" s="90"/>
      <c r="ATZ180" s="90"/>
      <c r="AUA180" s="90"/>
      <c r="AUB180" s="90"/>
      <c r="AUC180" s="90"/>
      <c r="AUD180" s="90"/>
      <c r="AUE180" s="90"/>
      <c r="AUF180" s="90"/>
      <c r="AUG180" s="90"/>
      <c r="AUH180" s="90"/>
      <c r="AUI180" s="90"/>
      <c r="AUJ180" s="90"/>
      <c r="AUK180" s="90"/>
      <c r="AUL180" s="90"/>
      <c r="AUM180" s="90"/>
      <c r="AUN180" s="90"/>
      <c r="AUO180" s="90"/>
      <c r="AUP180" s="90"/>
      <c r="AUQ180" s="90"/>
      <c r="AUR180" s="90"/>
      <c r="AUS180" s="90"/>
      <c r="AUT180" s="90"/>
      <c r="AUU180" s="90"/>
      <c r="AUV180" s="90"/>
      <c r="AUW180" s="90"/>
      <c r="AUX180" s="90"/>
      <c r="AUY180" s="90"/>
      <c r="AUZ180" s="90"/>
      <c r="AVA180" s="90"/>
      <c r="AVB180" s="90"/>
      <c r="AVC180" s="90"/>
      <c r="AVD180" s="90"/>
      <c r="AVE180" s="90"/>
      <c r="AVF180" s="90"/>
      <c r="AVG180" s="90"/>
      <c r="AVH180" s="90"/>
      <c r="AVI180" s="90"/>
      <c r="AVJ180" s="90"/>
      <c r="AVK180" s="90"/>
      <c r="AVL180" s="90"/>
      <c r="AVM180" s="90"/>
      <c r="AVN180" s="90"/>
      <c r="AVO180" s="90"/>
      <c r="AVP180" s="90"/>
      <c r="AVQ180" s="90"/>
      <c r="AVR180" s="90"/>
      <c r="AVS180" s="90"/>
      <c r="AVT180" s="90"/>
      <c r="AVU180" s="90"/>
      <c r="AVV180" s="90"/>
      <c r="AVW180" s="90"/>
      <c r="AVX180" s="90"/>
      <c r="AVY180" s="90"/>
      <c r="AVZ180" s="90"/>
      <c r="AWA180" s="90"/>
      <c r="AWB180" s="90"/>
      <c r="AWC180" s="90"/>
      <c r="AWD180" s="90"/>
      <c r="AWE180" s="90"/>
      <c r="AWF180" s="90"/>
      <c r="AWG180" s="90"/>
      <c r="AWH180" s="90"/>
      <c r="AWI180" s="90"/>
      <c r="AWJ180" s="90"/>
      <c r="AWK180" s="90"/>
      <c r="AWL180" s="90"/>
      <c r="AWM180" s="90"/>
      <c r="AWN180" s="90"/>
      <c r="AWO180" s="90"/>
      <c r="AWP180" s="90"/>
      <c r="AWQ180" s="90"/>
      <c r="AWR180" s="90"/>
      <c r="AWS180" s="90"/>
      <c r="AWT180" s="90"/>
      <c r="AWU180" s="90"/>
      <c r="AWV180" s="90"/>
      <c r="AWW180" s="90"/>
      <c r="AWX180" s="90"/>
      <c r="AWY180" s="90"/>
      <c r="AWZ180" s="90"/>
      <c r="AXA180" s="90"/>
      <c r="AXB180" s="90"/>
      <c r="AXC180" s="90"/>
      <c r="AXD180" s="90"/>
      <c r="AXE180" s="90"/>
      <c r="AXF180" s="90"/>
      <c r="AXG180" s="90"/>
      <c r="AXH180" s="90"/>
      <c r="AXI180" s="90"/>
      <c r="AXJ180" s="90"/>
      <c r="AXK180" s="90"/>
      <c r="AXL180" s="90"/>
      <c r="AXM180" s="90"/>
      <c r="AXN180" s="90"/>
      <c r="AXO180" s="90"/>
      <c r="AXP180" s="90"/>
      <c r="AXQ180" s="90"/>
      <c r="AXR180" s="90"/>
      <c r="AXS180" s="90"/>
      <c r="AXT180" s="90"/>
      <c r="AXU180" s="90"/>
      <c r="AXV180" s="90"/>
      <c r="AXW180" s="90"/>
      <c r="AXX180" s="90"/>
      <c r="AXY180" s="90"/>
      <c r="AXZ180" s="90"/>
      <c r="AYA180" s="90"/>
      <c r="AYB180" s="90"/>
      <c r="AYC180" s="90"/>
      <c r="AYD180" s="90"/>
      <c r="AYE180" s="90"/>
      <c r="AYF180" s="90"/>
      <c r="AYG180" s="90"/>
      <c r="AYH180" s="90"/>
      <c r="AYI180" s="90"/>
      <c r="AYJ180" s="90"/>
      <c r="AYK180" s="90"/>
      <c r="AYL180" s="90"/>
      <c r="AYM180" s="90"/>
      <c r="AYN180" s="90"/>
      <c r="AYO180" s="90"/>
      <c r="AYP180" s="90"/>
      <c r="AYQ180" s="90"/>
      <c r="AYR180" s="90"/>
      <c r="AYS180" s="90"/>
      <c r="AYT180" s="90"/>
      <c r="AYU180" s="90"/>
      <c r="AYV180" s="90"/>
      <c r="AYW180" s="90"/>
      <c r="AYX180" s="90"/>
      <c r="AYY180" s="90"/>
      <c r="AYZ180" s="90"/>
      <c r="AZA180" s="90"/>
      <c r="AZB180" s="90"/>
      <c r="AZC180" s="90"/>
      <c r="AZD180" s="90"/>
      <c r="AZE180" s="90"/>
      <c r="AZF180" s="90"/>
      <c r="AZG180" s="90"/>
      <c r="AZH180" s="90"/>
      <c r="AZI180" s="90"/>
      <c r="AZJ180" s="90"/>
      <c r="AZK180" s="90"/>
      <c r="AZL180" s="90"/>
      <c r="AZM180" s="90"/>
      <c r="AZN180" s="90"/>
      <c r="AZO180" s="90"/>
      <c r="AZP180" s="90"/>
      <c r="AZQ180" s="90"/>
      <c r="AZR180" s="90"/>
      <c r="AZS180" s="90"/>
      <c r="AZT180" s="90"/>
      <c r="AZU180" s="90"/>
      <c r="AZV180" s="90"/>
      <c r="AZW180" s="90"/>
      <c r="AZX180" s="90"/>
      <c r="AZY180" s="90"/>
      <c r="AZZ180" s="90"/>
      <c r="BAA180" s="90"/>
      <c r="BAB180" s="90"/>
      <c r="BAC180" s="90"/>
      <c r="BAD180" s="90"/>
      <c r="BAE180" s="90"/>
      <c r="BAF180" s="90"/>
      <c r="BAG180" s="90"/>
      <c r="BAH180" s="90"/>
      <c r="BAI180" s="90"/>
      <c r="BAJ180" s="90"/>
      <c r="BAK180" s="90"/>
      <c r="BAL180" s="90"/>
      <c r="BAM180" s="90"/>
      <c r="BAN180" s="90"/>
      <c r="BAO180" s="90"/>
      <c r="BAP180" s="90"/>
      <c r="BAQ180" s="90"/>
      <c r="BAR180" s="90"/>
      <c r="BAS180" s="90"/>
      <c r="BAT180" s="90"/>
      <c r="BAU180" s="90"/>
      <c r="BAV180" s="90"/>
      <c r="BAW180" s="90"/>
      <c r="BAX180" s="90"/>
      <c r="BAY180" s="90"/>
      <c r="BAZ180" s="90"/>
      <c r="BBA180" s="90"/>
      <c r="BBB180" s="90"/>
      <c r="BBC180" s="90"/>
      <c r="BBD180" s="90"/>
      <c r="BBE180" s="90"/>
      <c r="BBF180" s="90"/>
      <c r="BBG180" s="90"/>
      <c r="BBH180" s="90"/>
      <c r="BBI180" s="90"/>
      <c r="BBJ180" s="90"/>
      <c r="BBK180" s="90"/>
      <c r="BBL180" s="90"/>
      <c r="BBM180" s="90"/>
      <c r="BBN180" s="90"/>
      <c r="BBO180" s="90"/>
      <c r="BBP180" s="90"/>
      <c r="BBQ180" s="90"/>
      <c r="BBR180" s="90"/>
      <c r="BBS180" s="90"/>
      <c r="BBT180" s="90"/>
      <c r="BBU180" s="90"/>
      <c r="BBV180" s="90"/>
      <c r="BBW180" s="90"/>
      <c r="BBX180" s="90"/>
      <c r="BBY180" s="90"/>
      <c r="BBZ180" s="90"/>
      <c r="BCA180" s="90"/>
      <c r="BCB180" s="90"/>
      <c r="BCC180" s="90"/>
      <c r="BCD180" s="90"/>
      <c r="BCE180" s="90"/>
      <c r="BCF180" s="90"/>
      <c r="BCG180" s="90"/>
      <c r="BCH180" s="90"/>
      <c r="BCI180" s="90"/>
      <c r="BCJ180" s="90"/>
      <c r="BCK180" s="90"/>
      <c r="BCL180" s="90"/>
      <c r="BCM180" s="90"/>
      <c r="BCN180" s="90"/>
      <c r="BCO180" s="90"/>
      <c r="BCP180" s="90"/>
      <c r="BCQ180" s="90"/>
      <c r="BCR180" s="90"/>
      <c r="BCS180" s="90"/>
      <c r="BCT180" s="90"/>
      <c r="BCU180" s="90"/>
      <c r="BCV180" s="90"/>
      <c r="BCW180" s="90"/>
      <c r="BCX180" s="90"/>
      <c r="BCY180" s="90"/>
      <c r="BCZ180" s="90"/>
      <c r="BDA180" s="90"/>
      <c r="BDB180" s="90"/>
      <c r="BDC180" s="90"/>
      <c r="BDD180" s="90"/>
      <c r="BDE180" s="90"/>
      <c r="BDF180" s="90"/>
      <c r="BDG180" s="90"/>
      <c r="BDH180" s="90"/>
      <c r="BDI180" s="90"/>
      <c r="BDJ180" s="90"/>
      <c r="BDK180" s="90"/>
      <c r="BDL180" s="90"/>
      <c r="BDM180" s="90"/>
      <c r="BDN180" s="90"/>
      <c r="BDO180" s="90"/>
      <c r="BDP180" s="90"/>
      <c r="BDQ180" s="90"/>
      <c r="BDR180" s="90"/>
      <c r="BDS180" s="90"/>
      <c r="BDT180" s="90"/>
      <c r="BDU180" s="90"/>
      <c r="BDV180" s="90"/>
      <c r="BDW180" s="90"/>
      <c r="BDX180" s="90"/>
      <c r="BDY180" s="90"/>
      <c r="BDZ180" s="90"/>
      <c r="BEA180" s="90"/>
      <c r="BEB180" s="90"/>
      <c r="BEC180" s="90"/>
      <c r="BED180" s="90"/>
      <c r="BEE180" s="90"/>
      <c r="BEF180" s="90"/>
      <c r="BEG180" s="90"/>
      <c r="BEH180" s="90"/>
      <c r="BEI180" s="90"/>
      <c r="BEJ180" s="90"/>
      <c r="BEK180" s="90"/>
      <c r="BEL180" s="90"/>
      <c r="BEM180" s="90"/>
      <c r="BEN180" s="90"/>
      <c r="BEO180" s="90"/>
      <c r="BEP180" s="90"/>
      <c r="BEQ180" s="90"/>
      <c r="BER180" s="90"/>
      <c r="BES180" s="90"/>
      <c r="BET180" s="90"/>
      <c r="BEU180" s="90"/>
      <c r="BEV180" s="90"/>
      <c r="BEW180" s="90"/>
      <c r="BEX180" s="90"/>
      <c r="BEY180" s="90"/>
      <c r="BEZ180" s="90"/>
      <c r="BFA180" s="90"/>
      <c r="BFB180" s="90"/>
      <c r="BFC180" s="90"/>
      <c r="BFD180" s="90"/>
      <c r="BFE180" s="90"/>
      <c r="BFF180" s="90"/>
      <c r="BFG180" s="90"/>
      <c r="BFH180" s="90"/>
      <c r="BFI180" s="90"/>
      <c r="BFJ180" s="90"/>
      <c r="BFK180" s="90"/>
      <c r="BFL180" s="90"/>
      <c r="BFM180" s="90"/>
      <c r="BFN180" s="90"/>
      <c r="BFO180" s="90"/>
      <c r="BFP180" s="90"/>
      <c r="BFQ180" s="90"/>
      <c r="BFR180" s="90"/>
      <c r="BFS180" s="90"/>
      <c r="BFT180" s="90"/>
      <c r="BFU180" s="90"/>
      <c r="BFV180" s="90"/>
      <c r="BFW180" s="90"/>
      <c r="BFX180" s="90"/>
      <c r="BFY180" s="90"/>
      <c r="BFZ180" s="90"/>
      <c r="BGA180" s="90"/>
      <c r="BGB180" s="90"/>
      <c r="BGC180" s="90"/>
      <c r="BGD180" s="90"/>
      <c r="BGE180" s="90"/>
      <c r="BGF180" s="90"/>
      <c r="BGG180" s="90"/>
      <c r="BGH180" s="90"/>
      <c r="BGI180" s="90"/>
      <c r="BGJ180" s="90"/>
      <c r="BGK180" s="90"/>
      <c r="BGL180" s="90"/>
      <c r="BGM180" s="90"/>
      <c r="BGN180" s="90"/>
      <c r="BGO180" s="90"/>
      <c r="BGP180" s="90"/>
      <c r="BGQ180" s="90"/>
      <c r="BGR180" s="90"/>
      <c r="BGS180" s="90"/>
      <c r="BGT180" s="90"/>
      <c r="BGU180" s="90"/>
      <c r="BGV180" s="90"/>
      <c r="BGW180" s="90"/>
      <c r="BGX180" s="90"/>
      <c r="BGY180" s="90"/>
      <c r="BGZ180" s="90"/>
      <c r="BHA180" s="90"/>
      <c r="BHB180" s="90"/>
      <c r="BHC180" s="90"/>
      <c r="BHD180" s="90"/>
      <c r="BHE180" s="90"/>
      <c r="BHF180" s="90"/>
      <c r="BHG180" s="90"/>
      <c r="BHH180" s="90"/>
      <c r="BHI180" s="90"/>
      <c r="BHJ180" s="90"/>
      <c r="BHK180" s="90"/>
      <c r="BHL180" s="90"/>
      <c r="BHM180" s="90"/>
      <c r="BHN180" s="90"/>
      <c r="BHO180" s="90"/>
      <c r="BHP180" s="90"/>
      <c r="BHQ180" s="90"/>
      <c r="BHR180" s="90"/>
      <c r="BHS180" s="90"/>
      <c r="BHT180" s="90"/>
      <c r="BHU180" s="90"/>
      <c r="BHV180" s="90"/>
      <c r="BHW180" s="90"/>
      <c r="BHX180" s="90"/>
      <c r="BHY180" s="90"/>
      <c r="BHZ180" s="90"/>
      <c r="BIA180" s="90"/>
      <c r="BIB180" s="90"/>
      <c r="BIC180" s="90"/>
      <c r="BID180" s="90"/>
      <c r="BIE180" s="90"/>
      <c r="BIF180" s="90"/>
      <c r="BIG180" s="90"/>
      <c r="BIH180" s="90"/>
      <c r="BII180" s="90"/>
      <c r="BIJ180" s="90"/>
      <c r="BIK180" s="90"/>
      <c r="BIL180" s="90"/>
      <c r="BIM180" s="90"/>
      <c r="BIN180" s="90"/>
      <c r="BIO180" s="90"/>
      <c r="BIP180" s="90"/>
      <c r="BIQ180" s="90"/>
      <c r="BIR180" s="90"/>
      <c r="BIS180" s="90"/>
      <c r="BIT180" s="90"/>
      <c r="BIU180" s="90"/>
      <c r="BIV180" s="90"/>
      <c r="BIW180" s="90"/>
      <c r="BIX180" s="90"/>
      <c r="BIY180" s="90"/>
      <c r="BIZ180" s="90"/>
      <c r="BJA180" s="90"/>
      <c r="BJB180" s="90"/>
      <c r="BJC180" s="90"/>
      <c r="BJD180" s="90"/>
      <c r="BJE180" s="90"/>
      <c r="BJF180" s="90"/>
      <c r="BJG180" s="90"/>
      <c r="BJH180" s="90"/>
      <c r="BJI180" s="90"/>
      <c r="BJJ180" s="90"/>
      <c r="BJK180" s="90"/>
      <c r="BJL180" s="90"/>
      <c r="BJM180" s="90"/>
      <c r="BJN180" s="90"/>
      <c r="BJO180" s="90"/>
      <c r="BJP180" s="90"/>
      <c r="BJQ180" s="90"/>
      <c r="BJR180" s="90"/>
      <c r="BJS180" s="90"/>
      <c r="BJT180" s="90"/>
      <c r="BJU180" s="90"/>
      <c r="BJV180" s="90"/>
      <c r="BJW180" s="90"/>
      <c r="BJX180" s="90"/>
      <c r="BJY180" s="90"/>
      <c r="BJZ180" s="90"/>
      <c r="BKA180" s="90"/>
      <c r="BKB180" s="90"/>
      <c r="BKC180" s="90"/>
      <c r="BKD180" s="90"/>
      <c r="BKE180" s="90"/>
      <c r="BKF180" s="90"/>
      <c r="BKG180" s="90"/>
      <c r="BKH180" s="90"/>
      <c r="BKI180" s="90"/>
      <c r="BKJ180" s="90"/>
      <c r="BKK180" s="90"/>
      <c r="BKL180" s="90"/>
      <c r="BKM180" s="90"/>
      <c r="BKN180" s="90"/>
      <c r="BKO180" s="90"/>
      <c r="BKP180" s="90"/>
      <c r="BKQ180" s="90"/>
      <c r="BKR180" s="90"/>
      <c r="BKS180" s="90"/>
      <c r="BKT180" s="90"/>
      <c r="BKU180" s="90"/>
      <c r="BKV180" s="90"/>
      <c r="BKW180" s="90"/>
      <c r="BKX180" s="90"/>
      <c r="BKY180" s="90"/>
      <c r="BKZ180" s="90"/>
      <c r="BLA180" s="90"/>
      <c r="BLB180" s="90"/>
      <c r="BLC180" s="90"/>
      <c r="BLD180" s="90"/>
      <c r="BLE180" s="90"/>
      <c r="BLF180" s="90"/>
      <c r="BLG180" s="90"/>
      <c r="BLH180" s="90"/>
      <c r="BLI180" s="90"/>
      <c r="BLJ180" s="90"/>
      <c r="BLK180" s="90"/>
      <c r="BLL180" s="90"/>
      <c r="BLM180" s="90"/>
      <c r="BLN180" s="90"/>
      <c r="BLO180" s="90"/>
      <c r="BLP180" s="90"/>
      <c r="BLQ180" s="90"/>
      <c r="BLR180" s="90"/>
      <c r="BLS180" s="90"/>
      <c r="BLT180" s="90"/>
      <c r="BLU180" s="90"/>
      <c r="BLV180" s="90"/>
      <c r="BLW180" s="90"/>
      <c r="BLX180" s="90"/>
      <c r="BLY180" s="90"/>
      <c r="BLZ180" s="90"/>
      <c r="BMA180" s="90"/>
      <c r="BMB180" s="90"/>
      <c r="BMC180" s="90"/>
      <c r="BMD180" s="90"/>
      <c r="BME180" s="90"/>
      <c r="BMF180" s="90"/>
      <c r="BMG180" s="90"/>
      <c r="BMH180" s="90"/>
      <c r="BMI180" s="90"/>
      <c r="BMJ180" s="90"/>
      <c r="BMK180" s="90"/>
      <c r="BML180" s="90"/>
      <c r="BMM180" s="90"/>
      <c r="BMN180" s="90"/>
      <c r="BMO180" s="90"/>
      <c r="BMP180" s="90"/>
      <c r="BMQ180" s="90"/>
      <c r="BMR180" s="90"/>
      <c r="BMS180" s="90"/>
      <c r="BMT180" s="90"/>
      <c r="BMU180" s="90"/>
      <c r="BMV180" s="90"/>
      <c r="BMW180" s="90"/>
      <c r="BMX180" s="90"/>
      <c r="BMY180" s="90"/>
      <c r="BMZ180" s="90"/>
      <c r="BNA180" s="90"/>
      <c r="BNB180" s="90"/>
      <c r="BNC180" s="90"/>
      <c r="BND180" s="90"/>
      <c r="BNE180" s="90"/>
      <c r="BNF180" s="90"/>
      <c r="BNG180" s="90"/>
      <c r="BNH180" s="90"/>
      <c r="BNI180" s="90"/>
      <c r="BNJ180" s="90"/>
      <c r="BNK180" s="90"/>
      <c r="BNL180" s="90"/>
      <c r="BNM180" s="90"/>
      <c r="BNN180" s="90"/>
      <c r="BNO180" s="90"/>
      <c r="BNP180" s="90"/>
      <c r="BNQ180" s="90"/>
      <c r="BNR180" s="90"/>
      <c r="BNS180" s="90"/>
      <c r="BNT180" s="90"/>
      <c r="BNU180" s="90"/>
      <c r="BNV180" s="90"/>
      <c r="BNW180" s="90"/>
      <c r="BNX180" s="90"/>
      <c r="BNY180" s="90"/>
      <c r="BNZ180" s="90"/>
      <c r="BOA180" s="90"/>
      <c r="BOB180" s="90"/>
      <c r="BOC180" s="90"/>
      <c r="BOD180" s="90"/>
      <c r="BOE180" s="90"/>
      <c r="BOF180" s="90"/>
      <c r="BOG180" s="90"/>
      <c r="BOH180" s="90"/>
      <c r="BOI180" s="90"/>
      <c r="BOJ180" s="90"/>
      <c r="BOK180" s="90"/>
      <c r="BOL180" s="90"/>
      <c r="BOM180" s="90"/>
      <c r="BON180" s="90"/>
      <c r="BOO180" s="90"/>
      <c r="BOP180" s="90"/>
      <c r="BOQ180" s="90"/>
      <c r="BOR180" s="90"/>
      <c r="BOS180" s="90"/>
      <c r="BOT180" s="90"/>
      <c r="BOU180" s="90"/>
      <c r="BOV180" s="90"/>
      <c r="BOW180" s="90"/>
      <c r="BOX180" s="90"/>
      <c r="BOY180" s="90"/>
      <c r="BOZ180" s="90"/>
      <c r="BPA180" s="90"/>
      <c r="BPB180" s="90"/>
      <c r="BPC180" s="90"/>
      <c r="BPD180" s="90"/>
      <c r="BPE180" s="90"/>
      <c r="BPF180" s="90"/>
      <c r="BPG180" s="90"/>
      <c r="BPH180" s="90"/>
      <c r="BPI180" s="90"/>
      <c r="BPJ180" s="90"/>
      <c r="BPK180" s="90"/>
      <c r="BPL180" s="90"/>
      <c r="BPM180" s="90"/>
      <c r="BPN180" s="90"/>
      <c r="BPO180" s="90"/>
      <c r="BPP180" s="90"/>
      <c r="BPQ180" s="90"/>
      <c r="BPR180" s="90"/>
      <c r="BPS180" s="90"/>
      <c r="BPT180" s="90"/>
      <c r="BPU180" s="90"/>
      <c r="BPV180" s="90"/>
      <c r="BPW180" s="90"/>
      <c r="BPX180" s="90"/>
      <c r="BPY180" s="90"/>
      <c r="BPZ180" s="90"/>
      <c r="BQA180" s="90"/>
      <c r="BQB180" s="90"/>
      <c r="BQC180" s="90"/>
      <c r="BQD180" s="90"/>
      <c r="BQE180" s="90"/>
      <c r="BQF180" s="90"/>
      <c r="BQG180" s="90"/>
      <c r="BQH180" s="90"/>
      <c r="BQI180" s="90"/>
      <c r="BQJ180" s="90"/>
      <c r="BQK180" s="90"/>
      <c r="BQL180" s="90"/>
      <c r="BQM180" s="90"/>
      <c r="BQN180" s="90"/>
      <c r="BQO180" s="90"/>
      <c r="BQP180" s="90"/>
      <c r="BQQ180" s="90"/>
      <c r="BQR180" s="90"/>
      <c r="BQS180" s="90"/>
      <c r="BQT180" s="90"/>
      <c r="BQU180" s="90"/>
      <c r="BQV180" s="90"/>
      <c r="BQW180" s="90"/>
      <c r="BQX180" s="90"/>
      <c r="BQY180" s="90"/>
      <c r="BQZ180" s="90"/>
      <c r="BRA180" s="90"/>
      <c r="BRB180" s="90"/>
      <c r="BRC180" s="90"/>
      <c r="BRD180" s="90"/>
      <c r="BRE180" s="90"/>
      <c r="BRF180" s="90"/>
      <c r="BRG180" s="90"/>
      <c r="BRH180" s="90"/>
      <c r="BRI180" s="90"/>
      <c r="BRJ180" s="90"/>
      <c r="BRK180" s="90"/>
      <c r="BRL180" s="90"/>
      <c r="BRM180" s="90"/>
      <c r="BRN180" s="90"/>
      <c r="BRO180" s="90"/>
      <c r="BRP180" s="90"/>
      <c r="BRQ180" s="90"/>
      <c r="BRR180" s="90"/>
      <c r="BRS180" s="90"/>
      <c r="BRT180" s="90"/>
      <c r="BRU180" s="90"/>
      <c r="BRV180" s="90"/>
      <c r="BRW180" s="90"/>
      <c r="BRX180" s="90"/>
      <c r="BRY180" s="90"/>
      <c r="BRZ180" s="90"/>
      <c r="BSA180" s="90"/>
      <c r="BSB180" s="90"/>
      <c r="BSC180" s="90"/>
      <c r="BSD180" s="90"/>
      <c r="BSE180" s="90"/>
      <c r="BSF180" s="90"/>
      <c r="BSG180" s="90"/>
      <c r="BSH180" s="90"/>
      <c r="BSI180" s="90"/>
      <c r="BSJ180" s="90"/>
      <c r="BSK180" s="90"/>
      <c r="BSL180" s="90"/>
      <c r="BSM180" s="90"/>
      <c r="BSN180" s="90"/>
      <c r="BSO180" s="90"/>
      <c r="BSP180" s="90"/>
      <c r="BSQ180" s="90"/>
      <c r="BSR180" s="90"/>
      <c r="BSS180" s="90"/>
      <c r="BST180" s="90"/>
      <c r="BSU180" s="90"/>
      <c r="BSV180" s="90"/>
      <c r="BSW180" s="90"/>
      <c r="BSX180" s="90"/>
      <c r="BSY180" s="90"/>
      <c r="BSZ180" s="90"/>
      <c r="BTA180" s="90"/>
      <c r="BTB180" s="90"/>
      <c r="BTC180" s="90"/>
      <c r="BTD180" s="90"/>
      <c r="BTE180" s="90"/>
      <c r="BTF180" s="90"/>
      <c r="BTG180" s="90"/>
      <c r="BTH180" s="90"/>
      <c r="BTI180" s="90"/>
      <c r="BTJ180" s="90"/>
      <c r="BTK180" s="90"/>
      <c r="BTL180" s="90"/>
      <c r="BTM180" s="90"/>
      <c r="BTN180" s="90"/>
      <c r="BTO180" s="90"/>
      <c r="BTP180" s="90"/>
      <c r="BTQ180" s="90"/>
      <c r="BTR180" s="90"/>
      <c r="BTS180" s="90"/>
      <c r="BTT180" s="90"/>
      <c r="BTU180" s="90"/>
      <c r="BTV180" s="90"/>
      <c r="BTW180" s="90"/>
      <c r="BTX180" s="90"/>
      <c r="BTY180" s="90"/>
      <c r="BTZ180" s="90"/>
      <c r="BUA180" s="90"/>
      <c r="BUB180" s="90"/>
      <c r="BUC180" s="90"/>
      <c r="BUD180" s="90"/>
      <c r="BUE180" s="90"/>
      <c r="BUF180" s="90"/>
      <c r="BUG180" s="90"/>
      <c r="BUH180" s="90"/>
      <c r="BUI180" s="90"/>
      <c r="BUJ180" s="90"/>
      <c r="BUK180" s="90"/>
      <c r="BUL180" s="90"/>
      <c r="BUM180" s="90"/>
      <c r="BUN180" s="90"/>
      <c r="BUO180" s="90"/>
      <c r="BUP180" s="90"/>
      <c r="BUQ180" s="90"/>
      <c r="BUR180" s="90"/>
      <c r="BUS180" s="90"/>
      <c r="BUT180" s="90"/>
      <c r="BUU180" s="90"/>
      <c r="BUV180" s="90"/>
      <c r="BUW180" s="90"/>
      <c r="BUX180" s="90"/>
      <c r="BUY180" s="90"/>
      <c r="BUZ180" s="90"/>
      <c r="BVA180" s="90"/>
      <c r="BVB180" s="90"/>
      <c r="BVC180" s="90"/>
      <c r="BVD180" s="90"/>
      <c r="BVE180" s="90"/>
      <c r="BVF180" s="90"/>
      <c r="BVG180" s="90"/>
      <c r="BVH180" s="90"/>
      <c r="BVI180" s="90"/>
      <c r="BVJ180" s="90"/>
      <c r="BVK180" s="90"/>
      <c r="BVL180" s="90"/>
      <c r="BVM180" s="90"/>
      <c r="BVN180" s="90"/>
      <c r="BVO180" s="90"/>
      <c r="BVP180" s="90"/>
      <c r="BVQ180" s="90"/>
      <c r="BVR180" s="90"/>
      <c r="BVS180" s="90"/>
      <c r="BVT180" s="90"/>
      <c r="BVU180" s="90"/>
      <c r="BVV180" s="90"/>
      <c r="BVW180" s="90"/>
      <c r="BVX180" s="90"/>
      <c r="BVY180" s="90"/>
      <c r="BVZ180" s="90"/>
      <c r="BWA180" s="90"/>
      <c r="BWB180" s="90"/>
      <c r="BWC180" s="90"/>
      <c r="BWD180" s="90"/>
      <c r="BWE180" s="90"/>
      <c r="BWF180" s="90"/>
      <c r="BWG180" s="90"/>
      <c r="BWH180" s="90"/>
      <c r="BWI180" s="90"/>
      <c r="BWJ180" s="90"/>
      <c r="BWK180" s="90"/>
      <c r="BWL180" s="90"/>
      <c r="BWM180" s="90"/>
      <c r="BWN180" s="90"/>
      <c r="BWO180" s="90"/>
      <c r="BWP180" s="90"/>
      <c r="BWQ180" s="90"/>
      <c r="BWR180" s="90"/>
      <c r="BWS180" s="90"/>
      <c r="BWT180" s="90"/>
      <c r="BWU180" s="90"/>
      <c r="BWV180" s="90"/>
      <c r="BWW180" s="90"/>
      <c r="BWX180" s="90"/>
      <c r="BWY180" s="90"/>
      <c r="BWZ180" s="90"/>
      <c r="BXA180" s="90"/>
      <c r="BXB180" s="90"/>
      <c r="BXC180" s="90"/>
      <c r="BXD180" s="90"/>
      <c r="BXE180" s="90"/>
      <c r="BXF180" s="90"/>
      <c r="BXG180" s="90"/>
      <c r="BXH180" s="90"/>
      <c r="BXI180" s="90"/>
      <c r="BXJ180" s="90"/>
      <c r="BXK180" s="90"/>
      <c r="BXL180" s="90"/>
      <c r="BXM180" s="90"/>
      <c r="BXN180" s="90"/>
      <c r="BXO180" s="90"/>
      <c r="BXP180" s="90"/>
      <c r="BXQ180" s="90"/>
      <c r="BXR180" s="90"/>
      <c r="BXS180" s="90"/>
      <c r="BXT180" s="90"/>
      <c r="BXU180" s="90"/>
      <c r="BXV180" s="90"/>
      <c r="BXW180" s="90"/>
      <c r="BXX180" s="90"/>
      <c r="BXY180" s="90"/>
      <c r="BXZ180" s="90"/>
      <c r="BYA180" s="90"/>
      <c r="BYB180" s="90"/>
      <c r="BYC180" s="90"/>
      <c r="BYD180" s="90"/>
      <c r="BYE180" s="90"/>
      <c r="BYF180" s="90"/>
      <c r="BYG180" s="90"/>
      <c r="BYH180" s="90"/>
      <c r="BYI180" s="90"/>
      <c r="BYJ180" s="90"/>
      <c r="BYK180" s="90"/>
      <c r="BYL180" s="90"/>
      <c r="BYM180" s="90"/>
      <c r="BYN180" s="90"/>
      <c r="BYO180" s="90"/>
      <c r="BYP180" s="90"/>
      <c r="BYQ180" s="90"/>
      <c r="BYR180" s="90"/>
      <c r="BYS180" s="90"/>
      <c r="BYT180" s="90"/>
      <c r="BYU180" s="90"/>
      <c r="BYV180" s="90"/>
      <c r="BYW180" s="90"/>
      <c r="BYX180" s="90"/>
      <c r="BYY180" s="90"/>
      <c r="BYZ180" s="90"/>
      <c r="BZA180" s="90"/>
      <c r="BZB180" s="90"/>
      <c r="BZC180" s="90"/>
      <c r="BZD180" s="90"/>
      <c r="BZE180" s="90"/>
      <c r="BZF180" s="90"/>
      <c r="BZG180" s="90"/>
      <c r="BZH180" s="90"/>
      <c r="BZI180" s="90"/>
      <c r="BZJ180" s="90"/>
      <c r="BZK180" s="90"/>
      <c r="BZL180" s="90"/>
      <c r="BZM180" s="90"/>
      <c r="BZN180" s="90"/>
      <c r="BZO180" s="90"/>
      <c r="BZP180" s="90"/>
      <c r="BZQ180" s="90"/>
      <c r="BZR180" s="90"/>
      <c r="BZS180" s="90"/>
      <c r="BZT180" s="90"/>
      <c r="BZU180" s="90"/>
      <c r="BZV180" s="90"/>
      <c r="BZW180" s="90"/>
      <c r="BZX180" s="90"/>
      <c r="BZY180" s="90"/>
      <c r="BZZ180" s="90"/>
      <c r="CAA180" s="90"/>
      <c r="CAB180" s="90"/>
      <c r="CAC180" s="90"/>
      <c r="CAD180" s="90"/>
      <c r="CAE180" s="90"/>
      <c r="CAF180" s="90"/>
      <c r="CAG180" s="90"/>
      <c r="CAH180" s="90"/>
      <c r="CAI180" s="90"/>
      <c r="CAJ180" s="90"/>
      <c r="CAK180" s="90"/>
      <c r="CAL180" s="90"/>
      <c r="CAM180" s="90"/>
      <c r="CAN180" s="90"/>
      <c r="CAO180" s="90"/>
      <c r="CAP180" s="90"/>
      <c r="CAQ180" s="90"/>
      <c r="CAR180" s="90"/>
      <c r="CAS180" s="90"/>
      <c r="CAT180" s="90"/>
      <c r="CAU180" s="90"/>
      <c r="CAV180" s="90"/>
      <c r="CAW180" s="90"/>
      <c r="CAX180" s="90"/>
      <c r="CAY180" s="90"/>
      <c r="CAZ180" s="90"/>
      <c r="CBA180" s="90"/>
      <c r="CBB180" s="90"/>
      <c r="CBC180" s="90"/>
      <c r="CBD180" s="90"/>
      <c r="CBE180" s="90"/>
      <c r="CBF180" s="90"/>
      <c r="CBG180" s="90"/>
      <c r="CBH180" s="90"/>
      <c r="CBI180" s="90"/>
      <c r="CBJ180" s="90"/>
      <c r="CBK180" s="90"/>
      <c r="CBL180" s="90"/>
      <c r="CBM180" s="90"/>
      <c r="CBN180" s="90"/>
      <c r="CBO180" s="90"/>
      <c r="CBP180" s="90"/>
      <c r="CBQ180" s="90"/>
      <c r="CBR180" s="90"/>
      <c r="CBS180" s="90"/>
      <c r="CBT180" s="90"/>
      <c r="CBU180" s="90"/>
      <c r="CBV180" s="90"/>
      <c r="CBW180" s="90"/>
      <c r="CBX180" s="90"/>
      <c r="CBY180" s="90"/>
      <c r="CBZ180" s="90"/>
      <c r="CCA180" s="90"/>
      <c r="CCB180" s="90"/>
      <c r="CCC180" s="90"/>
      <c r="CCD180" s="90"/>
      <c r="CCE180" s="90"/>
      <c r="CCF180" s="90"/>
      <c r="CCG180" s="90"/>
      <c r="CCH180" s="90"/>
      <c r="CCI180" s="90"/>
      <c r="CCJ180" s="90"/>
      <c r="CCK180" s="90"/>
      <c r="CCL180" s="90"/>
      <c r="CCM180" s="90"/>
      <c r="CCN180" s="90"/>
      <c r="CCO180" s="90"/>
      <c r="CCP180" s="90"/>
      <c r="CCQ180" s="90"/>
      <c r="CCR180" s="90"/>
      <c r="CCS180" s="90"/>
      <c r="CCT180" s="90"/>
      <c r="CCU180" s="90"/>
      <c r="CCV180" s="90"/>
      <c r="CCW180" s="90"/>
      <c r="CCX180" s="90"/>
      <c r="CCY180" s="90"/>
      <c r="CCZ180" s="90"/>
      <c r="CDA180" s="90"/>
      <c r="CDB180" s="90"/>
      <c r="CDC180" s="90"/>
      <c r="CDD180" s="90"/>
      <c r="CDE180" s="90"/>
      <c r="CDF180" s="90"/>
      <c r="CDG180" s="90"/>
      <c r="CDH180" s="90"/>
      <c r="CDI180" s="90"/>
      <c r="CDJ180" s="90"/>
      <c r="CDK180" s="90"/>
      <c r="CDL180" s="90"/>
      <c r="CDM180" s="90"/>
      <c r="CDN180" s="90"/>
      <c r="CDO180" s="90"/>
      <c r="CDP180" s="90"/>
      <c r="CDQ180" s="90"/>
      <c r="CDR180" s="90"/>
      <c r="CDS180" s="90"/>
      <c r="CDT180" s="90"/>
      <c r="CDU180" s="90"/>
      <c r="CDV180" s="90"/>
      <c r="CDW180" s="90"/>
      <c r="CDX180" s="90"/>
      <c r="CDY180" s="90"/>
      <c r="CDZ180" s="90"/>
      <c r="CEA180" s="90"/>
      <c r="CEB180" s="90"/>
      <c r="CEC180" s="90"/>
      <c r="CED180" s="90"/>
      <c r="CEE180" s="90"/>
      <c r="CEF180" s="90"/>
      <c r="CEG180" s="90"/>
      <c r="CEH180" s="90"/>
      <c r="CEI180" s="90"/>
      <c r="CEJ180" s="90"/>
      <c r="CEK180" s="90"/>
      <c r="CEL180" s="90"/>
      <c r="CEM180" s="90"/>
      <c r="CEN180" s="90"/>
      <c r="CEO180" s="90"/>
      <c r="CEP180" s="90"/>
      <c r="CEQ180" s="90"/>
      <c r="CER180" s="90"/>
      <c r="CES180" s="90"/>
      <c r="CET180" s="90"/>
      <c r="CEU180" s="90"/>
      <c r="CEV180" s="90"/>
      <c r="CEW180" s="90"/>
      <c r="CEX180" s="90"/>
      <c r="CEY180" s="90"/>
      <c r="CEZ180" s="90"/>
      <c r="CFA180" s="90"/>
      <c r="CFB180" s="90"/>
      <c r="CFC180" s="90"/>
      <c r="CFD180" s="90"/>
      <c r="CFE180" s="90"/>
      <c r="CFF180" s="90"/>
      <c r="CFG180" s="90"/>
      <c r="CFH180" s="90"/>
      <c r="CFI180" s="90"/>
      <c r="CFJ180" s="90"/>
      <c r="CFK180" s="90"/>
      <c r="CFL180" s="90"/>
      <c r="CFM180" s="90"/>
      <c r="CFN180" s="90"/>
      <c r="CFO180" s="90"/>
      <c r="CFP180" s="90"/>
      <c r="CFQ180" s="90"/>
      <c r="CFR180" s="90"/>
      <c r="CFS180" s="90"/>
      <c r="CFT180" s="90"/>
      <c r="CFU180" s="90"/>
      <c r="CFV180" s="90"/>
      <c r="CFW180" s="90"/>
      <c r="CFX180" s="90"/>
      <c r="CFY180" s="90"/>
      <c r="CFZ180" s="90"/>
      <c r="CGA180" s="90"/>
      <c r="CGB180" s="90"/>
      <c r="CGC180" s="90"/>
      <c r="CGD180" s="90"/>
      <c r="CGE180" s="90"/>
      <c r="CGF180" s="90"/>
      <c r="CGG180" s="90"/>
      <c r="CGH180" s="90"/>
      <c r="CGI180" s="90"/>
      <c r="CGJ180" s="90"/>
      <c r="CGK180" s="90"/>
      <c r="CGL180" s="90"/>
      <c r="CGM180" s="90"/>
      <c r="CGN180" s="90"/>
      <c r="CGO180" s="90"/>
      <c r="CGP180" s="90"/>
      <c r="CGQ180" s="90"/>
      <c r="CGR180" s="90"/>
      <c r="CGS180" s="90"/>
      <c r="CGT180" s="90"/>
      <c r="CGU180" s="90"/>
      <c r="CGV180" s="90"/>
      <c r="CGW180" s="90"/>
      <c r="CGX180" s="90"/>
      <c r="CGY180" s="90"/>
      <c r="CGZ180" s="90"/>
      <c r="CHA180" s="90"/>
      <c r="CHB180" s="90"/>
      <c r="CHC180" s="90"/>
      <c r="CHD180" s="90"/>
      <c r="CHE180" s="90"/>
      <c r="CHF180" s="90"/>
      <c r="CHG180" s="90"/>
      <c r="CHH180" s="90"/>
      <c r="CHI180" s="90"/>
      <c r="CHJ180" s="90"/>
      <c r="CHK180" s="90"/>
      <c r="CHL180" s="90"/>
      <c r="CHM180" s="90"/>
      <c r="CHN180" s="90"/>
      <c r="CHO180" s="90"/>
      <c r="CHP180" s="90"/>
      <c r="CHQ180" s="90"/>
      <c r="CHR180" s="90"/>
      <c r="CHS180" s="90"/>
      <c r="CHT180" s="90"/>
      <c r="CHU180" s="90"/>
      <c r="CHV180" s="90"/>
      <c r="CHW180" s="90"/>
      <c r="CHX180" s="90"/>
      <c r="CHY180" s="90"/>
      <c r="CHZ180" s="90"/>
      <c r="CIA180" s="90"/>
      <c r="CIB180" s="90"/>
      <c r="CIC180" s="90"/>
      <c r="CID180" s="90"/>
      <c r="CIE180" s="90"/>
      <c r="CIF180" s="90"/>
      <c r="CIG180" s="90"/>
      <c r="CIH180" s="90"/>
      <c r="CII180" s="90"/>
      <c r="CIJ180" s="90"/>
      <c r="CIK180" s="90"/>
      <c r="CIL180" s="90"/>
      <c r="CIM180" s="90"/>
      <c r="CIN180" s="90"/>
      <c r="CIO180" s="90"/>
      <c r="CIP180" s="90"/>
      <c r="CIQ180" s="90"/>
      <c r="CIR180" s="90"/>
      <c r="CIS180" s="90"/>
      <c r="CIT180" s="90"/>
      <c r="CIU180" s="90"/>
      <c r="CIV180" s="90"/>
      <c r="CIW180" s="90"/>
      <c r="CIX180" s="90"/>
      <c r="CIY180" s="90"/>
      <c r="CIZ180" s="90"/>
      <c r="CJA180" s="90"/>
      <c r="CJB180" s="90"/>
      <c r="CJC180" s="90"/>
      <c r="CJD180" s="90"/>
      <c r="CJE180" s="90"/>
      <c r="CJF180" s="90"/>
      <c r="CJG180" s="90"/>
      <c r="CJH180" s="90"/>
      <c r="CJI180" s="90"/>
      <c r="CJJ180" s="90"/>
      <c r="CJK180" s="90"/>
      <c r="CJL180" s="90"/>
      <c r="CJM180" s="90"/>
      <c r="CJN180" s="90"/>
      <c r="CJO180" s="90"/>
      <c r="CJP180" s="90"/>
      <c r="CJQ180" s="90"/>
      <c r="CJR180" s="90"/>
      <c r="CJS180" s="90"/>
      <c r="CJT180" s="90"/>
      <c r="CJU180" s="90"/>
      <c r="CJV180" s="90"/>
      <c r="CJW180" s="90"/>
      <c r="CJX180" s="90"/>
      <c r="CJY180" s="90"/>
      <c r="CJZ180" s="90"/>
      <c r="CKA180" s="90"/>
      <c r="CKB180" s="90"/>
      <c r="CKC180" s="90"/>
      <c r="CKD180" s="90"/>
      <c r="CKE180" s="90"/>
      <c r="CKF180" s="90"/>
      <c r="CKG180" s="90"/>
      <c r="CKH180" s="90"/>
      <c r="CKI180" s="90"/>
      <c r="CKJ180" s="90"/>
      <c r="CKK180" s="90"/>
      <c r="CKL180" s="90"/>
      <c r="CKM180" s="90"/>
      <c r="CKN180" s="90"/>
      <c r="CKO180" s="90"/>
      <c r="CKP180" s="90"/>
      <c r="CKQ180" s="90"/>
      <c r="CKR180" s="90"/>
      <c r="CKS180" s="90"/>
      <c r="CKT180" s="90"/>
      <c r="CKU180" s="90"/>
      <c r="CKV180" s="90"/>
      <c r="CKW180" s="90"/>
      <c r="CKX180" s="90"/>
      <c r="CKY180" s="90"/>
      <c r="CKZ180" s="90"/>
      <c r="CLA180" s="90"/>
      <c r="CLB180" s="90"/>
      <c r="CLC180" s="90"/>
      <c r="CLD180" s="90"/>
      <c r="CLE180" s="90"/>
      <c r="CLF180" s="90"/>
      <c r="CLG180" s="90"/>
      <c r="CLH180" s="90"/>
      <c r="CLI180" s="90"/>
      <c r="CLJ180" s="90"/>
      <c r="CLK180" s="90"/>
      <c r="CLL180" s="90"/>
      <c r="CLM180" s="90"/>
      <c r="CLN180" s="90"/>
      <c r="CLO180" s="90"/>
      <c r="CLP180" s="90"/>
      <c r="CLQ180" s="90"/>
      <c r="CLR180" s="90"/>
      <c r="CLS180" s="90"/>
      <c r="CLT180" s="90"/>
      <c r="CLU180" s="90"/>
      <c r="CLV180" s="90"/>
      <c r="CLW180" s="90"/>
      <c r="CLX180" s="90"/>
      <c r="CLY180" s="90"/>
      <c r="CLZ180" s="90"/>
      <c r="CMA180" s="90"/>
      <c r="CMB180" s="90"/>
      <c r="CMC180" s="90"/>
      <c r="CMD180" s="90"/>
      <c r="CME180" s="90"/>
      <c r="CMF180" s="90"/>
      <c r="CMG180" s="90"/>
      <c r="CMH180" s="90"/>
      <c r="CMI180" s="90"/>
      <c r="CMJ180" s="90"/>
      <c r="CMK180" s="90"/>
      <c r="CML180" s="90"/>
      <c r="CMM180" s="90"/>
      <c r="CMN180" s="90"/>
      <c r="CMO180" s="90"/>
      <c r="CMP180" s="90"/>
      <c r="CMQ180" s="90"/>
      <c r="CMR180" s="90"/>
      <c r="CMS180" s="90"/>
      <c r="CMT180" s="90"/>
      <c r="CMU180" s="90"/>
      <c r="CMV180" s="90"/>
      <c r="CMW180" s="90"/>
      <c r="CMX180" s="90"/>
      <c r="CMY180" s="90"/>
      <c r="CMZ180" s="90"/>
      <c r="CNA180" s="90"/>
      <c r="CNB180" s="90"/>
      <c r="CNC180" s="90"/>
      <c r="CND180" s="90"/>
      <c r="CNE180" s="90"/>
      <c r="CNF180" s="90"/>
      <c r="CNG180" s="90"/>
      <c r="CNH180" s="90"/>
      <c r="CNI180" s="90"/>
      <c r="CNJ180" s="90"/>
      <c r="CNK180" s="90"/>
      <c r="CNL180" s="90"/>
      <c r="CNM180" s="90"/>
      <c r="CNN180" s="90"/>
      <c r="CNO180" s="90"/>
      <c r="CNP180" s="90"/>
      <c r="CNQ180" s="90"/>
      <c r="CNR180" s="90"/>
      <c r="CNS180" s="90"/>
      <c r="CNT180" s="90"/>
      <c r="CNU180" s="90"/>
      <c r="CNV180" s="90"/>
      <c r="CNW180" s="90"/>
      <c r="CNX180" s="90"/>
      <c r="CNY180" s="90"/>
      <c r="CNZ180" s="90"/>
      <c r="COA180" s="90"/>
      <c r="COB180" s="90"/>
      <c r="COC180" s="90"/>
      <c r="COD180" s="90"/>
      <c r="COE180" s="90"/>
      <c r="COF180" s="90"/>
      <c r="COG180" s="90"/>
      <c r="COH180" s="90"/>
      <c r="COI180" s="90"/>
      <c r="COJ180" s="90"/>
      <c r="COK180" s="90"/>
      <c r="COL180" s="90"/>
      <c r="COM180" s="90"/>
      <c r="CON180" s="90"/>
      <c r="COO180" s="90"/>
      <c r="COP180" s="90"/>
      <c r="COQ180" s="90"/>
      <c r="COR180" s="90"/>
      <c r="COS180" s="90"/>
      <c r="COT180" s="90"/>
      <c r="COU180" s="90"/>
      <c r="COV180" s="90"/>
      <c r="COW180" s="90"/>
      <c r="COX180" s="90"/>
      <c r="COY180" s="90"/>
      <c r="COZ180" s="90"/>
      <c r="CPA180" s="90"/>
      <c r="CPB180" s="90"/>
      <c r="CPC180" s="90"/>
      <c r="CPD180" s="90"/>
      <c r="CPE180" s="90"/>
      <c r="CPF180" s="90"/>
      <c r="CPG180" s="90"/>
      <c r="CPH180" s="90"/>
      <c r="CPI180" s="90"/>
      <c r="CPJ180" s="90"/>
      <c r="CPK180" s="90"/>
      <c r="CPL180" s="90"/>
      <c r="CPM180" s="90"/>
      <c r="CPN180" s="90"/>
      <c r="CPO180" s="90"/>
      <c r="CPP180" s="90"/>
      <c r="CPQ180" s="90"/>
      <c r="CPR180" s="90"/>
      <c r="CPS180" s="90"/>
      <c r="CPT180" s="90"/>
      <c r="CPU180" s="90"/>
      <c r="CPV180" s="90"/>
      <c r="CPW180" s="90"/>
      <c r="CPX180" s="90"/>
      <c r="CPY180" s="90"/>
      <c r="CPZ180" s="90"/>
      <c r="CQA180" s="90"/>
      <c r="CQB180" s="90"/>
      <c r="CQC180" s="90"/>
      <c r="CQD180" s="90"/>
      <c r="CQE180" s="90"/>
      <c r="CQF180" s="90"/>
      <c r="CQG180" s="90"/>
      <c r="CQH180" s="90"/>
      <c r="CQI180" s="90"/>
      <c r="CQJ180" s="90"/>
      <c r="CQK180" s="90"/>
      <c r="CQL180" s="90"/>
      <c r="CQM180" s="90"/>
      <c r="CQN180" s="90"/>
      <c r="CQO180" s="90"/>
      <c r="CQP180" s="90"/>
      <c r="CQQ180" s="90"/>
      <c r="CQR180" s="90"/>
      <c r="CQS180" s="90"/>
      <c r="CQT180" s="90"/>
      <c r="CQU180" s="90"/>
      <c r="CQV180" s="90"/>
      <c r="CQW180" s="90"/>
      <c r="CQX180" s="90"/>
      <c r="CQY180" s="90"/>
      <c r="CQZ180" s="90"/>
      <c r="CRA180" s="90"/>
      <c r="CRB180" s="90"/>
      <c r="CRC180" s="90"/>
      <c r="CRD180" s="90"/>
      <c r="CRE180" s="90"/>
      <c r="CRF180" s="90"/>
      <c r="CRG180" s="90"/>
      <c r="CRH180" s="90"/>
      <c r="CRI180" s="90"/>
      <c r="CRJ180" s="90"/>
      <c r="CRK180" s="90"/>
      <c r="CRL180" s="90"/>
      <c r="CRM180" s="90"/>
      <c r="CRN180" s="90"/>
      <c r="CRO180" s="90"/>
      <c r="CRP180" s="90"/>
      <c r="CRQ180" s="90"/>
      <c r="CRR180" s="90"/>
      <c r="CRS180" s="90"/>
      <c r="CRT180" s="90"/>
      <c r="CRU180" s="90"/>
      <c r="CRV180" s="90"/>
      <c r="CRW180" s="90"/>
      <c r="CRX180" s="90"/>
      <c r="CRY180" s="90"/>
      <c r="CRZ180" s="90"/>
      <c r="CSA180" s="90"/>
      <c r="CSB180" s="90"/>
      <c r="CSC180" s="90"/>
      <c r="CSD180" s="90"/>
      <c r="CSE180" s="90"/>
      <c r="CSF180" s="90"/>
      <c r="CSG180" s="90"/>
      <c r="CSH180" s="90"/>
      <c r="CSI180" s="90"/>
      <c r="CSJ180" s="90"/>
      <c r="CSK180" s="90"/>
      <c r="CSL180" s="90"/>
      <c r="CSM180" s="90"/>
      <c r="CSN180" s="90"/>
      <c r="CSO180" s="90"/>
      <c r="CSP180" s="90"/>
      <c r="CSQ180" s="90"/>
      <c r="CSR180" s="90"/>
      <c r="CSS180" s="90"/>
      <c r="CST180" s="90"/>
      <c r="CSU180" s="90"/>
      <c r="CSV180" s="90"/>
      <c r="CSW180" s="90"/>
      <c r="CSX180" s="90"/>
      <c r="CSY180" s="90"/>
      <c r="CSZ180" s="90"/>
      <c r="CTA180" s="90"/>
      <c r="CTB180" s="90"/>
      <c r="CTC180" s="90"/>
      <c r="CTD180" s="90"/>
      <c r="CTE180" s="90"/>
      <c r="CTF180" s="90"/>
      <c r="CTG180" s="90"/>
      <c r="CTH180" s="90"/>
      <c r="CTI180" s="90"/>
      <c r="CTJ180" s="90"/>
      <c r="CTK180" s="90"/>
      <c r="CTL180" s="90"/>
      <c r="CTM180" s="90"/>
      <c r="CTN180" s="90"/>
      <c r="CTO180" s="90"/>
      <c r="CTP180" s="90"/>
      <c r="CTQ180" s="90"/>
      <c r="CTR180" s="90"/>
      <c r="CTS180" s="90"/>
      <c r="CTT180" s="90"/>
      <c r="CTU180" s="90"/>
      <c r="CTV180" s="90"/>
      <c r="CTW180" s="90"/>
      <c r="CTX180" s="90"/>
      <c r="CTY180" s="90"/>
      <c r="CTZ180" s="90"/>
      <c r="CUA180" s="90"/>
      <c r="CUB180" s="90"/>
      <c r="CUC180" s="90"/>
      <c r="CUD180" s="90"/>
      <c r="CUE180" s="90"/>
      <c r="CUF180" s="90"/>
      <c r="CUG180" s="90"/>
      <c r="CUH180" s="90"/>
      <c r="CUI180" s="90"/>
      <c r="CUJ180" s="90"/>
      <c r="CUK180" s="90"/>
      <c r="CUL180" s="90"/>
      <c r="CUM180" s="90"/>
      <c r="CUN180" s="90"/>
      <c r="CUO180" s="90"/>
      <c r="CUP180" s="90"/>
      <c r="CUQ180" s="90"/>
      <c r="CUR180" s="90"/>
      <c r="CUS180" s="90"/>
      <c r="CUT180" s="90"/>
      <c r="CUU180" s="90"/>
      <c r="CUV180" s="90"/>
      <c r="CUW180" s="90"/>
      <c r="CUX180" s="90"/>
      <c r="CUY180" s="90"/>
      <c r="CUZ180" s="90"/>
      <c r="CVA180" s="90"/>
      <c r="CVB180" s="90"/>
      <c r="CVC180" s="90"/>
      <c r="CVD180" s="90"/>
      <c r="CVE180" s="90"/>
      <c r="CVF180" s="90"/>
      <c r="CVG180" s="90"/>
      <c r="CVH180" s="90"/>
      <c r="CVI180" s="90"/>
      <c r="CVJ180" s="90"/>
      <c r="CVK180" s="90"/>
      <c r="CVL180" s="90"/>
      <c r="CVM180" s="90"/>
      <c r="CVN180" s="90"/>
      <c r="CVO180" s="90"/>
      <c r="CVP180" s="90"/>
      <c r="CVQ180" s="90"/>
      <c r="CVR180" s="90"/>
      <c r="CVS180" s="90"/>
      <c r="CVT180" s="90"/>
      <c r="CVU180" s="90"/>
      <c r="CVV180" s="90"/>
      <c r="CVW180" s="90"/>
      <c r="CVX180" s="90"/>
      <c r="CVY180" s="90"/>
      <c r="CVZ180" s="90"/>
      <c r="CWA180" s="90"/>
      <c r="CWB180" s="90"/>
      <c r="CWC180" s="90"/>
      <c r="CWD180" s="90"/>
      <c r="CWE180" s="90"/>
      <c r="CWF180" s="90"/>
      <c r="CWG180" s="90"/>
      <c r="CWH180" s="90"/>
      <c r="CWI180" s="90"/>
      <c r="CWJ180" s="90"/>
      <c r="CWK180" s="90"/>
      <c r="CWL180" s="90"/>
      <c r="CWM180" s="90"/>
      <c r="CWN180" s="90"/>
      <c r="CWO180" s="90"/>
      <c r="CWP180" s="90"/>
      <c r="CWQ180" s="90"/>
      <c r="CWR180" s="90"/>
      <c r="CWS180" s="90"/>
      <c r="CWT180" s="90"/>
      <c r="CWU180" s="90"/>
      <c r="CWV180" s="90"/>
      <c r="CWW180" s="90"/>
      <c r="CWX180" s="90"/>
      <c r="CWY180" s="90"/>
      <c r="CWZ180" s="90"/>
      <c r="CXA180" s="90"/>
      <c r="CXB180" s="90"/>
      <c r="CXC180" s="90"/>
      <c r="CXD180" s="90"/>
      <c r="CXE180" s="90"/>
      <c r="CXF180" s="90"/>
      <c r="CXG180" s="90"/>
      <c r="CXH180" s="90"/>
      <c r="CXI180" s="90"/>
      <c r="CXJ180" s="90"/>
      <c r="CXK180" s="90"/>
      <c r="CXL180" s="90"/>
      <c r="CXM180" s="90"/>
      <c r="CXN180" s="90"/>
      <c r="CXO180" s="90"/>
      <c r="CXP180" s="90"/>
      <c r="CXQ180" s="90"/>
      <c r="CXR180" s="90"/>
      <c r="CXS180" s="90"/>
      <c r="CXT180" s="90"/>
      <c r="CXU180" s="90"/>
      <c r="CXV180" s="90"/>
      <c r="CXW180" s="90"/>
      <c r="CXX180" s="90"/>
      <c r="CXY180" s="90"/>
      <c r="CXZ180" s="90"/>
      <c r="CYA180" s="90"/>
      <c r="CYB180" s="90"/>
      <c r="CYC180" s="90"/>
      <c r="CYD180" s="90"/>
      <c r="CYE180" s="90"/>
      <c r="CYF180" s="90"/>
      <c r="CYG180" s="90"/>
      <c r="CYH180" s="90"/>
      <c r="CYI180" s="90"/>
      <c r="CYJ180" s="90"/>
      <c r="CYK180" s="90"/>
      <c r="CYL180" s="90"/>
      <c r="CYM180" s="90"/>
      <c r="CYN180" s="90"/>
      <c r="CYO180" s="90"/>
      <c r="CYP180" s="90"/>
      <c r="CYQ180" s="90"/>
      <c r="CYR180" s="90"/>
      <c r="CYS180" s="90"/>
      <c r="CYT180" s="90"/>
      <c r="CYU180" s="90"/>
      <c r="CYV180" s="90"/>
      <c r="CYW180" s="90"/>
      <c r="CYX180" s="90"/>
      <c r="CYY180" s="90"/>
      <c r="CYZ180" s="90"/>
      <c r="CZA180" s="90"/>
      <c r="CZB180" s="90"/>
      <c r="CZC180" s="90"/>
      <c r="CZD180" s="90"/>
      <c r="CZE180" s="90"/>
      <c r="CZF180" s="90"/>
      <c r="CZG180" s="90"/>
      <c r="CZH180" s="90"/>
      <c r="CZI180" s="90"/>
      <c r="CZJ180" s="90"/>
      <c r="CZK180" s="90"/>
      <c r="CZL180" s="90"/>
      <c r="CZM180" s="90"/>
      <c r="CZN180" s="90"/>
      <c r="CZO180" s="90"/>
      <c r="CZP180" s="90"/>
      <c r="CZQ180" s="90"/>
      <c r="CZR180" s="90"/>
      <c r="CZS180" s="90"/>
      <c r="CZT180" s="90"/>
      <c r="CZU180" s="90"/>
      <c r="CZV180" s="90"/>
      <c r="CZW180" s="90"/>
      <c r="CZX180" s="90"/>
      <c r="CZY180" s="90"/>
      <c r="CZZ180" s="90"/>
      <c r="DAA180" s="90"/>
      <c r="DAB180" s="90"/>
      <c r="DAC180" s="90"/>
      <c r="DAD180" s="90"/>
      <c r="DAE180" s="90"/>
      <c r="DAF180" s="90"/>
      <c r="DAG180" s="90"/>
      <c r="DAH180" s="90"/>
      <c r="DAI180" s="90"/>
      <c r="DAJ180" s="90"/>
      <c r="DAK180" s="90"/>
      <c r="DAL180" s="90"/>
      <c r="DAM180" s="90"/>
      <c r="DAN180" s="90"/>
      <c r="DAO180" s="90"/>
      <c r="DAP180" s="90"/>
      <c r="DAQ180" s="90"/>
      <c r="DAR180" s="90"/>
      <c r="DAS180" s="90"/>
      <c r="DAT180" s="90"/>
      <c r="DAU180" s="90"/>
      <c r="DAV180" s="90"/>
      <c r="DAW180" s="90"/>
      <c r="DAX180" s="90"/>
      <c r="DAY180" s="90"/>
      <c r="DAZ180" s="90"/>
      <c r="DBA180" s="90"/>
      <c r="DBB180" s="90"/>
      <c r="DBC180" s="90"/>
      <c r="DBD180" s="90"/>
      <c r="DBE180" s="90"/>
      <c r="DBF180" s="90"/>
      <c r="DBG180" s="90"/>
      <c r="DBH180" s="90"/>
      <c r="DBI180" s="90"/>
      <c r="DBJ180" s="90"/>
      <c r="DBK180" s="90"/>
      <c r="DBL180" s="90"/>
      <c r="DBM180" s="90"/>
      <c r="DBN180" s="90"/>
      <c r="DBO180" s="90"/>
      <c r="DBP180" s="90"/>
      <c r="DBQ180" s="90"/>
      <c r="DBR180" s="90"/>
      <c r="DBS180" s="90"/>
      <c r="DBT180" s="90"/>
      <c r="DBU180" s="90"/>
      <c r="DBV180" s="90"/>
      <c r="DBW180" s="90"/>
      <c r="DBX180" s="90"/>
      <c r="DBY180" s="90"/>
      <c r="DBZ180" s="90"/>
      <c r="DCA180" s="90"/>
      <c r="DCB180" s="90"/>
      <c r="DCC180" s="90"/>
      <c r="DCD180" s="90"/>
      <c r="DCE180" s="90"/>
      <c r="DCF180" s="90"/>
      <c r="DCG180" s="90"/>
      <c r="DCH180" s="90"/>
      <c r="DCI180" s="90"/>
      <c r="DCJ180" s="90"/>
      <c r="DCK180" s="90"/>
      <c r="DCL180" s="90"/>
      <c r="DCM180" s="90"/>
      <c r="DCN180" s="90"/>
      <c r="DCO180" s="90"/>
      <c r="DCP180" s="90"/>
      <c r="DCQ180" s="90"/>
      <c r="DCR180" s="90"/>
      <c r="DCS180" s="90"/>
      <c r="DCT180" s="90"/>
      <c r="DCU180" s="90"/>
      <c r="DCV180" s="90"/>
      <c r="DCW180" s="90"/>
      <c r="DCX180" s="90"/>
      <c r="DCY180" s="90"/>
      <c r="DCZ180" s="90"/>
      <c r="DDA180" s="90"/>
      <c r="DDB180" s="90"/>
      <c r="DDC180" s="90"/>
      <c r="DDD180" s="90"/>
      <c r="DDE180" s="90"/>
      <c r="DDF180" s="90"/>
      <c r="DDG180" s="90"/>
      <c r="DDH180" s="90"/>
      <c r="DDI180" s="90"/>
      <c r="DDJ180" s="90"/>
      <c r="DDK180" s="90"/>
      <c r="DDL180" s="90"/>
      <c r="DDM180" s="90"/>
      <c r="DDN180" s="90"/>
      <c r="DDO180" s="90"/>
      <c r="DDP180" s="90"/>
      <c r="DDQ180" s="90"/>
      <c r="DDR180" s="90"/>
      <c r="DDS180" s="90"/>
      <c r="DDT180" s="90"/>
      <c r="DDU180" s="90"/>
      <c r="DDV180" s="90"/>
      <c r="DDW180" s="90"/>
      <c r="DDX180" s="90"/>
      <c r="DDY180" s="90"/>
      <c r="DDZ180" s="90"/>
      <c r="DEA180" s="90"/>
      <c r="DEB180" s="90"/>
      <c r="DEC180" s="90"/>
      <c r="DED180" s="90"/>
      <c r="DEE180" s="90"/>
      <c r="DEF180" s="90"/>
      <c r="DEG180" s="90"/>
      <c r="DEH180" s="90"/>
      <c r="DEI180" s="90"/>
      <c r="DEJ180" s="90"/>
      <c r="DEK180" s="90"/>
      <c r="DEL180" s="90"/>
      <c r="DEM180" s="90"/>
      <c r="DEN180" s="90"/>
      <c r="DEO180" s="90"/>
      <c r="DEP180" s="90"/>
      <c r="DEQ180" s="90"/>
      <c r="DER180" s="90"/>
      <c r="DES180" s="90"/>
      <c r="DET180" s="90"/>
      <c r="DEU180" s="90"/>
      <c r="DEV180" s="90"/>
      <c r="DEW180" s="90"/>
      <c r="DEX180" s="90"/>
      <c r="DEY180" s="90"/>
      <c r="DEZ180" s="90"/>
      <c r="DFA180" s="90"/>
      <c r="DFB180" s="90"/>
      <c r="DFC180" s="90"/>
      <c r="DFD180" s="90"/>
      <c r="DFE180" s="90"/>
      <c r="DFF180" s="90"/>
      <c r="DFG180" s="90"/>
      <c r="DFH180" s="90"/>
      <c r="DFI180" s="90"/>
      <c r="DFJ180" s="90"/>
      <c r="DFK180" s="90"/>
      <c r="DFL180" s="90"/>
      <c r="DFM180" s="90"/>
      <c r="DFN180" s="90"/>
      <c r="DFO180" s="90"/>
      <c r="DFP180" s="90"/>
      <c r="DFQ180" s="90"/>
      <c r="DFR180" s="90"/>
      <c r="DFS180" s="90"/>
      <c r="DFT180" s="90"/>
      <c r="DFU180" s="90"/>
      <c r="DFV180" s="90"/>
      <c r="DFW180" s="90"/>
      <c r="DFX180" s="90"/>
      <c r="DFY180" s="90"/>
      <c r="DFZ180" s="90"/>
      <c r="DGA180" s="90"/>
      <c r="DGB180" s="90"/>
      <c r="DGC180" s="90"/>
      <c r="DGD180" s="90"/>
      <c r="DGE180" s="90"/>
      <c r="DGF180" s="90"/>
      <c r="DGG180" s="90"/>
      <c r="DGH180" s="90"/>
      <c r="DGI180" s="90"/>
      <c r="DGJ180" s="90"/>
      <c r="DGK180" s="90"/>
      <c r="DGL180" s="90"/>
      <c r="DGM180" s="90"/>
      <c r="DGN180" s="90"/>
      <c r="DGO180" s="90"/>
      <c r="DGP180" s="90"/>
      <c r="DGQ180" s="90"/>
      <c r="DGR180" s="90"/>
      <c r="DGS180" s="90"/>
      <c r="DGT180" s="90"/>
      <c r="DGU180" s="90"/>
      <c r="DGV180" s="90"/>
      <c r="DGW180" s="90"/>
      <c r="DGX180" s="90"/>
      <c r="DGY180" s="90"/>
      <c r="DGZ180" s="90"/>
      <c r="DHA180" s="90"/>
      <c r="DHB180" s="90"/>
      <c r="DHC180" s="90"/>
      <c r="DHD180" s="90"/>
      <c r="DHE180" s="90"/>
      <c r="DHF180" s="90"/>
      <c r="DHG180" s="90"/>
      <c r="DHH180" s="90"/>
      <c r="DHI180" s="90"/>
      <c r="DHJ180" s="90"/>
      <c r="DHK180" s="90"/>
      <c r="DHL180" s="90"/>
      <c r="DHM180" s="90"/>
      <c r="DHN180" s="90"/>
      <c r="DHO180" s="90"/>
      <c r="DHP180" s="90"/>
      <c r="DHQ180" s="90"/>
      <c r="DHR180" s="90"/>
      <c r="DHS180" s="90"/>
      <c r="DHT180" s="90"/>
      <c r="DHU180" s="90"/>
      <c r="DHV180" s="90"/>
      <c r="DHW180" s="90"/>
      <c r="DHX180" s="90"/>
      <c r="DHY180" s="90"/>
      <c r="DHZ180" s="90"/>
      <c r="DIA180" s="90"/>
      <c r="DIB180" s="90"/>
      <c r="DIC180" s="90"/>
      <c r="DID180" s="90"/>
      <c r="DIE180" s="90"/>
      <c r="DIF180" s="90"/>
      <c r="DIG180" s="90"/>
      <c r="DIH180" s="90"/>
      <c r="DII180" s="90"/>
      <c r="DIJ180" s="90"/>
      <c r="DIK180" s="90"/>
      <c r="DIL180" s="90"/>
      <c r="DIM180" s="90"/>
      <c r="DIN180" s="90"/>
      <c r="DIO180" s="90"/>
      <c r="DIP180" s="90"/>
      <c r="DIQ180" s="90"/>
      <c r="DIR180" s="90"/>
      <c r="DIS180" s="90"/>
      <c r="DIT180" s="90"/>
      <c r="DIU180" s="90"/>
      <c r="DIV180" s="90"/>
      <c r="DIW180" s="90"/>
      <c r="DIX180" s="90"/>
      <c r="DIY180" s="90"/>
      <c r="DIZ180" s="90"/>
      <c r="DJA180" s="90"/>
      <c r="DJB180" s="90"/>
      <c r="DJC180" s="90"/>
      <c r="DJD180" s="90"/>
      <c r="DJE180" s="90"/>
      <c r="DJF180" s="90"/>
      <c r="DJG180" s="90"/>
      <c r="DJH180" s="90"/>
      <c r="DJI180" s="90"/>
      <c r="DJJ180" s="90"/>
      <c r="DJK180" s="90"/>
      <c r="DJL180" s="90"/>
      <c r="DJM180" s="90"/>
      <c r="DJN180" s="90"/>
      <c r="DJO180" s="90"/>
      <c r="DJP180" s="90"/>
      <c r="DJQ180" s="90"/>
      <c r="DJR180" s="90"/>
      <c r="DJS180" s="90"/>
      <c r="DJT180" s="90"/>
      <c r="DJU180" s="90"/>
      <c r="DJV180" s="90"/>
      <c r="DJW180" s="90"/>
      <c r="DJX180" s="90"/>
      <c r="DJY180" s="90"/>
      <c r="DJZ180" s="90"/>
      <c r="DKA180" s="90"/>
      <c r="DKB180" s="90"/>
      <c r="DKC180" s="90"/>
      <c r="DKD180" s="90"/>
      <c r="DKE180" s="90"/>
      <c r="DKF180" s="90"/>
      <c r="DKG180" s="90"/>
      <c r="DKH180" s="90"/>
      <c r="DKI180" s="90"/>
      <c r="DKJ180" s="90"/>
      <c r="DKK180" s="90"/>
      <c r="DKL180" s="90"/>
      <c r="DKM180" s="90"/>
      <c r="DKN180" s="90"/>
      <c r="DKO180" s="90"/>
      <c r="DKP180" s="90"/>
      <c r="DKQ180" s="90"/>
      <c r="DKR180" s="90"/>
      <c r="DKS180" s="90"/>
      <c r="DKT180" s="90"/>
      <c r="DKU180" s="90"/>
      <c r="DKV180" s="90"/>
      <c r="DKW180" s="90"/>
      <c r="DKX180" s="90"/>
      <c r="DKY180" s="90"/>
      <c r="DKZ180" s="90"/>
      <c r="DLA180" s="90"/>
      <c r="DLB180" s="90"/>
      <c r="DLC180" s="90"/>
      <c r="DLD180" s="90"/>
      <c r="DLE180" s="90"/>
      <c r="DLF180" s="90"/>
      <c r="DLG180" s="90"/>
      <c r="DLH180" s="90"/>
      <c r="DLI180" s="90"/>
      <c r="DLJ180" s="90"/>
      <c r="DLK180" s="90"/>
      <c r="DLL180" s="90"/>
      <c r="DLM180" s="90"/>
      <c r="DLN180" s="90"/>
      <c r="DLO180" s="90"/>
      <c r="DLP180" s="90"/>
      <c r="DLQ180" s="90"/>
      <c r="DLR180" s="90"/>
      <c r="DLS180" s="90"/>
      <c r="DLT180" s="90"/>
      <c r="DLU180" s="90"/>
      <c r="DLV180" s="90"/>
      <c r="DLW180" s="90"/>
      <c r="DLX180" s="90"/>
      <c r="DLY180" s="90"/>
      <c r="DLZ180" s="90"/>
      <c r="DMA180" s="90"/>
      <c r="DMB180" s="90"/>
      <c r="DMC180" s="90"/>
      <c r="DMD180" s="90"/>
      <c r="DME180" s="90"/>
      <c r="DMF180" s="90"/>
      <c r="DMG180" s="90"/>
      <c r="DMH180" s="90"/>
      <c r="DMI180" s="90"/>
      <c r="DMJ180" s="90"/>
      <c r="DMK180" s="90"/>
      <c r="DML180" s="90"/>
      <c r="DMM180" s="90"/>
      <c r="DMN180" s="90"/>
      <c r="DMO180" s="90"/>
      <c r="DMP180" s="90"/>
      <c r="DMQ180" s="90"/>
      <c r="DMR180" s="90"/>
      <c r="DMS180" s="90"/>
      <c r="DMT180" s="90"/>
      <c r="DMU180" s="90"/>
      <c r="DMV180" s="90"/>
      <c r="DMW180" s="90"/>
      <c r="DMX180" s="90"/>
      <c r="DMY180" s="90"/>
      <c r="DMZ180" s="90"/>
      <c r="DNA180" s="90"/>
      <c r="DNB180" s="90"/>
      <c r="DNC180" s="90"/>
      <c r="DND180" s="90"/>
      <c r="DNE180" s="90"/>
      <c r="DNF180" s="90"/>
      <c r="DNG180" s="90"/>
      <c r="DNH180" s="90"/>
      <c r="DNI180" s="90"/>
      <c r="DNJ180" s="90"/>
      <c r="DNK180" s="90"/>
      <c r="DNL180" s="90"/>
      <c r="DNM180" s="90"/>
      <c r="DNN180" s="90"/>
      <c r="DNO180" s="90"/>
      <c r="DNP180" s="90"/>
      <c r="DNQ180" s="90"/>
      <c r="DNR180" s="90"/>
      <c r="DNS180" s="90"/>
      <c r="DNT180" s="90"/>
      <c r="DNU180" s="90"/>
      <c r="DNV180" s="90"/>
      <c r="DNW180" s="90"/>
      <c r="DNX180" s="90"/>
      <c r="DNY180" s="90"/>
      <c r="DNZ180" s="90"/>
      <c r="DOA180" s="90"/>
      <c r="DOB180" s="90"/>
      <c r="DOC180" s="90"/>
      <c r="DOD180" s="90"/>
      <c r="DOE180" s="90"/>
      <c r="DOF180" s="90"/>
      <c r="DOG180" s="90"/>
      <c r="DOH180" s="90"/>
      <c r="DOI180" s="90"/>
      <c r="DOJ180" s="90"/>
      <c r="DOK180" s="90"/>
      <c r="DOL180" s="90"/>
      <c r="DOM180" s="90"/>
      <c r="DON180" s="90"/>
      <c r="DOO180" s="90"/>
      <c r="DOP180" s="90"/>
      <c r="DOQ180" s="90"/>
      <c r="DOR180" s="90"/>
      <c r="DOS180" s="90"/>
      <c r="DOT180" s="90"/>
      <c r="DOU180" s="90"/>
      <c r="DOV180" s="90"/>
      <c r="DOW180" s="90"/>
      <c r="DOX180" s="90"/>
      <c r="DOY180" s="90"/>
      <c r="DOZ180" s="90"/>
      <c r="DPA180" s="90"/>
      <c r="DPB180" s="90"/>
      <c r="DPC180" s="90"/>
      <c r="DPD180" s="90"/>
      <c r="DPE180" s="90"/>
      <c r="DPF180" s="90"/>
      <c r="DPG180" s="90"/>
      <c r="DPH180" s="90"/>
      <c r="DPI180" s="90"/>
      <c r="DPJ180" s="90"/>
      <c r="DPK180" s="90"/>
      <c r="DPL180" s="90"/>
      <c r="DPM180" s="90"/>
      <c r="DPN180" s="90"/>
      <c r="DPO180" s="90"/>
      <c r="DPP180" s="90"/>
      <c r="DPQ180" s="90"/>
      <c r="DPR180" s="90"/>
      <c r="DPS180" s="90"/>
      <c r="DPT180" s="90"/>
      <c r="DPU180" s="90"/>
      <c r="DPV180" s="90"/>
      <c r="DPW180" s="90"/>
      <c r="DPX180" s="90"/>
      <c r="DPY180" s="90"/>
      <c r="DPZ180" s="90"/>
      <c r="DQA180" s="90"/>
      <c r="DQB180" s="90"/>
      <c r="DQC180" s="90"/>
      <c r="DQD180" s="90"/>
      <c r="DQE180" s="90"/>
      <c r="DQF180" s="90"/>
      <c r="DQG180" s="90"/>
      <c r="DQH180" s="90"/>
      <c r="DQI180" s="90"/>
      <c r="DQJ180" s="90"/>
      <c r="DQK180" s="90"/>
      <c r="DQL180" s="90"/>
      <c r="DQM180" s="90"/>
      <c r="DQN180" s="90"/>
      <c r="DQO180" s="90"/>
      <c r="DQP180" s="90"/>
      <c r="DQQ180" s="90"/>
      <c r="DQR180" s="90"/>
      <c r="DQS180" s="90"/>
      <c r="DQT180" s="90"/>
      <c r="DQU180" s="90"/>
      <c r="DQV180" s="90"/>
      <c r="DQW180" s="90"/>
      <c r="DQX180" s="90"/>
      <c r="DQY180" s="90"/>
      <c r="DQZ180" s="90"/>
      <c r="DRA180" s="90"/>
      <c r="DRB180" s="90"/>
      <c r="DRC180" s="90"/>
      <c r="DRD180" s="90"/>
      <c r="DRE180" s="90"/>
      <c r="DRF180" s="90"/>
      <c r="DRG180" s="90"/>
      <c r="DRH180" s="90"/>
      <c r="DRI180" s="90"/>
      <c r="DRJ180" s="90"/>
      <c r="DRK180" s="90"/>
      <c r="DRL180" s="90"/>
      <c r="DRM180" s="90"/>
      <c r="DRN180" s="90"/>
      <c r="DRO180" s="90"/>
      <c r="DRP180" s="90"/>
      <c r="DRQ180" s="90"/>
      <c r="DRR180" s="90"/>
      <c r="DRS180" s="90"/>
      <c r="DRT180" s="90"/>
      <c r="DRU180" s="90"/>
      <c r="DRV180" s="90"/>
      <c r="DRW180" s="90"/>
      <c r="DRX180" s="90"/>
      <c r="DRY180" s="90"/>
      <c r="DRZ180" s="90"/>
      <c r="DSA180" s="90"/>
      <c r="DSB180" s="90"/>
      <c r="DSC180" s="90"/>
      <c r="DSD180" s="90"/>
      <c r="DSE180" s="90"/>
      <c r="DSF180" s="90"/>
      <c r="DSG180" s="90"/>
      <c r="DSH180" s="90"/>
      <c r="DSI180" s="90"/>
      <c r="DSJ180" s="90"/>
      <c r="DSK180" s="90"/>
      <c r="DSL180" s="90"/>
      <c r="DSM180" s="90"/>
      <c r="DSN180" s="90"/>
      <c r="DSO180" s="90"/>
      <c r="DSP180" s="90"/>
      <c r="DSQ180" s="90"/>
      <c r="DSR180" s="90"/>
      <c r="DSS180" s="90"/>
      <c r="DST180" s="90"/>
      <c r="DSU180" s="90"/>
      <c r="DSV180" s="90"/>
      <c r="DSW180" s="90"/>
      <c r="DSX180" s="90"/>
      <c r="DSY180" s="90"/>
      <c r="DSZ180" s="90"/>
      <c r="DTA180" s="90"/>
      <c r="DTB180" s="90"/>
      <c r="DTC180" s="90"/>
      <c r="DTD180" s="90"/>
      <c r="DTE180" s="90"/>
      <c r="DTF180" s="90"/>
      <c r="DTG180" s="90"/>
      <c r="DTH180" s="90"/>
      <c r="DTI180" s="90"/>
      <c r="DTJ180" s="90"/>
      <c r="DTK180" s="90"/>
      <c r="DTL180" s="90"/>
      <c r="DTM180" s="90"/>
      <c r="DTN180" s="90"/>
      <c r="DTO180" s="90"/>
      <c r="DTP180" s="90"/>
      <c r="DTQ180" s="90"/>
      <c r="DTR180" s="90"/>
      <c r="DTS180" s="90"/>
      <c r="DTT180" s="90"/>
      <c r="DTU180" s="90"/>
      <c r="DTV180" s="90"/>
      <c r="DTW180" s="90"/>
      <c r="DTX180" s="90"/>
      <c r="DTY180" s="90"/>
      <c r="DTZ180" s="90"/>
      <c r="DUA180" s="90"/>
      <c r="DUB180" s="90"/>
      <c r="DUC180" s="90"/>
      <c r="DUD180" s="90"/>
      <c r="DUE180" s="90"/>
      <c r="DUF180" s="90"/>
      <c r="DUG180" s="90"/>
      <c r="DUH180" s="90"/>
      <c r="DUI180" s="90"/>
      <c r="DUJ180" s="90"/>
      <c r="DUK180" s="90"/>
      <c r="DUL180" s="90"/>
      <c r="DUM180" s="90"/>
      <c r="DUN180" s="90"/>
      <c r="DUO180" s="90"/>
      <c r="DUP180" s="90"/>
      <c r="DUQ180" s="90"/>
      <c r="DUR180" s="90"/>
      <c r="DUS180" s="90"/>
      <c r="DUT180" s="90"/>
      <c r="DUU180" s="90"/>
      <c r="DUV180" s="90"/>
      <c r="DUW180" s="90"/>
      <c r="DUX180" s="90"/>
      <c r="DUY180" s="90"/>
      <c r="DUZ180" s="90"/>
      <c r="DVA180" s="90"/>
      <c r="DVB180" s="90"/>
      <c r="DVC180" s="90"/>
      <c r="DVD180" s="90"/>
      <c r="DVE180" s="90"/>
      <c r="DVF180" s="90"/>
      <c r="DVG180" s="90"/>
      <c r="DVH180" s="90"/>
      <c r="DVI180" s="90"/>
      <c r="DVJ180" s="90"/>
      <c r="DVK180" s="90"/>
      <c r="DVL180" s="90"/>
      <c r="DVM180" s="90"/>
      <c r="DVN180" s="90"/>
      <c r="DVO180" s="90"/>
      <c r="DVP180" s="90"/>
      <c r="DVQ180" s="90"/>
      <c r="DVR180" s="90"/>
      <c r="DVS180" s="90"/>
      <c r="DVT180" s="90"/>
      <c r="DVU180" s="90"/>
      <c r="DVV180" s="90"/>
      <c r="DVW180" s="90"/>
      <c r="DVX180" s="90"/>
      <c r="DVY180" s="90"/>
      <c r="DVZ180" s="90"/>
      <c r="DWA180" s="90"/>
      <c r="DWB180" s="90"/>
      <c r="DWC180" s="90"/>
      <c r="DWD180" s="90"/>
      <c r="DWE180" s="90"/>
      <c r="DWF180" s="90"/>
      <c r="DWG180" s="90"/>
      <c r="DWH180" s="90"/>
      <c r="DWI180" s="90"/>
      <c r="DWJ180" s="90"/>
      <c r="DWK180" s="90"/>
      <c r="DWL180" s="90"/>
      <c r="DWM180" s="90"/>
      <c r="DWN180" s="90"/>
      <c r="DWO180" s="90"/>
      <c r="DWP180" s="90"/>
      <c r="DWQ180" s="90"/>
      <c r="DWR180" s="90"/>
      <c r="DWS180" s="90"/>
      <c r="DWT180" s="90"/>
      <c r="DWU180" s="90"/>
      <c r="DWV180" s="90"/>
      <c r="DWW180" s="90"/>
      <c r="DWX180" s="90"/>
      <c r="DWY180" s="90"/>
      <c r="DWZ180" s="90"/>
      <c r="DXA180" s="90"/>
      <c r="DXB180" s="90"/>
      <c r="DXC180" s="90"/>
      <c r="DXD180" s="90"/>
      <c r="DXE180" s="90"/>
      <c r="DXF180" s="90"/>
      <c r="DXG180" s="90"/>
      <c r="DXH180" s="90"/>
      <c r="DXI180" s="90"/>
      <c r="DXJ180" s="90"/>
      <c r="DXK180" s="90"/>
      <c r="DXL180" s="90"/>
      <c r="DXM180" s="90"/>
      <c r="DXN180" s="90"/>
      <c r="DXO180" s="90"/>
      <c r="DXP180" s="90"/>
      <c r="DXQ180" s="90"/>
      <c r="DXR180" s="90"/>
      <c r="DXS180" s="90"/>
      <c r="DXT180" s="90"/>
      <c r="DXU180" s="90"/>
      <c r="DXV180" s="90"/>
      <c r="DXW180" s="90"/>
      <c r="DXX180" s="90"/>
      <c r="DXY180" s="90"/>
      <c r="DXZ180" s="90"/>
      <c r="DYA180" s="90"/>
      <c r="DYB180" s="90"/>
      <c r="DYC180" s="90"/>
      <c r="DYD180" s="90"/>
      <c r="DYE180" s="90"/>
      <c r="DYF180" s="90"/>
      <c r="DYG180" s="90"/>
      <c r="DYH180" s="90"/>
      <c r="DYI180" s="90"/>
      <c r="DYJ180" s="90"/>
      <c r="DYK180" s="90"/>
      <c r="DYL180" s="90"/>
      <c r="DYM180" s="90"/>
      <c r="DYN180" s="90"/>
      <c r="DYO180" s="90"/>
      <c r="DYP180" s="90"/>
      <c r="DYQ180" s="90"/>
      <c r="DYR180" s="90"/>
      <c r="DYS180" s="90"/>
      <c r="DYT180" s="90"/>
      <c r="DYU180" s="90"/>
      <c r="DYV180" s="90"/>
      <c r="DYW180" s="90"/>
      <c r="DYX180" s="90"/>
      <c r="DYY180" s="90"/>
      <c r="DYZ180" s="90"/>
      <c r="DZA180" s="90"/>
      <c r="DZB180" s="90"/>
      <c r="DZC180" s="90"/>
      <c r="DZD180" s="90"/>
      <c r="DZE180" s="90"/>
      <c r="DZF180" s="90"/>
      <c r="DZG180" s="90"/>
      <c r="DZH180" s="90"/>
      <c r="DZI180" s="90"/>
      <c r="DZJ180" s="90"/>
      <c r="DZK180" s="90"/>
      <c r="DZL180" s="90"/>
      <c r="DZM180" s="90"/>
      <c r="DZN180" s="90"/>
      <c r="DZO180" s="90"/>
      <c r="DZP180" s="90"/>
      <c r="DZQ180" s="90"/>
      <c r="DZR180" s="90"/>
      <c r="DZS180" s="90"/>
      <c r="DZT180" s="90"/>
      <c r="DZU180" s="90"/>
      <c r="DZV180" s="90"/>
      <c r="DZW180" s="90"/>
      <c r="DZX180" s="90"/>
      <c r="DZY180" s="90"/>
      <c r="DZZ180" s="90"/>
      <c r="EAA180" s="90"/>
      <c r="EAB180" s="90"/>
      <c r="EAC180" s="90"/>
      <c r="EAD180" s="90"/>
      <c r="EAE180" s="90"/>
      <c r="EAF180" s="90"/>
      <c r="EAG180" s="90"/>
      <c r="EAH180" s="90"/>
      <c r="EAI180" s="90"/>
      <c r="EAJ180" s="90"/>
      <c r="EAK180" s="90"/>
      <c r="EAL180" s="90"/>
      <c r="EAM180" s="90"/>
      <c r="EAN180" s="90"/>
      <c r="EAO180" s="90"/>
      <c r="EAP180" s="90"/>
      <c r="EAQ180" s="90"/>
      <c r="EAR180" s="90"/>
      <c r="EAS180" s="90"/>
      <c r="EAT180" s="90"/>
      <c r="EAU180" s="90"/>
      <c r="EAV180" s="90"/>
      <c r="EAW180" s="90"/>
      <c r="EAX180" s="90"/>
      <c r="EAY180" s="90"/>
      <c r="EAZ180" s="90"/>
      <c r="EBA180" s="90"/>
      <c r="EBB180" s="90"/>
      <c r="EBC180" s="90"/>
      <c r="EBD180" s="90"/>
      <c r="EBE180" s="90"/>
      <c r="EBF180" s="90"/>
      <c r="EBG180" s="90"/>
      <c r="EBH180" s="90"/>
      <c r="EBI180" s="90"/>
      <c r="EBJ180" s="90"/>
      <c r="EBK180" s="90"/>
      <c r="EBL180" s="90"/>
      <c r="EBM180" s="90"/>
      <c r="EBN180" s="90"/>
      <c r="EBO180" s="90"/>
      <c r="EBP180" s="90"/>
      <c r="EBQ180" s="90"/>
      <c r="EBR180" s="90"/>
      <c r="EBS180" s="90"/>
      <c r="EBT180" s="90"/>
      <c r="EBU180" s="90"/>
      <c r="EBV180" s="90"/>
      <c r="EBW180" s="90"/>
      <c r="EBX180" s="90"/>
      <c r="EBY180" s="90"/>
      <c r="EBZ180" s="90"/>
      <c r="ECA180" s="90"/>
      <c r="ECB180" s="90"/>
      <c r="ECC180" s="90"/>
      <c r="ECD180" s="90"/>
      <c r="ECE180" s="90"/>
      <c r="ECF180" s="90"/>
      <c r="ECG180" s="90"/>
      <c r="ECH180" s="90"/>
      <c r="ECI180" s="90"/>
      <c r="ECJ180" s="90"/>
      <c r="ECK180" s="90"/>
      <c r="ECL180" s="90"/>
      <c r="ECM180" s="90"/>
      <c r="ECN180" s="90"/>
      <c r="ECO180" s="90"/>
      <c r="ECP180" s="90"/>
      <c r="ECQ180" s="90"/>
      <c r="ECR180" s="90"/>
      <c r="ECS180" s="90"/>
      <c r="ECT180" s="90"/>
      <c r="ECU180" s="90"/>
      <c r="ECV180" s="90"/>
      <c r="ECW180" s="90"/>
      <c r="ECX180" s="90"/>
      <c r="ECY180" s="90"/>
      <c r="ECZ180" s="90"/>
      <c r="EDA180" s="90"/>
      <c r="EDB180" s="90"/>
      <c r="EDC180" s="90"/>
      <c r="EDD180" s="90"/>
      <c r="EDE180" s="90"/>
      <c r="EDF180" s="90"/>
      <c r="EDG180" s="90"/>
      <c r="EDH180" s="90"/>
      <c r="EDI180" s="90"/>
      <c r="EDJ180" s="90"/>
      <c r="EDK180" s="90"/>
      <c r="EDL180" s="90"/>
      <c r="EDM180" s="90"/>
      <c r="EDN180" s="90"/>
      <c r="EDO180" s="90"/>
      <c r="EDP180" s="90"/>
      <c r="EDQ180" s="90"/>
      <c r="EDR180" s="90"/>
      <c r="EDS180" s="90"/>
      <c r="EDT180" s="90"/>
      <c r="EDU180" s="90"/>
      <c r="EDV180" s="90"/>
      <c r="EDW180" s="90"/>
      <c r="EDX180" s="90"/>
      <c r="EDY180" s="90"/>
      <c r="EDZ180" s="90"/>
      <c r="EEA180" s="90"/>
      <c r="EEB180" s="90"/>
      <c r="EEC180" s="90"/>
      <c r="EED180" s="90"/>
      <c r="EEE180" s="90"/>
      <c r="EEF180" s="90"/>
      <c r="EEG180" s="90"/>
      <c r="EEH180" s="90"/>
      <c r="EEI180" s="90"/>
      <c r="EEJ180" s="90"/>
      <c r="EEK180" s="90"/>
      <c r="EEL180" s="90"/>
      <c r="EEM180" s="90"/>
      <c r="EEN180" s="90"/>
      <c r="EEO180" s="90"/>
      <c r="EEP180" s="90"/>
      <c r="EEQ180" s="90"/>
      <c r="EER180" s="90"/>
      <c r="EES180" s="90"/>
      <c r="EET180" s="90"/>
      <c r="EEU180" s="90"/>
      <c r="EEV180" s="90"/>
      <c r="EEW180" s="90"/>
      <c r="EEX180" s="90"/>
      <c r="EEY180" s="90"/>
      <c r="EEZ180" s="90"/>
      <c r="EFA180" s="90"/>
      <c r="EFB180" s="90"/>
      <c r="EFC180" s="90"/>
      <c r="EFD180" s="90"/>
      <c r="EFE180" s="90"/>
      <c r="EFF180" s="90"/>
      <c r="EFG180" s="90"/>
      <c r="EFH180" s="90"/>
      <c r="EFI180" s="90"/>
      <c r="EFJ180" s="90"/>
      <c r="EFK180" s="90"/>
      <c r="EFL180" s="90"/>
      <c r="EFM180" s="90"/>
      <c r="EFN180" s="90"/>
      <c r="EFO180" s="90"/>
      <c r="EFP180" s="90"/>
      <c r="EFQ180" s="90"/>
      <c r="EFR180" s="90"/>
      <c r="EFS180" s="90"/>
      <c r="EFT180" s="90"/>
      <c r="EFU180" s="90"/>
      <c r="EFV180" s="90"/>
      <c r="EFW180" s="90"/>
      <c r="EFX180" s="90"/>
      <c r="EFY180" s="90"/>
      <c r="EFZ180" s="90"/>
      <c r="EGA180" s="90"/>
      <c r="EGB180" s="90"/>
      <c r="EGC180" s="90"/>
      <c r="EGD180" s="90"/>
      <c r="EGE180" s="90"/>
      <c r="EGF180" s="90"/>
      <c r="EGG180" s="90"/>
      <c r="EGH180" s="90"/>
      <c r="EGI180" s="90"/>
      <c r="EGJ180" s="90"/>
      <c r="EGK180" s="90"/>
      <c r="EGL180" s="90"/>
      <c r="EGM180" s="90"/>
      <c r="EGN180" s="90"/>
      <c r="EGO180" s="90"/>
      <c r="EGP180" s="90"/>
      <c r="EGQ180" s="90"/>
      <c r="EGR180" s="90"/>
      <c r="EGS180" s="90"/>
      <c r="EGT180" s="90"/>
      <c r="EGU180" s="90"/>
      <c r="EGV180" s="90"/>
      <c r="EGW180" s="90"/>
      <c r="EGX180" s="90"/>
      <c r="EGY180" s="90"/>
      <c r="EGZ180" s="90"/>
      <c r="EHA180" s="90"/>
      <c r="EHB180" s="90"/>
      <c r="EHC180" s="90"/>
      <c r="EHD180" s="90"/>
      <c r="EHE180" s="90"/>
      <c r="EHF180" s="90"/>
      <c r="EHG180" s="90"/>
      <c r="EHH180" s="90"/>
      <c r="EHI180" s="90"/>
      <c r="EHJ180" s="90"/>
      <c r="EHK180" s="90"/>
      <c r="EHL180" s="90"/>
      <c r="EHM180" s="90"/>
      <c r="EHN180" s="90"/>
      <c r="EHO180" s="90"/>
      <c r="EHP180" s="90"/>
      <c r="EHQ180" s="90"/>
      <c r="EHR180" s="90"/>
      <c r="EHS180" s="90"/>
      <c r="EHT180" s="90"/>
      <c r="EHU180" s="90"/>
      <c r="EHV180" s="90"/>
      <c r="EHW180" s="90"/>
      <c r="EHX180" s="90"/>
      <c r="EHY180" s="90"/>
      <c r="EHZ180" s="90"/>
      <c r="EIA180" s="90"/>
      <c r="EIB180" s="90"/>
      <c r="EIC180" s="90"/>
      <c r="EID180" s="90"/>
      <c r="EIE180" s="90"/>
      <c r="EIF180" s="90"/>
      <c r="EIG180" s="90"/>
      <c r="EIH180" s="90"/>
      <c r="EII180" s="90"/>
      <c r="EIJ180" s="90"/>
      <c r="EIK180" s="90"/>
      <c r="EIL180" s="90"/>
      <c r="EIM180" s="90"/>
      <c r="EIN180" s="90"/>
      <c r="EIO180" s="90"/>
      <c r="EIP180" s="90"/>
      <c r="EIQ180" s="90"/>
      <c r="EIR180" s="90"/>
      <c r="EIS180" s="90"/>
      <c r="EIT180" s="90"/>
      <c r="EIU180" s="90"/>
      <c r="EIV180" s="90"/>
      <c r="EIW180" s="90"/>
      <c r="EIX180" s="90"/>
      <c r="EIY180" s="90"/>
      <c r="EIZ180" s="90"/>
      <c r="EJA180" s="90"/>
      <c r="EJB180" s="90"/>
      <c r="EJC180" s="90"/>
      <c r="EJD180" s="90"/>
      <c r="EJE180" s="90"/>
      <c r="EJF180" s="90"/>
      <c r="EJG180" s="90"/>
      <c r="EJH180" s="90"/>
      <c r="EJI180" s="90"/>
      <c r="EJJ180" s="90"/>
      <c r="EJK180" s="90"/>
      <c r="EJL180" s="90"/>
      <c r="EJM180" s="90"/>
      <c r="EJN180" s="90"/>
      <c r="EJO180" s="90"/>
      <c r="EJP180" s="90"/>
      <c r="EJQ180" s="90"/>
      <c r="EJR180" s="90"/>
      <c r="EJS180" s="90"/>
      <c r="EJT180" s="90"/>
      <c r="EJU180" s="90"/>
      <c r="EJV180" s="90"/>
      <c r="EJW180" s="90"/>
      <c r="EJX180" s="90"/>
      <c r="EJY180" s="90"/>
      <c r="EJZ180" s="90"/>
      <c r="EKA180" s="90"/>
      <c r="EKB180" s="90"/>
      <c r="EKC180" s="90"/>
      <c r="EKD180" s="90"/>
      <c r="EKE180" s="90"/>
      <c r="EKF180" s="90"/>
      <c r="EKG180" s="90"/>
      <c r="EKH180" s="90"/>
      <c r="EKI180" s="90"/>
      <c r="EKJ180" s="90"/>
      <c r="EKK180" s="90"/>
      <c r="EKL180" s="90"/>
      <c r="EKM180" s="90"/>
      <c r="EKN180" s="90"/>
      <c r="EKO180" s="90"/>
      <c r="EKP180" s="90"/>
      <c r="EKQ180" s="90"/>
      <c r="EKR180" s="90"/>
      <c r="EKS180" s="90"/>
      <c r="EKT180" s="90"/>
      <c r="EKU180" s="90"/>
      <c r="EKV180" s="90"/>
      <c r="EKW180" s="90"/>
      <c r="EKX180" s="90"/>
      <c r="EKY180" s="90"/>
      <c r="EKZ180" s="90"/>
      <c r="ELA180" s="90"/>
      <c r="ELB180" s="90"/>
      <c r="ELC180" s="90"/>
      <c r="ELD180" s="90"/>
      <c r="ELE180" s="90"/>
      <c r="ELF180" s="90"/>
      <c r="ELG180" s="90"/>
      <c r="ELH180" s="90"/>
      <c r="ELI180" s="90"/>
      <c r="ELJ180" s="90"/>
      <c r="ELK180" s="90"/>
      <c r="ELL180" s="90"/>
      <c r="ELM180" s="90"/>
      <c r="ELN180" s="90"/>
      <c r="ELO180" s="90"/>
      <c r="ELP180" s="90"/>
      <c r="ELQ180" s="90"/>
      <c r="ELR180" s="90"/>
      <c r="ELS180" s="90"/>
      <c r="ELT180" s="90"/>
      <c r="ELU180" s="90"/>
      <c r="ELV180" s="90"/>
      <c r="ELW180" s="90"/>
      <c r="ELX180" s="90"/>
      <c r="ELY180" s="90"/>
      <c r="ELZ180" s="90"/>
      <c r="EMA180" s="90"/>
      <c r="EMB180" s="90"/>
      <c r="EMC180" s="90"/>
      <c r="EMD180" s="90"/>
      <c r="EME180" s="90"/>
      <c r="EMF180" s="90"/>
      <c r="EMG180" s="90"/>
      <c r="EMH180" s="90"/>
      <c r="EMI180" s="90"/>
      <c r="EMJ180" s="90"/>
      <c r="EMK180" s="90"/>
      <c r="EML180" s="90"/>
      <c r="EMM180" s="90"/>
      <c r="EMN180" s="90"/>
      <c r="EMO180" s="90"/>
      <c r="EMP180" s="90"/>
      <c r="EMQ180" s="90"/>
      <c r="EMR180" s="90"/>
      <c r="EMS180" s="90"/>
      <c r="EMT180" s="90"/>
      <c r="EMU180" s="90"/>
      <c r="EMV180" s="90"/>
      <c r="EMW180" s="90"/>
      <c r="EMX180" s="90"/>
      <c r="EMY180" s="90"/>
      <c r="EMZ180" s="90"/>
      <c r="ENA180" s="90"/>
      <c r="ENB180" s="90"/>
      <c r="ENC180" s="90"/>
      <c r="END180" s="90"/>
      <c r="ENE180" s="90"/>
      <c r="ENF180" s="90"/>
      <c r="ENG180" s="90"/>
      <c r="ENH180" s="90"/>
      <c r="ENI180" s="90"/>
      <c r="ENJ180" s="90"/>
      <c r="ENK180" s="90"/>
      <c r="ENL180" s="90"/>
      <c r="ENM180" s="90"/>
      <c r="ENN180" s="90"/>
      <c r="ENO180" s="90"/>
      <c r="ENP180" s="90"/>
      <c r="ENQ180" s="90"/>
      <c r="ENR180" s="90"/>
      <c r="ENS180" s="90"/>
      <c r="ENT180" s="90"/>
      <c r="ENU180" s="90"/>
      <c r="ENV180" s="90"/>
      <c r="ENW180" s="90"/>
      <c r="ENX180" s="90"/>
      <c r="ENY180" s="90"/>
      <c r="ENZ180" s="90"/>
      <c r="EOA180" s="90"/>
      <c r="EOB180" s="90"/>
      <c r="EOC180" s="90"/>
      <c r="EOD180" s="90"/>
      <c r="EOE180" s="90"/>
      <c r="EOF180" s="90"/>
      <c r="EOG180" s="90"/>
      <c r="EOH180" s="90"/>
      <c r="EOI180" s="90"/>
      <c r="EOJ180" s="90"/>
      <c r="EOK180" s="90"/>
      <c r="EOL180" s="90"/>
      <c r="EOM180" s="90"/>
      <c r="EON180" s="90"/>
      <c r="EOO180" s="90"/>
      <c r="EOP180" s="90"/>
      <c r="EOQ180" s="90"/>
      <c r="EOR180" s="90"/>
      <c r="EOS180" s="90"/>
      <c r="EOT180" s="90"/>
      <c r="EOU180" s="90"/>
      <c r="EOV180" s="90"/>
      <c r="EOW180" s="90"/>
      <c r="EOX180" s="90"/>
      <c r="EOY180" s="90"/>
      <c r="EOZ180" s="90"/>
      <c r="EPA180" s="90"/>
      <c r="EPB180" s="90"/>
      <c r="EPC180" s="90"/>
      <c r="EPD180" s="90"/>
      <c r="EPE180" s="90"/>
      <c r="EPF180" s="90"/>
      <c r="EPG180" s="90"/>
      <c r="EPH180" s="90"/>
      <c r="EPI180" s="90"/>
      <c r="EPJ180" s="90"/>
      <c r="EPK180" s="90"/>
      <c r="EPL180" s="90"/>
      <c r="EPM180" s="90"/>
      <c r="EPN180" s="90"/>
      <c r="EPO180" s="90"/>
      <c r="EPP180" s="90"/>
      <c r="EPQ180" s="90"/>
      <c r="EPR180" s="90"/>
      <c r="EPS180" s="90"/>
      <c r="EPT180" s="90"/>
      <c r="EPU180" s="90"/>
      <c r="EPV180" s="90"/>
      <c r="EPW180" s="90"/>
      <c r="EPX180" s="90"/>
      <c r="EPY180" s="90"/>
      <c r="EPZ180" s="90"/>
      <c r="EQA180" s="90"/>
      <c r="EQB180" s="90"/>
      <c r="EQC180" s="90"/>
      <c r="EQD180" s="90"/>
      <c r="EQE180" s="90"/>
      <c r="EQF180" s="90"/>
      <c r="EQG180" s="90"/>
      <c r="EQH180" s="90"/>
      <c r="EQI180" s="90"/>
      <c r="EQJ180" s="90"/>
      <c r="EQK180" s="90"/>
      <c r="EQL180" s="90"/>
      <c r="EQM180" s="90"/>
      <c r="EQN180" s="90"/>
      <c r="EQO180" s="90"/>
      <c r="EQP180" s="90"/>
      <c r="EQQ180" s="90"/>
      <c r="EQR180" s="90"/>
      <c r="EQS180" s="90"/>
      <c r="EQT180" s="90"/>
      <c r="EQU180" s="90"/>
      <c r="EQV180" s="90"/>
      <c r="EQW180" s="90"/>
      <c r="EQX180" s="90"/>
      <c r="EQY180" s="90"/>
      <c r="EQZ180" s="90"/>
      <c r="ERA180" s="90"/>
      <c r="ERB180" s="90"/>
      <c r="ERC180" s="90"/>
      <c r="ERD180" s="90"/>
      <c r="ERE180" s="90"/>
      <c r="ERF180" s="90"/>
      <c r="ERG180" s="90"/>
      <c r="ERH180" s="90"/>
      <c r="ERI180" s="90"/>
      <c r="ERJ180" s="90"/>
      <c r="ERK180" s="90"/>
      <c r="ERL180" s="90"/>
      <c r="ERM180" s="90"/>
      <c r="ERN180" s="90"/>
      <c r="ERO180" s="90"/>
      <c r="ERP180" s="90"/>
      <c r="ERQ180" s="90"/>
      <c r="ERR180" s="90"/>
      <c r="ERS180" s="90"/>
      <c r="ERT180" s="90"/>
      <c r="ERU180" s="90"/>
      <c r="ERV180" s="90"/>
      <c r="ERW180" s="90"/>
      <c r="ERX180" s="90"/>
      <c r="ERY180" s="90"/>
      <c r="ERZ180" s="90"/>
      <c r="ESA180" s="90"/>
      <c r="ESB180" s="90"/>
      <c r="ESC180" s="90"/>
      <c r="ESD180" s="90"/>
      <c r="ESE180" s="90"/>
      <c r="ESF180" s="90"/>
      <c r="ESG180" s="90"/>
      <c r="ESH180" s="90"/>
      <c r="ESI180" s="90"/>
      <c r="ESJ180" s="90"/>
      <c r="ESK180" s="90"/>
      <c r="ESL180" s="90"/>
      <c r="ESM180" s="90"/>
      <c r="ESN180" s="90"/>
      <c r="ESO180" s="90"/>
      <c r="ESP180" s="90"/>
      <c r="ESQ180" s="90"/>
      <c r="ESR180" s="90"/>
      <c r="ESS180" s="90"/>
      <c r="EST180" s="90"/>
      <c r="ESU180" s="90"/>
      <c r="ESV180" s="90"/>
      <c r="ESW180" s="90"/>
      <c r="ESX180" s="90"/>
      <c r="ESY180" s="90"/>
      <c r="ESZ180" s="90"/>
      <c r="ETA180" s="90"/>
      <c r="ETB180" s="90"/>
      <c r="ETC180" s="90"/>
      <c r="ETD180" s="90"/>
      <c r="ETE180" s="90"/>
      <c r="ETF180" s="90"/>
      <c r="ETG180" s="90"/>
      <c r="ETH180" s="90"/>
      <c r="ETI180" s="90"/>
      <c r="ETJ180" s="90"/>
      <c r="ETK180" s="90"/>
      <c r="ETL180" s="90"/>
      <c r="ETM180" s="90"/>
      <c r="ETN180" s="90"/>
      <c r="ETO180" s="90"/>
      <c r="ETP180" s="90"/>
      <c r="ETQ180" s="90"/>
      <c r="ETR180" s="90"/>
      <c r="ETS180" s="90"/>
      <c r="ETT180" s="90"/>
      <c r="ETU180" s="90"/>
      <c r="ETV180" s="90"/>
      <c r="ETW180" s="90"/>
      <c r="ETX180" s="90"/>
      <c r="ETY180" s="90"/>
      <c r="ETZ180" s="90"/>
      <c r="EUA180" s="90"/>
      <c r="EUB180" s="90"/>
      <c r="EUC180" s="90"/>
      <c r="EUD180" s="90"/>
      <c r="EUE180" s="90"/>
      <c r="EUF180" s="90"/>
      <c r="EUG180" s="90"/>
      <c r="EUH180" s="90"/>
      <c r="EUI180" s="90"/>
      <c r="EUJ180" s="90"/>
      <c r="EUK180" s="90"/>
      <c r="EUL180" s="90"/>
      <c r="EUM180" s="90"/>
      <c r="EUN180" s="90"/>
      <c r="EUO180" s="90"/>
      <c r="EUP180" s="90"/>
      <c r="EUQ180" s="90"/>
      <c r="EUR180" s="90"/>
      <c r="EUS180" s="90"/>
      <c r="EUT180" s="90"/>
      <c r="EUU180" s="90"/>
      <c r="EUV180" s="90"/>
      <c r="EUW180" s="90"/>
      <c r="EUX180" s="90"/>
      <c r="EUY180" s="90"/>
      <c r="EUZ180" s="90"/>
      <c r="EVA180" s="90"/>
      <c r="EVB180" s="90"/>
      <c r="EVC180" s="90"/>
      <c r="EVD180" s="90"/>
      <c r="EVE180" s="90"/>
      <c r="EVF180" s="90"/>
      <c r="EVG180" s="90"/>
      <c r="EVH180" s="90"/>
      <c r="EVI180" s="90"/>
      <c r="EVJ180" s="90"/>
      <c r="EVK180" s="90"/>
      <c r="EVL180" s="90"/>
      <c r="EVM180" s="90"/>
      <c r="EVN180" s="90"/>
      <c r="EVO180" s="90"/>
      <c r="EVP180" s="90"/>
      <c r="EVQ180" s="90"/>
      <c r="EVR180" s="90"/>
      <c r="EVS180" s="90"/>
      <c r="EVT180" s="90"/>
      <c r="EVU180" s="90"/>
      <c r="EVV180" s="90"/>
      <c r="EVW180" s="90"/>
      <c r="EVX180" s="90"/>
      <c r="EVY180" s="90"/>
      <c r="EVZ180" s="90"/>
      <c r="EWA180" s="90"/>
      <c r="EWB180" s="90"/>
      <c r="EWC180" s="90"/>
      <c r="EWD180" s="90"/>
      <c r="EWE180" s="90"/>
      <c r="EWF180" s="90"/>
      <c r="EWG180" s="90"/>
      <c r="EWH180" s="90"/>
      <c r="EWI180" s="90"/>
      <c r="EWJ180" s="90"/>
      <c r="EWK180" s="90"/>
      <c r="EWL180" s="90"/>
      <c r="EWM180" s="90"/>
      <c r="EWN180" s="90"/>
      <c r="EWO180" s="90"/>
      <c r="EWP180" s="90"/>
      <c r="EWQ180" s="90"/>
      <c r="EWR180" s="90"/>
      <c r="EWS180" s="90"/>
      <c r="EWT180" s="90"/>
      <c r="EWU180" s="90"/>
      <c r="EWV180" s="90"/>
      <c r="EWW180" s="90"/>
      <c r="EWX180" s="90"/>
      <c r="EWY180" s="90"/>
      <c r="EWZ180" s="90"/>
      <c r="EXA180" s="90"/>
      <c r="EXB180" s="90"/>
      <c r="EXC180" s="90"/>
      <c r="EXD180" s="90"/>
      <c r="EXE180" s="90"/>
      <c r="EXF180" s="90"/>
      <c r="EXG180" s="90"/>
      <c r="EXH180" s="90"/>
      <c r="EXI180" s="90"/>
      <c r="EXJ180" s="90"/>
      <c r="EXK180" s="90"/>
      <c r="EXL180" s="90"/>
      <c r="EXM180" s="90"/>
      <c r="EXN180" s="90"/>
      <c r="EXO180" s="90"/>
      <c r="EXP180" s="90"/>
      <c r="EXQ180" s="90"/>
      <c r="EXR180" s="90"/>
      <c r="EXS180" s="90"/>
      <c r="EXT180" s="90"/>
      <c r="EXU180" s="90"/>
      <c r="EXV180" s="90"/>
      <c r="EXW180" s="90"/>
      <c r="EXX180" s="90"/>
      <c r="EXY180" s="90"/>
      <c r="EXZ180" s="90"/>
      <c r="EYA180" s="90"/>
      <c r="EYB180" s="90"/>
      <c r="EYC180" s="90"/>
      <c r="EYD180" s="90"/>
      <c r="EYE180" s="90"/>
      <c r="EYF180" s="90"/>
      <c r="EYG180" s="90"/>
      <c r="EYH180" s="90"/>
      <c r="EYI180" s="90"/>
      <c r="EYJ180" s="90"/>
      <c r="EYK180" s="90"/>
      <c r="EYL180" s="90"/>
      <c r="EYM180" s="90"/>
      <c r="EYN180" s="90"/>
      <c r="EYO180" s="90"/>
      <c r="EYP180" s="90"/>
      <c r="EYQ180" s="90"/>
      <c r="EYR180" s="90"/>
      <c r="EYS180" s="90"/>
      <c r="EYT180" s="90"/>
      <c r="EYU180" s="90"/>
      <c r="EYV180" s="90"/>
      <c r="EYW180" s="90"/>
      <c r="EYX180" s="90"/>
      <c r="EYY180" s="90"/>
      <c r="EYZ180" s="90"/>
      <c r="EZA180" s="90"/>
      <c r="EZB180" s="90"/>
      <c r="EZC180" s="90"/>
      <c r="EZD180" s="90"/>
      <c r="EZE180" s="90"/>
      <c r="EZF180" s="90"/>
      <c r="EZG180" s="90"/>
      <c r="EZH180" s="90"/>
      <c r="EZI180" s="90"/>
      <c r="EZJ180" s="90"/>
      <c r="EZK180" s="90"/>
      <c r="EZL180" s="90"/>
      <c r="EZM180" s="90"/>
      <c r="EZN180" s="90"/>
      <c r="EZO180" s="90"/>
      <c r="EZP180" s="90"/>
      <c r="EZQ180" s="90"/>
      <c r="EZR180" s="90"/>
      <c r="EZS180" s="90"/>
      <c r="EZT180" s="90"/>
      <c r="EZU180" s="90"/>
      <c r="EZV180" s="90"/>
      <c r="EZW180" s="90"/>
      <c r="EZX180" s="90"/>
      <c r="EZY180" s="90"/>
      <c r="EZZ180" s="90"/>
      <c r="FAA180" s="90"/>
      <c r="FAB180" s="90"/>
      <c r="FAC180" s="90"/>
      <c r="FAD180" s="90"/>
      <c r="FAE180" s="90"/>
      <c r="FAF180" s="90"/>
      <c r="FAG180" s="90"/>
      <c r="FAH180" s="90"/>
      <c r="FAI180" s="90"/>
      <c r="FAJ180" s="90"/>
      <c r="FAK180" s="90"/>
      <c r="FAL180" s="90"/>
      <c r="FAM180" s="90"/>
      <c r="FAN180" s="90"/>
      <c r="FAO180" s="90"/>
      <c r="FAP180" s="90"/>
      <c r="FAQ180" s="90"/>
      <c r="FAR180" s="90"/>
      <c r="FAS180" s="90"/>
      <c r="FAT180" s="90"/>
      <c r="FAU180" s="90"/>
      <c r="FAV180" s="90"/>
      <c r="FAW180" s="90"/>
      <c r="FAX180" s="90"/>
      <c r="FAY180" s="90"/>
      <c r="FAZ180" s="90"/>
      <c r="FBA180" s="90"/>
      <c r="FBB180" s="90"/>
      <c r="FBC180" s="90"/>
      <c r="FBD180" s="90"/>
      <c r="FBE180" s="90"/>
      <c r="FBF180" s="90"/>
      <c r="FBG180" s="90"/>
      <c r="FBH180" s="90"/>
      <c r="FBI180" s="90"/>
      <c r="FBJ180" s="90"/>
      <c r="FBK180" s="90"/>
      <c r="FBL180" s="90"/>
      <c r="FBM180" s="90"/>
      <c r="FBN180" s="90"/>
      <c r="FBO180" s="90"/>
      <c r="FBP180" s="90"/>
      <c r="FBQ180" s="90"/>
      <c r="FBR180" s="90"/>
      <c r="FBS180" s="90"/>
      <c r="FBT180" s="90"/>
      <c r="FBU180" s="90"/>
      <c r="FBV180" s="90"/>
      <c r="FBW180" s="90"/>
      <c r="FBX180" s="90"/>
      <c r="FBY180" s="90"/>
      <c r="FBZ180" s="90"/>
      <c r="FCA180" s="90"/>
      <c r="FCB180" s="90"/>
      <c r="FCC180" s="90"/>
      <c r="FCD180" s="90"/>
      <c r="FCE180" s="90"/>
      <c r="FCF180" s="90"/>
      <c r="FCG180" s="90"/>
      <c r="FCH180" s="90"/>
      <c r="FCI180" s="90"/>
      <c r="FCJ180" s="90"/>
      <c r="FCK180" s="90"/>
      <c r="FCL180" s="90"/>
      <c r="FCM180" s="90"/>
      <c r="FCN180" s="90"/>
      <c r="FCO180" s="90"/>
      <c r="FCP180" s="90"/>
      <c r="FCQ180" s="90"/>
      <c r="FCR180" s="90"/>
      <c r="FCS180" s="90"/>
      <c r="FCT180" s="90"/>
      <c r="FCU180" s="90"/>
      <c r="FCV180" s="90"/>
      <c r="FCW180" s="90"/>
      <c r="FCX180" s="90"/>
      <c r="FCY180" s="90"/>
      <c r="FCZ180" s="90"/>
      <c r="FDA180" s="90"/>
      <c r="FDB180" s="90"/>
      <c r="FDC180" s="90"/>
      <c r="FDD180" s="90"/>
      <c r="FDE180" s="90"/>
      <c r="FDF180" s="90"/>
      <c r="FDG180" s="90"/>
      <c r="FDH180" s="90"/>
      <c r="FDI180" s="90"/>
      <c r="FDJ180" s="90"/>
      <c r="FDK180" s="90"/>
      <c r="FDL180" s="90"/>
      <c r="FDM180" s="90"/>
      <c r="FDN180" s="90"/>
      <c r="FDO180" s="90"/>
      <c r="FDP180" s="90"/>
      <c r="FDQ180" s="90"/>
      <c r="FDR180" s="90"/>
      <c r="FDS180" s="90"/>
      <c r="FDT180" s="90"/>
      <c r="FDU180" s="90"/>
      <c r="FDV180" s="90"/>
      <c r="FDW180" s="90"/>
      <c r="FDX180" s="90"/>
      <c r="FDY180" s="90"/>
      <c r="FDZ180" s="90"/>
      <c r="FEA180" s="90"/>
      <c r="FEB180" s="90"/>
      <c r="FEC180" s="90"/>
      <c r="FED180" s="90"/>
      <c r="FEE180" s="90"/>
      <c r="FEF180" s="90"/>
      <c r="FEG180" s="90"/>
      <c r="FEH180" s="90"/>
      <c r="FEI180" s="90"/>
      <c r="FEJ180" s="90"/>
      <c r="FEK180" s="90"/>
      <c r="FEL180" s="90"/>
      <c r="FEM180" s="90"/>
      <c r="FEN180" s="90"/>
      <c r="FEO180" s="90"/>
      <c r="FEP180" s="90"/>
      <c r="FEQ180" s="90"/>
      <c r="FER180" s="90"/>
      <c r="FES180" s="90"/>
      <c r="FET180" s="90"/>
      <c r="FEU180" s="90"/>
      <c r="FEV180" s="90"/>
      <c r="FEW180" s="90"/>
      <c r="FEX180" s="90"/>
      <c r="FEY180" s="90"/>
      <c r="FEZ180" s="90"/>
      <c r="FFA180" s="90"/>
      <c r="FFB180" s="90"/>
      <c r="FFC180" s="90"/>
      <c r="FFD180" s="90"/>
      <c r="FFE180" s="90"/>
      <c r="FFF180" s="90"/>
      <c r="FFG180" s="90"/>
      <c r="FFH180" s="90"/>
      <c r="FFI180" s="90"/>
      <c r="FFJ180" s="90"/>
      <c r="FFK180" s="90"/>
      <c r="FFL180" s="90"/>
      <c r="FFM180" s="90"/>
      <c r="FFN180" s="90"/>
      <c r="FFO180" s="90"/>
      <c r="FFP180" s="90"/>
      <c r="FFQ180" s="90"/>
      <c r="FFR180" s="90"/>
      <c r="FFS180" s="90"/>
      <c r="FFT180" s="90"/>
      <c r="FFU180" s="90"/>
      <c r="FFV180" s="90"/>
      <c r="FFW180" s="90"/>
      <c r="FFX180" s="90"/>
      <c r="FFY180" s="90"/>
      <c r="FFZ180" s="90"/>
      <c r="FGA180" s="90"/>
      <c r="FGB180" s="90"/>
      <c r="FGC180" s="90"/>
      <c r="FGD180" s="90"/>
      <c r="FGE180" s="90"/>
      <c r="FGF180" s="90"/>
      <c r="FGG180" s="90"/>
      <c r="FGH180" s="90"/>
      <c r="FGI180" s="90"/>
      <c r="FGJ180" s="90"/>
      <c r="FGK180" s="90"/>
      <c r="FGL180" s="90"/>
      <c r="FGM180" s="90"/>
      <c r="FGN180" s="90"/>
      <c r="FGO180" s="90"/>
      <c r="FGP180" s="90"/>
      <c r="FGQ180" s="90"/>
      <c r="FGR180" s="90"/>
      <c r="FGS180" s="90"/>
      <c r="FGT180" s="90"/>
      <c r="FGU180" s="90"/>
      <c r="FGV180" s="90"/>
      <c r="FGW180" s="90"/>
      <c r="FGX180" s="90"/>
      <c r="FGY180" s="90"/>
      <c r="FGZ180" s="90"/>
      <c r="FHA180" s="90"/>
      <c r="FHB180" s="90"/>
      <c r="FHC180" s="90"/>
      <c r="FHD180" s="90"/>
      <c r="FHE180" s="90"/>
      <c r="FHF180" s="90"/>
      <c r="FHG180" s="90"/>
      <c r="FHH180" s="90"/>
      <c r="FHI180" s="90"/>
      <c r="FHJ180" s="90"/>
      <c r="FHK180" s="90"/>
      <c r="FHL180" s="90"/>
      <c r="FHM180" s="90"/>
      <c r="FHN180" s="90"/>
      <c r="FHO180" s="90"/>
      <c r="FHP180" s="90"/>
      <c r="FHQ180" s="90"/>
      <c r="FHR180" s="90"/>
      <c r="FHS180" s="90"/>
      <c r="FHT180" s="90"/>
      <c r="FHU180" s="90"/>
      <c r="FHV180" s="90"/>
      <c r="FHW180" s="90"/>
      <c r="FHX180" s="90"/>
      <c r="FHY180" s="90"/>
      <c r="FHZ180" s="90"/>
      <c r="FIA180" s="90"/>
      <c r="FIB180" s="90"/>
      <c r="FIC180" s="90"/>
      <c r="FID180" s="90"/>
      <c r="FIE180" s="90"/>
      <c r="FIF180" s="90"/>
      <c r="FIG180" s="90"/>
      <c r="FIH180" s="90"/>
      <c r="FII180" s="90"/>
      <c r="FIJ180" s="90"/>
      <c r="FIK180" s="90"/>
      <c r="FIL180" s="90"/>
      <c r="FIM180" s="90"/>
      <c r="FIN180" s="90"/>
      <c r="FIO180" s="90"/>
      <c r="FIP180" s="90"/>
      <c r="FIQ180" s="90"/>
      <c r="FIR180" s="90"/>
      <c r="FIS180" s="90"/>
      <c r="FIT180" s="90"/>
      <c r="FIU180" s="90"/>
      <c r="FIV180" s="90"/>
      <c r="FIW180" s="90"/>
      <c r="FIX180" s="90"/>
      <c r="FIY180" s="90"/>
      <c r="FIZ180" s="90"/>
      <c r="FJA180" s="90"/>
      <c r="FJB180" s="90"/>
      <c r="FJC180" s="90"/>
      <c r="FJD180" s="90"/>
      <c r="FJE180" s="90"/>
      <c r="FJF180" s="90"/>
      <c r="FJG180" s="90"/>
      <c r="FJH180" s="90"/>
      <c r="FJI180" s="90"/>
      <c r="FJJ180" s="90"/>
      <c r="FJK180" s="90"/>
      <c r="FJL180" s="90"/>
      <c r="FJM180" s="90"/>
      <c r="FJN180" s="90"/>
      <c r="FJO180" s="90"/>
      <c r="FJP180" s="90"/>
      <c r="FJQ180" s="90"/>
      <c r="FJR180" s="90"/>
      <c r="FJS180" s="90"/>
      <c r="FJT180" s="90"/>
      <c r="FJU180" s="90"/>
      <c r="FJV180" s="90"/>
      <c r="FJW180" s="90"/>
      <c r="FJX180" s="90"/>
      <c r="FJY180" s="90"/>
      <c r="FJZ180" s="90"/>
      <c r="FKA180" s="90"/>
      <c r="FKB180" s="90"/>
      <c r="FKC180" s="90"/>
      <c r="FKD180" s="90"/>
      <c r="FKE180" s="90"/>
      <c r="FKF180" s="90"/>
      <c r="FKG180" s="90"/>
      <c r="FKH180" s="90"/>
      <c r="FKI180" s="90"/>
      <c r="FKJ180" s="90"/>
      <c r="FKK180" s="90"/>
      <c r="FKL180" s="90"/>
      <c r="FKM180" s="90"/>
      <c r="FKN180" s="90"/>
      <c r="FKO180" s="90"/>
      <c r="FKP180" s="90"/>
      <c r="FKQ180" s="90"/>
      <c r="FKR180" s="90"/>
      <c r="FKS180" s="90"/>
      <c r="FKT180" s="90"/>
      <c r="FKU180" s="90"/>
      <c r="FKV180" s="90"/>
      <c r="FKW180" s="90"/>
      <c r="FKX180" s="90"/>
      <c r="FKY180" s="90"/>
      <c r="FKZ180" s="90"/>
      <c r="FLA180" s="90"/>
      <c r="FLB180" s="90"/>
      <c r="FLC180" s="90"/>
      <c r="FLD180" s="90"/>
      <c r="FLE180" s="90"/>
      <c r="FLF180" s="90"/>
      <c r="FLG180" s="90"/>
      <c r="FLH180" s="90"/>
      <c r="FLI180" s="90"/>
      <c r="FLJ180" s="90"/>
      <c r="FLK180" s="90"/>
      <c r="FLL180" s="90"/>
      <c r="FLM180" s="90"/>
      <c r="FLN180" s="90"/>
      <c r="FLO180" s="90"/>
      <c r="FLP180" s="90"/>
      <c r="FLQ180" s="90"/>
      <c r="FLR180" s="90"/>
      <c r="FLS180" s="90"/>
      <c r="FLT180" s="90"/>
      <c r="FLU180" s="90"/>
      <c r="FLV180" s="90"/>
      <c r="FLW180" s="90"/>
      <c r="FLX180" s="90"/>
      <c r="FLY180" s="90"/>
      <c r="FLZ180" s="90"/>
      <c r="FMA180" s="90"/>
      <c r="FMB180" s="90"/>
      <c r="FMC180" s="90"/>
      <c r="FMD180" s="90"/>
      <c r="FME180" s="90"/>
      <c r="FMF180" s="90"/>
      <c r="FMG180" s="90"/>
      <c r="FMH180" s="90"/>
      <c r="FMI180" s="90"/>
      <c r="FMJ180" s="90"/>
      <c r="FMK180" s="90"/>
      <c r="FML180" s="90"/>
      <c r="FMM180" s="90"/>
      <c r="FMN180" s="90"/>
      <c r="FMO180" s="90"/>
      <c r="FMP180" s="90"/>
      <c r="FMQ180" s="90"/>
      <c r="FMR180" s="90"/>
      <c r="FMS180" s="90"/>
      <c r="FMT180" s="90"/>
      <c r="FMU180" s="90"/>
      <c r="FMV180" s="90"/>
      <c r="FMW180" s="90"/>
      <c r="FMX180" s="90"/>
      <c r="FMY180" s="90"/>
      <c r="FMZ180" s="90"/>
      <c r="FNA180" s="90"/>
      <c r="FNB180" s="90"/>
      <c r="FNC180" s="90"/>
      <c r="FND180" s="90"/>
      <c r="FNE180" s="90"/>
      <c r="FNF180" s="90"/>
      <c r="FNG180" s="90"/>
      <c r="FNH180" s="90"/>
      <c r="FNI180" s="90"/>
      <c r="FNJ180" s="90"/>
      <c r="FNK180" s="90"/>
      <c r="FNL180" s="90"/>
      <c r="FNM180" s="90"/>
      <c r="FNN180" s="90"/>
      <c r="FNO180" s="90"/>
      <c r="FNP180" s="90"/>
      <c r="FNQ180" s="90"/>
      <c r="FNR180" s="90"/>
      <c r="FNS180" s="90"/>
      <c r="FNT180" s="90"/>
      <c r="FNU180" s="90"/>
      <c r="FNV180" s="90"/>
      <c r="FNW180" s="90"/>
      <c r="FNX180" s="90"/>
      <c r="FNY180" s="90"/>
      <c r="FNZ180" s="90"/>
      <c r="FOA180" s="90"/>
      <c r="FOB180" s="90"/>
      <c r="FOC180" s="90"/>
      <c r="FOD180" s="90"/>
      <c r="FOE180" s="90"/>
      <c r="FOF180" s="90"/>
      <c r="FOG180" s="90"/>
      <c r="FOH180" s="90"/>
      <c r="FOI180" s="90"/>
      <c r="FOJ180" s="90"/>
      <c r="FOK180" s="90"/>
      <c r="FOL180" s="90"/>
      <c r="FOM180" s="90"/>
      <c r="FON180" s="90"/>
      <c r="FOO180" s="90"/>
      <c r="FOP180" s="90"/>
      <c r="FOQ180" s="90"/>
      <c r="FOR180" s="90"/>
      <c r="FOS180" s="90"/>
      <c r="FOT180" s="90"/>
      <c r="FOU180" s="90"/>
      <c r="FOV180" s="90"/>
      <c r="FOW180" s="90"/>
      <c r="FOX180" s="90"/>
      <c r="FOY180" s="90"/>
      <c r="FOZ180" s="90"/>
      <c r="FPA180" s="90"/>
      <c r="FPB180" s="90"/>
      <c r="FPC180" s="90"/>
      <c r="FPD180" s="90"/>
      <c r="FPE180" s="90"/>
      <c r="FPF180" s="90"/>
      <c r="FPG180" s="90"/>
      <c r="FPH180" s="90"/>
      <c r="FPI180" s="90"/>
      <c r="FPJ180" s="90"/>
      <c r="FPK180" s="90"/>
      <c r="FPL180" s="90"/>
      <c r="FPM180" s="90"/>
      <c r="FPN180" s="90"/>
      <c r="FPO180" s="90"/>
      <c r="FPP180" s="90"/>
      <c r="FPQ180" s="90"/>
      <c r="FPR180" s="90"/>
      <c r="FPS180" s="90"/>
      <c r="FPT180" s="90"/>
      <c r="FPU180" s="90"/>
      <c r="FPV180" s="90"/>
      <c r="FPW180" s="90"/>
      <c r="FPX180" s="90"/>
      <c r="FPY180" s="90"/>
      <c r="FPZ180" s="90"/>
      <c r="FQA180" s="90"/>
      <c r="FQB180" s="90"/>
      <c r="FQC180" s="90"/>
      <c r="FQD180" s="90"/>
      <c r="FQE180" s="90"/>
      <c r="FQF180" s="90"/>
      <c r="FQG180" s="90"/>
      <c r="FQH180" s="90"/>
      <c r="FQI180" s="90"/>
      <c r="FQJ180" s="90"/>
      <c r="FQK180" s="90"/>
      <c r="FQL180" s="90"/>
      <c r="FQM180" s="90"/>
      <c r="FQN180" s="90"/>
      <c r="FQO180" s="90"/>
      <c r="FQP180" s="90"/>
      <c r="FQQ180" s="90"/>
      <c r="FQR180" s="90"/>
      <c r="FQS180" s="90"/>
      <c r="FQT180" s="90"/>
      <c r="FQU180" s="90"/>
      <c r="FQV180" s="90"/>
      <c r="FQW180" s="90"/>
      <c r="FQX180" s="90"/>
      <c r="FQY180" s="90"/>
      <c r="FQZ180" s="90"/>
      <c r="FRA180" s="90"/>
      <c r="FRB180" s="90"/>
      <c r="FRC180" s="90"/>
      <c r="FRD180" s="90"/>
      <c r="FRE180" s="90"/>
      <c r="FRF180" s="90"/>
      <c r="FRG180" s="90"/>
      <c r="FRH180" s="90"/>
      <c r="FRI180" s="90"/>
      <c r="FRJ180" s="90"/>
      <c r="FRK180" s="90"/>
      <c r="FRL180" s="90"/>
      <c r="FRM180" s="90"/>
      <c r="FRN180" s="90"/>
      <c r="FRO180" s="90"/>
      <c r="FRP180" s="90"/>
      <c r="FRQ180" s="90"/>
      <c r="FRR180" s="90"/>
      <c r="FRS180" s="90"/>
      <c r="FRT180" s="90"/>
      <c r="FRU180" s="90"/>
      <c r="FRV180" s="90"/>
      <c r="FRW180" s="90"/>
      <c r="FRX180" s="90"/>
      <c r="FRY180" s="90"/>
      <c r="FRZ180" s="90"/>
      <c r="FSA180" s="90"/>
      <c r="FSB180" s="90"/>
      <c r="FSC180" s="90"/>
      <c r="FSD180" s="90"/>
      <c r="FSE180" s="90"/>
      <c r="FSF180" s="90"/>
      <c r="FSG180" s="90"/>
      <c r="FSH180" s="90"/>
      <c r="FSI180" s="90"/>
      <c r="FSJ180" s="90"/>
      <c r="FSK180" s="90"/>
      <c r="FSL180" s="90"/>
      <c r="FSM180" s="90"/>
      <c r="FSN180" s="90"/>
      <c r="FSO180" s="90"/>
      <c r="FSP180" s="90"/>
      <c r="FSQ180" s="90"/>
      <c r="FSR180" s="90"/>
      <c r="FSS180" s="90"/>
      <c r="FST180" s="90"/>
      <c r="FSU180" s="90"/>
      <c r="FSV180" s="90"/>
      <c r="FSW180" s="90"/>
      <c r="FSX180" s="90"/>
      <c r="FSY180" s="90"/>
      <c r="FSZ180" s="90"/>
      <c r="FTA180" s="90"/>
      <c r="FTB180" s="90"/>
      <c r="FTC180" s="90"/>
      <c r="FTD180" s="90"/>
      <c r="FTE180" s="90"/>
      <c r="FTF180" s="90"/>
      <c r="FTG180" s="90"/>
      <c r="FTH180" s="90"/>
      <c r="FTI180" s="90"/>
      <c r="FTJ180" s="90"/>
      <c r="FTK180" s="90"/>
      <c r="FTL180" s="90"/>
      <c r="FTM180" s="90"/>
      <c r="FTN180" s="90"/>
      <c r="FTO180" s="90"/>
      <c r="FTP180" s="90"/>
      <c r="FTQ180" s="90"/>
      <c r="FTR180" s="90"/>
      <c r="FTS180" s="90"/>
      <c r="FTT180" s="90"/>
      <c r="FTU180" s="90"/>
      <c r="FTV180" s="90"/>
      <c r="FTW180" s="90"/>
      <c r="FTX180" s="90"/>
      <c r="FTY180" s="90"/>
      <c r="FTZ180" s="90"/>
      <c r="FUA180" s="90"/>
      <c r="FUB180" s="90"/>
      <c r="FUC180" s="90"/>
      <c r="FUD180" s="90"/>
      <c r="FUE180" s="90"/>
      <c r="FUF180" s="90"/>
      <c r="FUG180" s="90"/>
      <c r="FUH180" s="90"/>
      <c r="FUI180" s="90"/>
      <c r="FUJ180" s="90"/>
      <c r="FUK180" s="90"/>
      <c r="FUL180" s="90"/>
      <c r="FUM180" s="90"/>
      <c r="FUN180" s="90"/>
      <c r="FUO180" s="90"/>
      <c r="FUP180" s="90"/>
      <c r="FUQ180" s="90"/>
      <c r="FUR180" s="90"/>
      <c r="FUS180" s="90"/>
      <c r="FUT180" s="90"/>
      <c r="FUU180" s="90"/>
      <c r="FUV180" s="90"/>
      <c r="FUW180" s="90"/>
      <c r="FUX180" s="90"/>
      <c r="FUY180" s="90"/>
      <c r="FUZ180" s="90"/>
      <c r="FVA180" s="90"/>
      <c r="FVB180" s="90"/>
      <c r="FVC180" s="90"/>
      <c r="FVD180" s="90"/>
      <c r="FVE180" s="90"/>
      <c r="FVF180" s="90"/>
      <c r="FVG180" s="90"/>
      <c r="FVH180" s="90"/>
      <c r="FVI180" s="90"/>
      <c r="FVJ180" s="90"/>
      <c r="FVK180" s="90"/>
      <c r="FVL180" s="90"/>
      <c r="FVM180" s="90"/>
      <c r="FVN180" s="90"/>
      <c r="FVO180" s="90"/>
      <c r="FVP180" s="90"/>
      <c r="FVQ180" s="90"/>
      <c r="FVR180" s="90"/>
      <c r="FVS180" s="90"/>
      <c r="FVT180" s="90"/>
      <c r="FVU180" s="90"/>
      <c r="FVV180" s="90"/>
      <c r="FVW180" s="90"/>
      <c r="FVX180" s="90"/>
      <c r="FVY180" s="90"/>
      <c r="FVZ180" s="90"/>
      <c r="FWA180" s="90"/>
      <c r="FWB180" s="90"/>
      <c r="FWC180" s="90"/>
      <c r="FWD180" s="90"/>
      <c r="FWE180" s="90"/>
      <c r="FWF180" s="90"/>
      <c r="FWG180" s="90"/>
      <c r="FWH180" s="90"/>
      <c r="FWI180" s="90"/>
      <c r="FWJ180" s="90"/>
      <c r="FWK180" s="90"/>
      <c r="FWL180" s="90"/>
      <c r="FWM180" s="90"/>
      <c r="FWN180" s="90"/>
      <c r="FWO180" s="90"/>
      <c r="FWP180" s="90"/>
      <c r="FWQ180" s="90"/>
      <c r="FWR180" s="90"/>
      <c r="FWS180" s="90"/>
      <c r="FWT180" s="90"/>
      <c r="FWU180" s="90"/>
      <c r="FWV180" s="90"/>
      <c r="FWW180" s="90"/>
      <c r="FWX180" s="90"/>
      <c r="FWY180" s="90"/>
      <c r="FWZ180" s="90"/>
      <c r="FXA180" s="90"/>
      <c r="FXB180" s="90"/>
      <c r="FXC180" s="90"/>
      <c r="FXD180" s="90"/>
      <c r="FXE180" s="90"/>
      <c r="FXF180" s="90"/>
      <c r="FXG180" s="90"/>
      <c r="FXH180" s="90"/>
      <c r="FXI180" s="90"/>
      <c r="FXJ180" s="90"/>
      <c r="FXK180" s="90"/>
      <c r="FXL180" s="90"/>
      <c r="FXM180" s="90"/>
      <c r="FXN180" s="90"/>
      <c r="FXO180" s="90"/>
      <c r="FXP180" s="90"/>
      <c r="FXQ180" s="90"/>
      <c r="FXR180" s="90"/>
      <c r="FXS180" s="90"/>
      <c r="FXT180" s="90"/>
      <c r="FXU180" s="90"/>
      <c r="FXV180" s="90"/>
      <c r="FXW180" s="90"/>
      <c r="FXX180" s="90"/>
      <c r="FXY180" s="90"/>
      <c r="FXZ180" s="90"/>
      <c r="FYA180" s="90"/>
      <c r="FYB180" s="90"/>
      <c r="FYC180" s="90"/>
      <c r="FYD180" s="90"/>
      <c r="FYE180" s="90"/>
      <c r="FYF180" s="90"/>
      <c r="FYG180" s="90"/>
      <c r="FYH180" s="90"/>
      <c r="FYI180" s="90"/>
      <c r="FYJ180" s="90"/>
      <c r="FYK180" s="90"/>
      <c r="FYL180" s="90"/>
      <c r="FYM180" s="90"/>
      <c r="FYN180" s="90"/>
      <c r="FYO180" s="90"/>
      <c r="FYP180" s="90"/>
      <c r="FYQ180" s="90"/>
      <c r="FYR180" s="90"/>
      <c r="FYS180" s="90"/>
      <c r="FYT180" s="90"/>
      <c r="FYU180" s="90"/>
      <c r="FYV180" s="90"/>
      <c r="FYW180" s="90"/>
      <c r="FYX180" s="90"/>
      <c r="FYY180" s="90"/>
      <c r="FYZ180" s="90"/>
      <c r="FZA180" s="90"/>
      <c r="FZB180" s="90"/>
      <c r="FZC180" s="90"/>
      <c r="FZD180" s="90"/>
      <c r="FZE180" s="90"/>
      <c r="FZF180" s="90"/>
      <c r="FZG180" s="90"/>
      <c r="FZH180" s="90"/>
      <c r="FZI180" s="90"/>
      <c r="FZJ180" s="90"/>
      <c r="FZK180" s="90"/>
      <c r="FZL180" s="90"/>
      <c r="FZM180" s="90"/>
      <c r="FZN180" s="90"/>
      <c r="FZO180" s="90"/>
      <c r="FZP180" s="90"/>
      <c r="FZQ180" s="90"/>
      <c r="FZR180" s="90"/>
      <c r="FZS180" s="90"/>
      <c r="FZT180" s="90"/>
      <c r="FZU180" s="90"/>
      <c r="FZV180" s="90"/>
      <c r="FZW180" s="90"/>
      <c r="FZX180" s="90"/>
      <c r="FZY180" s="90"/>
      <c r="FZZ180" s="90"/>
      <c r="GAA180" s="90"/>
      <c r="GAB180" s="90"/>
      <c r="GAC180" s="90"/>
      <c r="GAD180" s="90"/>
      <c r="GAE180" s="90"/>
      <c r="GAF180" s="90"/>
      <c r="GAG180" s="90"/>
      <c r="GAH180" s="90"/>
      <c r="GAI180" s="90"/>
      <c r="GAJ180" s="90"/>
      <c r="GAK180" s="90"/>
      <c r="GAL180" s="90"/>
      <c r="GAM180" s="90"/>
      <c r="GAN180" s="90"/>
      <c r="GAO180" s="90"/>
      <c r="GAP180" s="90"/>
      <c r="GAQ180" s="90"/>
      <c r="GAR180" s="90"/>
      <c r="GAS180" s="90"/>
      <c r="GAT180" s="90"/>
      <c r="GAU180" s="90"/>
      <c r="GAV180" s="90"/>
      <c r="GAW180" s="90"/>
      <c r="GAX180" s="90"/>
      <c r="GAY180" s="90"/>
      <c r="GAZ180" s="90"/>
      <c r="GBA180" s="90"/>
      <c r="GBB180" s="90"/>
      <c r="GBC180" s="90"/>
      <c r="GBD180" s="90"/>
      <c r="GBE180" s="90"/>
      <c r="GBF180" s="90"/>
      <c r="GBG180" s="90"/>
      <c r="GBH180" s="90"/>
      <c r="GBI180" s="90"/>
      <c r="GBJ180" s="90"/>
      <c r="GBK180" s="90"/>
      <c r="GBL180" s="90"/>
      <c r="GBM180" s="90"/>
      <c r="GBN180" s="90"/>
      <c r="GBO180" s="90"/>
      <c r="GBP180" s="90"/>
      <c r="GBQ180" s="90"/>
      <c r="GBR180" s="90"/>
      <c r="GBS180" s="90"/>
      <c r="GBT180" s="90"/>
      <c r="GBU180" s="90"/>
      <c r="GBV180" s="90"/>
      <c r="GBW180" s="90"/>
      <c r="GBX180" s="90"/>
      <c r="GBY180" s="90"/>
      <c r="GBZ180" s="90"/>
      <c r="GCA180" s="90"/>
      <c r="GCB180" s="90"/>
      <c r="GCC180" s="90"/>
      <c r="GCD180" s="90"/>
      <c r="GCE180" s="90"/>
      <c r="GCF180" s="90"/>
      <c r="GCG180" s="90"/>
      <c r="GCH180" s="90"/>
      <c r="GCI180" s="90"/>
      <c r="GCJ180" s="90"/>
      <c r="GCK180" s="90"/>
      <c r="GCL180" s="90"/>
      <c r="GCM180" s="90"/>
      <c r="GCN180" s="90"/>
      <c r="GCO180" s="90"/>
      <c r="GCP180" s="90"/>
      <c r="GCQ180" s="90"/>
      <c r="GCR180" s="90"/>
      <c r="GCS180" s="90"/>
      <c r="GCT180" s="90"/>
      <c r="GCU180" s="90"/>
      <c r="GCV180" s="90"/>
      <c r="GCW180" s="90"/>
      <c r="GCX180" s="90"/>
      <c r="GCY180" s="90"/>
      <c r="GCZ180" s="90"/>
      <c r="GDA180" s="90"/>
      <c r="GDB180" s="90"/>
      <c r="GDC180" s="90"/>
      <c r="GDD180" s="90"/>
      <c r="GDE180" s="90"/>
      <c r="GDF180" s="90"/>
      <c r="GDG180" s="90"/>
      <c r="GDH180" s="90"/>
      <c r="GDI180" s="90"/>
      <c r="GDJ180" s="90"/>
      <c r="GDK180" s="90"/>
      <c r="GDL180" s="90"/>
      <c r="GDM180" s="90"/>
      <c r="GDN180" s="90"/>
      <c r="GDO180" s="90"/>
      <c r="GDP180" s="90"/>
      <c r="GDQ180" s="90"/>
      <c r="GDR180" s="90"/>
      <c r="GDS180" s="90"/>
      <c r="GDT180" s="90"/>
      <c r="GDU180" s="90"/>
      <c r="GDV180" s="90"/>
      <c r="GDW180" s="90"/>
      <c r="GDX180" s="90"/>
      <c r="GDY180" s="90"/>
      <c r="GDZ180" s="90"/>
      <c r="GEA180" s="90"/>
      <c r="GEB180" s="90"/>
      <c r="GEC180" s="90"/>
      <c r="GED180" s="90"/>
      <c r="GEE180" s="90"/>
      <c r="GEF180" s="90"/>
      <c r="GEG180" s="90"/>
      <c r="GEH180" s="90"/>
      <c r="GEI180" s="90"/>
      <c r="GEJ180" s="90"/>
      <c r="GEK180" s="90"/>
      <c r="GEL180" s="90"/>
      <c r="GEM180" s="90"/>
      <c r="GEN180" s="90"/>
      <c r="GEO180" s="90"/>
      <c r="GEP180" s="90"/>
      <c r="GEQ180" s="90"/>
      <c r="GER180" s="90"/>
      <c r="GES180" s="90"/>
      <c r="GET180" s="90"/>
      <c r="GEU180" s="90"/>
      <c r="GEV180" s="90"/>
      <c r="GEW180" s="90"/>
      <c r="GEX180" s="90"/>
      <c r="GEY180" s="90"/>
      <c r="GEZ180" s="90"/>
      <c r="GFA180" s="90"/>
      <c r="GFB180" s="90"/>
      <c r="GFC180" s="90"/>
      <c r="GFD180" s="90"/>
      <c r="GFE180" s="90"/>
      <c r="GFF180" s="90"/>
      <c r="GFG180" s="90"/>
      <c r="GFH180" s="90"/>
      <c r="GFI180" s="90"/>
      <c r="GFJ180" s="90"/>
      <c r="GFK180" s="90"/>
      <c r="GFL180" s="90"/>
      <c r="GFM180" s="90"/>
      <c r="GFN180" s="90"/>
      <c r="GFO180" s="90"/>
      <c r="GFP180" s="90"/>
      <c r="GFQ180" s="90"/>
      <c r="GFR180" s="90"/>
      <c r="GFS180" s="90"/>
      <c r="GFT180" s="90"/>
      <c r="GFU180" s="90"/>
      <c r="GFV180" s="90"/>
      <c r="GFW180" s="90"/>
      <c r="GFX180" s="90"/>
      <c r="GFY180" s="90"/>
      <c r="GFZ180" s="90"/>
      <c r="GGA180" s="90"/>
      <c r="GGB180" s="90"/>
      <c r="GGC180" s="90"/>
      <c r="GGD180" s="90"/>
      <c r="GGE180" s="90"/>
      <c r="GGF180" s="90"/>
      <c r="GGG180" s="90"/>
      <c r="GGH180" s="90"/>
      <c r="GGI180" s="90"/>
      <c r="GGJ180" s="90"/>
      <c r="GGK180" s="90"/>
      <c r="GGL180" s="90"/>
      <c r="GGM180" s="90"/>
      <c r="GGN180" s="90"/>
      <c r="GGO180" s="90"/>
      <c r="GGP180" s="90"/>
      <c r="GGQ180" s="90"/>
      <c r="GGR180" s="90"/>
      <c r="GGS180" s="90"/>
      <c r="GGT180" s="90"/>
      <c r="GGU180" s="90"/>
      <c r="GGV180" s="90"/>
      <c r="GGW180" s="90"/>
      <c r="GGX180" s="90"/>
      <c r="GGY180" s="90"/>
      <c r="GGZ180" s="90"/>
      <c r="GHA180" s="90"/>
      <c r="GHB180" s="90"/>
      <c r="GHC180" s="90"/>
      <c r="GHD180" s="90"/>
      <c r="GHE180" s="90"/>
      <c r="GHF180" s="90"/>
      <c r="GHG180" s="90"/>
      <c r="GHH180" s="90"/>
      <c r="GHI180" s="90"/>
      <c r="GHJ180" s="90"/>
      <c r="GHK180" s="90"/>
      <c r="GHL180" s="90"/>
      <c r="GHM180" s="90"/>
      <c r="GHN180" s="90"/>
      <c r="GHO180" s="90"/>
      <c r="GHP180" s="90"/>
      <c r="GHQ180" s="90"/>
      <c r="GHR180" s="90"/>
      <c r="GHS180" s="90"/>
      <c r="GHT180" s="90"/>
      <c r="GHU180" s="90"/>
      <c r="GHV180" s="90"/>
      <c r="GHW180" s="90"/>
      <c r="GHX180" s="90"/>
      <c r="GHY180" s="90"/>
      <c r="GHZ180" s="90"/>
      <c r="GIA180" s="90"/>
      <c r="GIB180" s="90"/>
      <c r="GIC180" s="90"/>
      <c r="GID180" s="90"/>
      <c r="GIE180" s="90"/>
      <c r="GIF180" s="90"/>
      <c r="GIG180" s="90"/>
      <c r="GIH180" s="90"/>
      <c r="GII180" s="90"/>
      <c r="GIJ180" s="90"/>
      <c r="GIK180" s="90"/>
      <c r="GIL180" s="90"/>
      <c r="GIM180" s="90"/>
      <c r="GIN180" s="90"/>
      <c r="GIO180" s="90"/>
      <c r="GIP180" s="90"/>
      <c r="GIQ180" s="90"/>
      <c r="GIR180" s="90"/>
      <c r="GIS180" s="90"/>
      <c r="GIT180" s="90"/>
      <c r="GIU180" s="90"/>
      <c r="GIV180" s="90"/>
      <c r="GIW180" s="90"/>
      <c r="GIX180" s="90"/>
      <c r="GIY180" s="90"/>
      <c r="GIZ180" s="90"/>
      <c r="GJA180" s="90"/>
      <c r="GJB180" s="90"/>
      <c r="GJC180" s="90"/>
      <c r="GJD180" s="90"/>
      <c r="GJE180" s="90"/>
      <c r="GJF180" s="90"/>
      <c r="GJG180" s="90"/>
      <c r="GJH180" s="90"/>
      <c r="GJI180" s="90"/>
      <c r="GJJ180" s="90"/>
      <c r="GJK180" s="90"/>
      <c r="GJL180" s="90"/>
      <c r="GJM180" s="90"/>
      <c r="GJN180" s="90"/>
      <c r="GJO180" s="90"/>
      <c r="GJP180" s="90"/>
      <c r="GJQ180" s="90"/>
      <c r="GJR180" s="90"/>
      <c r="GJS180" s="90"/>
      <c r="GJT180" s="90"/>
      <c r="GJU180" s="90"/>
      <c r="GJV180" s="90"/>
      <c r="GJW180" s="90"/>
      <c r="GJX180" s="90"/>
      <c r="GJY180" s="90"/>
      <c r="GJZ180" s="90"/>
      <c r="GKA180" s="90"/>
      <c r="GKB180" s="90"/>
      <c r="GKC180" s="90"/>
      <c r="GKD180" s="90"/>
      <c r="GKE180" s="90"/>
      <c r="GKF180" s="90"/>
      <c r="GKG180" s="90"/>
      <c r="GKH180" s="90"/>
      <c r="GKI180" s="90"/>
      <c r="GKJ180" s="90"/>
      <c r="GKK180" s="90"/>
      <c r="GKL180" s="90"/>
      <c r="GKM180" s="90"/>
      <c r="GKN180" s="90"/>
      <c r="GKO180" s="90"/>
      <c r="GKP180" s="90"/>
      <c r="GKQ180" s="90"/>
      <c r="GKR180" s="90"/>
      <c r="GKS180" s="90"/>
      <c r="GKT180" s="90"/>
      <c r="GKU180" s="90"/>
      <c r="GKV180" s="90"/>
      <c r="GKW180" s="90"/>
      <c r="GKX180" s="90"/>
      <c r="GKY180" s="90"/>
      <c r="GKZ180" s="90"/>
      <c r="GLA180" s="90"/>
      <c r="GLB180" s="90"/>
      <c r="GLC180" s="90"/>
      <c r="GLD180" s="90"/>
      <c r="GLE180" s="90"/>
      <c r="GLF180" s="90"/>
      <c r="GLG180" s="90"/>
      <c r="GLH180" s="90"/>
      <c r="GLI180" s="90"/>
      <c r="GLJ180" s="90"/>
      <c r="GLK180" s="90"/>
      <c r="GLL180" s="90"/>
      <c r="GLM180" s="90"/>
      <c r="GLN180" s="90"/>
      <c r="GLO180" s="90"/>
      <c r="GLP180" s="90"/>
      <c r="GLQ180" s="90"/>
      <c r="GLR180" s="90"/>
      <c r="GLS180" s="90"/>
      <c r="GLT180" s="90"/>
      <c r="GLU180" s="90"/>
      <c r="GLV180" s="90"/>
      <c r="GLW180" s="90"/>
      <c r="GLX180" s="90"/>
      <c r="GLY180" s="90"/>
      <c r="GLZ180" s="90"/>
      <c r="GMA180" s="90"/>
      <c r="GMB180" s="90"/>
      <c r="GMC180" s="90"/>
      <c r="GMD180" s="90"/>
      <c r="GME180" s="90"/>
      <c r="GMF180" s="90"/>
      <c r="GMG180" s="90"/>
      <c r="GMH180" s="90"/>
      <c r="GMI180" s="90"/>
      <c r="GMJ180" s="90"/>
      <c r="GMK180" s="90"/>
      <c r="GML180" s="90"/>
      <c r="GMM180" s="90"/>
      <c r="GMN180" s="90"/>
      <c r="GMO180" s="90"/>
      <c r="GMP180" s="90"/>
      <c r="GMQ180" s="90"/>
      <c r="GMR180" s="90"/>
      <c r="GMS180" s="90"/>
      <c r="GMT180" s="90"/>
      <c r="GMU180" s="90"/>
      <c r="GMV180" s="90"/>
      <c r="GMW180" s="90"/>
      <c r="GMX180" s="90"/>
      <c r="GMY180" s="90"/>
      <c r="GMZ180" s="90"/>
      <c r="GNA180" s="90"/>
      <c r="GNB180" s="90"/>
      <c r="GNC180" s="90"/>
      <c r="GND180" s="90"/>
      <c r="GNE180" s="90"/>
      <c r="GNF180" s="90"/>
      <c r="GNG180" s="90"/>
      <c r="GNH180" s="90"/>
      <c r="GNI180" s="90"/>
      <c r="GNJ180" s="90"/>
      <c r="GNK180" s="90"/>
      <c r="GNL180" s="90"/>
      <c r="GNM180" s="90"/>
      <c r="GNN180" s="90"/>
      <c r="GNO180" s="90"/>
      <c r="GNP180" s="90"/>
      <c r="GNQ180" s="90"/>
      <c r="GNR180" s="90"/>
      <c r="GNS180" s="90"/>
      <c r="GNT180" s="90"/>
      <c r="GNU180" s="90"/>
      <c r="GNV180" s="90"/>
      <c r="GNW180" s="90"/>
      <c r="GNX180" s="90"/>
      <c r="GNY180" s="90"/>
      <c r="GNZ180" s="90"/>
      <c r="GOA180" s="90"/>
      <c r="GOB180" s="90"/>
      <c r="GOC180" s="90"/>
      <c r="GOD180" s="90"/>
      <c r="GOE180" s="90"/>
      <c r="GOF180" s="90"/>
      <c r="GOG180" s="90"/>
      <c r="GOH180" s="90"/>
      <c r="GOI180" s="90"/>
      <c r="GOJ180" s="90"/>
      <c r="GOK180" s="90"/>
      <c r="GOL180" s="90"/>
      <c r="GOM180" s="90"/>
      <c r="GON180" s="90"/>
      <c r="GOO180" s="90"/>
      <c r="GOP180" s="90"/>
      <c r="GOQ180" s="90"/>
      <c r="GOR180" s="90"/>
      <c r="GOS180" s="90"/>
      <c r="GOT180" s="90"/>
      <c r="GOU180" s="90"/>
      <c r="GOV180" s="90"/>
      <c r="GOW180" s="90"/>
      <c r="GOX180" s="90"/>
      <c r="GOY180" s="90"/>
      <c r="GOZ180" s="90"/>
      <c r="GPA180" s="90"/>
      <c r="GPB180" s="90"/>
      <c r="GPC180" s="90"/>
      <c r="GPD180" s="90"/>
      <c r="GPE180" s="90"/>
      <c r="GPF180" s="90"/>
      <c r="GPG180" s="90"/>
      <c r="GPH180" s="90"/>
      <c r="GPI180" s="90"/>
      <c r="GPJ180" s="90"/>
      <c r="GPK180" s="90"/>
      <c r="GPL180" s="90"/>
      <c r="GPM180" s="90"/>
      <c r="GPN180" s="90"/>
      <c r="GPO180" s="90"/>
      <c r="GPP180" s="90"/>
      <c r="GPQ180" s="90"/>
      <c r="GPR180" s="90"/>
      <c r="GPS180" s="90"/>
      <c r="GPT180" s="90"/>
      <c r="GPU180" s="90"/>
      <c r="GPV180" s="90"/>
      <c r="GPW180" s="90"/>
      <c r="GPX180" s="90"/>
      <c r="GPY180" s="90"/>
      <c r="GPZ180" s="90"/>
      <c r="GQA180" s="90"/>
      <c r="GQB180" s="90"/>
      <c r="GQC180" s="90"/>
      <c r="GQD180" s="90"/>
      <c r="GQE180" s="90"/>
      <c r="GQF180" s="90"/>
      <c r="GQG180" s="90"/>
      <c r="GQH180" s="90"/>
      <c r="GQI180" s="90"/>
      <c r="GQJ180" s="90"/>
      <c r="GQK180" s="90"/>
      <c r="GQL180" s="90"/>
      <c r="GQM180" s="90"/>
      <c r="GQN180" s="90"/>
      <c r="GQO180" s="90"/>
      <c r="GQP180" s="90"/>
      <c r="GQQ180" s="90"/>
      <c r="GQR180" s="90"/>
      <c r="GQS180" s="90"/>
      <c r="GQT180" s="90"/>
      <c r="GQU180" s="90"/>
      <c r="GQV180" s="90"/>
      <c r="GQW180" s="90"/>
      <c r="GQX180" s="90"/>
      <c r="GQY180" s="90"/>
      <c r="GQZ180" s="90"/>
      <c r="GRA180" s="90"/>
      <c r="GRB180" s="90"/>
      <c r="GRC180" s="90"/>
      <c r="GRD180" s="90"/>
      <c r="GRE180" s="90"/>
      <c r="GRF180" s="90"/>
      <c r="GRG180" s="90"/>
      <c r="GRH180" s="90"/>
      <c r="GRI180" s="90"/>
      <c r="GRJ180" s="90"/>
      <c r="GRK180" s="90"/>
      <c r="GRL180" s="90"/>
      <c r="GRM180" s="90"/>
      <c r="GRN180" s="90"/>
      <c r="GRO180" s="90"/>
      <c r="GRP180" s="90"/>
      <c r="GRQ180" s="90"/>
      <c r="GRR180" s="90"/>
      <c r="GRS180" s="90"/>
      <c r="GRT180" s="90"/>
      <c r="GRU180" s="90"/>
      <c r="GRV180" s="90"/>
      <c r="GRW180" s="90"/>
      <c r="GRX180" s="90"/>
      <c r="GRY180" s="90"/>
      <c r="GRZ180" s="90"/>
      <c r="GSA180" s="90"/>
      <c r="GSB180" s="90"/>
      <c r="GSC180" s="90"/>
      <c r="GSD180" s="90"/>
      <c r="GSE180" s="90"/>
      <c r="GSF180" s="90"/>
      <c r="GSG180" s="90"/>
      <c r="GSH180" s="90"/>
      <c r="GSI180" s="90"/>
      <c r="GSJ180" s="90"/>
      <c r="GSK180" s="90"/>
      <c r="GSL180" s="90"/>
      <c r="GSM180" s="90"/>
      <c r="GSN180" s="90"/>
      <c r="GSO180" s="90"/>
      <c r="GSP180" s="90"/>
      <c r="GSQ180" s="90"/>
      <c r="GSR180" s="90"/>
      <c r="GSS180" s="90"/>
      <c r="GST180" s="90"/>
      <c r="GSU180" s="90"/>
      <c r="GSV180" s="90"/>
      <c r="GSW180" s="90"/>
      <c r="GSX180" s="90"/>
      <c r="GSY180" s="90"/>
      <c r="GSZ180" s="90"/>
      <c r="GTA180" s="90"/>
      <c r="GTB180" s="90"/>
      <c r="GTC180" s="90"/>
      <c r="GTD180" s="90"/>
      <c r="GTE180" s="90"/>
      <c r="GTF180" s="90"/>
      <c r="GTG180" s="90"/>
      <c r="GTH180" s="90"/>
      <c r="GTI180" s="90"/>
      <c r="GTJ180" s="90"/>
      <c r="GTK180" s="90"/>
      <c r="GTL180" s="90"/>
      <c r="GTM180" s="90"/>
      <c r="GTN180" s="90"/>
      <c r="GTO180" s="90"/>
      <c r="GTP180" s="90"/>
      <c r="GTQ180" s="90"/>
      <c r="GTR180" s="90"/>
      <c r="GTS180" s="90"/>
      <c r="GTT180" s="90"/>
      <c r="GTU180" s="90"/>
      <c r="GTV180" s="90"/>
      <c r="GTW180" s="90"/>
      <c r="GTX180" s="90"/>
      <c r="GTY180" s="90"/>
      <c r="GTZ180" s="90"/>
      <c r="GUA180" s="90"/>
      <c r="GUB180" s="90"/>
      <c r="GUC180" s="90"/>
      <c r="GUD180" s="90"/>
      <c r="GUE180" s="90"/>
      <c r="GUF180" s="90"/>
      <c r="GUG180" s="90"/>
      <c r="GUH180" s="90"/>
      <c r="GUI180" s="90"/>
      <c r="GUJ180" s="90"/>
      <c r="GUK180" s="90"/>
      <c r="GUL180" s="90"/>
      <c r="GUM180" s="90"/>
      <c r="GUN180" s="90"/>
      <c r="GUO180" s="90"/>
      <c r="GUP180" s="90"/>
      <c r="GUQ180" s="90"/>
      <c r="GUR180" s="90"/>
      <c r="GUS180" s="90"/>
      <c r="GUT180" s="90"/>
      <c r="GUU180" s="90"/>
      <c r="GUV180" s="90"/>
      <c r="GUW180" s="90"/>
      <c r="GUX180" s="90"/>
      <c r="GUY180" s="90"/>
      <c r="GUZ180" s="90"/>
      <c r="GVA180" s="90"/>
      <c r="GVB180" s="90"/>
      <c r="GVC180" s="90"/>
      <c r="GVD180" s="90"/>
      <c r="GVE180" s="90"/>
    </row>
    <row r="181" spans="1:5309" s="99" customFormat="1">
      <c r="A181" s="106" t="s">
        <v>12</v>
      </c>
      <c r="B181" s="106" t="s">
        <v>46</v>
      </c>
      <c r="C181" s="106" t="s">
        <v>13</v>
      </c>
      <c r="D181" s="106" t="s">
        <v>14</v>
      </c>
      <c r="E181" s="106" t="s">
        <v>15</v>
      </c>
      <c r="F181" s="107" t="s">
        <v>16</v>
      </c>
      <c r="G181" s="106" t="s">
        <v>17</v>
      </c>
      <c r="H181" s="106" t="s">
        <v>19</v>
      </c>
      <c r="I181" s="106" t="s">
        <v>19</v>
      </c>
      <c r="J181" s="106" t="s">
        <v>20</v>
      </c>
      <c r="K181" s="106" t="s">
        <v>21</v>
      </c>
      <c r="L181" s="106" t="s">
        <v>15</v>
      </c>
      <c r="M181" s="122"/>
      <c r="N181" s="123" t="s">
        <v>22</v>
      </c>
      <c r="O181" s="106" t="s">
        <v>23</v>
      </c>
      <c r="P181" s="123" t="s">
        <v>11</v>
      </c>
      <c r="Q181" s="106" t="s">
        <v>24</v>
      </c>
      <c r="R181" s="107" t="s">
        <v>25</v>
      </c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90"/>
      <c r="BC181" s="90"/>
      <c r="BD181" s="90"/>
      <c r="BE181" s="90"/>
      <c r="BF181" s="90"/>
      <c r="BG181" s="90"/>
      <c r="BH181" s="90"/>
      <c r="BI181" s="90"/>
      <c r="BJ181" s="90"/>
      <c r="BK181" s="90"/>
      <c r="BL181" s="90"/>
      <c r="BM181" s="90"/>
      <c r="BN181" s="90"/>
      <c r="BO181" s="90"/>
      <c r="BP181" s="90"/>
      <c r="BQ181" s="90"/>
      <c r="BR181" s="90"/>
      <c r="BS181" s="90"/>
      <c r="BT181" s="90"/>
      <c r="BU181" s="90"/>
      <c r="BV181" s="90"/>
      <c r="BW181" s="90"/>
      <c r="BX181" s="90"/>
      <c r="BY181" s="90"/>
      <c r="BZ181" s="90"/>
      <c r="CA181" s="90"/>
      <c r="CB181" s="90"/>
      <c r="CC181" s="90"/>
      <c r="CD181" s="90"/>
      <c r="CE181" s="90"/>
      <c r="CF181" s="90"/>
      <c r="CG181" s="90"/>
      <c r="CH181" s="90"/>
      <c r="CI181" s="90"/>
      <c r="CJ181" s="90"/>
      <c r="CK181" s="90"/>
      <c r="CL181" s="90"/>
      <c r="CM181" s="90"/>
      <c r="CN181" s="90"/>
      <c r="CO181" s="90"/>
      <c r="CP181" s="90"/>
      <c r="CQ181" s="90"/>
      <c r="CR181" s="90"/>
      <c r="CS181" s="90"/>
      <c r="CT181" s="90"/>
      <c r="CU181" s="90"/>
      <c r="CV181" s="90"/>
      <c r="CW181" s="90"/>
      <c r="CX181" s="90"/>
      <c r="CY181" s="90"/>
      <c r="CZ181" s="90"/>
      <c r="DA181" s="90"/>
      <c r="DB181" s="90"/>
      <c r="DC181" s="90"/>
      <c r="DD181" s="90"/>
      <c r="DE181" s="90"/>
      <c r="DF181" s="90"/>
      <c r="DG181" s="90"/>
      <c r="DH181" s="90"/>
      <c r="DI181" s="90"/>
      <c r="DJ181" s="90"/>
      <c r="DK181" s="90"/>
      <c r="DL181" s="90"/>
      <c r="DM181" s="90"/>
      <c r="DN181" s="90"/>
      <c r="DO181" s="90"/>
      <c r="DP181" s="90"/>
      <c r="DQ181" s="90"/>
      <c r="DR181" s="90"/>
      <c r="DS181" s="90"/>
      <c r="DT181" s="90"/>
      <c r="DU181" s="90"/>
      <c r="DV181" s="90"/>
      <c r="DW181" s="90"/>
      <c r="DX181" s="90"/>
      <c r="DY181" s="90"/>
      <c r="DZ181" s="90"/>
      <c r="EA181" s="90"/>
      <c r="EB181" s="90"/>
      <c r="EC181" s="90"/>
      <c r="ED181" s="90"/>
      <c r="EE181" s="90"/>
      <c r="EF181" s="90"/>
      <c r="EG181" s="90"/>
      <c r="EH181" s="90"/>
      <c r="EI181" s="90"/>
      <c r="EJ181" s="90"/>
      <c r="EK181" s="90"/>
      <c r="EL181" s="90"/>
      <c r="EM181" s="90"/>
      <c r="EN181" s="90"/>
      <c r="EO181" s="90"/>
      <c r="EP181" s="90"/>
      <c r="EQ181" s="90"/>
      <c r="ER181" s="90"/>
      <c r="ES181" s="90"/>
      <c r="ET181" s="90"/>
      <c r="EU181" s="90"/>
      <c r="EV181" s="90"/>
      <c r="EW181" s="90"/>
      <c r="EX181" s="90"/>
      <c r="EY181" s="90"/>
      <c r="EZ181" s="90"/>
      <c r="FA181" s="90"/>
      <c r="FB181" s="90"/>
      <c r="FC181" s="90"/>
      <c r="FD181" s="90"/>
      <c r="FE181" s="90"/>
      <c r="FF181" s="90"/>
      <c r="FG181" s="90"/>
      <c r="FH181" s="90"/>
      <c r="FI181" s="90"/>
      <c r="FJ181" s="90"/>
      <c r="FK181" s="90"/>
      <c r="FL181" s="90"/>
      <c r="FM181" s="90"/>
      <c r="FN181" s="90"/>
      <c r="FO181" s="90"/>
      <c r="FP181" s="90"/>
      <c r="FQ181" s="90"/>
      <c r="FR181" s="90"/>
      <c r="FS181" s="90"/>
      <c r="FT181" s="90"/>
      <c r="FU181" s="90"/>
      <c r="FV181" s="90"/>
      <c r="FW181" s="90"/>
      <c r="FX181" s="90"/>
      <c r="FY181" s="90"/>
      <c r="FZ181" s="90"/>
      <c r="GA181" s="90"/>
      <c r="GB181" s="90"/>
      <c r="GC181" s="90"/>
      <c r="GD181" s="90"/>
      <c r="GE181" s="90"/>
      <c r="GF181" s="90"/>
      <c r="GG181" s="90"/>
      <c r="GH181" s="90"/>
      <c r="GI181" s="90"/>
      <c r="GJ181" s="90"/>
      <c r="GK181" s="90"/>
      <c r="GL181" s="90"/>
      <c r="GM181" s="90"/>
      <c r="GN181" s="90"/>
      <c r="GO181" s="90"/>
      <c r="GP181" s="90"/>
      <c r="GQ181" s="90"/>
      <c r="GR181" s="90"/>
      <c r="GS181" s="90"/>
      <c r="GT181" s="90"/>
      <c r="GU181" s="90"/>
      <c r="GV181" s="90"/>
      <c r="GW181" s="90"/>
      <c r="GX181" s="90"/>
      <c r="GY181" s="90"/>
      <c r="GZ181" s="90"/>
      <c r="HA181" s="90"/>
      <c r="HB181" s="90"/>
      <c r="HC181" s="90"/>
      <c r="HD181" s="90"/>
      <c r="HE181" s="90"/>
      <c r="HF181" s="90"/>
      <c r="HG181" s="90"/>
      <c r="HH181" s="90"/>
      <c r="HI181" s="90"/>
      <c r="HJ181" s="90"/>
      <c r="HK181" s="90"/>
      <c r="HL181" s="90"/>
      <c r="HM181" s="90"/>
      <c r="HN181" s="90"/>
      <c r="HO181" s="90"/>
      <c r="HP181" s="90"/>
      <c r="HQ181" s="90"/>
      <c r="HR181" s="90"/>
      <c r="HS181" s="90"/>
      <c r="HT181" s="90"/>
      <c r="HU181" s="90"/>
      <c r="HV181" s="90"/>
      <c r="HW181" s="90"/>
      <c r="HX181" s="90"/>
      <c r="HY181" s="90"/>
      <c r="HZ181" s="90"/>
      <c r="IA181" s="90"/>
      <c r="IB181" s="90"/>
      <c r="IC181" s="90"/>
      <c r="ID181" s="90"/>
      <c r="IE181" s="90"/>
      <c r="IF181" s="90"/>
      <c r="IG181" s="90"/>
      <c r="IH181" s="90"/>
      <c r="II181" s="90"/>
      <c r="IJ181" s="90"/>
      <c r="IK181" s="90"/>
      <c r="IL181" s="90"/>
      <c r="IM181" s="90"/>
      <c r="IN181" s="90"/>
      <c r="IO181" s="90"/>
      <c r="IP181" s="90"/>
      <c r="IQ181" s="90"/>
      <c r="IR181" s="90"/>
      <c r="IS181" s="90"/>
      <c r="IT181" s="90"/>
      <c r="IU181" s="90"/>
      <c r="IV181" s="90"/>
      <c r="IW181" s="90"/>
      <c r="IX181" s="90"/>
      <c r="IY181" s="90"/>
      <c r="IZ181" s="90"/>
      <c r="JA181" s="90"/>
      <c r="JB181" s="90"/>
      <c r="JC181" s="90"/>
      <c r="JD181" s="90"/>
      <c r="JE181" s="90"/>
      <c r="JF181" s="90"/>
      <c r="JG181" s="90"/>
      <c r="JH181" s="90"/>
      <c r="JI181" s="90"/>
      <c r="JJ181" s="90"/>
      <c r="JK181" s="90"/>
      <c r="JL181" s="90"/>
      <c r="JM181" s="90"/>
      <c r="JN181" s="90"/>
      <c r="JO181" s="90"/>
      <c r="JP181" s="90"/>
      <c r="JQ181" s="90"/>
      <c r="JR181" s="90"/>
      <c r="JS181" s="90"/>
      <c r="JT181" s="90"/>
      <c r="JU181" s="90"/>
      <c r="JV181" s="90"/>
      <c r="JW181" s="90"/>
      <c r="JX181" s="90"/>
      <c r="JY181" s="90"/>
      <c r="JZ181" s="90"/>
      <c r="KA181" s="90"/>
      <c r="KB181" s="90"/>
      <c r="KC181" s="90"/>
      <c r="KD181" s="90"/>
      <c r="KE181" s="90"/>
      <c r="KF181" s="90"/>
      <c r="KG181" s="90"/>
      <c r="KH181" s="90"/>
      <c r="KI181" s="90"/>
      <c r="KJ181" s="90"/>
      <c r="KK181" s="90"/>
      <c r="KL181" s="90"/>
      <c r="KM181" s="90"/>
      <c r="KN181" s="90"/>
      <c r="KO181" s="90"/>
      <c r="KP181" s="90"/>
      <c r="KQ181" s="90"/>
      <c r="KR181" s="90"/>
      <c r="KS181" s="90"/>
      <c r="KT181" s="90"/>
      <c r="KU181" s="90"/>
      <c r="KV181" s="90"/>
      <c r="KW181" s="90"/>
      <c r="KX181" s="90"/>
      <c r="KY181" s="90"/>
      <c r="KZ181" s="90"/>
      <c r="LA181" s="90"/>
      <c r="LB181" s="90"/>
      <c r="LC181" s="90"/>
      <c r="LD181" s="90"/>
      <c r="LE181" s="90"/>
      <c r="LF181" s="90"/>
      <c r="LG181" s="90"/>
      <c r="LH181" s="90"/>
      <c r="LI181" s="90"/>
      <c r="LJ181" s="90"/>
      <c r="LK181" s="90"/>
      <c r="LL181" s="90"/>
      <c r="LM181" s="90"/>
      <c r="LN181" s="90"/>
      <c r="LO181" s="90"/>
      <c r="LP181" s="90"/>
      <c r="LQ181" s="90"/>
      <c r="LR181" s="90"/>
      <c r="LS181" s="90"/>
      <c r="LT181" s="90"/>
      <c r="LU181" s="90"/>
      <c r="LV181" s="90"/>
      <c r="LW181" s="90"/>
      <c r="LX181" s="90"/>
      <c r="LY181" s="90"/>
      <c r="LZ181" s="90"/>
      <c r="MA181" s="90"/>
      <c r="MB181" s="90"/>
      <c r="MC181" s="90"/>
      <c r="MD181" s="90"/>
      <c r="ME181" s="90"/>
      <c r="MF181" s="90"/>
      <c r="MG181" s="90"/>
      <c r="MH181" s="90"/>
      <c r="MI181" s="90"/>
      <c r="MJ181" s="90"/>
      <c r="MK181" s="90"/>
      <c r="ML181" s="90"/>
      <c r="MM181" s="90"/>
      <c r="MN181" s="90"/>
      <c r="MO181" s="90"/>
      <c r="MP181" s="90"/>
      <c r="MQ181" s="90"/>
      <c r="MR181" s="90"/>
      <c r="MS181" s="90"/>
      <c r="MT181" s="90"/>
      <c r="MU181" s="90"/>
      <c r="MV181" s="90"/>
      <c r="MW181" s="90"/>
      <c r="MX181" s="90"/>
      <c r="MY181" s="90"/>
      <c r="MZ181" s="90"/>
      <c r="NA181" s="90"/>
      <c r="NB181" s="90"/>
      <c r="NC181" s="90"/>
      <c r="ND181" s="90"/>
      <c r="NE181" s="90"/>
      <c r="NF181" s="90"/>
      <c r="NG181" s="90"/>
      <c r="NH181" s="90"/>
      <c r="NI181" s="90"/>
      <c r="NJ181" s="90"/>
      <c r="NK181" s="90"/>
      <c r="NL181" s="90"/>
      <c r="NM181" s="90"/>
      <c r="NN181" s="90"/>
      <c r="NO181" s="90"/>
      <c r="NP181" s="90"/>
      <c r="NQ181" s="90"/>
      <c r="NR181" s="90"/>
      <c r="NS181" s="90"/>
      <c r="NT181" s="90"/>
      <c r="NU181" s="90"/>
      <c r="NV181" s="90"/>
      <c r="NW181" s="90"/>
      <c r="NX181" s="90"/>
      <c r="NY181" s="90"/>
      <c r="NZ181" s="90"/>
      <c r="OA181" s="90"/>
      <c r="OB181" s="90"/>
      <c r="OC181" s="90"/>
      <c r="OD181" s="90"/>
      <c r="OE181" s="90"/>
      <c r="OF181" s="90"/>
      <c r="OG181" s="90"/>
      <c r="OH181" s="90"/>
      <c r="OI181" s="90"/>
      <c r="OJ181" s="90"/>
      <c r="OK181" s="90"/>
      <c r="OL181" s="90"/>
      <c r="OM181" s="90"/>
      <c r="ON181" s="90"/>
      <c r="OO181" s="90"/>
      <c r="OP181" s="90"/>
      <c r="OQ181" s="90"/>
      <c r="OR181" s="90"/>
      <c r="OS181" s="90"/>
      <c r="OT181" s="90"/>
      <c r="OU181" s="90"/>
      <c r="OV181" s="90"/>
      <c r="OW181" s="90"/>
      <c r="OX181" s="90"/>
      <c r="OY181" s="90"/>
      <c r="OZ181" s="90"/>
      <c r="PA181" s="90"/>
      <c r="PB181" s="90"/>
      <c r="PC181" s="90"/>
      <c r="PD181" s="90"/>
      <c r="PE181" s="90"/>
      <c r="PF181" s="90"/>
      <c r="PG181" s="90"/>
      <c r="PH181" s="90"/>
      <c r="PI181" s="90"/>
      <c r="PJ181" s="90"/>
      <c r="PK181" s="90"/>
      <c r="PL181" s="90"/>
      <c r="PM181" s="90"/>
      <c r="PN181" s="90"/>
      <c r="PO181" s="90"/>
      <c r="PP181" s="90"/>
      <c r="PQ181" s="90"/>
      <c r="PR181" s="90"/>
      <c r="PS181" s="90"/>
      <c r="PT181" s="90"/>
      <c r="PU181" s="90"/>
      <c r="PV181" s="90"/>
      <c r="PW181" s="90"/>
      <c r="PX181" s="90"/>
      <c r="PY181" s="90"/>
      <c r="PZ181" s="90"/>
      <c r="QA181" s="90"/>
      <c r="QB181" s="90"/>
      <c r="QC181" s="90"/>
      <c r="QD181" s="90"/>
      <c r="QE181" s="90"/>
      <c r="QF181" s="90"/>
      <c r="QG181" s="90"/>
      <c r="QH181" s="90"/>
      <c r="QI181" s="90"/>
      <c r="QJ181" s="90"/>
      <c r="QK181" s="90"/>
      <c r="QL181" s="90"/>
      <c r="QM181" s="90"/>
      <c r="QN181" s="90"/>
      <c r="QO181" s="90"/>
      <c r="QP181" s="90"/>
      <c r="QQ181" s="90"/>
      <c r="QR181" s="90"/>
      <c r="QS181" s="90"/>
      <c r="QT181" s="90"/>
      <c r="QU181" s="90"/>
      <c r="QV181" s="90"/>
      <c r="QW181" s="90"/>
      <c r="QX181" s="90"/>
      <c r="QY181" s="90"/>
      <c r="QZ181" s="90"/>
      <c r="RA181" s="90"/>
      <c r="RB181" s="90"/>
      <c r="RC181" s="90"/>
      <c r="RD181" s="90"/>
      <c r="RE181" s="90"/>
      <c r="RF181" s="90"/>
      <c r="RG181" s="90"/>
      <c r="RH181" s="90"/>
      <c r="RI181" s="90"/>
      <c r="RJ181" s="90"/>
      <c r="RK181" s="90"/>
      <c r="RL181" s="90"/>
      <c r="RM181" s="90"/>
      <c r="RN181" s="90"/>
      <c r="RO181" s="90"/>
      <c r="RP181" s="90"/>
      <c r="RQ181" s="90"/>
      <c r="RR181" s="90"/>
      <c r="RS181" s="90"/>
      <c r="RT181" s="90"/>
      <c r="RU181" s="90"/>
      <c r="RV181" s="90"/>
      <c r="RW181" s="90"/>
      <c r="RX181" s="90"/>
      <c r="RY181" s="90"/>
      <c r="RZ181" s="90"/>
      <c r="SA181" s="90"/>
      <c r="SB181" s="90"/>
      <c r="SC181" s="90"/>
      <c r="SD181" s="90"/>
      <c r="SE181" s="90"/>
      <c r="SF181" s="90"/>
      <c r="SG181" s="90"/>
      <c r="SH181" s="90"/>
      <c r="SI181" s="90"/>
      <c r="SJ181" s="90"/>
      <c r="SK181" s="90"/>
      <c r="SL181" s="90"/>
      <c r="SM181" s="90"/>
      <c r="SN181" s="90"/>
      <c r="SO181" s="90"/>
      <c r="SP181" s="90"/>
      <c r="SQ181" s="90"/>
      <c r="SR181" s="90"/>
      <c r="SS181" s="90"/>
      <c r="ST181" s="90"/>
      <c r="SU181" s="90"/>
      <c r="SV181" s="90"/>
      <c r="SW181" s="90"/>
      <c r="SX181" s="90"/>
      <c r="SY181" s="90"/>
      <c r="SZ181" s="90"/>
      <c r="TA181" s="90"/>
      <c r="TB181" s="90"/>
      <c r="TC181" s="90"/>
      <c r="TD181" s="90"/>
      <c r="TE181" s="90"/>
      <c r="TF181" s="90"/>
      <c r="TG181" s="90"/>
      <c r="TH181" s="90"/>
      <c r="TI181" s="90"/>
      <c r="TJ181" s="90"/>
      <c r="TK181" s="90"/>
      <c r="TL181" s="90"/>
      <c r="TM181" s="90"/>
      <c r="TN181" s="90"/>
      <c r="TO181" s="90"/>
      <c r="TP181" s="90"/>
      <c r="TQ181" s="90"/>
      <c r="TR181" s="90"/>
      <c r="TS181" s="90"/>
      <c r="TT181" s="90"/>
      <c r="TU181" s="90"/>
      <c r="TV181" s="90"/>
      <c r="TW181" s="90"/>
      <c r="TX181" s="90"/>
      <c r="TY181" s="90"/>
      <c r="TZ181" s="90"/>
      <c r="UA181" s="90"/>
      <c r="UB181" s="90"/>
      <c r="UC181" s="90"/>
      <c r="UD181" s="90"/>
      <c r="UE181" s="90"/>
      <c r="UF181" s="90"/>
      <c r="UG181" s="90"/>
      <c r="UH181" s="90"/>
      <c r="UI181" s="90"/>
      <c r="UJ181" s="90"/>
      <c r="UK181" s="90"/>
      <c r="UL181" s="90"/>
      <c r="UM181" s="90"/>
      <c r="UN181" s="90"/>
      <c r="UO181" s="90"/>
      <c r="UP181" s="90"/>
      <c r="UQ181" s="90"/>
      <c r="UR181" s="90"/>
      <c r="US181" s="90"/>
      <c r="UT181" s="90"/>
      <c r="UU181" s="90"/>
      <c r="UV181" s="90"/>
      <c r="UW181" s="90"/>
      <c r="UX181" s="90"/>
      <c r="UY181" s="90"/>
      <c r="UZ181" s="90"/>
      <c r="VA181" s="90"/>
      <c r="VB181" s="90"/>
      <c r="VC181" s="90"/>
      <c r="VD181" s="90"/>
      <c r="VE181" s="90"/>
      <c r="VF181" s="90"/>
      <c r="VG181" s="90"/>
      <c r="VH181" s="90"/>
      <c r="VI181" s="90"/>
      <c r="VJ181" s="90"/>
      <c r="VK181" s="90"/>
      <c r="VL181" s="90"/>
      <c r="VM181" s="90"/>
      <c r="VN181" s="90"/>
      <c r="VO181" s="90"/>
      <c r="VP181" s="90"/>
      <c r="VQ181" s="90"/>
      <c r="VR181" s="90"/>
      <c r="VS181" s="90"/>
      <c r="VT181" s="90"/>
      <c r="VU181" s="90"/>
      <c r="VV181" s="90"/>
      <c r="VW181" s="90"/>
      <c r="VX181" s="90"/>
      <c r="VY181" s="90"/>
      <c r="VZ181" s="90"/>
      <c r="WA181" s="90"/>
      <c r="WB181" s="90"/>
      <c r="WC181" s="90"/>
      <c r="WD181" s="90"/>
      <c r="WE181" s="90"/>
      <c r="WF181" s="90"/>
      <c r="WG181" s="90"/>
      <c r="WH181" s="90"/>
      <c r="WI181" s="90"/>
      <c r="WJ181" s="90"/>
      <c r="WK181" s="90"/>
      <c r="WL181" s="90"/>
      <c r="WM181" s="90"/>
      <c r="WN181" s="90"/>
      <c r="WO181" s="90"/>
      <c r="WP181" s="90"/>
      <c r="WQ181" s="90"/>
      <c r="WR181" s="90"/>
      <c r="WS181" s="90"/>
      <c r="WT181" s="90"/>
      <c r="WU181" s="90"/>
      <c r="WV181" s="90"/>
      <c r="WW181" s="90"/>
      <c r="WX181" s="90"/>
      <c r="WY181" s="90"/>
      <c r="WZ181" s="90"/>
      <c r="XA181" s="90"/>
      <c r="XB181" s="90"/>
      <c r="XC181" s="90"/>
      <c r="XD181" s="90"/>
      <c r="XE181" s="90"/>
      <c r="XF181" s="90"/>
      <c r="XG181" s="90"/>
      <c r="XH181" s="90"/>
      <c r="XI181" s="90"/>
      <c r="XJ181" s="90"/>
      <c r="XK181" s="90"/>
      <c r="XL181" s="90"/>
      <c r="XM181" s="90"/>
      <c r="XN181" s="90"/>
      <c r="XO181" s="90"/>
      <c r="XP181" s="90"/>
      <c r="XQ181" s="90"/>
      <c r="XR181" s="90"/>
      <c r="XS181" s="90"/>
      <c r="XT181" s="90"/>
      <c r="XU181" s="90"/>
      <c r="XV181" s="90"/>
      <c r="XW181" s="90"/>
      <c r="XX181" s="90"/>
      <c r="XY181" s="90"/>
      <c r="XZ181" s="90"/>
      <c r="YA181" s="90"/>
      <c r="YB181" s="90"/>
      <c r="YC181" s="90"/>
      <c r="YD181" s="90"/>
      <c r="YE181" s="90"/>
      <c r="YF181" s="90"/>
      <c r="YG181" s="90"/>
      <c r="YH181" s="90"/>
      <c r="YI181" s="90"/>
      <c r="YJ181" s="90"/>
      <c r="YK181" s="90"/>
      <c r="YL181" s="90"/>
      <c r="YM181" s="90"/>
      <c r="YN181" s="90"/>
      <c r="YO181" s="90"/>
      <c r="YP181" s="90"/>
      <c r="YQ181" s="90"/>
      <c r="YR181" s="90"/>
      <c r="YS181" s="90"/>
      <c r="YT181" s="90"/>
      <c r="YU181" s="90"/>
      <c r="YV181" s="90"/>
      <c r="YW181" s="90"/>
      <c r="YX181" s="90"/>
      <c r="YY181" s="90"/>
      <c r="YZ181" s="90"/>
      <c r="ZA181" s="90"/>
      <c r="ZB181" s="90"/>
      <c r="ZC181" s="90"/>
      <c r="ZD181" s="90"/>
      <c r="ZE181" s="90"/>
      <c r="ZF181" s="90"/>
      <c r="ZG181" s="90"/>
      <c r="ZH181" s="90"/>
      <c r="ZI181" s="90"/>
      <c r="ZJ181" s="90"/>
      <c r="ZK181" s="90"/>
      <c r="ZL181" s="90"/>
      <c r="ZM181" s="90"/>
      <c r="ZN181" s="90"/>
      <c r="ZO181" s="90"/>
      <c r="ZP181" s="90"/>
      <c r="ZQ181" s="90"/>
      <c r="ZR181" s="90"/>
      <c r="ZS181" s="90"/>
      <c r="ZT181" s="90"/>
      <c r="ZU181" s="90"/>
      <c r="ZV181" s="90"/>
      <c r="ZW181" s="90"/>
      <c r="ZX181" s="90"/>
      <c r="ZY181" s="90"/>
      <c r="ZZ181" s="90"/>
      <c r="AAA181" s="90"/>
      <c r="AAB181" s="90"/>
      <c r="AAC181" s="90"/>
      <c r="AAD181" s="90"/>
      <c r="AAE181" s="90"/>
      <c r="AAF181" s="90"/>
      <c r="AAG181" s="90"/>
      <c r="AAH181" s="90"/>
      <c r="AAI181" s="90"/>
      <c r="AAJ181" s="90"/>
      <c r="AAK181" s="90"/>
      <c r="AAL181" s="90"/>
      <c r="AAM181" s="90"/>
      <c r="AAN181" s="90"/>
      <c r="AAO181" s="90"/>
      <c r="AAP181" s="90"/>
      <c r="AAQ181" s="90"/>
      <c r="AAR181" s="90"/>
      <c r="AAS181" s="90"/>
      <c r="AAT181" s="90"/>
      <c r="AAU181" s="90"/>
      <c r="AAV181" s="90"/>
      <c r="AAW181" s="90"/>
      <c r="AAX181" s="90"/>
      <c r="AAY181" s="90"/>
      <c r="AAZ181" s="90"/>
      <c r="ABA181" s="90"/>
      <c r="ABB181" s="90"/>
      <c r="ABC181" s="90"/>
      <c r="ABD181" s="90"/>
      <c r="ABE181" s="90"/>
      <c r="ABF181" s="90"/>
      <c r="ABG181" s="90"/>
      <c r="ABH181" s="90"/>
      <c r="ABI181" s="90"/>
      <c r="ABJ181" s="90"/>
      <c r="ABK181" s="90"/>
      <c r="ABL181" s="90"/>
      <c r="ABM181" s="90"/>
      <c r="ABN181" s="90"/>
      <c r="ABO181" s="90"/>
      <c r="ABP181" s="90"/>
      <c r="ABQ181" s="90"/>
      <c r="ABR181" s="90"/>
      <c r="ABS181" s="90"/>
      <c r="ABT181" s="90"/>
      <c r="ABU181" s="90"/>
      <c r="ABV181" s="90"/>
      <c r="ABW181" s="90"/>
      <c r="ABX181" s="90"/>
      <c r="ABY181" s="90"/>
      <c r="ABZ181" s="90"/>
      <c r="ACA181" s="90"/>
      <c r="ACB181" s="90"/>
      <c r="ACC181" s="90"/>
      <c r="ACD181" s="90"/>
      <c r="ACE181" s="90"/>
      <c r="ACF181" s="90"/>
      <c r="ACG181" s="90"/>
      <c r="ACH181" s="90"/>
      <c r="ACI181" s="90"/>
      <c r="ACJ181" s="90"/>
      <c r="ACK181" s="90"/>
      <c r="ACL181" s="90"/>
      <c r="ACM181" s="90"/>
      <c r="ACN181" s="90"/>
      <c r="ACO181" s="90"/>
      <c r="ACP181" s="90"/>
      <c r="ACQ181" s="90"/>
      <c r="ACR181" s="90"/>
      <c r="ACS181" s="90"/>
      <c r="ACT181" s="90"/>
      <c r="ACU181" s="90"/>
      <c r="ACV181" s="90"/>
      <c r="ACW181" s="90"/>
      <c r="ACX181" s="90"/>
      <c r="ACY181" s="90"/>
      <c r="ACZ181" s="90"/>
      <c r="ADA181" s="90"/>
      <c r="ADB181" s="90"/>
      <c r="ADC181" s="90"/>
      <c r="ADD181" s="90"/>
      <c r="ADE181" s="90"/>
      <c r="ADF181" s="90"/>
      <c r="ADG181" s="90"/>
      <c r="ADH181" s="90"/>
      <c r="ADI181" s="90"/>
      <c r="ADJ181" s="90"/>
      <c r="ADK181" s="90"/>
      <c r="ADL181" s="90"/>
      <c r="ADM181" s="90"/>
      <c r="ADN181" s="90"/>
      <c r="ADO181" s="90"/>
      <c r="ADP181" s="90"/>
      <c r="ADQ181" s="90"/>
      <c r="ADR181" s="90"/>
      <c r="ADS181" s="90"/>
      <c r="ADT181" s="90"/>
      <c r="ADU181" s="90"/>
      <c r="ADV181" s="90"/>
      <c r="ADW181" s="90"/>
      <c r="ADX181" s="90"/>
      <c r="ADY181" s="90"/>
      <c r="ADZ181" s="90"/>
      <c r="AEA181" s="90"/>
      <c r="AEB181" s="90"/>
      <c r="AEC181" s="90"/>
      <c r="AED181" s="90"/>
      <c r="AEE181" s="90"/>
      <c r="AEF181" s="90"/>
      <c r="AEG181" s="90"/>
      <c r="AEH181" s="90"/>
      <c r="AEI181" s="90"/>
      <c r="AEJ181" s="90"/>
      <c r="AEK181" s="90"/>
      <c r="AEL181" s="90"/>
      <c r="AEM181" s="90"/>
      <c r="AEN181" s="90"/>
      <c r="AEO181" s="90"/>
      <c r="AEP181" s="90"/>
      <c r="AEQ181" s="90"/>
      <c r="AER181" s="90"/>
      <c r="AES181" s="90"/>
      <c r="AET181" s="90"/>
      <c r="AEU181" s="90"/>
      <c r="AEV181" s="90"/>
      <c r="AEW181" s="90"/>
      <c r="AEX181" s="90"/>
      <c r="AEY181" s="90"/>
      <c r="AEZ181" s="90"/>
      <c r="AFA181" s="90"/>
      <c r="AFB181" s="90"/>
      <c r="AFC181" s="90"/>
      <c r="AFD181" s="90"/>
      <c r="AFE181" s="90"/>
      <c r="AFF181" s="90"/>
      <c r="AFG181" s="90"/>
      <c r="AFH181" s="90"/>
      <c r="AFI181" s="90"/>
      <c r="AFJ181" s="90"/>
      <c r="AFK181" s="90"/>
      <c r="AFL181" s="90"/>
      <c r="AFM181" s="90"/>
      <c r="AFN181" s="90"/>
      <c r="AFO181" s="90"/>
      <c r="AFP181" s="90"/>
      <c r="AFQ181" s="90"/>
      <c r="AFR181" s="90"/>
      <c r="AFS181" s="90"/>
      <c r="AFT181" s="90"/>
      <c r="AFU181" s="90"/>
      <c r="AFV181" s="90"/>
      <c r="AFW181" s="90"/>
      <c r="AFX181" s="90"/>
      <c r="AFY181" s="90"/>
      <c r="AFZ181" s="90"/>
      <c r="AGA181" s="90"/>
      <c r="AGB181" s="90"/>
      <c r="AGC181" s="90"/>
      <c r="AGD181" s="90"/>
      <c r="AGE181" s="90"/>
      <c r="AGF181" s="90"/>
      <c r="AGG181" s="90"/>
      <c r="AGH181" s="90"/>
      <c r="AGI181" s="90"/>
      <c r="AGJ181" s="90"/>
      <c r="AGK181" s="90"/>
      <c r="AGL181" s="90"/>
      <c r="AGM181" s="90"/>
      <c r="AGN181" s="90"/>
      <c r="AGO181" s="90"/>
      <c r="AGP181" s="90"/>
      <c r="AGQ181" s="90"/>
      <c r="AGR181" s="90"/>
      <c r="AGS181" s="90"/>
      <c r="AGT181" s="90"/>
      <c r="AGU181" s="90"/>
      <c r="AGV181" s="90"/>
      <c r="AGW181" s="90"/>
      <c r="AGX181" s="90"/>
      <c r="AGY181" s="90"/>
      <c r="AGZ181" s="90"/>
      <c r="AHA181" s="90"/>
      <c r="AHB181" s="90"/>
      <c r="AHC181" s="90"/>
      <c r="AHD181" s="90"/>
      <c r="AHE181" s="90"/>
      <c r="AHF181" s="90"/>
      <c r="AHG181" s="90"/>
      <c r="AHH181" s="90"/>
      <c r="AHI181" s="90"/>
      <c r="AHJ181" s="90"/>
      <c r="AHK181" s="90"/>
      <c r="AHL181" s="90"/>
      <c r="AHM181" s="90"/>
      <c r="AHN181" s="90"/>
      <c r="AHO181" s="90"/>
      <c r="AHP181" s="90"/>
      <c r="AHQ181" s="90"/>
      <c r="AHR181" s="90"/>
      <c r="AHS181" s="90"/>
      <c r="AHT181" s="90"/>
      <c r="AHU181" s="90"/>
      <c r="AHV181" s="90"/>
      <c r="AHW181" s="90"/>
      <c r="AHX181" s="90"/>
      <c r="AHY181" s="90"/>
      <c r="AHZ181" s="90"/>
      <c r="AIA181" s="90"/>
      <c r="AIB181" s="90"/>
      <c r="AIC181" s="90"/>
      <c r="AID181" s="90"/>
      <c r="AIE181" s="90"/>
      <c r="AIF181" s="90"/>
      <c r="AIG181" s="90"/>
      <c r="AIH181" s="90"/>
      <c r="AII181" s="90"/>
      <c r="AIJ181" s="90"/>
      <c r="AIK181" s="90"/>
      <c r="AIL181" s="90"/>
      <c r="AIM181" s="90"/>
      <c r="AIN181" s="90"/>
      <c r="AIO181" s="90"/>
      <c r="AIP181" s="90"/>
      <c r="AIQ181" s="90"/>
      <c r="AIR181" s="90"/>
      <c r="AIS181" s="90"/>
      <c r="AIT181" s="90"/>
      <c r="AIU181" s="90"/>
      <c r="AIV181" s="90"/>
      <c r="AIW181" s="90"/>
      <c r="AIX181" s="90"/>
      <c r="AIY181" s="90"/>
      <c r="AIZ181" s="90"/>
      <c r="AJA181" s="90"/>
      <c r="AJB181" s="90"/>
      <c r="AJC181" s="90"/>
      <c r="AJD181" s="90"/>
      <c r="AJE181" s="90"/>
      <c r="AJF181" s="90"/>
      <c r="AJG181" s="90"/>
      <c r="AJH181" s="90"/>
      <c r="AJI181" s="90"/>
      <c r="AJJ181" s="90"/>
      <c r="AJK181" s="90"/>
      <c r="AJL181" s="90"/>
      <c r="AJM181" s="90"/>
      <c r="AJN181" s="90"/>
      <c r="AJO181" s="90"/>
      <c r="AJP181" s="90"/>
      <c r="AJQ181" s="90"/>
      <c r="AJR181" s="90"/>
      <c r="AJS181" s="90"/>
      <c r="AJT181" s="90"/>
      <c r="AJU181" s="90"/>
      <c r="AJV181" s="90"/>
      <c r="AJW181" s="90"/>
      <c r="AJX181" s="90"/>
      <c r="AJY181" s="90"/>
      <c r="AJZ181" s="90"/>
      <c r="AKA181" s="90"/>
      <c r="AKB181" s="90"/>
      <c r="AKC181" s="90"/>
      <c r="AKD181" s="90"/>
      <c r="AKE181" s="90"/>
      <c r="AKF181" s="90"/>
      <c r="AKG181" s="90"/>
      <c r="AKH181" s="90"/>
      <c r="AKI181" s="90"/>
      <c r="AKJ181" s="90"/>
      <c r="AKK181" s="90"/>
      <c r="AKL181" s="90"/>
      <c r="AKM181" s="90"/>
      <c r="AKN181" s="90"/>
      <c r="AKO181" s="90"/>
      <c r="AKP181" s="90"/>
      <c r="AKQ181" s="90"/>
      <c r="AKR181" s="90"/>
      <c r="AKS181" s="90"/>
      <c r="AKT181" s="90"/>
      <c r="AKU181" s="90"/>
      <c r="AKV181" s="90"/>
      <c r="AKW181" s="90"/>
      <c r="AKX181" s="90"/>
      <c r="AKY181" s="90"/>
      <c r="AKZ181" s="90"/>
      <c r="ALA181" s="90"/>
      <c r="ALB181" s="90"/>
      <c r="ALC181" s="90"/>
      <c r="ALD181" s="90"/>
      <c r="ALE181" s="90"/>
      <c r="ALF181" s="90"/>
      <c r="ALG181" s="90"/>
      <c r="ALH181" s="90"/>
      <c r="ALI181" s="90"/>
      <c r="ALJ181" s="90"/>
      <c r="ALK181" s="90"/>
      <c r="ALL181" s="90"/>
      <c r="ALM181" s="90"/>
      <c r="ALN181" s="90"/>
      <c r="ALO181" s="90"/>
      <c r="ALP181" s="90"/>
      <c r="ALQ181" s="90"/>
      <c r="ALR181" s="90"/>
      <c r="ALS181" s="90"/>
      <c r="ALT181" s="90"/>
      <c r="ALU181" s="90"/>
      <c r="ALV181" s="90"/>
      <c r="ALW181" s="90"/>
      <c r="ALX181" s="90"/>
      <c r="ALY181" s="90"/>
      <c r="ALZ181" s="90"/>
      <c r="AMA181" s="90"/>
      <c r="AMB181" s="90"/>
      <c r="AMC181" s="90"/>
      <c r="AMD181" s="90"/>
      <c r="AME181" s="90"/>
      <c r="AMF181" s="90"/>
      <c r="AMG181" s="90"/>
      <c r="AMH181" s="90"/>
      <c r="AMI181" s="90"/>
      <c r="AMJ181" s="90"/>
      <c r="AMK181" s="90"/>
      <c r="AML181" s="90"/>
      <c r="AMM181" s="90"/>
      <c r="AMN181" s="90"/>
      <c r="AMO181" s="90"/>
      <c r="AMP181" s="90"/>
      <c r="AMQ181" s="90"/>
      <c r="AMR181" s="90"/>
      <c r="AMS181" s="90"/>
      <c r="AMT181" s="90"/>
      <c r="AMU181" s="90"/>
      <c r="AMV181" s="90"/>
      <c r="AMW181" s="90"/>
      <c r="AMX181" s="90"/>
      <c r="AMY181" s="90"/>
      <c r="AMZ181" s="90"/>
      <c r="ANA181" s="90"/>
      <c r="ANB181" s="90"/>
      <c r="ANC181" s="90"/>
      <c r="AND181" s="90"/>
      <c r="ANE181" s="90"/>
      <c r="ANF181" s="90"/>
      <c r="ANG181" s="90"/>
      <c r="ANH181" s="90"/>
      <c r="ANI181" s="90"/>
      <c r="ANJ181" s="90"/>
      <c r="ANK181" s="90"/>
      <c r="ANL181" s="90"/>
      <c r="ANM181" s="90"/>
      <c r="ANN181" s="90"/>
      <c r="ANO181" s="90"/>
      <c r="ANP181" s="90"/>
      <c r="ANQ181" s="90"/>
      <c r="ANR181" s="90"/>
      <c r="ANS181" s="90"/>
      <c r="ANT181" s="90"/>
      <c r="ANU181" s="90"/>
      <c r="ANV181" s="90"/>
      <c r="ANW181" s="90"/>
      <c r="ANX181" s="90"/>
      <c r="ANY181" s="90"/>
      <c r="ANZ181" s="90"/>
      <c r="AOA181" s="90"/>
      <c r="AOB181" s="90"/>
      <c r="AOC181" s="90"/>
      <c r="AOD181" s="90"/>
      <c r="AOE181" s="90"/>
      <c r="AOF181" s="90"/>
      <c r="AOG181" s="90"/>
      <c r="AOH181" s="90"/>
      <c r="AOI181" s="90"/>
      <c r="AOJ181" s="90"/>
      <c r="AOK181" s="90"/>
      <c r="AOL181" s="90"/>
      <c r="AOM181" s="90"/>
      <c r="AON181" s="90"/>
      <c r="AOO181" s="90"/>
      <c r="AOP181" s="90"/>
      <c r="AOQ181" s="90"/>
      <c r="AOR181" s="90"/>
      <c r="AOS181" s="90"/>
      <c r="AOT181" s="90"/>
      <c r="AOU181" s="90"/>
      <c r="AOV181" s="90"/>
      <c r="AOW181" s="90"/>
      <c r="AOX181" s="90"/>
      <c r="AOY181" s="90"/>
      <c r="AOZ181" s="90"/>
      <c r="APA181" s="90"/>
      <c r="APB181" s="90"/>
      <c r="APC181" s="90"/>
      <c r="APD181" s="90"/>
      <c r="APE181" s="90"/>
      <c r="APF181" s="90"/>
      <c r="APG181" s="90"/>
      <c r="APH181" s="90"/>
      <c r="API181" s="90"/>
      <c r="APJ181" s="90"/>
      <c r="APK181" s="90"/>
      <c r="APL181" s="90"/>
      <c r="APM181" s="90"/>
      <c r="APN181" s="90"/>
      <c r="APO181" s="90"/>
      <c r="APP181" s="90"/>
      <c r="APQ181" s="90"/>
      <c r="APR181" s="90"/>
      <c r="APS181" s="90"/>
      <c r="APT181" s="90"/>
      <c r="APU181" s="90"/>
      <c r="APV181" s="90"/>
      <c r="APW181" s="90"/>
      <c r="APX181" s="90"/>
      <c r="APY181" s="90"/>
      <c r="APZ181" s="90"/>
      <c r="AQA181" s="90"/>
      <c r="AQB181" s="90"/>
      <c r="AQC181" s="90"/>
      <c r="AQD181" s="90"/>
      <c r="AQE181" s="90"/>
      <c r="AQF181" s="90"/>
      <c r="AQG181" s="90"/>
      <c r="AQH181" s="90"/>
      <c r="AQI181" s="90"/>
      <c r="AQJ181" s="90"/>
      <c r="AQK181" s="90"/>
      <c r="AQL181" s="90"/>
      <c r="AQM181" s="90"/>
      <c r="AQN181" s="90"/>
      <c r="AQO181" s="90"/>
      <c r="AQP181" s="90"/>
      <c r="AQQ181" s="90"/>
      <c r="AQR181" s="90"/>
      <c r="AQS181" s="90"/>
      <c r="AQT181" s="90"/>
      <c r="AQU181" s="90"/>
      <c r="AQV181" s="90"/>
      <c r="AQW181" s="90"/>
      <c r="AQX181" s="90"/>
      <c r="AQY181" s="90"/>
      <c r="AQZ181" s="90"/>
      <c r="ARA181" s="90"/>
      <c r="ARB181" s="90"/>
      <c r="ARC181" s="90"/>
      <c r="ARD181" s="90"/>
      <c r="ARE181" s="90"/>
      <c r="ARF181" s="90"/>
      <c r="ARG181" s="90"/>
      <c r="ARH181" s="90"/>
      <c r="ARI181" s="90"/>
      <c r="ARJ181" s="90"/>
      <c r="ARK181" s="90"/>
      <c r="ARL181" s="90"/>
      <c r="ARM181" s="90"/>
      <c r="ARN181" s="90"/>
      <c r="ARO181" s="90"/>
      <c r="ARP181" s="90"/>
      <c r="ARQ181" s="90"/>
      <c r="ARR181" s="90"/>
      <c r="ARS181" s="90"/>
      <c r="ART181" s="90"/>
      <c r="ARU181" s="90"/>
      <c r="ARV181" s="90"/>
      <c r="ARW181" s="90"/>
      <c r="ARX181" s="90"/>
      <c r="ARY181" s="90"/>
      <c r="ARZ181" s="90"/>
      <c r="ASA181" s="90"/>
      <c r="ASB181" s="90"/>
      <c r="ASC181" s="90"/>
      <c r="ASD181" s="90"/>
      <c r="ASE181" s="90"/>
      <c r="ASF181" s="90"/>
      <c r="ASG181" s="90"/>
      <c r="ASH181" s="90"/>
      <c r="ASI181" s="90"/>
      <c r="ASJ181" s="90"/>
      <c r="ASK181" s="90"/>
      <c r="ASL181" s="90"/>
      <c r="ASM181" s="90"/>
      <c r="ASN181" s="90"/>
      <c r="ASO181" s="90"/>
      <c r="ASP181" s="90"/>
      <c r="ASQ181" s="90"/>
      <c r="ASR181" s="90"/>
      <c r="ASS181" s="90"/>
      <c r="AST181" s="90"/>
      <c r="ASU181" s="90"/>
      <c r="ASV181" s="90"/>
      <c r="ASW181" s="90"/>
      <c r="ASX181" s="90"/>
      <c r="ASY181" s="90"/>
      <c r="ASZ181" s="90"/>
      <c r="ATA181" s="90"/>
      <c r="ATB181" s="90"/>
      <c r="ATC181" s="90"/>
      <c r="ATD181" s="90"/>
      <c r="ATE181" s="90"/>
      <c r="ATF181" s="90"/>
      <c r="ATG181" s="90"/>
      <c r="ATH181" s="90"/>
      <c r="ATI181" s="90"/>
      <c r="ATJ181" s="90"/>
      <c r="ATK181" s="90"/>
      <c r="ATL181" s="90"/>
      <c r="ATM181" s="90"/>
      <c r="ATN181" s="90"/>
      <c r="ATO181" s="90"/>
      <c r="ATP181" s="90"/>
      <c r="ATQ181" s="90"/>
      <c r="ATR181" s="90"/>
      <c r="ATS181" s="90"/>
      <c r="ATT181" s="90"/>
      <c r="ATU181" s="90"/>
      <c r="ATV181" s="90"/>
      <c r="ATW181" s="90"/>
      <c r="ATX181" s="90"/>
      <c r="ATY181" s="90"/>
      <c r="ATZ181" s="90"/>
      <c r="AUA181" s="90"/>
      <c r="AUB181" s="90"/>
      <c r="AUC181" s="90"/>
      <c r="AUD181" s="90"/>
      <c r="AUE181" s="90"/>
      <c r="AUF181" s="90"/>
      <c r="AUG181" s="90"/>
      <c r="AUH181" s="90"/>
      <c r="AUI181" s="90"/>
      <c r="AUJ181" s="90"/>
      <c r="AUK181" s="90"/>
      <c r="AUL181" s="90"/>
      <c r="AUM181" s="90"/>
      <c r="AUN181" s="90"/>
      <c r="AUO181" s="90"/>
      <c r="AUP181" s="90"/>
      <c r="AUQ181" s="90"/>
      <c r="AUR181" s="90"/>
      <c r="AUS181" s="90"/>
      <c r="AUT181" s="90"/>
      <c r="AUU181" s="90"/>
      <c r="AUV181" s="90"/>
      <c r="AUW181" s="90"/>
      <c r="AUX181" s="90"/>
      <c r="AUY181" s="90"/>
      <c r="AUZ181" s="90"/>
      <c r="AVA181" s="90"/>
      <c r="AVB181" s="90"/>
      <c r="AVC181" s="90"/>
      <c r="AVD181" s="90"/>
      <c r="AVE181" s="90"/>
      <c r="AVF181" s="90"/>
      <c r="AVG181" s="90"/>
      <c r="AVH181" s="90"/>
      <c r="AVI181" s="90"/>
      <c r="AVJ181" s="90"/>
      <c r="AVK181" s="90"/>
      <c r="AVL181" s="90"/>
      <c r="AVM181" s="90"/>
      <c r="AVN181" s="90"/>
      <c r="AVO181" s="90"/>
      <c r="AVP181" s="90"/>
      <c r="AVQ181" s="90"/>
      <c r="AVR181" s="90"/>
      <c r="AVS181" s="90"/>
      <c r="AVT181" s="90"/>
      <c r="AVU181" s="90"/>
      <c r="AVV181" s="90"/>
      <c r="AVW181" s="90"/>
      <c r="AVX181" s="90"/>
      <c r="AVY181" s="90"/>
      <c r="AVZ181" s="90"/>
      <c r="AWA181" s="90"/>
      <c r="AWB181" s="90"/>
      <c r="AWC181" s="90"/>
      <c r="AWD181" s="90"/>
      <c r="AWE181" s="90"/>
      <c r="AWF181" s="90"/>
      <c r="AWG181" s="90"/>
      <c r="AWH181" s="90"/>
      <c r="AWI181" s="90"/>
      <c r="AWJ181" s="90"/>
      <c r="AWK181" s="90"/>
      <c r="AWL181" s="90"/>
      <c r="AWM181" s="90"/>
      <c r="AWN181" s="90"/>
      <c r="AWO181" s="90"/>
      <c r="AWP181" s="90"/>
      <c r="AWQ181" s="90"/>
      <c r="AWR181" s="90"/>
      <c r="AWS181" s="90"/>
      <c r="AWT181" s="90"/>
      <c r="AWU181" s="90"/>
      <c r="AWV181" s="90"/>
      <c r="AWW181" s="90"/>
      <c r="AWX181" s="90"/>
      <c r="AWY181" s="90"/>
      <c r="AWZ181" s="90"/>
      <c r="AXA181" s="90"/>
      <c r="AXB181" s="90"/>
      <c r="AXC181" s="90"/>
      <c r="AXD181" s="90"/>
      <c r="AXE181" s="90"/>
      <c r="AXF181" s="90"/>
      <c r="AXG181" s="90"/>
      <c r="AXH181" s="90"/>
      <c r="AXI181" s="90"/>
      <c r="AXJ181" s="90"/>
      <c r="AXK181" s="90"/>
      <c r="AXL181" s="90"/>
      <c r="AXM181" s="90"/>
      <c r="AXN181" s="90"/>
      <c r="AXO181" s="90"/>
      <c r="AXP181" s="90"/>
      <c r="AXQ181" s="90"/>
      <c r="AXR181" s="90"/>
      <c r="AXS181" s="90"/>
      <c r="AXT181" s="90"/>
      <c r="AXU181" s="90"/>
      <c r="AXV181" s="90"/>
      <c r="AXW181" s="90"/>
      <c r="AXX181" s="90"/>
      <c r="AXY181" s="90"/>
      <c r="AXZ181" s="90"/>
      <c r="AYA181" s="90"/>
      <c r="AYB181" s="90"/>
      <c r="AYC181" s="90"/>
      <c r="AYD181" s="90"/>
      <c r="AYE181" s="90"/>
      <c r="AYF181" s="90"/>
      <c r="AYG181" s="90"/>
      <c r="AYH181" s="90"/>
      <c r="AYI181" s="90"/>
      <c r="AYJ181" s="90"/>
      <c r="AYK181" s="90"/>
      <c r="AYL181" s="90"/>
      <c r="AYM181" s="90"/>
      <c r="AYN181" s="90"/>
      <c r="AYO181" s="90"/>
      <c r="AYP181" s="90"/>
      <c r="AYQ181" s="90"/>
      <c r="AYR181" s="90"/>
      <c r="AYS181" s="90"/>
      <c r="AYT181" s="90"/>
      <c r="AYU181" s="90"/>
      <c r="AYV181" s="90"/>
      <c r="AYW181" s="90"/>
      <c r="AYX181" s="90"/>
      <c r="AYY181" s="90"/>
      <c r="AYZ181" s="90"/>
      <c r="AZA181" s="90"/>
      <c r="AZB181" s="90"/>
      <c r="AZC181" s="90"/>
      <c r="AZD181" s="90"/>
      <c r="AZE181" s="90"/>
      <c r="AZF181" s="90"/>
      <c r="AZG181" s="90"/>
      <c r="AZH181" s="90"/>
      <c r="AZI181" s="90"/>
      <c r="AZJ181" s="90"/>
      <c r="AZK181" s="90"/>
      <c r="AZL181" s="90"/>
      <c r="AZM181" s="90"/>
      <c r="AZN181" s="90"/>
      <c r="AZO181" s="90"/>
      <c r="AZP181" s="90"/>
      <c r="AZQ181" s="90"/>
      <c r="AZR181" s="90"/>
      <c r="AZS181" s="90"/>
      <c r="AZT181" s="90"/>
      <c r="AZU181" s="90"/>
      <c r="AZV181" s="90"/>
      <c r="AZW181" s="90"/>
      <c r="AZX181" s="90"/>
      <c r="AZY181" s="90"/>
      <c r="AZZ181" s="90"/>
      <c r="BAA181" s="90"/>
      <c r="BAB181" s="90"/>
      <c r="BAC181" s="90"/>
      <c r="BAD181" s="90"/>
      <c r="BAE181" s="90"/>
      <c r="BAF181" s="90"/>
      <c r="BAG181" s="90"/>
      <c r="BAH181" s="90"/>
      <c r="BAI181" s="90"/>
      <c r="BAJ181" s="90"/>
      <c r="BAK181" s="90"/>
      <c r="BAL181" s="90"/>
      <c r="BAM181" s="90"/>
      <c r="BAN181" s="90"/>
      <c r="BAO181" s="90"/>
      <c r="BAP181" s="90"/>
      <c r="BAQ181" s="90"/>
      <c r="BAR181" s="90"/>
      <c r="BAS181" s="90"/>
      <c r="BAT181" s="90"/>
      <c r="BAU181" s="90"/>
      <c r="BAV181" s="90"/>
      <c r="BAW181" s="90"/>
      <c r="BAX181" s="90"/>
      <c r="BAY181" s="90"/>
      <c r="BAZ181" s="90"/>
      <c r="BBA181" s="90"/>
      <c r="BBB181" s="90"/>
      <c r="BBC181" s="90"/>
      <c r="BBD181" s="90"/>
      <c r="BBE181" s="90"/>
      <c r="BBF181" s="90"/>
      <c r="BBG181" s="90"/>
      <c r="BBH181" s="90"/>
      <c r="BBI181" s="90"/>
      <c r="BBJ181" s="90"/>
      <c r="BBK181" s="90"/>
      <c r="BBL181" s="90"/>
      <c r="BBM181" s="90"/>
      <c r="BBN181" s="90"/>
      <c r="BBO181" s="90"/>
      <c r="BBP181" s="90"/>
      <c r="BBQ181" s="90"/>
      <c r="BBR181" s="90"/>
      <c r="BBS181" s="90"/>
      <c r="BBT181" s="90"/>
      <c r="BBU181" s="90"/>
      <c r="BBV181" s="90"/>
      <c r="BBW181" s="90"/>
      <c r="BBX181" s="90"/>
      <c r="BBY181" s="90"/>
      <c r="BBZ181" s="90"/>
      <c r="BCA181" s="90"/>
      <c r="BCB181" s="90"/>
      <c r="BCC181" s="90"/>
      <c r="BCD181" s="90"/>
      <c r="BCE181" s="90"/>
      <c r="BCF181" s="90"/>
      <c r="BCG181" s="90"/>
      <c r="BCH181" s="90"/>
      <c r="BCI181" s="90"/>
      <c r="BCJ181" s="90"/>
      <c r="BCK181" s="90"/>
      <c r="BCL181" s="90"/>
      <c r="BCM181" s="90"/>
      <c r="BCN181" s="90"/>
      <c r="BCO181" s="90"/>
      <c r="BCP181" s="90"/>
      <c r="BCQ181" s="90"/>
      <c r="BCR181" s="90"/>
      <c r="BCS181" s="90"/>
      <c r="BCT181" s="90"/>
      <c r="BCU181" s="90"/>
      <c r="BCV181" s="90"/>
      <c r="BCW181" s="90"/>
      <c r="BCX181" s="90"/>
      <c r="BCY181" s="90"/>
      <c r="BCZ181" s="90"/>
      <c r="BDA181" s="90"/>
      <c r="BDB181" s="90"/>
      <c r="BDC181" s="90"/>
      <c r="BDD181" s="90"/>
      <c r="BDE181" s="90"/>
      <c r="BDF181" s="90"/>
      <c r="BDG181" s="90"/>
      <c r="BDH181" s="90"/>
      <c r="BDI181" s="90"/>
      <c r="BDJ181" s="90"/>
      <c r="BDK181" s="90"/>
      <c r="BDL181" s="90"/>
      <c r="BDM181" s="90"/>
      <c r="BDN181" s="90"/>
      <c r="BDO181" s="90"/>
      <c r="BDP181" s="90"/>
      <c r="BDQ181" s="90"/>
      <c r="BDR181" s="90"/>
      <c r="BDS181" s="90"/>
      <c r="BDT181" s="90"/>
      <c r="BDU181" s="90"/>
      <c r="BDV181" s="90"/>
      <c r="BDW181" s="90"/>
      <c r="BDX181" s="90"/>
      <c r="BDY181" s="90"/>
      <c r="BDZ181" s="90"/>
      <c r="BEA181" s="90"/>
      <c r="BEB181" s="90"/>
      <c r="BEC181" s="90"/>
      <c r="BED181" s="90"/>
      <c r="BEE181" s="90"/>
      <c r="BEF181" s="90"/>
      <c r="BEG181" s="90"/>
      <c r="BEH181" s="90"/>
      <c r="BEI181" s="90"/>
      <c r="BEJ181" s="90"/>
      <c r="BEK181" s="90"/>
      <c r="BEL181" s="90"/>
      <c r="BEM181" s="90"/>
      <c r="BEN181" s="90"/>
      <c r="BEO181" s="90"/>
      <c r="BEP181" s="90"/>
      <c r="BEQ181" s="90"/>
      <c r="BER181" s="90"/>
      <c r="BES181" s="90"/>
      <c r="BET181" s="90"/>
      <c r="BEU181" s="90"/>
      <c r="BEV181" s="90"/>
      <c r="BEW181" s="90"/>
      <c r="BEX181" s="90"/>
      <c r="BEY181" s="90"/>
      <c r="BEZ181" s="90"/>
      <c r="BFA181" s="90"/>
      <c r="BFB181" s="90"/>
      <c r="BFC181" s="90"/>
      <c r="BFD181" s="90"/>
      <c r="BFE181" s="90"/>
      <c r="BFF181" s="90"/>
      <c r="BFG181" s="90"/>
      <c r="BFH181" s="90"/>
      <c r="BFI181" s="90"/>
      <c r="BFJ181" s="90"/>
      <c r="BFK181" s="90"/>
      <c r="BFL181" s="90"/>
      <c r="BFM181" s="90"/>
      <c r="BFN181" s="90"/>
      <c r="BFO181" s="90"/>
      <c r="BFP181" s="90"/>
      <c r="BFQ181" s="90"/>
      <c r="BFR181" s="90"/>
      <c r="BFS181" s="90"/>
      <c r="BFT181" s="90"/>
      <c r="BFU181" s="90"/>
      <c r="BFV181" s="90"/>
      <c r="BFW181" s="90"/>
      <c r="BFX181" s="90"/>
      <c r="BFY181" s="90"/>
      <c r="BFZ181" s="90"/>
      <c r="BGA181" s="90"/>
      <c r="BGB181" s="90"/>
      <c r="BGC181" s="90"/>
      <c r="BGD181" s="90"/>
      <c r="BGE181" s="90"/>
      <c r="BGF181" s="90"/>
      <c r="BGG181" s="90"/>
      <c r="BGH181" s="90"/>
      <c r="BGI181" s="90"/>
      <c r="BGJ181" s="90"/>
      <c r="BGK181" s="90"/>
      <c r="BGL181" s="90"/>
      <c r="BGM181" s="90"/>
      <c r="BGN181" s="90"/>
      <c r="BGO181" s="90"/>
      <c r="BGP181" s="90"/>
      <c r="BGQ181" s="90"/>
      <c r="BGR181" s="90"/>
      <c r="BGS181" s="90"/>
      <c r="BGT181" s="90"/>
      <c r="BGU181" s="90"/>
      <c r="BGV181" s="90"/>
      <c r="BGW181" s="90"/>
      <c r="BGX181" s="90"/>
      <c r="BGY181" s="90"/>
      <c r="BGZ181" s="90"/>
      <c r="BHA181" s="90"/>
      <c r="BHB181" s="90"/>
      <c r="BHC181" s="90"/>
      <c r="BHD181" s="90"/>
      <c r="BHE181" s="90"/>
      <c r="BHF181" s="90"/>
      <c r="BHG181" s="90"/>
      <c r="BHH181" s="90"/>
      <c r="BHI181" s="90"/>
      <c r="BHJ181" s="90"/>
      <c r="BHK181" s="90"/>
      <c r="BHL181" s="90"/>
      <c r="BHM181" s="90"/>
      <c r="BHN181" s="90"/>
      <c r="BHO181" s="90"/>
      <c r="BHP181" s="90"/>
      <c r="BHQ181" s="90"/>
      <c r="BHR181" s="90"/>
      <c r="BHS181" s="90"/>
      <c r="BHT181" s="90"/>
      <c r="BHU181" s="90"/>
      <c r="BHV181" s="90"/>
      <c r="BHW181" s="90"/>
      <c r="BHX181" s="90"/>
      <c r="BHY181" s="90"/>
      <c r="BHZ181" s="90"/>
      <c r="BIA181" s="90"/>
      <c r="BIB181" s="90"/>
      <c r="BIC181" s="90"/>
      <c r="BID181" s="90"/>
      <c r="BIE181" s="90"/>
      <c r="BIF181" s="90"/>
      <c r="BIG181" s="90"/>
      <c r="BIH181" s="90"/>
      <c r="BII181" s="90"/>
      <c r="BIJ181" s="90"/>
      <c r="BIK181" s="90"/>
      <c r="BIL181" s="90"/>
      <c r="BIM181" s="90"/>
      <c r="BIN181" s="90"/>
      <c r="BIO181" s="90"/>
      <c r="BIP181" s="90"/>
      <c r="BIQ181" s="90"/>
      <c r="BIR181" s="90"/>
      <c r="BIS181" s="90"/>
      <c r="BIT181" s="90"/>
      <c r="BIU181" s="90"/>
      <c r="BIV181" s="90"/>
      <c r="BIW181" s="90"/>
      <c r="BIX181" s="90"/>
      <c r="BIY181" s="90"/>
      <c r="BIZ181" s="90"/>
      <c r="BJA181" s="90"/>
      <c r="BJB181" s="90"/>
      <c r="BJC181" s="90"/>
      <c r="BJD181" s="90"/>
      <c r="BJE181" s="90"/>
      <c r="BJF181" s="90"/>
      <c r="BJG181" s="90"/>
      <c r="BJH181" s="90"/>
      <c r="BJI181" s="90"/>
      <c r="BJJ181" s="90"/>
      <c r="BJK181" s="90"/>
      <c r="BJL181" s="90"/>
      <c r="BJM181" s="90"/>
      <c r="BJN181" s="90"/>
      <c r="BJO181" s="90"/>
      <c r="BJP181" s="90"/>
      <c r="BJQ181" s="90"/>
      <c r="BJR181" s="90"/>
      <c r="BJS181" s="90"/>
      <c r="BJT181" s="90"/>
      <c r="BJU181" s="90"/>
      <c r="BJV181" s="90"/>
      <c r="BJW181" s="90"/>
      <c r="BJX181" s="90"/>
      <c r="BJY181" s="90"/>
      <c r="BJZ181" s="90"/>
      <c r="BKA181" s="90"/>
      <c r="BKB181" s="90"/>
      <c r="BKC181" s="90"/>
      <c r="BKD181" s="90"/>
      <c r="BKE181" s="90"/>
      <c r="BKF181" s="90"/>
      <c r="BKG181" s="90"/>
      <c r="BKH181" s="90"/>
      <c r="BKI181" s="90"/>
      <c r="BKJ181" s="90"/>
      <c r="BKK181" s="90"/>
      <c r="BKL181" s="90"/>
      <c r="BKM181" s="90"/>
      <c r="BKN181" s="90"/>
      <c r="BKO181" s="90"/>
      <c r="BKP181" s="90"/>
      <c r="BKQ181" s="90"/>
      <c r="BKR181" s="90"/>
      <c r="BKS181" s="90"/>
      <c r="BKT181" s="90"/>
      <c r="BKU181" s="90"/>
      <c r="BKV181" s="90"/>
      <c r="BKW181" s="90"/>
      <c r="BKX181" s="90"/>
      <c r="BKY181" s="90"/>
      <c r="BKZ181" s="90"/>
      <c r="BLA181" s="90"/>
      <c r="BLB181" s="90"/>
      <c r="BLC181" s="90"/>
      <c r="BLD181" s="90"/>
      <c r="BLE181" s="90"/>
      <c r="BLF181" s="90"/>
      <c r="BLG181" s="90"/>
      <c r="BLH181" s="90"/>
      <c r="BLI181" s="90"/>
      <c r="BLJ181" s="90"/>
      <c r="BLK181" s="90"/>
      <c r="BLL181" s="90"/>
      <c r="BLM181" s="90"/>
      <c r="BLN181" s="90"/>
      <c r="BLO181" s="90"/>
      <c r="BLP181" s="90"/>
      <c r="BLQ181" s="90"/>
      <c r="BLR181" s="90"/>
      <c r="BLS181" s="90"/>
      <c r="BLT181" s="90"/>
      <c r="BLU181" s="90"/>
      <c r="BLV181" s="90"/>
      <c r="BLW181" s="90"/>
      <c r="BLX181" s="90"/>
      <c r="BLY181" s="90"/>
      <c r="BLZ181" s="90"/>
      <c r="BMA181" s="90"/>
      <c r="BMB181" s="90"/>
      <c r="BMC181" s="90"/>
      <c r="BMD181" s="90"/>
      <c r="BME181" s="90"/>
      <c r="BMF181" s="90"/>
      <c r="BMG181" s="90"/>
      <c r="BMH181" s="90"/>
      <c r="BMI181" s="90"/>
      <c r="BMJ181" s="90"/>
      <c r="BMK181" s="90"/>
      <c r="BML181" s="90"/>
      <c r="BMM181" s="90"/>
      <c r="BMN181" s="90"/>
      <c r="BMO181" s="90"/>
      <c r="BMP181" s="90"/>
      <c r="BMQ181" s="90"/>
      <c r="BMR181" s="90"/>
      <c r="BMS181" s="90"/>
      <c r="BMT181" s="90"/>
      <c r="BMU181" s="90"/>
      <c r="BMV181" s="90"/>
      <c r="BMW181" s="90"/>
      <c r="BMX181" s="90"/>
      <c r="BMY181" s="90"/>
      <c r="BMZ181" s="90"/>
      <c r="BNA181" s="90"/>
      <c r="BNB181" s="90"/>
      <c r="BNC181" s="90"/>
      <c r="BND181" s="90"/>
      <c r="BNE181" s="90"/>
      <c r="BNF181" s="90"/>
      <c r="BNG181" s="90"/>
      <c r="BNH181" s="90"/>
      <c r="BNI181" s="90"/>
      <c r="BNJ181" s="90"/>
      <c r="BNK181" s="90"/>
      <c r="BNL181" s="90"/>
      <c r="BNM181" s="90"/>
      <c r="BNN181" s="90"/>
      <c r="BNO181" s="90"/>
      <c r="BNP181" s="90"/>
      <c r="BNQ181" s="90"/>
      <c r="BNR181" s="90"/>
      <c r="BNS181" s="90"/>
      <c r="BNT181" s="90"/>
      <c r="BNU181" s="90"/>
      <c r="BNV181" s="90"/>
      <c r="BNW181" s="90"/>
      <c r="BNX181" s="90"/>
      <c r="BNY181" s="90"/>
      <c r="BNZ181" s="90"/>
      <c r="BOA181" s="90"/>
      <c r="BOB181" s="90"/>
      <c r="BOC181" s="90"/>
      <c r="BOD181" s="90"/>
      <c r="BOE181" s="90"/>
      <c r="BOF181" s="90"/>
      <c r="BOG181" s="90"/>
      <c r="BOH181" s="90"/>
      <c r="BOI181" s="90"/>
      <c r="BOJ181" s="90"/>
      <c r="BOK181" s="90"/>
      <c r="BOL181" s="90"/>
      <c r="BOM181" s="90"/>
      <c r="BON181" s="90"/>
      <c r="BOO181" s="90"/>
      <c r="BOP181" s="90"/>
      <c r="BOQ181" s="90"/>
      <c r="BOR181" s="90"/>
      <c r="BOS181" s="90"/>
      <c r="BOT181" s="90"/>
      <c r="BOU181" s="90"/>
      <c r="BOV181" s="90"/>
      <c r="BOW181" s="90"/>
      <c r="BOX181" s="90"/>
      <c r="BOY181" s="90"/>
      <c r="BOZ181" s="90"/>
      <c r="BPA181" s="90"/>
      <c r="BPB181" s="90"/>
      <c r="BPC181" s="90"/>
      <c r="BPD181" s="90"/>
      <c r="BPE181" s="90"/>
      <c r="BPF181" s="90"/>
      <c r="BPG181" s="90"/>
      <c r="BPH181" s="90"/>
      <c r="BPI181" s="90"/>
      <c r="BPJ181" s="90"/>
      <c r="BPK181" s="90"/>
      <c r="BPL181" s="90"/>
      <c r="BPM181" s="90"/>
      <c r="BPN181" s="90"/>
      <c r="BPO181" s="90"/>
      <c r="BPP181" s="90"/>
      <c r="BPQ181" s="90"/>
      <c r="BPR181" s="90"/>
      <c r="BPS181" s="90"/>
      <c r="BPT181" s="90"/>
      <c r="BPU181" s="90"/>
      <c r="BPV181" s="90"/>
      <c r="BPW181" s="90"/>
      <c r="BPX181" s="90"/>
      <c r="BPY181" s="90"/>
      <c r="BPZ181" s="90"/>
      <c r="BQA181" s="90"/>
      <c r="BQB181" s="90"/>
      <c r="BQC181" s="90"/>
      <c r="BQD181" s="90"/>
      <c r="BQE181" s="90"/>
      <c r="BQF181" s="90"/>
      <c r="BQG181" s="90"/>
      <c r="BQH181" s="90"/>
      <c r="BQI181" s="90"/>
      <c r="BQJ181" s="90"/>
      <c r="BQK181" s="90"/>
      <c r="BQL181" s="90"/>
      <c r="BQM181" s="90"/>
      <c r="BQN181" s="90"/>
      <c r="BQO181" s="90"/>
      <c r="BQP181" s="90"/>
      <c r="BQQ181" s="90"/>
      <c r="BQR181" s="90"/>
      <c r="BQS181" s="90"/>
      <c r="BQT181" s="90"/>
      <c r="BQU181" s="90"/>
      <c r="BQV181" s="90"/>
      <c r="BQW181" s="90"/>
      <c r="BQX181" s="90"/>
      <c r="BQY181" s="90"/>
      <c r="BQZ181" s="90"/>
      <c r="BRA181" s="90"/>
      <c r="BRB181" s="90"/>
      <c r="BRC181" s="90"/>
      <c r="BRD181" s="90"/>
      <c r="BRE181" s="90"/>
      <c r="BRF181" s="90"/>
      <c r="BRG181" s="90"/>
      <c r="BRH181" s="90"/>
      <c r="BRI181" s="90"/>
      <c r="BRJ181" s="90"/>
      <c r="BRK181" s="90"/>
      <c r="BRL181" s="90"/>
      <c r="BRM181" s="90"/>
      <c r="BRN181" s="90"/>
      <c r="BRO181" s="90"/>
      <c r="BRP181" s="90"/>
      <c r="BRQ181" s="90"/>
      <c r="BRR181" s="90"/>
      <c r="BRS181" s="90"/>
      <c r="BRT181" s="90"/>
      <c r="BRU181" s="90"/>
      <c r="BRV181" s="90"/>
      <c r="BRW181" s="90"/>
      <c r="BRX181" s="90"/>
      <c r="BRY181" s="90"/>
      <c r="BRZ181" s="90"/>
      <c r="BSA181" s="90"/>
      <c r="BSB181" s="90"/>
      <c r="BSC181" s="90"/>
      <c r="BSD181" s="90"/>
      <c r="BSE181" s="90"/>
      <c r="BSF181" s="90"/>
      <c r="BSG181" s="90"/>
      <c r="BSH181" s="90"/>
      <c r="BSI181" s="90"/>
      <c r="BSJ181" s="90"/>
      <c r="BSK181" s="90"/>
      <c r="BSL181" s="90"/>
      <c r="BSM181" s="90"/>
      <c r="BSN181" s="90"/>
      <c r="BSO181" s="90"/>
      <c r="BSP181" s="90"/>
      <c r="BSQ181" s="90"/>
      <c r="BSR181" s="90"/>
      <c r="BSS181" s="90"/>
      <c r="BST181" s="90"/>
      <c r="BSU181" s="90"/>
      <c r="BSV181" s="90"/>
      <c r="BSW181" s="90"/>
      <c r="BSX181" s="90"/>
      <c r="BSY181" s="90"/>
      <c r="BSZ181" s="90"/>
      <c r="BTA181" s="90"/>
      <c r="BTB181" s="90"/>
      <c r="BTC181" s="90"/>
      <c r="BTD181" s="90"/>
      <c r="BTE181" s="90"/>
      <c r="BTF181" s="90"/>
      <c r="BTG181" s="90"/>
      <c r="BTH181" s="90"/>
      <c r="BTI181" s="90"/>
      <c r="BTJ181" s="90"/>
      <c r="BTK181" s="90"/>
      <c r="BTL181" s="90"/>
      <c r="BTM181" s="90"/>
      <c r="BTN181" s="90"/>
      <c r="BTO181" s="90"/>
      <c r="BTP181" s="90"/>
      <c r="BTQ181" s="90"/>
      <c r="BTR181" s="90"/>
      <c r="BTS181" s="90"/>
      <c r="BTT181" s="90"/>
      <c r="BTU181" s="90"/>
      <c r="BTV181" s="90"/>
      <c r="BTW181" s="90"/>
      <c r="BTX181" s="90"/>
      <c r="BTY181" s="90"/>
      <c r="BTZ181" s="90"/>
      <c r="BUA181" s="90"/>
      <c r="BUB181" s="90"/>
      <c r="BUC181" s="90"/>
      <c r="BUD181" s="90"/>
      <c r="BUE181" s="90"/>
      <c r="BUF181" s="90"/>
      <c r="BUG181" s="90"/>
      <c r="BUH181" s="90"/>
      <c r="BUI181" s="90"/>
      <c r="BUJ181" s="90"/>
      <c r="BUK181" s="90"/>
      <c r="BUL181" s="90"/>
      <c r="BUM181" s="90"/>
      <c r="BUN181" s="90"/>
      <c r="BUO181" s="90"/>
      <c r="BUP181" s="90"/>
      <c r="BUQ181" s="90"/>
      <c r="BUR181" s="90"/>
      <c r="BUS181" s="90"/>
      <c r="BUT181" s="90"/>
      <c r="BUU181" s="90"/>
      <c r="BUV181" s="90"/>
      <c r="BUW181" s="90"/>
      <c r="BUX181" s="90"/>
      <c r="BUY181" s="90"/>
      <c r="BUZ181" s="90"/>
      <c r="BVA181" s="90"/>
      <c r="BVB181" s="90"/>
      <c r="BVC181" s="90"/>
      <c r="BVD181" s="90"/>
      <c r="BVE181" s="90"/>
      <c r="BVF181" s="90"/>
      <c r="BVG181" s="90"/>
      <c r="BVH181" s="90"/>
      <c r="BVI181" s="90"/>
      <c r="BVJ181" s="90"/>
      <c r="BVK181" s="90"/>
      <c r="BVL181" s="90"/>
      <c r="BVM181" s="90"/>
      <c r="BVN181" s="90"/>
      <c r="BVO181" s="90"/>
      <c r="BVP181" s="90"/>
      <c r="BVQ181" s="90"/>
      <c r="BVR181" s="90"/>
      <c r="BVS181" s="90"/>
      <c r="BVT181" s="90"/>
      <c r="BVU181" s="90"/>
      <c r="BVV181" s="90"/>
      <c r="BVW181" s="90"/>
      <c r="BVX181" s="90"/>
      <c r="BVY181" s="90"/>
      <c r="BVZ181" s="90"/>
      <c r="BWA181" s="90"/>
      <c r="BWB181" s="90"/>
      <c r="BWC181" s="90"/>
      <c r="BWD181" s="90"/>
      <c r="BWE181" s="90"/>
      <c r="BWF181" s="90"/>
      <c r="BWG181" s="90"/>
      <c r="BWH181" s="90"/>
      <c r="BWI181" s="90"/>
      <c r="BWJ181" s="90"/>
      <c r="BWK181" s="90"/>
      <c r="BWL181" s="90"/>
      <c r="BWM181" s="90"/>
      <c r="BWN181" s="90"/>
      <c r="BWO181" s="90"/>
      <c r="BWP181" s="90"/>
      <c r="BWQ181" s="90"/>
      <c r="BWR181" s="90"/>
      <c r="BWS181" s="90"/>
      <c r="BWT181" s="90"/>
      <c r="BWU181" s="90"/>
      <c r="BWV181" s="90"/>
      <c r="BWW181" s="90"/>
      <c r="BWX181" s="90"/>
      <c r="BWY181" s="90"/>
      <c r="BWZ181" s="90"/>
      <c r="BXA181" s="90"/>
      <c r="BXB181" s="90"/>
      <c r="BXC181" s="90"/>
      <c r="BXD181" s="90"/>
      <c r="BXE181" s="90"/>
      <c r="BXF181" s="90"/>
      <c r="BXG181" s="90"/>
      <c r="BXH181" s="90"/>
      <c r="BXI181" s="90"/>
      <c r="BXJ181" s="90"/>
      <c r="BXK181" s="90"/>
      <c r="BXL181" s="90"/>
      <c r="BXM181" s="90"/>
      <c r="BXN181" s="90"/>
      <c r="BXO181" s="90"/>
      <c r="BXP181" s="90"/>
      <c r="BXQ181" s="90"/>
      <c r="BXR181" s="90"/>
      <c r="BXS181" s="90"/>
      <c r="BXT181" s="90"/>
      <c r="BXU181" s="90"/>
      <c r="BXV181" s="90"/>
      <c r="BXW181" s="90"/>
      <c r="BXX181" s="90"/>
      <c r="BXY181" s="90"/>
      <c r="BXZ181" s="90"/>
      <c r="BYA181" s="90"/>
      <c r="BYB181" s="90"/>
      <c r="BYC181" s="90"/>
      <c r="BYD181" s="90"/>
      <c r="BYE181" s="90"/>
      <c r="BYF181" s="90"/>
      <c r="BYG181" s="90"/>
      <c r="BYH181" s="90"/>
      <c r="BYI181" s="90"/>
      <c r="BYJ181" s="90"/>
      <c r="BYK181" s="90"/>
      <c r="BYL181" s="90"/>
      <c r="BYM181" s="90"/>
      <c r="BYN181" s="90"/>
      <c r="BYO181" s="90"/>
      <c r="BYP181" s="90"/>
      <c r="BYQ181" s="90"/>
      <c r="BYR181" s="90"/>
      <c r="BYS181" s="90"/>
      <c r="BYT181" s="90"/>
      <c r="BYU181" s="90"/>
      <c r="BYV181" s="90"/>
      <c r="BYW181" s="90"/>
      <c r="BYX181" s="90"/>
      <c r="BYY181" s="90"/>
      <c r="BYZ181" s="90"/>
      <c r="BZA181" s="90"/>
      <c r="BZB181" s="90"/>
      <c r="BZC181" s="90"/>
      <c r="BZD181" s="90"/>
      <c r="BZE181" s="90"/>
      <c r="BZF181" s="90"/>
      <c r="BZG181" s="90"/>
      <c r="BZH181" s="90"/>
      <c r="BZI181" s="90"/>
      <c r="BZJ181" s="90"/>
      <c r="BZK181" s="90"/>
      <c r="BZL181" s="90"/>
      <c r="BZM181" s="90"/>
      <c r="BZN181" s="90"/>
      <c r="BZO181" s="90"/>
      <c r="BZP181" s="90"/>
      <c r="BZQ181" s="90"/>
      <c r="BZR181" s="90"/>
      <c r="BZS181" s="90"/>
      <c r="BZT181" s="90"/>
      <c r="BZU181" s="90"/>
      <c r="BZV181" s="90"/>
      <c r="BZW181" s="90"/>
      <c r="BZX181" s="90"/>
      <c r="BZY181" s="90"/>
      <c r="BZZ181" s="90"/>
      <c r="CAA181" s="90"/>
      <c r="CAB181" s="90"/>
      <c r="CAC181" s="90"/>
      <c r="CAD181" s="90"/>
      <c r="CAE181" s="90"/>
      <c r="CAF181" s="90"/>
      <c r="CAG181" s="90"/>
      <c r="CAH181" s="90"/>
      <c r="CAI181" s="90"/>
      <c r="CAJ181" s="90"/>
      <c r="CAK181" s="90"/>
      <c r="CAL181" s="90"/>
      <c r="CAM181" s="90"/>
      <c r="CAN181" s="90"/>
      <c r="CAO181" s="90"/>
      <c r="CAP181" s="90"/>
      <c r="CAQ181" s="90"/>
      <c r="CAR181" s="90"/>
      <c r="CAS181" s="90"/>
      <c r="CAT181" s="90"/>
      <c r="CAU181" s="90"/>
      <c r="CAV181" s="90"/>
      <c r="CAW181" s="90"/>
      <c r="CAX181" s="90"/>
      <c r="CAY181" s="90"/>
      <c r="CAZ181" s="90"/>
      <c r="CBA181" s="90"/>
      <c r="CBB181" s="90"/>
      <c r="CBC181" s="90"/>
      <c r="CBD181" s="90"/>
      <c r="CBE181" s="90"/>
      <c r="CBF181" s="90"/>
      <c r="CBG181" s="90"/>
      <c r="CBH181" s="90"/>
      <c r="CBI181" s="90"/>
      <c r="CBJ181" s="90"/>
      <c r="CBK181" s="90"/>
      <c r="CBL181" s="90"/>
      <c r="CBM181" s="90"/>
      <c r="CBN181" s="90"/>
      <c r="CBO181" s="90"/>
      <c r="CBP181" s="90"/>
      <c r="CBQ181" s="90"/>
      <c r="CBR181" s="90"/>
      <c r="CBS181" s="90"/>
      <c r="CBT181" s="90"/>
      <c r="CBU181" s="90"/>
      <c r="CBV181" s="90"/>
      <c r="CBW181" s="90"/>
      <c r="CBX181" s="90"/>
      <c r="CBY181" s="90"/>
      <c r="CBZ181" s="90"/>
      <c r="CCA181" s="90"/>
      <c r="CCB181" s="90"/>
      <c r="CCC181" s="90"/>
      <c r="CCD181" s="90"/>
      <c r="CCE181" s="90"/>
      <c r="CCF181" s="90"/>
      <c r="CCG181" s="90"/>
      <c r="CCH181" s="90"/>
      <c r="CCI181" s="90"/>
      <c r="CCJ181" s="90"/>
      <c r="CCK181" s="90"/>
      <c r="CCL181" s="90"/>
      <c r="CCM181" s="90"/>
      <c r="CCN181" s="90"/>
      <c r="CCO181" s="90"/>
      <c r="CCP181" s="90"/>
      <c r="CCQ181" s="90"/>
      <c r="CCR181" s="90"/>
      <c r="CCS181" s="90"/>
      <c r="CCT181" s="90"/>
      <c r="CCU181" s="90"/>
      <c r="CCV181" s="90"/>
      <c r="CCW181" s="90"/>
      <c r="CCX181" s="90"/>
      <c r="CCY181" s="90"/>
      <c r="CCZ181" s="90"/>
      <c r="CDA181" s="90"/>
      <c r="CDB181" s="90"/>
      <c r="CDC181" s="90"/>
      <c r="CDD181" s="90"/>
      <c r="CDE181" s="90"/>
      <c r="CDF181" s="90"/>
      <c r="CDG181" s="90"/>
      <c r="CDH181" s="90"/>
      <c r="CDI181" s="90"/>
      <c r="CDJ181" s="90"/>
      <c r="CDK181" s="90"/>
      <c r="CDL181" s="90"/>
      <c r="CDM181" s="90"/>
      <c r="CDN181" s="90"/>
      <c r="CDO181" s="90"/>
      <c r="CDP181" s="90"/>
      <c r="CDQ181" s="90"/>
      <c r="CDR181" s="90"/>
      <c r="CDS181" s="90"/>
      <c r="CDT181" s="90"/>
      <c r="CDU181" s="90"/>
      <c r="CDV181" s="90"/>
      <c r="CDW181" s="90"/>
      <c r="CDX181" s="90"/>
      <c r="CDY181" s="90"/>
      <c r="CDZ181" s="90"/>
      <c r="CEA181" s="90"/>
      <c r="CEB181" s="90"/>
      <c r="CEC181" s="90"/>
      <c r="CED181" s="90"/>
      <c r="CEE181" s="90"/>
      <c r="CEF181" s="90"/>
      <c r="CEG181" s="90"/>
      <c r="CEH181" s="90"/>
      <c r="CEI181" s="90"/>
      <c r="CEJ181" s="90"/>
      <c r="CEK181" s="90"/>
      <c r="CEL181" s="90"/>
      <c r="CEM181" s="90"/>
      <c r="CEN181" s="90"/>
      <c r="CEO181" s="90"/>
      <c r="CEP181" s="90"/>
      <c r="CEQ181" s="90"/>
      <c r="CER181" s="90"/>
      <c r="CES181" s="90"/>
      <c r="CET181" s="90"/>
      <c r="CEU181" s="90"/>
      <c r="CEV181" s="90"/>
      <c r="CEW181" s="90"/>
      <c r="CEX181" s="90"/>
      <c r="CEY181" s="90"/>
      <c r="CEZ181" s="90"/>
      <c r="CFA181" s="90"/>
      <c r="CFB181" s="90"/>
      <c r="CFC181" s="90"/>
      <c r="CFD181" s="90"/>
      <c r="CFE181" s="90"/>
      <c r="CFF181" s="90"/>
      <c r="CFG181" s="90"/>
      <c r="CFH181" s="90"/>
      <c r="CFI181" s="90"/>
      <c r="CFJ181" s="90"/>
      <c r="CFK181" s="90"/>
      <c r="CFL181" s="90"/>
      <c r="CFM181" s="90"/>
      <c r="CFN181" s="90"/>
      <c r="CFO181" s="90"/>
      <c r="CFP181" s="90"/>
      <c r="CFQ181" s="90"/>
      <c r="CFR181" s="90"/>
      <c r="CFS181" s="90"/>
      <c r="CFT181" s="90"/>
      <c r="CFU181" s="90"/>
      <c r="CFV181" s="90"/>
      <c r="CFW181" s="90"/>
      <c r="CFX181" s="90"/>
      <c r="CFY181" s="90"/>
      <c r="CFZ181" s="90"/>
      <c r="CGA181" s="90"/>
      <c r="CGB181" s="90"/>
      <c r="CGC181" s="90"/>
      <c r="CGD181" s="90"/>
      <c r="CGE181" s="90"/>
      <c r="CGF181" s="90"/>
      <c r="CGG181" s="90"/>
      <c r="CGH181" s="90"/>
      <c r="CGI181" s="90"/>
      <c r="CGJ181" s="90"/>
      <c r="CGK181" s="90"/>
      <c r="CGL181" s="90"/>
      <c r="CGM181" s="90"/>
      <c r="CGN181" s="90"/>
      <c r="CGO181" s="90"/>
      <c r="CGP181" s="90"/>
      <c r="CGQ181" s="90"/>
      <c r="CGR181" s="90"/>
      <c r="CGS181" s="90"/>
      <c r="CGT181" s="90"/>
      <c r="CGU181" s="90"/>
      <c r="CGV181" s="90"/>
      <c r="CGW181" s="90"/>
      <c r="CGX181" s="90"/>
      <c r="CGY181" s="90"/>
      <c r="CGZ181" s="90"/>
      <c r="CHA181" s="90"/>
      <c r="CHB181" s="90"/>
      <c r="CHC181" s="90"/>
      <c r="CHD181" s="90"/>
      <c r="CHE181" s="90"/>
      <c r="CHF181" s="90"/>
      <c r="CHG181" s="90"/>
      <c r="CHH181" s="90"/>
      <c r="CHI181" s="90"/>
      <c r="CHJ181" s="90"/>
      <c r="CHK181" s="90"/>
      <c r="CHL181" s="90"/>
      <c r="CHM181" s="90"/>
      <c r="CHN181" s="90"/>
      <c r="CHO181" s="90"/>
      <c r="CHP181" s="90"/>
      <c r="CHQ181" s="90"/>
      <c r="CHR181" s="90"/>
      <c r="CHS181" s="90"/>
      <c r="CHT181" s="90"/>
      <c r="CHU181" s="90"/>
      <c r="CHV181" s="90"/>
      <c r="CHW181" s="90"/>
      <c r="CHX181" s="90"/>
      <c r="CHY181" s="90"/>
      <c r="CHZ181" s="90"/>
      <c r="CIA181" s="90"/>
      <c r="CIB181" s="90"/>
      <c r="CIC181" s="90"/>
      <c r="CID181" s="90"/>
      <c r="CIE181" s="90"/>
      <c r="CIF181" s="90"/>
      <c r="CIG181" s="90"/>
      <c r="CIH181" s="90"/>
      <c r="CII181" s="90"/>
      <c r="CIJ181" s="90"/>
      <c r="CIK181" s="90"/>
      <c r="CIL181" s="90"/>
      <c r="CIM181" s="90"/>
      <c r="CIN181" s="90"/>
      <c r="CIO181" s="90"/>
      <c r="CIP181" s="90"/>
      <c r="CIQ181" s="90"/>
      <c r="CIR181" s="90"/>
      <c r="CIS181" s="90"/>
      <c r="CIT181" s="90"/>
      <c r="CIU181" s="90"/>
      <c r="CIV181" s="90"/>
      <c r="CIW181" s="90"/>
      <c r="CIX181" s="90"/>
      <c r="CIY181" s="90"/>
      <c r="CIZ181" s="90"/>
      <c r="CJA181" s="90"/>
      <c r="CJB181" s="90"/>
      <c r="CJC181" s="90"/>
      <c r="CJD181" s="90"/>
      <c r="CJE181" s="90"/>
      <c r="CJF181" s="90"/>
      <c r="CJG181" s="90"/>
      <c r="CJH181" s="90"/>
      <c r="CJI181" s="90"/>
      <c r="CJJ181" s="90"/>
      <c r="CJK181" s="90"/>
      <c r="CJL181" s="90"/>
      <c r="CJM181" s="90"/>
      <c r="CJN181" s="90"/>
      <c r="CJO181" s="90"/>
      <c r="CJP181" s="90"/>
      <c r="CJQ181" s="90"/>
      <c r="CJR181" s="90"/>
      <c r="CJS181" s="90"/>
      <c r="CJT181" s="90"/>
      <c r="CJU181" s="90"/>
      <c r="CJV181" s="90"/>
      <c r="CJW181" s="90"/>
      <c r="CJX181" s="90"/>
      <c r="CJY181" s="90"/>
      <c r="CJZ181" s="90"/>
      <c r="CKA181" s="90"/>
      <c r="CKB181" s="90"/>
      <c r="CKC181" s="90"/>
      <c r="CKD181" s="90"/>
      <c r="CKE181" s="90"/>
      <c r="CKF181" s="90"/>
      <c r="CKG181" s="90"/>
      <c r="CKH181" s="90"/>
      <c r="CKI181" s="90"/>
      <c r="CKJ181" s="90"/>
      <c r="CKK181" s="90"/>
      <c r="CKL181" s="90"/>
      <c r="CKM181" s="90"/>
      <c r="CKN181" s="90"/>
      <c r="CKO181" s="90"/>
      <c r="CKP181" s="90"/>
      <c r="CKQ181" s="90"/>
      <c r="CKR181" s="90"/>
      <c r="CKS181" s="90"/>
      <c r="CKT181" s="90"/>
      <c r="CKU181" s="90"/>
      <c r="CKV181" s="90"/>
      <c r="CKW181" s="90"/>
      <c r="CKX181" s="90"/>
      <c r="CKY181" s="90"/>
      <c r="CKZ181" s="90"/>
      <c r="CLA181" s="90"/>
      <c r="CLB181" s="90"/>
      <c r="CLC181" s="90"/>
      <c r="CLD181" s="90"/>
      <c r="CLE181" s="90"/>
      <c r="CLF181" s="90"/>
      <c r="CLG181" s="90"/>
      <c r="CLH181" s="90"/>
      <c r="CLI181" s="90"/>
      <c r="CLJ181" s="90"/>
      <c r="CLK181" s="90"/>
      <c r="CLL181" s="90"/>
      <c r="CLM181" s="90"/>
      <c r="CLN181" s="90"/>
      <c r="CLO181" s="90"/>
      <c r="CLP181" s="90"/>
      <c r="CLQ181" s="90"/>
      <c r="CLR181" s="90"/>
      <c r="CLS181" s="90"/>
      <c r="CLT181" s="90"/>
      <c r="CLU181" s="90"/>
      <c r="CLV181" s="90"/>
      <c r="CLW181" s="90"/>
      <c r="CLX181" s="90"/>
      <c r="CLY181" s="90"/>
      <c r="CLZ181" s="90"/>
      <c r="CMA181" s="90"/>
      <c r="CMB181" s="90"/>
      <c r="CMC181" s="90"/>
      <c r="CMD181" s="90"/>
      <c r="CME181" s="90"/>
      <c r="CMF181" s="90"/>
      <c r="CMG181" s="90"/>
      <c r="CMH181" s="90"/>
      <c r="CMI181" s="90"/>
      <c r="CMJ181" s="90"/>
      <c r="CMK181" s="90"/>
      <c r="CML181" s="90"/>
      <c r="CMM181" s="90"/>
      <c r="CMN181" s="90"/>
      <c r="CMO181" s="90"/>
      <c r="CMP181" s="90"/>
      <c r="CMQ181" s="90"/>
      <c r="CMR181" s="90"/>
      <c r="CMS181" s="90"/>
      <c r="CMT181" s="90"/>
      <c r="CMU181" s="90"/>
      <c r="CMV181" s="90"/>
      <c r="CMW181" s="90"/>
      <c r="CMX181" s="90"/>
      <c r="CMY181" s="90"/>
      <c r="CMZ181" s="90"/>
      <c r="CNA181" s="90"/>
      <c r="CNB181" s="90"/>
      <c r="CNC181" s="90"/>
      <c r="CND181" s="90"/>
      <c r="CNE181" s="90"/>
      <c r="CNF181" s="90"/>
      <c r="CNG181" s="90"/>
      <c r="CNH181" s="90"/>
      <c r="CNI181" s="90"/>
      <c r="CNJ181" s="90"/>
      <c r="CNK181" s="90"/>
      <c r="CNL181" s="90"/>
      <c r="CNM181" s="90"/>
      <c r="CNN181" s="90"/>
      <c r="CNO181" s="90"/>
      <c r="CNP181" s="90"/>
      <c r="CNQ181" s="90"/>
      <c r="CNR181" s="90"/>
      <c r="CNS181" s="90"/>
      <c r="CNT181" s="90"/>
      <c r="CNU181" s="90"/>
      <c r="CNV181" s="90"/>
      <c r="CNW181" s="90"/>
      <c r="CNX181" s="90"/>
      <c r="CNY181" s="90"/>
      <c r="CNZ181" s="90"/>
      <c r="COA181" s="90"/>
      <c r="COB181" s="90"/>
      <c r="COC181" s="90"/>
      <c r="COD181" s="90"/>
      <c r="COE181" s="90"/>
      <c r="COF181" s="90"/>
      <c r="COG181" s="90"/>
      <c r="COH181" s="90"/>
      <c r="COI181" s="90"/>
      <c r="COJ181" s="90"/>
      <c r="COK181" s="90"/>
      <c r="COL181" s="90"/>
      <c r="COM181" s="90"/>
      <c r="CON181" s="90"/>
      <c r="COO181" s="90"/>
      <c r="COP181" s="90"/>
      <c r="COQ181" s="90"/>
      <c r="COR181" s="90"/>
      <c r="COS181" s="90"/>
      <c r="COT181" s="90"/>
      <c r="COU181" s="90"/>
      <c r="COV181" s="90"/>
      <c r="COW181" s="90"/>
      <c r="COX181" s="90"/>
      <c r="COY181" s="90"/>
      <c r="COZ181" s="90"/>
      <c r="CPA181" s="90"/>
      <c r="CPB181" s="90"/>
      <c r="CPC181" s="90"/>
      <c r="CPD181" s="90"/>
      <c r="CPE181" s="90"/>
      <c r="CPF181" s="90"/>
      <c r="CPG181" s="90"/>
      <c r="CPH181" s="90"/>
      <c r="CPI181" s="90"/>
      <c r="CPJ181" s="90"/>
      <c r="CPK181" s="90"/>
      <c r="CPL181" s="90"/>
      <c r="CPM181" s="90"/>
      <c r="CPN181" s="90"/>
      <c r="CPO181" s="90"/>
      <c r="CPP181" s="90"/>
      <c r="CPQ181" s="90"/>
      <c r="CPR181" s="90"/>
      <c r="CPS181" s="90"/>
      <c r="CPT181" s="90"/>
      <c r="CPU181" s="90"/>
      <c r="CPV181" s="90"/>
      <c r="CPW181" s="90"/>
      <c r="CPX181" s="90"/>
      <c r="CPY181" s="90"/>
      <c r="CPZ181" s="90"/>
      <c r="CQA181" s="90"/>
      <c r="CQB181" s="90"/>
      <c r="CQC181" s="90"/>
      <c r="CQD181" s="90"/>
      <c r="CQE181" s="90"/>
      <c r="CQF181" s="90"/>
      <c r="CQG181" s="90"/>
      <c r="CQH181" s="90"/>
      <c r="CQI181" s="90"/>
      <c r="CQJ181" s="90"/>
      <c r="CQK181" s="90"/>
      <c r="CQL181" s="90"/>
      <c r="CQM181" s="90"/>
      <c r="CQN181" s="90"/>
      <c r="CQO181" s="90"/>
      <c r="CQP181" s="90"/>
      <c r="CQQ181" s="90"/>
      <c r="CQR181" s="90"/>
      <c r="CQS181" s="90"/>
      <c r="CQT181" s="90"/>
      <c r="CQU181" s="90"/>
      <c r="CQV181" s="90"/>
      <c r="CQW181" s="90"/>
      <c r="CQX181" s="90"/>
      <c r="CQY181" s="90"/>
      <c r="CQZ181" s="90"/>
      <c r="CRA181" s="90"/>
      <c r="CRB181" s="90"/>
      <c r="CRC181" s="90"/>
      <c r="CRD181" s="90"/>
      <c r="CRE181" s="90"/>
      <c r="CRF181" s="90"/>
      <c r="CRG181" s="90"/>
      <c r="CRH181" s="90"/>
      <c r="CRI181" s="90"/>
      <c r="CRJ181" s="90"/>
      <c r="CRK181" s="90"/>
      <c r="CRL181" s="90"/>
      <c r="CRM181" s="90"/>
      <c r="CRN181" s="90"/>
      <c r="CRO181" s="90"/>
      <c r="CRP181" s="90"/>
      <c r="CRQ181" s="90"/>
      <c r="CRR181" s="90"/>
      <c r="CRS181" s="90"/>
      <c r="CRT181" s="90"/>
      <c r="CRU181" s="90"/>
      <c r="CRV181" s="90"/>
      <c r="CRW181" s="90"/>
      <c r="CRX181" s="90"/>
      <c r="CRY181" s="90"/>
      <c r="CRZ181" s="90"/>
      <c r="CSA181" s="90"/>
      <c r="CSB181" s="90"/>
      <c r="CSC181" s="90"/>
      <c r="CSD181" s="90"/>
      <c r="CSE181" s="90"/>
      <c r="CSF181" s="90"/>
      <c r="CSG181" s="90"/>
      <c r="CSH181" s="90"/>
      <c r="CSI181" s="90"/>
      <c r="CSJ181" s="90"/>
      <c r="CSK181" s="90"/>
      <c r="CSL181" s="90"/>
      <c r="CSM181" s="90"/>
      <c r="CSN181" s="90"/>
      <c r="CSO181" s="90"/>
      <c r="CSP181" s="90"/>
      <c r="CSQ181" s="90"/>
      <c r="CSR181" s="90"/>
      <c r="CSS181" s="90"/>
      <c r="CST181" s="90"/>
      <c r="CSU181" s="90"/>
      <c r="CSV181" s="90"/>
      <c r="CSW181" s="90"/>
      <c r="CSX181" s="90"/>
      <c r="CSY181" s="90"/>
      <c r="CSZ181" s="90"/>
      <c r="CTA181" s="90"/>
      <c r="CTB181" s="90"/>
      <c r="CTC181" s="90"/>
      <c r="CTD181" s="90"/>
      <c r="CTE181" s="90"/>
      <c r="CTF181" s="90"/>
      <c r="CTG181" s="90"/>
      <c r="CTH181" s="90"/>
      <c r="CTI181" s="90"/>
      <c r="CTJ181" s="90"/>
      <c r="CTK181" s="90"/>
      <c r="CTL181" s="90"/>
      <c r="CTM181" s="90"/>
      <c r="CTN181" s="90"/>
      <c r="CTO181" s="90"/>
      <c r="CTP181" s="90"/>
      <c r="CTQ181" s="90"/>
      <c r="CTR181" s="90"/>
      <c r="CTS181" s="90"/>
      <c r="CTT181" s="90"/>
      <c r="CTU181" s="90"/>
      <c r="CTV181" s="90"/>
      <c r="CTW181" s="90"/>
      <c r="CTX181" s="90"/>
      <c r="CTY181" s="90"/>
      <c r="CTZ181" s="90"/>
      <c r="CUA181" s="90"/>
      <c r="CUB181" s="90"/>
      <c r="CUC181" s="90"/>
      <c r="CUD181" s="90"/>
      <c r="CUE181" s="90"/>
      <c r="CUF181" s="90"/>
      <c r="CUG181" s="90"/>
      <c r="CUH181" s="90"/>
      <c r="CUI181" s="90"/>
      <c r="CUJ181" s="90"/>
      <c r="CUK181" s="90"/>
      <c r="CUL181" s="90"/>
      <c r="CUM181" s="90"/>
      <c r="CUN181" s="90"/>
      <c r="CUO181" s="90"/>
      <c r="CUP181" s="90"/>
      <c r="CUQ181" s="90"/>
      <c r="CUR181" s="90"/>
      <c r="CUS181" s="90"/>
      <c r="CUT181" s="90"/>
      <c r="CUU181" s="90"/>
      <c r="CUV181" s="90"/>
      <c r="CUW181" s="90"/>
      <c r="CUX181" s="90"/>
      <c r="CUY181" s="90"/>
      <c r="CUZ181" s="90"/>
      <c r="CVA181" s="90"/>
      <c r="CVB181" s="90"/>
      <c r="CVC181" s="90"/>
      <c r="CVD181" s="90"/>
      <c r="CVE181" s="90"/>
      <c r="CVF181" s="90"/>
      <c r="CVG181" s="90"/>
      <c r="CVH181" s="90"/>
      <c r="CVI181" s="90"/>
      <c r="CVJ181" s="90"/>
      <c r="CVK181" s="90"/>
      <c r="CVL181" s="90"/>
      <c r="CVM181" s="90"/>
      <c r="CVN181" s="90"/>
      <c r="CVO181" s="90"/>
      <c r="CVP181" s="90"/>
      <c r="CVQ181" s="90"/>
      <c r="CVR181" s="90"/>
      <c r="CVS181" s="90"/>
      <c r="CVT181" s="90"/>
      <c r="CVU181" s="90"/>
      <c r="CVV181" s="90"/>
      <c r="CVW181" s="90"/>
      <c r="CVX181" s="90"/>
      <c r="CVY181" s="90"/>
      <c r="CVZ181" s="90"/>
      <c r="CWA181" s="90"/>
      <c r="CWB181" s="90"/>
      <c r="CWC181" s="90"/>
      <c r="CWD181" s="90"/>
      <c r="CWE181" s="90"/>
      <c r="CWF181" s="90"/>
      <c r="CWG181" s="90"/>
      <c r="CWH181" s="90"/>
      <c r="CWI181" s="90"/>
      <c r="CWJ181" s="90"/>
      <c r="CWK181" s="90"/>
      <c r="CWL181" s="90"/>
      <c r="CWM181" s="90"/>
      <c r="CWN181" s="90"/>
      <c r="CWO181" s="90"/>
      <c r="CWP181" s="90"/>
      <c r="CWQ181" s="90"/>
      <c r="CWR181" s="90"/>
      <c r="CWS181" s="90"/>
      <c r="CWT181" s="90"/>
      <c r="CWU181" s="90"/>
      <c r="CWV181" s="90"/>
      <c r="CWW181" s="90"/>
      <c r="CWX181" s="90"/>
      <c r="CWY181" s="90"/>
      <c r="CWZ181" s="90"/>
      <c r="CXA181" s="90"/>
      <c r="CXB181" s="90"/>
      <c r="CXC181" s="90"/>
      <c r="CXD181" s="90"/>
      <c r="CXE181" s="90"/>
      <c r="CXF181" s="90"/>
      <c r="CXG181" s="90"/>
      <c r="CXH181" s="90"/>
      <c r="CXI181" s="90"/>
      <c r="CXJ181" s="90"/>
      <c r="CXK181" s="90"/>
      <c r="CXL181" s="90"/>
      <c r="CXM181" s="90"/>
      <c r="CXN181" s="90"/>
      <c r="CXO181" s="90"/>
      <c r="CXP181" s="90"/>
      <c r="CXQ181" s="90"/>
      <c r="CXR181" s="90"/>
      <c r="CXS181" s="90"/>
      <c r="CXT181" s="90"/>
      <c r="CXU181" s="90"/>
      <c r="CXV181" s="90"/>
      <c r="CXW181" s="90"/>
      <c r="CXX181" s="90"/>
      <c r="CXY181" s="90"/>
      <c r="CXZ181" s="90"/>
      <c r="CYA181" s="90"/>
      <c r="CYB181" s="90"/>
      <c r="CYC181" s="90"/>
      <c r="CYD181" s="90"/>
      <c r="CYE181" s="90"/>
      <c r="CYF181" s="90"/>
      <c r="CYG181" s="90"/>
      <c r="CYH181" s="90"/>
      <c r="CYI181" s="90"/>
      <c r="CYJ181" s="90"/>
      <c r="CYK181" s="90"/>
      <c r="CYL181" s="90"/>
      <c r="CYM181" s="90"/>
      <c r="CYN181" s="90"/>
      <c r="CYO181" s="90"/>
      <c r="CYP181" s="90"/>
      <c r="CYQ181" s="90"/>
      <c r="CYR181" s="90"/>
      <c r="CYS181" s="90"/>
      <c r="CYT181" s="90"/>
      <c r="CYU181" s="90"/>
      <c r="CYV181" s="90"/>
      <c r="CYW181" s="90"/>
      <c r="CYX181" s="90"/>
      <c r="CYY181" s="90"/>
      <c r="CYZ181" s="90"/>
      <c r="CZA181" s="90"/>
      <c r="CZB181" s="90"/>
      <c r="CZC181" s="90"/>
      <c r="CZD181" s="90"/>
      <c r="CZE181" s="90"/>
      <c r="CZF181" s="90"/>
      <c r="CZG181" s="90"/>
      <c r="CZH181" s="90"/>
      <c r="CZI181" s="90"/>
      <c r="CZJ181" s="90"/>
      <c r="CZK181" s="90"/>
      <c r="CZL181" s="90"/>
      <c r="CZM181" s="90"/>
      <c r="CZN181" s="90"/>
      <c r="CZO181" s="90"/>
      <c r="CZP181" s="90"/>
      <c r="CZQ181" s="90"/>
      <c r="CZR181" s="90"/>
      <c r="CZS181" s="90"/>
      <c r="CZT181" s="90"/>
      <c r="CZU181" s="90"/>
      <c r="CZV181" s="90"/>
      <c r="CZW181" s="90"/>
      <c r="CZX181" s="90"/>
      <c r="CZY181" s="90"/>
      <c r="CZZ181" s="90"/>
      <c r="DAA181" s="90"/>
      <c r="DAB181" s="90"/>
      <c r="DAC181" s="90"/>
      <c r="DAD181" s="90"/>
      <c r="DAE181" s="90"/>
      <c r="DAF181" s="90"/>
      <c r="DAG181" s="90"/>
      <c r="DAH181" s="90"/>
      <c r="DAI181" s="90"/>
      <c r="DAJ181" s="90"/>
      <c r="DAK181" s="90"/>
      <c r="DAL181" s="90"/>
      <c r="DAM181" s="90"/>
      <c r="DAN181" s="90"/>
      <c r="DAO181" s="90"/>
      <c r="DAP181" s="90"/>
      <c r="DAQ181" s="90"/>
      <c r="DAR181" s="90"/>
      <c r="DAS181" s="90"/>
      <c r="DAT181" s="90"/>
      <c r="DAU181" s="90"/>
      <c r="DAV181" s="90"/>
      <c r="DAW181" s="90"/>
      <c r="DAX181" s="90"/>
      <c r="DAY181" s="90"/>
      <c r="DAZ181" s="90"/>
      <c r="DBA181" s="90"/>
      <c r="DBB181" s="90"/>
      <c r="DBC181" s="90"/>
      <c r="DBD181" s="90"/>
      <c r="DBE181" s="90"/>
      <c r="DBF181" s="90"/>
      <c r="DBG181" s="90"/>
      <c r="DBH181" s="90"/>
      <c r="DBI181" s="90"/>
      <c r="DBJ181" s="90"/>
      <c r="DBK181" s="90"/>
      <c r="DBL181" s="90"/>
      <c r="DBM181" s="90"/>
      <c r="DBN181" s="90"/>
      <c r="DBO181" s="90"/>
      <c r="DBP181" s="90"/>
      <c r="DBQ181" s="90"/>
      <c r="DBR181" s="90"/>
      <c r="DBS181" s="90"/>
      <c r="DBT181" s="90"/>
      <c r="DBU181" s="90"/>
      <c r="DBV181" s="90"/>
      <c r="DBW181" s="90"/>
      <c r="DBX181" s="90"/>
      <c r="DBY181" s="90"/>
      <c r="DBZ181" s="90"/>
      <c r="DCA181" s="90"/>
      <c r="DCB181" s="90"/>
      <c r="DCC181" s="90"/>
      <c r="DCD181" s="90"/>
      <c r="DCE181" s="90"/>
      <c r="DCF181" s="90"/>
      <c r="DCG181" s="90"/>
      <c r="DCH181" s="90"/>
      <c r="DCI181" s="90"/>
      <c r="DCJ181" s="90"/>
      <c r="DCK181" s="90"/>
      <c r="DCL181" s="90"/>
      <c r="DCM181" s="90"/>
      <c r="DCN181" s="90"/>
      <c r="DCO181" s="90"/>
      <c r="DCP181" s="90"/>
      <c r="DCQ181" s="90"/>
      <c r="DCR181" s="90"/>
      <c r="DCS181" s="90"/>
      <c r="DCT181" s="90"/>
      <c r="DCU181" s="90"/>
      <c r="DCV181" s="90"/>
      <c r="DCW181" s="90"/>
      <c r="DCX181" s="90"/>
      <c r="DCY181" s="90"/>
      <c r="DCZ181" s="90"/>
      <c r="DDA181" s="90"/>
      <c r="DDB181" s="90"/>
      <c r="DDC181" s="90"/>
      <c r="DDD181" s="90"/>
      <c r="DDE181" s="90"/>
      <c r="DDF181" s="90"/>
      <c r="DDG181" s="90"/>
      <c r="DDH181" s="90"/>
      <c r="DDI181" s="90"/>
      <c r="DDJ181" s="90"/>
      <c r="DDK181" s="90"/>
      <c r="DDL181" s="90"/>
      <c r="DDM181" s="90"/>
      <c r="DDN181" s="90"/>
      <c r="DDO181" s="90"/>
      <c r="DDP181" s="90"/>
      <c r="DDQ181" s="90"/>
      <c r="DDR181" s="90"/>
      <c r="DDS181" s="90"/>
      <c r="DDT181" s="90"/>
      <c r="DDU181" s="90"/>
      <c r="DDV181" s="90"/>
      <c r="DDW181" s="90"/>
      <c r="DDX181" s="90"/>
      <c r="DDY181" s="90"/>
      <c r="DDZ181" s="90"/>
      <c r="DEA181" s="90"/>
      <c r="DEB181" s="90"/>
      <c r="DEC181" s="90"/>
      <c r="DED181" s="90"/>
      <c r="DEE181" s="90"/>
      <c r="DEF181" s="90"/>
      <c r="DEG181" s="90"/>
      <c r="DEH181" s="90"/>
      <c r="DEI181" s="90"/>
      <c r="DEJ181" s="90"/>
      <c r="DEK181" s="90"/>
      <c r="DEL181" s="90"/>
      <c r="DEM181" s="90"/>
      <c r="DEN181" s="90"/>
      <c r="DEO181" s="90"/>
      <c r="DEP181" s="90"/>
      <c r="DEQ181" s="90"/>
      <c r="DER181" s="90"/>
      <c r="DES181" s="90"/>
      <c r="DET181" s="90"/>
      <c r="DEU181" s="90"/>
      <c r="DEV181" s="90"/>
      <c r="DEW181" s="90"/>
      <c r="DEX181" s="90"/>
      <c r="DEY181" s="90"/>
      <c r="DEZ181" s="90"/>
      <c r="DFA181" s="90"/>
      <c r="DFB181" s="90"/>
      <c r="DFC181" s="90"/>
      <c r="DFD181" s="90"/>
      <c r="DFE181" s="90"/>
      <c r="DFF181" s="90"/>
      <c r="DFG181" s="90"/>
      <c r="DFH181" s="90"/>
      <c r="DFI181" s="90"/>
      <c r="DFJ181" s="90"/>
      <c r="DFK181" s="90"/>
      <c r="DFL181" s="90"/>
      <c r="DFM181" s="90"/>
      <c r="DFN181" s="90"/>
      <c r="DFO181" s="90"/>
      <c r="DFP181" s="90"/>
      <c r="DFQ181" s="90"/>
      <c r="DFR181" s="90"/>
      <c r="DFS181" s="90"/>
      <c r="DFT181" s="90"/>
      <c r="DFU181" s="90"/>
      <c r="DFV181" s="90"/>
      <c r="DFW181" s="90"/>
      <c r="DFX181" s="90"/>
      <c r="DFY181" s="90"/>
      <c r="DFZ181" s="90"/>
      <c r="DGA181" s="90"/>
      <c r="DGB181" s="90"/>
      <c r="DGC181" s="90"/>
      <c r="DGD181" s="90"/>
      <c r="DGE181" s="90"/>
      <c r="DGF181" s="90"/>
      <c r="DGG181" s="90"/>
      <c r="DGH181" s="90"/>
      <c r="DGI181" s="90"/>
      <c r="DGJ181" s="90"/>
      <c r="DGK181" s="90"/>
      <c r="DGL181" s="90"/>
      <c r="DGM181" s="90"/>
      <c r="DGN181" s="90"/>
      <c r="DGO181" s="90"/>
      <c r="DGP181" s="90"/>
      <c r="DGQ181" s="90"/>
      <c r="DGR181" s="90"/>
      <c r="DGS181" s="90"/>
      <c r="DGT181" s="90"/>
      <c r="DGU181" s="90"/>
      <c r="DGV181" s="90"/>
      <c r="DGW181" s="90"/>
      <c r="DGX181" s="90"/>
      <c r="DGY181" s="90"/>
      <c r="DGZ181" s="90"/>
      <c r="DHA181" s="90"/>
      <c r="DHB181" s="90"/>
      <c r="DHC181" s="90"/>
      <c r="DHD181" s="90"/>
      <c r="DHE181" s="90"/>
      <c r="DHF181" s="90"/>
      <c r="DHG181" s="90"/>
      <c r="DHH181" s="90"/>
      <c r="DHI181" s="90"/>
      <c r="DHJ181" s="90"/>
      <c r="DHK181" s="90"/>
      <c r="DHL181" s="90"/>
      <c r="DHM181" s="90"/>
      <c r="DHN181" s="90"/>
      <c r="DHO181" s="90"/>
      <c r="DHP181" s="90"/>
      <c r="DHQ181" s="90"/>
      <c r="DHR181" s="90"/>
      <c r="DHS181" s="90"/>
      <c r="DHT181" s="90"/>
      <c r="DHU181" s="90"/>
      <c r="DHV181" s="90"/>
      <c r="DHW181" s="90"/>
      <c r="DHX181" s="90"/>
      <c r="DHY181" s="90"/>
      <c r="DHZ181" s="90"/>
      <c r="DIA181" s="90"/>
      <c r="DIB181" s="90"/>
      <c r="DIC181" s="90"/>
      <c r="DID181" s="90"/>
      <c r="DIE181" s="90"/>
      <c r="DIF181" s="90"/>
      <c r="DIG181" s="90"/>
      <c r="DIH181" s="90"/>
      <c r="DII181" s="90"/>
      <c r="DIJ181" s="90"/>
      <c r="DIK181" s="90"/>
      <c r="DIL181" s="90"/>
      <c r="DIM181" s="90"/>
      <c r="DIN181" s="90"/>
      <c r="DIO181" s="90"/>
      <c r="DIP181" s="90"/>
      <c r="DIQ181" s="90"/>
      <c r="DIR181" s="90"/>
      <c r="DIS181" s="90"/>
      <c r="DIT181" s="90"/>
      <c r="DIU181" s="90"/>
      <c r="DIV181" s="90"/>
      <c r="DIW181" s="90"/>
      <c r="DIX181" s="90"/>
      <c r="DIY181" s="90"/>
      <c r="DIZ181" s="90"/>
      <c r="DJA181" s="90"/>
      <c r="DJB181" s="90"/>
      <c r="DJC181" s="90"/>
      <c r="DJD181" s="90"/>
      <c r="DJE181" s="90"/>
      <c r="DJF181" s="90"/>
      <c r="DJG181" s="90"/>
      <c r="DJH181" s="90"/>
      <c r="DJI181" s="90"/>
      <c r="DJJ181" s="90"/>
      <c r="DJK181" s="90"/>
      <c r="DJL181" s="90"/>
      <c r="DJM181" s="90"/>
      <c r="DJN181" s="90"/>
      <c r="DJO181" s="90"/>
      <c r="DJP181" s="90"/>
      <c r="DJQ181" s="90"/>
      <c r="DJR181" s="90"/>
      <c r="DJS181" s="90"/>
      <c r="DJT181" s="90"/>
      <c r="DJU181" s="90"/>
      <c r="DJV181" s="90"/>
      <c r="DJW181" s="90"/>
      <c r="DJX181" s="90"/>
      <c r="DJY181" s="90"/>
      <c r="DJZ181" s="90"/>
      <c r="DKA181" s="90"/>
      <c r="DKB181" s="90"/>
      <c r="DKC181" s="90"/>
      <c r="DKD181" s="90"/>
      <c r="DKE181" s="90"/>
      <c r="DKF181" s="90"/>
      <c r="DKG181" s="90"/>
      <c r="DKH181" s="90"/>
      <c r="DKI181" s="90"/>
      <c r="DKJ181" s="90"/>
      <c r="DKK181" s="90"/>
      <c r="DKL181" s="90"/>
      <c r="DKM181" s="90"/>
      <c r="DKN181" s="90"/>
      <c r="DKO181" s="90"/>
      <c r="DKP181" s="90"/>
      <c r="DKQ181" s="90"/>
      <c r="DKR181" s="90"/>
      <c r="DKS181" s="90"/>
      <c r="DKT181" s="90"/>
      <c r="DKU181" s="90"/>
      <c r="DKV181" s="90"/>
      <c r="DKW181" s="90"/>
      <c r="DKX181" s="90"/>
      <c r="DKY181" s="90"/>
      <c r="DKZ181" s="90"/>
      <c r="DLA181" s="90"/>
      <c r="DLB181" s="90"/>
      <c r="DLC181" s="90"/>
      <c r="DLD181" s="90"/>
      <c r="DLE181" s="90"/>
      <c r="DLF181" s="90"/>
      <c r="DLG181" s="90"/>
      <c r="DLH181" s="90"/>
      <c r="DLI181" s="90"/>
      <c r="DLJ181" s="90"/>
      <c r="DLK181" s="90"/>
      <c r="DLL181" s="90"/>
      <c r="DLM181" s="90"/>
      <c r="DLN181" s="90"/>
      <c r="DLO181" s="90"/>
      <c r="DLP181" s="90"/>
      <c r="DLQ181" s="90"/>
      <c r="DLR181" s="90"/>
      <c r="DLS181" s="90"/>
      <c r="DLT181" s="90"/>
      <c r="DLU181" s="90"/>
      <c r="DLV181" s="90"/>
      <c r="DLW181" s="90"/>
      <c r="DLX181" s="90"/>
      <c r="DLY181" s="90"/>
      <c r="DLZ181" s="90"/>
      <c r="DMA181" s="90"/>
      <c r="DMB181" s="90"/>
      <c r="DMC181" s="90"/>
      <c r="DMD181" s="90"/>
      <c r="DME181" s="90"/>
      <c r="DMF181" s="90"/>
      <c r="DMG181" s="90"/>
      <c r="DMH181" s="90"/>
      <c r="DMI181" s="90"/>
      <c r="DMJ181" s="90"/>
      <c r="DMK181" s="90"/>
      <c r="DML181" s="90"/>
      <c r="DMM181" s="90"/>
      <c r="DMN181" s="90"/>
      <c r="DMO181" s="90"/>
      <c r="DMP181" s="90"/>
      <c r="DMQ181" s="90"/>
      <c r="DMR181" s="90"/>
      <c r="DMS181" s="90"/>
      <c r="DMT181" s="90"/>
      <c r="DMU181" s="90"/>
      <c r="DMV181" s="90"/>
      <c r="DMW181" s="90"/>
      <c r="DMX181" s="90"/>
      <c r="DMY181" s="90"/>
      <c r="DMZ181" s="90"/>
      <c r="DNA181" s="90"/>
      <c r="DNB181" s="90"/>
      <c r="DNC181" s="90"/>
      <c r="DND181" s="90"/>
      <c r="DNE181" s="90"/>
      <c r="DNF181" s="90"/>
      <c r="DNG181" s="90"/>
      <c r="DNH181" s="90"/>
      <c r="DNI181" s="90"/>
      <c r="DNJ181" s="90"/>
      <c r="DNK181" s="90"/>
      <c r="DNL181" s="90"/>
      <c r="DNM181" s="90"/>
      <c r="DNN181" s="90"/>
      <c r="DNO181" s="90"/>
      <c r="DNP181" s="90"/>
      <c r="DNQ181" s="90"/>
      <c r="DNR181" s="90"/>
      <c r="DNS181" s="90"/>
      <c r="DNT181" s="90"/>
      <c r="DNU181" s="90"/>
      <c r="DNV181" s="90"/>
      <c r="DNW181" s="90"/>
      <c r="DNX181" s="90"/>
      <c r="DNY181" s="90"/>
      <c r="DNZ181" s="90"/>
      <c r="DOA181" s="90"/>
      <c r="DOB181" s="90"/>
      <c r="DOC181" s="90"/>
      <c r="DOD181" s="90"/>
      <c r="DOE181" s="90"/>
      <c r="DOF181" s="90"/>
      <c r="DOG181" s="90"/>
      <c r="DOH181" s="90"/>
      <c r="DOI181" s="90"/>
      <c r="DOJ181" s="90"/>
      <c r="DOK181" s="90"/>
      <c r="DOL181" s="90"/>
      <c r="DOM181" s="90"/>
      <c r="DON181" s="90"/>
      <c r="DOO181" s="90"/>
      <c r="DOP181" s="90"/>
      <c r="DOQ181" s="90"/>
      <c r="DOR181" s="90"/>
      <c r="DOS181" s="90"/>
      <c r="DOT181" s="90"/>
      <c r="DOU181" s="90"/>
      <c r="DOV181" s="90"/>
      <c r="DOW181" s="90"/>
      <c r="DOX181" s="90"/>
      <c r="DOY181" s="90"/>
      <c r="DOZ181" s="90"/>
      <c r="DPA181" s="90"/>
      <c r="DPB181" s="90"/>
      <c r="DPC181" s="90"/>
      <c r="DPD181" s="90"/>
      <c r="DPE181" s="90"/>
      <c r="DPF181" s="90"/>
      <c r="DPG181" s="90"/>
      <c r="DPH181" s="90"/>
      <c r="DPI181" s="90"/>
      <c r="DPJ181" s="90"/>
      <c r="DPK181" s="90"/>
      <c r="DPL181" s="90"/>
      <c r="DPM181" s="90"/>
      <c r="DPN181" s="90"/>
      <c r="DPO181" s="90"/>
      <c r="DPP181" s="90"/>
      <c r="DPQ181" s="90"/>
      <c r="DPR181" s="90"/>
      <c r="DPS181" s="90"/>
      <c r="DPT181" s="90"/>
      <c r="DPU181" s="90"/>
      <c r="DPV181" s="90"/>
      <c r="DPW181" s="90"/>
      <c r="DPX181" s="90"/>
      <c r="DPY181" s="90"/>
      <c r="DPZ181" s="90"/>
      <c r="DQA181" s="90"/>
      <c r="DQB181" s="90"/>
      <c r="DQC181" s="90"/>
      <c r="DQD181" s="90"/>
      <c r="DQE181" s="90"/>
      <c r="DQF181" s="90"/>
      <c r="DQG181" s="90"/>
      <c r="DQH181" s="90"/>
      <c r="DQI181" s="90"/>
      <c r="DQJ181" s="90"/>
      <c r="DQK181" s="90"/>
      <c r="DQL181" s="90"/>
      <c r="DQM181" s="90"/>
      <c r="DQN181" s="90"/>
      <c r="DQO181" s="90"/>
      <c r="DQP181" s="90"/>
      <c r="DQQ181" s="90"/>
      <c r="DQR181" s="90"/>
      <c r="DQS181" s="90"/>
      <c r="DQT181" s="90"/>
      <c r="DQU181" s="90"/>
      <c r="DQV181" s="90"/>
      <c r="DQW181" s="90"/>
      <c r="DQX181" s="90"/>
      <c r="DQY181" s="90"/>
      <c r="DQZ181" s="90"/>
      <c r="DRA181" s="90"/>
      <c r="DRB181" s="90"/>
      <c r="DRC181" s="90"/>
      <c r="DRD181" s="90"/>
      <c r="DRE181" s="90"/>
      <c r="DRF181" s="90"/>
      <c r="DRG181" s="90"/>
      <c r="DRH181" s="90"/>
      <c r="DRI181" s="90"/>
      <c r="DRJ181" s="90"/>
      <c r="DRK181" s="90"/>
      <c r="DRL181" s="90"/>
      <c r="DRM181" s="90"/>
      <c r="DRN181" s="90"/>
      <c r="DRO181" s="90"/>
      <c r="DRP181" s="90"/>
      <c r="DRQ181" s="90"/>
      <c r="DRR181" s="90"/>
      <c r="DRS181" s="90"/>
      <c r="DRT181" s="90"/>
      <c r="DRU181" s="90"/>
      <c r="DRV181" s="90"/>
      <c r="DRW181" s="90"/>
      <c r="DRX181" s="90"/>
      <c r="DRY181" s="90"/>
      <c r="DRZ181" s="90"/>
      <c r="DSA181" s="90"/>
      <c r="DSB181" s="90"/>
      <c r="DSC181" s="90"/>
      <c r="DSD181" s="90"/>
      <c r="DSE181" s="90"/>
      <c r="DSF181" s="90"/>
      <c r="DSG181" s="90"/>
      <c r="DSH181" s="90"/>
      <c r="DSI181" s="90"/>
      <c r="DSJ181" s="90"/>
      <c r="DSK181" s="90"/>
      <c r="DSL181" s="90"/>
      <c r="DSM181" s="90"/>
      <c r="DSN181" s="90"/>
      <c r="DSO181" s="90"/>
      <c r="DSP181" s="90"/>
      <c r="DSQ181" s="90"/>
      <c r="DSR181" s="90"/>
      <c r="DSS181" s="90"/>
      <c r="DST181" s="90"/>
      <c r="DSU181" s="90"/>
      <c r="DSV181" s="90"/>
      <c r="DSW181" s="90"/>
      <c r="DSX181" s="90"/>
      <c r="DSY181" s="90"/>
      <c r="DSZ181" s="90"/>
      <c r="DTA181" s="90"/>
      <c r="DTB181" s="90"/>
      <c r="DTC181" s="90"/>
      <c r="DTD181" s="90"/>
      <c r="DTE181" s="90"/>
      <c r="DTF181" s="90"/>
      <c r="DTG181" s="90"/>
      <c r="DTH181" s="90"/>
      <c r="DTI181" s="90"/>
      <c r="DTJ181" s="90"/>
      <c r="DTK181" s="90"/>
      <c r="DTL181" s="90"/>
      <c r="DTM181" s="90"/>
      <c r="DTN181" s="90"/>
      <c r="DTO181" s="90"/>
      <c r="DTP181" s="90"/>
      <c r="DTQ181" s="90"/>
      <c r="DTR181" s="90"/>
      <c r="DTS181" s="90"/>
      <c r="DTT181" s="90"/>
      <c r="DTU181" s="90"/>
      <c r="DTV181" s="90"/>
      <c r="DTW181" s="90"/>
      <c r="DTX181" s="90"/>
      <c r="DTY181" s="90"/>
      <c r="DTZ181" s="90"/>
      <c r="DUA181" s="90"/>
      <c r="DUB181" s="90"/>
      <c r="DUC181" s="90"/>
      <c r="DUD181" s="90"/>
      <c r="DUE181" s="90"/>
      <c r="DUF181" s="90"/>
      <c r="DUG181" s="90"/>
      <c r="DUH181" s="90"/>
      <c r="DUI181" s="90"/>
      <c r="DUJ181" s="90"/>
      <c r="DUK181" s="90"/>
      <c r="DUL181" s="90"/>
      <c r="DUM181" s="90"/>
      <c r="DUN181" s="90"/>
      <c r="DUO181" s="90"/>
      <c r="DUP181" s="90"/>
      <c r="DUQ181" s="90"/>
      <c r="DUR181" s="90"/>
      <c r="DUS181" s="90"/>
      <c r="DUT181" s="90"/>
      <c r="DUU181" s="90"/>
      <c r="DUV181" s="90"/>
      <c r="DUW181" s="90"/>
      <c r="DUX181" s="90"/>
      <c r="DUY181" s="90"/>
      <c r="DUZ181" s="90"/>
      <c r="DVA181" s="90"/>
      <c r="DVB181" s="90"/>
      <c r="DVC181" s="90"/>
      <c r="DVD181" s="90"/>
      <c r="DVE181" s="90"/>
      <c r="DVF181" s="90"/>
      <c r="DVG181" s="90"/>
      <c r="DVH181" s="90"/>
      <c r="DVI181" s="90"/>
      <c r="DVJ181" s="90"/>
      <c r="DVK181" s="90"/>
      <c r="DVL181" s="90"/>
      <c r="DVM181" s="90"/>
      <c r="DVN181" s="90"/>
      <c r="DVO181" s="90"/>
      <c r="DVP181" s="90"/>
      <c r="DVQ181" s="90"/>
      <c r="DVR181" s="90"/>
      <c r="DVS181" s="90"/>
      <c r="DVT181" s="90"/>
      <c r="DVU181" s="90"/>
      <c r="DVV181" s="90"/>
      <c r="DVW181" s="90"/>
      <c r="DVX181" s="90"/>
      <c r="DVY181" s="90"/>
      <c r="DVZ181" s="90"/>
      <c r="DWA181" s="90"/>
      <c r="DWB181" s="90"/>
      <c r="DWC181" s="90"/>
      <c r="DWD181" s="90"/>
      <c r="DWE181" s="90"/>
      <c r="DWF181" s="90"/>
      <c r="DWG181" s="90"/>
      <c r="DWH181" s="90"/>
      <c r="DWI181" s="90"/>
      <c r="DWJ181" s="90"/>
      <c r="DWK181" s="90"/>
      <c r="DWL181" s="90"/>
      <c r="DWM181" s="90"/>
      <c r="DWN181" s="90"/>
      <c r="DWO181" s="90"/>
      <c r="DWP181" s="90"/>
      <c r="DWQ181" s="90"/>
      <c r="DWR181" s="90"/>
      <c r="DWS181" s="90"/>
      <c r="DWT181" s="90"/>
      <c r="DWU181" s="90"/>
      <c r="DWV181" s="90"/>
      <c r="DWW181" s="90"/>
      <c r="DWX181" s="90"/>
      <c r="DWY181" s="90"/>
      <c r="DWZ181" s="90"/>
      <c r="DXA181" s="90"/>
      <c r="DXB181" s="90"/>
      <c r="DXC181" s="90"/>
      <c r="DXD181" s="90"/>
      <c r="DXE181" s="90"/>
      <c r="DXF181" s="90"/>
      <c r="DXG181" s="90"/>
      <c r="DXH181" s="90"/>
      <c r="DXI181" s="90"/>
      <c r="DXJ181" s="90"/>
      <c r="DXK181" s="90"/>
      <c r="DXL181" s="90"/>
      <c r="DXM181" s="90"/>
      <c r="DXN181" s="90"/>
      <c r="DXO181" s="90"/>
      <c r="DXP181" s="90"/>
      <c r="DXQ181" s="90"/>
      <c r="DXR181" s="90"/>
      <c r="DXS181" s="90"/>
      <c r="DXT181" s="90"/>
      <c r="DXU181" s="90"/>
      <c r="DXV181" s="90"/>
      <c r="DXW181" s="90"/>
      <c r="DXX181" s="90"/>
      <c r="DXY181" s="90"/>
      <c r="DXZ181" s="90"/>
      <c r="DYA181" s="90"/>
      <c r="DYB181" s="90"/>
      <c r="DYC181" s="90"/>
      <c r="DYD181" s="90"/>
      <c r="DYE181" s="90"/>
      <c r="DYF181" s="90"/>
      <c r="DYG181" s="90"/>
      <c r="DYH181" s="90"/>
      <c r="DYI181" s="90"/>
      <c r="DYJ181" s="90"/>
      <c r="DYK181" s="90"/>
      <c r="DYL181" s="90"/>
      <c r="DYM181" s="90"/>
      <c r="DYN181" s="90"/>
      <c r="DYO181" s="90"/>
      <c r="DYP181" s="90"/>
      <c r="DYQ181" s="90"/>
      <c r="DYR181" s="90"/>
      <c r="DYS181" s="90"/>
      <c r="DYT181" s="90"/>
      <c r="DYU181" s="90"/>
      <c r="DYV181" s="90"/>
      <c r="DYW181" s="90"/>
      <c r="DYX181" s="90"/>
      <c r="DYY181" s="90"/>
      <c r="DYZ181" s="90"/>
      <c r="DZA181" s="90"/>
      <c r="DZB181" s="90"/>
      <c r="DZC181" s="90"/>
      <c r="DZD181" s="90"/>
      <c r="DZE181" s="90"/>
      <c r="DZF181" s="90"/>
      <c r="DZG181" s="90"/>
      <c r="DZH181" s="90"/>
      <c r="DZI181" s="90"/>
      <c r="DZJ181" s="90"/>
      <c r="DZK181" s="90"/>
      <c r="DZL181" s="90"/>
      <c r="DZM181" s="90"/>
      <c r="DZN181" s="90"/>
      <c r="DZO181" s="90"/>
      <c r="DZP181" s="90"/>
      <c r="DZQ181" s="90"/>
      <c r="DZR181" s="90"/>
      <c r="DZS181" s="90"/>
      <c r="DZT181" s="90"/>
      <c r="DZU181" s="90"/>
      <c r="DZV181" s="90"/>
      <c r="DZW181" s="90"/>
      <c r="DZX181" s="90"/>
      <c r="DZY181" s="90"/>
      <c r="DZZ181" s="90"/>
      <c r="EAA181" s="90"/>
      <c r="EAB181" s="90"/>
      <c r="EAC181" s="90"/>
      <c r="EAD181" s="90"/>
      <c r="EAE181" s="90"/>
      <c r="EAF181" s="90"/>
      <c r="EAG181" s="90"/>
      <c r="EAH181" s="90"/>
      <c r="EAI181" s="90"/>
      <c r="EAJ181" s="90"/>
      <c r="EAK181" s="90"/>
      <c r="EAL181" s="90"/>
      <c r="EAM181" s="90"/>
      <c r="EAN181" s="90"/>
      <c r="EAO181" s="90"/>
      <c r="EAP181" s="90"/>
      <c r="EAQ181" s="90"/>
      <c r="EAR181" s="90"/>
      <c r="EAS181" s="90"/>
      <c r="EAT181" s="90"/>
      <c r="EAU181" s="90"/>
      <c r="EAV181" s="90"/>
      <c r="EAW181" s="90"/>
      <c r="EAX181" s="90"/>
      <c r="EAY181" s="90"/>
      <c r="EAZ181" s="90"/>
      <c r="EBA181" s="90"/>
      <c r="EBB181" s="90"/>
      <c r="EBC181" s="90"/>
      <c r="EBD181" s="90"/>
      <c r="EBE181" s="90"/>
      <c r="EBF181" s="90"/>
      <c r="EBG181" s="90"/>
      <c r="EBH181" s="90"/>
      <c r="EBI181" s="90"/>
      <c r="EBJ181" s="90"/>
      <c r="EBK181" s="90"/>
      <c r="EBL181" s="90"/>
      <c r="EBM181" s="90"/>
      <c r="EBN181" s="90"/>
      <c r="EBO181" s="90"/>
      <c r="EBP181" s="90"/>
      <c r="EBQ181" s="90"/>
      <c r="EBR181" s="90"/>
      <c r="EBS181" s="90"/>
      <c r="EBT181" s="90"/>
      <c r="EBU181" s="90"/>
      <c r="EBV181" s="90"/>
      <c r="EBW181" s="90"/>
      <c r="EBX181" s="90"/>
      <c r="EBY181" s="90"/>
      <c r="EBZ181" s="90"/>
      <c r="ECA181" s="90"/>
      <c r="ECB181" s="90"/>
      <c r="ECC181" s="90"/>
      <c r="ECD181" s="90"/>
      <c r="ECE181" s="90"/>
      <c r="ECF181" s="90"/>
      <c r="ECG181" s="90"/>
      <c r="ECH181" s="90"/>
      <c r="ECI181" s="90"/>
      <c r="ECJ181" s="90"/>
      <c r="ECK181" s="90"/>
      <c r="ECL181" s="90"/>
      <c r="ECM181" s="90"/>
      <c r="ECN181" s="90"/>
      <c r="ECO181" s="90"/>
      <c r="ECP181" s="90"/>
      <c r="ECQ181" s="90"/>
      <c r="ECR181" s="90"/>
      <c r="ECS181" s="90"/>
      <c r="ECT181" s="90"/>
      <c r="ECU181" s="90"/>
      <c r="ECV181" s="90"/>
      <c r="ECW181" s="90"/>
      <c r="ECX181" s="90"/>
      <c r="ECY181" s="90"/>
      <c r="ECZ181" s="90"/>
      <c r="EDA181" s="90"/>
      <c r="EDB181" s="90"/>
      <c r="EDC181" s="90"/>
      <c r="EDD181" s="90"/>
      <c r="EDE181" s="90"/>
      <c r="EDF181" s="90"/>
      <c r="EDG181" s="90"/>
      <c r="EDH181" s="90"/>
      <c r="EDI181" s="90"/>
      <c r="EDJ181" s="90"/>
      <c r="EDK181" s="90"/>
      <c r="EDL181" s="90"/>
      <c r="EDM181" s="90"/>
      <c r="EDN181" s="90"/>
      <c r="EDO181" s="90"/>
      <c r="EDP181" s="90"/>
      <c r="EDQ181" s="90"/>
      <c r="EDR181" s="90"/>
      <c r="EDS181" s="90"/>
      <c r="EDT181" s="90"/>
      <c r="EDU181" s="90"/>
      <c r="EDV181" s="90"/>
      <c r="EDW181" s="90"/>
      <c r="EDX181" s="90"/>
      <c r="EDY181" s="90"/>
      <c r="EDZ181" s="90"/>
      <c r="EEA181" s="90"/>
      <c r="EEB181" s="90"/>
      <c r="EEC181" s="90"/>
      <c r="EED181" s="90"/>
      <c r="EEE181" s="90"/>
      <c r="EEF181" s="90"/>
      <c r="EEG181" s="90"/>
      <c r="EEH181" s="90"/>
      <c r="EEI181" s="90"/>
      <c r="EEJ181" s="90"/>
      <c r="EEK181" s="90"/>
      <c r="EEL181" s="90"/>
      <c r="EEM181" s="90"/>
      <c r="EEN181" s="90"/>
      <c r="EEO181" s="90"/>
      <c r="EEP181" s="90"/>
      <c r="EEQ181" s="90"/>
      <c r="EER181" s="90"/>
      <c r="EES181" s="90"/>
      <c r="EET181" s="90"/>
      <c r="EEU181" s="90"/>
      <c r="EEV181" s="90"/>
      <c r="EEW181" s="90"/>
      <c r="EEX181" s="90"/>
      <c r="EEY181" s="90"/>
      <c r="EEZ181" s="90"/>
      <c r="EFA181" s="90"/>
      <c r="EFB181" s="90"/>
      <c r="EFC181" s="90"/>
      <c r="EFD181" s="90"/>
      <c r="EFE181" s="90"/>
      <c r="EFF181" s="90"/>
      <c r="EFG181" s="90"/>
      <c r="EFH181" s="90"/>
      <c r="EFI181" s="90"/>
      <c r="EFJ181" s="90"/>
      <c r="EFK181" s="90"/>
      <c r="EFL181" s="90"/>
      <c r="EFM181" s="90"/>
      <c r="EFN181" s="90"/>
      <c r="EFO181" s="90"/>
      <c r="EFP181" s="90"/>
      <c r="EFQ181" s="90"/>
      <c r="EFR181" s="90"/>
      <c r="EFS181" s="90"/>
      <c r="EFT181" s="90"/>
      <c r="EFU181" s="90"/>
      <c r="EFV181" s="90"/>
      <c r="EFW181" s="90"/>
      <c r="EFX181" s="90"/>
      <c r="EFY181" s="90"/>
      <c r="EFZ181" s="90"/>
      <c r="EGA181" s="90"/>
      <c r="EGB181" s="90"/>
      <c r="EGC181" s="90"/>
      <c r="EGD181" s="90"/>
      <c r="EGE181" s="90"/>
      <c r="EGF181" s="90"/>
      <c r="EGG181" s="90"/>
      <c r="EGH181" s="90"/>
      <c r="EGI181" s="90"/>
      <c r="EGJ181" s="90"/>
      <c r="EGK181" s="90"/>
      <c r="EGL181" s="90"/>
      <c r="EGM181" s="90"/>
      <c r="EGN181" s="90"/>
      <c r="EGO181" s="90"/>
      <c r="EGP181" s="90"/>
      <c r="EGQ181" s="90"/>
      <c r="EGR181" s="90"/>
      <c r="EGS181" s="90"/>
      <c r="EGT181" s="90"/>
      <c r="EGU181" s="90"/>
      <c r="EGV181" s="90"/>
      <c r="EGW181" s="90"/>
      <c r="EGX181" s="90"/>
      <c r="EGY181" s="90"/>
      <c r="EGZ181" s="90"/>
      <c r="EHA181" s="90"/>
      <c r="EHB181" s="90"/>
      <c r="EHC181" s="90"/>
      <c r="EHD181" s="90"/>
      <c r="EHE181" s="90"/>
      <c r="EHF181" s="90"/>
      <c r="EHG181" s="90"/>
      <c r="EHH181" s="90"/>
      <c r="EHI181" s="90"/>
      <c r="EHJ181" s="90"/>
      <c r="EHK181" s="90"/>
      <c r="EHL181" s="90"/>
      <c r="EHM181" s="90"/>
      <c r="EHN181" s="90"/>
      <c r="EHO181" s="90"/>
      <c r="EHP181" s="90"/>
      <c r="EHQ181" s="90"/>
      <c r="EHR181" s="90"/>
      <c r="EHS181" s="90"/>
      <c r="EHT181" s="90"/>
      <c r="EHU181" s="90"/>
      <c r="EHV181" s="90"/>
      <c r="EHW181" s="90"/>
      <c r="EHX181" s="90"/>
      <c r="EHY181" s="90"/>
      <c r="EHZ181" s="90"/>
      <c r="EIA181" s="90"/>
      <c r="EIB181" s="90"/>
      <c r="EIC181" s="90"/>
      <c r="EID181" s="90"/>
      <c r="EIE181" s="90"/>
      <c r="EIF181" s="90"/>
      <c r="EIG181" s="90"/>
      <c r="EIH181" s="90"/>
      <c r="EII181" s="90"/>
      <c r="EIJ181" s="90"/>
      <c r="EIK181" s="90"/>
      <c r="EIL181" s="90"/>
      <c r="EIM181" s="90"/>
      <c r="EIN181" s="90"/>
      <c r="EIO181" s="90"/>
      <c r="EIP181" s="90"/>
      <c r="EIQ181" s="90"/>
      <c r="EIR181" s="90"/>
      <c r="EIS181" s="90"/>
      <c r="EIT181" s="90"/>
      <c r="EIU181" s="90"/>
      <c r="EIV181" s="90"/>
      <c r="EIW181" s="90"/>
      <c r="EIX181" s="90"/>
      <c r="EIY181" s="90"/>
      <c r="EIZ181" s="90"/>
      <c r="EJA181" s="90"/>
      <c r="EJB181" s="90"/>
      <c r="EJC181" s="90"/>
      <c r="EJD181" s="90"/>
      <c r="EJE181" s="90"/>
      <c r="EJF181" s="90"/>
      <c r="EJG181" s="90"/>
      <c r="EJH181" s="90"/>
      <c r="EJI181" s="90"/>
      <c r="EJJ181" s="90"/>
      <c r="EJK181" s="90"/>
      <c r="EJL181" s="90"/>
      <c r="EJM181" s="90"/>
      <c r="EJN181" s="90"/>
      <c r="EJO181" s="90"/>
      <c r="EJP181" s="90"/>
      <c r="EJQ181" s="90"/>
      <c r="EJR181" s="90"/>
      <c r="EJS181" s="90"/>
      <c r="EJT181" s="90"/>
      <c r="EJU181" s="90"/>
      <c r="EJV181" s="90"/>
      <c r="EJW181" s="90"/>
      <c r="EJX181" s="90"/>
      <c r="EJY181" s="90"/>
      <c r="EJZ181" s="90"/>
      <c r="EKA181" s="90"/>
      <c r="EKB181" s="90"/>
      <c r="EKC181" s="90"/>
      <c r="EKD181" s="90"/>
      <c r="EKE181" s="90"/>
      <c r="EKF181" s="90"/>
      <c r="EKG181" s="90"/>
      <c r="EKH181" s="90"/>
      <c r="EKI181" s="90"/>
      <c r="EKJ181" s="90"/>
      <c r="EKK181" s="90"/>
      <c r="EKL181" s="90"/>
      <c r="EKM181" s="90"/>
      <c r="EKN181" s="90"/>
      <c r="EKO181" s="90"/>
      <c r="EKP181" s="90"/>
      <c r="EKQ181" s="90"/>
      <c r="EKR181" s="90"/>
      <c r="EKS181" s="90"/>
      <c r="EKT181" s="90"/>
      <c r="EKU181" s="90"/>
      <c r="EKV181" s="90"/>
      <c r="EKW181" s="90"/>
      <c r="EKX181" s="90"/>
      <c r="EKY181" s="90"/>
      <c r="EKZ181" s="90"/>
      <c r="ELA181" s="90"/>
      <c r="ELB181" s="90"/>
      <c r="ELC181" s="90"/>
      <c r="ELD181" s="90"/>
      <c r="ELE181" s="90"/>
      <c r="ELF181" s="90"/>
      <c r="ELG181" s="90"/>
      <c r="ELH181" s="90"/>
      <c r="ELI181" s="90"/>
      <c r="ELJ181" s="90"/>
      <c r="ELK181" s="90"/>
      <c r="ELL181" s="90"/>
      <c r="ELM181" s="90"/>
      <c r="ELN181" s="90"/>
      <c r="ELO181" s="90"/>
      <c r="ELP181" s="90"/>
      <c r="ELQ181" s="90"/>
      <c r="ELR181" s="90"/>
      <c r="ELS181" s="90"/>
      <c r="ELT181" s="90"/>
      <c r="ELU181" s="90"/>
      <c r="ELV181" s="90"/>
      <c r="ELW181" s="90"/>
      <c r="ELX181" s="90"/>
      <c r="ELY181" s="90"/>
      <c r="ELZ181" s="90"/>
      <c r="EMA181" s="90"/>
      <c r="EMB181" s="90"/>
      <c r="EMC181" s="90"/>
      <c r="EMD181" s="90"/>
      <c r="EME181" s="90"/>
      <c r="EMF181" s="90"/>
      <c r="EMG181" s="90"/>
      <c r="EMH181" s="90"/>
      <c r="EMI181" s="90"/>
      <c r="EMJ181" s="90"/>
      <c r="EMK181" s="90"/>
      <c r="EML181" s="90"/>
      <c r="EMM181" s="90"/>
      <c r="EMN181" s="90"/>
      <c r="EMO181" s="90"/>
      <c r="EMP181" s="90"/>
      <c r="EMQ181" s="90"/>
      <c r="EMR181" s="90"/>
      <c r="EMS181" s="90"/>
      <c r="EMT181" s="90"/>
      <c r="EMU181" s="90"/>
      <c r="EMV181" s="90"/>
      <c r="EMW181" s="90"/>
      <c r="EMX181" s="90"/>
      <c r="EMY181" s="90"/>
      <c r="EMZ181" s="90"/>
      <c r="ENA181" s="90"/>
      <c r="ENB181" s="90"/>
      <c r="ENC181" s="90"/>
      <c r="END181" s="90"/>
      <c r="ENE181" s="90"/>
      <c r="ENF181" s="90"/>
      <c r="ENG181" s="90"/>
      <c r="ENH181" s="90"/>
      <c r="ENI181" s="90"/>
      <c r="ENJ181" s="90"/>
      <c r="ENK181" s="90"/>
      <c r="ENL181" s="90"/>
      <c r="ENM181" s="90"/>
      <c r="ENN181" s="90"/>
      <c r="ENO181" s="90"/>
      <c r="ENP181" s="90"/>
      <c r="ENQ181" s="90"/>
      <c r="ENR181" s="90"/>
      <c r="ENS181" s="90"/>
      <c r="ENT181" s="90"/>
      <c r="ENU181" s="90"/>
      <c r="ENV181" s="90"/>
      <c r="ENW181" s="90"/>
      <c r="ENX181" s="90"/>
      <c r="ENY181" s="90"/>
      <c r="ENZ181" s="90"/>
      <c r="EOA181" s="90"/>
      <c r="EOB181" s="90"/>
      <c r="EOC181" s="90"/>
      <c r="EOD181" s="90"/>
      <c r="EOE181" s="90"/>
      <c r="EOF181" s="90"/>
      <c r="EOG181" s="90"/>
      <c r="EOH181" s="90"/>
      <c r="EOI181" s="90"/>
      <c r="EOJ181" s="90"/>
      <c r="EOK181" s="90"/>
      <c r="EOL181" s="90"/>
      <c r="EOM181" s="90"/>
      <c r="EON181" s="90"/>
      <c r="EOO181" s="90"/>
      <c r="EOP181" s="90"/>
      <c r="EOQ181" s="90"/>
      <c r="EOR181" s="90"/>
      <c r="EOS181" s="90"/>
      <c r="EOT181" s="90"/>
      <c r="EOU181" s="90"/>
      <c r="EOV181" s="90"/>
      <c r="EOW181" s="90"/>
      <c r="EOX181" s="90"/>
      <c r="EOY181" s="90"/>
      <c r="EOZ181" s="90"/>
      <c r="EPA181" s="90"/>
      <c r="EPB181" s="90"/>
      <c r="EPC181" s="90"/>
      <c r="EPD181" s="90"/>
      <c r="EPE181" s="90"/>
      <c r="EPF181" s="90"/>
      <c r="EPG181" s="90"/>
      <c r="EPH181" s="90"/>
      <c r="EPI181" s="90"/>
      <c r="EPJ181" s="90"/>
      <c r="EPK181" s="90"/>
      <c r="EPL181" s="90"/>
      <c r="EPM181" s="90"/>
      <c r="EPN181" s="90"/>
      <c r="EPO181" s="90"/>
      <c r="EPP181" s="90"/>
      <c r="EPQ181" s="90"/>
      <c r="EPR181" s="90"/>
      <c r="EPS181" s="90"/>
      <c r="EPT181" s="90"/>
      <c r="EPU181" s="90"/>
      <c r="EPV181" s="90"/>
      <c r="EPW181" s="90"/>
      <c r="EPX181" s="90"/>
      <c r="EPY181" s="90"/>
      <c r="EPZ181" s="90"/>
      <c r="EQA181" s="90"/>
      <c r="EQB181" s="90"/>
      <c r="EQC181" s="90"/>
      <c r="EQD181" s="90"/>
      <c r="EQE181" s="90"/>
      <c r="EQF181" s="90"/>
      <c r="EQG181" s="90"/>
      <c r="EQH181" s="90"/>
      <c r="EQI181" s="90"/>
      <c r="EQJ181" s="90"/>
      <c r="EQK181" s="90"/>
      <c r="EQL181" s="90"/>
      <c r="EQM181" s="90"/>
      <c r="EQN181" s="90"/>
      <c r="EQO181" s="90"/>
      <c r="EQP181" s="90"/>
      <c r="EQQ181" s="90"/>
      <c r="EQR181" s="90"/>
      <c r="EQS181" s="90"/>
      <c r="EQT181" s="90"/>
      <c r="EQU181" s="90"/>
      <c r="EQV181" s="90"/>
      <c r="EQW181" s="90"/>
      <c r="EQX181" s="90"/>
      <c r="EQY181" s="90"/>
      <c r="EQZ181" s="90"/>
      <c r="ERA181" s="90"/>
      <c r="ERB181" s="90"/>
      <c r="ERC181" s="90"/>
      <c r="ERD181" s="90"/>
      <c r="ERE181" s="90"/>
      <c r="ERF181" s="90"/>
      <c r="ERG181" s="90"/>
      <c r="ERH181" s="90"/>
      <c r="ERI181" s="90"/>
      <c r="ERJ181" s="90"/>
      <c r="ERK181" s="90"/>
      <c r="ERL181" s="90"/>
      <c r="ERM181" s="90"/>
      <c r="ERN181" s="90"/>
      <c r="ERO181" s="90"/>
      <c r="ERP181" s="90"/>
      <c r="ERQ181" s="90"/>
      <c r="ERR181" s="90"/>
      <c r="ERS181" s="90"/>
      <c r="ERT181" s="90"/>
      <c r="ERU181" s="90"/>
      <c r="ERV181" s="90"/>
      <c r="ERW181" s="90"/>
      <c r="ERX181" s="90"/>
      <c r="ERY181" s="90"/>
      <c r="ERZ181" s="90"/>
      <c r="ESA181" s="90"/>
      <c r="ESB181" s="90"/>
      <c r="ESC181" s="90"/>
      <c r="ESD181" s="90"/>
      <c r="ESE181" s="90"/>
      <c r="ESF181" s="90"/>
      <c r="ESG181" s="90"/>
      <c r="ESH181" s="90"/>
      <c r="ESI181" s="90"/>
      <c r="ESJ181" s="90"/>
      <c r="ESK181" s="90"/>
      <c r="ESL181" s="90"/>
      <c r="ESM181" s="90"/>
      <c r="ESN181" s="90"/>
      <c r="ESO181" s="90"/>
      <c r="ESP181" s="90"/>
      <c r="ESQ181" s="90"/>
      <c r="ESR181" s="90"/>
      <c r="ESS181" s="90"/>
      <c r="EST181" s="90"/>
      <c r="ESU181" s="90"/>
      <c r="ESV181" s="90"/>
      <c r="ESW181" s="90"/>
      <c r="ESX181" s="90"/>
      <c r="ESY181" s="90"/>
      <c r="ESZ181" s="90"/>
      <c r="ETA181" s="90"/>
      <c r="ETB181" s="90"/>
      <c r="ETC181" s="90"/>
      <c r="ETD181" s="90"/>
      <c r="ETE181" s="90"/>
      <c r="ETF181" s="90"/>
      <c r="ETG181" s="90"/>
      <c r="ETH181" s="90"/>
      <c r="ETI181" s="90"/>
      <c r="ETJ181" s="90"/>
      <c r="ETK181" s="90"/>
      <c r="ETL181" s="90"/>
      <c r="ETM181" s="90"/>
      <c r="ETN181" s="90"/>
      <c r="ETO181" s="90"/>
      <c r="ETP181" s="90"/>
      <c r="ETQ181" s="90"/>
      <c r="ETR181" s="90"/>
      <c r="ETS181" s="90"/>
      <c r="ETT181" s="90"/>
      <c r="ETU181" s="90"/>
      <c r="ETV181" s="90"/>
      <c r="ETW181" s="90"/>
      <c r="ETX181" s="90"/>
      <c r="ETY181" s="90"/>
      <c r="ETZ181" s="90"/>
      <c r="EUA181" s="90"/>
      <c r="EUB181" s="90"/>
      <c r="EUC181" s="90"/>
      <c r="EUD181" s="90"/>
      <c r="EUE181" s="90"/>
      <c r="EUF181" s="90"/>
      <c r="EUG181" s="90"/>
      <c r="EUH181" s="90"/>
      <c r="EUI181" s="90"/>
      <c r="EUJ181" s="90"/>
      <c r="EUK181" s="90"/>
      <c r="EUL181" s="90"/>
      <c r="EUM181" s="90"/>
      <c r="EUN181" s="90"/>
      <c r="EUO181" s="90"/>
      <c r="EUP181" s="90"/>
      <c r="EUQ181" s="90"/>
      <c r="EUR181" s="90"/>
      <c r="EUS181" s="90"/>
      <c r="EUT181" s="90"/>
      <c r="EUU181" s="90"/>
      <c r="EUV181" s="90"/>
      <c r="EUW181" s="90"/>
      <c r="EUX181" s="90"/>
      <c r="EUY181" s="90"/>
      <c r="EUZ181" s="90"/>
      <c r="EVA181" s="90"/>
      <c r="EVB181" s="90"/>
      <c r="EVC181" s="90"/>
      <c r="EVD181" s="90"/>
      <c r="EVE181" s="90"/>
      <c r="EVF181" s="90"/>
      <c r="EVG181" s="90"/>
      <c r="EVH181" s="90"/>
      <c r="EVI181" s="90"/>
      <c r="EVJ181" s="90"/>
      <c r="EVK181" s="90"/>
      <c r="EVL181" s="90"/>
      <c r="EVM181" s="90"/>
      <c r="EVN181" s="90"/>
      <c r="EVO181" s="90"/>
      <c r="EVP181" s="90"/>
      <c r="EVQ181" s="90"/>
      <c r="EVR181" s="90"/>
      <c r="EVS181" s="90"/>
      <c r="EVT181" s="90"/>
      <c r="EVU181" s="90"/>
      <c r="EVV181" s="90"/>
      <c r="EVW181" s="90"/>
      <c r="EVX181" s="90"/>
      <c r="EVY181" s="90"/>
      <c r="EVZ181" s="90"/>
      <c r="EWA181" s="90"/>
      <c r="EWB181" s="90"/>
      <c r="EWC181" s="90"/>
      <c r="EWD181" s="90"/>
      <c r="EWE181" s="90"/>
      <c r="EWF181" s="90"/>
      <c r="EWG181" s="90"/>
      <c r="EWH181" s="90"/>
      <c r="EWI181" s="90"/>
      <c r="EWJ181" s="90"/>
      <c r="EWK181" s="90"/>
      <c r="EWL181" s="90"/>
      <c r="EWM181" s="90"/>
      <c r="EWN181" s="90"/>
      <c r="EWO181" s="90"/>
      <c r="EWP181" s="90"/>
      <c r="EWQ181" s="90"/>
      <c r="EWR181" s="90"/>
      <c r="EWS181" s="90"/>
      <c r="EWT181" s="90"/>
      <c r="EWU181" s="90"/>
      <c r="EWV181" s="90"/>
      <c r="EWW181" s="90"/>
      <c r="EWX181" s="90"/>
      <c r="EWY181" s="90"/>
      <c r="EWZ181" s="90"/>
      <c r="EXA181" s="90"/>
      <c r="EXB181" s="90"/>
      <c r="EXC181" s="90"/>
      <c r="EXD181" s="90"/>
      <c r="EXE181" s="90"/>
      <c r="EXF181" s="90"/>
      <c r="EXG181" s="90"/>
      <c r="EXH181" s="90"/>
      <c r="EXI181" s="90"/>
      <c r="EXJ181" s="90"/>
      <c r="EXK181" s="90"/>
      <c r="EXL181" s="90"/>
      <c r="EXM181" s="90"/>
      <c r="EXN181" s="90"/>
      <c r="EXO181" s="90"/>
      <c r="EXP181" s="90"/>
      <c r="EXQ181" s="90"/>
      <c r="EXR181" s="90"/>
      <c r="EXS181" s="90"/>
      <c r="EXT181" s="90"/>
      <c r="EXU181" s="90"/>
      <c r="EXV181" s="90"/>
      <c r="EXW181" s="90"/>
      <c r="EXX181" s="90"/>
      <c r="EXY181" s="90"/>
      <c r="EXZ181" s="90"/>
      <c r="EYA181" s="90"/>
      <c r="EYB181" s="90"/>
      <c r="EYC181" s="90"/>
      <c r="EYD181" s="90"/>
      <c r="EYE181" s="90"/>
      <c r="EYF181" s="90"/>
      <c r="EYG181" s="90"/>
      <c r="EYH181" s="90"/>
      <c r="EYI181" s="90"/>
      <c r="EYJ181" s="90"/>
      <c r="EYK181" s="90"/>
      <c r="EYL181" s="90"/>
      <c r="EYM181" s="90"/>
      <c r="EYN181" s="90"/>
      <c r="EYO181" s="90"/>
      <c r="EYP181" s="90"/>
      <c r="EYQ181" s="90"/>
      <c r="EYR181" s="90"/>
      <c r="EYS181" s="90"/>
      <c r="EYT181" s="90"/>
      <c r="EYU181" s="90"/>
      <c r="EYV181" s="90"/>
      <c r="EYW181" s="90"/>
      <c r="EYX181" s="90"/>
      <c r="EYY181" s="90"/>
      <c r="EYZ181" s="90"/>
      <c r="EZA181" s="90"/>
      <c r="EZB181" s="90"/>
      <c r="EZC181" s="90"/>
      <c r="EZD181" s="90"/>
      <c r="EZE181" s="90"/>
      <c r="EZF181" s="90"/>
      <c r="EZG181" s="90"/>
      <c r="EZH181" s="90"/>
      <c r="EZI181" s="90"/>
      <c r="EZJ181" s="90"/>
      <c r="EZK181" s="90"/>
      <c r="EZL181" s="90"/>
      <c r="EZM181" s="90"/>
      <c r="EZN181" s="90"/>
      <c r="EZO181" s="90"/>
      <c r="EZP181" s="90"/>
      <c r="EZQ181" s="90"/>
      <c r="EZR181" s="90"/>
      <c r="EZS181" s="90"/>
      <c r="EZT181" s="90"/>
      <c r="EZU181" s="90"/>
      <c r="EZV181" s="90"/>
      <c r="EZW181" s="90"/>
      <c r="EZX181" s="90"/>
      <c r="EZY181" s="90"/>
      <c r="EZZ181" s="90"/>
      <c r="FAA181" s="90"/>
      <c r="FAB181" s="90"/>
      <c r="FAC181" s="90"/>
      <c r="FAD181" s="90"/>
      <c r="FAE181" s="90"/>
      <c r="FAF181" s="90"/>
      <c r="FAG181" s="90"/>
      <c r="FAH181" s="90"/>
      <c r="FAI181" s="90"/>
      <c r="FAJ181" s="90"/>
      <c r="FAK181" s="90"/>
      <c r="FAL181" s="90"/>
      <c r="FAM181" s="90"/>
      <c r="FAN181" s="90"/>
      <c r="FAO181" s="90"/>
      <c r="FAP181" s="90"/>
      <c r="FAQ181" s="90"/>
      <c r="FAR181" s="90"/>
      <c r="FAS181" s="90"/>
      <c r="FAT181" s="90"/>
      <c r="FAU181" s="90"/>
      <c r="FAV181" s="90"/>
      <c r="FAW181" s="90"/>
      <c r="FAX181" s="90"/>
      <c r="FAY181" s="90"/>
      <c r="FAZ181" s="90"/>
      <c r="FBA181" s="90"/>
      <c r="FBB181" s="90"/>
      <c r="FBC181" s="90"/>
      <c r="FBD181" s="90"/>
      <c r="FBE181" s="90"/>
      <c r="FBF181" s="90"/>
      <c r="FBG181" s="90"/>
      <c r="FBH181" s="90"/>
      <c r="FBI181" s="90"/>
      <c r="FBJ181" s="90"/>
      <c r="FBK181" s="90"/>
      <c r="FBL181" s="90"/>
      <c r="FBM181" s="90"/>
      <c r="FBN181" s="90"/>
      <c r="FBO181" s="90"/>
      <c r="FBP181" s="90"/>
      <c r="FBQ181" s="90"/>
      <c r="FBR181" s="90"/>
      <c r="FBS181" s="90"/>
      <c r="FBT181" s="90"/>
      <c r="FBU181" s="90"/>
      <c r="FBV181" s="90"/>
      <c r="FBW181" s="90"/>
      <c r="FBX181" s="90"/>
      <c r="FBY181" s="90"/>
      <c r="FBZ181" s="90"/>
      <c r="FCA181" s="90"/>
      <c r="FCB181" s="90"/>
      <c r="FCC181" s="90"/>
      <c r="FCD181" s="90"/>
      <c r="FCE181" s="90"/>
      <c r="FCF181" s="90"/>
      <c r="FCG181" s="90"/>
      <c r="FCH181" s="90"/>
      <c r="FCI181" s="90"/>
      <c r="FCJ181" s="90"/>
      <c r="FCK181" s="90"/>
      <c r="FCL181" s="90"/>
      <c r="FCM181" s="90"/>
      <c r="FCN181" s="90"/>
      <c r="FCO181" s="90"/>
      <c r="FCP181" s="90"/>
      <c r="FCQ181" s="90"/>
      <c r="FCR181" s="90"/>
      <c r="FCS181" s="90"/>
      <c r="FCT181" s="90"/>
      <c r="FCU181" s="90"/>
      <c r="FCV181" s="90"/>
      <c r="FCW181" s="90"/>
      <c r="FCX181" s="90"/>
      <c r="FCY181" s="90"/>
      <c r="FCZ181" s="90"/>
      <c r="FDA181" s="90"/>
      <c r="FDB181" s="90"/>
      <c r="FDC181" s="90"/>
      <c r="FDD181" s="90"/>
      <c r="FDE181" s="90"/>
      <c r="FDF181" s="90"/>
      <c r="FDG181" s="90"/>
      <c r="FDH181" s="90"/>
      <c r="FDI181" s="90"/>
      <c r="FDJ181" s="90"/>
      <c r="FDK181" s="90"/>
      <c r="FDL181" s="90"/>
      <c r="FDM181" s="90"/>
      <c r="FDN181" s="90"/>
      <c r="FDO181" s="90"/>
      <c r="FDP181" s="90"/>
      <c r="FDQ181" s="90"/>
      <c r="FDR181" s="90"/>
      <c r="FDS181" s="90"/>
      <c r="FDT181" s="90"/>
      <c r="FDU181" s="90"/>
      <c r="FDV181" s="90"/>
      <c r="FDW181" s="90"/>
      <c r="FDX181" s="90"/>
      <c r="FDY181" s="90"/>
      <c r="FDZ181" s="90"/>
      <c r="FEA181" s="90"/>
      <c r="FEB181" s="90"/>
      <c r="FEC181" s="90"/>
      <c r="FED181" s="90"/>
      <c r="FEE181" s="90"/>
      <c r="FEF181" s="90"/>
      <c r="FEG181" s="90"/>
      <c r="FEH181" s="90"/>
      <c r="FEI181" s="90"/>
      <c r="FEJ181" s="90"/>
      <c r="FEK181" s="90"/>
      <c r="FEL181" s="90"/>
      <c r="FEM181" s="90"/>
      <c r="FEN181" s="90"/>
      <c r="FEO181" s="90"/>
      <c r="FEP181" s="90"/>
      <c r="FEQ181" s="90"/>
      <c r="FER181" s="90"/>
      <c r="FES181" s="90"/>
      <c r="FET181" s="90"/>
      <c r="FEU181" s="90"/>
      <c r="FEV181" s="90"/>
      <c r="FEW181" s="90"/>
      <c r="FEX181" s="90"/>
      <c r="FEY181" s="90"/>
      <c r="FEZ181" s="90"/>
      <c r="FFA181" s="90"/>
      <c r="FFB181" s="90"/>
      <c r="FFC181" s="90"/>
      <c r="FFD181" s="90"/>
      <c r="FFE181" s="90"/>
      <c r="FFF181" s="90"/>
      <c r="FFG181" s="90"/>
      <c r="FFH181" s="90"/>
      <c r="FFI181" s="90"/>
      <c r="FFJ181" s="90"/>
      <c r="FFK181" s="90"/>
      <c r="FFL181" s="90"/>
      <c r="FFM181" s="90"/>
      <c r="FFN181" s="90"/>
      <c r="FFO181" s="90"/>
      <c r="FFP181" s="90"/>
      <c r="FFQ181" s="90"/>
      <c r="FFR181" s="90"/>
      <c r="FFS181" s="90"/>
      <c r="FFT181" s="90"/>
      <c r="FFU181" s="90"/>
      <c r="FFV181" s="90"/>
      <c r="FFW181" s="90"/>
      <c r="FFX181" s="90"/>
      <c r="FFY181" s="90"/>
      <c r="FFZ181" s="90"/>
      <c r="FGA181" s="90"/>
      <c r="FGB181" s="90"/>
      <c r="FGC181" s="90"/>
      <c r="FGD181" s="90"/>
      <c r="FGE181" s="90"/>
      <c r="FGF181" s="90"/>
      <c r="FGG181" s="90"/>
      <c r="FGH181" s="90"/>
      <c r="FGI181" s="90"/>
      <c r="FGJ181" s="90"/>
      <c r="FGK181" s="90"/>
      <c r="FGL181" s="90"/>
      <c r="FGM181" s="90"/>
      <c r="FGN181" s="90"/>
      <c r="FGO181" s="90"/>
      <c r="FGP181" s="90"/>
      <c r="FGQ181" s="90"/>
      <c r="FGR181" s="90"/>
      <c r="FGS181" s="90"/>
      <c r="FGT181" s="90"/>
      <c r="FGU181" s="90"/>
      <c r="FGV181" s="90"/>
      <c r="FGW181" s="90"/>
      <c r="FGX181" s="90"/>
      <c r="FGY181" s="90"/>
      <c r="FGZ181" s="90"/>
      <c r="FHA181" s="90"/>
      <c r="FHB181" s="90"/>
      <c r="FHC181" s="90"/>
      <c r="FHD181" s="90"/>
      <c r="FHE181" s="90"/>
      <c r="FHF181" s="90"/>
      <c r="FHG181" s="90"/>
      <c r="FHH181" s="90"/>
      <c r="FHI181" s="90"/>
      <c r="FHJ181" s="90"/>
      <c r="FHK181" s="90"/>
      <c r="FHL181" s="90"/>
      <c r="FHM181" s="90"/>
      <c r="FHN181" s="90"/>
      <c r="FHO181" s="90"/>
      <c r="FHP181" s="90"/>
      <c r="FHQ181" s="90"/>
      <c r="FHR181" s="90"/>
      <c r="FHS181" s="90"/>
      <c r="FHT181" s="90"/>
      <c r="FHU181" s="90"/>
      <c r="FHV181" s="90"/>
      <c r="FHW181" s="90"/>
      <c r="FHX181" s="90"/>
      <c r="FHY181" s="90"/>
      <c r="FHZ181" s="90"/>
      <c r="FIA181" s="90"/>
      <c r="FIB181" s="90"/>
      <c r="FIC181" s="90"/>
      <c r="FID181" s="90"/>
      <c r="FIE181" s="90"/>
      <c r="FIF181" s="90"/>
      <c r="FIG181" s="90"/>
      <c r="FIH181" s="90"/>
      <c r="FII181" s="90"/>
      <c r="FIJ181" s="90"/>
      <c r="FIK181" s="90"/>
      <c r="FIL181" s="90"/>
      <c r="FIM181" s="90"/>
      <c r="FIN181" s="90"/>
      <c r="FIO181" s="90"/>
      <c r="FIP181" s="90"/>
      <c r="FIQ181" s="90"/>
      <c r="FIR181" s="90"/>
      <c r="FIS181" s="90"/>
      <c r="FIT181" s="90"/>
      <c r="FIU181" s="90"/>
      <c r="FIV181" s="90"/>
      <c r="FIW181" s="90"/>
      <c r="FIX181" s="90"/>
      <c r="FIY181" s="90"/>
      <c r="FIZ181" s="90"/>
      <c r="FJA181" s="90"/>
      <c r="FJB181" s="90"/>
      <c r="FJC181" s="90"/>
      <c r="FJD181" s="90"/>
      <c r="FJE181" s="90"/>
      <c r="FJF181" s="90"/>
      <c r="FJG181" s="90"/>
      <c r="FJH181" s="90"/>
      <c r="FJI181" s="90"/>
      <c r="FJJ181" s="90"/>
      <c r="FJK181" s="90"/>
      <c r="FJL181" s="90"/>
      <c r="FJM181" s="90"/>
      <c r="FJN181" s="90"/>
      <c r="FJO181" s="90"/>
      <c r="FJP181" s="90"/>
      <c r="FJQ181" s="90"/>
      <c r="FJR181" s="90"/>
      <c r="FJS181" s="90"/>
      <c r="FJT181" s="90"/>
      <c r="FJU181" s="90"/>
      <c r="FJV181" s="90"/>
      <c r="FJW181" s="90"/>
      <c r="FJX181" s="90"/>
      <c r="FJY181" s="90"/>
      <c r="FJZ181" s="90"/>
      <c r="FKA181" s="90"/>
      <c r="FKB181" s="90"/>
      <c r="FKC181" s="90"/>
      <c r="FKD181" s="90"/>
      <c r="FKE181" s="90"/>
      <c r="FKF181" s="90"/>
      <c r="FKG181" s="90"/>
      <c r="FKH181" s="90"/>
      <c r="FKI181" s="90"/>
      <c r="FKJ181" s="90"/>
      <c r="FKK181" s="90"/>
      <c r="FKL181" s="90"/>
      <c r="FKM181" s="90"/>
      <c r="FKN181" s="90"/>
      <c r="FKO181" s="90"/>
      <c r="FKP181" s="90"/>
      <c r="FKQ181" s="90"/>
      <c r="FKR181" s="90"/>
      <c r="FKS181" s="90"/>
      <c r="FKT181" s="90"/>
      <c r="FKU181" s="90"/>
      <c r="FKV181" s="90"/>
      <c r="FKW181" s="90"/>
      <c r="FKX181" s="90"/>
      <c r="FKY181" s="90"/>
      <c r="FKZ181" s="90"/>
      <c r="FLA181" s="90"/>
      <c r="FLB181" s="90"/>
      <c r="FLC181" s="90"/>
      <c r="FLD181" s="90"/>
      <c r="FLE181" s="90"/>
      <c r="FLF181" s="90"/>
      <c r="FLG181" s="90"/>
      <c r="FLH181" s="90"/>
      <c r="FLI181" s="90"/>
      <c r="FLJ181" s="90"/>
      <c r="FLK181" s="90"/>
      <c r="FLL181" s="90"/>
      <c r="FLM181" s="90"/>
      <c r="FLN181" s="90"/>
      <c r="FLO181" s="90"/>
      <c r="FLP181" s="90"/>
      <c r="FLQ181" s="90"/>
      <c r="FLR181" s="90"/>
      <c r="FLS181" s="90"/>
      <c r="FLT181" s="90"/>
      <c r="FLU181" s="90"/>
      <c r="FLV181" s="90"/>
      <c r="FLW181" s="90"/>
      <c r="FLX181" s="90"/>
      <c r="FLY181" s="90"/>
      <c r="FLZ181" s="90"/>
      <c r="FMA181" s="90"/>
      <c r="FMB181" s="90"/>
      <c r="FMC181" s="90"/>
      <c r="FMD181" s="90"/>
      <c r="FME181" s="90"/>
      <c r="FMF181" s="90"/>
      <c r="FMG181" s="90"/>
      <c r="FMH181" s="90"/>
      <c r="FMI181" s="90"/>
      <c r="FMJ181" s="90"/>
      <c r="FMK181" s="90"/>
      <c r="FML181" s="90"/>
      <c r="FMM181" s="90"/>
      <c r="FMN181" s="90"/>
      <c r="FMO181" s="90"/>
      <c r="FMP181" s="90"/>
      <c r="FMQ181" s="90"/>
      <c r="FMR181" s="90"/>
      <c r="FMS181" s="90"/>
      <c r="FMT181" s="90"/>
      <c r="FMU181" s="90"/>
      <c r="FMV181" s="90"/>
      <c r="FMW181" s="90"/>
      <c r="FMX181" s="90"/>
      <c r="FMY181" s="90"/>
      <c r="FMZ181" s="90"/>
      <c r="FNA181" s="90"/>
      <c r="FNB181" s="90"/>
      <c r="FNC181" s="90"/>
      <c r="FND181" s="90"/>
      <c r="FNE181" s="90"/>
      <c r="FNF181" s="90"/>
      <c r="FNG181" s="90"/>
      <c r="FNH181" s="90"/>
      <c r="FNI181" s="90"/>
      <c r="FNJ181" s="90"/>
      <c r="FNK181" s="90"/>
      <c r="FNL181" s="90"/>
      <c r="FNM181" s="90"/>
      <c r="FNN181" s="90"/>
      <c r="FNO181" s="90"/>
      <c r="FNP181" s="90"/>
      <c r="FNQ181" s="90"/>
      <c r="FNR181" s="90"/>
      <c r="FNS181" s="90"/>
      <c r="FNT181" s="90"/>
      <c r="FNU181" s="90"/>
      <c r="FNV181" s="90"/>
      <c r="FNW181" s="90"/>
      <c r="FNX181" s="90"/>
      <c r="FNY181" s="90"/>
      <c r="FNZ181" s="90"/>
      <c r="FOA181" s="90"/>
      <c r="FOB181" s="90"/>
      <c r="FOC181" s="90"/>
      <c r="FOD181" s="90"/>
      <c r="FOE181" s="90"/>
      <c r="FOF181" s="90"/>
      <c r="FOG181" s="90"/>
      <c r="FOH181" s="90"/>
      <c r="FOI181" s="90"/>
      <c r="FOJ181" s="90"/>
      <c r="FOK181" s="90"/>
      <c r="FOL181" s="90"/>
      <c r="FOM181" s="90"/>
      <c r="FON181" s="90"/>
      <c r="FOO181" s="90"/>
      <c r="FOP181" s="90"/>
      <c r="FOQ181" s="90"/>
      <c r="FOR181" s="90"/>
      <c r="FOS181" s="90"/>
      <c r="FOT181" s="90"/>
      <c r="FOU181" s="90"/>
      <c r="FOV181" s="90"/>
      <c r="FOW181" s="90"/>
      <c r="FOX181" s="90"/>
      <c r="FOY181" s="90"/>
      <c r="FOZ181" s="90"/>
      <c r="FPA181" s="90"/>
      <c r="FPB181" s="90"/>
      <c r="FPC181" s="90"/>
      <c r="FPD181" s="90"/>
      <c r="FPE181" s="90"/>
      <c r="FPF181" s="90"/>
      <c r="FPG181" s="90"/>
      <c r="FPH181" s="90"/>
      <c r="FPI181" s="90"/>
      <c r="FPJ181" s="90"/>
      <c r="FPK181" s="90"/>
      <c r="FPL181" s="90"/>
      <c r="FPM181" s="90"/>
      <c r="FPN181" s="90"/>
      <c r="FPO181" s="90"/>
      <c r="FPP181" s="90"/>
      <c r="FPQ181" s="90"/>
      <c r="FPR181" s="90"/>
      <c r="FPS181" s="90"/>
      <c r="FPT181" s="90"/>
      <c r="FPU181" s="90"/>
      <c r="FPV181" s="90"/>
      <c r="FPW181" s="90"/>
      <c r="FPX181" s="90"/>
      <c r="FPY181" s="90"/>
      <c r="FPZ181" s="90"/>
      <c r="FQA181" s="90"/>
      <c r="FQB181" s="90"/>
      <c r="FQC181" s="90"/>
      <c r="FQD181" s="90"/>
      <c r="FQE181" s="90"/>
      <c r="FQF181" s="90"/>
      <c r="FQG181" s="90"/>
      <c r="FQH181" s="90"/>
      <c r="FQI181" s="90"/>
      <c r="FQJ181" s="90"/>
      <c r="FQK181" s="90"/>
      <c r="FQL181" s="90"/>
      <c r="FQM181" s="90"/>
      <c r="FQN181" s="90"/>
      <c r="FQO181" s="90"/>
      <c r="FQP181" s="90"/>
      <c r="FQQ181" s="90"/>
      <c r="FQR181" s="90"/>
      <c r="FQS181" s="90"/>
      <c r="FQT181" s="90"/>
      <c r="FQU181" s="90"/>
      <c r="FQV181" s="90"/>
      <c r="FQW181" s="90"/>
      <c r="FQX181" s="90"/>
      <c r="FQY181" s="90"/>
      <c r="FQZ181" s="90"/>
      <c r="FRA181" s="90"/>
      <c r="FRB181" s="90"/>
      <c r="FRC181" s="90"/>
      <c r="FRD181" s="90"/>
      <c r="FRE181" s="90"/>
      <c r="FRF181" s="90"/>
      <c r="FRG181" s="90"/>
      <c r="FRH181" s="90"/>
      <c r="FRI181" s="90"/>
      <c r="FRJ181" s="90"/>
      <c r="FRK181" s="90"/>
      <c r="FRL181" s="90"/>
      <c r="FRM181" s="90"/>
      <c r="FRN181" s="90"/>
      <c r="FRO181" s="90"/>
      <c r="FRP181" s="90"/>
      <c r="FRQ181" s="90"/>
      <c r="FRR181" s="90"/>
      <c r="FRS181" s="90"/>
      <c r="FRT181" s="90"/>
      <c r="FRU181" s="90"/>
      <c r="FRV181" s="90"/>
      <c r="FRW181" s="90"/>
      <c r="FRX181" s="90"/>
      <c r="FRY181" s="90"/>
      <c r="FRZ181" s="90"/>
      <c r="FSA181" s="90"/>
      <c r="FSB181" s="90"/>
      <c r="FSC181" s="90"/>
      <c r="FSD181" s="90"/>
      <c r="FSE181" s="90"/>
      <c r="FSF181" s="90"/>
      <c r="FSG181" s="90"/>
      <c r="FSH181" s="90"/>
      <c r="FSI181" s="90"/>
      <c r="FSJ181" s="90"/>
      <c r="FSK181" s="90"/>
      <c r="FSL181" s="90"/>
      <c r="FSM181" s="90"/>
      <c r="FSN181" s="90"/>
      <c r="FSO181" s="90"/>
      <c r="FSP181" s="90"/>
      <c r="FSQ181" s="90"/>
      <c r="FSR181" s="90"/>
      <c r="FSS181" s="90"/>
      <c r="FST181" s="90"/>
      <c r="FSU181" s="90"/>
      <c r="FSV181" s="90"/>
      <c r="FSW181" s="90"/>
      <c r="FSX181" s="90"/>
      <c r="FSY181" s="90"/>
      <c r="FSZ181" s="90"/>
      <c r="FTA181" s="90"/>
      <c r="FTB181" s="90"/>
      <c r="FTC181" s="90"/>
      <c r="FTD181" s="90"/>
      <c r="FTE181" s="90"/>
      <c r="FTF181" s="90"/>
      <c r="FTG181" s="90"/>
      <c r="FTH181" s="90"/>
      <c r="FTI181" s="90"/>
      <c r="FTJ181" s="90"/>
      <c r="FTK181" s="90"/>
      <c r="FTL181" s="90"/>
      <c r="FTM181" s="90"/>
      <c r="FTN181" s="90"/>
      <c r="FTO181" s="90"/>
      <c r="FTP181" s="90"/>
      <c r="FTQ181" s="90"/>
      <c r="FTR181" s="90"/>
      <c r="FTS181" s="90"/>
      <c r="FTT181" s="90"/>
      <c r="FTU181" s="90"/>
      <c r="FTV181" s="90"/>
      <c r="FTW181" s="90"/>
      <c r="FTX181" s="90"/>
      <c r="FTY181" s="90"/>
      <c r="FTZ181" s="90"/>
      <c r="FUA181" s="90"/>
      <c r="FUB181" s="90"/>
      <c r="FUC181" s="90"/>
      <c r="FUD181" s="90"/>
      <c r="FUE181" s="90"/>
      <c r="FUF181" s="90"/>
      <c r="FUG181" s="90"/>
      <c r="FUH181" s="90"/>
      <c r="FUI181" s="90"/>
      <c r="FUJ181" s="90"/>
      <c r="FUK181" s="90"/>
      <c r="FUL181" s="90"/>
      <c r="FUM181" s="90"/>
      <c r="FUN181" s="90"/>
      <c r="FUO181" s="90"/>
      <c r="FUP181" s="90"/>
      <c r="FUQ181" s="90"/>
      <c r="FUR181" s="90"/>
      <c r="FUS181" s="90"/>
      <c r="FUT181" s="90"/>
      <c r="FUU181" s="90"/>
      <c r="FUV181" s="90"/>
      <c r="FUW181" s="90"/>
      <c r="FUX181" s="90"/>
      <c r="FUY181" s="90"/>
      <c r="FUZ181" s="90"/>
      <c r="FVA181" s="90"/>
      <c r="FVB181" s="90"/>
      <c r="FVC181" s="90"/>
      <c r="FVD181" s="90"/>
      <c r="FVE181" s="90"/>
      <c r="FVF181" s="90"/>
      <c r="FVG181" s="90"/>
      <c r="FVH181" s="90"/>
      <c r="FVI181" s="90"/>
      <c r="FVJ181" s="90"/>
      <c r="FVK181" s="90"/>
      <c r="FVL181" s="90"/>
      <c r="FVM181" s="90"/>
      <c r="FVN181" s="90"/>
      <c r="FVO181" s="90"/>
      <c r="FVP181" s="90"/>
      <c r="FVQ181" s="90"/>
      <c r="FVR181" s="90"/>
      <c r="FVS181" s="90"/>
      <c r="FVT181" s="90"/>
      <c r="FVU181" s="90"/>
      <c r="FVV181" s="90"/>
      <c r="FVW181" s="90"/>
      <c r="FVX181" s="90"/>
      <c r="FVY181" s="90"/>
      <c r="FVZ181" s="90"/>
      <c r="FWA181" s="90"/>
      <c r="FWB181" s="90"/>
      <c r="FWC181" s="90"/>
      <c r="FWD181" s="90"/>
      <c r="FWE181" s="90"/>
      <c r="FWF181" s="90"/>
      <c r="FWG181" s="90"/>
      <c r="FWH181" s="90"/>
      <c r="FWI181" s="90"/>
      <c r="FWJ181" s="90"/>
      <c r="FWK181" s="90"/>
      <c r="FWL181" s="90"/>
      <c r="FWM181" s="90"/>
      <c r="FWN181" s="90"/>
      <c r="FWO181" s="90"/>
      <c r="FWP181" s="90"/>
      <c r="FWQ181" s="90"/>
      <c r="FWR181" s="90"/>
      <c r="FWS181" s="90"/>
      <c r="FWT181" s="90"/>
      <c r="FWU181" s="90"/>
      <c r="FWV181" s="90"/>
      <c r="FWW181" s="90"/>
      <c r="FWX181" s="90"/>
      <c r="FWY181" s="90"/>
      <c r="FWZ181" s="90"/>
      <c r="FXA181" s="90"/>
      <c r="FXB181" s="90"/>
      <c r="FXC181" s="90"/>
      <c r="FXD181" s="90"/>
      <c r="FXE181" s="90"/>
      <c r="FXF181" s="90"/>
      <c r="FXG181" s="90"/>
      <c r="FXH181" s="90"/>
      <c r="FXI181" s="90"/>
      <c r="FXJ181" s="90"/>
      <c r="FXK181" s="90"/>
      <c r="FXL181" s="90"/>
      <c r="FXM181" s="90"/>
      <c r="FXN181" s="90"/>
      <c r="FXO181" s="90"/>
      <c r="FXP181" s="90"/>
      <c r="FXQ181" s="90"/>
      <c r="FXR181" s="90"/>
      <c r="FXS181" s="90"/>
      <c r="FXT181" s="90"/>
      <c r="FXU181" s="90"/>
      <c r="FXV181" s="90"/>
      <c r="FXW181" s="90"/>
      <c r="FXX181" s="90"/>
      <c r="FXY181" s="90"/>
      <c r="FXZ181" s="90"/>
      <c r="FYA181" s="90"/>
      <c r="FYB181" s="90"/>
      <c r="FYC181" s="90"/>
      <c r="FYD181" s="90"/>
      <c r="FYE181" s="90"/>
      <c r="FYF181" s="90"/>
      <c r="FYG181" s="90"/>
      <c r="FYH181" s="90"/>
      <c r="FYI181" s="90"/>
      <c r="FYJ181" s="90"/>
      <c r="FYK181" s="90"/>
      <c r="FYL181" s="90"/>
      <c r="FYM181" s="90"/>
      <c r="FYN181" s="90"/>
      <c r="FYO181" s="90"/>
      <c r="FYP181" s="90"/>
      <c r="FYQ181" s="90"/>
      <c r="FYR181" s="90"/>
      <c r="FYS181" s="90"/>
      <c r="FYT181" s="90"/>
      <c r="FYU181" s="90"/>
      <c r="FYV181" s="90"/>
      <c r="FYW181" s="90"/>
      <c r="FYX181" s="90"/>
      <c r="FYY181" s="90"/>
      <c r="FYZ181" s="90"/>
      <c r="FZA181" s="90"/>
      <c r="FZB181" s="90"/>
      <c r="FZC181" s="90"/>
      <c r="FZD181" s="90"/>
      <c r="FZE181" s="90"/>
      <c r="FZF181" s="90"/>
      <c r="FZG181" s="90"/>
      <c r="FZH181" s="90"/>
      <c r="FZI181" s="90"/>
      <c r="FZJ181" s="90"/>
      <c r="FZK181" s="90"/>
      <c r="FZL181" s="90"/>
      <c r="FZM181" s="90"/>
      <c r="FZN181" s="90"/>
      <c r="FZO181" s="90"/>
      <c r="FZP181" s="90"/>
      <c r="FZQ181" s="90"/>
      <c r="FZR181" s="90"/>
      <c r="FZS181" s="90"/>
      <c r="FZT181" s="90"/>
      <c r="FZU181" s="90"/>
      <c r="FZV181" s="90"/>
      <c r="FZW181" s="90"/>
      <c r="FZX181" s="90"/>
      <c r="FZY181" s="90"/>
      <c r="FZZ181" s="90"/>
      <c r="GAA181" s="90"/>
      <c r="GAB181" s="90"/>
      <c r="GAC181" s="90"/>
      <c r="GAD181" s="90"/>
      <c r="GAE181" s="90"/>
      <c r="GAF181" s="90"/>
      <c r="GAG181" s="90"/>
      <c r="GAH181" s="90"/>
      <c r="GAI181" s="90"/>
      <c r="GAJ181" s="90"/>
      <c r="GAK181" s="90"/>
      <c r="GAL181" s="90"/>
      <c r="GAM181" s="90"/>
      <c r="GAN181" s="90"/>
      <c r="GAO181" s="90"/>
      <c r="GAP181" s="90"/>
      <c r="GAQ181" s="90"/>
      <c r="GAR181" s="90"/>
      <c r="GAS181" s="90"/>
      <c r="GAT181" s="90"/>
      <c r="GAU181" s="90"/>
      <c r="GAV181" s="90"/>
      <c r="GAW181" s="90"/>
      <c r="GAX181" s="90"/>
      <c r="GAY181" s="90"/>
      <c r="GAZ181" s="90"/>
      <c r="GBA181" s="90"/>
      <c r="GBB181" s="90"/>
      <c r="GBC181" s="90"/>
      <c r="GBD181" s="90"/>
      <c r="GBE181" s="90"/>
      <c r="GBF181" s="90"/>
      <c r="GBG181" s="90"/>
      <c r="GBH181" s="90"/>
      <c r="GBI181" s="90"/>
      <c r="GBJ181" s="90"/>
      <c r="GBK181" s="90"/>
      <c r="GBL181" s="90"/>
      <c r="GBM181" s="90"/>
      <c r="GBN181" s="90"/>
      <c r="GBO181" s="90"/>
      <c r="GBP181" s="90"/>
      <c r="GBQ181" s="90"/>
      <c r="GBR181" s="90"/>
      <c r="GBS181" s="90"/>
      <c r="GBT181" s="90"/>
      <c r="GBU181" s="90"/>
      <c r="GBV181" s="90"/>
      <c r="GBW181" s="90"/>
      <c r="GBX181" s="90"/>
      <c r="GBY181" s="90"/>
      <c r="GBZ181" s="90"/>
      <c r="GCA181" s="90"/>
      <c r="GCB181" s="90"/>
      <c r="GCC181" s="90"/>
      <c r="GCD181" s="90"/>
      <c r="GCE181" s="90"/>
      <c r="GCF181" s="90"/>
      <c r="GCG181" s="90"/>
      <c r="GCH181" s="90"/>
      <c r="GCI181" s="90"/>
      <c r="GCJ181" s="90"/>
      <c r="GCK181" s="90"/>
      <c r="GCL181" s="90"/>
      <c r="GCM181" s="90"/>
      <c r="GCN181" s="90"/>
      <c r="GCO181" s="90"/>
      <c r="GCP181" s="90"/>
      <c r="GCQ181" s="90"/>
      <c r="GCR181" s="90"/>
      <c r="GCS181" s="90"/>
      <c r="GCT181" s="90"/>
      <c r="GCU181" s="90"/>
      <c r="GCV181" s="90"/>
      <c r="GCW181" s="90"/>
      <c r="GCX181" s="90"/>
      <c r="GCY181" s="90"/>
      <c r="GCZ181" s="90"/>
      <c r="GDA181" s="90"/>
      <c r="GDB181" s="90"/>
      <c r="GDC181" s="90"/>
      <c r="GDD181" s="90"/>
      <c r="GDE181" s="90"/>
      <c r="GDF181" s="90"/>
      <c r="GDG181" s="90"/>
      <c r="GDH181" s="90"/>
      <c r="GDI181" s="90"/>
      <c r="GDJ181" s="90"/>
      <c r="GDK181" s="90"/>
      <c r="GDL181" s="90"/>
      <c r="GDM181" s="90"/>
      <c r="GDN181" s="90"/>
      <c r="GDO181" s="90"/>
      <c r="GDP181" s="90"/>
      <c r="GDQ181" s="90"/>
      <c r="GDR181" s="90"/>
      <c r="GDS181" s="90"/>
      <c r="GDT181" s="90"/>
      <c r="GDU181" s="90"/>
      <c r="GDV181" s="90"/>
      <c r="GDW181" s="90"/>
      <c r="GDX181" s="90"/>
      <c r="GDY181" s="90"/>
      <c r="GDZ181" s="90"/>
      <c r="GEA181" s="90"/>
      <c r="GEB181" s="90"/>
      <c r="GEC181" s="90"/>
      <c r="GED181" s="90"/>
      <c r="GEE181" s="90"/>
      <c r="GEF181" s="90"/>
      <c r="GEG181" s="90"/>
      <c r="GEH181" s="90"/>
      <c r="GEI181" s="90"/>
      <c r="GEJ181" s="90"/>
      <c r="GEK181" s="90"/>
      <c r="GEL181" s="90"/>
      <c r="GEM181" s="90"/>
      <c r="GEN181" s="90"/>
      <c r="GEO181" s="90"/>
      <c r="GEP181" s="90"/>
      <c r="GEQ181" s="90"/>
      <c r="GER181" s="90"/>
      <c r="GES181" s="90"/>
      <c r="GET181" s="90"/>
      <c r="GEU181" s="90"/>
      <c r="GEV181" s="90"/>
      <c r="GEW181" s="90"/>
      <c r="GEX181" s="90"/>
      <c r="GEY181" s="90"/>
      <c r="GEZ181" s="90"/>
      <c r="GFA181" s="90"/>
      <c r="GFB181" s="90"/>
      <c r="GFC181" s="90"/>
      <c r="GFD181" s="90"/>
      <c r="GFE181" s="90"/>
      <c r="GFF181" s="90"/>
      <c r="GFG181" s="90"/>
      <c r="GFH181" s="90"/>
      <c r="GFI181" s="90"/>
      <c r="GFJ181" s="90"/>
      <c r="GFK181" s="90"/>
      <c r="GFL181" s="90"/>
      <c r="GFM181" s="90"/>
      <c r="GFN181" s="90"/>
      <c r="GFO181" s="90"/>
      <c r="GFP181" s="90"/>
      <c r="GFQ181" s="90"/>
      <c r="GFR181" s="90"/>
      <c r="GFS181" s="90"/>
      <c r="GFT181" s="90"/>
      <c r="GFU181" s="90"/>
      <c r="GFV181" s="90"/>
      <c r="GFW181" s="90"/>
      <c r="GFX181" s="90"/>
      <c r="GFY181" s="90"/>
      <c r="GFZ181" s="90"/>
      <c r="GGA181" s="90"/>
      <c r="GGB181" s="90"/>
      <c r="GGC181" s="90"/>
      <c r="GGD181" s="90"/>
      <c r="GGE181" s="90"/>
      <c r="GGF181" s="90"/>
      <c r="GGG181" s="90"/>
      <c r="GGH181" s="90"/>
      <c r="GGI181" s="90"/>
      <c r="GGJ181" s="90"/>
      <c r="GGK181" s="90"/>
      <c r="GGL181" s="90"/>
      <c r="GGM181" s="90"/>
      <c r="GGN181" s="90"/>
      <c r="GGO181" s="90"/>
      <c r="GGP181" s="90"/>
      <c r="GGQ181" s="90"/>
      <c r="GGR181" s="90"/>
      <c r="GGS181" s="90"/>
      <c r="GGT181" s="90"/>
      <c r="GGU181" s="90"/>
      <c r="GGV181" s="90"/>
      <c r="GGW181" s="90"/>
      <c r="GGX181" s="90"/>
      <c r="GGY181" s="90"/>
      <c r="GGZ181" s="90"/>
      <c r="GHA181" s="90"/>
      <c r="GHB181" s="90"/>
      <c r="GHC181" s="90"/>
      <c r="GHD181" s="90"/>
      <c r="GHE181" s="90"/>
      <c r="GHF181" s="90"/>
      <c r="GHG181" s="90"/>
      <c r="GHH181" s="90"/>
      <c r="GHI181" s="90"/>
      <c r="GHJ181" s="90"/>
      <c r="GHK181" s="90"/>
      <c r="GHL181" s="90"/>
      <c r="GHM181" s="90"/>
      <c r="GHN181" s="90"/>
      <c r="GHO181" s="90"/>
      <c r="GHP181" s="90"/>
      <c r="GHQ181" s="90"/>
      <c r="GHR181" s="90"/>
      <c r="GHS181" s="90"/>
      <c r="GHT181" s="90"/>
      <c r="GHU181" s="90"/>
      <c r="GHV181" s="90"/>
      <c r="GHW181" s="90"/>
      <c r="GHX181" s="90"/>
      <c r="GHY181" s="90"/>
      <c r="GHZ181" s="90"/>
      <c r="GIA181" s="90"/>
      <c r="GIB181" s="90"/>
      <c r="GIC181" s="90"/>
      <c r="GID181" s="90"/>
      <c r="GIE181" s="90"/>
      <c r="GIF181" s="90"/>
      <c r="GIG181" s="90"/>
      <c r="GIH181" s="90"/>
      <c r="GII181" s="90"/>
      <c r="GIJ181" s="90"/>
      <c r="GIK181" s="90"/>
      <c r="GIL181" s="90"/>
      <c r="GIM181" s="90"/>
      <c r="GIN181" s="90"/>
      <c r="GIO181" s="90"/>
      <c r="GIP181" s="90"/>
      <c r="GIQ181" s="90"/>
      <c r="GIR181" s="90"/>
      <c r="GIS181" s="90"/>
      <c r="GIT181" s="90"/>
      <c r="GIU181" s="90"/>
      <c r="GIV181" s="90"/>
      <c r="GIW181" s="90"/>
      <c r="GIX181" s="90"/>
      <c r="GIY181" s="90"/>
      <c r="GIZ181" s="90"/>
      <c r="GJA181" s="90"/>
      <c r="GJB181" s="90"/>
      <c r="GJC181" s="90"/>
      <c r="GJD181" s="90"/>
      <c r="GJE181" s="90"/>
      <c r="GJF181" s="90"/>
      <c r="GJG181" s="90"/>
      <c r="GJH181" s="90"/>
      <c r="GJI181" s="90"/>
      <c r="GJJ181" s="90"/>
      <c r="GJK181" s="90"/>
      <c r="GJL181" s="90"/>
      <c r="GJM181" s="90"/>
      <c r="GJN181" s="90"/>
      <c r="GJO181" s="90"/>
      <c r="GJP181" s="90"/>
      <c r="GJQ181" s="90"/>
      <c r="GJR181" s="90"/>
      <c r="GJS181" s="90"/>
      <c r="GJT181" s="90"/>
      <c r="GJU181" s="90"/>
      <c r="GJV181" s="90"/>
      <c r="GJW181" s="90"/>
      <c r="GJX181" s="90"/>
      <c r="GJY181" s="90"/>
      <c r="GJZ181" s="90"/>
      <c r="GKA181" s="90"/>
      <c r="GKB181" s="90"/>
      <c r="GKC181" s="90"/>
      <c r="GKD181" s="90"/>
      <c r="GKE181" s="90"/>
      <c r="GKF181" s="90"/>
      <c r="GKG181" s="90"/>
      <c r="GKH181" s="90"/>
      <c r="GKI181" s="90"/>
      <c r="GKJ181" s="90"/>
      <c r="GKK181" s="90"/>
      <c r="GKL181" s="90"/>
      <c r="GKM181" s="90"/>
      <c r="GKN181" s="90"/>
      <c r="GKO181" s="90"/>
      <c r="GKP181" s="90"/>
      <c r="GKQ181" s="90"/>
      <c r="GKR181" s="90"/>
      <c r="GKS181" s="90"/>
      <c r="GKT181" s="90"/>
      <c r="GKU181" s="90"/>
      <c r="GKV181" s="90"/>
      <c r="GKW181" s="90"/>
      <c r="GKX181" s="90"/>
      <c r="GKY181" s="90"/>
      <c r="GKZ181" s="90"/>
      <c r="GLA181" s="90"/>
      <c r="GLB181" s="90"/>
      <c r="GLC181" s="90"/>
      <c r="GLD181" s="90"/>
      <c r="GLE181" s="90"/>
      <c r="GLF181" s="90"/>
      <c r="GLG181" s="90"/>
      <c r="GLH181" s="90"/>
      <c r="GLI181" s="90"/>
      <c r="GLJ181" s="90"/>
      <c r="GLK181" s="90"/>
      <c r="GLL181" s="90"/>
      <c r="GLM181" s="90"/>
      <c r="GLN181" s="90"/>
      <c r="GLO181" s="90"/>
      <c r="GLP181" s="90"/>
      <c r="GLQ181" s="90"/>
      <c r="GLR181" s="90"/>
      <c r="GLS181" s="90"/>
      <c r="GLT181" s="90"/>
      <c r="GLU181" s="90"/>
      <c r="GLV181" s="90"/>
      <c r="GLW181" s="90"/>
      <c r="GLX181" s="90"/>
      <c r="GLY181" s="90"/>
      <c r="GLZ181" s="90"/>
      <c r="GMA181" s="90"/>
      <c r="GMB181" s="90"/>
      <c r="GMC181" s="90"/>
      <c r="GMD181" s="90"/>
      <c r="GME181" s="90"/>
      <c r="GMF181" s="90"/>
      <c r="GMG181" s="90"/>
      <c r="GMH181" s="90"/>
      <c r="GMI181" s="90"/>
      <c r="GMJ181" s="90"/>
      <c r="GMK181" s="90"/>
      <c r="GML181" s="90"/>
      <c r="GMM181" s="90"/>
      <c r="GMN181" s="90"/>
      <c r="GMO181" s="90"/>
      <c r="GMP181" s="90"/>
      <c r="GMQ181" s="90"/>
      <c r="GMR181" s="90"/>
      <c r="GMS181" s="90"/>
      <c r="GMT181" s="90"/>
      <c r="GMU181" s="90"/>
      <c r="GMV181" s="90"/>
      <c r="GMW181" s="90"/>
      <c r="GMX181" s="90"/>
      <c r="GMY181" s="90"/>
      <c r="GMZ181" s="90"/>
      <c r="GNA181" s="90"/>
      <c r="GNB181" s="90"/>
      <c r="GNC181" s="90"/>
      <c r="GND181" s="90"/>
      <c r="GNE181" s="90"/>
      <c r="GNF181" s="90"/>
      <c r="GNG181" s="90"/>
      <c r="GNH181" s="90"/>
      <c r="GNI181" s="90"/>
      <c r="GNJ181" s="90"/>
      <c r="GNK181" s="90"/>
      <c r="GNL181" s="90"/>
      <c r="GNM181" s="90"/>
      <c r="GNN181" s="90"/>
      <c r="GNO181" s="90"/>
      <c r="GNP181" s="90"/>
      <c r="GNQ181" s="90"/>
      <c r="GNR181" s="90"/>
      <c r="GNS181" s="90"/>
      <c r="GNT181" s="90"/>
      <c r="GNU181" s="90"/>
      <c r="GNV181" s="90"/>
      <c r="GNW181" s="90"/>
      <c r="GNX181" s="90"/>
      <c r="GNY181" s="90"/>
      <c r="GNZ181" s="90"/>
      <c r="GOA181" s="90"/>
      <c r="GOB181" s="90"/>
      <c r="GOC181" s="90"/>
      <c r="GOD181" s="90"/>
      <c r="GOE181" s="90"/>
      <c r="GOF181" s="90"/>
      <c r="GOG181" s="90"/>
      <c r="GOH181" s="90"/>
      <c r="GOI181" s="90"/>
      <c r="GOJ181" s="90"/>
      <c r="GOK181" s="90"/>
      <c r="GOL181" s="90"/>
      <c r="GOM181" s="90"/>
      <c r="GON181" s="90"/>
      <c r="GOO181" s="90"/>
      <c r="GOP181" s="90"/>
      <c r="GOQ181" s="90"/>
      <c r="GOR181" s="90"/>
      <c r="GOS181" s="90"/>
      <c r="GOT181" s="90"/>
      <c r="GOU181" s="90"/>
      <c r="GOV181" s="90"/>
      <c r="GOW181" s="90"/>
      <c r="GOX181" s="90"/>
      <c r="GOY181" s="90"/>
      <c r="GOZ181" s="90"/>
      <c r="GPA181" s="90"/>
      <c r="GPB181" s="90"/>
      <c r="GPC181" s="90"/>
      <c r="GPD181" s="90"/>
      <c r="GPE181" s="90"/>
      <c r="GPF181" s="90"/>
      <c r="GPG181" s="90"/>
      <c r="GPH181" s="90"/>
      <c r="GPI181" s="90"/>
      <c r="GPJ181" s="90"/>
      <c r="GPK181" s="90"/>
      <c r="GPL181" s="90"/>
      <c r="GPM181" s="90"/>
      <c r="GPN181" s="90"/>
      <c r="GPO181" s="90"/>
      <c r="GPP181" s="90"/>
      <c r="GPQ181" s="90"/>
      <c r="GPR181" s="90"/>
      <c r="GPS181" s="90"/>
      <c r="GPT181" s="90"/>
      <c r="GPU181" s="90"/>
      <c r="GPV181" s="90"/>
      <c r="GPW181" s="90"/>
      <c r="GPX181" s="90"/>
      <c r="GPY181" s="90"/>
      <c r="GPZ181" s="90"/>
      <c r="GQA181" s="90"/>
      <c r="GQB181" s="90"/>
      <c r="GQC181" s="90"/>
      <c r="GQD181" s="90"/>
      <c r="GQE181" s="90"/>
      <c r="GQF181" s="90"/>
      <c r="GQG181" s="90"/>
      <c r="GQH181" s="90"/>
      <c r="GQI181" s="90"/>
      <c r="GQJ181" s="90"/>
      <c r="GQK181" s="90"/>
      <c r="GQL181" s="90"/>
      <c r="GQM181" s="90"/>
      <c r="GQN181" s="90"/>
      <c r="GQO181" s="90"/>
      <c r="GQP181" s="90"/>
      <c r="GQQ181" s="90"/>
      <c r="GQR181" s="90"/>
      <c r="GQS181" s="90"/>
      <c r="GQT181" s="90"/>
      <c r="GQU181" s="90"/>
      <c r="GQV181" s="90"/>
      <c r="GQW181" s="90"/>
      <c r="GQX181" s="90"/>
      <c r="GQY181" s="90"/>
      <c r="GQZ181" s="90"/>
      <c r="GRA181" s="90"/>
      <c r="GRB181" s="90"/>
      <c r="GRC181" s="90"/>
      <c r="GRD181" s="90"/>
      <c r="GRE181" s="90"/>
      <c r="GRF181" s="90"/>
      <c r="GRG181" s="90"/>
      <c r="GRH181" s="90"/>
      <c r="GRI181" s="90"/>
      <c r="GRJ181" s="90"/>
      <c r="GRK181" s="90"/>
      <c r="GRL181" s="90"/>
      <c r="GRM181" s="90"/>
      <c r="GRN181" s="90"/>
      <c r="GRO181" s="90"/>
      <c r="GRP181" s="90"/>
      <c r="GRQ181" s="90"/>
      <c r="GRR181" s="90"/>
      <c r="GRS181" s="90"/>
      <c r="GRT181" s="90"/>
      <c r="GRU181" s="90"/>
      <c r="GRV181" s="90"/>
      <c r="GRW181" s="90"/>
      <c r="GRX181" s="90"/>
      <c r="GRY181" s="90"/>
      <c r="GRZ181" s="90"/>
      <c r="GSA181" s="90"/>
      <c r="GSB181" s="90"/>
      <c r="GSC181" s="90"/>
      <c r="GSD181" s="90"/>
      <c r="GSE181" s="90"/>
      <c r="GSF181" s="90"/>
      <c r="GSG181" s="90"/>
      <c r="GSH181" s="90"/>
      <c r="GSI181" s="90"/>
      <c r="GSJ181" s="90"/>
      <c r="GSK181" s="90"/>
      <c r="GSL181" s="90"/>
      <c r="GSM181" s="90"/>
      <c r="GSN181" s="90"/>
      <c r="GSO181" s="90"/>
      <c r="GSP181" s="90"/>
      <c r="GSQ181" s="90"/>
      <c r="GSR181" s="90"/>
      <c r="GSS181" s="90"/>
      <c r="GST181" s="90"/>
      <c r="GSU181" s="90"/>
      <c r="GSV181" s="90"/>
      <c r="GSW181" s="90"/>
      <c r="GSX181" s="90"/>
      <c r="GSY181" s="90"/>
      <c r="GSZ181" s="90"/>
      <c r="GTA181" s="90"/>
      <c r="GTB181" s="90"/>
      <c r="GTC181" s="90"/>
      <c r="GTD181" s="90"/>
      <c r="GTE181" s="90"/>
      <c r="GTF181" s="90"/>
      <c r="GTG181" s="90"/>
      <c r="GTH181" s="90"/>
      <c r="GTI181" s="90"/>
      <c r="GTJ181" s="90"/>
      <c r="GTK181" s="90"/>
      <c r="GTL181" s="90"/>
      <c r="GTM181" s="90"/>
      <c r="GTN181" s="90"/>
      <c r="GTO181" s="90"/>
      <c r="GTP181" s="90"/>
      <c r="GTQ181" s="90"/>
      <c r="GTR181" s="90"/>
      <c r="GTS181" s="90"/>
      <c r="GTT181" s="90"/>
      <c r="GTU181" s="90"/>
      <c r="GTV181" s="90"/>
      <c r="GTW181" s="90"/>
      <c r="GTX181" s="90"/>
      <c r="GTY181" s="90"/>
      <c r="GTZ181" s="90"/>
      <c r="GUA181" s="90"/>
      <c r="GUB181" s="90"/>
      <c r="GUC181" s="90"/>
      <c r="GUD181" s="90"/>
      <c r="GUE181" s="90"/>
      <c r="GUF181" s="90"/>
      <c r="GUG181" s="90"/>
      <c r="GUH181" s="90"/>
      <c r="GUI181" s="90"/>
      <c r="GUJ181" s="90"/>
      <c r="GUK181" s="90"/>
      <c r="GUL181" s="90"/>
      <c r="GUM181" s="90"/>
      <c r="GUN181" s="90"/>
      <c r="GUO181" s="90"/>
      <c r="GUP181" s="90"/>
      <c r="GUQ181" s="90"/>
      <c r="GUR181" s="90"/>
      <c r="GUS181" s="90"/>
      <c r="GUT181" s="90"/>
      <c r="GUU181" s="90"/>
      <c r="GUV181" s="90"/>
      <c r="GUW181" s="90"/>
      <c r="GUX181" s="90"/>
      <c r="GUY181" s="90"/>
      <c r="GUZ181" s="90"/>
      <c r="GVA181" s="90"/>
      <c r="GVB181" s="90"/>
      <c r="GVC181" s="90"/>
      <c r="GVD181" s="90"/>
      <c r="GVE181" s="90"/>
    </row>
    <row r="182" spans="1:5309" s="98" customFormat="1">
      <c r="A182" s="106" t="s">
        <v>842</v>
      </c>
      <c r="B182" s="106" t="s">
        <v>771</v>
      </c>
      <c r="C182" s="106"/>
      <c r="D182" s="106"/>
      <c r="E182" s="106"/>
      <c r="F182" s="107"/>
      <c r="G182" s="106"/>
      <c r="H182" s="106">
        <v>79747</v>
      </c>
      <c r="I182" s="106">
        <v>83533</v>
      </c>
      <c r="J182" s="106">
        <f t="shared" ref="J182:J191" si="52">I182-H182</f>
        <v>3786</v>
      </c>
      <c r="K182" s="106">
        <v>1</v>
      </c>
      <c r="L182" s="106">
        <f t="shared" ref="L182:L191" si="53">K182*J182</f>
        <v>3786</v>
      </c>
      <c r="M182" s="122">
        <v>1.03</v>
      </c>
      <c r="N182" s="123">
        <f t="shared" ref="N182:N192" si="54">M182*L182</f>
        <v>3899.58</v>
      </c>
      <c r="O182" s="106">
        <v>80</v>
      </c>
      <c r="P182" s="123">
        <f t="shared" ref="P182:P192" si="55">G182+N182+O182</f>
        <v>3979.58</v>
      </c>
      <c r="Q182" s="106">
        <v>1</v>
      </c>
      <c r="R182" s="107">
        <f t="shared" ref="R182:R191" si="56">P182*Q182</f>
        <v>3979.58</v>
      </c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1"/>
      <c r="BY182" s="91"/>
      <c r="BZ182" s="91"/>
      <c r="CA182" s="91"/>
      <c r="CB182" s="91"/>
      <c r="CC182" s="91"/>
      <c r="CD182" s="91"/>
      <c r="CE182" s="91"/>
      <c r="CF182" s="91"/>
      <c r="CG182" s="91"/>
      <c r="CH182" s="91"/>
      <c r="CI182" s="91"/>
      <c r="CJ182" s="91"/>
      <c r="CK182" s="91"/>
      <c r="CL182" s="91"/>
      <c r="CM182" s="91"/>
      <c r="CN182" s="91"/>
      <c r="CO182" s="91"/>
      <c r="CP182" s="91"/>
      <c r="CQ182" s="91"/>
      <c r="CR182" s="91"/>
      <c r="CS182" s="91"/>
      <c r="CT182" s="91"/>
      <c r="CU182" s="91"/>
      <c r="CV182" s="91"/>
      <c r="CW182" s="91"/>
      <c r="CX182" s="91"/>
      <c r="CY182" s="91"/>
      <c r="CZ182" s="91"/>
      <c r="DA182" s="91"/>
      <c r="DB182" s="91"/>
      <c r="DC182" s="91"/>
      <c r="DD182" s="91"/>
      <c r="DE182" s="91"/>
      <c r="DF182" s="91"/>
      <c r="DG182" s="91"/>
      <c r="DH182" s="91"/>
      <c r="DI182" s="91"/>
      <c r="DJ182" s="91"/>
      <c r="DK182" s="91"/>
      <c r="DL182" s="91"/>
      <c r="DM182" s="91"/>
      <c r="DN182" s="91"/>
      <c r="DO182" s="91"/>
      <c r="DP182" s="91"/>
      <c r="DQ182" s="91"/>
      <c r="DR182" s="91"/>
      <c r="DS182" s="91"/>
      <c r="DT182" s="91"/>
      <c r="DU182" s="91"/>
      <c r="DV182" s="91"/>
      <c r="DW182" s="91"/>
      <c r="DX182" s="91"/>
      <c r="DY182" s="91"/>
      <c r="DZ182" s="91"/>
      <c r="EA182" s="91"/>
      <c r="EB182" s="91"/>
      <c r="EC182" s="91"/>
      <c r="ED182" s="91"/>
      <c r="EE182" s="91"/>
      <c r="EF182" s="91"/>
      <c r="EG182" s="91"/>
      <c r="EH182" s="91"/>
      <c r="EI182" s="91"/>
      <c r="EJ182" s="91"/>
      <c r="EK182" s="91"/>
      <c r="EL182" s="91"/>
      <c r="EM182" s="91"/>
      <c r="EN182" s="91"/>
      <c r="EO182" s="91"/>
      <c r="EP182" s="91"/>
      <c r="EQ182" s="91"/>
      <c r="ER182" s="91"/>
      <c r="ES182" s="91"/>
      <c r="ET182" s="91"/>
      <c r="EU182" s="91"/>
      <c r="EV182" s="91"/>
      <c r="EW182" s="91"/>
      <c r="EX182" s="91"/>
      <c r="EY182" s="91"/>
      <c r="EZ182" s="91"/>
      <c r="FA182" s="91"/>
      <c r="FB182" s="91"/>
      <c r="FC182" s="91"/>
      <c r="FD182" s="91"/>
      <c r="FE182" s="91"/>
      <c r="FF182" s="91"/>
      <c r="FG182" s="91"/>
      <c r="FH182" s="91"/>
      <c r="FI182" s="91"/>
      <c r="FJ182" s="91"/>
      <c r="FK182" s="91"/>
      <c r="FL182" s="91"/>
      <c r="FM182" s="91"/>
      <c r="FN182" s="91"/>
      <c r="FO182" s="91"/>
      <c r="FP182" s="91"/>
      <c r="FQ182" s="91"/>
      <c r="FR182" s="91"/>
      <c r="FS182" s="91"/>
      <c r="FT182" s="91"/>
      <c r="FU182" s="91"/>
      <c r="FV182" s="91"/>
      <c r="FW182" s="91"/>
      <c r="FX182" s="91"/>
      <c r="FY182" s="91"/>
      <c r="FZ182" s="91"/>
      <c r="GA182" s="91"/>
      <c r="GB182" s="91"/>
      <c r="GC182" s="91"/>
      <c r="GD182" s="91"/>
      <c r="GE182" s="91"/>
      <c r="GF182" s="91"/>
      <c r="GG182" s="91"/>
      <c r="GH182" s="91"/>
      <c r="GI182" s="91"/>
      <c r="GJ182" s="91"/>
      <c r="GK182" s="91"/>
      <c r="GL182" s="91"/>
      <c r="GM182" s="91"/>
      <c r="GN182" s="91"/>
      <c r="GO182" s="91"/>
      <c r="GP182" s="91"/>
      <c r="GQ182" s="91"/>
      <c r="GR182" s="91"/>
      <c r="GS182" s="91"/>
      <c r="GT182" s="91"/>
      <c r="GU182" s="91"/>
      <c r="GV182" s="91"/>
      <c r="GW182" s="91"/>
      <c r="GX182" s="91"/>
      <c r="GY182" s="91"/>
      <c r="GZ182" s="91"/>
      <c r="HA182" s="91"/>
      <c r="HB182" s="91"/>
      <c r="HC182" s="91"/>
      <c r="HD182" s="91"/>
      <c r="HE182" s="91"/>
      <c r="HF182" s="91"/>
      <c r="HG182" s="91"/>
      <c r="HH182" s="91"/>
      <c r="HI182" s="91"/>
      <c r="HJ182" s="91"/>
      <c r="HK182" s="91"/>
      <c r="HL182" s="91"/>
      <c r="HM182" s="91"/>
      <c r="HN182" s="91"/>
      <c r="HO182" s="91"/>
      <c r="HP182" s="91"/>
      <c r="HQ182" s="91"/>
      <c r="HR182" s="91"/>
      <c r="HS182" s="91"/>
      <c r="HT182" s="91"/>
      <c r="HU182" s="91"/>
      <c r="HV182" s="91"/>
      <c r="HW182" s="91"/>
      <c r="HX182" s="91"/>
      <c r="HY182" s="91"/>
      <c r="HZ182" s="91"/>
      <c r="IA182" s="91"/>
      <c r="IB182" s="91"/>
      <c r="IC182" s="91"/>
      <c r="ID182" s="91"/>
      <c r="IE182" s="91"/>
      <c r="IF182" s="91"/>
      <c r="IG182" s="91"/>
      <c r="IH182" s="91"/>
      <c r="II182" s="91"/>
      <c r="IJ182" s="91"/>
      <c r="IK182" s="91"/>
      <c r="IL182" s="91"/>
      <c r="IM182" s="91"/>
      <c r="IN182" s="91"/>
      <c r="IO182" s="91"/>
      <c r="IP182" s="91"/>
      <c r="IQ182" s="91"/>
      <c r="IR182" s="91"/>
      <c r="IS182" s="91"/>
      <c r="IT182" s="91"/>
      <c r="IU182" s="91"/>
      <c r="IV182" s="91"/>
      <c r="IW182" s="91"/>
      <c r="IX182" s="91"/>
      <c r="IY182" s="91"/>
      <c r="IZ182" s="91"/>
      <c r="JA182" s="91"/>
      <c r="JB182" s="91"/>
      <c r="JC182" s="91"/>
      <c r="JD182" s="91"/>
      <c r="JE182" s="91"/>
      <c r="JF182" s="91"/>
      <c r="JG182" s="91"/>
      <c r="JH182" s="91"/>
      <c r="JI182" s="91"/>
      <c r="JJ182" s="91"/>
      <c r="JK182" s="91"/>
      <c r="JL182" s="91"/>
      <c r="JM182" s="91"/>
      <c r="JN182" s="91"/>
      <c r="JO182" s="91"/>
      <c r="JP182" s="91"/>
      <c r="JQ182" s="91"/>
      <c r="JR182" s="91"/>
      <c r="JS182" s="91"/>
      <c r="JT182" s="91"/>
      <c r="JU182" s="91"/>
      <c r="JV182" s="91"/>
      <c r="JW182" s="91"/>
      <c r="JX182" s="91"/>
      <c r="JY182" s="91"/>
      <c r="JZ182" s="91"/>
      <c r="KA182" s="91"/>
      <c r="KB182" s="91"/>
      <c r="KC182" s="91"/>
      <c r="KD182" s="91"/>
      <c r="KE182" s="91"/>
      <c r="KF182" s="91"/>
      <c r="KG182" s="91"/>
      <c r="KH182" s="91"/>
      <c r="KI182" s="91"/>
      <c r="KJ182" s="91"/>
      <c r="KK182" s="91"/>
      <c r="KL182" s="91"/>
      <c r="KM182" s="91"/>
      <c r="KN182" s="91"/>
      <c r="KO182" s="91"/>
      <c r="KP182" s="91"/>
      <c r="KQ182" s="91"/>
      <c r="KR182" s="91"/>
      <c r="KS182" s="91"/>
      <c r="KT182" s="91"/>
      <c r="KU182" s="91"/>
      <c r="KV182" s="91"/>
      <c r="KW182" s="91"/>
      <c r="KX182" s="91"/>
      <c r="KY182" s="91"/>
      <c r="KZ182" s="91"/>
      <c r="LA182" s="91"/>
      <c r="LB182" s="91"/>
      <c r="LC182" s="91"/>
      <c r="LD182" s="91"/>
      <c r="LE182" s="91"/>
      <c r="LF182" s="91"/>
      <c r="LG182" s="91"/>
      <c r="LH182" s="91"/>
      <c r="LI182" s="91"/>
      <c r="LJ182" s="91"/>
      <c r="LK182" s="91"/>
      <c r="LL182" s="91"/>
      <c r="LM182" s="91"/>
      <c r="LN182" s="91"/>
      <c r="LO182" s="91"/>
      <c r="LP182" s="91"/>
      <c r="LQ182" s="91"/>
      <c r="LR182" s="91"/>
      <c r="LS182" s="91"/>
      <c r="LT182" s="91"/>
      <c r="LU182" s="91"/>
      <c r="LV182" s="91"/>
      <c r="LW182" s="91"/>
      <c r="LX182" s="91"/>
      <c r="LY182" s="91"/>
      <c r="LZ182" s="91"/>
      <c r="MA182" s="91"/>
      <c r="MB182" s="91"/>
      <c r="MC182" s="91"/>
      <c r="MD182" s="91"/>
      <c r="ME182" s="91"/>
      <c r="MF182" s="91"/>
      <c r="MG182" s="91"/>
      <c r="MH182" s="91"/>
      <c r="MI182" s="91"/>
      <c r="MJ182" s="91"/>
      <c r="MK182" s="91"/>
      <c r="ML182" s="91"/>
      <c r="MM182" s="91"/>
      <c r="MN182" s="91"/>
      <c r="MO182" s="91"/>
      <c r="MP182" s="91"/>
      <c r="MQ182" s="91"/>
      <c r="MR182" s="91"/>
      <c r="MS182" s="91"/>
      <c r="MT182" s="91"/>
      <c r="MU182" s="91"/>
      <c r="MV182" s="91"/>
      <c r="MW182" s="91"/>
      <c r="MX182" s="91"/>
      <c r="MY182" s="91"/>
      <c r="MZ182" s="91"/>
      <c r="NA182" s="91"/>
      <c r="NB182" s="91"/>
      <c r="NC182" s="91"/>
      <c r="ND182" s="91"/>
      <c r="NE182" s="91"/>
      <c r="NF182" s="91"/>
      <c r="NG182" s="91"/>
      <c r="NH182" s="91"/>
      <c r="NI182" s="91"/>
      <c r="NJ182" s="91"/>
      <c r="NK182" s="91"/>
      <c r="NL182" s="91"/>
      <c r="NM182" s="91"/>
      <c r="NN182" s="91"/>
      <c r="NO182" s="91"/>
      <c r="NP182" s="91"/>
      <c r="NQ182" s="91"/>
      <c r="NR182" s="91"/>
      <c r="NS182" s="91"/>
      <c r="NT182" s="91"/>
      <c r="NU182" s="91"/>
      <c r="NV182" s="91"/>
      <c r="NW182" s="91"/>
      <c r="NX182" s="91"/>
      <c r="NY182" s="91"/>
      <c r="NZ182" s="91"/>
      <c r="OA182" s="91"/>
      <c r="OB182" s="91"/>
      <c r="OC182" s="91"/>
      <c r="OD182" s="91"/>
      <c r="OE182" s="91"/>
      <c r="OF182" s="91"/>
      <c r="OG182" s="91"/>
      <c r="OH182" s="91"/>
      <c r="OI182" s="91"/>
      <c r="OJ182" s="91"/>
      <c r="OK182" s="91"/>
      <c r="OL182" s="91"/>
      <c r="OM182" s="91"/>
      <c r="ON182" s="91"/>
      <c r="OO182" s="91"/>
      <c r="OP182" s="91"/>
      <c r="OQ182" s="91"/>
      <c r="OR182" s="91"/>
      <c r="OS182" s="91"/>
      <c r="OT182" s="91"/>
      <c r="OU182" s="91"/>
      <c r="OV182" s="91"/>
      <c r="OW182" s="91"/>
      <c r="OX182" s="91"/>
      <c r="OY182" s="91"/>
      <c r="OZ182" s="91"/>
      <c r="PA182" s="91"/>
      <c r="PB182" s="91"/>
      <c r="PC182" s="91"/>
      <c r="PD182" s="91"/>
      <c r="PE182" s="91"/>
      <c r="PF182" s="91"/>
      <c r="PG182" s="91"/>
      <c r="PH182" s="91"/>
      <c r="PI182" s="91"/>
      <c r="PJ182" s="91"/>
      <c r="PK182" s="91"/>
      <c r="PL182" s="91"/>
      <c r="PM182" s="91"/>
      <c r="PN182" s="91"/>
      <c r="PO182" s="91"/>
      <c r="PP182" s="91"/>
      <c r="PQ182" s="91"/>
      <c r="PR182" s="91"/>
      <c r="PS182" s="91"/>
      <c r="PT182" s="91"/>
      <c r="PU182" s="91"/>
      <c r="PV182" s="91"/>
      <c r="PW182" s="91"/>
      <c r="PX182" s="91"/>
      <c r="PY182" s="91"/>
      <c r="PZ182" s="91"/>
      <c r="QA182" s="91"/>
      <c r="QB182" s="91"/>
      <c r="QC182" s="91"/>
      <c r="QD182" s="91"/>
      <c r="QE182" s="91"/>
      <c r="QF182" s="91"/>
      <c r="QG182" s="91"/>
      <c r="QH182" s="91"/>
      <c r="QI182" s="91"/>
      <c r="QJ182" s="91"/>
      <c r="QK182" s="91"/>
      <c r="QL182" s="91"/>
      <c r="QM182" s="91"/>
      <c r="QN182" s="91"/>
      <c r="QO182" s="91"/>
      <c r="QP182" s="91"/>
      <c r="QQ182" s="91"/>
      <c r="QR182" s="91"/>
      <c r="QS182" s="91"/>
      <c r="QT182" s="91"/>
      <c r="QU182" s="91"/>
      <c r="QV182" s="91"/>
      <c r="QW182" s="91"/>
      <c r="QX182" s="91"/>
      <c r="QY182" s="91"/>
      <c r="QZ182" s="91"/>
      <c r="RA182" s="91"/>
      <c r="RB182" s="91"/>
      <c r="RC182" s="91"/>
      <c r="RD182" s="91"/>
      <c r="RE182" s="91"/>
      <c r="RF182" s="91"/>
      <c r="RG182" s="91"/>
      <c r="RH182" s="91"/>
      <c r="RI182" s="91"/>
      <c r="RJ182" s="91"/>
      <c r="RK182" s="91"/>
      <c r="RL182" s="91"/>
      <c r="RM182" s="91"/>
      <c r="RN182" s="91"/>
      <c r="RO182" s="91"/>
      <c r="RP182" s="91"/>
      <c r="RQ182" s="91"/>
      <c r="RR182" s="91"/>
      <c r="RS182" s="91"/>
      <c r="RT182" s="91"/>
      <c r="RU182" s="91"/>
      <c r="RV182" s="91"/>
      <c r="RW182" s="91"/>
      <c r="RX182" s="91"/>
      <c r="RY182" s="91"/>
      <c r="RZ182" s="91"/>
      <c r="SA182" s="91"/>
      <c r="SB182" s="91"/>
      <c r="SC182" s="91"/>
      <c r="SD182" s="91"/>
      <c r="SE182" s="91"/>
      <c r="SF182" s="91"/>
      <c r="SG182" s="91"/>
      <c r="SH182" s="91"/>
      <c r="SI182" s="91"/>
      <c r="SJ182" s="91"/>
      <c r="SK182" s="91"/>
      <c r="SL182" s="91"/>
      <c r="SM182" s="91"/>
      <c r="SN182" s="91"/>
      <c r="SO182" s="91"/>
      <c r="SP182" s="91"/>
      <c r="SQ182" s="91"/>
      <c r="SR182" s="91"/>
      <c r="SS182" s="91"/>
      <c r="ST182" s="91"/>
      <c r="SU182" s="91"/>
      <c r="SV182" s="91"/>
      <c r="SW182" s="91"/>
      <c r="SX182" s="91"/>
      <c r="SY182" s="91"/>
      <c r="SZ182" s="91"/>
      <c r="TA182" s="91"/>
      <c r="TB182" s="91"/>
      <c r="TC182" s="91"/>
      <c r="TD182" s="91"/>
      <c r="TE182" s="91"/>
      <c r="TF182" s="91"/>
      <c r="TG182" s="91"/>
      <c r="TH182" s="91"/>
      <c r="TI182" s="91"/>
      <c r="TJ182" s="91"/>
      <c r="TK182" s="91"/>
      <c r="TL182" s="91"/>
      <c r="TM182" s="91"/>
      <c r="TN182" s="91"/>
      <c r="TO182" s="91"/>
      <c r="TP182" s="91"/>
      <c r="TQ182" s="91"/>
      <c r="TR182" s="91"/>
      <c r="TS182" s="91"/>
      <c r="TT182" s="91"/>
      <c r="TU182" s="91"/>
      <c r="TV182" s="91"/>
      <c r="TW182" s="91"/>
      <c r="TX182" s="91"/>
      <c r="TY182" s="91"/>
      <c r="TZ182" s="91"/>
      <c r="UA182" s="91"/>
      <c r="UB182" s="91"/>
      <c r="UC182" s="91"/>
      <c r="UD182" s="91"/>
      <c r="UE182" s="91"/>
      <c r="UF182" s="91"/>
      <c r="UG182" s="91"/>
      <c r="UH182" s="91"/>
      <c r="UI182" s="91"/>
      <c r="UJ182" s="91"/>
      <c r="UK182" s="91"/>
      <c r="UL182" s="91"/>
      <c r="UM182" s="91"/>
      <c r="UN182" s="91"/>
      <c r="UO182" s="91"/>
      <c r="UP182" s="91"/>
      <c r="UQ182" s="91"/>
      <c r="UR182" s="91"/>
      <c r="US182" s="91"/>
      <c r="UT182" s="91"/>
      <c r="UU182" s="91"/>
      <c r="UV182" s="91"/>
      <c r="UW182" s="91"/>
      <c r="UX182" s="91"/>
      <c r="UY182" s="91"/>
      <c r="UZ182" s="91"/>
      <c r="VA182" s="91"/>
      <c r="VB182" s="91"/>
      <c r="VC182" s="91"/>
      <c r="VD182" s="91"/>
      <c r="VE182" s="91"/>
      <c r="VF182" s="91"/>
      <c r="VG182" s="91"/>
      <c r="VH182" s="91"/>
      <c r="VI182" s="91"/>
      <c r="VJ182" s="91"/>
      <c r="VK182" s="91"/>
      <c r="VL182" s="91"/>
      <c r="VM182" s="91"/>
      <c r="VN182" s="91"/>
      <c r="VO182" s="91"/>
      <c r="VP182" s="91"/>
      <c r="VQ182" s="91"/>
      <c r="VR182" s="91"/>
      <c r="VS182" s="91"/>
      <c r="VT182" s="91"/>
      <c r="VU182" s="91"/>
      <c r="VV182" s="91"/>
      <c r="VW182" s="91"/>
      <c r="VX182" s="91"/>
      <c r="VY182" s="91"/>
      <c r="VZ182" s="91"/>
      <c r="WA182" s="91"/>
      <c r="WB182" s="91"/>
      <c r="WC182" s="91"/>
      <c r="WD182" s="91"/>
      <c r="WE182" s="91"/>
      <c r="WF182" s="91"/>
      <c r="WG182" s="91"/>
      <c r="WH182" s="91"/>
      <c r="WI182" s="91"/>
      <c r="WJ182" s="91"/>
      <c r="WK182" s="91"/>
      <c r="WL182" s="91"/>
      <c r="WM182" s="91"/>
      <c r="WN182" s="91"/>
      <c r="WO182" s="91"/>
      <c r="WP182" s="91"/>
      <c r="WQ182" s="91"/>
      <c r="WR182" s="91"/>
      <c r="WS182" s="91"/>
      <c r="WT182" s="91"/>
      <c r="WU182" s="91"/>
      <c r="WV182" s="91"/>
      <c r="WW182" s="91"/>
      <c r="WX182" s="91"/>
      <c r="WY182" s="91"/>
      <c r="WZ182" s="91"/>
      <c r="XA182" s="91"/>
      <c r="XB182" s="91"/>
      <c r="XC182" s="91"/>
      <c r="XD182" s="91"/>
      <c r="XE182" s="91"/>
      <c r="XF182" s="91"/>
      <c r="XG182" s="91"/>
      <c r="XH182" s="91"/>
      <c r="XI182" s="91"/>
      <c r="XJ182" s="91"/>
      <c r="XK182" s="91"/>
      <c r="XL182" s="91"/>
      <c r="XM182" s="91"/>
      <c r="XN182" s="91"/>
      <c r="XO182" s="91"/>
      <c r="XP182" s="91"/>
      <c r="XQ182" s="91"/>
      <c r="XR182" s="91"/>
      <c r="XS182" s="91"/>
      <c r="XT182" s="91"/>
      <c r="XU182" s="91"/>
      <c r="XV182" s="91"/>
      <c r="XW182" s="91"/>
      <c r="XX182" s="91"/>
      <c r="XY182" s="91"/>
      <c r="XZ182" s="91"/>
      <c r="YA182" s="91"/>
      <c r="YB182" s="91"/>
      <c r="YC182" s="91"/>
      <c r="YD182" s="91"/>
      <c r="YE182" s="91"/>
      <c r="YF182" s="91"/>
      <c r="YG182" s="91"/>
      <c r="YH182" s="91"/>
      <c r="YI182" s="91"/>
      <c r="YJ182" s="91"/>
      <c r="YK182" s="91"/>
      <c r="YL182" s="91"/>
      <c r="YM182" s="91"/>
      <c r="YN182" s="91"/>
      <c r="YO182" s="91"/>
      <c r="YP182" s="91"/>
      <c r="YQ182" s="91"/>
      <c r="YR182" s="91"/>
      <c r="YS182" s="91"/>
      <c r="YT182" s="91"/>
      <c r="YU182" s="91"/>
      <c r="YV182" s="91"/>
      <c r="YW182" s="91"/>
      <c r="YX182" s="91"/>
      <c r="YY182" s="91"/>
      <c r="YZ182" s="91"/>
      <c r="ZA182" s="91"/>
      <c r="ZB182" s="91"/>
      <c r="ZC182" s="91"/>
      <c r="ZD182" s="91"/>
      <c r="ZE182" s="91"/>
      <c r="ZF182" s="91"/>
      <c r="ZG182" s="91"/>
      <c r="ZH182" s="91"/>
      <c r="ZI182" s="91"/>
      <c r="ZJ182" s="91"/>
      <c r="ZK182" s="91"/>
      <c r="ZL182" s="91"/>
      <c r="ZM182" s="91"/>
      <c r="ZN182" s="91"/>
      <c r="ZO182" s="91"/>
      <c r="ZP182" s="91"/>
      <c r="ZQ182" s="91"/>
      <c r="ZR182" s="91"/>
      <c r="ZS182" s="91"/>
      <c r="ZT182" s="91"/>
      <c r="ZU182" s="91"/>
      <c r="ZV182" s="91"/>
      <c r="ZW182" s="91"/>
      <c r="ZX182" s="91"/>
      <c r="ZY182" s="91"/>
      <c r="ZZ182" s="91"/>
      <c r="AAA182" s="91"/>
      <c r="AAB182" s="91"/>
      <c r="AAC182" s="91"/>
      <c r="AAD182" s="91"/>
      <c r="AAE182" s="91"/>
      <c r="AAF182" s="91"/>
      <c r="AAG182" s="91"/>
      <c r="AAH182" s="91"/>
      <c r="AAI182" s="91"/>
      <c r="AAJ182" s="91"/>
      <c r="AAK182" s="91"/>
      <c r="AAL182" s="91"/>
      <c r="AAM182" s="91"/>
      <c r="AAN182" s="91"/>
      <c r="AAO182" s="91"/>
      <c r="AAP182" s="91"/>
      <c r="AAQ182" s="91"/>
      <c r="AAR182" s="91"/>
      <c r="AAS182" s="91"/>
      <c r="AAT182" s="91"/>
      <c r="AAU182" s="91"/>
      <c r="AAV182" s="91"/>
      <c r="AAW182" s="91"/>
      <c r="AAX182" s="91"/>
      <c r="AAY182" s="91"/>
      <c r="AAZ182" s="91"/>
      <c r="ABA182" s="91"/>
      <c r="ABB182" s="91"/>
      <c r="ABC182" s="91"/>
      <c r="ABD182" s="91"/>
      <c r="ABE182" s="91"/>
      <c r="ABF182" s="91"/>
      <c r="ABG182" s="91"/>
      <c r="ABH182" s="91"/>
      <c r="ABI182" s="91"/>
      <c r="ABJ182" s="91"/>
      <c r="ABK182" s="91"/>
      <c r="ABL182" s="91"/>
      <c r="ABM182" s="91"/>
      <c r="ABN182" s="91"/>
      <c r="ABO182" s="91"/>
      <c r="ABP182" s="91"/>
      <c r="ABQ182" s="91"/>
      <c r="ABR182" s="91"/>
      <c r="ABS182" s="91"/>
      <c r="ABT182" s="91"/>
      <c r="ABU182" s="91"/>
      <c r="ABV182" s="91"/>
      <c r="ABW182" s="91"/>
      <c r="ABX182" s="91"/>
      <c r="ABY182" s="91"/>
      <c r="ABZ182" s="91"/>
      <c r="ACA182" s="91"/>
      <c r="ACB182" s="91"/>
      <c r="ACC182" s="91"/>
      <c r="ACD182" s="91"/>
      <c r="ACE182" s="91"/>
      <c r="ACF182" s="91"/>
      <c r="ACG182" s="91"/>
      <c r="ACH182" s="91"/>
      <c r="ACI182" s="91"/>
      <c r="ACJ182" s="91"/>
      <c r="ACK182" s="91"/>
      <c r="ACL182" s="91"/>
      <c r="ACM182" s="91"/>
      <c r="ACN182" s="91"/>
      <c r="ACO182" s="91"/>
      <c r="ACP182" s="91"/>
      <c r="ACQ182" s="91"/>
      <c r="ACR182" s="91"/>
      <c r="ACS182" s="91"/>
      <c r="ACT182" s="91"/>
      <c r="ACU182" s="91"/>
      <c r="ACV182" s="91"/>
      <c r="ACW182" s="91"/>
      <c r="ACX182" s="91"/>
      <c r="ACY182" s="91"/>
      <c r="ACZ182" s="91"/>
      <c r="ADA182" s="91"/>
      <c r="ADB182" s="91"/>
      <c r="ADC182" s="91"/>
      <c r="ADD182" s="91"/>
      <c r="ADE182" s="91"/>
      <c r="ADF182" s="91"/>
      <c r="ADG182" s="91"/>
      <c r="ADH182" s="91"/>
      <c r="ADI182" s="91"/>
      <c r="ADJ182" s="91"/>
      <c r="ADK182" s="91"/>
      <c r="ADL182" s="91"/>
      <c r="ADM182" s="91"/>
      <c r="ADN182" s="91"/>
      <c r="ADO182" s="91"/>
      <c r="ADP182" s="91"/>
      <c r="ADQ182" s="91"/>
      <c r="ADR182" s="91"/>
      <c r="ADS182" s="91"/>
      <c r="ADT182" s="91"/>
      <c r="ADU182" s="91"/>
      <c r="ADV182" s="91"/>
      <c r="ADW182" s="91"/>
      <c r="ADX182" s="91"/>
      <c r="ADY182" s="91"/>
      <c r="ADZ182" s="91"/>
      <c r="AEA182" s="91"/>
      <c r="AEB182" s="91"/>
      <c r="AEC182" s="91"/>
      <c r="AED182" s="91"/>
      <c r="AEE182" s="91"/>
      <c r="AEF182" s="91"/>
      <c r="AEG182" s="91"/>
      <c r="AEH182" s="91"/>
      <c r="AEI182" s="91"/>
      <c r="AEJ182" s="91"/>
      <c r="AEK182" s="91"/>
      <c r="AEL182" s="91"/>
      <c r="AEM182" s="91"/>
      <c r="AEN182" s="91"/>
      <c r="AEO182" s="91"/>
      <c r="AEP182" s="91"/>
      <c r="AEQ182" s="91"/>
      <c r="AER182" s="91"/>
      <c r="AES182" s="91"/>
      <c r="AET182" s="91"/>
      <c r="AEU182" s="91"/>
      <c r="AEV182" s="91"/>
      <c r="AEW182" s="91"/>
      <c r="AEX182" s="91"/>
      <c r="AEY182" s="91"/>
      <c r="AEZ182" s="91"/>
      <c r="AFA182" s="91"/>
      <c r="AFB182" s="91"/>
      <c r="AFC182" s="91"/>
      <c r="AFD182" s="91"/>
      <c r="AFE182" s="91"/>
      <c r="AFF182" s="91"/>
      <c r="AFG182" s="91"/>
      <c r="AFH182" s="91"/>
      <c r="AFI182" s="91"/>
      <c r="AFJ182" s="91"/>
      <c r="AFK182" s="91"/>
      <c r="AFL182" s="91"/>
      <c r="AFM182" s="91"/>
      <c r="AFN182" s="91"/>
      <c r="AFO182" s="91"/>
      <c r="AFP182" s="91"/>
      <c r="AFQ182" s="91"/>
      <c r="AFR182" s="91"/>
      <c r="AFS182" s="91"/>
      <c r="AFT182" s="91"/>
      <c r="AFU182" s="91"/>
      <c r="AFV182" s="91"/>
      <c r="AFW182" s="91"/>
      <c r="AFX182" s="91"/>
      <c r="AFY182" s="91"/>
      <c r="AFZ182" s="91"/>
      <c r="AGA182" s="91"/>
      <c r="AGB182" s="91"/>
      <c r="AGC182" s="91"/>
      <c r="AGD182" s="91"/>
      <c r="AGE182" s="91"/>
      <c r="AGF182" s="91"/>
      <c r="AGG182" s="91"/>
      <c r="AGH182" s="91"/>
      <c r="AGI182" s="91"/>
      <c r="AGJ182" s="91"/>
      <c r="AGK182" s="91"/>
      <c r="AGL182" s="91"/>
      <c r="AGM182" s="91"/>
      <c r="AGN182" s="91"/>
      <c r="AGO182" s="91"/>
      <c r="AGP182" s="91"/>
      <c r="AGQ182" s="91"/>
      <c r="AGR182" s="91"/>
      <c r="AGS182" s="91"/>
      <c r="AGT182" s="91"/>
      <c r="AGU182" s="91"/>
      <c r="AGV182" s="91"/>
      <c r="AGW182" s="91"/>
      <c r="AGX182" s="91"/>
      <c r="AGY182" s="91"/>
      <c r="AGZ182" s="91"/>
      <c r="AHA182" s="91"/>
      <c r="AHB182" s="91"/>
      <c r="AHC182" s="91"/>
      <c r="AHD182" s="91"/>
      <c r="AHE182" s="91"/>
      <c r="AHF182" s="91"/>
      <c r="AHG182" s="91"/>
      <c r="AHH182" s="91"/>
      <c r="AHI182" s="91"/>
      <c r="AHJ182" s="91"/>
      <c r="AHK182" s="91"/>
      <c r="AHL182" s="91"/>
      <c r="AHM182" s="91"/>
      <c r="AHN182" s="91"/>
      <c r="AHO182" s="91"/>
      <c r="AHP182" s="91"/>
      <c r="AHQ182" s="91"/>
      <c r="AHR182" s="91"/>
      <c r="AHS182" s="91"/>
      <c r="AHT182" s="91"/>
      <c r="AHU182" s="91"/>
      <c r="AHV182" s="91"/>
      <c r="AHW182" s="91"/>
      <c r="AHX182" s="91"/>
      <c r="AHY182" s="91"/>
      <c r="AHZ182" s="91"/>
      <c r="AIA182" s="91"/>
      <c r="AIB182" s="91"/>
      <c r="AIC182" s="91"/>
      <c r="AID182" s="91"/>
      <c r="AIE182" s="91"/>
      <c r="AIF182" s="91"/>
      <c r="AIG182" s="91"/>
      <c r="AIH182" s="91"/>
      <c r="AII182" s="91"/>
      <c r="AIJ182" s="91"/>
      <c r="AIK182" s="91"/>
      <c r="AIL182" s="91"/>
      <c r="AIM182" s="91"/>
      <c r="AIN182" s="91"/>
      <c r="AIO182" s="91"/>
      <c r="AIP182" s="91"/>
      <c r="AIQ182" s="91"/>
      <c r="AIR182" s="91"/>
      <c r="AIS182" s="91"/>
      <c r="AIT182" s="91"/>
      <c r="AIU182" s="91"/>
      <c r="AIV182" s="91"/>
      <c r="AIW182" s="91"/>
      <c r="AIX182" s="91"/>
      <c r="AIY182" s="91"/>
      <c r="AIZ182" s="91"/>
      <c r="AJA182" s="91"/>
      <c r="AJB182" s="91"/>
      <c r="AJC182" s="91"/>
      <c r="AJD182" s="91"/>
      <c r="AJE182" s="91"/>
      <c r="AJF182" s="91"/>
      <c r="AJG182" s="91"/>
      <c r="AJH182" s="91"/>
      <c r="AJI182" s="91"/>
      <c r="AJJ182" s="91"/>
      <c r="AJK182" s="91"/>
      <c r="AJL182" s="91"/>
      <c r="AJM182" s="91"/>
      <c r="AJN182" s="91"/>
      <c r="AJO182" s="91"/>
      <c r="AJP182" s="91"/>
      <c r="AJQ182" s="91"/>
      <c r="AJR182" s="91"/>
      <c r="AJS182" s="91"/>
      <c r="AJT182" s="91"/>
      <c r="AJU182" s="91"/>
      <c r="AJV182" s="91"/>
      <c r="AJW182" s="91"/>
      <c r="AJX182" s="91"/>
      <c r="AJY182" s="91"/>
      <c r="AJZ182" s="91"/>
      <c r="AKA182" s="91"/>
      <c r="AKB182" s="91"/>
      <c r="AKC182" s="91"/>
      <c r="AKD182" s="91"/>
      <c r="AKE182" s="91"/>
      <c r="AKF182" s="91"/>
      <c r="AKG182" s="91"/>
      <c r="AKH182" s="91"/>
      <c r="AKI182" s="91"/>
      <c r="AKJ182" s="91"/>
      <c r="AKK182" s="91"/>
      <c r="AKL182" s="91"/>
      <c r="AKM182" s="91"/>
      <c r="AKN182" s="91"/>
      <c r="AKO182" s="91"/>
      <c r="AKP182" s="91"/>
      <c r="AKQ182" s="91"/>
      <c r="AKR182" s="91"/>
      <c r="AKS182" s="91"/>
      <c r="AKT182" s="91"/>
      <c r="AKU182" s="91"/>
      <c r="AKV182" s="91"/>
      <c r="AKW182" s="91"/>
      <c r="AKX182" s="91"/>
      <c r="AKY182" s="91"/>
      <c r="AKZ182" s="91"/>
      <c r="ALA182" s="91"/>
      <c r="ALB182" s="91"/>
      <c r="ALC182" s="91"/>
      <c r="ALD182" s="91"/>
      <c r="ALE182" s="91"/>
      <c r="ALF182" s="91"/>
      <c r="ALG182" s="91"/>
      <c r="ALH182" s="91"/>
      <c r="ALI182" s="91"/>
      <c r="ALJ182" s="91"/>
      <c r="ALK182" s="91"/>
      <c r="ALL182" s="91"/>
      <c r="ALM182" s="91"/>
      <c r="ALN182" s="91"/>
      <c r="ALO182" s="91"/>
      <c r="ALP182" s="91"/>
      <c r="ALQ182" s="91"/>
      <c r="ALR182" s="91"/>
      <c r="ALS182" s="91"/>
      <c r="ALT182" s="91"/>
      <c r="ALU182" s="91"/>
      <c r="ALV182" s="91"/>
      <c r="ALW182" s="91"/>
      <c r="ALX182" s="91"/>
      <c r="ALY182" s="91"/>
      <c r="ALZ182" s="91"/>
      <c r="AMA182" s="91"/>
      <c r="AMB182" s="91"/>
      <c r="AMC182" s="91"/>
      <c r="AMD182" s="91"/>
      <c r="AME182" s="91"/>
      <c r="AMF182" s="91"/>
      <c r="AMG182" s="91"/>
      <c r="AMH182" s="91"/>
      <c r="AMI182" s="91"/>
      <c r="AMJ182" s="91"/>
      <c r="AMK182" s="91"/>
      <c r="AML182" s="91"/>
      <c r="AMM182" s="91"/>
      <c r="AMN182" s="91"/>
      <c r="AMO182" s="91"/>
      <c r="AMP182" s="91"/>
      <c r="AMQ182" s="91"/>
      <c r="AMR182" s="91"/>
      <c r="AMS182" s="91"/>
      <c r="AMT182" s="91"/>
      <c r="AMU182" s="91"/>
      <c r="AMV182" s="91"/>
      <c r="AMW182" s="91"/>
      <c r="AMX182" s="91"/>
      <c r="AMY182" s="91"/>
      <c r="AMZ182" s="91"/>
      <c r="ANA182" s="91"/>
      <c r="ANB182" s="91"/>
      <c r="ANC182" s="91"/>
      <c r="AND182" s="91"/>
      <c r="ANE182" s="91"/>
      <c r="ANF182" s="91"/>
      <c r="ANG182" s="91"/>
      <c r="ANH182" s="91"/>
      <c r="ANI182" s="91"/>
      <c r="ANJ182" s="91"/>
      <c r="ANK182" s="91"/>
      <c r="ANL182" s="91"/>
      <c r="ANM182" s="91"/>
      <c r="ANN182" s="91"/>
      <c r="ANO182" s="91"/>
      <c r="ANP182" s="91"/>
      <c r="ANQ182" s="91"/>
      <c r="ANR182" s="91"/>
      <c r="ANS182" s="91"/>
      <c r="ANT182" s="91"/>
      <c r="ANU182" s="91"/>
      <c r="ANV182" s="91"/>
      <c r="ANW182" s="91"/>
      <c r="ANX182" s="91"/>
      <c r="ANY182" s="91"/>
      <c r="ANZ182" s="91"/>
      <c r="AOA182" s="91"/>
      <c r="AOB182" s="91"/>
      <c r="AOC182" s="91"/>
      <c r="AOD182" s="91"/>
      <c r="AOE182" s="91"/>
      <c r="AOF182" s="91"/>
      <c r="AOG182" s="91"/>
      <c r="AOH182" s="91"/>
      <c r="AOI182" s="91"/>
      <c r="AOJ182" s="91"/>
      <c r="AOK182" s="91"/>
      <c r="AOL182" s="91"/>
      <c r="AOM182" s="91"/>
      <c r="AON182" s="91"/>
      <c r="AOO182" s="91"/>
      <c r="AOP182" s="91"/>
      <c r="AOQ182" s="91"/>
      <c r="AOR182" s="91"/>
      <c r="AOS182" s="91"/>
      <c r="AOT182" s="91"/>
      <c r="AOU182" s="91"/>
      <c r="AOV182" s="91"/>
      <c r="AOW182" s="91"/>
      <c r="AOX182" s="91"/>
      <c r="AOY182" s="91"/>
      <c r="AOZ182" s="91"/>
      <c r="APA182" s="91"/>
      <c r="APB182" s="91"/>
      <c r="APC182" s="91"/>
      <c r="APD182" s="91"/>
      <c r="APE182" s="91"/>
      <c r="APF182" s="91"/>
      <c r="APG182" s="91"/>
      <c r="APH182" s="91"/>
      <c r="API182" s="91"/>
      <c r="APJ182" s="91"/>
      <c r="APK182" s="91"/>
      <c r="APL182" s="91"/>
      <c r="APM182" s="91"/>
      <c r="APN182" s="91"/>
      <c r="APO182" s="91"/>
      <c r="APP182" s="91"/>
      <c r="APQ182" s="91"/>
      <c r="APR182" s="91"/>
      <c r="APS182" s="91"/>
      <c r="APT182" s="91"/>
      <c r="APU182" s="91"/>
      <c r="APV182" s="91"/>
      <c r="APW182" s="91"/>
      <c r="APX182" s="91"/>
      <c r="APY182" s="91"/>
      <c r="APZ182" s="91"/>
      <c r="AQA182" s="91"/>
      <c r="AQB182" s="91"/>
      <c r="AQC182" s="91"/>
      <c r="AQD182" s="91"/>
      <c r="AQE182" s="91"/>
      <c r="AQF182" s="91"/>
      <c r="AQG182" s="91"/>
      <c r="AQH182" s="91"/>
      <c r="AQI182" s="91"/>
      <c r="AQJ182" s="91"/>
      <c r="AQK182" s="91"/>
      <c r="AQL182" s="91"/>
      <c r="AQM182" s="91"/>
      <c r="AQN182" s="91"/>
      <c r="AQO182" s="91"/>
      <c r="AQP182" s="91"/>
      <c r="AQQ182" s="91"/>
      <c r="AQR182" s="91"/>
      <c r="AQS182" s="91"/>
      <c r="AQT182" s="91"/>
      <c r="AQU182" s="91"/>
      <c r="AQV182" s="91"/>
      <c r="AQW182" s="91"/>
      <c r="AQX182" s="91"/>
      <c r="AQY182" s="91"/>
      <c r="AQZ182" s="91"/>
      <c r="ARA182" s="91"/>
      <c r="ARB182" s="91"/>
      <c r="ARC182" s="91"/>
      <c r="ARD182" s="91"/>
      <c r="ARE182" s="91"/>
      <c r="ARF182" s="91"/>
      <c r="ARG182" s="91"/>
      <c r="ARH182" s="91"/>
      <c r="ARI182" s="91"/>
      <c r="ARJ182" s="91"/>
      <c r="ARK182" s="91"/>
      <c r="ARL182" s="91"/>
      <c r="ARM182" s="91"/>
      <c r="ARN182" s="91"/>
      <c r="ARO182" s="91"/>
      <c r="ARP182" s="91"/>
      <c r="ARQ182" s="91"/>
      <c r="ARR182" s="91"/>
      <c r="ARS182" s="91"/>
      <c r="ART182" s="91"/>
      <c r="ARU182" s="91"/>
      <c r="ARV182" s="91"/>
      <c r="ARW182" s="91"/>
      <c r="ARX182" s="91"/>
      <c r="ARY182" s="91"/>
      <c r="ARZ182" s="91"/>
      <c r="ASA182" s="91"/>
      <c r="ASB182" s="91"/>
      <c r="ASC182" s="91"/>
      <c r="ASD182" s="91"/>
      <c r="ASE182" s="91"/>
      <c r="ASF182" s="91"/>
      <c r="ASG182" s="91"/>
      <c r="ASH182" s="91"/>
      <c r="ASI182" s="91"/>
      <c r="ASJ182" s="91"/>
      <c r="ASK182" s="91"/>
      <c r="ASL182" s="91"/>
      <c r="ASM182" s="91"/>
      <c r="ASN182" s="91"/>
      <c r="ASO182" s="91"/>
      <c r="ASP182" s="91"/>
      <c r="ASQ182" s="91"/>
      <c r="ASR182" s="91"/>
      <c r="ASS182" s="91"/>
      <c r="AST182" s="91"/>
      <c r="ASU182" s="91"/>
      <c r="ASV182" s="91"/>
      <c r="ASW182" s="91"/>
      <c r="ASX182" s="91"/>
      <c r="ASY182" s="91"/>
      <c r="ASZ182" s="91"/>
      <c r="ATA182" s="91"/>
      <c r="ATB182" s="91"/>
      <c r="ATC182" s="91"/>
      <c r="ATD182" s="91"/>
      <c r="ATE182" s="91"/>
      <c r="ATF182" s="91"/>
      <c r="ATG182" s="91"/>
      <c r="ATH182" s="91"/>
      <c r="ATI182" s="91"/>
      <c r="ATJ182" s="91"/>
      <c r="ATK182" s="91"/>
      <c r="ATL182" s="91"/>
      <c r="ATM182" s="91"/>
      <c r="ATN182" s="91"/>
      <c r="ATO182" s="91"/>
      <c r="ATP182" s="91"/>
      <c r="ATQ182" s="91"/>
      <c r="ATR182" s="91"/>
      <c r="ATS182" s="91"/>
      <c r="ATT182" s="91"/>
      <c r="ATU182" s="91"/>
      <c r="ATV182" s="91"/>
      <c r="ATW182" s="91"/>
      <c r="ATX182" s="91"/>
      <c r="ATY182" s="91"/>
      <c r="ATZ182" s="91"/>
      <c r="AUA182" s="91"/>
      <c r="AUB182" s="91"/>
      <c r="AUC182" s="91"/>
      <c r="AUD182" s="91"/>
      <c r="AUE182" s="91"/>
      <c r="AUF182" s="91"/>
      <c r="AUG182" s="91"/>
      <c r="AUH182" s="91"/>
      <c r="AUI182" s="91"/>
      <c r="AUJ182" s="91"/>
      <c r="AUK182" s="91"/>
      <c r="AUL182" s="91"/>
      <c r="AUM182" s="91"/>
      <c r="AUN182" s="91"/>
      <c r="AUO182" s="91"/>
      <c r="AUP182" s="91"/>
      <c r="AUQ182" s="91"/>
      <c r="AUR182" s="91"/>
      <c r="AUS182" s="91"/>
      <c r="AUT182" s="91"/>
      <c r="AUU182" s="91"/>
      <c r="AUV182" s="91"/>
      <c r="AUW182" s="91"/>
      <c r="AUX182" s="91"/>
      <c r="AUY182" s="91"/>
      <c r="AUZ182" s="91"/>
      <c r="AVA182" s="91"/>
      <c r="AVB182" s="91"/>
      <c r="AVC182" s="91"/>
      <c r="AVD182" s="91"/>
      <c r="AVE182" s="91"/>
      <c r="AVF182" s="91"/>
      <c r="AVG182" s="91"/>
      <c r="AVH182" s="91"/>
      <c r="AVI182" s="91"/>
      <c r="AVJ182" s="91"/>
      <c r="AVK182" s="91"/>
      <c r="AVL182" s="91"/>
      <c r="AVM182" s="91"/>
      <c r="AVN182" s="91"/>
      <c r="AVO182" s="91"/>
      <c r="AVP182" s="91"/>
      <c r="AVQ182" s="91"/>
      <c r="AVR182" s="91"/>
      <c r="AVS182" s="91"/>
      <c r="AVT182" s="91"/>
      <c r="AVU182" s="91"/>
      <c r="AVV182" s="91"/>
      <c r="AVW182" s="91"/>
      <c r="AVX182" s="91"/>
      <c r="AVY182" s="91"/>
      <c r="AVZ182" s="91"/>
      <c r="AWA182" s="91"/>
      <c r="AWB182" s="91"/>
      <c r="AWC182" s="91"/>
      <c r="AWD182" s="91"/>
      <c r="AWE182" s="91"/>
      <c r="AWF182" s="91"/>
      <c r="AWG182" s="91"/>
      <c r="AWH182" s="91"/>
      <c r="AWI182" s="91"/>
      <c r="AWJ182" s="91"/>
      <c r="AWK182" s="91"/>
      <c r="AWL182" s="91"/>
      <c r="AWM182" s="91"/>
      <c r="AWN182" s="91"/>
      <c r="AWO182" s="91"/>
      <c r="AWP182" s="91"/>
      <c r="AWQ182" s="91"/>
      <c r="AWR182" s="91"/>
      <c r="AWS182" s="91"/>
      <c r="AWT182" s="91"/>
      <c r="AWU182" s="91"/>
      <c r="AWV182" s="91"/>
      <c r="AWW182" s="91"/>
      <c r="AWX182" s="91"/>
      <c r="AWY182" s="91"/>
      <c r="AWZ182" s="91"/>
      <c r="AXA182" s="91"/>
      <c r="AXB182" s="91"/>
      <c r="AXC182" s="91"/>
      <c r="AXD182" s="91"/>
      <c r="AXE182" s="91"/>
      <c r="AXF182" s="91"/>
      <c r="AXG182" s="91"/>
      <c r="AXH182" s="91"/>
      <c r="AXI182" s="91"/>
      <c r="AXJ182" s="91"/>
      <c r="AXK182" s="91"/>
      <c r="AXL182" s="91"/>
      <c r="AXM182" s="91"/>
      <c r="AXN182" s="91"/>
      <c r="AXO182" s="91"/>
      <c r="AXP182" s="91"/>
      <c r="AXQ182" s="91"/>
      <c r="AXR182" s="91"/>
      <c r="AXS182" s="91"/>
      <c r="AXT182" s="91"/>
      <c r="AXU182" s="91"/>
      <c r="AXV182" s="91"/>
      <c r="AXW182" s="91"/>
      <c r="AXX182" s="91"/>
      <c r="AXY182" s="91"/>
      <c r="AXZ182" s="91"/>
      <c r="AYA182" s="91"/>
      <c r="AYB182" s="91"/>
      <c r="AYC182" s="91"/>
      <c r="AYD182" s="91"/>
      <c r="AYE182" s="91"/>
      <c r="AYF182" s="91"/>
      <c r="AYG182" s="91"/>
      <c r="AYH182" s="91"/>
      <c r="AYI182" s="91"/>
      <c r="AYJ182" s="91"/>
      <c r="AYK182" s="91"/>
      <c r="AYL182" s="91"/>
      <c r="AYM182" s="91"/>
      <c r="AYN182" s="91"/>
      <c r="AYO182" s="91"/>
      <c r="AYP182" s="91"/>
      <c r="AYQ182" s="91"/>
      <c r="AYR182" s="91"/>
      <c r="AYS182" s="91"/>
      <c r="AYT182" s="91"/>
      <c r="AYU182" s="91"/>
      <c r="AYV182" s="91"/>
      <c r="AYW182" s="91"/>
      <c r="AYX182" s="91"/>
      <c r="AYY182" s="91"/>
      <c r="AYZ182" s="91"/>
      <c r="AZA182" s="91"/>
      <c r="AZB182" s="91"/>
      <c r="AZC182" s="91"/>
      <c r="AZD182" s="91"/>
      <c r="AZE182" s="91"/>
      <c r="AZF182" s="91"/>
      <c r="AZG182" s="91"/>
      <c r="AZH182" s="91"/>
      <c r="AZI182" s="91"/>
      <c r="AZJ182" s="91"/>
      <c r="AZK182" s="91"/>
      <c r="AZL182" s="91"/>
      <c r="AZM182" s="91"/>
      <c r="AZN182" s="91"/>
      <c r="AZO182" s="91"/>
      <c r="AZP182" s="91"/>
      <c r="AZQ182" s="91"/>
      <c r="AZR182" s="91"/>
      <c r="AZS182" s="91"/>
      <c r="AZT182" s="91"/>
      <c r="AZU182" s="91"/>
      <c r="AZV182" s="91"/>
      <c r="AZW182" s="91"/>
      <c r="AZX182" s="91"/>
      <c r="AZY182" s="91"/>
      <c r="AZZ182" s="91"/>
      <c r="BAA182" s="91"/>
      <c r="BAB182" s="91"/>
      <c r="BAC182" s="91"/>
      <c r="BAD182" s="91"/>
      <c r="BAE182" s="91"/>
      <c r="BAF182" s="91"/>
      <c r="BAG182" s="91"/>
      <c r="BAH182" s="91"/>
      <c r="BAI182" s="91"/>
      <c r="BAJ182" s="91"/>
      <c r="BAK182" s="91"/>
      <c r="BAL182" s="91"/>
      <c r="BAM182" s="91"/>
      <c r="BAN182" s="91"/>
      <c r="BAO182" s="91"/>
      <c r="BAP182" s="91"/>
      <c r="BAQ182" s="91"/>
      <c r="BAR182" s="91"/>
      <c r="BAS182" s="91"/>
      <c r="BAT182" s="91"/>
      <c r="BAU182" s="91"/>
      <c r="BAV182" s="91"/>
      <c r="BAW182" s="91"/>
      <c r="BAX182" s="91"/>
      <c r="BAY182" s="91"/>
      <c r="BAZ182" s="91"/>
      <c r="BBA182" s="91"/>
      <c r="BBB182" s="91"/>
      <c r="BBC182" s="91"/>
      <c r="BBD182" s="91"/>
      <c r="BBE182" s="91"/>
      <c r="BBF182" s="91"/>
      <c r="BBG182" s="91"/>
      <c r="BBH182" s="91"/>
      <c r="BBI182" s="91"/>
      <c r="BBJ182" s="91"/>
      <c r="BBK182" s="91"/>
      <c r="BBL182" s="91"/>
      <c r="BBM182" s="91"/>
      <c r="BBN182" s="91"/>
      <c r="BBO182" s="91"/>
      <c r="BBP182" s="91"/>
      <c r="BBQ182" s="91"/>
      <c r="BBR182" s="91"/>
      <c r="BBS182" s="91"/>
      <c r="BBT182" s="91"/>
      <c r="BBU182" s="91"/>
      <c r="BBV182" s="91"/>
      <c r="BBW182" s="91"/>
      <c r="BBX182" s="91"/>
      <c r="BBY182" s="91"/>
      <c r="BBZ182" s="91"/>
      <c r="BCA182" s="91"/>
      <c r="BCB182" s="91"/>
      <c r="BCC182" s="91"/>
      <c r="BCD182" s="91"/>
      <c r="BCE182" s="91"/>
      <c r="BCF182" s="91"/>
      <c r="BCG182" s="91"/>
      <c r="BCH182" s="91"/>
      <c r="BCI182" s="91"/>
      <c r="BCJ182" s="91"/>
      <c r="BCK182" s="91"/>
      <c r="BCL182" s="91"/>
      <c r="BCM182" s="91"/>
      <c r="BCN182" s="91"/>
      <c r="BCO182" s="91"/>
      <c r="BCP182" s="91"/>
      <c r="BCQ182" s="91"/>
      <c r="BCR182" s="91"/>
      <c r="BCS182" s="91"/>
      <c r="BCT182" s="91"/>
      <c r="BCU182" s="91"/>
      <c r="BCV182" s="91"/>
      <c r="BCW182" s="91"/>
      <c r="BCX182" s="91"/>
      <c r="BCY182" s="91"/>
      <c r="BCZ182" s="91"/>
      <c r="BDA182" s="91"/>
      <c r="BDB182" s="91"/>
      <c r="BDC182" s="91"/>
      <c r="BDD182" s="91"/>
      <c r="BDE182" s="91"/>
      <c r="BDF182" s="91"/>
      <c r="BDG182" s="91"/>
      <c r="BDH182" s="91"/>
      <c r="BDI182" s="91"/>
      <c r="BDJ182" s="91"/>
      <c r="BDK182" s="91"/>
      <c r="BDL182" s="91"/>
      <c r="BDM182" s="91"/>
      <c r="BDN182" s="91"/>
      <c r="BDO182" s="91"/>
      <c r="BDP182" s="91"/>
      <c r="BDQ182" s="91"/>
      <c r="BDR182" s="91"/>
      <c r="BDS182" s="91"/>
      <c r="BDT182" s="91"/>
      <c r="BDU182" s="91"/>
      <c r="BDV182" s="91"/>
      <c r="BDW182" s="91"/>
      <c r="BDX182" s="91"/>
      <c r="BDY182" s="91"/>
      <c r="BDZ182" s="91"/>
      <c r="BEA182" s="91"/>
      <c r="BEB182" s="91"/>
      <c r="BEC182" s="91"/>
      <c r="BED182" s="91"/>
      <c r="BEE182" s="91"/>
      <c r="BEF182" s="91"/>
      <c r="BEG182" s="91"/>
      <c r="BEH182" s="91"/>
      <c r="BEI182" s="91"/>
      <c r="BEJ182" s="91"/>
      <c r="BEK182" s="91"/>
      <c r="BEL182" s="91"/>
      <c r="BEM182" s="91"/>
      <c r="BEN182" s="91"/>
      <c r="BEO182" s="91"/>
      <c r="BEP182" s="91"/>
      <c r="BEQ182" s="91"/>
      <c r="BER182" s="91"/>
      <c r="BES182" s="91"/>
      <c r="BET182" s="91"/>
      <c r="BEU182" s="91"/>
      <c r="BEV182" s="91"/>
      <c r="BEW182" s="91"/>
      <c r="BEX182" s="91"/>
      <c r="BEY182" s="91"/>
      <c r="BEZ182" s="91"/>
      <c r="BFA182" s="91"/>
      <c r="BFB182" s="91"/>
      <c r="BFC182" s="91"/>
      <c r="BFD182" s="91"/>
      <c r="BFE182" s="91"/>
      <c r="BFF182" s="91"/>
      <c r="BFG182" s="91"/>
      <c r="BFH182" s="91"/>
      <c r="BFI182" s="91"/>
      <c r="BFJ182" s="91"/>
      <c r="BFK182" s="91"/>
      <c r="BFL182" s="91"/>
      <c r="BFM182" s="91"/>
      <c r="BFN182" s="91"/>
      <c r="BFO182" s="91"/>
      <c r="BFP182" s="91"/>
      <c r="BFQ182" s="91"/>
      <c r="BFR182" s="91"/>
      <c r="BFS182" s="91"/>
      <c r="BFT182" s="91"/>
      <c r="BFU182" s="91"/>
      <c r="BFV182" s="91"/>
      <c r="BFW182" s="91"/>
      <c r="BFX182" s="91"/>
      <c r="BFY182" s="91"/>
      <c r="BFZ182" s="91"/>
      <c r="BGA182" s="91"/>
      <c r="BGB182" s="91"/>
      <c r="BGC182" s="91"/>
      <c r="BGD182" s="91"/>
      <c r="BGE182" s="91"/>
      <c r="BGF182" s="91"/>
      <c r="BGG182" s="91"/>
      <c r="BGH182" s="91"/>
      <c r="BGI182" s="91"/>
      <c r="BGJ182" s="91"/>
      <c r="BGK182" s="91"/>
      <c r="BGL182" s="91"/>
      <c r="BGM182" s="91"/>
      <c r="BGN182" s="91"/>
      <c r="BGO182" s="91"/>
      <c r="BGP182" s="91"/>
      <c r="BGQ182" s="91"/>
      <c r="BGR182" s="91"/>
      <c r="BGS182" s="91"/>
      <c r="BGT182" s="91"/>
      <c r="BGU182" s="91"/>
      <c r="BGV182" s="91"/>
      <c r="BGW182" s="91"/>
      <c r="BGX182" s="91"/>
      <c r="BGY182" s="91"/>
      <c r="BGZ182" s="91"/>
      <c r="BHA182" s="91"/>
      <c r="BHB182" s="91"/>
      <c r="BHC182" s="91"/>
      <c r="BHD182" s="91"/>
      <c r="BHE182" s="91"/>
      <c r="BHF182" s="91"/>
      <c r="BHG182" s="91"/>
      <c r="BHH182" s="91"/>
      <c r="BHI182" s="91"/>
      <c r="BHJ182" s="91"/>
      <c r="BHK182" s="91"/>
      <c r="BHL182" s="91"/>
      <c r="BHM182" s="91"/>
      <c r="BHN182" s="91"/>
      <c r="BHO182" s="91"/>
      <c r="BHP182" s="91"/>
      <c r="BHQ182" s="91"/>
      <c r="BHR182" s="91"/>
      <c r="BHS182" s="91"/>
      <c r="BHT182" s="91"/>
      <c r="BHU182" s="91"/>
      <c r="BHV182" s="91"/>
      <c r="BHW182" s="91"/>
      <c r="BHX182" s="91"/>
      <c r="BHY182" s="91"/>
      <c r="BHZ182" s="91"/>
      <c r="BIA182" s="91"/>
      <c r="BIB182" s="91"/>
      <c r="BIC182" s="91"/>
      <c r="BID182" s="91"/>
      <c r="BIE182" s="91"/>
      <c r="BIF182" s="91"/>
      <c r="BIG182" s="91"/>
      <c r="BIH182" s="91"/>
      <c r="BII182" s="91"/>
      <c r="BIJ182" s="91"/>
      <c r="BIK182" s="91"/>
      <c r="BIL182" s="91"/>
      <c r="BIM182" s="91"/>
      <c r="BIN182" s="91"/>
      <c r="BIO182" s="91"/>
      <c r="BIP182" s="91"/>
      <c r="BIQ182" s="91"/>
      <c r="BIR182" s="91"/>
      <c r="BIS182" s="91"/>
      <c r="BIT182" s="91"/>
      <c r="BIU182" s="91"/>
      <c r="BIV182" s="91"/>
      <c r="BIW182" s="91"/>
      <c r="BIX182" s="91"/>
      <c r="BIY182" s="91"/>
      <c r="BIZ182" s="91"/>
      <c r="BJA182" s="91"/>
      <c r="BJB182" s="91"/>
      <c r="BJC182" s="91"/>
      <c r="BJD182" s="91"/>
      <c r="BJE182" s="91"/>
      <c r="BJF182" s="91"/>
      <c r="BJG182" s="91"/>
      <c r="BJH182" s="91"/>
      <c r="BJI182" s="91"/>
      <c r="BJJ182" s="91"/>
      <c r="BJK182" s="91"/>
      <c r="BJL182" s="91"/>
      <c r="BJM182" s="91"/>
      <c r="BJN182" s="91"/>
      <c r="BJO182" s="91"/>
      <c r="BJP182" s="91"/>
      <c r="BJQ182" s="91"/>
      <c r="BJR182" s="91"/>
      <c r="BJS182" s="91"/>
      <c r="BJT182" s="91"/>
      <c r="BJU182" s="91"/>
      <c r="BJV182" s="91"/>
      <c r="BJW182" s="91"/>
      <c r="BJX182" s="91"/>
      <c r="BJY182" s="91"/>
      <c r="BJZ182" s="91"/>
      <c r="BKA182" s="91"/>
      <c r="BKB182" s="91"/>
      <c r="BKC182" s="91"/>
      <c r="BKD182" s="91"/>
      <c r="BKE182" s="91"/>
      <c r="BKF182" s="91"/>
      <c r="BKG182" s="91"/>
      <c r="BKH182" s="91"/>
      <c r="BKI182" s="91"/>
      <c r="BKJ182" s="91"/>
      <c r="BKK182" s="91"/>
      <c r="BKL182" s="91"/>
      <c r="BKM182" s="91"/>
      <c r="BKN182" s="91"/>
      <c r="BKO182" s="91"/>
      <c r="BKP182" s="91"/>
      <c r="BKQ182" s="91"/>
      <c r="BKR182" s="91"/>
      <c r="BKS182" s="91"/>
      <c r="BKT182" s="91"/>
      <c r="BKU182" s="91"/>
      <c r="BKV182" s="91"/>
      <c r="BKW182" s="91"/>
      <c r="BKX182" s="91"/>
      <c r="BKY182" s="91"/>
      <c r="BKZ182" s="91"/>
      <c r="BLA182" s="91"/>
      <c r="BLB182" s="91"/>
      <c r="BLC182" s="91"/>
      <c r="BLD182" s="91"/>
      <c r="BLE182" s="91"/>
      <c r="BLF182" s="91"/>
      <c r="BLG182" s="91"/>
      <c r="BLH182" s="91"/>
      <c r="BLI182" s="91"/>
      <c r="BLJ182" s="91"/>
      <c r="BLK182" s="91"/>
      <c r="BLL182" s="91"/>
      <c r="BLM182" s="91"/>
      <c r="BLN182" s="91"/>
      <c r="BLO182" s="91"/>
      <c r="BLP182" s="91"/>
      <c r="BLQ182" s="91"/>
      <c r="BLR182" s="91"/>
      <c r="BLS182" s="91"/>
      <c r="BLT182" s="91"/>
      <c r="BLU182" s="91"/>
      <c r="BLV182" s="91"/>
      <c r="BLW182" s="91"/>
      <c r="BLX182" s="91"/>
      <c r="BLY182" s="91"/>
      <c r="BLZ182" s="91"/>
      <c r="BMA182" s="91"/>
      <c r="BMB182" s="91"/>
      <c r="BMC182" s="91"/>
      <c r="BMD182" s="91"/>
      <c r="BME182" s="91"/>
      <c r="BMF182" s="91"/>
      <c r="BMG182" s="91"/>
      <c r="BMH182" s="91"/>
      <c r="BMI182" s="91"/>
      <c r="BMJ182" s="91"/>
      <c r="BMK182" s="91"/>
      <c r="BML182" s="91"/>
      <c r="BMM182" s="91"/>
      <c r="BMN182" s="91"/>
      <c r="BMO182" s="91"/>
      <c r="BMP182" s="91"/>
      <c r="BMQ182" s="91"/>
      <c r="BMR182" s="91"/>
      <c r="BMS182" s="91"/>
      <c r="BMT182" s="91"/>
      <c r="BMU182" s="91"/>
      <c r="BMV182" s="91"/>
      <c r="BMW182" s="91"/>
      <c r="BMX182" s="91"/>
      <c r="BMY182" s="91"/>
      <c r="BMZ182" s="91"/>
      <c r="BNA182" s="91"/>
      <c r="BNB182" s="91"/>
      <c r="BNC182" s="91"/>
      <c r="BND182" s="91"/>
      <c r="BNE182" s="91"/>
      <c r="BNF182" s="91"/>
      <c r="BNG182" s="91"/>
      <c r="BNH182" s="91"/>
      <c r="BNI182" s="91"/>
      <c r="BNJ182" s="91"/>
      <c r="BNK182" s="91"/>
      <c r="BNL182" s="91"/>
      <c r="BNM182" s="91"/>
      <c r="BNN182" s="91"/>
      <c r="BNO182" s="91"/>
      <c r="BNP182" s="91"/>
      <c r="BNQ182" s="91"/>
      <c r="BNR182" s="91"/>
      <c r="BNS182" s="91"/>
      <c r="BNT182" s="91"/>
      <c r="BNU182" s="91"/>
      <c r="BNV182" s="91"/>
      <c r="BNW182" s="91"/>
      <c r="BNX182" s="91"/>
      <c r="BNY182" s="91"/>
      <c r="BNZ182" s="91"/>
      <c r="BOA182" s="91"/>
      <c r="BOB182" s="91"/>
      <c r="BOC182" s="91"/>
      <c r="BOD182" s="91"/>
      <c r="BOE182" s="91"/>
      <c r="BOF182" s="91"/>
      <c r="BOG182" s="91"/>
      <c r="BOH182" s="91"/>
      <c r="BOI182" s="91"/>
      <c r="BOJ182" s="91"/>
      <c r="BOK182" s="91"/>
      <c r="BOL182" s="91"/>
      <c r="BOM182" s="91"/>
      <c r="BON182" s="91"/>
      <c r="BOO182" s="91"/>
      <c r="BOP182" s="91"/>
      <c r="BOQ182" s="91"/>
      <c r="BOR182" s="91"/>
      <c r="BOS182" s="91"/>
      <c r="BOT182" s="91"/>
      <c r="BOU182" s="91"/>
      <c r="BOV182" s="91"/>
      <c r="BOW182" s="91"/>
      <c r="BOX182" s="91"/>
      <c r="BOY182" s="91"/>
      <c r="BOZ182" s="91"/>
      <c r="BPA182" s="91"/>
      <c r="BPB182" s="91"/>
      <c r="BPC182" s="91"/>
      <c r="BPD182" s="91"/>
      <c r="BPE182" s="91"/>
      <c r="BPF182" s="91"/>
      <c r="BPG182" s="91"/>
      <c r="BPH182" s="91"/>
      <c r="BPI182" s="91"/>
      <c r="BPJ182" s="91"/>
      <c r="BPK182" s="91"/>
      <c r="BPL182" s="91"/>
      <c r="BPM182" s="91"/>
      <c r="BPN182" s="91"/>
      <c r="BPO182" s="91"/>
      <c r="BPP182" s="91"/>
      <c r="BPQ182" s="91"/>
      <c r="BPR182" s="91"/>
      <c r="BPS182" s="91"/>
      <c r="BPT182" s="91"/>
      <c r="BPU182" s="91"/>
      <c r="BPV182" s="91"/>
      <c r="BPW182" s="91"/>
      <c r="BPX182" s="91"/>
      <c r="BPY182" s="91"/>
      <c r="BPZ182" s="91"/>
      <c r="BQA182" s="91"/>
      <c r="BQB182" s="91"/>
      <c r="BQC182" s="91"/>
      <c r="BQD182" s="91"/>
      <c r="BQE182" s="91"/>
      <c r="BQF182" s="91"/>
      <c r="BQG182" s="91"/>
      <c r="BQH182" s="91"/>
      <c r="BQI182" s="91"/>
      <c r="BQJ182" s="91"/>
      <c r="BQK182" s="91"/>
      <c r="BQL182" s="91"/>
      <c r="BQM182" s="91"/>
      <c r="BQN182" s="91"/>
      <c r="BQO182" s="91"/>
      <c r="BQP182" s="91"/>
      <c r="BQQ182" s="91"/>
      <c r="BQR182" s="91"/>
      <c r="BQS182" s="91"/>
      <c r="BQT182" s="91"/>
      <c r="BQU182" s="91"/>
      <c r="BQV182" s="91"/>
      <c r="BQW182" s="91"/>
      <c r="BQX182" s="91"/>
      <c r="BQY182" s="91"/>
      <c r="BQZ182" s="91"/>
      <c r="BRA182" s="91"/>
      <c r="BRB182" s="91"/>
      <c r="BRC182" s="91"/>
      <c r="BRD182" s="91"/>
      <c r="BRE182" s="91"/>
      <c r="BRF182" s="91"/>
      <c r="BRG182" s="91"/>
      <c r="BRH182" s="91"/>
      <c r="BRI182" s="91"/>
      <c r="BRJ182" s="91"/>
      <c r="BRK182" s="91"/>
      <c r="BRL182" s="91"/>
      <c r="BRM182" s="91"/>
      <c r="BRN182" s="91"/>
      <c r="BRO182" s="91"/>
      <c r="BRP182" s="91"/>
      <c r="BRQ182" s="91"/>
      <c r="BRR182" s="91"/>
      <c r="BRS182" s="91"/>
      <c r="BRT182" s="91"/>
      <c r="BRU182" s="91"/>
      <c r="BRV182" s="91"/>
      <c r="BRW182" s="91"/>
      <c r="BRX182" s="91"/>
      <c r="BRY182" s="91"/>
      <c r="BRZ182" s="91"/>
      <c r="BSA182" s="91"/>
      <c r="BSB182" s="91"/>
      <c r="BSC182" s="91"/>
      <c r="BSD182" s="91"/>
      <c r="BSE182" s="91"/>
      <c r="BSF182" s="91"/>
      <c r="BSG182" s="91"/>
      <c r="BSH182" s="91"/>
      <c r="BSI182" s="91"/>
      <c r="BSJ182" s="91"/>
      <c r="BSK182" s="91"/>
      <c r="BSL182" s="91"/>
      <c r="BSM182" s="91"/>
      <c r="BSN182" s="91"/>
      <c r="BSO182" s="91"/>
      <c r="BSP182" s="91"/>
      <c r="BSQ182" s="91"/>
      <c r="BSR182" s="91"/>
      <c r="BSS182" s="91"/>
      <c r="BST182" s="91"/>
      <c r="BSU182" s="91"/>
      <c r="BSV182" s="91"/>
      <c r="BSW182" s="91"/>
      <c r="BSX182" s="91"/>
      <c r="BSY182" s="91"/>
      <c r="BSZ182" s="91"/>
      <c r="BTA182" s="91"/>
      <c r="BTB182" s="91"/>
      <c r="BTC182" s="91"/>
      <c r="BTD182" s="91"/>
      <c r="BTE182" s="91"/>
      <c r="BTF182" s="91"/>
      <c r="BTG182" s="91"/>
      <c r="BTH182" s="91"/>
      <c r="BTI182" s="91"/>
      <c r="BTJ182" s="91"/>
      <c r="BTK182" s="91"/>
      <c r="BTL182" s="91"/>
      <c r="BTM182" s="91"/>
      <c r="BTN182" s="91"/>
      <c r="BTO182" s="91"/>
      <c r="BTP182" s="91"/>
      <c r="BTQ182" s="91"/>
      <c r="BTR182" s="91"/>
      <c r="BTS182" s="91"/>
      <c r="BTT182" s="91"/>
      <c r="BTU182" s="91"/>
      <c r="BTV182" s="91"/>
      <c r="BTW182" s="91"/>
      <c r="BTX182" s="91"/>
      <c r="BTY182" s="91"/>
      <c r="BTZ182" s="91"/>
      <c r="BUA182" s="91"/>
      <c r="BUB182" s="91"/>
      <c r="BUC182" s="91"/>
      <c r="BUD182" s="91"/>
      <c r="BUE182" s="91"/>
      <c r="BUF182" s="91"/>
      <c r="BUG182" s="91"/>
      <c r="BUH182" s="91"/>
      <c r="BUI182" s="91"/>
      <c r="BUJ182" s="91"/>
      <c r="BUK182" s="91"/>
      <c r="BUL182" s="91"/>
      <c r="BUM182" s="91"/>
      <c r="BUN182" s="91"/>
      <c r="BUO182" s="91"/>
      <c r="BUP182" s="91"/>
      <c r="BUQ182" s="91"/>
      <c r="BUR182" s="91"/>
      <c r="BUS182" s="91"/>
      <c r="BUT182" s="91"/>
      <c r="BUU182" s="91"/>
      <c r="BUV182" s="91"/>
      <c r="BUW182" s="91"/>
      <c r="BUX182" s="91"/>
      <c r="BUY182" s="91"/>
      <c r="BUZ182" s="91"/>
      <c r="BVA182" s="91"/>
      <c r="BVB182" s="91"/>
      <c r="BVC182" s="91"/>
      <c r="BVD182" s="91"/>
      <c r="BVE182" s="91"/>
      <c r="BVF182" s="91"/>
      <c r="BVG182" s="91"/>
      <c r="BVH182" s="91"/>
      <c r="BVI182" s="91"/>
      <c r="BVJ182" s="91"/>
      <c r="BVK182" s="91"/>
      <c r="BVL182" s="91"/>
      <c r="BVM182" s="91"/>
      <c r="BVN182" s="91"/>
      <c r="BVO182" s="91"/>
      <c r="BVP182" s="91"/>
      <c r="BVQ182" s="91"/>
      <c r="BVR182" s="91"/>
      <c r="BVS182" s="91"/>
      <c r="BVT182" s="91"/>
      <c r="BVU182" s="91"/>
      <c r="BVV182" s="91"/>
      <c r="BVW182" s="91"/>
      <c r="BVX182" s="91"/>
      <c r="BVY182" s="91"/>
      <c r="BVZ182" s="91"/>
      <c r="BWA182" s="91"/>
      <c r="BWB182" s="91"/>
      <c r="BWC182" s="91"/>
      <c r="BWD182" s="91"/>
      <c r="BWE182" s="91"/>
      <c r="BWF182" s="91"/>
      <c r="BWG182" s="91"/>
      <c r="BWH182" s="91"/>
      <c r="BWI182" s="91"/>
      <c r="BWJ182" s="91"/>
      <c r="BWK182" s="91"/>
      <c r="BWL182" s="91"/>
      <c r="BWM182" s="91"/>
      <c r="BWN182" s="91"/>
      <c r="BWO182" s="91"/>
      <c r="BWP182" s="91"/>
      <c r="BWQ182" s="91"/>
      <c r="BWR182" s="91"/>
      <c r="BWS182" s="91"/>
      <c r="BWT182" s="91"/>
      <c r="BWU182" s="91"/>
      <c r="BWV182" s="91"/>
      <c r="BWW182" s="91"/>
      <c r="BWX182" s="91"/>
      <c r="BWY182" s="91"/>
      <c r="BWZ182" s="91"/>
      <c r="BXA182" s="91"/>
      <c r="BXB182" s="91"/>
      <c r="BXC182" s="91"/>
      <c r="BXD182" s="91"/>
      <c r="BXE182" s="91"/>
      <c r="BXF182" s="91"/>
      <c r="BXG182" s="91"/>
      <c r="BXH182" s="91"/>
      <c r="BXI182" s="91"/>
      <c r="BXJ182" s="91"/>
      <c r="BXK182" s="91"/>
      <c r="BXL182" s="91"/>
      <c r="BXM182" s="91"/>
      <c r="BXN182" s="91"/>
      <c r="BXO182" s="91"/>
      <c r="BXP182" s="91"/>
      <c r="BXQ182" s="91"/>
      <c r="BXR182" s="91"/>
      <c r="BXS182" s="91"/>
      <c r="BXT182" s="91"/>
      <c r="BXU182" s="91"/>
      <c r="BXV182" s="91"/>
      <c r="BXW182" s="91"/>
      <c r="BXX182" s="91"/>
      <c r="BXY182" s="91"/>
      <c r="BXZ182" s="91"/>
      <c r="BYA182" s="91"/>
      <c r="BYB182" s="91"/>
      <c r="BYC182" s="91"/>
      <c r="BYD182" s="91"/>
      <c r="BYE182" s="91"/>
      <c r="BYF182" s="91"/>
      <c r="BYG182" s="91"/>
      <c r="BYH182" s="91"/>
      <c r="BYI182" s="91"/>
      <c r="BYJ182" s="91"/>
      <c r="BYK182" s="91"/>
      <c r="BYL182" s="91"/>
      <c r="BYM182" s="91"/>
      <c r="BYN182" s="91"/>
      <c r="BYO182" s="91"/>
      <c r="BYP182" s="91"/>
      <c r="BYQ182" s="91"/>
      <c r="BYR182" s="91"/>
      <c r="BYS182" s="91"/>
      <c r="BYT182" s="91"/>
      <c r="BYU182" s="91"/>
      <c r="BYV182" s="91"/>
      <c r="BYW182" s="91"/>
      <c r="BYX182" s="91"/>
      <c r="BYY182" s="91"/>
      <c r="BYZ182" s="91"/>
      <c r="BZA182" s="91"/>
      <c r="BZB182" s="91"/>
      <c r="BZC182" s="91"/>
      <c r="BZD182" s="91"/>
      <c r="BZE182" s="91"/>
      <c r="BZF182" s="91"/>
      <c r="BZG182" s="91"/>
      <c r="BZH182" s="91"/>
      <c r="BZI182" s="91"/>
      <c r="BZJ182" s="91"/>
      <c r="BZK182" s="91"/>
      <c r="BZL182" s="91"/>
      <c r="BZM182" s="91"/>
      <c r="BZN182" s="91"/>
      <c r="BZO182" s="91"/>
      <c r="BZP182" s="91"/>
      <c r="BZQ182" s="91"/>
      <c r="BZR182" s="91"/>
      <c r="BZS182" s="91"/>
      <c r="BZT182" s="91"/>
      <c r="BZU182" s="91"/>
      <c r="BZV182" s="91"/>
      <c r="BZW182" s="91"/>
      <c r="BZX182" s="91"/>
      <c r="BZY182" s="91"/>
      <c r="BZZ182" s="91"/>
      <c r="CAA182" s="91"/>
      <c r="CAB182" s="91"/>
      <c r="CAC182" s="91"/>
      <c r="CAD182" s="91"/>
      <c r="CAE182" s="91"/>
      <c r="CAF182" s="91"/>
      <c r="CAG182" s="91"/>
      <c r="CAH182" s="91"/>
      <c r="CAI182" s="91"/>
      <c r="CAJ182" s="91"/>
      <c r="CAK182" s="91"/>
      <c r="CAL182" s="91"/>
      <c r="CAM182" s="91"/>
      <c r="CAN182" s="91"/>
      <c r="CAO182" s="91"/>
      <c r="CAP182" s="91"/>
      <c r="CAQ182" s="91"/>
      <c r="CAR182" s="91"/>
      <c r="CAS182" s="91"/>
      <c r="CAT182" s="91"/>
      <c r="CAU182" s="91"/>
      <c r="CAV182" s="91"/>
      <c r="CAW182" s="91"/>
      <c r="CAX182" s="91"/>
      <c r="CAY182" s="91"/>
      <c r="CAZ182" s="91"/>
      <c r="CBA182" s="91"/>
      <c r="CBB182" s="91"/>
      <c r="CBC182" s="91"/>
      <c r="CBD182" s="91"/>
      <c r="CBE182" s="91"/>
      <c r="CBF182" s="91"/>
      <c r="CBG182" s="91"/>
      <c r="CBH182" s="91"/>
      <c r="CBI182" s="91"/>
      <c r="CBJ182" s="91"/>
      <c r="CBK182" s="91"/>
      <c r="CBL182" s="91"/>
      <c r="CBM182" s="91"/>
      <c r="CBN182" s="91"/>
      <c r="CBO182" s="91"/>
      <c r="CBP182" s="91"/>
      <c r="CBQ182" s="91"/>
      <c r="CBR182" s="91"/>
      <c r="CBS182" s="91"/>
      <c r="CBT182" s="91"/>
      <c r="CBU182" s="91"/>
      <c r="CBV182" s="91"/>
      <c r="CBW182" s="91"/>
      <c r="CBX182" s="91"/>
      <c r="CBY182" s="91"/>
      <c r="CBZ182" s="91"/>
      <c r="CCA182" s="91"/>
      <c r="CCB182" s="91"/>
      <c r="CCC182" s="91"/>
      <c r="CCD182" s="91"/>
      <c r="CCE182" s="91"/>
      <c r="CCF182" s="91"/>
      <c r="CCG182" s="91"/>
      <c r="CCH182" s="91"/>
      <c r="CCI182" s="91"/>
      <c r="CCJ182" s="91"/>
      <c r="CCK182" s="91"/>
      <c r="CCL182" s="91"/>
      <c r="CCM182" s="91"/>
      <c r="CCN182" s="91"/>
      <c r="CCO182" s="91"/>
      <c r="CCP182" s="91"/>
      <c r="CCQ182" s="91"/>
      <c r="CCR182" s="91"/>
      <c r="CCS182" s="91"/>
      <c r="CCT182" s="91"/>
      <c r="CCU182" s="91"/>
      <c r="CCV182" s="91"/>
      <c r="CCW182" s="91"/>
      <c r="CCX182" s="91"/>
      <c r="CCY182" s="91"/>
      <c r="CCZ182" s="91"/>
      <c r="CDA182" s="91"/>
      <c r="CDB182" s="91"/>
      <c r="CDC182" s="91"/>
      <c r="CDD182" s="91"/>
      <c r="CDE182" s="91"/>
      <c r="CDF182" s="91"/>
      <c r="CDG182" s="91"/>
      <c r="CDH182" s="91"/>
      <c r="CDI182" s="91"/>
      <c r="CDJ182" s="91"/>
      <c r="CDK182" s="91"/>
      <c r="CDL182" s="91"/>
      <c r="CDM182" s="91"/>
      <c r="CDN182" s="91"/>
      <c r="CDO182" s="91"/>
      <c r="CDP182" s="91"/>
      <c r="CDQ182" s="91"/>
      <c r="CDR182" s="91"/>
      <c r="CDS182" s="91"/>
      <c r="CDT182" s="91"/>
      <c r="CDU182" s="91"/>
      <c r="CDV182" s="91"/>
      <c r="CDW182" s="91"/>
      <c r="CDX182" s="91"/>
      <c r="CDY182" s="91"/>
      <c r="CDZ182" s="91"/>
      <c r="CEA182" s="91"/>
      <c r="CEB182" s="91"/>
      <c r="CEC182" s="91"/>
      <c r="CED182" s="91"/>
      <c r="CEE182" s="91"/>
      <c r="CEF182" s="91"/>
      <c r="CEG182" s="91"/>
      <c r="CEH182" s="91"/>
      <c r="CEI182" s="91"/>
      <c r="CEJ182" s="91"/>
      <c r="CEK182" s="91"/>
      <c r="CEL182" s="91"/>
      <c r="CEM182" s="91"/>
      <c r="CEN182" s="91"/>
      <c r="CEO182" s="91"/>
      <c r="CEP182" s="91"/>
      <c r="CEQ182" s="91"/>
      <c r="CER182" s="91"/>
      <c r="CES182" s="91"/>
      <c r="CET182" s="91"/>
      <c r="CEU182" s="91"/>
      <c r="CEV182" s="91"/>
      <c r="CEW182" s="91"/>
      <c r="CEX182" s="91"/>
      <c r="CEY182" s="91"/>
      <c r="CEZ182" s="91"/>
      <c r="CFA182" s="91"/>
      <c r="CFB182" s="91"/>
      <c r="CFC182" s="91"/>
      <c r="CFD182" s="91"/>
      <c r="CFE182" s="91"/>
      <c r="CFF182" s="91"/>
      <c r="CFG182" s="91"/>
      <c r="CFH182" s="91"/>
      <c r="CFI182" s="91"/>
      <c r="CFJ182" s="91"/>
      <c r="CFK182" s="91"/>
      <c r="CFL182" s="91"/>
      <c r="CFM182" s="91"/>
      <c r="CFN182" s="91"/>
      <c r="CFO182" s="91"/>
      <c r="CFP182" s="91"/>
      <c r="CFQ182" s="91"/>
      <c r="CFR182" s="91"/>
      <c r="CFS182" s="91"/>
      <c r="CFT182" s="91"/>
      <c r="CFU182" s="91"/>
      <c r="CFV182" s="91"/>
      <c r="CFW182" s="91"/>
      <c r="CFX182" s="91"/>
      <c r="CFY182" s="91"/>
      <c r="CFZ182" s="91"/>
      <c r="CGA182" s="91"/>
      <c r="CGB182" s="91"/>
      <c r="CGC182" s="91"/>
      <c r="CGD182" s="91"/>
      <c r="CGE182" s="91"/>
      <c r="CGF182" s="91"/>
      <c r="CGG182" s="91"/>
      <c r="CGH182" s="91"/>
      <c r="CGI182" s="91"/>
      <c r="CGJ182" s="91"/>
      <c r="CGK182" s="91"/>
      <c r="CGL182" s="91"/>
      <c r="CGM182" s="91"/>
      <c r="CGN182" s="91"/>
      <c r="CGO182" s="91"/>
      <c r="CGP182" s="91"/>
      <c r="CGQ182" s="91"/>
      <c r="CGR182" s="91"/>
      <c r="CGS182" s="91"/>
      <c r="CGT182" s="91"/>
      <c r="CGU182" s="91"/>
      <c r="CGV182" s="91"/>
      <c r="CGW182" s="91"/>
      <c r="CGX182" s="91"/>
      <c r="CGY182" s="91"/>
      <c r="CGZ182" s="91"/>
      <c r="CHA182" s="91"/>
      <c r="CHB182" s="91"/>
      <c r="CHC182" s="91"/>
      <c r="CHD182" s="91"/>
      <c r="CHE182" s="91"/>
      <c r="CHF182" s="91"/>
      <c r="CHG182" s="91"/>
      <c r="CHH182" s="91"/>
      <c r="CHI182" s="91"/>
      <c r="CHJ182" s="91"/>
      <c r="CHK182" s="91"/>
      <c r="CHL182" s="91"/>
      <c r="CHM182" s="91"/>
      <c r="CHN182" s="91"/>
      <c r="CHO182" s="91"/>
      <c r="CHP182" s="91"/>
      <c r="CHQ182" s="91"/>
      <c r="CHR182" s="91"/>
      <c r="CHS182" s="91"/>
      <c r="CHT182" s="91"/>
      <c r="CHU182" s="91"/>
      <c r="CHV182" s="91"/>
      <c r="CHW182" s="91"/>
      <c r="CHX182" s="91"/>
      <c r="CHY182" s="91"/>
      <c r="CHZ182" s="91"/>
      <c r="CIA182" s="91"/>
      <c r="CIB182" s="91"/>
      <c r="CIC182" s="91"/>
      <c r="CID182" s="91"/>
      <c r="CIE182" s="91"/>
      <c r="CIF182" s="91"/>
      <c r="CIG182" s="91"/>
      <c r="CIH182" s="91"/>
      <c r="CII182" s="91"/>
      <c r="CIJ182" s="91"/>
      <c r="CIK182" s="91"/>
      <c r="CIL182" s="91"/>
      <c r="CIM182" s="91"/>
      <c r="CIN182" s="91"/>
      <c r="CIO182" s="91"/>
      <c r="CIP182" s="91"/>
      <c r="CIQ182" s="91"/>
      <c r="CIR182" s="91"/>
      <c r="CIS182" s="91"/>
      <c r="CIT182" s="91"/>
      <c r="CIU182" s="91"/>
      <c r="CIV182" s="91"/>
      <c r="CIW182" s="91"/>
      <c r="CIX182" s="91"/>
      <c r="CIY182" s="91"/>
      <c r="CIZ182" s="91"/>
      <c r="CJA182" s="91"/>
      <c r="CJB182" s="91"/>
      <c r="CJC182" s="91"/>
      <c r="CJD182" s="91"/>
      <c r="CJE182" s="91"/>
      <c r="CJF182" s="91"/>
      <c r="CJG182" s="91"/>
      <c r="CJH182" s="91"/>
      <c r="CJI182" s="91"/>
      <c r="CJJ182" s="91"/>
      <c r="CJK182" s="91"/>
      <c r="CJL182" s="91"/>
      <c r="CJM182" s="91"/>
      <c r="CJN182" s="91"/>
      <c r="CJO182" s="91"/>
      <c r="CJP182" s="91"/>
      <c r="CJQ182" s="91"/>
      <c r="CJR182" s="91"/>
      <c r="CJS182" s="91"/>
      <c r="CJT182" s="91"/>
      <c r="CJU182" s="91"/>
      <c r="CJV182" s="91"/>
      <c r="CJW182" s="91"/>
      <c r="CJX182" s="91"/>
      <c r="CJY182" s="91"/>
      <c r="CJZ182" s="91"/>
      <c r="CKA182" s="91"/>
      <c r="CKB182" s="91"/>
      <c r="CKC182" s="91"/>
      <c r="CKD182" s="91"/>
      <c r="CKE182" s="91"/>
      <c r="CKF182" s="91"/>
      <c r="CKG182" s="91"/>
      <c r="CKH182" s="91"/>
      <c r="CKI182" s="91"/>
      <c r="CKJ182" s="91"/>
      <c r="CKK182" s="91"/>
      <c r="CKL182" s="91"/>
      <c r="CKM182" s="91"/>
      <c r="CKN182" s="91"/>
      <c r="CKO182" s="91"/>
      <c r="CKP182" s="91"/>
      <c r="CKQ182" s="91"/>
      <c r="CKR182" s="91"/>
      <c r="CKS182" s="91"/>
      <c r="CKT182" s="91"/>
      <c r="CKU182" s="91"/>
      <c r="CKV182" s="91"/>
      <c r="CKW182" s="91"/>
      <c r="CKX182" s="91"/>
      <c r="CKY182" s="91"/>
      <c r="CKZ182" s="91"/>
      <c r="CLA182" s="91"/>
      <c r="CLB182" s="91"/>
      <c r="CLC182" s="91"/>
      <c r="CLD182" s="91"/>
      <c r="CLE182" s="91"/>
      <c r="CLF182" s="91"/>
      <c r="CLG182" s="91"/>
      <c r="CLH182" s="91"/>
      <c r="CLI182" s="91"/>
      <c r="CLJ182" s="91"/>
      <c r="CLK182" s="91"/>
      <c r="CLL182" s="91"/>
      <c r="CLM182" s="91"/>
      <c r="CLN182" s="91"/>
      <c r="CLO182" s="91"/>
      <c r="CLP182" s="91"/>
      <c r="CLQ182" s="91"/>
      <c r="CLR182" s="91"/>
      <c r="CLS182" s="91"/>
      <c r="CLT182" s="91"/>
      <c r="CLU182" s="91"/>
      <c r="CLV182" s="91"/>
      <c r="CLW182" s="91"/>
      <c r="CLX182" s="91"/>
      <c r="CLY182" s="91"/>
      <c r="CLZ182" s="91"/>
      <c r="CMA182" s="91"/>
      <c r="CMB182" s="91"/>
      <c r="CMC182" s="91"/>
      <c r="CMD182" s="91"/>
      <c r="CME182" s="91"/>
      <c r="CMF182" s="91"/>
      <c r="CMG182" s="91"/>
      <c r="CMH182" s="91"/>
      <c r="CMI182" s="91"/>
      <c r="CMJ182" s="91"/>
      <c r="CMK182" s="91"/>
      <c r="CML182" s="91"/>
      <c r="CMM182" s="91"/>
      <c r="CMN182" s="91"/>
      <c r="CMO182" s="91"/>
      <c r="CMP182" s="91"/>
      <c r="CMQ182" s="91"/>
      <c r="CMR182" s="91"/>
      <c r="CMS182" s="91"/>
      <c r="CMT182" s="91"/>
      <c r="CMU182" s="91"/>
      <c r="CMV182" s="91"/>
      <c r="CMW182" s="91"/>
      <c r="CMX182" s="91"/>
      <c r="CMY182" s="91"/>
      <c r="CMZ182" s="91"/>
      <c r="CNA182" s="91"/>
      <c r="CNB182" s="91"/>
      <c r="CNC182" s="91"/>
      <c r="CND182" s="91"/>
      <c r="CNE182" s="91"/>
      <c r="CNF182" s="91"/>
      <c r="CNG182" s="91"/>
      <c r="CNH182" s="91"/>
      <c r="CNI182" s="91"/>
      <c r="CNJ182" s="91"/>
      <c r="CNK182" s="91"/>
      <c r="CNL182" s="91"/>
      <c r="CNM182" s="91"/>
      <c r="CNN182" s="91"/>
      <c r="CNO182" s="91"/>
      <c r="CNP182" s="91"/>
      <c r="CNQ182" s="91"/>
      <c r="CNR182" s="91"/>
      <c r="CNS182" s="91"/>
      <c r="CNT182" s="91"/>
      <c r="CNU182" s="91"/>
      <c r="CNV182" s="91"/>
      <c r="CNW182" s="91"/>
      <c r="CNX182" s="91"/>
      <c r="CNY182" s="91"/>
      <c r="CNZ182" s="91"/>
      <c r="COA182" s="91"/>
      <c r="COB182" s="91"/>
      <c r="COC182" s="91"/>
      <c r="COD182" s="91"/>
      <c r="COE182" s="91"/>
      <c r="COF182" s="91"/>
      <c r="COG182" s="91"/>
      <c r="COH182" s="91"/>
      <c r="COI182" s="91"/>
      <c r="COJ182" s="91"/>
      <c r="COK182" s="91"/>
      <c r="COL182" s="91"/>
      <c r="COM182" s="91"/>
      <c r="CON182" s="91"/>
      <c r="COO182" s="91"/>
      <c r="COP182" s="91"/>
      <c r="COQ182" s="91"/>
      <c r="COR182" s="91"/>
      <c r="COS182" s="91"/>
      <c r="COT182" s="91"/>
      <c r="COU182" s="91"/>
      <c r="COV182" s="91"/>
      <c r="COW182" s="91"/>
      <c r="COX182" s="91"/>
      <c r="COY182" s="91"/>
      <c r="COZ182" s="91"/>
      <c r="CPA182" s="91"/>
      <c r="CPB182" s="91"/>
      <c r="CPC182" s="91"/>
      <c r="CPD182" s="91"/>
      <c r="CPE182" s="91"/>
      <c r="CPF182" s="91"/>
      <c r="CPG182" s="91"/>
      <c r="CPH182" s="91"/>
      <c r="CPI182" s="91"/>
      <c r="CPJ182" s="91"/>
      <c r="CPK182" s="91"/>
      <c r="CPL182" s="91"/>
      <c r="CPM182" s="91"/>
      <c r="CPN182" s="91"/>
      <c r="CPO182" s="91"/>
      <c r="CPP182" s="91"/>
      <c r="CPQ182" s="91"/>
      <c r="CPR182" s="91"/>
      <c r="CPS182" s="91"/>
      <c r="CPT182" s="91"/>
      <c r="CPU182" s="91"/>
      <c r="CPV182" s="91"/>
      <c r="CPW182" s="91"/>
      <c r="CPX182" s="91"/>
      <c r="CPY182" s="91"/>
      <c r="CPZ182" s="91"/>
      <c r="CQA182" s="91"/>
      <c r="CQB182" s="91"/>
      <c r="CQC182" s="91"/>
      <c r="CQD182" s="91"/>
      <c r="CQE182" s="91"/>
      <c r="CQF182" s="91"/>
      <c r="CQG182" s="91"/>
      <c r="CQH182" s="91"/>
      <c r="CQI182" s="91"/>
      <c r="CQJ182" s="91"/>
      <c r="CQK182" s="91"/>
      <c r="CQL182" s="91"/>
      <c r="CQM182" s="91"/>
      <c r="CQN182" s="91"/>
      <c r="CQO182" s="91"/>
      <c r="CQP182" s="91"/>
      <c r="CQQ182" s="91"/>
      <c r="CQR182" s="91"/>
      <c r="CQS182" s="91"/>
      <c r="CQT182" s="91"/>
      <c r="CQU182" s="91"/>
      <c r="CQV182" s="91"/>
      <c r="CQW182" s="91"/>
      <c r="CQX182" s="91"/>
      <c r="CQY182" s="91"/>
      <c r="CQZ182" s="91"/>
      <c r="CRA182" s="91"/>
      <c r="CRB182" s="91"/>
      <c r="CRC182" s="91"/>
      <c r="CRD182" s="91"/>
      <c r="CRE182" s="91"/>
      <c r="CRF182" s="91"/>
      <c r="CRG182" s="91"/>
      <c r="CRH182" s="91"/>
      <c r="CRI182" s="91"/>
      <c r="CRJ182" s="91"/>
      <c r="CRK182" s="91"/>
      <c r="CRL182" s="91"/>
      <c r="CRM182" s="91"/>
      <c r="CRN182" s="91"/>
      <c r="CRO182" s="91"/>
      <c r="CRP182" s="91"/>
      <c r="CRQ182" s="91"/>
      <c r="CRR182" s="91"/>
      <c r="CRS182" s="91"/>
      <c r="CRT182" s="91"/>
      <c r="CRU182" s="91"/>
      <c r="CRV182" s="91"/>
      <c r="CRW182" s="91"/>
      <c r="CRX182" s="91"/>
      <c r="CRY182" s="91"/>
      <c r="CRZ182" s="91"/>
      <c r="CSA182" s="91"/>
      <c r="CSB182" s="91"/>
      <c r="CSC182" s="91"/>
      <c r="CSD182" s="91"/>
      <c r="CSE182" s="91"/>
      <c r="CSF182" s="91"/>
      <c r="CSG182" s="91"/>
      <c r="CSH182" s="91"/>
      <c r="CSI182" s="91"/>
      <c r="CSJ182" s="91"/>
      <c r="CSK182" s="91"/>
      <c r="CSL182" s="91"/>
      <c r="CSM182" s="91"/>
      <c r="CSN182" s="91"/>
      <c r="CSO182" s="91"/>
      <c r="CSP182" s="91"/>
      <c r="CSQ182" s="91"/>
      <c r="CSR182" s="91"/>
      <c r="CSS182" s="91"/>
      <c r="CST182" s="91"/>
      <c r="CSU182" s="91"/>
      <c r="CSV182" s="91"/>
      <c r="CSW182" s="91"/>
      <c r="CSX182" s="91"/>
      <c r="CSY182" s="91"/>
      <c r="CSZ182" s="91"/>
      <c r="CTA182" s="91"/>
      <c r="CTB182" s="91"/>
      <c r="CTC182" s="91"/>
      <c r="CTD182" s="91"/>
      <c r="CTE182" s="91"/>
      <c r="CTF182" s="91"/>
      <c r="CTG182" s="91"/>
      <c r="CTH182" s="91"/>
      <c r="CTI182" s="91"/>
      <c r="CTJ182" s="91"/>
      <c r="CTK182" s="91"/>
      <c r="CTL182" s="91"/>
      <c r="CTM182" s="91"/>
      <c r="CTN182" s="91"/>
      <c r="CTO182" s="91"/>
      <c r="CTP182" s="91"/>
      <c r="CTQ182" s="91"/>
      <c r="CTR182" s="91"/>
      <c r="CTS182" s="91"/>
      <c r="CTT182" s="91"/>
      <c r="CTU182" s="91"/>
      <c r="CTV182" s="91"/>
      <c r="CTW182" s="91"/>
      <c r="CTX182" s="91"/>
      <c r="CTY182" s="91"/>
      <c r="CTZ182" s="91"/>
      <c r="CUA182" s="91"/>
      <c r="CUB182" s="91"/>
      <c r="CUC182" s="91"/>
      <c r="CUD182" s="91"/>
      <c r="CUE182" s="91"/>
      <c r="CUF182" s="91"/>
      <c r="CUG182" s="91"/>
      <c r="CUH182" s="91"/>
      <c r="CUI182" s="91"/>
      <c r="CUJ182" s="91"/>
      <c r="CUK182" s="91"/>
      <c r="CUL182" s="91"/>
      <c r="CUM182" s="91"/>
      <c r="CUN182" s="91"/>
      <c r="CUO182" s="91"/>
      <c r="CUP182" s="91"/>
      <c r="CUQ182" s="91"/>
      <c r="CUR182" s="91"/>
      <c r="CUS182" s="91"/>
      <c r="CUT182" s="91"/>
      <c r="CUU182" s="91"/>
      <c r="CUV182" s="91"/>
      <c r="CUW182" s="91"/>
      <c r="CUX182" s="91"/>
      <c r="CUY182" s="91"/>
      <c r="CUZ182" s="91"/>
      <c r="CVA182" s="91"/>
      <c r="CVB182" s="91"/>
      <c r="CVC182" s="91"/>
      <c r="CVD182" s="91"/>
      <c r="CVE182" s="91"/>
      <c r="CVF182" s="91"/>
      <c r="CVG182" s="91"/>
      <c r="CVH182" s="91"/>
      <c r="CVI182" s="91"/>
      <c r="CVJ182" s="91"/>
      <c r="CVK182" s="91"/>
      <c r="CVL182" s="91"/>
      <c r="CVM182" s="91"/>
      <c r="CVN182" s="91"/>
      <c r="CVO182" s="91"/>
      <c r="CVP182" s="91"/>
      <c r="CVQ182" s="91"/>
      <c r="CVR182" s="91"/>
      <c r="CVS182" s="91"/>
      <c r="CVT182" s="91"/>
      <c r="CVU182" s="91"/>
      <c r="CVV182" s="91"/>
      <c r="CVW182" s="91"/>
      <c r="CVX182" s="91"/>
      <c r="CVY182" s="91"/>
      <c r="CVZ182" s="91"/>
      <c r="CWA182" s="91"/>
      <c r="CWB182" s="91"/>
      <c r="CWC182" s="91"/>
      <c r="CWD182" s="91"/>
      <c r="CWE182" s="91"/>
      <c r="CWF182" s="91"/>
      <c r="CWG182" s="91"/>
      <c r="CWH182" s="91"/>
      <c r="CWI182" s="91"/>
      <c r="CWJ182" s="91"/>
      <c r="CWK182" s="91"/>
      <c r="CWL182" s="91"/>
      <c r="CWM182" s="91"/>
      <c r="CWN182" s="91"/>
      <c r="CWO182" s="91"/>
      <c r="CWP182" s="91"/>
      <c r="CWQ182" s="91"/>
      <c r="CWR182" s="91"/>
      <c r="CWS182" s="91"/>
      <c r="CWT182" s="91"/>
      <c r="CWU182" s="91"/>
      <c r="CWV182" s="91"/>
      <c r="CWW182" s="91"/>
      <c r="CWX182" s="91"/>
      <c r="CWY182" s="91"/>
      <c r="CWZ182" s="91"/>
      <c r="CXA182" s="91"/>
      <c r="CXB182" s="91"/>
      <c r="CXC182" s="91"/>
      <c r="CXD182" s="91"/>
      <c r="CXE182" s="91"/>
      <c r="CXF182" s="91"/>
      <c r="CXG182" s="91"/>
      <c r="CXH182" s="91"/>
      <c r="CXI182" s="91"/>
      <c r="CXJ182" s="91"/>
      <c r="CXK182" s="91"/>
      <c r="CXL182" s="91"/>
      <c r="CXM182" s="91"/>
      <c r="CXN182" s="91"/>
      <c r="CXO182" s="91"/>
      <c r="CXP182" s="91"/>
      <c r="CXQ182" s="91"/>
      <c r="CXR182" s="91"/>
      <c r="CXS182" s="91"/>
      <c r="CXT182" s="91"/>
      <c r="CXU182" s="91"/>
      <c r="CXV182" s="91"/>
      <c r="CXW182" s="91"/>
      <c r="CXX182" s="91"/>
      <c r="CXY182" s="91"/>
      <c r="CXZ182" s="91"/>
      <c r="CYA182" s="91"/>
      <c r="CYB182" s="91"/>
      <c r="CYC182" s="91"/>
      <c r="CYD182" s="91"/>
      <c r="CYE182" s="91"/>
      <c r="CYF182" s="91"/>
      <c r="CYG182" s="91"/>
      <c r="CYH182" s="91"/>
      <c r="CYI182" s="91"/>
      <c r="CYJ182" s="91"/>
      <c r="CYK182" s="91"/>
      <c r="CYL182" s="91"/>
      <c r="CYM182" s="91"/>
      <c r="CYN182" s="91"/>
      <c r="CYO182" s="91"/>
      <c r="CYP182" s="91"/>
      <c r="CYQ182" s="91"/>
      <c r="CYR182" s="91"/>
      <c r="CYS182" s="91"/>
      <c r="CYT182" s="91"/>
      <c r="CYU182" s="91"/>
      <c r="CYV182" s="91"/>
      <c r="CYW182" s="91"/>
      <c r="CYX182" s="91"/>
      <c r="CYY182" s="91"/>
      <c r="CYZ182" s="91"/>
      <c r="CZA182" s="91"/>
      <c r="CZB182" s="91"/>
      <c r="CZC182" s="91"/>
      <c r="CZD182" s="91"/>
      <c r="CZE182" s="91"/>
      <c r="CZF182" s="91"/>
      <c r="CZG182" s="91"/>
      <c r="CZH182" s="91"/>
      <c r="CZI182" s="91"/>
      <c r="CZJ182" s="91"/>
      <c r="CZK182" s="91"/>
      <c r="CZL182" s="91"/>
      <c r="CZM182" s="91"/>
      <c r="CZN182" s="91"/>
      <c r="CZO182" s="91"/>
      <c r="CZP182" s="91"/>
      <c r="CZQ182" s="91"/>
      <c r="CZR182" s="91"/>
      <c r="CZS182" s="91"/>
      <c r="CZT182" s="91"/>
      <c r="CZU182" s="91"/>
      <c r="CZV182" s="91"/>
      <c r="CZW182" s="91"/>
      <c r="CZX182" s="91"/>
      <c r="CZY182" s="91"/>
      <c r="CZZ182" s="91"/>
      <c r="DAA182" s="91"/>
      <c r="DAB182" s="91"/>
      <c r="DAC182" s="91"/>
      <c r="DAD182" s="91"/>
      <c r="DAE182" s="91"/>
      <c r="DAF182" s="91"/>
      <c r="DAG182" s="91"/>
      <c r="DAH182" s="91"/>
      <c r="DAI182" s="91"/>
      <c r="DAJ182" s="91"/>
      <c r="DAK182" s="91"/>
      <c r="DAL182" s="91"/>
      <c r="DAM182" s="91"/>
      <c r="DAN182" s="91"/>
      <c r="DAO182" s="91"/>
      <c r="DAP182" s="91"/>
      <c r="DAQ182" s="91"/>
      <c r="DAR182" s="91"/>
      <c r="DAS182" s="91"/>
      <c r="DAT182" s="91"/>
      <c r="DAU182" s="91"/>
      <c r="DAV182" s="91"/>
      <c r="DAW182" s="91"/>
      <c r="DAX182" s="91"/>
      <c r="DAY182" s="91"/>
      <c r="DAZ182" s="91"/>
      <c r="DBA182" s="91"/>
      <c r="DBB182" s="91"/>
      <c r="DBC182" s="91"/>
      <c r="DBD182" s="91"/>
      <c r="DBE182" s="91"/>
      <c r="DBF182" s="91"/>
      <c r="DBG182" s="91"/>
      <c r="DBH182" s="91"/>
      <c r="DBI182" s="91"/>
      <c r="DBJ182" s="91"/>
      <c r="DBK182" s="91"/>
      <c r="DBL182" s="91"/>
      <c r="DBM182" s="91"/>
      <c r="DBN182" s="91"/>
      <c r="DBO182" s="91"/>
      <c r="DBP182" s="91"/>
      <c r="DBQ182" s="91"/>
      <c r="DBR182" s="91"/>
      <c r="DBS182" s="91"/>
      <c r="DBT182" s="91"/>
      <c r="DBU182" s="91"/>
      <c r="DBV182" s="91"/>
      <c r="DBW182" s="91"/>
      <c r="DBX182" s="91"/>
      <c r="DBY182" s="91"/>
      <c r="DBZ182" s="91"/>
      <c r="DCA182" s="91"/>
      <c r="DCB182" s="91"/>
      <c r="DCC182" s="91"/>
      <c r="DCD182" s="91"/>
      <c r="DCE182" s="91"/>
      <c r="DCF182" s="91"/>
      <c r="DCG182" s="91"/>
      <c r="DCH182" s="91"/>
      <c r="DCI182" s="91"/>
      <c r="DCJ182" s="91"/>
      <c r="DCK182" s="91"/>
      <c r="DCL182" s="91"/>
      <c r="DCM182" s="91"/>
      <c r="DCN182" s="91"/>
      <c r="DCO182" s="91"/>
      <c r="DCP182" s="91"/>
      <c r="DCQ182" s="91"/>
      <c r="DCR182" s="91"/>
      <c r="DCS182" s="91"/>
      <c r="DCT182" s="91"/>
      <c r="DCU182" s="91"/>
      <c r="DCV182" s="91"/>
      <c r="DCW182" s="91"/>
      <c r="DCX182" s="91"/>
      <c r="DCY182" s="91"/>
      <c r="DCZ182" s="91"/>
      <c r="DDA182" s="91"/>
      <c r="DDB182" s="91"/>
      <c r="DDC182" s="91"/>
      <c r="DDD182" s="91"/>
      <c r="DDE182" s="91"/>
      <c r="DDF182" s="91"/>
      <c r="DDG182" s="91"/>
      <c r="DDH182" s="91"/>
      <c r="DDI182" s="91"/>
      <c r="DDJ182" s="91"/>
      <c r="DDK182" s="91"/>
      <c r="DDL182" s="91"/>
      <c r="DDM182" s="91"/>
      <c r="DDN182" s="91"/>
      <c r="DDO182" s="91"/>
      <c r="DDP182" s="91"/>
      <c r="DDQ182" s="91"/>
      <c r="DDR182" s="91"/>
      <c r="DDS182" s="91"/>
      <c r="DDT182" s="91"/>
      <c r="DDU182" s="91"/>
      <c r="DDV182" s="91"/>
      <c r="DDW182" s="91"/>
      <c r="DDX182" s="91"/>
      <c r="DDY182" s="91"/>
      <c r="DDZ182" s="91"/>
      <c r="DEA182" s="91"/>
      <c r="DEB182" s="91"/>
      <c r="DEC182" s="91"/>
      <c r="DED182" s="91"/>
      <c r="DEE182" s="91"/>
      <c r="DEF182" s="91"/>
      <c r="DEG182" s="91"/>
      <c r="DEH182" s="91"/>
      <c r="DEI182" s="91"/>
      <c r="DEJ182" s="91"/>
      <c r="DEK182" s="91"/>
      <c r="DEL182" s="91"/>
      <c r="DEM182" s="91"/>
      <c r="DEN182" s="91"/>
      <c r="DEO182" s="91"/>
      <c r="DEP182" s="91"/>
      <c r="DEQ182" s="91"/>
      <c r="DER182" s="91"/>
      <c r="DES182" s="91"/>
      <c r="DET182" s="91"/>
      <c r="DEU182" s="91"/>
      <c r="DEV182" s="91"/>
      <c r="DEW182" s="91"/>
      <c r="DEX182" s="91"/>
      <c r="DEY182" s="91"/>
      <c r="DEZ182" s="91"/>
      <c r="DFA182" s="91"/>
      <c r="DFB182" s="91"/>
      <c r="DFC182" s="91"/>
      <c r="DFD182" s="91"/>
      <c r="DFE182" s="91"/>
      <c r="DFF182" s="91"/>
      <c r="DFG182" s="91"/>
      <c r="DFH182" s="91"/>
      <c r="DFI182" s="91"/>
      <c r="DFJ182" s="91"/>
      <c r="DFK182" s="91"/>
      <c r="DFL182" s="91"/>
      <c r="DFM182" s="91"/>
      <c r="DFN182" s="91"/>
      <c r="DFO182" s="91"/>
      <c r="DFP182" s="91"/>
      <c r="DFQ182" s="91"/>
      <c r="DFR182" s="91"/>
      <c r="DFS182" s="91"/>
      <c r="DFT182" s="91"/>
      <c r="DFU182" s="91"/>
      <c r="DFV182" s="91"/>
      <c r="DFW182" s="91"/>
      <c r="DFX182" s="91"/>
      <c r="DFY182" s="91"/>
      <c r="DFZ182" s="91"/>
      <c r="DGA182" s="91"/>
      <c r="DGB182" s="91"/>
      <c r="DGC182" s="91"/>
      <c r="DGD182" s="91"/>
      <c r="DGE182" s="91"/>
      <c r="DGF182" s="91"/>
      <c r="DGG182" s="91"/>
      <c r="DGH182" s="91"/>
      <c r="DGI182" s="91"/>
      <c r="DGJ182" s="91"/>
      <c r="DGK182" s="91"/>
      <c r="DGL182" s="91"/>
      <c r="DGM182" s="91"/>
      <c r="DGN182" s="91"/>
      <c r="DGO182" s="91"/>
      <c r="DGP182" s="91"/>
      <c r="DGQ182" s="91"/>
      <c r="DGR182" s="91"/>
      <c r="DGS182" s="91"/>
      <c r="DGT182" s="91"/>
      <c r="DGU182" s="91"/>
      <c r="DGV182" s="91"/>
      <c r="DGW182" s="91"/>
      <c r="DGX182" s="91"/>
      <c r="DGY182" s="91"/>
      <c r="DGZ182" s="91"/>
      <c r="DHA182" s="91"/>
      <c r="DHB182" s="91"/>
      <c r="DHC182" s="91"/>
      <c r="DHD182" s="91"/>
      <c r="DHE182" s="91"/>
      <c r="DHF182" s="91"/>
      <c r="DHG182" s="91"/>
      <c r="DHH182" s="91"/>
      <c r="DHI182" s="91"/>
      <c r="DHJ182" s="91"/>
      <c r="DHK182" s="91"/>
      <c r="DHL182" s="91"/>
      <c r="DHM182" s="91"/>
      <c r="DHN182" s="91"/>
      <c r="DHO182" s="91"/>
      <c r="DHP182" s="91"/>
      <c r="DHQ182" s="91"/>
      <c r="DHR182" s="91"/>
      <c r="DHS182" s="91"/>
      <c r="DHT182" s="91"/>
      <c r="DHU182" s="91"/>
      <c r="DHV182" s="91"/>
      <c r="DHW182" s="91"/>
      <c r="DHX182" s="91"/>
      <c r="DHY182" s="91"/>
      <c r="DHZ182" s="91"/>
      <c r="DIA182" s="91"/>
      <c r="DIB182" s="91"/>
      <c r="DIC182" s="91"/>
      <c r="DID182" s="91"/>
      <c r="DIE182" s="91"/>
      <c r="DIF182" s="91"/>
      <c r="DIG182" s="91"/>
      <c r="DIH182" s="91"/>
      <c r="DII182" s="91"/>
      <c r="DIJ182" s="91"/>
      <c r="DIK182" s="91"/>
      <c r="DIL182" s="91"/>
      <c r="DIM182" s="91"/>
      <c r="DIN182" s="91"/>
      <c r="DIO182" s="91"/>
      <c r="DIP182" s="91"/>
      <c r="DIQ182" s="91"/>
      <c r="DIR182" s="91"/>
      <c r="DIS182" s="91"/>
      <c r="DIT182" s="91"/>
      <c r="DIU182" s="91"/>
      <c r="DIV182" s="91"/>
      <c r="DIW182" s="91"/>
      <c r="DIX182" s="91"/>
      <c r="DIY182" s="91"/>
      <c r="DIZ182" s="91"/>
      <c r="DJA182" s="91"/>
      <c r="DJB182" s="91"/>
      <c r="DJC182" s="91"/>
      <c r="DJD182" s="91"/>
      <c r="DJE182" s="91"/>
      <c r="DJF182" s="91"/>
      <c r="DJG182" s="91"/>
      <c r="DJH182" s="91"/>
      <c r="DJI182" s="91"/>
      <c r="DJJ182" s="91"/>
      <c r="DJK182" s="91"/>
      <c r="DJL182" s="91"/>
      <c r="DJM182" s="91"/>
      <c r="DJN182" s="91"/>
      <c r="DJO182" s="91"/>
      <c r="DJP182" s="91"/>
      <c r="DJQ182" s="91"/>
      <c r="DJR182" s="91"/>
      <c r="DJS182" s="91"/>
      <c r="DJT182" s="91"/>
      <c r="DJU182" s="91"/>
      <c r="DJV182" s="91"/>
      <c r="DJW182" s="91"/>
      <c r="DJX182" s="91"/>
      <c r="DJY182" s="91"/>
      <c r="DJZ182" s="91"/>
      <c r="DKA182" s="91"/>
      <c r="DKB182" s="91"/>
      <c r="DKC182" s="91"/>
      <c r="DKD182" s="91"/>
      <c r="DKE182" s="91"/>
      <c r="DKF182" s="91"/>
      <c r="DKG182" s="91"/>
      <c r="DKH182" s="91"/>
      <c r="DKI182" s="91"/>
      <c r="DKJ182" s="91"/>
      <c r="DKK182" s="91"/>
      <c r="DKL182" s="91"/>
      <c r="DKM182" s="91"/>
      <c r="DKN182" s="91"/>
      <c r="DKO182" s="91"/>
      <c r="DKP182" s="91"/>
      <c r="DKQ182" s="91"/>
      <c r="DKR182" s="91"/>
      <c r="DKS182" s="91"/>
      <c r="DKT182" s="91"/>
      <c r="DKU182" s="91"/>
      <c r="DKV182" s="91"/>
      <c r="DKW182" s="91"/>
      <c r="DKX182" s="91"/>
      <c r="DKY182" s="91"/>
      <c r="DKZ182" s="91"/>
      <c r="DLA182" s="91"/>
      <c r="DLB182" s="91"/>
      <c r="DLC182" s="91"/>
      <c r="DLD182" s="91"/>
      <c r="DLE182" s="91"/>
      <c r="DLF182" s="91"/>
      <c r="DLG182" s="91"/>
      <c r="DLH182" s="91"/>
      <c r="DLI182" s="91"/>
      <c r="DLJ182" s="91"/>
      <c r="DLK182" s="91"/>
      <c r="DLL182" s="91"/>
      <c r="DLM182" s="91"/>
      <c r="DLN182" s="91"/>
      <c r="DLO182" s="91"/>
      <c r="DLP182" s="91"/>
      <c r="DLQ182" s="91"/>
      <c r="DLR182" s="91"/>
      <c r="DLS182" s="91"/>
      <c r="DLT182" s="91"/>
      <c r="DLU182" s="91"/>
      <c r="DLV182" s="91"/>
      <c r="DLW182" s="91"/>
      <c r="DLX182" s="91"/>
      <c r="DLY182" s="91"/>
      <c r="DLZ182" s="91"/>
      <c r="DMA182" s="91"/>
      <c r="DMB182" s="91"/>
      <c r="DMC182" s="91"/>
      <c r="DMD182" s="91"/>
      <c r="DME182" s="91"/>
      <c r="DMF182" s="91"/>
      <c r="DMG182" s="91"/>
      <c r="DMH182" s="91"/>
      <c r="DMI182" s="91"/>
      <c r="DMJ182" s="91"/>
      <c r="DMK182" s="91"/>
      <c r="DML182" s="91"/>
      <c r="DMM182" s="91"/>
      <c r="DMN182" s="91"/>
      <c r="DMO182" s="91"/>
      <c r="DMP182" s="91"/>
      <c r="DMQ182" s="91"/>
      <c r="DMR182" s="91"/>
      <c r="DMS182" s="91"/>
      <c r="DMT182" s="91"/>
      <c r="DMU182" s="91"/>
      <c r="DMV182" s="91"/>
      <c r="DMW182" s="91"/>
      <c r="DMX182" s="91"/>
      <c r="DMY182" s="91"/>
      <c r="DMZ182" s="91"/>
      <c r="DNA182" s="91"/>
      <c r="DNB182" s="91"/>
      <c r="DNC182" s="91"/>
      <c r="DND182" s="91"/>
      <c r="DNE182" s="91"/>
      <c r="DNF182" s="91"/>
      <c r="DNG182" s="91"/>
      <c r="DNH182" s="91"/>
      <c r="DNI182" s="91"/>
      <c r="DNJ182" s="91"/>
      <c r="DNK182" s="91"/>
      <c r="DNL182" s="91"/>
      <c r="DNM182" s="91"/>
      <c r="DNN182" s="91"/>
      <c r="DNO182" s="91"/>
      <c r="DNP182" s="91"/>
      <c r="DNQ182" s="91"/>
      <c r="DNR182" s="91"/>
      <c r="DNS182" s="91"/>
      <c r="DNT182" s="91"/>
      <c r="DNU182" s="91"/>
      <c r="DNV182" s="91"/>
      <c r="DNW182" s="91"/>
      <c r="DNX182" s="91"/>
      <c r="DNY182" s="91"/>
      <c r="DNZ182" s="91"/>
      <c r="DOA182" s="91"/>
      <c r="DOB182" s="91"/>
      <c r="DOC182" s="91"/>
      <c r="DOD182" s="91"/>
      <c r="DOE182" s="91"/>
      <c r="DOF182" s="91"/>
      <c r="DOG182" s="91"/>
      <c r="DOH182" s="91"/>
      <c r="DOI182" s="91"/>
      <c r="DOJ182" s="91"/>
      <c r="DOK182" s="91"/>
      <c r="DOL182" s="91"/>
      <c r="DOM182" s="91"/>
      <c r="DON182" s="91"/>
      <c r="DOO182" s="91"/>
      <c r="DOP182" s="91"/>
      <c r="DOQ182" s="91"/>
      <c r="DOR182" s="91"/>
      <c r="DOS182" s="91"/>
      <c r="DOT182" s="91"/>
      <c r="DOU182" s="91"/>
      <c r="DOV182" s="91"/>
      <c r="DOW182" s="91"/>
      <c r="DOX182" s="91"/>
      <c r="DOY182" s="91"/>
      <c r="DOZ182" s="91"/>
      <c r="DPA182" s="91"/>
      <c r="DPB182" s="91"/>
      <c r="DPC182" s="91"/>
      <c r="DPD182" s="91"/>
      <c r="DPE182" s="91"/>
      <c r="DPF182" s="91"/>
      <c r="DPG182" s="91"/>
      <c r="DPH182" s="91"/>
      <c r="DPI182" s="91"/>
      <c r="DPJ182" s="91"/>
      <c r="DPK182" s="91"/>
      <c r="DPL182" s="91"/>
      <c r="DPM182" s="91"/>
      <c r="DPN182" s="91"/>
      <c r="DPO182" s="91"/>
      <c r="DPP182" s="91"/>
      <c r="DPQ182" s="91"/>
      <c r="DPR182" s="91"/>
      <c r="DPS182" s="91"/>
      <c r="DPT182" s="91"/>
      <c r="DPU182" s="91"/>
      <c r="DPV182" s="91"/>
      <c r="DPW182" s="91"/>
      <c r="DPX182" s="91"/>
      <c r="DPY182" s="91"/>
      <c r="DPZ182" s="91"/>
      <c r="DQA182" s="91"/>
      <c r="DQB182" s="91"/>
      <c r="DQC182" s="91"/>
      <c r="DQD182" s="91"/>
      <c r="DQE182" s="91"/>
      <c r="DQF182" s="91"/>
      <c r="DQG182" s="91"/>
      <c r="DQH182" s="91"/>
      <c r="DQI182" s="91"/>
      <c r="DQJ182" s="91"/>
      <c r="DQK182" s="91"/>
      <c r="DQL182" s="91"/>
      <c r="DQM182" s="91"/>
      <c r="DQN182" s="91"/>
      <c r="DQO182" s="91"/>
      <c r="DQP182" s="91"/>
      <c r="DQQ182" s="91"/>
      <c r="DQR182" s="91"/>
      <c r="DQS182" s="91"/>
      <c r="DQT182" s="91"/>
      <c r="DQU182" s="91"/>
      <c r="DQV182" s="91"/>
      <c r="DQW182" s="91"/>
      <c r="DQX182" s="91"/>
      <c r="DQY182" s="91"/>
      <c r="DQZ182" s="91"/>
      <c r="DRA182" s="91"/>
      <c r="DRB182" s="91"/>
      <c r="DRC182" s="91"/>
      <c r="DRD182" s="91"/>
      <c r="DRE182" s="91"/>
      <c r="DRF182" s="91"/>
      <c r="DRG182" s="91"/>
      <c r="DRH182" s="91"/>
      <c r="DRI182" s="91"/>
      <c r="DRJ182" s="91"/>
      <c r="DRK182" s="91"/>
      <c r="DRL182" s="91"/>
      <c r="DRM182" s="91"/>
      <c r="DRN182" s="91"/>
      <c r="DRO182" s="91"/>
      <c r="DRP182" s="91"/>
      <c r="DRQ182" s="91"/>
      <c r="DRR182" s="91"/>
      <c r="DRS182" s="91"/>
      <c r="DRT182" s="91"/>
      <c r="DRU182" s="91"/>
      <c r="DRV182" s="91"/>
      <c r="DRW182" s="91"/>
      <c r="DRX182" s="91"/>
      <c r="DRY182" s="91"/>
      <c r="DRZ182" s="91"/>
      <c r="DSA182" s="91"/>
      <c r="DSB182" s="91"/>
      <c r="DSC182" s="91"/>
      <c r="DSD182" s="91"/>
      <c r="DSE182" s="91"/>
      <c r="DSF182" s="91"/>
      <c r="DSG182" s="91"/>
      <c r="DSH182" s="91"/>
      <c r="DSI182" s="91"/>
      <c r="DSJ182" s="91"/>
      <c r="DSK182" s="91"/>
      <c r="DSL182" s="91"/>
      <c r="DSM182" s="91"/>
      <c r="DSN182" s="91"/>
      <c r="DSO182" s="91"/>
      <c r="DSP182" s="91"/>
      <c r="DSQ182" s="91"/>
      <c r="DSR182" s="91"/>
      <c r="DSS182" s="91"/>
      <c r="DST182" s="91"/>
      <c r="DSU182" s="91"/>
      <c r="DSV182" s="91"/>
      <c r="DSW182" s="91"/>
      <c r="DSX182" s="91"/>
      <c r="DSY182" s="91"/>
      <c r="DSZ182" s="91"/>
      <c r="DTA182" s="91"/>
      <c r="DTB182" s="91"/>
      <c r="DTC182" s="91"/>
      <c r="DTD182" s="91"/>
      <c r="DTE182" s="91"/>
      <c r="DTF182" s="91"/>
      <c r="DTG182" s="91"/>
      <c r="DTH182" s="91"/>
      <c r="DTI182" s="91"/>
      <c r="DTJ182" s="91"/>
      <c r="DTK182" s="91"/>
      <c r="DTL182" s="91"/>
      <c r="DTM182" s="91"/>
      <c r="DTN182" s="91"/>
      <c r="DTO182" s="91"/>
      <c r="DTP182" s="91"/>
      <c r="DTQ182" s="91"/>
      <c r="DTR182" s="91"/>
      <c r="DTS182" s="91"/>
      <c r="DTT182" s="91"/>
      <c r="DTU182" s="91"/>
      <c r="DTV182" s="91"/>
      <c r="DTW182" s="91"/>
      <c r="DTX182" s="91"/>
      <c r="DTY182" s="91"/>
      <c r="DTZ182" s="91"/>
      <c r="DUA182" s="91"/>
      <c r="DUB182" s="91"/>
      <c r="DUC182" s="91"/>
      <c r="DUD182" s="91"/>
      <c r="DUE182" s="91"/>
      <c r="DUF182" s="91"/>
      <c r="DUG182" s="91"/>
      <c r="DUH182" s="91"/>
      <c r="DUI182" s="91"/>
      <c r="DUJ182" s="91"/>
      <c r="DUK182" s="91"/>
      <c r="DUL182" s="91"/>
      <c r="DUM182" s="91"/>
      <c r="DUN182" s="91"/>
      <c r="DUO182" s="91"/>
      <c r="DUP182" s="91"/>
      <c r="DUQ182" s="91"/>
      <c r="DUR182" s="91"/>
      <c r="DUS182" s="91"/>
      <c r="DUT182" s="91"/>
      <c r="DUU182" s="91"/>
      <c r="DUV182" s="91"/>
      <c r="DUW182" s="91"/>
      <c r="DUX182" s="91"/>
      <c r="DUY182" s="91"/>
      <c r="DUZ182" s="91"/>
      <c r="DVA182" s="91"/>
      <c r="DVB182" s="91"/>
      <c r="DVC182" s="91"/>
      <c r="DVD182" s="91"/>
      <c r="DVE182" s="91"/>
      <c r="DVF182" s="91"/>
      <c r="DVG182" s="91"/>
      <c r="DVH182" s="91"/>
      <c r="DVI182" s="91"/>
      <c r="DVJ182" s="91"/>
      <c r="DVK182" s="91"/>
      <c r="DVL182" s="91"/>
      <c r="DVM182" s="91"/>
      <c r="DVN182" s="91"/>
      <c r="DVO182" s="91"/>
      <c r="DVP182" s="91"/>
      <c r="DVQ182" s="91"/>
      <c r="DVR182" s="91"/>
      <c r="DVS182" s="91"/>
      <c r="DVT182" s="91"/>
      <c r="DVU182" s="91"/>
      <c r="DVV182" s="91"/>
      <c r="DVW182" s="91"/>
      <c r="DVX182" s="91"/>
      <c r="DVY182" s="91"/>
      <c r="DVZ182" s="91"/>
      <c r="DWA182" s="91"/>
      <c r="DWB182" s="91"/>
      <c r="DWC182" s="91"/>
      <c r="DWD182" s="91"/>
      <c r="DWE182" s="91"/>
      <c r="DWF182" s="91"/>
      <c r="DWG182" s="91"/>
      <c r="DWH182" s="91"/>
      <c r="DWI182" s="91"/>
      <c r="DWJ182" s="91"/>
      <c r="DWK182" s="91"/>
      <c r="DWL182" s="91"/>
      <c r="DWM182" s="91"/>
      <c r="DWN182" s="91"/>
      <c r="DWO182" s="91"/>
      <c r="DWP182" s="91"/>
      <c r="DWQ182" s="91"/>
      <c r="DWR182" s="91"/>
      <c r="DWS182" s="91"/>
      <c r="DWT182" s="91"/>
      <c r="DWU182" s="91"/>
      <c r="DWV182" s="91"/>
      <c r="DWW182" s="91"/>
      <c r="DWX182" s="91"/>
      <c r="DWY182" s="91"/>
      <c r="DWZ182" s="91"/>
      <c r="DXA182" s="91"/>
      <c r="DXB182" s="91"/>
      <c r="DXC182" s="91"/>
      <c r="DXD182" s="91"/>
      <c r="DXE182" s="91"/>
      <c r="DXF182" s="91"/>
      <c r="DXG182" s="91"/>
      <c r="DXH182" s="91"/>
      <c r="DXI182" s="91"/>
      <c r="DXJ182" s="91"/>
      <c r="DXK182" s="91"/>
      <c r="DXL182" s="91"/>
      <c r="DXM182" s="91"/>
      <c r="DXN182" s="91"/>
      <c r="DXO182" s="91"/>
      <c r="DXP182" s="91"/>
      <c r="DXQ182" s="91"/>
      <c r="DXR182" s="91"/>
      <c r="DXS182" s="91"/>
      <c r="DXT182" s="91"/>
      <c r="DXU182" s="91"/>
      <c r="DXV182" s="91"/>
      <c r="DXW182" s="91"/>
      <c r="DXX182" s="91"/>
      <c r="DXY182" s="91"/>
      <c r="DXZ182" s="91"/>
      <c r="DYA182" s="91"/>
      <c r="DYB182" s="91"/>
      <c r="DYC182" s="91"/>
      <c r="DYD182" s="91"/>
      <c r="DYE182" s="91"/>
      <c r="DYF182" s="91"/>
      <c r="DYG182" s="91"/>
      <c r="DYH182" s="91"/>
      <c r="DYI182" s="91"/>
      <c r="DYJ182" s="91"/>
      <c r="DYK182" s="91"/>
      <c r="DYL182" s="91"/>
      <c r="DYM182" s="91"/>
      <c r="DYN182" s="91"/>
      <c r="DYO182" s="91"/>
      <c r="DYP182" s="91"/>
      <c r="DYQ182" s="91"/>
      <c r="DYR182" s="91"/>
      <c r="DYS182" s="91"/>
      <c r="DYT182" s="91"/>
      <c r="DYU182" s="91"/>
      <c r="DYV182" s="91"/>
      <c r="DYW182" s="91"/>
      <c r="DYX182" s="91"/>
      <c r="DYY182" s="91"/>
      <c r="DYZ182" s="91"/>
      <c r="DZA182" s="91"/>
      <c r="DZB182" s="91"/>
      <c r="DZC182" s="91"/>
      <c r="DZD182" s="91"/>
      <c r="DZE182" s="91"/>
      <c r="DZF182" s="91"/>
      <c r="DZG182" s="91"/>
      <c r="DZH182" s="91"/>
      <c r="DZI182" s="91"/>
      <c r="DZJ182" s="91"/>
      <c r="DZK182" s="91"/>
      <c r="DZL182" s="91"/>
      <c r="DZM182" s="91"/>
      <c r="DZN182" s="91"/>
      <c r="DZO182" s="91"/>
      <c r="DZP182" s="91"/>
      <c r="DZQ182" s="91"/>
      <c r="DZR182" s="91"/>
      <c r="DZS182" s="91"/>
      <c r="DZT182" s="91"/>
      <c r="DZU182" s="91"/>
      <c r="DZV182" s="91"/>
      <c r="DZW182" s="91"/>
      <c r="DZX182" s="91"/>
      <c r="DZY182" s="91"/>
      <c r="DZZ182" s="91"/>
      <c r="EAA182" s="91"/>
      <c r="EAB182" s="91"/>
      <c r="EAC182" s="91"/>
      <c r="EAD182" s="91"/>
      <c r="EAE182" s="91"/>
      <c r="EAF182" s="91"/>
      <c r="EAG182" s="91"/>
      <c r="EAH182" s="91"/>
      <c r="EAI182" s="91"/>
      <c r="EAJ182" s="91"/>
      <c r="EAK182" s="91"/>
      <c r="EAL182" s="91"/>
      <c r="EAM182" s="91"/>
      <c r="EAN182" s="91"/>
      <c r="EAO182" s="91"/>
      <c r="EAP182" s="91"/>
      <c r="EAQ182" s="91"/>
      <c r="EAR182" s="91"/>
      <c r="EAS182" s="91"/>
      <c r="EAT182" s="91"/>
      <c r="EAU182" s="91"/>
      <c r="EAV182" s="91"/>
      <c r="EAW182" s="91"/>
      <c r="EAX182" s="91"/>
      <c r="EAY182" s="91"/>
      <c r="EAZ182" s="91"/>
      <c r="EBA182" s="91"/>
      <c r="EBB182" s="91"/>
      <c r="EBC182" s="91"/>
      <c r="EBD182" s="91"/>
      <c r="EBE182" s="91"/>
      <c r="EBF182" s="91"/>
      <c r="EBG182" s="91"/>
      <c r="EBH182" s="91"/>
      <c r="EBI182" s="91"/>
      <c r="EBJ182" s="91"/>
      <c r="EBK182" s="91"/>
      <c r="EBL182" s="91"/>
      <c r="EBM182" s="91"/>
      <c r="EBN182" s="91"/>
      <c r="EBO182" s="91"/>
      <c r="EBP182" s="91"/>
      <c r="EBQ182" s="91"/>
      <c r="EBR182" s="91"/>
      <c r="EBS182" s="91"/>
      <c r="EBT182" s="91"/>
      <c r="EBU182" s="91"/>
      <c r="EBV182" s="91"/>
      <c r="EBW182" s="91"/>
      <c r="EBX182" s="91"/>
      <c r="EBY182" s="91"/>
      <c r="EBZ182" s="91"/>
      <c r="ECA182" s="91"/>
      <c r="ECB182" s="91"/>
      <c r="ECC182" s="91"/>
      <c r="ECD182" s="91"/>
      <c r="ECE182" s="91"/>
      <c r="ECF182" s="91"/>
      <c r="ECG182" s="91"/>
      <c r="ECH182" s="91"/>
      <c r="ECI182" s="91"/>
      <c r="ECJ182" s="91"/>
      <c r="ECK182" s="91"/>
      <c r="ECL182" s="91"/>
      <c r="ECM182" s="91"/>
      <c r="ECN182" s="91"/>
      <c r="ECO182" s="91"/>
      <c r="ECP182" s="91"/>
      <c r="ECQ182" s="91"/>
      <c r="ECR182" s="91"/>
      <c r="ECS182" s="91"/>
      <c r="ECT182" s="91"/>
      <c r="ECU182" s="91"/>
      <c r="ECV182" s="91"/>
      <c r="ECW182" s="91"/>
      <c r="ECX182" s="91"/>
      <c r="ECY182" s="91"/>
      <c r="ECZ182" s="91"/>
      <c r="EDA182" s="91"/>
      <c r="EDB182" s="91"/>
      <c r="EDC182" s="91"/>
      <c r="EDD182" s="91"/>
      <c r="EDE182" s="91"/>
      <c r="EDF182" s="91"/>
      <c r="EDG182" s="91"/>
      <c r="EDH182" s="91"/>
      <c r="EDI182" s="91"/>
      <c r="EDJ182" s="91"/>
      <c r="EDK182" s="91"/>
      <c r="EDL182" s="91"/>
      <c r="EDM182" s="91"/>
      <c r="EDN182" s="91"/>
      <c r="EDO182" s="91"/>
      <c r="EDP182" s="91"/>
      <c r="EDQ182" s="91"/>
      <c r="EDR182" s="91"/>
      <c r="EDS182" s="91"/>
      <c r="EDT182" s="91"/>
      <c r="EDU182" s="91"/>
      <c r="EDV182" s="91"/>
      <c r="EDW182" s="91"/>
      <c r="EDX182" s="91"/>
      <c r="EDY182" s="91"/>
      <c r="EDZ182" s="91"/>
      <c r="EEA182" s="91"/>
      <c r="EEB182" s="91"/>
      <c r="EEC182" s="91"/>
      <c r="EED182" s="91"/>
      <c r="EEE182" s="91"/>
      <c r="EEF182" s="91"/>
      <c r="EEG182" s="91"/>
      <c r="EEH182" s="91"/>
      <c r="EEI182" s="91"/>
      <c r="EEJ182" s="91"/>
      <c r="EEK182" s="91"/>
      <c r="EEL182" s="91"/>
      <c r="EEM182" s="91"/>
      <c r="EEN182" s="91"/>
      <c r="EEO182" s="91"/>
      <c r="EEP182" s="91"/>
      <c r="EEQ182" s="91"/>
      <c r="EER182" s="91"/>
      <c r="EES182" s="91"/>
      <c r="EET182" s="91"/>
      <c r="EEU182" s="91"/>
      <c r="EEV182" s="91"/>
      <c r="EEW182" s="91"/>
      <c r="EEX182" s="91"/>
      <c r="EEY182" s="91"/>
      <c r="EEZ182" s="91"/>
      <c r="EFA182" s="91"/>
      <c r="EFB182" s="91"/>
      <c r="EFC182" s="91"/>
      <c r="EFD182" s="91"/>
      <c r="EFE182" s="91"/>
      <c r="EFF182" s="91"/>
      <c r="EFG182" s="91"/>
      <c r="EFH182" s="91"/>
      <c r="EFI182" s="91"/>
      <c r="EFJ182" s="91"/>
      <c r="EFK182" s="91"/>
      <c r="EFL182" s="91"/>
      <c r="EFM182" s="91"/>
      <c r="EFN182" s="91"/>
      <c r="EFO182" s="91"/>
      <c r="EFP182" s="91"/>
      <c r="EFQ182" s="91"/>
      <c r="EFR182" s="91"/>
      <c r="EFS182" s="91"/>
      <c r="EFT182" s="91"/>
      <c r="EFU182" s="91"/>
      <c r="EFV182" s="91"/>
      <c r="EFW182" s="91"/>
      <c r="EFX182" s="91"/>
      <c r="EFY182" s="91"/>
      <c r="EFZ182" s="91"/>
      <c r="EGA182" s="91"/>
      <c r="EGB182" s="91"/>
      <c r="EGC182" s="91"/>
      <c r="EGD182" s="91"/>
      <c r="EGE182" s="91"/>
      <c r="EGF182" s="91"/>
      <c r="EGG182" s="91"/>
      <c r="EGH182" s="91"/>
      <c r="EGI182" s="91"/>
      <c r="EGJ182" s="91"/>
      <c r="EGK182" s="91"/>
      <c r="EGL182" s="91"/>
      <c r="EGM182" s="91"/>
      <c r="EGN182" s="91"/>
      <c r="EGO182" s="91"/>
      <c r="EGP182" s="91"/>
      <c r="EGQ182" s="91"/>
      <c r="EGR182" s="91"/>
      <c r="EGS182" s="91"/>
      <c r="EGT182" s="91"/>
      <c r="EGU182" s="91"/>
      <c r="EGV182" s="91"/>
      <c r="EGW182" s="91"/>
      <c r="EGX182" s="91"/>
      <c r="EGY182" s="91"/>
      <c r="EGZ182" s="91"/>
      <c r="EHA182" s="91"/>
      <c r="EHB182" s="91"/>
      <c r="EHC182" s="91"/>
      <c r="EHD182" s="91"/>
      <c r="EHE182" s="91"/>
      <c r="EHF182" s="91"/>
      <c r="EHG182" s="91"/>
      <c r="EHH182" s="91"/>
      <c r="EHI182" s="91"/>
      <c r="EHJ182" s="91"/>
      <c r="EHK182" s="91"/>
      <c r="EHL182" s="91"/>
      <c r="EHM182" s="91"/>
      <c r="EHN182" s="91"/>
      <c r="EHO182" s="91"/>
      <c r="EHP182" s="91"/>
      <c r="EHQ182" s="91"/>
      <c r="EHR182" s="91"/>
      <c r="EHS182" s="91"/>
      <c r="EHT182" s="91"/>
      <c r="EHU182" s="91"/>
      <c r="EHV182" s="91"/>
      <c r="EHW182" s="91"/>
      <c r="EHX182" s="91"/>
      <c r="EHY182" s="91"/>
      <c r="EHZ182" s="91"/>
      <c r="EIA182" s="91"/>
      <c r="EIB182" s="91"/>
      <c r="EIC182" s="91"/>
      <c r="EID182" s="91"/>
      <c r="EIE182" s="91"/>
      <c r="EIF182" s="91"/>
      <c r="EIG182" s="91"/>
      <c r="EIH182" s="91"/>
      <c r="EII182" s="91"/>
      <c r="EIJ182" s="91"/>
      <c r="EIK182" s="91"/>
      <c r="EIL182" s="91"/>
      <c r="EIM182" s="91"/>
      <c r="EIN182" s="91"/>
      <c r="EIO182" s="91"/>
      <c r="EIP182" s="91"/>
      <c r="EIQ182" s="91"/>
      <c r="EIR182" s="91"/>
      <c r="EIS182" s="91"/>
      <c r="EIT182" s="91"/>
      <c r="EIU182" s="91"/>
      <c r="EIV182" s="91"/>
      <c r="EIW182" s="91"/>
      <c r="EIX182" s="91"/>
      <c r="EIY182" s="91"/>
      <c r="EIZ182" s="91"/>
      <c r="EJA182" s="91"/>
      <c r="EJB182" s="91"/>
      <c r="EJC182" s="91"/>
      <c r="EJD182" s="91"/>
      <c r="EJE182" s="91"/>
      <c r="EJF182" s="91"/>
      <c r="EJG182" s="91"/>
      <c r="EJH182" s="91"/>
      <c r="EJI182" s="91"/>
      <c r="EJJ182" s="91"/>
      <c r="EJK182" s="91"/>
      <c r="EJL182" s="91"/>
      <c r="EJM182" s="91"/>
      <c r="EJN182" s="91"/>
      <c r="EJO182" s="91"/>
      <c r="EJP182" s="91"/>
      <c r="EJQ182" s="91"/>
      <c r="EJR182" s="91"/>
      <c r="EJS182" s="91"/>
      <c r="EJT182" s="91"/>
      <c r="EJU182" s="91"/>
      <c r="EJV182" s="91"/>
      <c r="EJW182" s="91"/>
      <c r="EJX182" s="91"/>
      <c r="EJY182" s="91"/>
      <c r="EJZ182" s="91"/>
      <c r="EKA182" s="91"/>
      <c r="EKB182" s="91"/>
      <c r="EKC182" s="91"/>
      <c r="EKD182" s="91"/>
      <c r="EKE182" s="91"/>
      <c r="EKF182" s="91"/>
      <c r="EKG182" s="91"/>
      <c r="EKH182" s="91"/>
      <c r="EKI182" s="91"/>
      <c r="EKJ182" s="91"/>
      <c r="EKK182" s="91"/>
      <c r="EKL182" s="91"/>
      <c r="EKM182" s="91"/>
      <c r="EKN182" s="91"/>
      <c r="EKO182" s="91"/>
      <c r="EKP182" s="91"/>
      <c r="EKQ182" s="91"/>
      <c r="EKR182" s="91"/>
      <c r="EKS182" s="91"/>
      <c r="EKT182" s="91"/>
      <c r="EKU182" s="91"/>
      <c r="EKV182" s="91"/>
      <c r="EKW182" s="91"/>
      <c r="EKX182" s="91"/>
      <c r="EKY182" s="91"/>
      <c r="EKZ182" s="91"/>
      <c r="ELA182" s="91"/>
      <c r="ELB182" s="91"/>
      <c r="ELC182" s="91"/>
      <c r="ELD182" s="91"/>
      <c r="ELE182" s="91"/>
      <c r="ELF182" s="91"/>
      <c r="ELG182" s="91"/>
      <c r="ELH182" s="91"/>
      <c r="ELI182" s="91"/>
      <c r="ELJ182" s="91"/>
      <c r="ELK182" s="91"/>
      <c r="ELL182" s="91"/>
      <c r="ELM182" s="91"/>
      <c r="ELN182" s="91"/>
      <c r="ELO182" s="91"/>
      <c r="ELP182" s="91"/>
      <c r="ELQ182" s="91"/>
      <c r="ELR182" s="91"/>
      <c r="ELS182" s="91"/>
      <c r="ELT182" s="91"/>
      <c r="ELU182" s="91"/>
      <c r="ELV182" s="91"/>
      <c r="ELW182" s="91"/>
      <c r="ELX182" s="91"/>
      <c r="ELY182" s="91"/>
      <c r="ELZ182" s="91"/>
      <c r="EMA182" s="91"/>
      <c r="EMB182" s="91"/>
      <c r="EMC182" s="91"/>
      <c r="EMD182" s="91"/>
      <c r="EME182" s="91"/>
      <c r="EMF182" s="91"/>
      <c r="EMG182" s="91"/>
      <c r="EMH182" s="91"/>
      <c r="EMI182" s="91"/>
      <c r="EMJ182" s="91"/>
      <c r="EMK182" s="91"/>
      <c r="EML182" s="91"/>
      <c r="EMM182" s="91"/>
      <c r="EMN182" s="91"/>
      <c r="EMO182" s="91"/>
      <c r="EMP182" s="91"/>
      <c r="EMQ182" s="91"/>
      <c r="EMR182" s="91"/>
      <c r="EMS182" s="91"/>
      <c r="EMT182" s="91"/>
      <c r="EMU182" s="91"/>
      <c r="EMV182" s="91"/>
      <c r="EMW182" s="91"/>
      <c r="EMX182" s="91"/>
      <c r="EMY182" s="91"/>
      <c r="EMZ182" s="91"/>
      <c r="ENA182" s="91"/>
      <c r="ENB182" s="91"/>
      <c r="ENC182" s="91"/>
      <c r="END182" s="91"/>
      <c r="ENE182" s="91"/>
      <c r="ENF182" s="91"/>
      <c r="ENG182" s="91"/>
      <c r="ENH182" s="91"/>
      <c r="ENI182" s="91"/>
      <c r="ENJ182" s="91"/>
      <c r="ENK182" s="91"/>
      <c r="ENL182" s="91"/>
      <c r="ENM182" s="91"/>
      <c r="ENN182" s="91"/>
      <c r="ENO182" s="91"/>
      <c r="ENP182" s="91"/>
      <c r="ENQ182" s="91"/>
      <c r="ENR182" s="91"/>
      <c r="ENS182" s="91"/>
      <c r="ENT182" s="91"/>
      <c r="ENU182" s="91"/>
      <c r="ENV182" s="91"/>
      <c r="ENW182" s="91"/>
      <c r="ENX182" s="91"/>
      <c r="ENY182" s="91"/>
      <c r="ENZ182" s="91"/>
      <c r="EOA182" s="91"/>
      <c r="EOB182" s="91"/>
      <c r="EOC182" s="91"/>
      <c r="EOD182" s="91"/>
      <c r="EOE182" s="91"/>
      <c r="EOF182" s="91"/>
      <c r="EOG182" s="91"/>
      <c r="EOH182" s="91"/>
      <c r="EOI182" s="91"/>
      <c r="EOJ182" s="91"/>
      <c r="EOK182" s="91"/>
      <c r="EOL182" s="91"/>
      <c r="EOM182" s="91"/>
      <c r="EON182" s="91"/>
      <c r="EOO182" s="91"/>
      <c r="EOP182" s="91"/>
      <c r="EOQ182" s="91"/>
      <c r="EOR182" s="91"/>
      <c r="EOS182" s="91"/>
      <c r="EOT182" s="91"/>
      <c r="EOU182" s="91"/>
      <c r="EOV182" s="91"/>
      <c r="EOW182" s="91"/>
      <c r="EOX182" s="91"/>
      <c r="EOY182" s="91"/>
      <c r="EOZ182" s="91"/>
      <c r="EPA182" s="91"/>
      <c r="EPB182" s="91"/>
      <c r="EPC182" s="91"/>
      <c r="EPD182" s="91"/>
      <c r="EPE182" s="91"/>
      <c r="EPF182" s="91"/>
      <c r="EPG182" s="91"/>
      <c r="EPH182" s="91"/>
      <c r="EPI182" s="91"/>
      <c r="EPJ182" s="91"/>
      <c r="EPK182" s="91"/>
      <c r="EPL182" s="91"/>
      <c r="EPM182" s="91"/>
      <c r="EPN182" s="91"/>
      <c r="EPO182" s="91"/>
      <c r="EPP182" s="91"/>
      <c r="EPQ182" s="91"/>
      <c r="EPR182" s="91"/>
      <c r="EPS182" s="91"/>
      <c r="EPT182" s="91"/>
      <c r="EPU182" s="91"/>
      <c r="EPV182" s="91"/>
      <c r="EPW182" s="91"/>
      <c r="EPX182" s="91"/>
      <c r="EPY182" s="91"/>
      <c r="EPZ182" s="91"/>
      <c r="EQA182" s="91"/>
      <c r="EQB182" s="91"/>
      <c r="EQC182" s="91"/>
      <c r="EQD182" s="91"/>
      <c r="EQE182" s="91"/>
      <c r="EQF182" s="91"/>
      <c r="EQG182" s="91"/>
      <c r="EQH182" s="91"/>
      <c r="EQI182" s="91"/>
      <c r="EQJ182" s="91"/>
      <c r="EQK182" s="91"/>
      <c r="EQL182" s="91"/>
      <c r="EQM182" s="91"/>
      <c r="EQN182" s="91"/>
      <c r="EQO182" s="91"/>
      <c r="EQP182" s="91"/>
      <c r="EQQ182" s="91"/>
      <c r="EQR182" s="91"/>
      <c r="EQS182" s="91"/>
      <c r="EQT182" s="91"/>
      <c r="EQU182" s="91"/>
      <c r="EQV182" s="91"/>
      <c r="EQW182" s="91"/>
      <c r="EQX182" s="91"/>
      <c r="EQY182" s="91"/>
      <c r="EQZ182" s="91"/>
      <c r="ERA182" s="91"/>
      <c r="ERB182" s="91"/>
      <c r="ERC182" s="91"/>
      <c r="ERD182" s="91"/>
      <c r="ERE182" s="91"/>
      <c r="ERF182" s="91"/>
      <c r="ERG182" s="91"/>
      <c r="ERH182" s="91"/>
      <c r="ERI182" s="91"/>
      <c r="ERJ182" s="91"/>
      <c r="ERK182" s="91"/>
      <c r="ERL182" s="91"/>
      <c r="ERM182" s="91"/>
      <c r="ERN182" s="91"/>
      <c r="ERO182" s="91"/>
      <c r="ERP182" s="91"/>
      <c r="ERQ182" s="91"/>
      <c r="ERR182" s="91"/>
      <c r="ERS182" s="91"/>
      <c r="ERT182" s="91"/>
      <c r="ERU182" s="91"/>
      <c r="ERV182" s="91"/>
      <c r="ERW182" s="91"/>
      <c r="ERX182" s="91"/>
      <c r="ERY182" s="91"/>
      <c r="ERZ182" s="91"/>
      <c r="ESA182" s="91"/>
      <c r="ESB182" s="91"/>
      <c r="ESC182" s="91"/>
      <c r="ESD182" s="91"/>
      <c r="ESE182" s="91"/>
      <c r="ESF182" s="91"/>
      <c r="ESG182" s="91"/>
      <c r="ESH182" s="91"/>
      <c r="ESI182" s="91"/>
      <c r="ESJ182" s="91"/>
      <c r="ESK182" s="91"/>
      <c r="ESL182" s="91"/>
      <c r="ESM182" s="91"/>
      <c r="ESN182" s="91"/>
      <c r="ESO182" s="91"/>
      <c r="ESP182" s="91"/>
      <c r="ESQ182" s="91"/>
      <c r="ESR182" s="91"/>
      <c r="ESS182" s="91"/>
      <c r="EST182" s="91"/>
      <c r="ESU182" s="91"/>
      <c r="ESV182" s="91"/>
      <c r="ESW182" s="91"/>
      <c r="ESX182" s="91"/>
      <c r="ESY182" s="91"/>
      <c r="ESZ182" s="91"/>
      <c r="ETA182" s="91"/>
      <c r="ETB182" s="91"/>
      <c r="ETC182" s="91"/>
      <c r="ETD182" s="91"/>
      <c r="ETE182" s="91"/>
      <c r="ETF182" s="91"/>
      <c r="ETG182" s="91"/>
      <c r="ETH182" s="91"/>
      <c r="ETI182" s="91"/>
      <c r="ETJ182" s="91"/>
      <c r="ETK182" s="91"/>
      <c r="ETL182" s="91"/>
      <c r="ETM182" s="91"/>
      <c r="ETN182" s="91"/>
      <c r="ETO182" s="91"/>
      <c r="ETP182" s="91"/>
      <c r="ETQ182" s="91"/>
      <c r="ETR182" s="91"/>
      <c r="ETS182" s="91"/>
      <c r="ETT182" s="91"/>
      <c r="ETU182" s="91"/>
      <c r="ETV182" s="91"/>
      <c r="ETW182" s="91"/>
      <c r="ETX182" s="91"/>
      <c r="ETY182" s="91"/>
      <c r="ETZ182" s="91"/>
      <c r="EUA182" s="91"/>
      <c r="EUB182" s="91"/>
      <c r="EUC182" s="91"/>
      <c r="EUD182" s="91"/>
      <c r="EUE182" s="91"/>
      <c r="EUF182" s="91"/>
      <c r="EUG182" s="91"/>
      <c r="EUH182" s="91"/>
      <c r="EUI182" s="91"/>
      <c r="EUJ182" s="91"/>
      <c r="EUK182" s="91"/>
      <c r="EUL182" s="91"/>
      <c r="EUM182" s="91"/>
      <c r="EUN182" s="91"/>
      <c r="EUO182" s="91"/>
      <c r="EUP182" s="91"/>
      <c r="EUQ182" s="91"/>
      <c r="EUR182" s="91"/>
      <c r="EUS182" s="91"/>
      <c r="EUT182" s="91"/>
      <c r="EUU182" s="91"/>
      <c r="EUV182" s="91"/>
      <c r="EUW182" s="91"/>
      <c r="EUX182" s="91"/>
      <c r="EUY182" s="91"/>
      <c r="EUZ182" s="91"/>
      <c r="EVA182" s="91"/>
      <c r="EVB182" s="91"/>
      <c r="EVC182" s="91"/>
      <c r="EVD182" s="91"/>
      <c r="EVE182" s="91"/>
      <c r="EVF182" s="91"/>
      <c r="EVG182" s="91"/>
      <c r="EVH182" s="91"/>
      <c r="EVI182" s="91"/>
      <c r="EVJ182" s="91"/>
      <c r="EVK182" s="91"/>
      <c r="EVL182" s="91"/>
      <c r="EVM182" s="91"/>
      <c r="EVN182" s="91"/>
      <c r="EVO182" s="91"/>
      <c r="EVP182" s="91"/>
      <c r="EVQ182" s="91"/>
      <c r="EVR182" s="91"/>
      <c r="EVS182" s="91"/>
      <c r="EVT182" s="91"/>
      <c r="EVU182" s="91"/>
      <c r="EVV182" s="91"/>
      <c r="EVW182" s="91"/>
      <c r="EVX182" s="91"/>
      <c r="EVY182" s="91"/>
      <c r="EVZ182" s="91"/>
      <c r="EWA182" s="91"/>
      <c r="EWB182" s="91"/>
      <c r="EWC182" s="91"/>
      <c r="EWD182" s="91"/>
      <c r="EWE182" s="91"/>
      <c r="EWF182" s="91"/>
      <c r="EWG182" s="91"/>
      <c r="EWH182" s="91"/>
      <c r="EWI182" s="91"/>
      <c r="EWJ182" s="91"/>
      <c r="EWK182" s="91"/>
      <c r="EWL182" s="91"/>
      <c r="EWM182" s="91"/>
      <c r="EWN182" s="91"/>
      <c r="EWO182" s="91"/>
      <c r="EWP182" s="91"/>
      <c r="EWQ182" s="91"/>
      <c r="EWR182" s="91"/>
      <c r="EWS182" s="91"/>
      <c r="EWT182" s="91"/>
      <c r="EWU182" s="91"/>
      <c r="EWV182" s="91"/>
      <c r="EWW182" s="91"/>
      <c r="EWX182" s="91"/>
      <c r="EWY182" s="91"/>
      <c r="EWZ182" s="91"/>
      <c r="EXA182" s="91"/>
      <c r="EXB182" s="91"/>
      <c r="EXC182" s="91"/>
      <c r="EXD182" s="91"/>
      <c r="EXE182" s="91"/>
      <c r="EXF182" s="91"/>
      <c r="EXG182" s="91"/>
      <c r="EXH182" s="91"/>
      <c r="EXI182" s="91"/>
      <c r="EXJ182" s="91"/>
      <c r="EXK182" s="91"/>
      <c r="EXL182" s="91"/>
      <c r="EXM182" s="91"/>
      <c r="EXN182" s="91"/>
      <c r="EXO182" s="91"/>
      <c r="EXP182" s="91"/>
      <c r="EXQ182" s="91"/>
      <c r="EXR182" s="91"/>
      <c r="EXS182" s="91"/>
      <c r="EXT182" s="91"/>
      <c r="EXU182" s="91"/>
      <c r="EXV182" s="91"/>
      <c r="EXW182" s="91"/>
      <c r="EXX182" s="91"/>
      <c r="EXY182" s="91"/>
      <c r="EXZ182" s="91"/>
      <c r="EYA182" s="91"/>
      <c r="EYB182" s="91"/>
      <c r="EYC182" s="91"/>
      <c r="EYD182" s="91"/>
      <c r="EYE182" s="91"/>
      <c r="EYF182" s="91"/>
      <c r="EYG182" s="91"/>
      <c r="EYH182" s="91"/>
      <c r="EYI182" s="91"/>
      <c r="EYJ182" s="91"/>
      <c r="EYK182" s="91"/>
      <c r="EYL182" s="91"/>
      <c r="EYM182" s="91"/>
      <c r="EYN182" s="91"/>
      <c r="EYO182" s="91"/>
      <c r="EYP182" s="91"/>
      <c r="EYQ182" s="91"/>
      <c r="EYR182" s="91"/>
      <c r="EYS182" s="91"/>
      <c r="EYT182" s="91"/>
      <c r="EYU182" s="91"/>
      <c r="EYV182" s="91"/>
      <c r="EYW182" s="91"/>
      <c r="EYX182" s="91"/>
      <c r="EYY182" s="91"/>
      <c r="EYZ182" s="91"/>
      <c r="EZA182" s="91"/>
      <c r="EZB182" s="91"/>
      <c r="EZC182" s="91"/>
      <c r="EZD182" s="91"/>
      <c r="EZE182" s="91"/>
      <c r="EZF182" s="91"/>
      <c r="EZG182" s="91"/>
      <c r="EZH182" s="91"/>
      <c r="EZI182" s="91"/>
      <c r="EZJ182" s="91"/>
      <c r="EZK182" s="91"/>
      <c r="EZL182" s="91"/>
      <c r="EZM182" s="91"/>
      <c r="EZN182" s="91"/>
      <c r="EZO182" s="91"/>
      <c r="EZP182" s="91"/>
      <c r="EZQ182" s="91"/>
      <c r="EZR182" s="91"/>
      <c r="EZS182" s="91"/>
      <c r="EZT182" s="91"/>
      <c r="EZU182" s="91"/>
      <c r="EZV182" s="91"/>
      <c r="EZW182" s="91"/>
      <c r="EZX182" s="91"/>
      <c r="EZY182" s="91"/>
      <c r="EZZ182" s="91"/>
      <c r="FAA182" s="91"/>
      <c r="FAB182" s="91"/>
      <c r="FAC182" s="91"/>
      <c r="FAD182" s="91"/>
      <c r="FAE182" s="91"/>
      <c r="FAF182" s="91"/>
      <c r="FAG182" s="91"/>
      <c r="FAH182" s="91"/>
      <c r="FAI182" s="91"/>
      <c r="FAJ182" s="91"/>
      <c r="FAK182" s="91"/>
      <c r="FAL182" s="91"/>
      <c r="FAM182" s="91"/>
      <c r="FAN182" s="91"/>
      <c r="FAO182" s="91"/>
      <c r="FAP182" s="91"/>
      <c r="FAQ182" s="91"/>
      <c r="FAR182" s="91"/>
      <c r="FAS182" s="91"/>
      <c r="FAT182" s="91"/>
      <c r="FAU182" s="91"/>
      <c r="FAV182" s="91"/>
      <c r="FAW182" s="91"/>
      <c r="FAX182" s="91"/>
      <c r="FAY182" s="91"/>
      <c r="FAZ182" s="91"/>
      <c r="FBA182" s="91"/>
      <c r="FBB182" s="91"/>
      <c r="FBC182" s="91"/>
      <c r="FBD182" s="91"/>
      <c r="FBE182" s="91"/>
      <c r="FBF182" s="91"/>
      <c r="FBG182" s="91"/>
      <c r="FBH182" s="91"/>
      <c r="FBI182" s="91"/>
      <c r="FBJ182" s="91"/>
      <c r="FBK182" s="91"/>
      <c r="FBL182" s="91"/>
      <c r="FBM182" s="91"/>
      <c r="FBN182" s="91"/>
      <c r="FBO182" s="91"/>
      <c r="FBP182" s="91"/>
      <c r="FBQ182" s="91"/>
      <c r="FBR182" s="91"/>
      <c r="FBS182" s="91"/>
      <c r="FBT182" s="91"/>
      <c r="FBU182" s="91"/>
      <c r="FBV182" s="91"/>
      <c r="FBW182" s="91"/>
      <c r="FBX182" s="91"/>
      <c r="FBY182" s="91"/>
      <c r="FBZ182" s="91"/>
      <c r="FCA182" s="91"/>
      <c r="FCB182" s="91"/>
      <c r="FCC182" s="91"/>
      <c r="FCD182" s="91"/>
      <c r="FCE182" s="91"/>
      <c r="FCF182" s="91"/>
      <c r="FCG182" s="91"/>
      <c r="FCH182" s="91"/>
      <c r="FCI182" s="91"/>
      <c r="FCJ182" s="91"/>
      <c r="FCK182" s="91"/>
      <c r="FCL182" s="91"/>
      <c r="FCM182" s="91"/>
      <c r="FCN182" s="91"/>
      <c r="FCO182" s="91"/>
      <c r="FCP182" s="91"/>
      <c r="FCQ182" s="91"/>
      <c r="FCR182" s="91"/>
      <c r="FCS182" s="91"/>
      <c r="FCT182" s="91"/>
      <c r="FCU182" s="91"/>
      <c r="FCV182" s="91"/>
      <c r="FCW182" s="91"/>
      <c r="FCX182" s="91"/>
      <c r="FCY182" s="91"/>
      <c r="FCZ182" s="91"/>
      <c r="FDA182" s="91"/>
      <c r="FDB182" s="91"/>
      <c r="FDC182" s="91"/>
      <c r="FDD182" s="91"/>
      <c r="FDE182" s="91"/>
      <c r="FDF182" s="91"/>
      <c r="FDG182" s="91"/>
      <c r="FDH182" s="91"/>
      <c r="FDI182" s="91"/>
      <c r="FDJ182" s="91"/>
      <c r="FDK182" s="91"/>
      <c r="FDL182" s="91"/>
      <c r="FDM182" s="91"/>
      <c r="FDN182" s="91"/>
      <c r="FDO182" s="91"/>
      <c r="FDP182" s="91"/>
      <c r="FDQ182" s="91"/>
      <c r="FDR182" s="91"/>
      <c r="FDS182" s="91"/>
      <c r="FDT182" s="91"/>
      <c r="FDU182" s="91"/>
      <c r="FDV182" s="91"/>
      <c r="FDW182" s="91"/>
      <c r="FDX182" s="91"/>
      <c r="FDY182" s="91"/>
      <c r="FDZ182" s="91"/>
      <c r="FEA182" s="91"/>
      <c r="FEB182" s="91"/>
      <c r="FEC182" s="91"/>
      <c r="FED182" s="91"/>
      <c r="FEE182" s="91"/>
      <c r="FEF182" s="91"/>
      <c r="FEG182" s="91"/>
      <c r="FEH182" s="91"/>
      <c r="FEI182" s="91"/>
      <c r="FEJ182" s="91"/>
      <c r="FEK182" s="91"/>
      <c r="FEL182" s="91"/>
      <c r="FEM182" s="91"/>
      <c r="FEN182" s="91"/>
      <c r="FEO182" s="91"/>
      <c r="FEP182" s="91"/>
      <c r="FEQ182" s="91"/>
      <c r="FER182" s="91"/>
      <c r="FES182" s="91"/>
      <c r="FET182" s="91"/>
      <c r="FEU182" s="91"/>
      <c r="FEV182" s="91"/>
      <c r="FEW182" s="91"/>
      <c r="FEX182" s="91"/>
      <c r="FEY182" s="91"/>
      <c r="FEZ182" s="91"/>
      <c r="FFA182" s="91"/>
      <c r="FFB182" s="91"/>
      <c r="FFC182" s="91"/>
      <c r="FFD182" s="91"/>
      <c r="FFE182" s="91"/>
      <c r="FFF182" s="91"/>
      <c r="FFG182" s="91"/>
      <c r="FFH182" s="91"/>
      <c r="FFI182" s="91"/>
      <c r="FFJ182" s="91"/>
      <c r="FFK182" s="91"/>
      <c r="FFL182" s="91"/>
      <c r="FFM182" s="91"/>
      <c r="FFN182" s="91"/>
      <c r="FFO182" s="91"/>
      <c r="FFP182" s="91"/>
      <c r="FFQ182" s="91"/>
      <c r="FFR182" s="91"/>
      <c r="FFS182" s="91"/>
      <c r="FFT182" s="91"/>
      <c r="FFU182" s="91"/>
      <c r="FFV182" s="91"/>
      <c r="FFW182" s="91"/>
      <c r="FFX182" s="91"/>
      <c r="FFY182" s="91"/>
      <c r="FFZ182" s="91"/>
      <c r="FGA182" s="91"/>
      <c r="FGB182" s="91"/>
      <c r="FGC182" s="91"/>
      <c r="FGD182" s="91"/>
      <c r="FGE182" s="91"/>
      <c r="FGF182" s="91"/>
      <c r="FGG182" s="91"/>
      <c r="FGH182" s="91"/>
      <c r="FGI182" s="91"/>
      <c r="FGJ182" s="91"/>
      <c r="FGK182" s="91"/>
      <c r="FGL182" s="91"/>
      <c r="FGM182" s="91"/>
      <c r="FGN182" s="91"/>
      <c r="FGO182" s="91"/>
      <c r="FGP182" s="91"/>
      <c r="FGQ182" s="91"/>
      <c r="FGR182" s="91"/>
      <c r="FGS182" s="91"/>
      <c r="FGT182" s="91"/>
      <c r="FGU182" s="91"/>
      <c r="FGV182" s="91"/>
      <c r="FGW182" s="91"/>
      <c r="FGX182" s="91"/>
      <c r="FGY182" s="91"/>
      <c r="FGZ182" s="91"/>
      <c r="FHA182" s="91"/>
      <c r="FHB182" s="91"/>
      <c r="FHC182" s="91"/>
      <c r="FHD182" s="91"/>
      <c r="FHE182" s="91"/>
      <c r="FHF182" s="91"/>
      <c r="FHG182" s="91"/>
      <c r="FHH182" s="91"/>
      <c r="FHI182" s="91"/>
      <c r="FHJ182" s="91"/>
      <c r="FHK182" s="91"/>
      <c r="FHL182" s="91"/>
      <c r="FHM182" s="91"/>
      <c r="FHN182" s="91"/>
      <c r="FHO182" s="91"/>
      <c r="FHP182" s="91"/>
      <c r="FHQ182" s="91"/>
      <c r="FHR182" s="91"/>
      <c r="FHS182" s="91"/>
      <c r="FHT182" s="91"/>
      <c r="FHU182" s="91"/>
      <c r="FHV182" s="91"/>
      <c r="FHW182" s="91"/>
      <c r="FHX182" s="91"/>
      <c r="FHY182" s="91"/>
      <c r="FHZ182" s="91"/>
      <c r="FIA182" s="91"/>
      <c r="FIB182" s="91"/>
      <c r="FIC182" s="91"/>
      <c r="FID182" s="91"/>
      <c r="FIE182" s="91"/>
      <c r="FIF182" s="91"/>
      <c r="FIG182" s="91"/>
      <c r="FIH182" s="91"/>
      <c r="FII182" s="91"/>
      <c r="FIJ182" s="91"/>
      <c r="FIK182" s="91"/>
      <c r="FIL182" s="91"/>
      <c r="FIM182" s="91"/>
      <c r="FIN182" s="91"/>
      <c r="FIO182" s="91"/>
      <c r="FIP182" s="91"/>
      <c r="FIQ182" s="91"/>
      <c r="FIR182" s="91"/>
      <c r="FIS182" s="91"/>
      <c r="FIT182" s="91"/>
      <c r="FIU182" s="91"/>
      <c r="FIV182" s="91"/>
      <c r="FIW182" s="91"/>
      <c r="FIX182" s="91"/>
      <c r="FIY182" s="91"/>
      <c r="FIZ182" s="91"/>
      <c r="FJA182" s="91"/>
      <c r="FJB182" s="91"/>
      <c r="FJC182" s="91"/>
      <c r="FJD182" s="91"/>
      <c r="FJE182" s="91"/>
      <c r="FJF182" s="91"/>
      <c r="FJG182" s="91"/>
      <c r="FJH182" s="91"/>
      <c r="FJI182" s="91"/>
      <c r="FJJ182" s="91"/>
      <c r="FJK182" s="91"/>
      <c r="FJL182" s="91"/>
      <c r="FJM182" s="91"/>
      <c r="FJN182" s="91"/>
      <c r="FJO182" s="91"/>
      <c r="FJP182" s="91"/>
      <c r="FJQ182" s="91"/>
      <c r="FJR182" s="91"/>
      <c r="FJS182" s="91"/>
      <c r="FJT182" s="91"/>
      <c r="FJU182" s="91"/>
      <c r="FJV182" s="91"/>
      <c r="FJW182" s="91"/>
      <c r="FJX182" s="91"/>
      <c r="FJY182" s="91"/>
      <c r="FJZ182" s="91"/>
      <c r="FKA182" s="91"/>
      <c r="FKB182" s="91"/>
      <c r="FKC182" s="91"/>
      <c r="FKD182" s="91"/>
      <c r="FKE182" s="91"/>
      <c r="FKF182" s="91"/>
      <c r="FKG182" s="91"/>
      <c r="FKH182" s="91"/>
      <c r="FKI182" s="91"/>
      <c r="FKJ182" s="91"/>
      <c r="FKK182" s="91"/>
      <c r="FKL182" s="91"/>
      <c r="FKM182" s="91"/>
      <c r="FKN182" s="91"/>
      <c r="FKO182" s="91"/>
      <c r="FKP182" s="91"/>
      <c r="FKQ182" s="91"/>
      <c r="FKR182" s="91"/>
      <c r="FKS182" s="91"/>
      <c r="FKT182" s="91"/>
      <c r="FKU182" s="91"/>
      <c r="FKV182" s="91"/>
      <c r="FKW182" s="91"/>
      <c r="FKX182" s="91"/>
      <c r="FKY182" s="91"/>
      <c r="FKZ182" s="91"/>
      <c r="FLA182" s="91"/>
      <c r="FLB182" s="91"/>
      <c r="FLC182" s="91"/>
      <c r="FLD182" s="91"/>
      <c r="FLE182" s="91"/>
      <c r="FLF182" s="91"/>
      <c r="FLG182" s="91"/>
      <c r="FLH182" s="91"/>
      <c r="FLI182" s="91"/>
      <c r="FLJ182" s="91"/>
      <c r="FLK182" s="91"/>
      <c r="FLL182" s="91"/>
      <c r="FLM182" s="91"/>
      <c r="FLN182" s="91"/>
      <c r="FLO182" s="91"/>
      <c r="FLP182" s="91"/>
      <c r="FLQ182" s="91"/>
      <c r="FLR182" s="91"/>
      <c r="FLS182" s="91"/>
      <c r="FLT182" s="91"/>
      <c r="FLU182" s="91"/>
      <c r="FLV182" s="91"/>
      <c r="FLW182" s="91"/>
      <c r="FLX182" s="91"/>
      <c r="FLY182" s="91"/>
      <c r="FLZ182" s="91"/>
      <c r="FMA182" s="91"/>
      <c r="FMB182" s="91"/>
      <c r="FMC182" s="91"/>
      <c r="FMD182" s="91"/>
      <c r="FME182" s="91"/>
      <c r="FMF182" s="91"/>
      <c r="FMG182" s="91"/>
      <c r="FMH182" s="91"/>
      <c r="FMI182" s="91"/>
      <c r="FMJ182" s="91"/>
      <c r="FMK182" s="91"/>
      <c r="FML182" s="91"/>
      <c r="FMM182" s="91"/>
      <c r="FMN182" s="91"/>
      <c r="FMO182" s="91"/>
      <c r="FMP182" s="91"/>
      <c r="FMQ182" s="91"/>
      <c r="FMR182" s="91"/>
      <c r="FMS182" s="91"/>
      <c r="FMT182" s="91"/>
      <c r="FMU182" s="91"/>
      <c r="FMV182" s="91"/>
      <c r="FMW182" s="91"/>
      <c r="FMX182" s="91"/>
      <c r="FMY182" s="91"/>
      <c r="FMZ182" s="91"/>
      <c r="FNA182" s="91"/>
      <c r="FNB182" s="91"/>
      <c r="FNC182" s="91"/>
      <c r="FND182" s="91"/>
      <c r="FNE182" s="91"/>
      <c r="FNF182" s="91"/>
      <c r="FNG182" s="91"/>
      <c r="FNH182" s="91"/>
      <c r="FNI182" s="91"/>
      <c r="FNJ182" s="91"/>
      <c r="FNK182" s="91"/>
      <c r="FNL182" s="91"/>
      <c r="FNM182" s="91"/>
      <c r="FNN182" s="91"/>
      <c r="FNO182" s="91"/>
      <c r="FNP182" s="91"/>
      <c r="FNQ182" s="91"/>
      <c r="FNR182" s="91"/>
      <c r="FNS182" s="91"/>
      <c r="FNT182" s="91"/>
      <c r="FNU182" s="91"/>
      <c r="FNV182" s="91"/>
      <c r="FNW182" s="91"/>
      <c r="FNX182" s="91"/>
      <c r="FNY182" s="91"/>
      <c r="FNZ182" s="91"/>
      <c r="FOA182" s="91"/>
      <c r="FOB182" s="91"/>
      <c r="FOC182" s="91"/>
      <c r="FOD182" s="91"/>
      <c r="FOE182" s="91"/>
      <c r="FOF182" s="91"/>
      <c r="FOG182" s="91"/>
      <c r="FOH182" s="91"/>
      <c r="FOI182" s="91"/>
      <c r="FOJ182" s="91"/>
      <c r="FOK182" s="91"/>
      <c r="FOL182" s="91"/>
      <c r="FOM182" s="91"/>
      <c r="FON182" s="91"/>
      <c r="FOO182" s="91"/>
      <c r="FOP182" s="91"/>
      <c r="FOQ182" s="91"/>
      <c r="FOR182" s="91"/>
      <c r="FOS182" s="91"/>
      <c r="FOT182" s="91"/>
      <c r="FOU182" s="91"/>
      <c r="FOV182" s="91"/>
      <c r="FOW182" s="91"/>
      <c r="FOX182" s="91"/>
      <c r="FOY182" s="91"/>
      <c r="FOZ182" s="91"/>
      <c r="FPA182" s="91"/>
      <c r="FPB182" s="91"/>
      <c r="FPC182" s="91"/>
      <c r="FPD182" s="91"/>
      <c r="FPE182" s="91"/>
      <c r="FPF182" s="91"/>
      <c r="FPG182" s="91"/>
      <c r="FPH182" s="91"/>
      <c r="FPI182" s="91"/>
      <c r="FPJ182" s="91"/>
      <c r="FPK182" s="91"/>
      <c r="FPL182" s="91"/>
      <c r="FPM182" s="91"/>
      <c r="FPN182" s="91"/>
      <c r="FPO182" s="91"/>
      <c r="FPP182" s="91"/>
      <c r="FPQ182" s="91"/>
      <c r="FPR182" s="91"/>
      <c r="FPS182" s="91"/>
      <c r="FPT182" s="91"/>
      <c r="FPU182" s="91"/>
      <c r="FPV182" s="91"/>
      <c r="FPW182" s="91"/>
      <c r="FPX182" s="91"/>
      <c r="FPY182" s="91"/>
      <c r="FPZ182" s="91"/>
      <c r="FQA182" s="91"/>
      <c r="FQB182" s="91"/>
      <c r="FQC182" s="91"/>
      <c r="FQD182" s="91"/>
      <c r="FQE182" s="91"/>
      <c r="FQF182" s="91"/>
      <c r="FQG182" s="91"/>
      <c r="FQH182" s="91"/>
      <c r="FQI182" s="91"/>
      <c r="FQJ182" s="91"/>
      <c r="FQK182" s="91"/>
      <c r="FQL182" s="91"/>
      <c r="FQM182" s="91"/>
      <c r="FQN182" s="91"/>
      <c r="FQO182" s="91"/>
      <c r="FQP182" s="91"/>
      <c r="FQQ182" s="91"/>
      <c r="FQR182" s="91"/>
      <c r="FQS182" s="91"/>
      <c r="FQT182" s="91"/>
      <c r="FQU182" s="91"/>
      <c r="FQV182" s="91"/>
      <c r="FQW182" s="91"/>
      <c r="FQX182" s="91"/>
      <c r="FQY182" s="91"/>
      <c r="FQZ182" s="91"/>
      <c r="FRA182" s="91"/>
      <c r="FRB182" s="91"/>
      <c r="FRC182" s="91"/>
      <c r="FRD182" s="91"/>
      <c r="FRE182" s="91"/>
      <c r="FRF182" s="91"/>
      <c r="FRG182" s="91"/>
      <c r="FRH182" s="91"/>
      <c r="FRI182" s="91"/>
      <c r="FRJ182" s="91"/>
      <c r="FRK182" s="91"/>
      <c r="FRL182" s="91"/>
      <c r="FRM182" s="91"/>
      <c r="FRN182" s="91"/>
      <c r="FRO182" s="91"/>
      <c r="FRP182" s="91"/>
      <c r="FRQ182" s="91"/>
      <c r="FRR182" s="91"/>
      <c r="FRS182" s="91"/>
      <c r="FRT182" s="91"/>
      <c r="FRU182" s="91"/>
      <c r="FRV182" s="91"/>
      <c r="FRW182" s="91"/>
      <c r="FRX182" s="91"/>
      <c r="FRY182" s="91"/>
      <c r="FRZ182" s="91"/>
      <c r="FSA182" s="91"/>
      <c r="FSB182" s="91"/>
      <c r="FSC182" s="91"/>
      <c r="FSD182" s="91"/>
      <c r="FSE182" s="91"/>
      <c r="FSF182" s="91"/>
      <c r="FSG182" s="91"/>
      <c r="FSH182" s="91"/>
      <c r="FSI182" s="91"/>
      <c r="FSJ182" s="91"/>
      <c r="FSK182" s="91"/>
      <c r="FSL182" s="91"/>
      <c r="FSM182" s="91"/>
      <c r="FSN182" s="91"/>
      <c r="FSO182" s="91"/>
      <c r="FSP182" s="91"/>
      <c r="FSQ182" s="91"/>
      <c r="FSR182" s="91"/>
      <c r="FSS182" s="91"/>
      <c r="FST182" s="91"/>
      <c r="FSU182" s="91"/>
      <c r="FSV182" s="91"/>
      <c r="FSW182" s="91"/>
      <c r="FSX182" s="91"/>
      <c r="FSY182" s="91"/>
      <c r="FSZ182" s="91"/>
      <c r="FTA182" s="91"/>
      <c r="FTB182" s="91"/>
      <c r="FTC182" s="91"/>
      <c r="FTD182" s="91"/>
      <c r="FTE182" s="91"/>
      <c r="FTF182" s="91"/>
      <c r="FTG182" s="91"/>
      <c r="FTH182" s="91"/>
      <c r="FTI182" s="91"/>
      <c r="FTJ182" s="91"/>
      <c r="FTK182" s="91"/>
      <c r="FTL182" s="91"/>
      <c r="FTM182" s="91"/>
      <c r="FTN182" s="91"/>
      <c r="FTO182" s="91"/>
      <c r="FTP182" s="91"/>
      <c r="FTQ182" s="91"/>
      <c r="FTR182" s="91"/>
      <c r="FTS182" s="91"/>
      <c r="FTT182" s="91"/>
      <c r="FTU182" s="91"/>
      <c r="FTV182" s="91"/>
      <c r="FTW182" s="91"/>
      <c r="FTX182" s="91"/>
      <c r="FTY182" s="91"/>
      <c r="FTZ182" s="91"/>
      <c r="FUA182" s="91"/>
      <c r="FUB182" s="91"/>
      <c r="FUC182" s="91"/>
      <c r="FUD182" s="91"/>
      <c r="FUE182" s="91"/>
      <c r="FUF182" s="91"/>
      <c r="FUG182" s="91"/>
      <c r="FUH182" s="91"/>
      <c r="FUI182" s="91"/>
      <c r="FUJ182" s="91"/>
      <c r="FUK182" s="91"/>
      <c r="FUL182" s="91"/>
      <c r="FUM182" s="91"/>
      <c r="FUN182" s="91"/>
      <c r="FUO182" s="91"/>
      <c r="FUP182" s="91"/>
      <c r="FUQ182" s="91"/>
      <c r="FUR182" s="91"/>
      <c r="FUS182" s="91"/>
      <c r="FUT182" s="91"/>
      <c r="FUU182" s="91"/>
      <c r="FUV182" s="91"/>
      <c r="FUW182" s="91"/>
      <c r="FUX182" s="91"/>
      <c r="FUY182" s="91"/>
      <c r="FUZ182" s="91"/>
      <c r="FVA182" s="91"/>
      <c r="FVB182" s="91"/>
      <c r="FVC182" s="91"/>
      <c r="FVD182" s="91"/>
      <c r="FVE182" s="91"/>
      <c r="FVF182" s="91"/>
      <c r="FVG182" s="91"/>
      <c r="FVH182" s="91"/>
      <c r="FVI182" s="91"/>
      <c r="FVJ182" s="91"/>
      <c r="FVK182" s="91"/>
      <c r="FVL182" s="91"/>
      <c r="FVM182" s="91"/>
      <c r="FVN182" s="91"/>
      <c r="FVO182" s="91"/>
      <c r="FVP182" s="91"/>
      <c r="FVQ182" s="91"/>
      <c r="FVR182" s="91"/>
      <c r="FVS182" s="91"/>
      <c r="FVT182" s="91"/>
      <c r="FVU182" s="91"/>
      <c r="FVV182" s="91"/>
      <c r="FVW182" s="91"/>
      <c r="FVX182" s="91"/>
      <c r="FVY182" s="91"/>
      <c r="FVZ182" s="91"/>
      <c r="FWA182" s="91"/>
      <c r="FWB182" s="91"/>
      <c r="FWC182" s="91"/>
      <c r="FWD182" s="91"/>
      <c r="FWE182" s="91"/>
      <c r="FWF182" s="91"/>
      <c r="FWG182" s="91"/>
      <c r="FWH182" s="91"/>
      <c r="FWI182" s="91"/>
      <c r="FWJ182" s="91"/>
      <c r="FWK182" s="91"/>
      <c r="FWL182" s="91"/>
      <c r="FWM182" s="91"/>
      <c r="FWN182" s="91"/>
      <c r="FWO182" s="91"/>
      <c r="FWP182" s="91"/>
      <c r="FWQ182" s="91"/>
      <c r="FWR182" s="91"/>
      <c r="FWS182" s="91"/>
      <c r="FWT182" s="91"/>
      <c r="FWU182" s="91"/>
      <c r="FWV182" s="91"/>
      <c r="FWW182" s="91"/>
      <c r="FWX182" s="91"/>
      <c r="FWY182" s="91"/>
      <c r="FWZ182" s="91"/>
      <c r="FXA182" s="91"/>
      <c r="FXB182" s="91"/>
      <c r="FXC182" s="91"/>
      <c r="FXD182" s="91"/>
      <c r="FXE182" s="91"/>
      <c r="FXF182" s="91"/>
      <c r="FXG182" s="91"/>
      <c r="FXH182" s="91"/>
      <c r="FXI182" s="91"/>
      <c r="FXJ182" s="91"/>
      <c r="FXK182" s="91"/>
      <c r="FXL182" s="91"/>
      <c r="FXM182" s="91"/>
      <c r="FXN182" s="91"/>
      <c r="FXO182" s="91"/>
      <c r="FXP182" s="91"/>
      <c r="FXQ182" s="91"/>
      <c r="FXR182" s="91"/>
      <c r="FXS182" s="91"/>
      <c r="FXT182" s="91"/>
      <c r="FXU182" s="91"/>
      <c r="FXV182" s="91"/>
      <c r="FXW182" s="91"/>
      <c r="FXX182" s="91"/>
      <c r="FXY182" s="91"/>
      <c r="FXZ182" s="91"/>
      <c r="FYA182" s="91"/>
      <c r="FYB182" s="91"/>
      <c r="FYC182" s="91"/>
      <c r="FYD182" s="91"/>
      <c r="FYE182" s="91"/>
      <c r="FYF182" s="91"/>
      <c r="FYG182" s="91"/>
      <c r="FYH182" s="91"/>
      <c r="FYI182" s="91"/>
      <c r="FYJ182" s="91"/>
      <c r="FYK182" s="91"/>
      <c r="FYL182" s="91"/>
      <c r="FYM182" s="91"/>
      <c r="FYN182" s="91"/>
      <c r="FYO182" s="91"/>
      <c r="FYP182" s="91"/>
      <c r="FYQ182" s="91"/>
      <c r="FYR182" s="91"/>
      <c r="FYS182" s="91"/>
      <c r="FYT182" s="91"/>
      <c r="FYU182" s="91"/>
      <c r="FYV182" s="91"/>
      <c r="FYW182" s="91"/>
      <c r="FYX182" s="91"/>
      <c r="FYY182" s="91"/>
      <c r="FYZ182" s="91"/>
      <c r="FZA182" s="91"/>
      <c r="FZB182" s="91"/>
      <c r="FZC182" s="91"/>
      <c r="FZD182" s="91"/>
      <c r="FZE182" s="91"/>
      <c r="FZF182" s="91"/>
      <c r="FZG182" s="91"/>
      <c r="FZH182" s="91"/>
      <c r="FZI182" s="91"/>
      <c r="FZJ182" s="91"/>
      <c r="FZK182" s="91"/>
      <c r="FZL182" s="91"/>
      <c r="FZM182" s="91"/>
      <c r="FZN182" s="91"/>
      <c r="FZO182" s="91"/>
      <c r="FZP182" s="91"/>
      <c r="FZQ182" s="91"/>
      <c r="FZR182" s="91"/>
      <c r="FZS182" s="91"/>
      <c r="FZT182" s="91"/>
      <c r="FZU182" s="91"/>
      <c r="FZV182" s="91"/>
      <c r="FZW182" s="91"/>
      <c r="FZX182" s="91"/>
      <c r="FZY182" s="91"/>
      <c r="FZZ182" s="91"/>
      <c r="GAA182" s="91"/>
      <c r="GAB182" s="91"/>
      <c r="GAC182" s="91"/>
      <c r="GAD182" s="91"/>
      <c r="GAE182" s="91"/>
      <c r="GAF182" s="91"/>
      <c r="GAG182" s="91"/>
      <c r="GAH182" s="91"/>
      <c r="GAI182" s="91"/>
      <c r="GAJ182" s="91"/>
      <c r="GAK182" s="91"/>
      <c r="GAL182" s="91"/>
      <c r="GAM182" s="91"/>
      <c r="GAN182" s="91"/>
      <c r="GAO182" s="91"/>
      <c r="GAP182" s="91"/>
      <c r="GAQ182" s="91"/>
      <c r="GAR182" s="91"/>
      <c r="GAS182" s="91"/>
      <c r="GAT182" s="91"/>
      <c r="GAU182" s="91"/>
      <c r="GAV182" s="91"/>
      <c r="GAW182" s="91"/>
      <c r="GAX182" s="91"/>
      <c r="GAY182" s="91"/>
      <c r="GAZ182" s="91"/>
      <c r="GBA182" s="91"/>
      <c r="GBB182" s="91"/>
      <c r="GBC182" s="91"/>
      <c r="GBD182" s="91"/>
      <c r="GBE182" s="91"/>
      <c r="GBF182" s="91"/>
      <c r="GBG182" s="91"/>
      <c r="GBH182" s="91"/>
      <c r="GBI182" s="91"/>
      <c r="GBJ182" s="91"/>
      <c r="GBK182" s="91"/>
      <c r="GBL182" s="91"/>
      <c r="GBM182" s="91"/>
      <c r="GBN182" s="91"/>
      <c r="GBO182" s="91"/>
      <c r="GBP182" s="91"/>
      <c r="GBQ182" s="91"/>
      <c r="GBR182" s="91"/>
      <c r="GBS182" s="91"/>
      <c r="GBT182" s="91"/>
      <c r="GBU182" s="91"/>
      <c r="GBV182" s="91"/>
      <c r="GBW182" s="91"/>
      <c r="GBX182" s="91"/>
      <c r="GBY182" s="91"/>
      <c r="GBZ182" s="91"/>
      <c r="GCA182" s="91"/>
      <c r="GCB182" s="91"/>
      <c r="GCC182" s="91"/>
      <c r="GCD182" s="91"/>
      <c r="GCE182" s="91"/>
      <c r="GCF182" s="91"/>
      <c r="GCG182" s="91"/>
      <c r="GCH182" s="91"/>
      <c r="GCI182" s="91"/>
      <c r="GCJ182" s="91"/>
      <c r="GCK182" s="91"/>
      <c r="GCL182" s="91"/>
      <c r="GCM182" s="91"/>
      <c r="GCN182" s="91"/>
      <c r="GCO182" s="91"/>
      <c r="GCP182" s="91"/>
      <c r="GCQ182" s="91"/>
      <c r="GCR182" s="91"/>
      <c r="GCS182" s="91"/>
      <c r="GCT182" s="91"/>
      <c r="GCU182" s="91"/>
      <c r="GCV182" s="91"/>
      <c r="GCW182" s="91"/>
      <c r="GCX182" s="91"/>
      <c r="GCY182" s="91"/>
      <c r="GCZ182" s="91"/>
      <c r="GDA182" s="91"/>
      <c r="GDB182" s="91"/>
      <c r="GDC182" s="91"/>
      <c r="GDD182" s="91"/>
      <c r="GDE182" s="91"/>
      <c r="GDF182" s="91"/>
      <c r="GDG182" s="91"/>
      <c r="GDH182" s="91"/>
      <c r="GDI182" s="91"/>
      <c r="GDJ182" s="91"/>
      <c r="GDK182" s="91"/>
      <c r="GDL182" s="91"/>
      <c r="GDM182" s="91"/>
      <c r="GDN182" s="91"/>
      <c r="GDO182" s="91"/>
      <c r="GDP182" s="91"/>
      <c r="GDQ182" s="91"/>
      <c r="GDR182" s="91"/>
      <c r="GDS182" s="91"/>
      <c r="GDT182" s="91"/>
      <c r="GDU182" s="91"/>
      <c r="GDV182" s="91"/>
      <c r="GDW182" s="91"/>
      <c r="GDX182" s="91"/>
      <c r="GDY182" s="91"/>
      <c r="GDZ182" s="91"/>
      <c r="GEA182" s="91"/>
      <c r="GEB182" s="91"/>
      <c r="GEC182" s="91"/>
      <c r="GED182" s="91"/>
      <c r="GEE182" s="91"/>
      <c r="GEF182" s="91"/>
      <c r="GEG182" s="91"/>
      <c r="GEH182" s="91"/>
      <c r="GEI182" s="91"/>
      <c r="GEJ182" s="91"/>
      <c r="GEK182" s="91"/>
      <c r="GEL182" s="91"/>
      <c r="GEM182" s="91"/>
      <c r="GEN182" s="91"/>
      <c r="GEO182" s="91"/>
      <c r="GEP182" s="91"/>
      <c r="GEQ182" s="91"/>
      <c r="GER182" s="91"/>
      <c r="GES182" s="91"/>
      <c r="GET182" s="91"/>
      <c r="GEU182" s="91"/>
      <c r="GEV182" s="91"/>
      <c r="GEW182" s="91"/>
      <c r="GEX182" s="91"/>
      <c r="GEY182" s="91"/>
      <c r="GEZ182" s="91"/>
      <c r="GFA182" s="91"/>
      <c r="GFB182" s="91"/>
      <c r="GFC182" s="91"/>
      <c r="GFD182" s="91"/>
      <c r="GFE182" s="91"/>
      <c r="GFF182" s="91"/>
      <c r="GFG182" s="91"/>
      <c r="GFH182" s="91"/>
      <c r="GFI182" s="91"/>
      <c r="GFJ182" s="91"/>
      <c r="GFK182" s="91"/>
      <c r="GFL182" s="91"/>
      <c r="GFM182" s="91"/>
      <c r="GFN182" s="91"/>
      <c r="GFO182" s="91"/>
      <c r="GFP182" s="91"/>
      <c r="GFQ182" s="91"/>
      <c r="GFR182" s="91"/>
      <c r="GFS182" s="91"/>
      <c r="GFT182" s="91"/>
      <c r="GFU182" s="91"/>
      <c r="GFV182" s="91"/>
      <c r="GFW182" s="91"/>
      <c r="GFX182" s="91"/>
      <c r="GFY182" s="91"/>
      <c r="GFZ182" s="91"/>
      <c r="GGA182" s="91"/>
      <c r="GGB182" s="91"/>
      <c r="GGC182" s="91"/>
      <c r="GGD182" s="91"/>
      <c r="GGE182" s="91"/>
      <c r="GGF182" s="91"/>
      <c r="GGG182" s="91"/>
      <c r="GGH182" s="91"/>
      <c r="GGI182" s="91"/>
      <c r="GGJ182" s="91"/>
      <c r="GGK182" s="91"/>
      <c r="GGL182" s="91"/>
      <c r="GGM182" s="91"/>
      <c r="GGN182" s="91"/>
      <c r="GGO182" s="91"/>
      <c r="GGP182" s="91"/>
      <c r="GGQ182" s="91"/>
      <c r="GGR182" s="91"/>
      <c r="GGS182" s="91"/>
      <c r="GGT182" s="91"/>
      <c r="GGU182" s="91"/>
      <c r="GGV182" s="91"/>
      <c r="GGW182" s="91"/>
      <c r="GGX182" s="91"/>
      <c r="GGY182" s="91"/>
      <c r="GGZ182" s="91"/>
      <c r="GHA182" s="91"/>
      <c r="GHB182" s="91"/>
      <c r="GHC182" s="91"/>
      <c r="GHD182" s="91"/>
      <c r="GHE182" s="91"/>
      <c r="GHF182" s="91"/>
      <c r="GHG182" s="91"/>
      <c r="GHH182" s="91"/>
      <c r="GHI182" s="91"/>
      <c r="GHJ182" s="91"/>
      <c r="GHK182" s="91"/>
      <c r="GHL182" s="91"/>
      <c r="GHM182" s="91"/>
      <c r="GHN182" s="91"/>
      <c r="GHO182" s="91"/>
      <c r="GHP182" s="91"/>
      <c r="GHQ182" s="91"/>
      <c r="GHR182" s="91"/>
      <c r="GHS182" s="91"/>
      <c r="GHT182" s="91"/>
      <c r="GHU182" s="91"/>
      <c r="GHV182" s="91"/>
      <c r="GHW182" s="91"/>
      <c r="GHX182" s="91"/>
      <c r="GHY182" s="91"/>
      <c r="GHZ182" s="91"/>
      <c r="GIA182" s="91"/>
      <c r="GIB182" s="91"/>
      <c r="GIC182" s="91"/>
      <c r="GID182" s="91"/>
      <c r="GIE182" s="91"/>
      <c r="GIF182" s="91"/>
      <c r="GIG182" s="91"/>
      <c r="GIH182" s="91"/>
      <c r="GII182" s="91"/>
      <c r="GIJ182" s="91"/>
      <c r="GIK182" s="91"/>
      <c r="GIL182" s="91"/>
      <c r="GIM182" s="91"/>
      <c r="GIN182" s="91"/>
      <c r="GIO182" s="91"/>
      <c r="GIP182" s="91"/>
      <c r="GIQ182" s="91"/>
      <c r="GIR182" s="91"/>
      <c r="GIS182" s="91"/>
      <c r="GIT182" s="91"/>
      <c r="GIU182" s="91"/>
      <c r="GIV182" s="91"/>
      <c r="GIW182" s="91"/>
      <c r="GIX182" s="91"/>
      <c r="GIY182" s="91"/>
      <c r="GIZ182" s="91"/>
      <c r="GJA182" s="91"/>
      <c r="GJB182" s="91"/>
      <c r="GJC182" s="91"/>
      <c r="GJD182" s="91"/>
      <c r="GJE182" s="91"/>
      <c r="GJF182" s="91"/>
      <c r="GJG182" s="91"/>
      <c r="GJH182" s="91"/>
      <c r="GJI182" s="91"/>
      <c r="GJJ182" s="91"/>
      <c r="GJK182" s="91"/>
      <c r="GJL182" s="91"/>
      <c r="GJM182" s="91"/>
      <c r="GJN182" s="91"/>
      <c r="GJO182" s="91"/>
      <c r="GJP182" s="91"/>
      <c r="GJQ182" s="91"/>
      <c r="GJR182" s="91"/>
      <c r="GJS182" s="91"/>
      <c r="GJT182" s="91"/>
      <c r="GJU182" s="91"/>
      <c r="GJV182" s="91"/>
      <c r="GJW182" s="91"/>
      <c r="GJX182" s="91"/>
      <c r="GJY182" s="91"/>
      <c r="GJZ182" s="91"/>
      <c r="GKA182" s="91"/>
      <c r="GKB182" s="91"/>
      <c r="GKC182" s="91"/>
      <c r="GKD182" s="91"/>
      <c r="GKE182" s="91"/>
      <c r="GKF182" s="91"/>
      <c r="GKG182" s="91"/>
      <c r="GKH182" s="91"/>
      <c r="GKI182" s="91"/>
      <c r="GKJ182" s="91"/>
      <c r="GKK182" s="91"/>
      <c r="GKL182" s="91"/>
      <c r="GKM182" s="91"/>
      <c r="GKN182" s="91"/>
      <c r="GKO182" s="91"/>
      <c r="GKP182" s="91"/>
      <c r="GKQ182" s="91"/>
      <c r="GKR182" s="91"/>
      <c r="GKS182" s="91"/>
      <c r="GKT182" s="91"/>
      <c r="GKU182" s="91"/>
      <c r="GKV182" s="91"/>
      <c r="GKW182" s="91"/>
      <c r="GKX182" s="91"/>
      <c r="GKY182" s="91"/>
      <c r="GKZ182" s="91"/>
      <c r="GLA182" s="91"/>
      <c r="GLB182" s="91"/>
      <c r="GLC182" s="91"/>
      <c r="GLD182" s="91"/>
      <c r="GLE182" s="91"/>
      <c r="GLF182" s="91"/>
      <c r="GLG182" s="91"/>
      <c r="GLH182" s="91"/>
      <c r="GLI182" s="91"/>
      <c r="GLJ182" s="91"/>
      <c r="GLK182" s="91"/>
      <c r="GLL182" s="91"/>
      <c r="GLM182" s="91"/>
      <c r="GLN182" s="91"/>
      <c r="GLO182" s="91"/>
      <c r="GLP182" s="91"/>
      <c r="GLQ182" s="91"/>
      <c r="GLR182" s="91"/>
      <c r="GLS182" s="91"/>
      <c r="GLT182" s="91"/>
      <c r="GLU182" s="91"/>
      <c r="GLV182" s="91"/>
      <c r="GLW182" s="91"/>
      <c r="GLX182" s="91"/>
      <c r="GLY182" s="91"/>
      <c r="GLZ182" s="91"/>
      <c r="GMA182" s="91"/>
      <c r="GMB182" s="91"/>
      <c r="GMC182" s="91"/>
      <c r="GMD182" s="91"/>
      <c r="GME182" s="91"/>
      <c r="GMF182" s="91"/>
      <c r="GMG182" s="91"/>
      <c r="GMH182" s="91"/>
      <c r="GMI182" s="91"/>
      <c r="GMJ182" s="91"/>
      <c r="GMK182" s="91"/>
      <c r="GML182" s="91"/>
      <c r="GMM182" s="91"/>
      <c r="GMN182" s="91"/>
      <c r="GMO182" s="91"/>
      <c r="GMP182" s="91"/>
      <c r="GMQ182" s="91"/>
      <c r="GMR182" s="91"/>
      <c r="GMS182" s="91"/>
      <c r="GMT182" s="91"/>
      <c r="GMU182" s="91"/>
      <c r="GMV182" s="91"/>
      <c r="GMW182" s="91"/>
      <c r="GMX182" s="91"/>
      <c r="GMY182" s="91"/>
      <c r="GMZ182" s="91"/>
      <c r="GNA182" s="91"/>
      <c r="GNB182" s="91"/>
      <c r="GNC182" s="91"/>
      <c r="GND182" s="91"/>
      <c r="GNE182" s="91"/>
      <c r="GNF182" s="91"/>
      <c r="GNG182" s="91"/>
      <c r="GNH182" s="91"/>
      <c r="GNI182" s="91"/>
      <c r="GNJ182" s="91"/>
      <c r="GNK182" s="91"/>
      <c r="GNL182" s="91"/>
      <c r="GNM182" s="91"/>
      <c r="GNN182" s="91"/>
      <c r="GNO182" s="91"/>
      <c r="GNP182" s="91"/>
      <c r="GNQ182" s="91"/>
      <c r="GNR182" s="91"/>
      <c r="GNS182" s="91"/>
      <c r="GNT182" s="91"/>
      <c r="GNU182" s="91"/>
      <c r="GNV182" s="91"/>
      <c r="GNW182" s="91"/>
      <c r="GNX182" s="91"/>
      <c r="GNY182" s="91"/>
      <c r="GNZ182" s="91"/>
      <c r="GOA182" s="91"/>
      <c r="GOB182" s="91"/>
      <c r="GOC182" s="91"/>
      <c r="GOD182" s="91"/>
      <c r="GOE182" s="91"/>
      <c r="GOF182" s="91"/>
      <c r="GOG182" s="91"/>
      <c r="GOH182" s="91"/>
      <c r="GOI182" s="91"/>
      <c r="GOJ182" s="91"/>
      <c r="GOK182" s="91"/>
      <c r="GOL182" s="91"/>
      <c r="GOM182" s="91"/>
      <c r="GON182" s="91"/>
      <c r="GOO182" s="91"/>
      <c r="GOP182" s="91"/>
      <c r="GOQ182" s="91"/>
      <c r="GOR182" s="91"/>
      <c r="GOS182" s="91"/>
      <c r="GOT182" s="91"/>
      <c r="GOU182" s="91"/>
      <c r="GOV182" s="91"/>
      <c r="GOW182" s="91"/>
      <c r="GOX182" s="91"/>
      <c r="GOY182" s="91"/>
      <c r="GOZ182" s="91"/>
      <c r="GPA182" s="91"/>
      <c r="GPB182" s="91"/>
      <c r="GPC182" s="91"/>
      <c r="GPD182" s="91"/>
      <c r="GPE182" s="91"/>
      <c r="GPF182" s="91"/>
      <c r="GPG182" s="91"/>
      <c r="GPH182" s="91"/>
      <c r="GPI182" s="91"/>
      <c r="GPJ182" s="91"/>
      <c r="GPK182" s="91"/>
      <c r="GPL182" s="91"/>
      <c r="GPM182" s="91"/>
      <c r="GPN182" s="91"/>
      <c r="GPO182" s="91"/>
      <c r="GPP182" s="91"/>
      <c r="GPQ182" s="91"/>
      <c r="GPR182" s="91"/>
      <c r="GPS182" s="91"/>
      <c r="GPT182" s="91"/>
      <c r="GPU182" s="91"/>
      <c r="GPV182" s="91"/>
      <c r="GPW182" s="91"/>
      <c r="GPX182" s="91"/>
      <c r="GPY182" s="91"/>
      <c r="GPZ182" s="91"/>
      <c r="GQA182" s="91"/>
      <c r="GQB182" s="91"/>
      <c r="GQC182" s="91"/>
      <c r="GQD182" s="91"/>
      <c r="GQE182" s="91"/>
      <c r="GQF182" s="91"/>
      <c r="GQG182" s="91"/>
      <c r="GQH182" s="91"/>
      <c r="GQI182" s="91"/>
      <c r="GQJ182" s="91"/>
      <c r="GQK182" s="91"/>
      <c r="GQL182" s="91"/>
      <c r="GQM182" s="91"/>
      <c r="GQN182" s="91"/>
      <c r="GQO182" s="91"/>
      <c r="GQP182" s="91"/>
      <c r="GQQ182" s="91"/>
      <c r="GQR182" s="91"/>
      <c r="GQS182" s="91"/>
      <c r="GQT182" s="91"/>
      <c r="GQU182" s="91"/>
      <c r="GQV182" s="91"/>
      <c r="GQW182" s="91"/>
      <c r="GQX182" s="91"/>
      <c r="GQY182" s="91"/>
      <c r="GQZ182" s="91"/>
      <c r="GRA182" s="91"/>
      <c r="GRB182" s="91"/>
      <c r="GRC182" s="91"/>
      <c r="GRD182" s="91"/>
      <c r="GRE182" s="91"/>
      <c r="GRF182" s="91"/>
      <c r="GRG182" s="91"/>
      <c r="GRH182" s="91"/>
      <c r="GRI182" s="91"/>
      <c r="GRJ182" s="91"/>
      <c r="GRK182" s="91"/>
      <c r="GRL182" s="91"/>
      <c r="GRM182" s="91"/>
      <c r="GRN182" s="91"/>
      <c r="GRO182" s="91"/>
      <c r="GRP182" s="91"/>
      <c r="GRQ182" s="91"/>
      <c r="GRR182" s="91"/>
      <c r="GRS182" s="91"/>
      <c r="GRT182" s="91"/>
      <c r="GRU182" s="91"/>
      <c r="GRV182" s="91"/>
      <c r="GRW182" s="91"/>
      <c r="GRX182" s="91"/>
      <c r="GRY182" s="91"/>
      <c r="GRZ182" s="91"/>
      <c r="GSA182" s="91"/>
      <c r="GSB182" s="91"/>
      <c r="GSC182" s="91"/>
      <c r="GSD182" s="91"/>
      <c r="GSE182" s="91"/>
      <c r="GSF182" s="91"/>
      <c r="GSG182" s="91"/>
      <c r="GSH182" s="91"/>
      <c r="GSI182" s="91"/>
      <c r="GSJ182" s="91"/>
      <c r="GSK182" s="91"/>
      <c r="GSL182" s="91"/>
      <c r="GSM182" s="91"/>
      <c r="GSN182" s="91"/>
      <c r="GSO182" s="91"/>
      <c r="GSP182" s="91"/>
      <c r="GSQ182" s="91"/>
      <c r="GSR182" s="91"/>
      <c r="GSS182" s="91"/>
      <c r="GST182" s="91"/>
      <c r="GSU182" s="91"/>
      <c r="GSV182" s="91"/>
      <c r="GSW182" s="91"/>
      <c r="GSX182" s="91"/>
      <c r="GSY182" s="91"/>
      <c r="GSZ182" s="91"/>
      <c r="GTA182" s="91"/>
      <c r="GTB182" s="91"/>
      <c r="GTC182" s="91"/>
      <c r="GTD182" s="91"/>
      <c r="GTE182" s="91"/>
      <c r="GTF182" s="91"/>
      <c r="GTG182" s="91"/>
      <c r="GTH182" s="91"/>
      <c r="GTI182" s="91"/>
      <c r="GTJ182" s="91"/>
      <c r="GTK182" s="91"/>
      <c r="GTL182" s="91"/>
      <c r="GTM182" s="91"/>
      <c r="GTN182" s="91"/>
      <c r="GTO182" s="91"/>
      <c r="GTP182" s="91"/>
      <c r="GTQ182" s="91"/>
      <c r="GTR182" s="91"/>
      <c r="GTS182" s="91"/>
      <c r="GTT182" s="91"/>
      <c r="GTU182" s="91"/>
      <c r="GTV182" s="91"/>
      <c r="GTW182" s="91"/>
      <c r="GTX182" s="91"/>
      <c r="GTY182" s="91"/>
      <c r="GTZ182" s="91"/>
      <c r="GUA182" s="91"/>
      <c r="GUB182" s="91"/>
      <c r="GUC182" s="91"/>
      <c r="GUD182" s="91"/>
      <c r="GUE182" s="91"/>
      <c r="GUF182" s="91"/>
      <c r="GUG182" s="91"/>
      <c r="GUH182" s="91"/>
      <c r="GUI182" s="91"/>
      <c r="GUJ182" s="91"/>
      <c r="GUK182" s="91"/>
      <c r="GUL182" s="91"/>
      <c r="GUM182" s="91"/>
      <c r="GUN182" s="91"/>
      <c r="GUO182" s="91"/>
      <c r="GUP182" s="91"/>
      <c r="GUQ182" s="91"/>
      <c r="GUR182" s="91"/>
      <c r="GUS182" s="91"/>
      <c r="GUT182" s="91"/>
      <c r="GUU182" s="91"/>
      <c r="GUV182" s="91"/>
      <c r="GUW182" s="91"/>
      <c r="GUX182" s="91"/>
      <c r="GUY182" s="91"/>
      <c r="GUZ182" s="91"/>
      <c r="GVA182" s="91"/>
      <c r="GVB182" s="91"/>
      <c r="GVC182" s="91"/>
      <c r="GVD182" s="91"/>
      <c r="GVE182" s="91"/>
    </row>
    <row r="183" spans="1:5309" s="98" customFormat="1">
      <c r="A183" s="106" t="s">
        <v>843</v>
      </c>
      <c r="B183" s="106" t="s">
        <v>771</v>
      </c>
      <c r="C183" s="106"/>
      <c r="D183" s="106" t="s">
        <v>844</v>
      </c>
      <c r="E183" s="106"/>
      <c r="F183" s="107">
        <v>9.5</v>
      </c>
      <c r="G183" s="106"/>
      <c r="H183" s="106">
        <v>3239</v>
      </c>
      <c r="I183" s="106">
        <v>3239</v>
      </c>
      <c r="J183" s="106">
        <f t="shared" si="52"/>
        <v>0</v>
      </c>
      <c r="K183" s="106">
        <v>1</v>
      </c>
      <c r="L183" s="106">
        <f t="shared" si="53"/>
        <v>0</v>
      </c>
      <c r="M183" s="122">
        <v>1.03</v>
      </c>
      <c r="N183" s="123">
        <f t="shared" si="54"/>
        <v>0</v>
      </c>
      <c r="O183" s="106">
        <v>80</v>
      </c>
      <c r="P183" s="123">
        <f t="shared" si="55"/>
        <v>80</v>
      </c>
      <c r="Q183" s="106">
        <v>1</v>
      </c>
      <c r="R183" s="107">
        <f t="shared" si="56"/>
        <v>80</v>
      </c>
      <c r="S183" s="91"/>
      <c r="T183" s="91"/>
      <c r="U183" s="91"/>
      <c r="V183" s="202"/>
      <c r="W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1"/>
      <c r="BY183" s="91"/>
      <c r="BZ183" s="91"/>
      <c r="CA183" s="91"/>
      <c r="CB183" s="91"/>
      <c r="CC183" s="91"/>
      <c r="CD183" s="91"/>
      <c r="CE183" s="91"/>
      <c r="CF183" s="91"/>
      <c r="CG183" s="91"/>
      <c r="CH183" s="91"/>
      <c r="CI183" s="91"/>
      <c r="CJ183" s="91"/>
      <c r="CK183" s="91"/>
      <c r="CL183" s="91"/>
      <c r="CM183" s="91"/>
      <c r="CN183" s="91"/>
      <c r="CO183" s="91"/>
      <c r="CP183" s="91"/>
      <c r="CQ183" s="91"/>
      <c r="CR183" s="91"/>
      <c r="CS183" s="91"/>
      <c r="CT183" s="91"/>
      <c r="CU183" s="91"/>
      <c r="CV183" s="91"/>
      <c r="CW183" s="91"/>
      <c r="CX183" s="91"/>
      <c r="CY183" s="91"/>
      <c r="CZ183" s="91"/>
      <c r="DA183" s="91"/>
      <c r="DB183" s="91"/>
      <c r="DC183" s="91"/>
      <c r="DD183" s="91"/>
      <c r="DE183" s="91"/>
      <c r="DF183" s="91"/>
      <c r="DG183" s="91"/>
      <c r="DH183" s="91"/>
      <c r="DI183" s="91"/>
      <c r="DJ183" s="91"/>
      <c r="DK183" s="91"/>
      <c r="DL183" s="91"/>
      <c r="DM183" s="91"/>
      <c r="DN183" s="91"/>
      <c r="DO183" s="91"/>
      <c r="DP183" s="91"/>
      <c r="DQ183" s="91"/>
      <c r="DR183" s="91"/>
      <c r="DS183" s="91"/>
      <c r="DT183" s="91"/>
      <c r="DU183" s="91"/>
      <c r="DV183" s="91"/>
      <c r="DW183" s="91"/>
      <c r="DX183" s="91"/>
      <c r="DY183" s="91"/>
      <c r="DZ183" s="91"/>
      <c r="EA183" s="91"/>
      <c r="EB183" s="91"/>
      <c r="EC183" s="91"/>
      <c r="ED183" s="91"/>
      <c r="EE183" s="91"/>
      <c r="EF183" s="91"/>
      <c r="EG183" s="91"/>
      <c r="EH183" s="91"/>
      <c r="EI183" s="91"/>
      <c r="EJ183" s="91"/>
      <c r="EK183" s="91"/>
      <c r="EL183" s="91"/>
      <c r="EM183" s="91"/>
      <c r="EN183" s="91"/>
      <c r="EO183" s="91"/>
      <c r="EP183" s="91"/>
      <c r="EQ183" s="91"/>
      <c r="ER183" s="91"/>
      <c r="ES183" s="91"/>
      <c r="ET183" s="91"/>
      <c r="EU183" s="91"/>
      <c r="EV183" s="91"/>
      <c r="EW183" s="91"/>
      <c r="EX183" s="91"/>
      <c r="EY183" s="91"/>
      <c r="EZ183" s="91"/>
      <c r="FA183" s="91"/>
      <c r="FB183" s="91"/>
      <c r="FC183" s="91"/>
      <c r="FD183" s="91"/>
      <c r="FE183" s="91"/>
      <c r="FF183" s="91"/>
      <c r="FG183" s="91"/>
      <c r="FH183" s="91"/>
      <c r="FI183" s="91"/>
      <c r="FJ183" s="91"/>
      <c r="FK183" s="91"/>
      <c r="FL183" s="91"/>
      <c r="FM183" s="91"/>
      <c r="FN183" s="91"/>
      <c r="FO183" s="91"/>
      <c r="FP183" s="91"/>
      <c r="FQ183" s="91"/>
      <c r="FR183" s="91"/>
      <c r="FS183" s="91"/>
      <c r="FT183" s="91"/>
      <c r="FU183" s="91"/>
      <c r="FV183" s="91"/>
      <c r="FW183" s="91"/>
      <c r="FX183" s="91"/>
      <c r="FY183" s="91"/>
      <c r="FZ183" s="91"/>
      <c r="GA183" s="91"/>
      <c r="GB183" s="91"/>
      <c r="GC183" s="91"/>
      <c r="GD183" s="91"/>
      <c r="GE183" s="91"/>
      <c r="GF183" s="91"/>
      <c r="GG183" s="91"/>
      <c r="GH183" s="91"/>
      <c r="GI183" s="91"/>
      <c r="GJ183" s="91"/>
      <c r="GK183" s="91"/>
      <c r="GL183" s="91"/>
      <c r="GM183" s="91"/>
      <c r="GN183" s="91"/>
      <c r="GO183" s="91"/>
      <c r="GP183" s="91"/>
      <c r="GQ183" s="91"/>
      <c r="GR183" s="91"/>
      <c r="GS183" s="91"/>
      <c r="GT183" s="91"/>
      <c r="GU183" s="91"/>
      <c r="GV183" s="91"/>
      <c r="GW183" s="91"/>
      <c r="GX183" s="91"/>
      <c r="GY183" s="91"/>
      <c r="GZ183" s="91"/>
      <c r="HA183" s="91"/>
      <c r="HB183" s="91"/>
      <c r="HC183" s="91"/>
      <c r="HD183" s="91"/>
      <c r="HE183" s="91"/>
      <c r="HF183" s="91"/>
      <c r="HG183" s="91"/>
      <c r="HH183" s="91"/>
      <c r="HI183" s="91"/>
      <c r="HJ183" s="91"/>
      <c r="HK183" s="91"/>
      <c r="HL183" s="91"/>
      <c r="HM183" s="91"/>
      <c r="HN183" s="91"/>
      <c r="HO183" s="91"/>
      <c r="HP183" s="91"/>
      <c r="HQ183" s="91"/>
      <c r="HR183" s="91"/>
      <c r="HS183" s="91"/>
      <c r="HT183" s="91"/>
      <c r="HU183" s="91"/>
      <c r="HV183" s="91"/>
      <c r="HW183" s="91"/>
      <c r="HX183" s="91"/>
      <c r="HY183" s="91"/>
      <c r="HZ183" s="91"/>
      <c r="IA183" s="91"/>
      <c r="IB183" s="91"/>
      <c r="IC183" s="91"/>
      <c r="ID183" s="91"/>
      <c r="IE183" s="91"/>
      <c r="IF183" s="91"/>
      <c r="IG183" s="91"/>
      <c r="IH183" s="91"/>
      <c r="II183" s="91"/>
      <c r="IJ183" s="91"/>
      <c r="IK183" s="91"/>
      <c r="IL183" s="91"/>
      <c r="IM183" s="91"/>
      <c r="IN183" s="91"/>
      <c r="IO183" s="91"/>
      <c r="IP183" s="91"/>
      <c r="IQ183" s="91"/>
      <c r="IR183" s="91"/>
      <c r="IS183" s="91"/>
      <c r="IT183" s="91"/>
      <c r="IU183" s="91"/>
      <c r="IV183" s="91"/>
      <c r="IW183" s="91"/>
      <c r="IX183" s="91"/>
      <c r="IY183" s="91"/>
      <c r="IZ183" s="91"/>
      <c r="JA183" s="91"/>
      <c r="JB183" s="91"/>
      <c r="JC183" s="91"/>
      <c r="JD183" s="91"/>
      <c r="JE183" s="91"/>
      <c r="JF183" s="91"/>
      <c r="JG183" s="91"/>
      <c r="JH183" s="91"/>
      <c r="JI183" s="91"/>
      <c r="JJ183" s="91"/>
      <c r="JK183" s="91"/>
      <c r="JL183" s="91"/>
      <c r="JM183" s="91"/>
      <c r="JN183" s="91"/>
      <c r="JO183" s="91"/>
      <c r="JP183" s="91"/>
      <c r="JQ183" s="91"/>
      <c r="JR183" s="91"/>
      <c r="JS183" s="91"/>
      <c r="JT183" s="91"/>
      <c r="JU183" s="91"/>
      <c r="JV183" s="91"/>
      <c r="JW183" s="91"/>
      <c r="JX183" s="91"/>
      <c r="JY183" s="91"/>
      <c r="JZ183" s="91"/>
      <c r="KA183" s="91"/>
      <c r="KB183" s="91"/>
      <c r="KC183" s="91"/>
      <c r="KD183" s="91"/>
      <c r="KE183" s="91"/>
      <c r="KF183" s="91"/>
      <c r="KG183" s="91"/>
      <c r="KH183" s="91"/>
      <c r="KI183" s="91"/>
      <c r="KJ183" s="91"/>
      <c r="KK183" s="91"/>
      <c r="KL183" s="91"/>
      <c r="KM183" s="91"/>
      <c r="KN183" s="91"/>
      <c r="KO183" s="91"/>
      <c r="KP183" s="91"/>
      <c r="KQ183" s="91"/>
      <c r="KR183" s="91"/>
      <c r="KS183" s="91"/>
      <c r="KT183" s="91"/>
      <c r="KU183" s="91"/>
      <c r="KV183" s="91"/>
      <c r="KW183" s="91"/>
      <c r="KX183" s="91"/>
      <c r="KY183" s="91"/>
      <c r="KZ183" s="91"/>
      <c r="LA183" s="91"/>
      <c r="LB183" s="91"/>
      <c r="LC183" s="91"/>
      <c r="LD183" s="91"/>
      <c r="LE183" s="91"/>
      <c r="LF183" s="91"/>
      <c r="LG183" s="91"/>
      <c r="LH183" s="91"/>
      <c r="LI183" s="91"/>
      <c r="LJ183" s="91"/>
      <c r="LK183" s="91"/>
      <c r="LL183" s="91"/>
      <c r="LM183" s="91"/>
      <c r="LN183" s="91"/>
      <c r="LO183" s="91"/>
      <c r="LP183" s="91"/>
      <c r="LQ183" s="91"/>
      <c r="LR183" s="91"/>
      <c r="LS183" s="91"/>
      <c r="LT183" s="91"/>
      <c r="LU183" s="91"/>
      <c r="LV183" s="91"/>
      <c r="LW183" s="91"/>
      <c r="LX183" s="91"/>
      <c r="LY183" s="91"/>
      <c r="LZ183" s="91"/>
      <c r="MA183" s="91"/>
      <c r="MB183" s="91"/>
      <c r="MC183" s="91"/>
      <c r="MD183" s="91"/>
      <c r="ME183" s="91"/>
      <c r="MF183" s="91"/>
      <c r="MG183" s="91"/>
      <c r="MH183" s="91"/>
      <c r="MI183" s="91"/>
      <c r="MJ183" s="91"/>
      <c r="MK183" s="91"/>
      <c r="ML183" s="91"/>
      <c r="MM183" s="91"/>
      <c r="MN183" s="91"/>
      <c r="MO183" s="91"/>
      <c r="MP183" s="91"/>
      <c r="MQ183" s="91"/>
      <c r="MR183" s="91"/>
      <c r="MS183" s="91"/>
      <c r="MT183" s="91"/>
      <c r="MU183" s="91"/>
      <c r="MV183" s="91"/>
      <c r="MW183" s="91"/>
      <c r="MX183" s="91"/>
      <c r="MY183" s="91"/>
      <c r="MZ183" s="91"/>
      <c r="NA183" s="91"/>
      <c r="NB183" s="91"/>
      <c r="NC183" s="91"/>
      <c r="ND183" s="91"/>
      <c r="NE183" s="91"/>
      <c r="NF183" s="91"/>
      <c r="NG183" s="91"/>
      <c r="NH183" s="91"/>
      <c r="NI183" s="91"/>
      <c r="NJ183" s="91"/>
      <c r="NK183" s="91"/>
      <c r="NL183" s="91"/>
      <c r="NM183" s="91"/>
      <c r="NN183" s="91"/>
      <c r="NO183" s="91"/>
      <c r="NP183" s="91"/>
      <c r="NQ183" s="91"/>
      <c r="NR183" s="91"/>
      <c r="NS183" s="91"/>
      <c r="NT183" s="91"/>
      <c r="NU183" s="91"/>
      <c r="NV183" s="91"/>
      <c r="NW183" s="91"/>
      <c r="NX183" s="91"/>
      <c r="NY183" s="91"/>
      <c r="NZ183" s="91"/>
      <c r="OA183" s="91"/>
      <c r="OB183" s="91"/>
      <c r="OC183" s="91"/>
      <c r="OD183" s="91"/>
      <c r="OE183" s="91"/>
      <c r="OF183" s="91"/>
      <c r="OG183" s="91"/>
      <c r="OH183" s="91"/>
      <c r="OI183" s="91"/>
      <c r="OJ183" s="91"/>
      <c r="OK183" s="91"/>
      <c r="OL183" s="91"/>
      <c r="OM183" s="91"/>
      <c r="ON183" s="91"/>
      <c r="OO183" s="91"/>
      <c r="OP183" s="91"/>
      <c r="OQ183" s="91"/>
      <c r="OR183" s="91"/>
      <c r="OS183" s="91"/>
      <c r="OT183" s="91"/>
      <c r="OU183" s="91"/>
      <c r="OV183" s="91"/>
      <c r="OW183" s="91"/>
      <c r="OX183" s="91"/>
      <c r="OY183" s="91"/>
      <c r="OZ183" s="91"/>
      <c r="PA183" s="91"/>
      <c r="PB183" s="91"/>
      <c r="PC183" s="91"/>
      <c r="PD183" s="91"/>
      <c r="PE183" s="91"/>
      <c r="PF183" s="91"/>
      <c r="PG183" s="91"/>
      <c r="PH183" s="91"/>
      <c r="PI183" s="91"/>
      <c r="PJ183" s="91"/>
      <c r="PK183" s="91"/>
      <c r="PL183" s="91"/>
      <c r="PM183" s="91"/>
      <c r="PN183" s="91"/>
      <c r="PO183" s="91"/>
      <c r="PP183" s="91"/>
      <c r="PQ183" s="91"/>
      <c r="PR183" s="91"/>
      <c r="PS183" s="91"/>
      <c r="PT183" s="91"/>
      <c r="PU183" s="91"/>
      <c r="PV183" s="91"/>
      <c r="PW183" s="91"/>
      <c r="PX183" s="91"/>
      <c r="PY183" s="91"/>
      <c r="PZ183" s="91"/>
      <c r="QA183" s="91"/>
      <c r="QB183" s="91"/>
      <c r="QC183" s="91"/>
      <c r="QD183" s="91"/>
      <c r="QE183" s="91"/>
      <c r="QF183" s="91"/>
      <c r="QG183" s="91"/>
      <c r="QH183" s="91"/>
      <c r="QI183" s="91"/>
      <c r="QJ183" s="91"/>
      <c r="QK183" s="91"/>
      <c r="QL183" s="91"/>
      <c r="QM183" s="91"/>
      <c r="QN183" s="91"/>
      <c r="QO183" s="91"/>
      <c r="QP183" s="91"/>
      <c r="QQ183" s="91"/>
      <c r="QR183" s="91"/>
      <c r="QS183" s="91"/>
      <c r="QT183" s="91"/>
      <c r="QU183" s="91"/>
      <c r="QV183" s="91"/>
      <c r="QW183" s="91"/>
      <c r="QX183" s="91"/>
      <c r="QY183" s="91"/>
      <c r="QZ183" s="91"/>
      <c r="RA183" s="91"/>
      <c r="RB183" s="91"/>
      <c r="RC183" s="91"/>
      <c r="RD183" s="91"/>
      <c r="RE183" s="91"/>
      <c r="RF183" s="91"/>
      <c r="RG183" s="91"/>
      <c r="RH183" s="91"/>
      <c r="RI183" s="91"/>
      <c r="RJ183" s="91"/>
      <c r="RK183" s="91"/>
      <c r="RL183" s="91"/>
      <c r="RM183" s="91"/>
      <c r="RN183" s="91"/>
      <c r="RO183" s="91"/>
      <c r="RP183" s="91"/>
      <c r="RQ183" s="91"/>
      <c r="RR183" s="91"/>
      <c r="RS183" s="91"/>
      <c r="RT183" s="91"/>
      <c r="RU183" s="91"/>
      <c r="RV183" s="91"/>
      <c r="RW183" s="91"/>
      <c r="RX183" s="91"/>
      <c r="RY183" s="91"/>
      <c r="RZ183" s="91"/>
      <c r="SA183" s="91"/>
      <c r="SB183" s="91"/>
      <c r="SC183" s="91"/>
      <c r="SD183" s="91"/>
      <c r="SE183" s="91"/>
      <c r="SF183" s="91"/>
      <c r="SG183" s="91"/>
      <c r="SH183" s="91"/>
      <c r="SI183" s="91"/>
      <c r="SJ183" s="91"/>
      <c r="SK183" s="91"/>
      <c r="SL183" s="91"/>
      <c r="SM183" s="91"/>
      <c r="SN183" s="91"/>
      <c r="SO183" s="91"/>
      <c r="SP183" s="91"/>
      <c r="SQ183" s="91"/>
      <c r="SR183" s="91"/>
      <c r="SS183" s="91"/>
      <c r="ST183" s="91"/>
      <c r="SU183" s="91"/>
      <c r="SV183" s="91"/>
      <c r="SW183" s="91"/>
      <c r="SX183" s="91"/>
      <c r="SY183" s="91"/>
      <c r="SZ183" s="91"/>
      <c r="TA183" s="91"/>
      <c r="TB183" s="91"/>
      <c r="TC183" s="91"/>
      <c r="TD183" s="91"/>
      <c r="TE183" s="91"/>
      <c r="TF183" s="91"/>
      <c r="TG183" s="91"/>
      <c r="TH183" s="91"/>
      <c r="TI183" s="91"/>
      <c r="TJ183" s="91"/>
      <c r="TK183" s="91"/>
      <c r="TL183" s="91"/>
      <c r="TM183" s="91"/>
      <c r="TN183" s="91"/>
      <c r="TO183" s="91"/>
      <c r="TP183" s="91"/>
      <c r="TQ183" s="91"/>
      <c r="TR183" s="91"/>
      <c r="TS183" s="91"/>
      <c r="TT183" s="91"/>
      <c r="TU183" s="91"/>
      <c r="TV183" s="91"/>
      <c r="TW183" s="91"/>
      <c r="TX183" s="91"/>
      <c r="TY183" s="91"/>
      <c r="TZ183" s="91"/>
      <c r="UA183" s="91"/>
      <c r="UB183" s="91"/>
      <c r="UC183" s="91"/>
      <c r="UD183" s="91"/>
      <c r="UE183" s="91"/>
      <c r="UF183" s="91"/>
      <c r="UG183" s="91"/>
      <c r="UH183" s="91"/>
      <c r="UI183" s="91"/>
      <c r="UJ183" s="91"/>
      <c r="UK183" s="91"/>
      <c r="UL183" s="91"/>
      <c r="UM183" s="91"/>
      <c r="UN183" s="91"/>
      <c r="UO183" s="91"/>
      <c r="UP183" s="91"/>
      <c r="UQ183" s="91"/>
      <c r="UR183" s="91"/>
      <c r="US183" s="91"/>
      <c r="UT183" s="91"/>
      <c r="UU183" s="91"/>
      <c r="UV183" s="91"/>
      <c r="UW183" s="91"/>
      <c r="UX183" s="91"/>
      <c r="UY183" s="91"/>
      <c r="UZ183" s="91"/>
      <c r="VA183" s="91"/>
      <c r="VB183" s="91"/>
      <c r="VC183" s="91"/>
      <c r="VD183" s="91"/>
      <c r="VE183" s="91"/>
      <c r="VF183" s="91"/>
      <c r="VG183" s="91"/>
      <c r="VH183" s="91"/>
      <c r="VI183" s="91"/>
      <c r="VJ183" s="91"/>
      <c r="VK183" s="91"/>
      <c r="VL183" s="91"/>
      <c r="VM183" s="91"/>
      <c r="VN183" s="91"/>
      <c r="VO183" s="91"/>
      <c r="VP183" s="91"/>
      <c r="VQ183" s="91"/>
      <c r="VR183" s="91"/>
      <c r="VS183" s="91"/>
      <c r="VT183" s="91"/>
      <c r="VU183" s="91"/>
      <c r="VV183" s="91"/>
      <c r="VW183" s="91"/>
      <c r="VX183" s="91"/>
      <c r="VY183" s="91"/>
      <c r="VZ183" s="91"/>
      <c r="WA183" s="91"/>
      <c r="WB183" s="91"/>
      <c r="WC183" s="91"/>
      <c r="WD183" s="91"/>
      <c r="WE183" s="91"/>
      <c r="WF183" s="91"/>
      <c r="WG183" s="91"/>
      <c r="WH183" s="91"/>
      <c r="WI183" s="91"/>
      <c r="WJ183" s="91"/>
      <c r="WK183" s="91"/>
      <c r="WL183" s="91"/>
      <c r="WM183" s="91"/>
      <c r="WN183" s="91"/>
      <c r="WO183" s="91"/>
      <c r="WP183" s="91"/>
      <c r="WQ183" s="91"/>
      <c r="WR183" s="91"/>
      <c r="WS183" s="91"/>
      <c r="WT183" s="91"/>
      <c r="WU183" s="91"/>
      <c r="WV183" s="91"/>
      <c r="WW183" s="91"/>
      <c r="WX183" s="91"/>
      <c r="WY183" s="91"/>
      <c r="WZ183" s="91"/>
      <c r="XA183" s="91"/>
      <c r="XB183" s="91"/>
      <c r="XC183" s="91"/>
      <c r="XD183" s="91"/>
      <c r="XE183" s="91"/>
      <c r="XF183" s="91"/>
      <c r="XG183" s="91"/>
      <c r="XH183" s="91"/>
      <c r="XI183" s="91"/>
      <c r="XJ183" s="91"/>
      <c r="XK183" s="91"/>
      <c r="XL183" s="91"/>
      <c r="XM183" s="91"/>
      <c r="XN183" s="91"/>
      <c r="XO183" s="91"/>
      <c r="XP183" s="91"/>
      <c r="XQ183" s="91"/>
      <c r="XR183" s="91"/>
      <c r="XS183" s="91"/>
      <c r="XT183" s="91"/>
      <c r="XU183" s="91"/>
      <c r="XV183" s="91"/>
      <c r="XW183" s="91"/>
      <c r="XX183" s="91"/>
      <c r="XY183" s="91"/>
      <c r="XZ183" s="91"/>
      <c r="YA183" s="91"/>
      <c r="YB183" s="91"/>
      <c r="YC183" s="91"/>
      <c r="YD183" s="91"/>
      <c r="YE183" s="91"/>
      <c r="YF183" s="91"/>
      <c r="YG183" s="91"/>
      <c r="YH183" s="91"/>
      <c r="YI183" s="91"/>
      <c r="YJ183" s="91"/>
      <c r="YK183" s="91"/>
      <c r="YL183" s="91"/>
      <c r="YM183" s="91"/>
      <c r="YN183" s="91"/>
      <c r="YO183" s="91"/>
      <c r="YP183" s="91"/>
      <c r="YQ183" s="91"/>
      <c r="YR183" s="91"/>
      <c r="YS183" s="91"/>
      <c r="YT183" s="91"/>
      <c r="YU183" s="91"/>
      <c r="YV183" s="91"/>
      <c r="YW183" s="91"/>
      <c r="YX183" s="91"/>
      <c r="YY183" s="91"/>
      <c r="YZ183" s="91"/>
      <c r="ZA183" s="91"/>
      <c r="ZB183" s="91"/>
      <c r="ZC183" s="91"/>
      <c r="ZD183" s="91"/>
      <c r="ZE183" s="91"/>
      <c r="ZF183" s="91"/>
      <c r="ZG183" s="91"/>
      <c r="ZH183" s="91"/>
      <c r="ZI183" s="91"/>
      <c r="ZJ183" s="91"/>
      <c r="ZK183" s="91"/>
      <c r="ZL183" s="91"/>
      <c r="ZM183" s="91"/>
      <c r="ZN183" s="91"/>
      <c r="ZO183" s="91"/>
      <c r="ZP183" s="91"/>
      <c r="ZQ183" s="91"/>
      <c r="ZR183" s="91"/>
      <c r="ZS183" s="91"/>
      <c r="ZT183" s="91"/>
      <c r="ZU183" s="91"/>
      <c r="ZV183" s="91"/>
      <c r="ZW183" s="91"/>
      <c r="ZX183" s="91"/>
      <c r="ZY183" s="91"/>
      <c r="ZZ183" s="91"/>
      <c r="AAA183" s="91"/>
      <c r="AAB183" s="91"/>
      <c r="AAC183" s="91"/>
      <c r="AAD183" s="91"/>
      <c r="AAE183" s="91"/>
      <c r="AAF183" s="91"/>
      <c r="AAG183" s="91"/>
      <c r="AAH183" s="91"/>
      <c r="AAI183" s="91"/>
      <c r="AAJ183" s="91"/>
      <c r="AAK183" s="91"/>
      <c r="AAL183" s="91"/>
      <c r="AAM183" s="91"/>
      <c r="AAN183" s="91"/>
      <c r="AAO183" s="91"/>
      <c r="AAP183" s="91"/>
      <c r="AAQ183" s="91"/>
      <c r="AAR183" s="91"/>
      <c r="AAS183" s="91"/>
      <c r="AAT183" s="91"/>
      <c r="AAU183" s="91"/>
      <c r="AAV183" s="91"/>
      <c r="AAW183" s="91"/>
      <c r="AAX183" s="91"/>
      <c r="AAY183" s="91"/>
      <c r="AAZ183" s="91"/>
      <c r="ABA183" s="91"/>
      <c r="ABB183" s="91"/>
      <c r="ABC183" s="91"/>
      <c r="ABD183" s="91"/>
      <c r="ABE183" s="91"/>
      <c r="ABF183" s="91"/>
      <c r="ABG183" s="91"/>
      <c r="ABH183" s="91"/>
      <c r="ABI183" s="91"/>
      <c r="ABJ183" s="91"/>
      <c r="ABK183" s="91"/>
      <c r="ABL183" s="91"/>
      <c r="ABM183" s="91"/>
      <c r="ABN183" s="91"/>
      <c r="ABO183" s="91"/>
      <c r="ABP183" s="91"/>
      <c r="ABQ183" s="91"/>
      <c r="ABR183" s="91"/>
      <c r="ABS183" s="91"/>
      <c r="ABT183" s="91"/>
      <c r="ABU183" s="91"/>
      <c r="ABV183" s="91"/>
      <c r="ABW183" s="91"/>
      <c r="ABX183" s="91"/>
      <c r="ABY183" s="91"/>
      <c r="ABZ183" s="91"/>
      <c r="ACA183" s="91"/>
      <c r="ACB183" s="91"/>
      <c r="ACC183" s="91"/>
      <c r="ACD183" s="91"/>
      <c r="ACE183" s="91"/>
      <c r="ACF183" s="91"/>
      <c r="ACG183" s="91"/>
      <c r="ACH183" s="91"/>
      <c r="ACI183" s="91"/>
      <c r="ACJ183" s="91"/>
      <c r="ACK183" s="91"/>
      <c r="ACL183" s="91"/>
      <c r="ACM183" s="91"/>
      <c r="ACN183" s="91"/>
      <c r="ACO183" s="91"/>
      <c r="ACP183" s="91"/>
      <c r="ACQ183" s="91"/>
      <c r="ACR183" s="91"/>
      <c r="ACS183" s="91"/>
      <c r="ACT183" s="91"/>
      <c r="ACU183" s="91"/>
      <c r="ACV183" s="91"/>
      <c r="ACW183" s="91"/>
      <c r="ACX183" s="91"/>
      <c r="ACY183" s="91"/>
      <c r="ACZ183" s="91"/>
      <c r="ADA183" s="91"/>
      <c r="ADB183" s="91"/>
      <c r="ADC183" s="91"/>
      <c r="ADD183" s="91"/>
      <c r="ADE183" s="91"/>
      <c r="ADF183" s="91"/>
      <c r="ADG183" s="91"/>
      <c r="ADH183" s="91"/>
      <c r="ADI183" s="91"/>
      <c r="ADJ183" s="91"/>
      <c r="ADK183" s="91"/>
      <c r="ADL183" s="91"/>
      <c r="ADM183" s="91"/>
      <c r="ADN183" s="91"/>
      <c r="ADO183" s="91"/>
      <c r="ADP183" s="91"/>
      <c r="ADQ183" s="91"/>
      <c r="ADR183" s="91"/>
      <c r="ADS183" s="91"/>
      <c r="ADT183" s="91"/>
      <c r="ADU183" s="91"/>
      <c r="ADV183" s="91"/>
      <c r="ADW183" s="91"/>
      <c r="ADX183" s="91"/>
      <c r="ADY183" s="91"/>
      <c r="ADZ183" s="91"/>
      <c r="AEA183" s="91"/>
      <c r="AEB183" s="91"/>
      <c r="AEC183" s="91"/>
      <c r="AED183" s="91"/>
      <c r="AEE183" s="91"/>
      <c r="AEF183" s="91"/>
      <c r="AEG183" s="91"/>
      <c r="AEH183" s="91"/>
      <c r="AEI183" s="91"/>
      <c r="AEJ183" s="91"/>
      <c r="AEK183" s="91"/>
      <c r="AEL183" s="91"/>
      <c r="AEM183" s="91"/>
      <c r="AEN183" s="91"/>
      <c r="AEO183" s="91"/>
      <c r="AEP183" s="91"/>
      <c r="AEQ183" s="91"/>
      <c r="AER183" s="91"/>
      <c r="AES183" s="91"/>
      <c r="AET183" s="91"/>
      <c r="AEU183" s="91"/>
      <c r="AEV183" s="91"/>
      <c r="AEW183" s="91"/>
      <c r="AEX183" s="91"/>
      <c r="AEY183" s="91"/>
      <c r="AEZ183" s="91"/>
      <c r="AFA183" s="91"/>
      <c r="AFB183" s="91"/>
      <c r="AFC183" s="91"/>
      <c r="AFD183" s="91"/>
      <c r="AFE183" s="91"/>
      <c r="AFF183" s="91"/>
      <c r="AFG183" s="91"/>
      <c r="AFH183" s="91"/>
      <c r="AFI183" s="91"/>
      <c r="AFJ183" s="91"/>
      <c r="AFK183" s="91"/>
      <c r="AFL183" s="91"/>
      <c r="AFM183" s="91"/>
      <c r="AFN183" s="91"/>
      <c r="AFO183" s="91"/>
      <c r="AFP183" s="91"/>
      <c r="AFQ183" s="91"/>
      <c r="AFR183" s="91"/>
      <c r="AFS183" s="91"/>
      <c r="AFT183" s="91"/>
      <c r="AFU183" s="91"/>
      <c r="AFV183" s="91"/>
      <c r="AFW183" s="91"/>
      <c r="AFX183" s="91"/>
      <c r="AFY183" s="91"/>
      <c r="AFZ183" s="91"/>
      <c r="AGA183" s="91"/>
      <c r="AGB183" s="91"/>
      <c r="AGC183" s="91"/>
      <c r="AGD183" s="91"/>
      <c r="AGE183" s="91"/>
      <c r="AGF183" s="91"/>
      <c r="AGG183" s="91"/>
      <c r="AGH183" s="91"/>
      <c r="AGI183" s="91"/>
      <c r="AGJ183" s="91"/>
      <c r="AGK183" s="91"/>
      <c r="AGL183" s="91"/>
      <c r="AGM183" s="91"/>
      <c r="AGN183" s="91"/>
      <c r="AGO183" s="91"/>
      <c r="AGP183" s="91"/>
      <c r="AGQ183" s="91"/>
      <c r="AGR183" s="91"/>
      <c r="AGS183" s="91"/>
      <c r="AGT183" s="91"/>
      <c r="AGU183" s="91"/>
      <c r="AGV183" s="91"/>
      <c r="AGW183" s="91"/>
      <c r="AGX183" s="91"/>
      <c r="AGY183" s="91"/>
      <c r="AGZ183" s="91"/>
      <c r="AHA183" s="91"/>
      <c r="AHB183" s="91"/>
      <c r="AHC183" s="91"/>
      <c r="AHD183" s="91"/>
      <c r="AHE183" s="91"/>
      <c r="AHF183" s="91"/>
      <c r="AHG183" s="91"/>
      <c r="AHH183" s="91"/>
      <c r="AHI183" s="91"/>
      <c r="AHJ183" s="91"/>
      <c r="AHK183" s="91"/>
      <c r="AHL183" s="91"/>
      <c r="AHM183" s="91"/>
      <c r="AHN183" s="91"/>
      <c r="AHO183" s="91"/>
      <c r="AHP183" s="91"/>
      <c r="AHQ183" s="91"/>
      <c r="AHR183" s="91"/>
      <c r="AHS183" s="91"/>
      <c r="AHT183" s="91"/>
      <c r="AHU183" s="91"/>
      <c r="AHV183" s="91"/>
      <c r="AHW183" s="91"/>
      <c r="AHX183" s="91"/>
      <c r="AHY183" s="91"/>
      <c r="AHZ183" s="91"/>
      <c r="AIA183" s="91"/>
      <c r="AIB183" s="91"/>
      <c r="AIC183" s="91"/>
      <c r="AID183" s="91"/>
      <c r="AIE183" s="91"/>
      <c r="AIF183" s="91"/>
      <c r="AIG183" s="91"/>
      <c r="AIH183" s="91"/>
      <c r="AII183" s="91"/>
      <c r="AIJ183" s="91"/>
      <c r="AIK183" s="91"/>
      <c r="AIL183" s="91"/>
      <c r="AIM183" s="91"/>
      <c r="AIN183" s="91"/>
      <c r="AIO183" s="91"/>
      <c r="AIP183" s="91"/>
      <c r="AIQ183" s="91"/>
      <c r="AIR183" s="91"/>
      <c r="AIS183" s="91"/>
      <c r="AIT183" s="91"/>
      <c r="AIU183" s="91"/>
      <c r="AIV183" s="91"/>
      <c r="AIW183" s="91"/>
      <c r="AIX183" s="91"/>
      <c r="AIY183" s="91"/>
      <c r="AIZ183" s="91"/>
      <c r="AJA183" s="91"/>
      <c r="AJB183" s="91"/>
      <c r="AJC183" s="91"/>
      <c r="AJD183" s="91"/>
      <c r="AJE183" s="91"/>
      <c r="AJF183" s="91"/>
      <c r="AJG183" s="91"/>
      <c r="AJH183" s="91"/>
      <c r="AJI183" s="91"/>
      <c r="AJJ183" s="91"/>
      <c r="AJK183" s="91"/>
      <c r="AJL183" s="91"/>
      <c r="AJM183" s="91"/>
      <c r="AJN183" s="91"/>
      <c r="AJO183" s="91"/>
      <c r="AJP183" s="91"/>
      <c r="AJQ183" s="91"/>
      <c r="AJR183" s="91"/>
      <c r="AJS183" s="91"/>
      <c r="AJT183" s="91"/>
      <c r="AJU183" s="91"/>
      <c r="AJV183" s="91"/>
      <c r="AJW183" s="91"/>
      <c r="AJX183" s="91"/>
      <c r="AJY183" s="91"/>
      <c r="AJZ183" s="91"/>
      <c r="AKA183" s="91"/>
      <c r="AKB183" s="91"/>
      <c r="AKC183" s="91"/>
      <c r="AKD183" s="91"/>
      <c r="AKE183" s="91"/>
      <c r="AKF183" s="91"/>
      <c r="AKG183" s="91"/>
      <c r="AKH183" s="91"/>
      <c r="AKI183" s="91"/>
      <c r="AKJ183" s="91"/>
      <c r="AKK183" s="91"/>
      <c r="AKL183" s="91"/>
      <c r="AKM183" s="91"/>
      <c r="AKN183" s="91"/>
      <c r="AKO183" s="91"/>
      <c r="AKP183" s="91"/>
      <c r="AKQ183" s="91"/>
      <c r="AKR183" s="91"/>
      <c r="AKS183" s="91"/>
      <c r="AKT183" s="91"/>
      <c r="AKU183" s="91"/>
      <c r="AKV183" s="91"/>
      <c r="AKW183" s="91"/>
      <c r="AKX183" s="91"/>
      <c r="AKY183" s="91"/>
      <c r="AKZ183" s="91"/>
      <c r="ALA183" s="91"/>
      <c r="ALB183" s="91"/>
      <c r="ALC183" s="91"/>
      <c r="ALD183" s="91"/>
      <c r="ALE183" s="91"/>
      <c r="ALF183" s="91"/>
      <c r="ALG183" s="91"/>
      <c r="ALH183" s="91"/>
      <c r="ALI183" s="91"/>
      <c r="ALJ183" s="91"/>
      <c r="ALK183" s="91"/>
      <c r="ALL183" s="91"/>
      <c r="ALM183" s="91"/>
      <c r="ALN183" s="91"/>
      <c r="ALO183" s="91"/>
      <c r="ALP183" s="91"/>
      <c r="ALQ183" s="91"/>
      <c r="ALR183" s="91"/>
      <c r="ALS183" s="91"/>
      <c r="ALT183" s="91"/>
      <c r="ALU183" s="91"/>
      <c r="ALV183" s="91"/>
      <c r="ALW183" s="91"/>
      <c r="ALX183" s="91"/>
      <c r="ALY183" s="91"/>
      <c r="ALZ183" s="91"/>
      <c r="AMA183" s="91"/>
      <c r="AMB183" s="91"/>
      <c r="AMC183" s="91"/>
      <c r="AMD183" s="91"/>
      <c r="AME183" s="91"/>
      <c r="AMF183" s="91"/>
      <c r="AMG183" s="91"/>
      <c r="AMH183" s="91"/>
      <c r="AMI183" s="91"/>
      <c r="AMJ183" s="91"/>
      <c r="AMK183" s="91"/>
      <c r="AML183" s="91"/>
      <c r="AMM183" s="91"/>
      <c r="AMN183" s="91"/>
      <c r="AMO183" s="91"/>
      <c r="AMP183" s="91"/>
      <c r="AMQ183" s="91"/>
      <c r="AMR183" s="91"/>
      <c r="AMS183" s="91"/>
      <c r="AMT183" s="91"/>
      <c r="AMU183" s="91"/>
      <c r="AMV183" s="91"/>
      <c r="AMW183" s="91"/>
      <c r="AMX183" s="91"/>
      <c r="AMY183" s="91"/>
      <c r="AMZ183" s="91"/>
      <c r="ANA183" s="91"/>
      <c r="ANB183" s="91"/>
      <c r="ANC183" s="91"/>
      <c r="AND183" s="91"/>
      <c r="ANE183" s="91"/>
      <c r="ANF183" s="91"/>
      <c r="ANG183" s="91"/>
      <c r="ANH183" s="91"/>
      <c r="ANI183" s="91"/>
      <c r="ANJ183" s="91"/>
      <c r="ANK183" s="91"/>
      <c r="ANL183" s="91"/>
      <c r="ANM183" s="91"/>
      <c r="ANN183" s="91"/>
      <c r="ANO183" s="91"/>
      <c r="ANP183" s="91"/>
      <c r="ANQ183" s="91"/>
      <c r="ANR183" s="91"/>
      <c r="ANS183" s="91"/>
      <c r="ANT183" s="91"/>
      <c r="ANU183" s="91"/>
      <c r="ANV183" s="91"/>
      <c r="ANW183" s="91"/>
      <c r="ANX183" s="91"/>
      <c r="ANY183" s="91"/>
      <c r="ANZ183" s="91"/>
      <c r="AOA183" s="91"/>
      <c r="AOB183" s="91"/>
      <c r="AOC183" s="91"/>
      <c r="AOD183" s="91"/>
      <c r="AOE183" s="91"/>
      <c r="AOF183" s="91"/>
      <c r="AOG183" s="91"/>
      <c r="AOH183" s="91"/>
      <c r="AOI183" s="91"/>
      <c r="AOJ183" s="91"/>
      <c r="AOK183" s="91"/>
      <c r="AOL183" s="91"/>
      <c r="AOM183" s="91"/>
      <c r="AON183" s="91"/>
      <c r="AOO183" s="91"/>
      <c r="AOP183" s="91"/>
      <c r="AOQ183" s="91"/>
      <c r="AOR183" s="91"/>
      <c r="AOS183" s="91"/>
      <c r="AOT183" s="91"/>
      <c r="AOU183" s="91"/>
      <c r="AOV183" s="91"/>
      <c r="AOW183" s="91"/>
      <c r="AOX183" s="91"/>
      <c r="AOY183" s="91"/>
      <c r="AOZ183" s="91"/>
      <c r="APA183" s="91"/>
      <c r="APB183" s="91"/>
      <c r="APC183" s="91"/>
      <c r="APD183" s="91"/>
      <c r="APE183" s="91"/>
      <c r="APF183" s="91"/>
      <c r="APG183" s="91"/>
      <c r="APH183" s="91"/>
      <c r="API183" s="91"/>
      <c r="APJ183" s="91"/>
      <c r="APK183" s="91"/>
      <c r="APL183" s="91"/>
      <c r="APM183" s="91"/>
      <c r="APN183" s="91"/>
      <c r="APO183" s="91"/>
      <c r="APP183" s="91"/>
      <c r="APQ183" s="91"/>
      <c r="APR183" s="91"/>
      <c r="APS183" s="91"/>
      <c r="APT183" s="91"/>
      <c r="APU183" s="91"/>
      <c r="APV183" s="91"/>
      <c r="APW183" s="91"/>
      <c r="APX183" s="91"/>
      <c r="APY183" s="91"/>
      <c r="APZ183" s="91"/>
      <c r="AQA183" s="91"/>
      <c r="AQB183" s="91"/>
      <c r="AQC183" s="91"/>
      <c r="AQD183" s="91"/>
      <c r="AQE183" s="91"/>
      <c r="AQF183" s="91"/>
      <c r="AQG183" s="91"/>
      <c r="AQH183" s="91"/>
      <c r="AQI183" s="91"/>
      <c r="AQJ183" s="91"/>
      <c r="AQK183" s="91"/>
      <c r="AQL183" s="91"/>
      <c r="AQM183" s="91"/>
      <c r="AQN183" s="91"/>
      <c r="AQO183" s="91"/>
      <c r="AQP183" s="91"/>
      <c r="AQQ183" s="91"/>
      <c r="AQR183" s="91"/>
      <c r="AQS183" s="91"/>
      <c r="AQT183" s="91"/>
      <c r="AQU183" s="91"/>
      <c r="AQV183" s="91"/>
      <c r="AQW183" s="91"/>
      <c r="AQX183" s="91"/>
      <c r="AQY183" s="91"/>
      <c r="AQZ183" s="91"/>
      <c r="ARA183" s="91"/>
      <c r="ARB183" s="91"/>
      <c r="ARC183" s="91"/>
      <c r="ARD183" s="91"/>
      <c r="ARE183" s="91"/>
      <c r="ARF183" s="91"/>
      <c r="ARG183" s="91"/>
      <c r="ARH183" s="91"/>
      <c r="ARI183" s="91"/>
      <c r="ARJ183" s="91"/>
      <c r="ARK183" s="91"/>
      <c r="ARL183" s="91"/>
      <c r="ARM183" s="91"/>
      <c r="ARN183" s="91"/>
      <c r="ARO183" s="91"/>
      <c r="ARP183" s="91"/>
      <c r="ARQ183" s="91"/>
      <c r="ARR183" s="91"/>
      <c r="ARS183" s="91"/>
      <c r="ART183" s="91"/>
      <c r="ARU183" s="91"/>
      <c r="ARV183" s="91"/>
      <c r="ARW183" s="91"/>
      <c r="ARX183" s="91"/>
      <c r="ARY183" s="91"/>
      <c r="ARZ183" s="91"/>
      <c r="ASA183" s="91"/>
      <c r="ASB183" s="91"/>
      <c r="ASC183" s="91"/>
      <c r="ASD183" s="91"/>
      <c r="ASE183" s="91"/>
      <c r="ASF183" s="91"/>
      <c r="ASG183" s="91"/>
      <c r="ASH183" s="91"/>
      <c r="ASI183" s="91"/>
      <c r="ASJ183" s="91"/>
      <c r="ASK183" s="91"/>
      <c r="ASL183" s="91"/>
      <c r="ASM183" s="91"/>
      <c r="ASN183" s="91"/>
      <c r="ASO183" s="91"/>
      <c r="ASP183" s="91"/>
      <c r="ASQ183" s="91"/>
      <c r="ASR183" s="91"/>
      <c r="ASS183" s="91"/>
      <c r="AST183" s="91"/>
      <c r="ASU183" s="91"/>
      <c r="ASV183" s="91"/>
      <c r="ASW183" s="91"/>
      <c r="ASX183" s="91"/>
      <c r="ASY183" s="91"/>
      <c r="ASZ183" s="91"/>
      <c r="ATA183" s="91"/>
      <c r="ATB183" s="91"/>
      <c r="ATC183" s="91"/>
      <c r="ATD183" s="91"/>
      <c r="ATE183" s="91"/>
      <c r="ATF183" s="91"/>
      <c r="ATG183" s="91"/>
      <c r="ATH183" s="91"/>
      <c r="ATI183" s="91"/>
      <c r="ATJ183" s="91"/>
      <c r="ATK183" s="91"/>
      <c r="ATL183" s="91"/>
      <c r="ATM183" s="91"/>
      <c r="ATN183" s="91"/>
      <c r="ATO183" s="91"/>
      <c r="ATP183" s="91"/>
      <c r="ATQ183" s="91"/>
      <c r="ATR183" s="91"/>
      <c r="ATS183" s="91"/>
      <c r="ATT183" s="91"/>
      <c r="ATU183" s="91"/>
      <c r="ATV183" s="91"/>
      <c r="ATW183" s="91"/>
      <c r="ATX183" s="91"/>
      <c r="ATY183" s="91"/>
      <c r="ATZ183" s="91"/>
      <c r="AUA183" s="91"/>
      <c r="AUB183" s="91"/>
      <c r="AUC183" s="91"/>
      <c r="AUD183" s="91"/>
      <c r="AUE183" s="91"/>
      <c r="AUF183" s="91"/>
      <c r="AUG183" s="91"/>
      <c r="AUH183" s="91"/>
      <c r="AUI183" s="91"/>
      <c r="AUJ183" s="91"/>
      <c r="AUK183" s="91"/>
      <c r="AUL183" s="91"/>
      <c r="AUM183" s="91"/>
      <c r="AUN183" s="91"/>
      <c r="AUO183" s="91"/>
      <c r="AUP183" s="91"/>
      <c r="AUQ183" s="91"/>
      <c r="AUR183" s="91"/>
      <c r="AUS183" s="91"/>
      <c r="AUT183" s="91"/>
      <c r="AUU183" s="91"/>
      <c r="AUV183" s="91"/>
      <c r="AUW183" s="91"/>
      <c r="AUX183" s="91"/>
      <c r="AUY183" s="91"/>
      <c r="AUZ183" s="91"/>
      <c r="AVA183" s="91"/>
      <c r="AVB183" s="91"/>
      <c r="AVC183" s="91"/>
      <c r="AVD183" s="91"/>
      <c r="AVE183" s="91"/>
      <c r="AVF183" s="91"/>
      <c r="AVG183" s="91"/>
      <c r="AVH183" s="91"/>
      <c r="AVI183" s="91"/>
      <c r="AVJ183" s="91"/>
      <c r="AVK183" s="91"/>
      <c r="AVL183" s="91"/>
      <c r="AVM183" s="91"/>
      <c r="AVN183" s="91"/>
      <c r="AVO183" s="91"/>
      <c r="AVP183" s="91"/>
      <c r="AVQ183" s="91"/>
      <c r="AVR183" s="91"/>
      <c r="AVS183" s="91"/>
      <c r="AVT183" s="91"/>
      <c r="AVU183" s="91"/>
      <c r="AVV183" s="91"/>
      <c r="AVW183" s="91"/>
      <c r="AVX183" s="91"/>
      <c r="AVY183" s="91"/>
      <c r="AVZ183" s="91"/>
      <c r="AWA183" s="91"/>
      <c r="AWB183" s="91"/>
      <c r="AWC183" s="91"/>
      <c r="AWD183" s="91"/>
      <c r="AWE183" s="91"/>
      <c r="AWF183" s="91"/>
      <c r="AWG183" s="91"/>
      <c r="AWH183" s="91"/>
      <c r="AWI183" s="91"/>
      <c r="AWJ183" s="91"/>
      <c r="AWK183" s="91"/>
      <c r="AWL183" s="91"/>
      <c r="AWM183" s="91"/>
      <c r="AWN183" s="91"/>
      <c r="AWO183" s="91"/>
      <c r="AWP183" s="91"/>
      <c r="AWQ183" s="91"/>
      <c r="AWR183" s="91"/>
      <c r="AWS183" s="91"/>
      <c r="AWT183" s="91"/>
      <c r="AWU183" s="91"/>
      <c r="AWV183" s="91"/>
      <c r="AWW183" s="91"/>
      <c r="AWX183" s="91"/>
      <c r="AWY183" s="91"/>
      <c r="AWZ183" s="91"/>
      <c r="AXA183" s="91"/>
      <c r="AXB183" s="91"/>
      <c r="AXC183" s="91"/>
      <c r="AXD183" s="91"/>
      <c r="AXE183" s="91"/>
      <c r="AXF183" s="91"/>
      <c r="AXG183" s="91"/>
      <c r="AXH183" s="91"/>
      <c r="AXI183" s="91"/>
      <c r="AXJ183" s="91"/>
      <c r="AXK183" s="91"/>
      <c r="AXL183" s="91"/>
      <c r="AXM183" s="91"/>
      <c r="AXN183" s="91"/>
      <c r="AXO183" s="91"/>
      <c r="AXP183" s="91"/>
      <c r="AXQ183" s="91"/>
      <c r="AXR183" s="91"/>
      <c r="AXS183" s="91"/>
      <c r="AXT183" s="91"/>
      <c r="AXU183" s="91"/>
      <c r="AXV183" s="91"/>
      <c r="AXW183" s="91"/>
      <c r="AXX183" s="91"/>
      <c r="AXY183" s="91"/>
      <c r="AXZ183" s="91"/>
      <c r="AYA183" s="91"/>
      <c r="AYB183" s="91"/>
      <c r="AYC183" s="91"/>
      <c r="AYD183" s="91"/>
      <c r="AYE183" s="91"/>
      <c r="AYF183" s="91"/>
      <c r="AYG183" s="91"/>
      <c r="AYH183" s="91"/>
      <c r="AYI183" s="91"/>
      <c r="AYJ183" s="91"/>
      <c r="AYK183" s="91"/>
      <c r="AYL183" s="91"/>
      <c r="AYM183" s="91"/>
      <c r="AYN183" s="91"/>
      <c r="AYO183" s="91"/>
      <c r="AYP183" s="91"/>
      <c r="AYQ183" s="91"/>
      <c r="AYR183" s="91"/>
      <c r="AYS183" s="91"/>
      <c r="AYT183" s="91"/>
      <c r="AYU183" s="91"/>
      <c r="AYV183" s="91"/>
      <c r="AYW183" s="91"/>
      <c r="AYX183" s="91"/>
      <c r="AYY183" s="91"/>
      <c r="AYZ183" s="91"/>
      <c r="AZA183" s="91"/>
      <c r="AZB183" s="91"/>
      <c r="AZC183" s="91"/>
      <c r="AZD183" s="91"/>
      <c r="AZE183" s="91"/>
      <c r="AZF183" s="91"/>
      <c r="AZG183" s="91"/>
      <c r="AZH183" s="91"/>
      <c r="AZI183" s="91"/>
      <c r="AZJ183" s="91"/>
      <c r="AZK183" s="91"/>
      <c r="AZL183" s="91"/>
      <c r="AZM183" s="91"/>
      <c r="AZN183" s="91"/>
      <c r="AZO183" s="91"/>
      <c r="AZP183" s="91"/>
      <c r="AZQ183" s="91"/>
      <c r="AZR183" s="91"/>
      <c r="AZS183" s="91"/>
      <c r="AZT183" s="91"/>
      <c r="AZU183" s="91"/>
      <c r="AZV183" s="91"/>
      <c r="AZW183" s="91"/>
      <c r="AZX183" s="91"/>
      <c r="AZY183" s="91"/>
      <c r="AZZ183" s="91"/>
      <c r="BAA183" s="91"/>
      <c r="BAB183" s="91"/>
      <c r="BAC183" s="91"/>
      <c r="BAD183" s="91"/>
      <c r="BAE183" s="91"/>
      <c r="BAF183" s="91"/>
      <c r="BAG183" s="91"/>
      <c r="BAH183" s="91"/>
      <c r="BAI183" s="91"/>
      <c r="BAJ183" s="91"/>
      <c r="BAK183" s="91"/>
      <c r="BAL183" s="91"/>
      <c r="BAM183" s="91"/>
      <c r="BAN183" s="91"/>
      <c r="BAO183" s="91"/>
      <c r="BAP183" s="91"/>
      <c r="BAQ183" s="91"/>
      <c r="BAR183" s="91"/>
      <c r="BAS183" s="91"/>
      <c r="BAT183" s="91"/>
      <c r="BAU183" s="91"/>
      <c r="BAV183" s="91"/>
      <c r="BAW183" s="91"/>
      <c r="BAX183" s="91"/>
      <c r="BAY183" s="91"/>
      <c r="BAZ183" s="91"/>
      <c r="BBA183" s="91"/>
      <c r="BBB183" s="91"/>
      <c r="BBC183" s="91"/>
      <c r="BBD183" s="91"/>
      <c r="BBE183" s="91"/>
      <c r="BBF183" s="91"/>
      <c r="BBG183" s="91"/>
      <c r="BBH183" s="91"/>
      <c r="BBI183" s="91"/>
      <c r="BBJ183" s="91"/>
      <c r="BBK183" s="91"/>
      <c r="BBL183" s="91"/>
      <c r="BBM183" s="91"/>
      <c r="BBN183" s="91"/>
      <c r="BBO183" s="91"/>
      <c r="BBP183" s="91"/>
      <c r="BBQ183" s="91"/>
      <c r="BBR183" s="91"/>
      <c r="BBS183" s="91"/>
      <c r="BBT183" s="91"/>
      <c r="BBU183" s="91"/>
      <c r="BBV183" s="91"/>
      <c r="BBW183" s="91"/>
      <c r="BBX183" s="91"/>
      <c r="BBY183" s="91"/>
      <c r="BBZ183" s="91"/>
      <c r="BCA183" s="91"/>
      <c r="BCB183" s="91"/>
      <c r="BCC183" s="91"/>
      <c r="BCD183" s="91"/>
      <c r="BCE183" s="91"/>
      <c r="BCF183" s="91"/>
      <c r="BCG183" s="91"/>
      <c r="BCH183" s="91"/>
      <c r="BCI183" s="91"/>
      <c r="BCJ183" s="91"/>
      <c r="BCK183" s="91"/>
      <c r="BCL183" s="91"/>
      <c r="BCM183" s="91"/>
      <c r="BCN183" s="91"/>
      <c r="BCO183" s="91"/>
      <c r="BCP183" s="91"/>
      <c r="BCQ183" s="91"/>
      <c r="BCR183" s="91"/>
      <c r="BCS183" s="91"/>
      <c r="BCT183" s="91"/>
      <c r="BCU183" s="91"/>
      <c r="BCV183" s="91"/>
      <c r="BCW183" s="91"/>
      <c r="BCX183" s="91"/>
      <c r="BCY183" s="91"/>
      <c r="BCZ183" s="91"/>
      <c r="BDA183" s="91"/>
      <c r="BDB183" s="91"/>
      <c r="BDC183" s="91"/>
      <c r="BDD183" s="91"/>
      <c r="BDE183" s="91"/>
      <c r="BDF183" s="91"/>
      <c r="BDG183" s="91"/>
      <c r="BDH183" s="91"/>
      <c r="BDI183" s="91"/>
      <c r="BDJ183" s="91"/>
      <c r="BDK183" s="91"/>
      <c r="BDL183" s="91"/>
      <c r="BDM183" s="91"/>
      <c r="BDN183" s="91"/>
      <c r="BDO183" s="91"/>
      <c r="BDP183" s="91"/>
      <c r="BDQ183" s="91"/>
      <c r="BDR183" s="91"/>
      <c r="BDS183" s="91"/>
      <c r="BDT183" s="91"/>
      <c r="BDU183" s="91"/>
      <c r="BDV183" s="91"/>
      <c r="BDW183" s="91"/>
      <c r="BDX183" s="91"/>
      <c r="BDY183" s="91"/>
      <c r="BDZ183" s="91"/>
      <c r="BEA183" s="91"/>
      <c r="BEB183" s="91"/>
      <c r="BEC183" s="91"/>
      <c r="BED183" s="91"/>
      <c r="BEE183" s="91"/>
      <c r="BEF183" s="91"/>
      <c r="BEG183" s="91"/>
      <c r="BEH183" s="91"/>
      <c r="BEI183" s="91"/>
      <c r="BEJ183" s="91"/>
      <c r="BEK183" s="91"/>
      <c r="BEL183" s="91"/>
      <c r="BEM183" s="91"/>
      <c r="BEN183" s="91"/>
      <c r="BEO183" s="91"/>
      <c r="BEP183" s="91"/>
      <c r="BEQ183" s="91"/>
      <c r="BER183" s="91"/>
      <c r="BES183" s="91"/>
      <c r="BET183" s="91"/>
      <c r="BEU183" s="91"/>
      <c r="BEV183" s="91"/>
      <c r="BEW183" s="91"/>
      <c r="BEX183" s="91"/>
      <c r="BEY183" s="91"/>
      <c r="BEZ183" s="91"/>
      <c r="BFA183" s="91"/>
      <c r="BFB183" s="91"/>
      <c r="BFC183" s="91"/>
      <c r="BFD183" s="91"/>
      <c r="BFE183" s="91"/>
      <c r="BFF183" s="91"/>
      <c r="BFG183" s="91"/>
      <c r="BFH183" s="91"/>
      <c r="BFI183" s="91"/>
      <c r="BFJ183" s="91"/>
      <c r="BFK183" s="91"/>
      <c r="BFL183" s="91"/>
      <c r="BFM183" s="91"/>
      <c r="BFN183" s="91"/>
      <c r="BFO183" s="91"/>
      <c r="BFP183" s="91"/>
      <c r="BFQ183" s="91"/>
      <c r="BFR183" s="91"/>
      <c r="BFS183" s="91"/>
      <c r="BFT183" s="91"/>
      <c r="BFU183" s="91"/>
      <c r="BFV183" s="91"/>
      <c r="BFW183" s="91"/>
      <c r="BFX183" s="91"/>
      <c r="BFY183" s="91"/>
      <c r="BFZ183" s="91"/>
      <c r="BGA183" s="91"/>
      <c r="BGB183" s="91"/>
      <c r="BGC183" s="91"/>
      <c r="BGD183" s="91"/>
      <c r="BGE183" s="91"/>
      <c r="BGF183" s="91"/>
      <c r="BGG183" s="91"/>
      <c r="BGH183" s="91"/>
      <c r="BGI183" s="91"/>
      <c r="BGJ183" s="91"/>
      <c r="BGK183" s="91"/>
      <c r="BGL183" s="91"/>
      <c r="BGM183" s="91"/>
      <c r="BGN183" s="91"/>
      <c r="BGO183" s="91"/>
      <c r="BGP183" s="91"/>
      <c r="BGQ183" s="91"/>
      <c r="BGR183" s="91"/>
      <c r="BGS183" s="91"/>
      <c r="BGT183" s="91"/>
      <c r="BGU183" s="91"/>
      <c r="BGV183" s="91"/>
      <c r="BGW183" s="91"/>
      <c r="BGX183" s="91"/>
      <c r="BGY183" s="91"/>
      <c r="BGZ183" s="91"/>
      <c r="BHA183" s="91"/>
      <c r="BHB183" s="91"/>
      <c r="BHC183" s="91"/>
      <c r="BHD183" s="91"/>
      <c r="BHE183" s="91"/>
      <c r="BHF183" s="91"/>
      <c r="BHG183" s="91"/>
      <c r="BHH183" s="91"/>
      <c r="BHI183" s="91"/>
      <c r="BHJ183" s="91"/>
      <c r="BHK183" s="91"/>
      <c r="BHL183" s="91"/>
      <c r="BHM183" s="91"/>
      <c r="BHN183" s="91"/>
      <c r="BHO183" s="91"/>
      <c r="BHP183" s="91"/>
      <c r="BHQ183" s="91"/>
      <c r="BHR183" s="91"/>
      <c r="BHS183" s="91"/>
      <c r="BHT183" s="91"/>
      <c r="BHU183" s="91"/>
      <c r="BHV183" s="91"/>
      <c r="BHW183" s="91"/>
      <c r="BHX183" s="91"/>
      <c r="BHY183" s="91"/>
      <c r="BHZ183" s="91"/>
      <c r="BIA183" s="91"/>
      <c r="BIB183" s="91"/>
      <c r="BIC183" s="91"/>
      <c r="BID183" s="91"/>
      <c r="BIE183" s="91"/>
      <c r="BIF183" s="91"/>
      <c r="BIG183" s="91"/>
      <c r="BIH183" s="91"/>
      <c r="BII183" s="91"/>
      <c r="BIJ183" s="91"/>
      <c r="BIK183" s="91"/>
      <c r="BIL183" s="91"/>
      <c r="BIM183" s="91"/>
      <c r="BIN183" s="91"/>
      <c r="BIO183" s="91"/>
      <c r="BIP183" s="91"/>
      <c r="BIQ183" s="91"/>
      <c r="BIR183" s="91"/>
      <c r="BIS183" s="91"/>
      <c r="BIT183" s="91"/>
      <c r="BIU183" s="91"/>
      <c r="BIV183" s="91"/>
      <c r="BIW183" s="91"/>
      <c r="BIX183" s="91"/>
      <c r="BIY183" s="91"/>
      <c r="BIZ183" s="91"/>
      <c r="BJA183" s="91"/>
      <c r="BJB183" s="91"/>
      <c r="BJC183" s="91"/>
      <c r="BJD183" s="91"/>
      <c r="BJE183" s="91"/>
      <c r="BJF183" s="91"/>
      <c r="BJG183" s="91"/>
      <c r="BJH183" s="91"/>
      <c r="BJI183" s="91"/>
      <c r="BJJ183" s="91"/>
      <c r="BJK183" s="91"/>
      <c r="BJL183" s="91"/>
      <c r="BJM183" s="91"/>
      <c r="BJN183" s="91"/>
      <c r="BJO183" s="91"/>
      <c r="BJP183" s="91"/>
      <c r="BJQ183" s="91"/>
      <c r="BJR183" s="91"/>
      <c r="BJS183" s="91"/>
      <c r="BJT183" s="91"/>
      <c r="BJU183" s="91"/>
      <c r="BJV183" s="91"/>
      <c r="BJW183" s="91"/>
      <c r="BJX183" s="91"/>
      <c r="BJY183" s="91"/>
      <c r="BJZ183" s="91"/>
      <c r="BKA183" s="91"/>
      <c r="BKB183" s="91"/>
      <c r="BKC183" s="91"/>
      <c r="BKD183" s="91"/>
      <c r="BKE183" s="91"/>
      <c r="BKF183" s="91"/>
      <c r="BKG183" s="91"/>
      <c r="BKH183" s="91"/>
      <c r="BKI183" s="91"/>
      <c r="BKJ183" s="91"/>
      <c r="BKK183" s="91"/>
      <c r="BKL183" s="91"/>
      <c r="BKM183" s="91"/>
      <c r="BKN183" s="91"/>
      <c r="BKO183" s="91"/>
      <c r="BKP183" s="91"/>
      <c r="BKQ183" s="91"/>
      <c r="BKR183" s="91"/>
      <c r="BKS183" s="91"/>
      <c r="BKT183" s="91"/>
      <c r="BKU183" s="91"/>
      <c r="BKV183" s="91"/>
      <c r="BKW183" s="91"/>
      <c r="BKX183" s="91"/>
      <c r="BKY183" s="91"/>
      <c r="BKZ183" s="91"/>
      <c r="BLA183" s="91"/>
      <c r="BLB183" s="91"/>
      <c r="BLC183" s="91"/>
      <c r="BLD183" s="91"/>
      <c r="BLE183" s="91"/>
      <c r="BLF183" s="91"/>
      <c r="BLG183" s="91"/>
      <c r="BLH183" s="91"/>
      <c r="BLI183" s="91"/>
      <c r="BLJ183" s="91"/>
      <c r="BLK183" s="91"/>
      <c r="BLL183" s="91"/>
      <c r="BLM183" s="91"/>
      <c r="BLN183" s="91"/>
      <c r="BLO183" s="91"/>
      <c r="BLP183" s="91"/>
      <c r="BLQ183" s="91"/>
      <c r="BLR183" s="91"/>
      <c r="BLS183" s="91"/>
      <c r="BLT183" s="91"/>
      <c r="BLU183" s="91"/>
      <c r="BLV183" s="91"/>
      <c r="BLW183" s="91"/>
      <c r="BLX183" s="91"/>
      <c r="BLY183" s="91"/>
      <c r="BLZ183" s="91"/>
      <c r="BMA183" s="91"/>
      <c r="BMB183" s="91"/>
      <c r="BMC183" s="91"/>
      <c r="BMD183" s="91"/>
      <c r="BME183" s="91"/>
      <c r="BMF183" s="91"/>
      <c r="BMG183" s="91"/>
      <c r="BMH183" s="91"/>
      <c r="BMI183" s="91"/>
      <c r="BMJ183" s="91"/>
      <c r="BMK183" s="91"/>
      <c r="BML183" s="91"/>
      <c r="BMM183" s="91"/>
      <c r="BMN183" s="91"/>
      <c r="BMO183" s="91"/>
      <c r="BMP183" s="91"/>
      <c r="BMQ183" s="91"/>
      <c r="BMR183" s="91"/>
      <c r="BMS183" s="91"/>
      <c r="BMT183" s="91"/>
      <c r="BMU183" s="91"/>
      <c r="BMV183" s="91"/>
      <c r="BMW183" s="91"/>
      <c r="BMX183" s="91"/>
      <c r="BMY183" s="91"/>
      <c r="BMZ183" s="91"/>
      <c r="BNA183" s="91"/>
      <c r="BNB183" s="91"/>
      <c r="BNC183" s="91"/>
      <c r="BND183" s="91"/>
      <c r="BNE183" s="91"/>
      <c r="BNF183" s="91"/>
      <c r="BNG183" s="91"/>
      <c r="BNH183" s="91"/>
      <c r="BNI183" s="91"/>
      <c r="BNJ183" s="91"/>
      <c r="BNK183" s="91"/>
      <c r="BNL183" s="91"/>
      <c r="BNM183" s="91"/>
      <c r="BNN183" s="91"/>
      <c r="BNO183" s="91"/>
      <c r="BNP183" s="91"/>
      <c r="BNQ183" s="91"/>
      <c r="BNR183" s="91"/>
      <c r="BNS183" s="91"/>
      <c r="BNT183" s="91"/>
      <c r="BNU183" s="91"/>
      <c r="BNV183" s="91"/>
      <c r="BNW183" s="91"/>
      <c r="BNX183" s="91"/>
      <c r="BNY183" s="91"/>
      <c r="BNZ183" s="91"/>
      <c r="BOA183" s="91"/>
      <c r="BOB183" s="91"/>
      <c r="BOC183" s="91"/>
      <c r="BOD183" s="91"/>
      <c r="BOE183" s="91"/>
      <c r="BOF183" s="91"/>
      <c r="BOG183" s="91"/>
      <c r="BOH183" s="91"/>
      <c r="BOI183" s="91"/>
      <c r="BOJ183" s="91"/>
      <c r="BOK183" s="91"/>
      <c r="BOL183" s="91"/>
      <c r="BOM183" s="91"/>
      <c r="BON183" s="91"/>
      <c r="BOO183" s="91"/>
      <c r="BOP183" s="91"/>
      <c r="BOQ183" s="91"/>
      <c r="BOR183" s="91"/>
      <c r="BOS183" s="91"/>
      <c r="BOT183" s="91"/>
      <c r="BOU183" s="91"/>
      <c r="BOV183" s="91"/>
      <c r="BOW183" s="91"/>
      <c r="BOX183" s="91"/>
      <c r="BOY183" s="91"/>
      <c r="BOZ183" s="91"/>
      <c r="BPA183" s="91"/>
      <c r="BPB183" s="91"/>
      <c r="BPC183" s="91"/>
      <c r="BPD183" s="91"/>
      <c r="BPE183" s="91"/>
      <c r="BPF183" s="91"/>
      <c r="BPG183" s="91"/>
      <c r="BPH183" s="91"/>
      <c r="BPI183" s="91"/>
      <c r="BPJ183" s="91"/>
      <c r="BPK183" s="91"/>
      <c r="BPL183" s="91"/>
      <c r="BPM183" s="91"/>
      <c r="BPN183" s="91"/>
      <c r="BPO183" s="91"/>
      <c r="BPP183" s="91"/>
      <c r="BPQ183" s="91"/>
      <c r="BPR183" s="91"/>
      <c r="BPS183" s="91"/>
      <c r="BPT183" s="91"/>
      <c r="BPU183" s="91"/>
      <c r="BPV183" s="91"/>
      <c r="BPW183" s="91"/>
      <c r="BPX183" s="91"/>
      <c r="BPY183" s="91"/>
      <c r="BPZ183" s="91"/>
      <c r="BQA183" s="91"/>
      <c r="BQB183" s="91"/>
      <c r="BQC183" s="91"/>
      <c r="BQD183" s="91"/>
      <c r="BQE183" s="91"/>
      <c r="BQF183" s="91"/>
      <c r="BQG183" s="91"/>
      <c r="BQH183" s="91"/>
      <c r="BQI183" s="91"/>
      <c r="BQJ183" s="91"/>
      <c r="BQK183" s="91"/>
      <c r="BQL183" s="91"/>
      <c r="BQM183" s="91"/>
      <c r="BQN183" s="91"/>
      <c r="BQO183" s="91"/>
      <c r="BQP183" s="91"/>
      <c r="BQQ183" s="91"/>
      <c r="BQR183" s="91"/>
      <c r="BQS183" s="91"/>
      <c r="BQT183" s="91"/>
      <c r="BQU183" s="91"/>
      <c r="BQV183" s="91"/>
      <c r="BQW183" s="91"/>
      <c r="BQX183" s="91"/>
      <c r="BQY183" s="91"/>
      <c r="BQZ183" s="91"/>
      <c r="BRA183" s="91"/>
      <c r="BRB183" s="91"/>
      <c r="BRC183" s="91"/>
      <c r="BRD183" s="91"/>
      <c r="BRE183" s="91"/>
      <c r="BRF183" s="91"/>
      <c r="BRG183" s="91"/>
      <c r="BRH183" s="91"/>
      <c r="BRI183" s="91"/>
      <c r="BRJ183" s="91"/>
      <c r="BRK183" s="91"/>
      <c r="BRL183" s="91"/>
      <c r="BRM183" s="91"/>
      <c r="BRN183" s="91"/>
      <c r="BRO183" s="91"/>
      <c r="BRP183" s="91"/>
      <c r="BRQ183" s="91"/>
      <c r="BRR183" s="91"/>
      <c r="BRS183" s="91"/>
      <c r="BRT183" s="91"/>
      <c r="BRU183" s="91"/>
      <c r="BRV183" s="91"/>
      <c r="BRW183" s="91"/>
      <c r="BRX183" s="91"/>
      <c r="BRY183" s="91"/>
      <c r="BRZ183" s="91"/>
      <c r="BSA183" s="91"/>
      <c r="BSB183" s="91"/>
      <c r="BSC183" s="91"/>
      <c r="BSD183" s="91"/>
      <c r="BSE183" s="91"/>
      <c r="BSF183" s="91"/>
      <c r="BSG183" s="91"/>
      <c r="BSH183" s="91"/>
      <c r="BSI183" s="91"/>
      <c r="BSJ183" s="91"/>
      <c r="BSK183" s="91"/>
      <c r="BSL183" s="91"/>
      <c r="BSM183" s="91"/>
      <c r="BSN183" s="91"/>
      <c r="BSO183" s="91"/>
      <c r="BSP183" s="91"/>
      <c r="BSQ183" s="91"/>
      <c r="BSR183" s="91"/>
      <c r="BSS183" s="91"/>
      <c r="BST183" s="91"/>
      <c r="BSU183" s="91"/>
      <c r="BSV183" s="91"/>
      <c r="BSW183" s="91"/>
      <c r="BSX183" s="91"/>
      <c r="BSY183" s="91"/>
      <c r="BSZ183" s="91"/>
      <c r="BTA183" s="91"/>
      <c r="BTB183" s="91"/>
      <c r="BTC183" s="91"/>
      <c r="BTD183" s="91"/>
      <c r="BTE183" s="91"/>
      <c r="BTF183" s="91"/>
      <c r="BTG183" s="91"/>
      <c r="BTH183" s="91"/>
      <c r="BTI183" s="91"/>
      <c r="BTJ183" s="91"/>
      <c r="BTK183" s="91"/>
      <c r="BTL183" s="91"/>
      <c r="BTM183" s="91"/>
      <c r="BTN183" s="91"/>
      <c r="BTO183" s="91"/>
      <c r="BTP183" s="91"/>
      <c r="BTQ183" s="91"/>
      <c r="BTR183" s="91"/>
      <c r="BTS183" s="91"/>
      <c r="BTT183" s="91"/>
      <c r="BTU183" s="91"/>
      <c r="BTV183" s="91"/>
      <c r="BTW183" s="91"/>
      <c r="BTX183" s="91"/>
      <c r="BTY183" s="91"/>
      <c r="BTZ183" s="91"/>
      <c r="BUA183" s="91"/>
      <c r="BUB183" s="91"/>
      <c r="BUC183" s="91"/>
      <c r="BUD183" s="91"/>
      <c r="BUE183" s="91"/>
      <c r="BUF183" s="91"/>
      <c r="BUG183" s="91"/>
      <c r="BUH183" s="91"/>
      <c r="BUI183" s="91"/>
      <c r="BUJ183" s="91"/>
      <c r="BUK183" s="91"/>
      <c r="BUL183" s="91"/>
      <c r="BUM183" s="91"/>
      <c r="BUN183" s="91"/>
      <c r="BUO183" s="91"/>
      <c r="BUP183" s="91"/>
      <c r="BUQ183" s="91"/>
      <c r="BUR183" s="91"/>
      <c r="BUS183" s="91"/>
      <c r="BUT183" s="91"/>
      <c r="BUU183" s="91"/>
      <c r="BUV183" s="91"/>
      <c r="BUW183" s="91"/>
      <c r="BUX183" s="91"/>
      <c r="BUY183" s="91"/>
      <c r="BUZ183" s="91"/>
      <c r="BVA183" s="91"/>
      <c r="BVB183" s="91"/>
      <c r="BVC183" s="91"/>
      <c r="BVD183" s="91"/>
      <c r="BVE183" s="91"/>
      <c r="BVF183" s="91"/>
      <c r="BVG183" s="91"/>
      <c r="BVH183" s="91"/>
      <c r="BVI183" s="91"/>
      <c r="BVJ183" s="91"/>
      <c r="BVK183" s="91"/>
      <c r="BVL183" s="91"/>
      <c r="BVM183" s="91"/>
      <c r="BVN183" s="91"/>
      <c r="BVO183" s="91"/>
      <c r="BVP183" s="91"/>
      <c r="BVQ183" s="91"/>
      <c r="BVR183" s="91"/>
      <c r="BVS183" s="91"/>
      <c r="BVT183" s="91"/>
      <c r="BVU183" s="91"/>
      <c r="BVV183" s="91"/>
      <c r="BVW183" s="91"/>
      <c r="BVX183" s="91"/>
      <c r="BVY183" s="91"/>
      <c r="BVZ183" s="91"/>
      <c r="BWA183" s="91"/>
      <c r="BWB183" s="91"/>
      <c r="BWC183" s="91"/>
      <c r="BWD183" s="91"/>
      <c r="BWE183" s="91"/>
      <c r="BWF183" s="91"/>
      <c r="BWG183" s="91"/>
      <c r="BWH183" s="91"/>
      <c r="BWI183" s="91"/>
      <c r="BWJ183" s="91"/>
      <c r="BWK183" s="91"/>
      <c r="BWL183" s="91"/>
      <c r="BWM183" s="91"/>
      <c r="BWN183" s="91"/>
      <c r="BWO183" s="91"/>
      <c r="BWP183" s="91"/>
      <c r="BWQ183" s="91"/>
      <c r="BWR183" s="91"/>
      <c r="BWS183" s="91"/>
      <c r="BWT183" s="91"/>
      <c r="BWU183" s="91"/>
      <c r="BWV183" s="91"/>
      <c r="BWW183" s="91"/>
      <c r="BWX183" s="91"/>
      <c r="BWY183" s="91"/>
      <c r="BWZ183" s="91"/>
      <c r="BXA183" s="91"/>
      <c r="BXB183" s="91"/>
      <c r="BXC183" s="91"/>
      <c r="BXD183" s="91"/>
      <c r="BXE183" s="91"/>
      <c r="BXF183" s="91"/>
      <c r="BXG183" s="91"/>
      <c r="BXH183" s="91"/>
      <c r="BXI183" s="91"/>
      <c r="BXJ183" s="91"/>
      <c r="BXK183" s="91"/>
      <c r="BXL183" s="91"/>
      <c r="BXM183" s="91"/>
      <c r="BXN183" s="91"/>
      <c r="BXO183" s="91"/>
      <c r="BXP183" s="91"/>
      <c r="BXQ183" s="91"/>
      <c r="BXR183" s="91"/>
      <c r="BXS183" s="91"/>
      <c r="BXT183" s="91"/>
      <c r="BXU183" s="91"/>
      <c r="BXV183" s="91"/>
      <c r="BXW183" s="91"/>
      <c r="BXX183" s="91"/>
      <c r="BXY183" s="91"/>
      <c r="BXZ183" s="91"/>
      <c r="BYA183" s="91"/>
      <c r="BYB183" s="91"/>
      <c r="BYC183" s="91"/>
      <c r="BYD183" s="91"/>
      <c r="BYE183" s="91"/>
      <c r="BYF183" s="91"/>
      <c r="BYG183" s="91"/>
      <c r="BYH183" s="91"/>
      <c r="BYI183" s="91"/>
      <c r="BYJ183" s="91"/>
      <c r="BYK183" s="91"/>
      <c r="BYL183" s="91"/>
      <c r="BYM183" s="91"/>
      <c r="BYN183" s="91"/>
      <c r="BYO183" s="91"/>
      <c r="BYP183" s="91"/>
      <c r="BYQ183" s="91"/>
      <c r="BYR183" s="91"/>
      <c r="BYS183" s="91"/>
      <c r="BYT183" s="91"/>
      <c r="BYU183" s="91"/>
      <c r="BYV183" s="91"/>
      <c r="BYW183" s="91"/>
      <c r="BYX183" s="91"/>
      <c r="BYY183" s="91"/>
      <c r="BYZ183" s="91"/>
      <c r="BZA183" s="91"/>
      <c r="BZB183" s="91"/>
      <c r="BZC183" s="91"/>
      <c r="BZD183" s="91"/>
      <c r="BZE183" s="91"/>
      <c r="BZF183" s="91"/>
      <c r="BZG183" s="91"/>
      <c r="BZH183" s="91"/>
      <c r="BZI183" s="91"/>
      <c r="BZJ183" s="91"/>
      <c r="BZK183" s="91"/>
      <c r="BZL183" s="91"/>
      <c r="BZM183" s="91"/>
      <c r="BZN183" s="91"/>
      <c r="BZO183" s="91"/>
      <c r="BZP183" s="91"/>
      <c r="BZQ183" s="91"/>
      <c r="BZR183" s="91"/>
      <c r="BZS183" s="91"/>
      <c r="BZT183" s="91"/>
      <c r="BZU183" s="91"/>
      <c r="BZV183" s="91"/>
      <c r="BZW183" s="91"/>
      <c r="BZX183" s="91"/>
      <c r="BZY183" s="91"/>
      <c r="BZZ183" s="91"/>
      <c r="CAA183" s="91"/>
      <c r="CAB183" s="91"/>
      <c r="CAC183" s="91"/>
      <c r="CAD183" s="91"/>
      <c r="CAE183" s="91"/>
      <c r="CAF183" s="91"/>
      <c r="CAG183" s="91"/>
      <c r="CAH183" s="91"/>
      <c r="CAI183" s="91"/>
      <c r="CAJ183" s="91"/>
      <c r="CAK183" s="91"/>
      <c r="CAL183" s="91"/>
      <c r="CAM183" s="91"/>
      <c r="CAN183" s="91"/>
      <c r="CAO183" s="91"/>
      <c r="CAP183" s="91"/>
      <c r="CAQ183" s="91"/>
      <c r="CAR183" s="91"/>
      <c r="CAS183" s="91"/>
      <c r="CAT183" s="91"/>
      <c r="CAU183" s="91"/>
      <c r="CAV183" s="91"/>
      <c r="CAW183" s="91"/>
      <c r="CAX183" s="91"/>
      <c r="CAY183" s="91"/>
      <c r="CAZ183" s="91"/>
      <c r="CBA183" s="91"/>
      <c r="CBB183" s="91"/>
      <c r="CBC183" s="91"/>
      <c r="CBD183" s="91"/>
      <c r="CBE183" s="91"/>
      <c r="CBF183" s="91"/>
      <c r="CBG183" s="91"/>
      <c r="CBH183" s="91"/>
      <c r="CBI183" s="91"/>
      <c r="CBJ183" s="91"/>
      <c r="CBK183" s="91"/>
      <c r="CBL183" s="91"/>
      <c r="CBM183" s="91"/>
      <c r="CBN183" s="91"/>
      <c r="CBO183" s="91"/>
      <c r="CBP183" s="91"/>
      <c r="CBQ183" s="91"/>
      <c r="CBR183" s="91"/>
      <c r="CBS183" s="91"/>
      <c r="CBT183" s="91"/>
      <c r="CBU183" s="91"/>
      <c r="CBV183" s="91"/>
      <c r="CBW183" s="91"/>
      <c r="CBX183" s="91"/>
      <c r="CBY183" s="91"/>
      <c r="CBZ183" s="91"/>
      <c r="CCA183" s="91"/>
      <c r="CCB183" s="91"/>
      <c r="CCC183" s="91"/>
      <c r="CCD183" s="91"/>
      <c r="CCE183" s="91"/>
      <c r="CCF183" s="91"/>
      <c r="CCG183" s="91"/>
      <c r="CCH183" s="91"/>
      <c r="CCI183" s="91"/>
      <c r="CCJ183" s="91"/>
      <c r="CCK183" s="91"/>
      <c r="CCL183" s="91"/>
      <c r="CCM183" s="91"/>
      <c r="CCN183" s="91"/>
      <c r="CCO183" s="91"/>
      <c r="CCP183" s="91"/>
      <c r="CCQ183" s="91"/>
      <c r="CCR183" s="91"/>
      <c r="CCS183" s="91"/>
      <c r="CCT183" s="91"/>
      <c r="CCU183" s="91"/>
      <c r="CCV183" s="91"/>
      <c r="CCW183" s="91"/>
      <c r="CCX183" s="91"/>
      <c r="CCY183" s="91"/>
      <c r="CCZ183" s="91"/>
      <c r="CDA183" s="91"/>
      <c r="CDB183" s="91"/>
      <c r="CDC183" s="91"/>
      <c r="CDD183" s="91"/>
      <c r="CDE183" s="91"/>
      <c r="CDF183" s="91"/>
      <c r="CDG183" s="91"/>
      <c r="CDH183" s="91"/>
      <c r="CDI183" s="91"/>
      <c r="CDJ183" s="91"/>
      <c r="CDK183" s="91"/>
      <c r="CDL183" s="91"/>
      <c r="CDM183" s="91"/>
      <c r="CDN183" s="91"/>
      <c r="CDO183" s="91"/>
      <c r="CDP183" s="91"/>
      <c r="CDQ183" s="91"/>
      <c r="CDR183" s="91"/>
      <c r="CDS183" s="91"/>
      <c r="CDT183" s="91"/>
      <c r="CDU183" s="91"/>
      <c r="CDV183" s="91"/>
      <c r="CDW183" s="91"/>
      <c r="CDX183" s="91"/>
      <c r="CDY183" s="91"/>
      <c r="CDZ183" s="91"/>
      <c r="CEA183" s="91"/>
      <c r="CEB183" s="91"/>
      <c r="CEC183" s="91"/>
      <c r="CED183" s="91"/>
      <c r="CEE183" s="91"/>
      <c r="CEF183" s="91"/>
      <c r="CEG183" s="91"/>
      <c r="CEH183" s="91"/>
      <c r="CEI183" s="91"/>
      <c r="CEJ183" s="91"/>
      <c r="CEK183" s="91"/>
      <c r="CEL183" s="91"/>
      <c r="CEM183" s="91"/>
      <c r="CEN183" s="91"/>
      <c r="CEO183" s="91"/>
      <c r="CEP183" s="91"/>
      <c r="CEQ183" s="91"/>
      <c r="CER183" s="91"/>
      <c r="CES183" s="91"/>
      <c r="CET183" s="91"/>
      <c r="CEU183" s="91"/>
      <c r="CEV183" s="91"/>
      <c r="CEW183" s="91"/>
      <c r="CEX183" s="91"/>
      <c r="CEY183" s="91"/>
      <c r="CEZ183" s="91"/>
      <c r="CFA183" s="91"/>
      <c r="CFB183" s="91"/>
      <c r="CFC183" s="91"/>
      <c r="CFD183" s="91"/>
      <c r="CFE183" s="91"/>
      <c r="CFF183" s="91"/>
      <c r="CFG183" s="91"/>
      <c r="CFH183" s="91"/>
      <c r="CFI183" s="91"/>
      <c r="CFJ183" s="91"/>
      <c r="CFK183" s="91"/>
      <c r="CFL183" s="91"/>
      <c r="CFM183" s="91"/>
      <c r="CFN183" s="91"/>
      <c r="CFO183" s="91"/>
      <c r="CFP183" s="91"/>
      <c r="CFQ183" s="91"/>
      <c r="CFR183" s="91"/>
      <c r="CFS183" s="91"/>
      <c r="CFT183" s="91"/>
      <c r="CFU183" s="91"/>
      <c r="CFV183" s="91"/>
      <c r="CFW183" s="91"/>
      <c r="CFX183" s="91"/>
      <c r="CFY183" s="91"/>
      <c r="CFZ183" s="91"/>
      <c r="CGA183" s="91"/>
      <c r="CGB183" s="91"/>
      <c r="CGC183" s="91"/>
      <c r="CGD183" s="91"/>
      <c r="CGE183" s="91"/>
      <c r="CGF183" s="91"/>
      <c r="CGG183" s="91"/>
      <c r="CGH183" s="91"/>
      <c r="CGI183" s="91"/>
      <c r="CGJ183" s="91"/>
      <c r="CGK183" s="91"/>
      <c r="CGL183" s="91"/>
      <c r="CGM183" s="91"/>
      <c r="CGN183" s="91"/>
      <c r="CGO183" s="91"/>
      <c r="CGP183" s="91"/>
      <c r="CGQ183" s="91"/>
      <c r="CGR183" s="91"/>
      <c r="CGS183" s="91"/>
      <c r="CGT183" s="91"/>
      <c r="CGU183" s="91"/>
      <c r="CGV183" s="91"/>
      <c r="CGW183" s="91"/>
      <c r="CGX183" s="91"/>
      <c r="CGY183" s="91"/>
      <c r="CGZ183" s="91"/>
      <c r="CHA183" s="91"/>
      <c r="CHB183" s="91"/>
      <c r="CHC183" s="91"/>
      <c r="CHD183" s="91"/>
      <c r="CHE183" s="91"/>
      <c r="CHF183" s="91"/>
      <c r="CHG183" s="91"/>
      <c r="CHH183" s="91"/>
      <c r="CHI183" s="91"/>
      <c r="CHJ183" s="91"/>
      <c r="CHK183" s="91"/>
      <c r="CHL183" s="91"/>
      <c r="CHM183" s="91"/>
      <c r="CHN183" s="91"/>
      <c r="CHO183" s="91"/>
      <c r="CHP183" s="91"/>
      <c r="CHQ183" s="91"/>
      <c r="CHR183" s="91"/>
      <c r="CHS183" s="91"/>
      <c r="CHT183" s="91"/>
      <c r="CHU183" s="91"/>
      <c r="CHV183" s="91"/>
      <c r="CHW183" s="91"/>
      <c r="CHX183" s="91"/>
      <c r="CHY183" s="91"/>
      <c r="CHZ183" s="91"/>
      <c r="CIA183" s="91"/>
      <c r="CIB183" s="91"/>
      <c r="CIC183" s="91"/>
      <c r="CID183" s="91"/>
      <c r="CIE183" s="91"/>
      <c r="CIF183" s="91"/>
      <c r="CIG183" s="91"/>
      <c r="CIH183" s="91"/>
      <c r="CII183" s="91"/>
      <c r="CIJ183" s="91"/>
      <c r="CIK183" s="91"/>
      <c r="CIL183" s="91"/>
      <c r="CIM183" s="91"/>
      <c r="CIN183" s="91"/>
      <c r="CIO183" s="91"/>
      <c r="CIP183" s="91"/>
      <c r="CIQ183" s="91"/>
      <c r="CIR183" s="91"/>
      <c r="CIS183" s="91"/>
      <c r="CIT183" s="91"/>
      <c r="CIU183" s="91"/>
      <c r="CIV183" s="91"/>
      <c r="CIW183" s="91"/>
      <c r="CIX183" s="91"/>
      <c r="CIY183" s="91"/>
      <c r="CIZ183" s="91"/>
      <c r="CJA183" s="91"/>
      <c r="CJB183" s="91"/>
      <c r="CJC183" s="91"/>
      <c r="CJD183" s="91"/>
      <c r="CJE183" s="91"/>
      <c r="CJF183" s="91"/>
      <c r="CJG183" s="91"/>
      <c r="CJH183" s="91"/>
      <c r="CJI183" s="91"/>
      <c r="CJJ183" s="91"/>
      <c r="CJK183" s="91"/>
      <c r="CJL183" s="91"/>
      <c r="CJM183" s="91"/>
      <c r="CJN183" s="91"/>
      <c r="CJO183" s="91"/>
      <c r="CJP183" s="91"/>
      <c r="CJQ183" s="91"/>
      <c r="CJR183" s="91"/>
      <c r="CJS183" s="91"/>
      <c r="CJT183" s="91"/>
      <c r="CJU183" s="91"/>
      <c r="CJV183" s="91"/>
      <c r="CJW183" s="91"/>
      <c r="CJX183" s="91"/>
      <c r="CJY183" s="91"/>
      <c r="CJZ183" s="91"/>
      <c r="CKA183" s="91"/>
      <c r="CKB183" s="91"/>
      <c r="CKC183" s="91"/>
      <c r="CKD183" s="91"/>
      <c r="CKE183" s="91"/>
      <c r="CKF183" s="91"/>
      <c r="CKG183" s="91"/>
      <c r="CKH183" s="91"/>
      <c r="CKI183" s="91"/>
      <c r="CKJ183" s="91"/>
      <c r="CKK183" s="91"/>
      <c r="CKL183" s="91"/>
      <c r="CKM183" s="91"/>
      <c r="CKN183" s="91"/>
      <c r="CKO183" s="91"/>
      <c r="CKP183" s="91"/>
      <c r="CKQ183" s="91"/>
      <c r="CKR183" s="91"/>
      <c r="CKS183" s="91"/>
      <c r="CKT183" s="91"/>
      <c r="CKU183" s="91"/>
      <c r="CKV183" s="91"/>
      <c r="CKW183" s="91"/>
      <c r="CKX183" s="91"/>
      <c r="CKY183" s="91"/>
      <c r="CKZ183" s="91"/>
      <c r="CLA183" s="91"/>
      <c r="CLB183" s="91"/>
      <c r="CLC183" s="91"/>
      <c r="CLD183" s="91"/>
      <c r="CLE183" s="91"/>
      <c r="CLF183" s="91"/>
      <c r="CLG183" s="91"/>
      <c r="CLH183" s="91"/>
      <c r="CLI183" s="91"/>
      <c r="CLJ183" s="91"/>
      <c r="CLK183" s="91"/>
      <c r="CLL183" s="91"/>
      <c r="CLM183" s="91"/>
      <c r="CLN183" s="91"/>
      <c r="CLO183" s="91"/>
      <c r="CLP183" s="91"/>
      <c r="CLQ183" s="91"/>
      <c r="CLR183" s="91"/>
      <c r="CLS183" s="91"/>
      <c r="CLT183" s="91"/>
      <c r="CLU183" s="91"/>
      <c r="CLV183" s="91"/>
      <c r="CLW183" s="91"/>
      <c r="CLX183" s="91"/>
      <c r="CLY183" s="91"/>
      <c r="CLZ183" s="91"/>
      <c r="CMA183" s="91"/>
      <c r="CMB183" s="91"/>
      <c r="CMC183" s="91"/>
      <c r="CMD183" s="91"/>
      <c r="CME183" s="91"/>
      <c r="CMF183" s="91"/>
      <c r="CMG183" s="91"/>
      <c r="CMH183" s="91"/>
      <c r="CMI183" s="91"/>
      <c r="CMJ183" s="91"/>
      <c r="CMK183" s="91"/>
      <c r="CML183" s="91"/>
      <c r="CMM183" s="91"/>
      <c r="CMN183" s="91"/>
      <c r="CMO183" s="91"/>
      <c r="CMP183" s="91"/>
      <c r="CMQ183" s="91"/>
      <c r="CMR183" s="91"/>
      <c r="CMS183" s="91"/>
      <c r="CMT183" s="91"/>
      <c r="CMU183" s="91"/>
      <c r="CMV183" s="91"/>
      <c r="CMW183" s="91"/>
      <c r="CMX183" s="91"/>
      <c r="CMY183" s="91"/>
      <c r="CMZ183" s="91"/>
      <c r="CNA183" s="91"/>
      <c r="CNB183" s="91"/>
      <c r="CNC183" s="91"/>
      <c r="CND183" s="91"/>
      <c r="CNE183" s="91"/>
      <c r="CNF183" s="91"/>
      <c r="CNG183" s="91"/>
      <c r="CNH183" s="91"/>
      <c r="CNI183" s="91"/>
      <c r="CNJ183" s="91"/>
      <c r="CNK183" s="91"/>
      <c r="CNL183" s="91"/>
      <c r="CNM183" s="91"/>
      <c r="CNN183" s="91"/>
      <c r="CNO183" s="91"/>
      <c r="CNP183" s="91"/>
      <c r="CNQ183" s="91"/>
      <c r="CNR183" s="91"/>
      <c r="CNS183" s="91"/>
      <c r="CNT183" s="91"/>
      <c r="CNU183" s="91"/>
      <c r="CNV183" s="91"/>
      <c r="CNW183" s="91"/>
      <c r="CNX183" s="91"/>
      <c r="CNY183" s="91"/>
      <c r="CNZ183" s="91"/>
      <c r="COA183" s="91"/>
      <c r="COB183" s="91"/>
      <c r="COC183" s="91"/>
      <c r="COD183" s="91"/>
      <c r="COE183" s="91"/>
      <c r="COF183" s="91"/>
      <c r="COG183" s="91"/>
      <c r="COH183" s="91"/>
      <c r="COI183" s="91"/>
      <c r="COJ183" s="91"/>
      <c r="COK183" s="91"/>
      <c r="COL183" s="91"/>
      <c r="COM183" s="91"/>
      <c r="CON183" s="91"/>
      <c r="COO183" s="91"/>
      <c r="COP183" s="91"/>
      <c r="COQ183" s="91"/>
      <c r="COR183" s="91"/>
      <c r="COS183" s="91"/>
      <c r="COT183" s="91"/>
      <c r="COU183" s="91"/>
      <c r="COV183" s="91"/>
      <c r="COW183" s="91"/>
      <c r="COX183" s="91"/>
      <c r="COY183" s="91"/>
      <c r="COZ183" s="91"/>
      <c r="CPA183" s="91"/>
      <c r="CPB183" s="91"/>
      <c r="CPC183" s="91"/>
      <c r="CPD183" s="91"/>
      <c r="CPE183" s="91"/>
      <c r="CPF183" s="91"/>
      <c r="CPG183" s="91"/>
      <c r="CPH183" s="91"/>
      <c r="CPI183" s="91"/>
      <c r="CPJ183" s="91"/>
      <c r="CPK183" s="91"/>
      <c r="CPL183" s="91"/>
      <c r="CPM183" s="91"/>
      <c r="CPN183" s="91"/>
      <c r="CPO183" s="91"/>
      <c r="CPP183" s="91"/>
      <c r="CPQ183" s="91"/>
      <c r="CPR183" s="91"/>
      <c r="CPS183" s="91"/>
      <c r="CPT183" s="91"/>
      <c r="CPU183" s="91"/>
      <c r="CPV183" s="91"/>
      <c r="CPW183" s="91"/>
      <c r="CPX183" s="91"/>
      <c r="CPY183" s="91"/>
      <c r="CPZ183" s="91"/>
      <c r="CQA183" s="91"/>
      <c r="CQB183" s="91"/>
      <c r="CQC183" s="91"/>
      <c r="CQD183" s="91"/>
      <c r="CQE183" s="91"/>
      <c r="CQF183" s="91"/>
      <c r="CQG183" s="91"/>
      <c r="CQH183" s="91"/>
      <c r="CQI183" s="91"/>
      <c r="CQJ183" s="91"/>
      <c r="CQK183" s="91"/>
      <c r="CQL183" s="91"/>
      <c r="CQM183" s="91"/>
      <c r="CQN183" s="91"/>
      <c r="CQO183" s="91"/>
      <c r="CQP183" s="91"/>
      <c r="CQQ183" s="91"/>
      <c r="CQR183" s="91"/>
      <c r="CQS183" s="91"/>
      <c r="CQT183" s="91"/>
      <c r="CQU183" s="91"/>
      <c r="CQV183" s="91"/>
      <c r="CQW183" s="91"/>
      <c r="CQX183" s="91"/>
      <c r="CQY183" s="91"/>
      <c r="CQZ183" s="91"/>
      <c r="CRA183" s="91"/>
      <c r="CRB183" s="91"/>
      <c r="CRC183" s="91"/>
      <c r="CRD183" s="91"/>
      <c r="CRE183" s="91"/>
      <c r="CRF183" s="91"/>
      <c r="CRG183" s="91"/>
      <c r="CRH183" s="91"/>
      <c r="CRI183" s="91"/>
      <c r="CRJ183" s="91"/>
      <c r="CRK183" s="91"/>
      <c r="CRL183" s="91"/>
      <c r="CRM183" s="91"/>
      <c r="CRN183" s="91"/>
      <c r="CRO183" s="91"/>
      <c r="CRP183" s="91"/>
      <c r="CRQ183" s="91"/>
      <c r="CRR183" s="91"/>
      <c r="CRS183" s="91"/>
      <c r="CRT183" s="91"/>
      <c r="CRU183" s="91"/>
      <c r="CRV183" s="91"/>
      <c r="CRW183" s="91"/>
      <c r="CRX183" s="91"/>
      <c r="CRY183" s="91"/>
      <c r="CRZ183" s="91"/>
      <c r="CSA183" s="91"/>
      <c r="CSB183" s="91"/>
      <c r="CSC183" s="91"/>
      <c r="CSD183" s="91"/>
      <c r="CSE183" s="91"/>
      <c r="CSF183" s="91"/>
      <c r="CSG183" s="91"/>
      <c r="CSH183" s="91"/>
      <c r="CSI183" s="91"/>
      <c r="CSJ183" s="91"/>
      <c r="CSK183" s="91"/>
      <c r="CSL183" s="91"/>
      <c r="CSM183" s="91"/>
      <c r="CSN183" s="91"/>
      <c r="CSO183" s="91"/>
      <c r="CSP183" s="91"/>
      <c r="CSQ183" s="91"/>
      <c r="CSR183" s="91"/>
      <c r="CSS183" s="91"/>
      <c r="CST183" s="91"/>
      <c r="CSU183" s="91"/>
      <c r="CSV183" s="91"/>
      <c r="CSW183" s="91"/>
      <c r="CSX183" s="91"/>
      <c r="CSY183" s="91"/>
      <c r="CSZ183" s="91"/>
      <c r="CTA183" s="91"/>
      <c r="CTB183" s="91"/>
      <c r="CTC183" s="91"/>
      <c r="CTD183" s="91"/>
      <c r="CTE183" s="91"/>
      <c r="CTF183" s="91"/>
      <c r="CTG183" s="91"/>
      <c r="CTH183" s="91"/>
      <c r="CTI183" s="91"/>
      <c r="CTJ183" s="91"/>
      <c r="CTK183" s="91"/>
      <c r="CTL183" s="91"/>
      <c r="CTM183" s="91"/>
      <c r="CTN183" s="91"/>
      <c r="CTO183" s="91"/>
      <c r="CTP183" s="91"/>
      <c r="CTQ183" s="91"/>
      <c r="CTR183" s="91"/>
      <c r="CTS183" s="91"/>
      <c r="CTT183" s="91"/>
      <c r="CTU183" s="91"/>
      <c r="CTV183" s="91"/>
      <c r="CTW183" s="91"/>
      <c r="CTX183" s="91"/>
      <c r="CTY183" s="91"/>
      <c r="CTZ183" s="91"/>
      <c r="CUA183" s="91"/>
      <c r="CUB183" s="91"/>
      <c r="CUC183" s="91"/>
      <c r="CUD183" s="91"/>
      <c r="CUE183" s="91"/>
      <c r="CUF183" s="91"/>
      <c r="CUG183" s="91"/>
      <c r="CUH183" s="91"/>
      <c r="CUI183" s="91"/>
      <c r="CUJ183" s="91"/>
      <c r="CUK183" s="91"/>
      <c r="CUL183" s="91"/>
      <c r="CUM183" s="91"/>
      <c r="CUN183" s="91"/>
      <c r="CUO183" s="91"/>
      <c r="CUP183" s="91"/>
      <c r="CUQ183" s="91"/>
      <c r="CUR183" s="91"/>
      <c r="CUS183" s="91"/>
      <c r="CUT183" s="91"/>
      <c r="CUU183" s="91"/>
      <c r="CUV183" s="91"/>
      <c r="CUW183" s="91"/>
      <c r="CUX183" s="91"/>
      <c r="CUY183" s="91"/>
      <c r="CUZ183" s="91"/>
      <c r="CVA183" s="91"/>
      <c r="CVB183" s="91"/>
      <c r="CVC183" s="91"/>
      <c r="CVD183" s="91"/>
      <c r="CVE183" s="91"/>
      <c r="CVF183" s="91"/>
      <c r="CVG183" s="91"/>
      <c r="CVH183" s="91"/>
      <c r="CVI183" s="91"/>
      <c r="CVJ183" s="91"/>
      <c r="CVK183" s="91"/>
      <c r="CVL183" s="91"/>
      <c r="CVM183" s="91"/>
      <c r="CVN183" s="91"/>
      <c r="CVO183" s="91"/>
      <c r="CVP183" s="91"/>
      <c r="CVQ183" s="91"/>
      <c r="CVR183" s="91"/>
      <c r="CVS183" s="91"/>
      <c r="CVT183" s="91"/>
      <c r="CVU183" s="91"/>
      <c r="CVV183" s="91"/>
      <c r="CVW183" s="91"/>
      <c r="CVX183" s="91"/>
      <c r="CVY183" s="91"/>
      <c r="CVZ183" s="91"/>
      <c r="CWA183" s="91"/>
      <c r="CWB183" s="91"/>
      <c r="CWC183" s="91"/>
      <c r="CWD183" s="91"/>
      <c r="CWE183" s="91"/>
      <c r="CWF183" s="91"/>
      <c r="CWG183" s="91"/>
      <c r="CWH183" s="91"/>
      <c r="CWI183" s="91"/>
      <c r="CWJ183" s="91"/>
      <c r="CWK183" s="91"/>
      <c r="CWL183" s="91"/>
      <c r="CWM183" s="91"/>
      <c r="CWN183" s="91"/>
      <c r="CWO183" s="91"/>
      <c r="CWP183" s="91"/>
      <c r="CWQ183" s="91"/>
      <c r="CWR183" s="91"/>
      <c r="CWS183" s="91"/>
      <c r="CWT183" s="91"/>
      <c r="CWU183" s="91"/>
      <c r="CWV183" s="91"/>
      <c r="CWW183" s="91"/>
      <c r="CWX183" s="91"/>
      <c r="CWY183" s="91"/>
      <c r="CWZ183" s="91"/>
      <c r="CXA183" s="91"/>
      <c r="CXB183" s="91"/>
      <c r="CXC183" s="91"/>
      <c r="CXD183" s="91"/>
      <c r="CXE183" s="91"/>
      <c r="CXF183" s="91"/>
      <c r="CXG183" s="91"/>
      <c r="CXH183" s="91"/>
      <c r="CXI183" s="91"/>
      <c r="CXJ183" s="91"/>
      <c r="CXK183" s="91"/>
      <c r="CXL183" s="91"/>
      <c r="CXM183" s="91"/>
      <c r="CXN183" s="91"/>
      <c r="CXO183" s="91"/>
      <c r="CXP183" s="91"/>
      <c r="CXQ183" s="91"/>
      <c r="CXR183" s="91"/>
      <c r="CXS183" s="91"/>
      <c r="CXT183" s="91"/>
      <c r="CXU183" s="91"/>
      <c r="CXV183" s="91"/>
      <c r="CXW183" s="91"/>
      <c r="CXX183" s="91"/>
      <c r="CXY183" s="91"/>
      <c r="CXZ183" s="91"/>
      <c r="CYA183" s="91"/>
      <c r="CYB183" s="91"/>
      <c r="CYC183" s="91"/>
      <c r="CYD183" s="91"/>
      <c r="CYE183" s="91"/>
      <c r="CYF183" s="91"/>
      <c r="CYG183" s="91"/>
      <c r="CYH183" s="91"/>
      <c r="CYI183" s="91"/>
      <c r="CYJ183" s="91"/>
      <c r="CYK183" s="91"/>
      <c r="CYL183" s="91"/>
      <c r="CYM183" s="91"/>
      <c r="CYN183" s="91"/>
      <c r="CYO183" s="91"/>
      <c r="CYP183" s="91"/>
      <c r="CYQ183" s="91"/>
      <c r="CYR183" s="91"/>
      <c r="CYS183" s="91"/>
      <c r="CYT183" s="91"/>
      <c r="CYU183" s="91"/>
      <c r="CYV183" s="91"/>
      <c r="CYW183" s="91"/>
      <c r="CYX183" s="91"/>
      <c r="CYY183" s="91"/>
      <c r="CYZ183" s="91"/>
      <c r="CZA183" s="91"/>
      <c r="CZB183" s="91"/>
      <c r="CZC183" s="91"/>
      <c r="CZD183" s="91"/>
      <c r="CZE183" s="91"/>
      <c r="CZF183" s="91"/>
      <c r="CZG183" s="91"/>
      <c r="CZH183" s="91"/>
      <c r="CZI183" s="91"/>
      <c r="CZJ183" s="91"/>
      <c r="CZK183" s="91"/>
      <c r="CZL183" s="91"/>
      <c r="CZM183" s="91"/>
      <c r="CZN183" s="91"/>
      <c r="CZO183" s="91"/>
      <c r="CZP183" s="91"/>
      <c r="CZQ183" s="91"/>
      <c r="CZR183" s="91"/>
      <c r="CZS183" s="91"/>
      <c r="CZT183" s="91"/>
      <c r="CZU183" s="91"/>
      <c r="CZV183" s="91"/>
      <c r="CZW183" s="91"/>
      <c r="CZX183" s="91"/>
      <c r="CZY183" s="91"/>
      <c r="CZZ183" s="91"/>
      <c r="DAA183" s="91"/>
      <c r="DAB183" s="91"/>
      <c r="DAC183" s="91"/>
      <c r="DAD183" s="91"/>
      <c r="DAE183" s="91"/>
      <c r="DAF183" s="91"/>
      <c r="DAG183" s="91"/>
      <c r="DAH183" s="91"/>
      <c r="DAI183" s="91"/>
      <c r="DAJ183" s="91"/>
      <c r="DAK183" s="91"/>
      <c r="DAL183" s="91"/>
      <c r="DAM183" s="91"/>
      <c r="DAN183" s="91"/>
      <c r="DAO183" s="91"/>
      <c r="DAP183" s="91"/>
      <c r="DAQ183" s="91"/>
      <c r="DAR183" s="91"/>
      <c r="DAS183" s="91"/>
      <c r="DAT183" s="91"/>
      <c r="DAU183" s="91"/>
      <c r="DAV183" s="91"/>
      <c r="DAW183" s="91"/>
      <c r="DAX183" s="91"/>
      <c r="DAY183" s="91"/>
      <c r="DAZ183" s="91"/>
      <c r="DBA183" s="91"/>
      <c r="DBB183" s="91"/>
      <c r="DBC183" s="91"/>
      <c r="DBD183" s="91"/>
      <c r="DBE183" s="91"/>
      <c r="DBF183" s="91"/>
      <c r="DBG183" s="91"/>
      <c r="DBH183" s="91"/>
      <c r="DBI183" s="91"/>
      <c r="DBJ183" s="91"/>
      <c r="DBK183" s="91"/>
      <c r="DBL183" s="91"/>
      <c r="DBM183" s="91"/>
      <c r="DBN183" s="91"/>
      <c r="DBO183" s="91"/>
      <c r="DBP183" s="91"/>
      <c r="DBQ183" s="91"/>
      <c r="DBR183" s="91"/>
      <c r="DBS183" s="91"/>
      <c r="DBT183" s="91"/>
      <c r="DBU183" s="91"/>
      <c r="DBV183" s="91"/>
      <c r="DBW183" s="91"/>
      <c r="DBX183" s="91"/>
      <c r="DBY183" s="91"/>
      <c r="DBZ183" s="91"/>
      <c r="DCA183" s="91"/>
      <c r="DCB183" s="91"/>
      <c r="DCC183" s="91"/>
      <c r="DCD183" s="91"/>
      <c r="DCE183" s="91"/>
      <c r="DCF183" s="91"/>
      <c r="DCG183" s="91"/>
      <c r="DCH183" s="91"/>
      <c r="DCI183" s="91"/>
      <c r="DCJ183" s="91"/>
      <c r="DCK183" s="91"/>
      <c r="DCL183" s="91"/>
      <c r="DCM183" s="91"/>
      <c r="DCN183" s="91"/>
      <c r="DCO183" s="91"/>
      <c r="DCP183" s="91"/>
      <c r="DCQ183" s="91"/>
      <c r="DCR183" s="91"/>
      <c r="DCS183" s="91"/>
      <c r="DCT183" s="91"/>
      <c r="DCU183" s="91"/>
      <c r="DCV183" s="91"/>
      <c r="DCW183" s="91"/>
      <c r="DCX183" s="91"/>
      <c r="DCY183" s="91"/>
      <c r="DCZ183" s="91"/>
      <c r="DDA183" s="91"/>
      <c r="DDB183" s="91"/>
      <c r="DDC183" s="91"/>
      <c r="DDD183" s="91"/>
      <c r="DDE183" s="91"/>
      <c r="DDF183" s="91"/>
      <c r="DDG183" s="91"/>
      <c r="DDH183" s="91"/>
      <c r="DDI183" s="91"/>
      <c r="DDJ183" s="91"/>
      <c r="DDK183" s="91"/>
      <c r="DDL183" s="91"/>
      <c r="DDM183" s="91"/>
      <c r="DDN183" s="91"/>
      <c r="DDO183" s="91"/>
      <c r="DDP183" s="91"/>
      <c r="DDQ183" s="91"/>
      <c r="DDR183" s="91"/>
      <c r="DDS183" s="91"/>
      <c r="DDT183" s="91"/>
      <c r="DDU183" s="91"/>
      <c r="DDV183" s="91"/>
      <c r="DDW183" s="91"/>
      <c r="DDX183" s="91"/>
      <c r="DDY183" s="91"/>
      <c r="DDZ183" s="91"/>
      <c r="DEA183" s="91"/>
      <c r="DEB183" s="91"/>
      <c r="DEC183" s="91"/>
      <c r="DED183" s="91"/>
      <c r="DEE183" s="91"/>
      <c r="DEF183" s="91"/>
      <c r="DEG183" s="91"/>
      <c r="DEH183" s="91"/>
      <c r="DEI183" s="91"/>
      <c r="DEJ183" s="91"/>
      <c r="DEK183" s="91"/>
      <c r="DEL183" s="91"/>
      <c r="DEM183" s="91"/>
      <c r="DEN183" s="91"/>
      <c r="DEO183" s="91"/>
      <c r="DEP183" s="91"/>
      <c r="DEQ183" s="91"/>
      <c r="DER183" s="91"/>
      <c r="DES183" s="91"/>
      <c r="DET183" s="91"/>
      <c r="DEU183" s="91"/>
      <c r="DEV183" s="91"/>
      <c r="DEW183" s="91"/>
      <c r="DEX183" s="91"/>
      <c r="DEY183" s="91"/>
      <c r="DEZ183" s="91"/>
      <c r="DFA183" s="91"/>
      <c r="DFB183" s="91"/>
      <c r="DFC183" s="91"/>
      <c r="DFD183" s="91"/>
      <c r="DFE183" s="91"/>
      <c r="DFF183" s="91"/>
      <c r="DFG183" s="91"/>
      <c r="DFH183" s="91"/>
      <c r="DFI183" s="91"/>
      <c r="DFJ183" s="91"/>
      <c r="DFK183" s="91"/>
      <c r="DFL183" s="91"/>
      <c r="DFM183" s="91"/>
      <c r="DFN183" s="91"/>
      <c r="DFO183" s="91"/>
      <c r="DFP183" s="91"/>
      <c r="DFQ183" s="91"/>
      <c r="DFR183" s="91"/>
      <c r="DFS183" s="91"/>
      <c r="DFT183" s="91"/>
      <c r="DFU183" s="91"/>
      <c r="DFV183" s="91"/>
      <c r="DFW183" s="91"/>
      <c r="DFX183" s="91"/>
      <c r="DFY183" s="91"/>
      <c r="DFZ183" s="91"/>
      <c r="DGA183" s="91"/>
      <c r="DGB183" s="91"/>
      <c r="DGC183" s="91"/>
      <c r="DGD183" s="91"/>
      <c r="DGE183" s="91"/>
      <c r="DGF183" s="91"/>
      <c r="DGG183" s="91"/>
      <c r="DGH183" s="91"/>
      <c r="DGI183" s="91"/>
      <c r="DGJ183" s="91"/>
      <c r="DGK183" s="91"/>
      <c r="DGL183" s="91"/>
      <c r="DGM183" s="91"/>
      <c r="DGN183" s="91"/>
      <c r="DGO183" s="91"/>
      <c r="DGP183" s="91"/>
      <c r="DGQ183" s="91"/>
      <c r="DGR183" s="91"/>
      <c r="DGS183" s="91"/>
      <c r="DGT183" s="91"/>
      <c r="DGU183" s="91"/>
      <c r="DGV183" s="91"/>
      <c r="DGW183" s="91"/>
      <c r="DGX183" s="91"/>
      <c r="DGY183" s="91"/>
      <c r="DGZ183" s="91"/>
      <c r="DHA183" s="91"/>
      <c r="DHB183" s="91"/>
      <c r="DHC183" s="91"/>
      <c r="DHD183" s="91"/>
      <c r="DHE183" s="91"/>
      <c r="DHF183" s="91"/>
      <c r="DHG183" s="91"/>
      <c r="DHH183" s="91"/>
      <c r="DHI183" s="91"/>
      <c r="DHJ183" s="91"/>
      <c r="DHK183" s="91"/>
      <c r="DHL183" s="91"/>
      <c r="DHM183" s="91"/>
      <c r="DHN183" s="91"/>
      <c r="DHO183" s="91"/>
      <c r="DHP183" s="91"/>
      <c r="DHQ183" s="91"/>
      <c r="DHR183" s="91"/>
      <c r="DHS183" s="91"/>
      <c r="DHT183" s="91"/>
      <c r="DHU183" s="91"/>
      <c r="DHV183" s="91"/>
      <c r="DHW183" s="91"/>
      <c r="DHX183" s="91"/>
      <c r="DHY183" s="91"/>
      <c r="DHZ183" s="91"/>
      <c r="DIA183" s="91"/>
      <c r="DIB183" s="91"/>
      <c r="DIC183" s="91"/>
      <c r="DID183" s="91"/>
      <c r="DIE183" s="91"/>
      <c r="DIF183" s="91"/>
      <c r="DIG183" s="91"/>
      <c r="DIH183" s="91"/>
      <c r="DII183" s="91"/>
      <c r="DIJ183" s="91"/>
      <c r="DIK183" s="91"/>
      <c r="DIL183" s="91"/>
      <c r="DIM183" s="91"/>
      <c r="DIN183" s="91"/>
      <c r="DIO183" s="91"/>
      <c r="DIP183" s="91"/>
      <c r="DIQ183" s="91"/>
      <c r="DIR183" s="91"/>
      <c r="DIS183" s="91"/>
      <c r="DIT183" s="91"/>
      <c r="DIU183" s="91"/>
      <c r="DIV183" s="91"/>
      <c r="DIW183" s="91"/>
      <c r="DIX183" s="91"/>
      <c r="DIY183" s="91"/>
      <c r="DIZ183" s="91"/>
      <c r="DJA183" s="91"/>
      <c r="DJB183" s="91"/>
      <c r="DJC183" s="91"/>
      <c r="DJD183" s="91"/>
      <c r="DJE183" s="91"/>
      <c r="DJF183" s="91"/>
      <c r="DJG183" s="91"/>
      <c r="DJH183" s="91"/>
      <c r="DJI183" s="91"/>
      <c r="DJJ183" s="91"/>
      <c r="DJK183" s="91"/>
      <c r="DJL183" s="91"/>
      <c r="DJM183" s="91"/>
      <c r="DJN183" s="91"/>
      <c r="DJO183" s="91"/>
      <c r="DJP183" s="91"/>
      <c r="DJQ183" s="91"/>
      <c r="DJR183" s="91"/>
      <c r="DJS183" s="91"/>
      <c r="DJT183" s="91"/>
      <c r="DJU183" s="91"/>
      <c r="DJV183" s="91"/>
      <c r="DJW183" s="91"/>
      <c r="DJX183" s="91"/>
      <c r="DJY183" s="91"/>
      <c r="DJZ183" s="91"/>
      <c r="DKA183" s="91"/>
      <c r="DKB183" s="91"/>
      <c r="DKC183" s="91"/>
      <c r="DKD183" s="91"/>
      <c r="DKE183" s="91"/>
      <c r="DKF183" s="91"/>
      <c r="DKG183" s="91"/>
      <c r="DKH183" s="91"/>
      <c r="DKI183" s="91"/>
      <c r="DKJ183" s="91"/>
      <c r="DKK183" s="91"/>
      <c r="DKL183" s="91"/>
      <c r="DKM183" s="91"/>
      <c r="DKN183" s="91"/>
      <c r="DKO183" s="91"/>
      <c r="DKP183" s="91"/>
      <c r="DKQ183" s="91"/>
      <c r="DKR183" s="91"/>
      <c r="DKS183" s="91"/>
      <c r="DKT183" s="91"/>
      <c r="DKU183" s="91"/>
      <c r="DKV183" s="91"/>
      <c r="DKW183" s="91"/>
      <c r="DKX183" s="91"/>
      <c r="DKY183" s="91"/>
      <c r="DKZ183" s="91"/>
      <c r="DLA183" s="91"/>
      <c r="DLB183" s="91"/>
      <c r="DLC183" s="91"/>
      <c r="DLD183" s="91"/>
      <c r="DLE183" s="91"/>
      <c r="DLF183" s="91"/>
      <c r="DLG183" s="91"/>
      <c r="DLH183" s="91"/>
      <c r="DLI183" s="91"/>
      <c r="DLJ183" s="91"/>
      <c r="DLK183" s="91"/>
      <c r="DLL183" s="91"/>
      <c r="DLM183" s="91"/>
      <c r="DLN183" s="91"/>
      <c r="DLO183" s="91"/>
      <c r="DLP183" s="91"/>
      <c r="DLQ183" s="91"/>
      <c r="DLR183" s="91"/>
      <c r="DLS183" s="91"/>
      <c r="DLT183" s="91"/>
      <c r="DLU183" s="91"/>
      <c r="DLV183" s="91"/>
      <c r="DLW183" s="91"/>
      <c r="DLX183" s="91"/>
      <c r="DLY183" s="91"/>
      <c r="DLZ183" s="91"/>
      <c r="DMA183" s="91"/>
      <c r="DMB183" s="91"/>
      <c r="DMC183" s="91"/>
      <c r="DMD183" s="91"/>
      <c r="DME183" s="91"/>
      <c r="DMF183" s="91"/>
      <c r="DMG183" s="91"/>
      <c r="DMH183" s="91"/>
      <c r="DMI183" s="91"/>
      <c r="DMJ183" s="91"/>
      <c r="DMK183" s="91"/>
      <c r="DML183" s="91"/>
      <c r="DMM183" s="91"/>
      <c r="DMN183" s="91"/>
      <c r="DMO183" s="91"/>
      <c r="DMP183" s="91"/>
      <c r="DMQ183" s="91"/>
      <c r="DMR183" s="91"/>
      <c r="DMS183" s="91"/>
      <c r="DMT183" s="91"/>
      <c r="DMU183" s="91"/>
      <c r="DMV183" s="91"/>
      <c r="DMW183" s="91"/>
      <c r="DMX183" s="91"/>
      <c r="DMY183" s="91"/>
      <c r="DMZ183" s="91"/>
      <c r="DNA183" s="91"/>
      <c r="DNB183" s="91"/>
      <c r="DNC183" s="91"/>
      <c r="DND183" s="91"/>
      <c r="DNE183" s="91"/>
      <c r="DNF183" s="91"/>
      <c r="DNG183" s="91"/>
      <c r="DNH183" s="91"/>
      <c r="DNI183" s="91"/>
      <c r="DNJ183" s="91"/>
      <c r="DNK183" s="91"/>
      <c r="DNL183" s="91"/>
      <c r="DNM183" s="91"/>
      <c r="DNN183" s="91"/>
      <c r="DNO183" s="91"/>
      <c r="DNP183" s="91"/>
      <c r="DNQ183" s="91"/>
      <c r="DNR183" s="91"/>
      <c r="DNS183" s="91"/>
      <c r="DNT183" s="91"/>
      <c r="DNU183" s="91"/>
      <c r="DNV183" s="91"/>
      <c r="DNW183" s="91"/>
      <c r="DNX183" s="91"/>
      <c r="DNY183" s="91"/>
      <c r="DNZ183" s="91"/>
      <c r="DOA183" s="91"/>
      <c r="DOB183" s="91"/>
      <c r="DOC183" s="91"/>
      <c r="DOD183" s="91"/>
      <c r="DOE183" s="91"/>
      <c r="DOF183" s="91"/>
      <c r="DOG183" s="91"/>
      <c r="DOH183" s="91"/>
      <c r="DOI183" s="91"/>
      <c r="DOJ183" s="91"/>
      <c r="DOK183" s="91"/>
      <c r="DOL183" s="91"/>
      <c r="DOM183" s="91"/>
      <c r="DON183" s="91"/>
      <c r="DOO183" s="91"/>
      <c r="DOP183" s="91"/>
      <c r="DOQ183" s="91"/>
      <c r="DOR183" s="91"/>
      <c r="DOS183" s="91"/>
      <c r="DOT183" s="91"/>
      <c r="DOU183" s="91"/>
      <c r="DOV183" s="91"/>
      <c r="DOW183" s="91"/>
      <c r="DOX183" s="91"/>
      <c r="DOY183" s="91"/>
      <c r="DOZ183" s="91"/>
      <c r="DPA183" s="91"/>
      <c r="DPB183" s="91"/>
      <c r="DPC183" s="91"/>
      <c r="DPD183" s="91"/>
      <c r="DPE183" s="91"/>
      <c r="DPF183" s="91"/>
      <c r="DPG183" s="91"/>
      <c r="DPH183" s="91"/>
      <c r="DPI183" s="91"/>
      <c r="DPJ183" s="91"/>
      <c r="DPK183" s="91"/>
      <c r="DPL183" s="91"/>
      <c r="DPM183" s="91"/>
      <c r="DPN183" s="91"/>
      <c r="DPO183" s="91"/>
      <c r="DPP183" s="91"/>
      <c r="DPQ183" s="91"/>
      <c r="DPR183" s="91"/>
      <c r="DPS183" s="91"/>
      <c r="DPT183" s="91"/>
      <c r="DPU183" s="91"/>
      <c r="DPV183" s="91"/>
      <c r="DPW183" s="91"/>
      <c r="DPX183" s="91"/>
      <c r="DPY183" s="91"/>
      <c r="DPZ183" s="91"/>
      <c r="DQA183" s="91"/>
      <c r="DQB183" s="91"/>
      <c r="DQC183" s="91"/>
      <c r="DQD183" s="91"/>
      <c r="DQE183" s="91"/>
      <c r="DQF183" s="91"/>
      <c r="DQG183" s="91"/>
      <c r="DQH183" s="91"/>
      <c r="DQI183" s="91"/>
      <c r="DQJ183" s="91"/>
      <c r="DQK183" s="91"/>
      <c r="DQL183" s="91"/>
      <c r="DQM183" s="91"/>
      <c r="DQN183" s="91"/>
      <c r="DQO183" s="91"/>
      <c r="DQP183" s="91"/>
      <c r="DQQ183" s="91"/>
      <c r="DQR183" s="91"/>
      <c r="DQS183" s="91"/>
      <c r="DQT183" s="91"/>
      <c r="DQU183" s="91"/>
      <c r="DQV183" s="91"/>
      <c r="DQW183" s="91"/>
      <c r="DQX183" s="91"/>
      <c r="DQY183" s="91"/>
      <c r="DQZ183" s="91"/>
      <c r="DRA183" s="91"/>
      <c r="DRB183" s="91"/>
      <c r="DRC183" s="91"/>
      <c r="DRD183" s="91"/>
      <c r="DRE183" s="91"/>
      <c r="DRF183" s="91"/>
      <c r="DRG183" s="91"/>
      <c r="DRH183" s="91"/>
      <c r="DRI183" s="91"/>
      <c r="DRJ183" s="91"/>
      <c r="DRK183" s="91"/>
      <c r="DRL183" s="91"/>
      <c r="DRM183" s="91"/>
      <c r="DRN183" s="91"/>
      <c r="DRO183" s="91"/>
      <c r="DRP183" s="91"/>
      <c r="DRQ183" s="91"/>
      <c r="DRR183" s="91"/>
      <c r="DRS183" s="91"/>
      <c r="DRT183" s="91"/>
      <c r="DRU183" s="91"/>
      <c r="DRV183" s="91"/>
      <c r="DRW183" s="91"/>
      <c r="DRX183" s="91"/>
      <c r="DRY183" s="91"/>
      <c r="DRZ183" s="91"/>
      <c r="DSA183" s="91"/>
      <c r="DSB183" s="91"/>
      <c r="DSC183" s="91"/>
      <c r="DSD183" s="91"/>
      <c r="DSE183" s="91"/>
      <c r="DSF183" s="91"/>
      <c r="DSG183" s="91"/>
      <c r="DSH183" s="91"/>
      <c r="DSI183" s="91"/>
      <c r="DSJ183" s="91"/>
      <c r="DSK183" s="91"/>
      <c r="DSL183" s="91"/>
      <c r="DSM183" s="91"/>
      <c r="DSN183" s="91"/>
      <c r="DSO183" s="91"/>
      <c r="DSP183" s="91"/>
      <c r="DSQ183" s="91"/>
      <c r="DSR183" s="91"/>
      <c r="DSS183" s="91"/>
      <c r="DST183" s="91"/>
      <c r="DSU183" s="91"/>
      <c r="DSV183" s="91"/>
      <c r="DSW183" s="91"/>
      <c r="DSX183" s="91"/>
      <c r="DSY183" s="91"/>
      <c r="DSZ183" s="91"/>
      <c r="DTA183" s="91"/>
      <c r="DTB183" s="91"/>
      <c r="DTC183" s="91"/>
      <c r="DTD183" s="91"/>
      <c r="DTE183" s="91"/>
      <c r="DTF183" s="91"/>
      <c r="DTG183" s="91"/>
      <c r="DTH183" s="91"/>
      <c r="DTI183" s="91"/>
      <c r="DTJ183" s="91"/>
      <c r="DTK183" s="91"/>
      <c r="DTL183" s="91"/>
      <c r="DTM183" s="91"/>
      <c r="DTN183" s="91"/>
      <c r="DTO183" s="91"/>
      <c r="DTP183" s="91"/>
      <c r="DTQ183" s="91"/>
      <c r="DTR183" s="91"/>
      <c r="DTS183" s="91"/>
      <c r="DTT183" s="91"/>
      <c r="DTU183" s="91"/>
      <c r="DTV183" s="91"/>
      <c r="DTW183" s="91"/>
      <c r="DTX183" s="91"/>
      <c r="DTY183" s="91"/>
      <c r="DTZ183" s="91"/>
      <c r="DUA183" s="91"/>
      <c r="DUB183" s="91"/>
      <c r="DUC183" s="91"/>
      <c r="DUD183" s="91"/>
      <c r="DUE183" s="91"/>
      <c r="DUF183" s="91"/>
      <c r="DUG183" s="91"/>
      <c r="DUH183" s="91"/>
      <c r="DUI183" s="91"/>
      <c r="DUJ183" s="91"/>
      <c r="DUK183" s="91"/>
      <c r="DUL183" s="91"/>
      <c r="DUM183" s="91"/>
      <c r="DUN183" s="91"/>
      <c r="DUO183" s="91"/>
      <c r="DUP183" s="91"/>
      <c r="DUQ183" s="91"/>
      <c r="DUR183" s="91"/>
      <c r="DUS183" s="91"/>
      <c r="DUT183" s="91"/>
      <c r="DUU183" s="91"/>
      <c r="DUV183" s="91"/>
      <c r="DUW183" s="91"/>
      <c r="DUX183" s="91"/>
      <c r="DUY183" s="91"/>
      <c r="DUZ183" s="91"/>
      <c r="DVA183" s="91"/>
      <c r="DVB183" s="91"/>
      <c r="DVC183" s="91"/>
      <c r="DVD183" s="91"/>
      <c r="DVE183" s="91"/>
      <c r="DVF183" s="91"/>
      <c r="DVG183" s="91"/>
      <c r="DVH183" s="91"/>
      <c r="DVI183" s="91"/>
      <c r="DVJ183" s="91"/>
      <c r="DVK183" s="91"/>
      <c r="DVL183" s="91"/>
      <c r="DVM183" s="91"/>
      <c r="DVN183" s="91"/>
      <c r="DVO183" s="91"/>
      <c r="DVP183" s="91"/>
      <c r="DVQ183" s="91"/>
      <c r="DVR183" s="91"/>
      <c r="DVS183" s="91"/>
      <c r="DVT183" s="91"/>
      <c r="DVU183" s="91"/>
      <c r="DVV183" s="91"/>
      <c r="DVW183" s="91"/>
      <c r="DVX183" s="91"/>
      <c r="DVY183" s="91"/>
      <c r="DVZ183" s="91"/>
      <c r="DWA183" s="91"/>
      <c r="DWB183" s="91"/>
      <c r="DWC183" s="91"/>
      <c r="DWD183" s="91"/>
      <c r="DWE183" s="91"/>
      <c r="DWF183" s="91"/>
      <c r="DWG183" s="91"/>
      <c r="DWH183" s="91"/>
      <c r="DWI183" s="91"/>
      <c r="DWJ183" s="91"/>
      <c r="DWK183" s="91"/>
      <c r="DWL183" s="91"/>
      <c r="DWM183" s="91"/>
      <c r="DWN183" s="91"/>
      <c r="DWO183" s="91"/>
      <c r="DWP183" s="91"/>
      <c r="DWQ183" s="91"/>
      <c r="DWR183" s="91"/>
      <c r="DWS183" s="91"/>
      <c r="DWT183" s="91"/>
      <c r="DWU183" s="91"/>
      <c r="DWV183" s="91"/>
      <c r="DWW183" s="91"/>
      <c r="DWX183" s="91"/>
      <c r="DWY183" s="91"/>
      <c r="DWZ183" s="91"/>
      <c r="DXA183" s="91"/>
      <c r="DXB183" s="91"/>
      <c r="DXC183" s="91"/>
      <c r="DXD183" s="91"/>
      <c r="DXE183" s="91"/>
      <c r="DXF183" s="91"/>
      <c r="DXG183" s="91"/>
      <c r="DXH183" s="91"/>
      <c r="DXI183" s="91"/>
      <c r="DXJ183" s="91"/>
      <c r="DXK183" s="91"/>
      <c r="DXL183" s="91"/>
      <c r="DXM183" s="91"/>
      <c r="DXN183" s="91"/>
      <c r="DXO183" s="91"/>
      <c r="DXP183" s="91"/>
      <c r="DXQ183" s="91"/>
      <c r="DXR183" s="91"/>
      <c r="DXS183" s="91"/>
      <c r="DXT183" s="91"/>
      <c r="DXU183" s="91"/>
      <c r="DXV183" s="91"/>
      <c r="DXW183" s="91"/>
      <c r="DXX183" s="91"/>
      <c r="DXY183" s="91"/>
      <c r="DXZ183" s="91"/>
      <c r="DYA183" s="91"/>
      <c r="DYB183" s="91"/>
      <c r="DYC183" s="91"/>
      <c r="DYD183" s="91"/>
      <c r="DYE183" s="91"/>
      <c r="DYF183" s="91"/>
      <c r="DYG183" s="91"/>
      <c r="DYH183" s="91"/>
      <c r="DYI183" s="91"/>
      <c r="DYJ183" s="91"/>
      <c r="DYK183" s="91"/>
      <c r="DYL183" s="91"/>
      <c r="DYM183" s="91"/>
      <c r="DYN183" s="91"/>
      <c r="DYO183" s="91"/>
      <c r="DYP183" s="91"/>
      <c r="DYQ183" s="91"/>
      <c r="DYR183" s="91"/>
      <c r="DYS183" s="91"/>
      <c r="DYT183" s="91"/>
      <c r="DYU183" s="91"/>
      <c r="DYV183" s="91"/>
      <c r="DYW183" s="91"/>
      <c r="DYX183" s="91"/>
      <c r="DYY183" s="91"/>
      <c r="DYZ183" s="91"/>
      <c r="DZA183" s="91"/>
      <c r="DZB183" s="91"/>
      <c r="DZC183" s="91"/>
      <c r="DZD183" s="91"/>
      <c r="DZE183" s="91"/>
      <c r="DZF183" s="91"/>
      <c r="DZG183" s="91"/>
      <c r="DZH183" s="91"/>
      <c r="DZI183" s="91"/>
      <c r="DZJ183" s="91"/>
      <c r="DZK183" s="91"/>
      <c r="DZL183" s="91"/>
      <c r="DZM183" s="91"/>
      <c r="DZN183" s="91"/>
      <c r="DZO183" s="91"/>
      <c r="DZP183" s="91"/>
      <c r="DZQ183" s="91"/>
      <c r="DZR183" s="91"/>
      <c r="DZS183" s="91"/>
      <c r="DZT183" s="91"/>
      <c r="DZU183" s="91"/>
      <c r="DZV183" s="91"/>
      <c r="DZW183" s="91"/>
      <c r="DZX183" s="91"/>
      <c r="DZY183" s="91"/>
      <c r="DZZ183" s="91"/>
      <c r="EAA183" s="91"/>
      <c r="EAB183" s="91"/>
      <c r="EAC183" s="91"/>
      <c r="EAD183" s="91"/>
      <c r="EAE183" s="91"/>
      <c r="EAF183" s="91"/>
      <c r="EAG183" s="91"/>
      <c r="EAH183" s="91"/>
      <c r="EAI183" s="91"/>
      <c r="EAJ183" s="91"/>
      <c r="EAK183" s="91"/>
      <c r="EAL183" s="91"/>
      <c r="EAM183" s="91"/>
      <c r="EAN183" s="91"/>
      <c r="EAO183" s="91"/>
      <c r="EAP183" s="91"/>
      <c r="EAQ183" s="91"/>
      <c r="EAR183" s="91"/>
      <c r="EAS183" s="91"/>
      <c r="EAT183" s="91"/>
      <c r="EAU183" s="91"/>
      <c r="EAV183" s="91"/>
      <c r="EAW183" s="91"/>
      <c r="EAX183" s="91"/>
      <c r="EAY183" s="91"/>
      <c r="EAZ183" s="91"/>
      <c r="EBA183" s="91"/>
      <c r="EBB183" s="91"/>
      <c r="EBC183" s="91"/>
      <c r="EBD183" s="91"/>
      <c r="EBE183" s="91"/>
      <c r="EBF183" s="91"/>
      <c r="EBG183" s="91"/>
      <c r="EBH183" s="91"/>
      <c r="EBI183" s="91"/>
      <c r="EBJ183" s="91"/>
      <c r="EBK183" s="91"/>
      <c r="EBL183" s="91"/>
      <c r="EBM183" s="91"/>
      <c r="EBN183" s="91"/>
      <c r="EBO183" s="91"/>
      <c r="EBP183" s="91"/>
      <c r="EBQ183" s="91"/>
      <c r="EBR183" s="91"/>
      <c r="EBS183" s="91"/>
      <c r="EBT183" s="91"/>
      <c r="EBU183" s="91"/>
      <c r="EBV183" s="91"/>
      <c r="EBW183" s="91"/>
      <c r="EBX183" s="91"/>
      <c r="EBY183" s="91"/>
      <c r="EBZ183" s="91"/>
      <c r="ECA183" s="91"/>
      <c r="ECB183" s="91"/>
      <c r="ECC183" s="91"/>
      <c r="ECD183" s="91"/>
      <c r="ECE183" s="91"/>
      <c r="ECF183" s="91"/>
      <c r="ECG183" s="91"/>
      <c r="ECH183" s="91"/>
      <c r="ECI183" s="91"/>
      <c r="ECJ183" s="91"/>
      <c r="ECK183" s="91"/>
      <c r="ECL183" s="91"/>
      <c r="ECM183" s="91"/>
      <c r="ECN183" s="91"/>
      <c r="ECO183" s="91"/>
      <c r="ECP183" s="91"/>
      <c r="ECQ183" s="91"/>
      <c r="ECR183" s="91"/>
      <c r="ECS183" s="91"/>
      <c r="ECT183" s="91"/>
      <c r="ECU183" s="91"/>
      <c r="ECV183" s="91"/>
      <c r="ECW183" s="91"/>
      <c r="ECX183" s="91"/>
      <c r="ECY183" s="91"/>
      <c r="ECZ183" s="91"/>
      <c r="EDA183" s="91"/>
      <c r="EDB183" s="91"/>
      <c r="EDC183" s="91"/>
      <c r="EDD183" s="91"/>
      <c r="EDE183" s="91"/>
      <c r="EDF183" s="91"/>
      <c r="EDG183" s="91"/>
      <c r="EDH183" s="91"/>
      <c r="EDI183" s="91"/>
      <c r="EDJ183" s="91"/>
      <c r="EDK183" s="91"/>
      <c r="EDL183" s="91"/>
      <c r="EDM183" s="91"/>
      <c r="EDN183" s="91"/>
      <c r="EDO183" s="91"/>
      <c r="EDP183" s="91"/>
      <c r="EDQ183" s="91"/>
      <c r="EDR183" s="91"/>
      <c r="EDS183" s="91"/>
      <c r="EDT183" s="91"/>
      <c r="EDU183" s="91"/>
      <c r="EDV183" s="91"/>
      <c r="EDW183" s="91"/>
      <c r="EDX183" s="91"/>
      <c r="EDY183" s="91"/>
      <c r="EDZ183" s="91"/>
      <c r="EEA183" s="91"/>
      <c r="EEB183" s="91"/>
      <c r="EEC183" s="91"/>
      <c r="EED183" s="91"/>
      <c r="EEE183" s="91"/>
      <c r="EEF183" s="91"/>
      <c r="EEG183" s="91"/>
      <c r="EEH183" s="91"/>
      <c r="EEI183" s="91"/>
      <c r="EEJ183" s="91"/>
      <c r="EEK183" s="91"/>
      <c r="EEL183" s="91"/>
      <c r="EEM183" s="91"/>
      <c r="EEN183" s="91"/>
      <c r="EEO183" s="91"/>
      <c r="EEP183" s="91"/>
      <c r="EEQ183" s="91"/>
      <c r="EER183" s="91"/>
      <c r="EES183" s="91"/>
      <c r="EET183" s="91"/>
      <c r="EEU183" s="91"/>
      <c r="EEV183" s="91"/>
      <c r="EEW183" s="91"/>
      <c r="EEX183" s="91"/>
      <c r="EEY183" s="91"/>
      <c r="EEZ183" s="91"/>
      <c r="EFA183" s="91"/>
      <c r="EFB183" s="91"/>
      <c r="EFC183" s="91"/>
      <c r="EFD183" s="91"/>
      <c r="EFE183" s="91"/>
      <c r="EFF183" s="91"/>
      <c r="EFG183" s="91"/>
      <c r="EFH183" s="91"/>
      <c r="EFI183" s="91"/>
      <c r="EFJ183" s="91"/>
      <c r="EFK183" s="91"/>
      <c r="EFL183" s="91"/>
      <c r="EFM183" s="91"/>
      <c r="EFN183" s="91"/>
      <c r="EFO183" s="91"/>
      <c r="EFP183" s="91"/>
      <c r="EFQ183" s="91"/>
      <c r="EFR183" s="91"/>
      <c r="EFS183" s="91"/>
      <c r="EFT183" s="91"/>
      <c r="EFU183" s="91"/>
      <c r="EFV183" s="91"/>
      <c r="EFW183" s="91"/>
      <c r="EFX183" s="91"/>
      <c r="EFY183" s="91"/>
      <c r="EFZ183" s="91"/>
      <c r="EGA183" s="91"/>
      <c r="EGB183" s="91"/>
      <c r="EGC183" s="91"/>
      <c r="EGD183" s="91"/>
      <c r="EGE183" s="91"/>
      <c r="EGF183" s="91"/>
      <c r="EGG183" s="91"/>
      <c r="EGH183" s="91"/>
      <c r="EGI183" s="91"/>
      <c r="EGJ183" s="91"/>
      <c r="EGK183" s="91"/>
      <c r="EGL183" s="91"/>
      <c r="EGM183" s="91"/>
      <c r="EGN183" s="91"/>
      <c r="EGO183" s="91"/>
      <c r="EGP183" s="91"/>
      <c r="EGQ183" s="91"/>
      <c r="EGR183" s="91"/>
      <c r="EGS183" s="91"/>
      <c r="EGT183" s="91"/>
      <c r="EGU183" s="91"/>
      <c r="EGV183" s="91"/>
      <c r="EGW183" s="91"/>
      <c r="EGX183" s="91"/>
      <c r="EGY183" s="91"/>
      <c r="EGZ183" s="91"/>
      <c r="EHA183" s="91"/>
      <c r="EHB183" s="91"/>
      <c r="EHC183" s="91"/>
      <c r="EHD183" s="91"/>
      <c r="EHE183" s="91"/>
      <c r="EHF183" s="91"/>
      <c r="EHG183" s="91"/>
      <c r="EHH183" s="91"/>
      <c r="EHI183" s="91"/>
      <c r="EHJ183" s="91"/>
      <c r="EHK183" s="91"/>
      <c r="EHL183" s="91"/>
      <c r="EHM183" s="91"/>
      <c r="EHN183" s="91"/>
      <c r="EHO183" s="91"/>
      <c r="EHP183" s="91"/>
      <c r="EHQ183" s="91"/>
      <c r="EHR183" s="91"/>
      <c r="EHS183" s="91"/>
      <c r="EHT183" s="91"/>
      <c r="EHU183" s="91"/>
      <c r="EHV183" s="91"/>
      <c r="EHW183" s="91"/>
      <c r="EHX183" s="91"/>
      <c r="EHY183" s="91"/>
      <c r="EHZ183" s="91"/>
      <c r="EIA183" s="91"/>
      <c r="EIB183" s="91"/>
      <c r="EIC183" s="91"/>
      <c r="EID183" s="91"/>
      <c r="EIE183" s="91"/>
      <c r="EIF183" s="91"/>
      <c r="EIG183" s="91"/>
      <c r="EIH183" s="91"/>
      <c r="EII183" s="91"/>
      <c r="EIJ183" s="91"/>
      <c r="EIK183" s="91"/>
      <c r="EIL183" s="91"/>
      <c r="EIM183" s="91"/>
      <c r="EIN183" s="91"/>
      <c r="EIO183" s="91"/>
      <c r="EIP183" s="91"/>
      <c r="EIQ183" s="91"/>
      <c r="EIR183" s="91"/>
      <c r="EIS183" s="91"/>
      <c r="EIT183" s="91"/>
      <c r="EIU183" s="91"/>
      <c r="EIV183" s="91"/>
      <c r="EIW183" s="91"/>
      <c r="EIX183" s="91"/>
      <c r="EIY183" s="91"/>
      <c r="EIZ183" s="91"/>
      <c r="EJA183" s="91"/>
      <c r="EJB183" s="91"/>
      <c r="EJC183" s="91"/>
      <c r="EJD183" s="91"/>
      <c r="EJE183" s="91"/>
      <c r="EJF183" s="91"/>
      <c r="EJG183" s="91"/>
      <c r="EJH183" s="91"/>
      <c r="EJI183" s="91"/>
      <c r="EJJ183" s="91"/>
      <c r="EJK183" s="91"/>
      <c r="EJL183" s="91"/>
      <c r="EJM183" s="91"/>
      <c r="EJN183" s="91"/>
      <c r="EJO183" s="91"/>
      <c r="EJP183" s="91"/>
      <c r="EJQ183" s="91"/>
      <c r="EJR183" s="91"/>
      <c r="EJS183" s="91"/>
      <c r="EJT183" s="91"/>
      <c r="EJU183" s="91"/>
      <c r="EJV183" s="91"/>
      <c r="EJW183" s="91"/>
      <c r="EJX183" s="91"/>
      <c r="EJY183" s="91"/>
      <c r="EJZ183" s="91"/>
      <c r="EKA183" s="91"/>
      <c r="EKB183" s="91"/>
      <c r="EKC183" s="91"/>
      <c r="EKD183" s="91"/>
      <c r="EKE183" s="91"/>
      <c r="EKF183" s="91"/>
      <c r="EKG183" s="91"/>
      <c r="EKH183" s="91"/>
      <c r="EKI183" s="91"/>
      <c r="EKJ183" s="91"/>
      <c r="EKK183" s="91"/>
      <c r="EKL183" s="91"/>
      <c r="EKM183" s="91"/>
      <c r="EKN183" s="91"/>
      <c r="EKO183" s="91"/>
      <c r="EKP183" s="91"/>
      <c r="EKQ183" s="91"/>
      <c r="EKR183" s="91"/>
      <c r="EKS183" s="91"/>
      <c r="EKT183" s="91"/>
      <c r="EKU183" s="91"/>
      <c r="EKV183" s="91"/>
      <c r="EKW183" s="91"/>
      <c r="EKX183" s="91"/>
      <c r="EKY183" s="91"/>
      <c r="EKZ183" s="91"/>
      <c r="ELA183" s="91"/>
      <c r="ELB183" s="91"/>
      <c r="ELC183" s="91"/>
      <c r="ELD183" s="91"/>
      <c r="ELE183" s="91"/>
      <c r="ELF183" s="91"/>
      <c r="ELG183" s="91"/>
      <c r="ELH183" s="91"/>
      <c r="ELI183" s="91"/>
      <c r="ELJ183" s="91"/>
      <c r="ELK183" s="91"/>
      <c r="ELL183" s="91"/>
      <c r="ELM183" s="91"/>
      <c r="ELN183" s="91"/>
      <c r="ELO183" s="91"/>
      <c r="ELP183" s="91"/>
      <c r="ELQ183" s="91"/>
      <c r="ELR183" s="91"/>
      <c r="ELS183" s="91"/>
      <c r="ELT183" s="91"/>
      <c r="ELU183" s="91"/>
      <c r="ELV183" s="91"/>
      <c r="ELW183" s="91"/>
      <c r="ELX183" s="91"/>
      <c r="ELY183" s="91"/>
      <c r="ELZ183" s="91"/>
      <c r="EMA183" s="91"/>
      <c r="EMB183" s="91"/>
      <c r="EMC183" s="91"/>
      <c r="EMD183" s="91"/>
      <c r="EME183" s="91"/>
      <c r="EMF183" s="91"/>
      <c r="EMG183" s="91"/>
      <c r="EMH183" s="91"/>
      <c r="EMI183" s="91"/>
      <c r="EMJ183" s="91"/>
      <c r="EMK183" s="91"/>
      <c r="EML183" s="91"/>
      <c r="EMM183" s="91"/>
      <c r="EMN183" s="91"/>
      <c r="EMO183" s="91"/>
      <c r="EMP183" s="91"/>
      <c r="EMQ183" s="91"/>
      <c r="EMR183" s="91"/>
      <c r="EMS183" s="91"/>
      <c r="EMT183" s="91"/>
      <c r="EMU183" s="91"/>
      <c r="EMV183" s="91"/>
      <c r="EMW183" s="91"/>
      <c r="EMX183" s="91"/>
      <c r="EMY183" s="91"/>
      <c r="EMZ183" s="91"/>
      <c r="ENA183" s="91"/>
      <c r="ENB183" s="91"/>
      <c r="ENC183" s="91"/>
      <c r="END183" s="91"/>
      <c r="ENE183" s="91"/>
      <c r="ENF183" s="91"/>
      <c r="ENG183" s="91"/>
      <c r="ENH183" s="91"/>
      <c r="ENI183" s="91"/>
      <c r="ENJ183" s="91"/>
      <c r="ENK183" s="91"/>
      <c r="ENL183" s="91"/>
      <c r="ENM183" s="91"/>
      <c r="ENN183" s="91"/>
      <c r="ENO183" s="91"/>
      <c r="ENP183" s="91"/>
      <c r="ENQ183" s="91"/>
      <c r="ENR183" s="91"/>
      <c r="ENS183" s="91"/>
      <c r="ENT183" s="91"/>
      <c r="ENU183" s="91"/>
      <c r="ENV183" s="91"/>
      <c r="ENW183" s="91"/>
      <c r="ENX183" s="91"/>
      <c r="ENY183" s="91"/>
      <c r="ENZ183" s="91"/>
      <c r="EOA183" s="91"/>
      <c r="EOB183" s="91"/>
      <c r="EOC183" s="91"/>
      <c r="EOD183" s="91"/>
      <c r="EOE183" s="91"/>
      <c r="EOF183" s="91"/>
      <c r="EOG183" s="91"/>
      <c r="EOH183" s="91"/>
      <c r="EOI183" s="91"/>
      <c r="EOJ183" s="91"/>
      <c r="EOK183" s="91"/>
      <c r="EOL183" s="91"/>
      <c r="EOM183" s="91"/>
      <c r="EON183" s="91"/>
      <c r="EOO183" s="91"/>
      <c r="EOP183" s="91"/>
      <c r="EOQ183" s="91"/>
      <c r="EOR183" s="91"/>
      <c r="EOS183" s="91"/>
      <c r="EOT183" s="91"/>
      <c r="EOU183" s="91"/>
      <c r="EOV183" s="91"/>
      <c r="EOW183" s="91"/>
      <c r="EOX183" s="91"/>
      <c r="EOY183" s="91"/>
      <c r="EOZ183" s="91"/>
      <c r="EPA183" s="91"/>
      <c r="EPB183" s="91"/>
      <c r="EPC183" s="91"/>
      <c r="EPD183" s="91"/>
      <c r="EPE183" s="91"/>
      <c r="EPF183" s="91"/>
      <c r="EPG183" s="91"/>
      <c r="EPH183" s="91"/>
      <c r="EPI183" s="91"/>
      <c r="EPJ183" s="91"/>
      <c r="EPK183" s="91"/>
      <c r="EPL183" s="91"/>
      <c r="EPM183" s="91"/>
      <c r="EPN183" s="91"/>
      <c r="EPO183" s="91"/>
      <c r="EPP183" s="91"/>
      <c r="EPQ183" s="91"/>
      <c r="EPR183" s="91"/>
      <c r="EPS183" s="91"/>
      <c r="EPT183" s="91"/>
      <c r="EPU183" s="91"/>
      <c r="EPV183" s="91"/>
      <c r="EPW183" s="91"/>
      <c r="EPX183" s="91"/>
      <c r="EPY183" s="91"/>
      <c r="EPZ183" s="91"/>
      <c r="EQA183" s="91"/>
      <c r="EQB183" s="91"/>
      <c r="EQC183" s="91"/>
      <c r="EQD183" s="91"/>
      <c r="EQE183" s="91"/>
      <c r="EQF183" s="91"/>
      <c r="EQG183" s="91"/>
      <c r="EQH183" s="91"/>
      <c r="EQI183" s="91"/>
      <c r="EQJ183" s="91"/>
      <c r="EQK183" s="91"/>
      <c r="EQL183" s="91"/>
      <c r="EQM183" s="91"/>
      <c r="EQN183" s="91"/>
      <c r="EQO183" s="91"/>
      <c r="EQP183" s="91"/>
      <c r="EQQ183" s="91"/>
      <c r="EQR183" s="91"/>
      <c r="EQS183" s="91"/>
      <c r="EQT183" s="91"/>
      <c r="EQU183" s="91"/>
      <c r="EQV183" s="91"/>
      <c r="EQW183" s="91"/>
      <c r="EQX183" s="91"/>
      <c r="EQY183" s="91"/>
      <c r="EQZ183" s="91"/>
      <c r="ERA183" s="91"/>
      <c r="ERB183" s="91"/>
      <c r="ERC183" s="91"/>
      <c r="ERD183" s="91"/>
      <c r="ERE183" s="91"/>
      <c r="ERF183" s="91"/>
      <c r="ERG183" s="91"/>
      <c r="ERH183" s="91"/>
      <c r="ERI183" s="91"/>
      <c r="ERJ183" s="91"/>
      <c r="ERK183" s="91"/>
      <c r="ERL183" s="91"/>
      <c r="ERM183" s="91"/>
      <c r="ERN183" s="91"/>
      <c r="ERO183" s="91"/>
      <c r="ERP183" s="91"/>
      <c r="ERQ183" s="91"/>
      <c r="ERR183" s="91"/>
      <c r="ERS183" s="91"/>
      <c r="ERT183" s="91"/>
      <c r="ERU183" s="91"/>
      <c r="ERV183" s="91"/>
      <c r="ERW183" s="91"/>
      <c r="ERX183" s="91"/>
      <c r="ERY183" s="91"/>
      <c r="ERZ183" s="91"/>
      <c r="ESA183" s="91"/>
      <c r="ESB183" s="91"/>
      <c r="ESC183" s="91"/>
      <c r="ESD183" s="91"/>
      <c r="ESE183" s="91"/>
      <c r="ESF183" s="91"/>
      <c r="ESG183" s="91"/>
      <c r="ESH183" s="91"/>
      <c r="ESI183" s="91"/>
      <c r="ESJ183" s="91"/>
      <c r="ESK183" s="91"/>
      <c r="ESL183" s="91"/>
      <c r="ESM183" s="91"/>
      <c r="ESN183" s="91"/>
      <c r="ESO183" s="91"/>
      <c r="ESP183" s="91"/>
      <c r="ESQ183" s="91"/>
      <c r="ESR183" s="91"/>
      <c r="ESS183" s="91"/>
      <c r="EST183" s="91"/>
      <c r="ESU183" s="91"/>
      <c r="ESV183" s="91"/>
      <c r="ESW183" s="91"/>
      <c r="ESX183" s="91"/>
      <c r="ESY183" s="91"/>
      <c r="ESZ183" s="91"/>
      <c r="ETA183" s="91"/>
      <c r="ETB183" s="91"/>
      <c r="ETC183" s="91"/>
      <c r="ETD183" s="91"/>
      <c r="ETE183" s="91"/>
      <c r="ETF183" s="91"/>
      <c r="ETG183" s="91"/>
      <c r="ETH183" s="91"/>
      <c r="ETI183" s="91"/>
      <c r="ETJ183" s="91"/>
      <c r="ETK183" s="91"/>
      <c r="ETL183" s="91"/>
      <c r="ETM183" s="91"/>
      <c r="ETN183" s="91"/>
      <c r="ETO183" s="91"/>
      <c r="ETP183" s="91"/>
      <c r="ETQ183" s="91"/>
      <c r="ETR183" s="91"/>
      <c r="ETS183" s="91"/>
      <c r="ETT183" s="91"/>
      <c r="ETU183" s="91"/>
      <c r="ETV183" s="91"/>
      <c r="ETW183" s="91"/>
      <c r="ETX183" s="91"/>
      <c r="ETY183" s="91"/>
      <c r="ETZ183" s="91"/>
      <c r="EUA183" s="91"/>
      <c r="EUB183" s="91"/>
      <c r="EUC183" s="91"/>
      <c r="EUD183" s="91"/>
      <c r="EUE183" s="91"/>
      <c r="EUF183" s="91"/>
      <c r="EUG183" s="91"/>
      <c r="EUH183" s="91"/>
      <c r="EUI183" s="91"/>
      <c r="EUJ183" s="91"/>
      <c r="EUK183" s="91"/>
      <c r="EUL183" s="91"/>
      <c r="EUM183" s="91"/>
      <c r="EUN183" s="91"/>
      <c r="EUO183" s="91"/>
      <c r="EUP183" s="91"/>
      <c r="EUQ183" s="91"/>
      <c r="EUR183" s="91"/>
      <c r="EUS183" s="91"/>
      <c r="EUT183" s="91"/>
      <c r="EUU183" s="91"/>
      <c r="EUV183" s="91"/>
      <c r="EUW183" s="91"/>
      <c r="EUX183" s="91"/>
      <c r="EUY183" s="91"/>
      <c r="EUZ183" s="91"/>
      <c r="EVA183" s="91"/>
      <c r="EVB183" s="91"/>
      <c r="EVC183" s="91"/>
      <c r="EVD183" s="91"/>
      <c r="EVE183" s="91"/>
      <c r="EVF183" s="91"/>
      <c r="EVG183" s="91"/>
      <c r="EVH183" s="91"/>
      <c r="EVI183" s="91"/>
      <c r="EVJ183" s="91"/>
      <c r="EVK183" s="91"/>
      <c r="EVL183" s="91"/>
      <c r="EVM183" s="91"/>
      <c r="EVN183" s="91"/>
      <c r="EVO183" s="91"/>
      <c r="EVP183" s="91"/>
      <c r="EVQ183" s="91"/>
      <c r="EVR183" s="91"/>
      <c r="EVS183" s="91"/>
      <c r="EVT183" s="91"/>
      <c r="EVU183" s="91"/>
      <c r="EVV183" s="91"/>
      <c r="EVW183" s="91"/>
      <c r="EVX183" s="91"/>
      <c r="EVY183" s="91"/>
      <c r="EVZ183" s="91"/>
      <c r="EWA183" s="91"/>
      <c r="EWB183" s="91"/>
      <c r="EWC183" s="91"/>
      <c r="EWD183" s="91"/>
      <c r="EWE183" s="91"/>
      <c r="EWF183" s="91"/>
      <c r="EWG183" s="91"/>
      <c r="EWH183" s="91"/>
      <c r="EWI183" s="91"/>
      <c r="EWJ183" s="91"/>
      <c r="EWK183" s="91"/>
      <c r="EWL183" s="91"/>
      <c r="EWM183" s="91"/>
      <c r="EWN183" s="91"/>
      <c r="EWO183" s="91"/>
      <c r="EWP183" s="91"/>
      <c r="EWQ183" s="91"/>
      <c r="EWR183" s="91"/>
      <c r="EWS183" s="91"/>
      <c r="EWT183" s="91"/>
      <c r="EWU183" s="91"/>
      <c r="EWV183" s="91"/>
      <c r="EWW183" s="91"/>
      <c r="EWX183" s="91"/>
      <c r="EWY183" s="91"/>
      <c r="EWZ183" s="91"/>
      <c r="EXA183" s="91"/>
      <c r="EXB183" s="91"/>
      <c r="EXC183" s="91"/>
      <c r="EXD183" s="91"/>
      <c r="EXE183" s="91"/>
      <c r="EXF183" s="91"/>
      <c r="EXG183" s="91"/>
      <c r="EXH183" s="91"/>
      <c r="EXI183" s="91"/>
      <c r="EXJ183" s="91"/>
      <c r="EXK183" s="91"/>
      <c r="EXL183" s="91"/>
      <c r="EXM183" s="91"/>
      <c r="EXN183" s="91"/>
      <c r="EXO183" s="91"/>
      <c r="EXP183" s="91"/>
      <c r="EXQ183" s="91"/>
      <c r="EXR183" s="91"/>
      <c r="EXS183" s="91"/>
      <c r="EXT183" s="91"/>
      <c r="EXU183" s="91"/>
      <c r="EXV183" s="91"/>
      <c r="EXW183" s="91"/>
      <c r="EXX183" s="91"/>
      <c r="EXY183" s="91"/>
      <c r="EXZ183" s="91"/>
      <c r="EYA183" s="91"/>
      <c r="EYB183" s="91"/>
      <c r="EYC183" s="91"/>
      <c r="EYD183" s="91"/>
      <c r="EYE183" s="91"/>
      <c r="EYF183" s="91"/>
      <c r="EYG183" s="91"/>
      <c r="EYH183" s="91"/>
      <c r="EYI183" s="91"/>
      <c r="EYJ183" s="91"/>
      <c r="EYK183" s="91"/>
      <c r="EYL183" s="91"/>
      <c r="EYM183" s="91"/>
      <c r="EYN183" s="91"/>
      <c r="EYO183" s="91"/>
      <c r="EYP183" s="91"/>
      <c r="EYQ183" s="91"/>
      <c r="EYR183" s="91"/>
      <c r="EYS183" s="91"/>
      <c r="EYT183" s="91"/>
      <c r="EYU183" s="91"/>
      <c r="EYV183" s="91"/>
      <c r="EYW183" s="91"/>
      <c r="EYX183" s="91"/>
      <c r="EYY183" s="91"/>
      <c r="EYZ183" s="91"/>
      <c r="EZA183" s="91"/>
      <c r="EZB183" s="91"/>
      <c r="EZC183" s="91"/>
      <c r="EZD183" s="91"/>
      <c r="EZE183" s="91"/>
      <c r="EZF183" s="91"/>
      <c r="EZG183" s="91"/>
      <c r="EZH183" s="91"/>
      <c r="EZI183" s="91"/>
      <c r="EZJ183" s="91"/>
      <c r="EZK183" s="91"/>
      <c r="EZL183" s="91"/>
      <c r="EZM183" s="91"/>
      <c r="EZN183" s="91"/>
      <c r="EZO183" s="91"/>
      <c r="EZP183" s="91"/>
      <c r="EZQ183" s="91"/>
      <c r="EZR183" s="91"/>
      <c r="EZS183" s="91"/>
      <c r="EZT183" s="91"/>
      <c r="EZU183" s="91"/>
      <c r="EZV183" s="91"/>
      <c r="EZW183" s="91"/>
      <c r="EZX183" s="91"/>
      <c r="EZY183" s="91"/>
      <c r="EZZ183" s="91"/>
      <c r="FAA183" s="91"/>
      <c r="FAB183" s="91"/>
      <c r="FAC183" s="91"/>
      <c r="FAD183" s="91"/>
      <c r="FAE183" s="91"/>
      <c r="FAF183" s="91"/>
      <c r="FAG183" s="91"/>
      <c r="FAH183" s="91"/>
      <c r="FAI183" s="91"/>
      <c r="FAJ183" s="91"/>
      <c r="FAK183" s="91"/>
      <c r="FAL183" s="91"/>
      <c r="FAM183" s="91"/>
      <c r="FAN183" s="91"/>
      <c r="FAO183" s="91"/>
      <c r="FAP183" s="91"/>
      <c r="FAQ183" s="91"/>
      <c r="FAR183" s="91"/>
      <c r="FAS183" s="91"/>
      <c r="FAT183" s="91"/>
      <c r="FAU183" s="91"/>
      <c r="FAV183" s="91"/>
      <c r="FAW183" s="91"/>
      <c r="FAX183" s="91"/>
      <c r="FAY183" s="91"/>
      <c r="FAZ183" s="91"/>
      <c r="FBA183" s="91"/>
      <c r="FBB183" s="91"/>
      <c r="FBC183" s="91"/>
      <c r="FBD183" s="91"/>
      <c r="FBE183" s="91"/>
      <c r="FBF183" s="91"/>
      <c r="FBG183" s="91"/>
      <c r="FBH183" s="91"/>
      <c r="FBI183" s="91"/>
      <c r="FBJ183" s="91"/>
      <c r="FBK183" s="91"/>
      <c r="FBL183" s="91"/>
      <c r="FBM183" s="91"/>
      <c r="FBN183" s="91"/>
      <c r="FBO183" s="91"/>
      <c r="FBP183" s="91"/>
      <c r="FBQ183" s="91"/>
      <c r="FBR183" s="91"/>
      <c r="FBS183" s="91"/>
      <c r="FBT183" s="91"/>
      <c r="FBU183" s="91"/>
      <c r="FBV183" s="91"/>
      <c r="FBW183" s="91"/>
      <c r="FBX183" s="91"/>
      <c r="FBY183" s="91"/>
      <c r="FBZ183" s="91"/>
      <c r="FCA183" s="91"/>
      <c r="FCB183" s="91"/>
      <c r="FCC183" s="91"/>
      <c r="FCD183" s="91"/>
      <c r="FCE183" s="91"/>
      <c r="FCF183" s="91"/>
      <c r="FCG183" s="91"/>
      <c r="FCH183" s="91"/>
      <c r="FCI183" s="91"/>
      <c r="FCJ183" s="91"/>
      <c r="FCK183" s="91"/>
      <c r="FCL183" s="91"/>
      <c r="FCM183" s="91"/>
      <c r="FCN183" s="91"/>
      <c r="FCO183" s="91"/>
      <c r="FCP183" s="91"/>
      <c r="FCQ183" s="91"/>
      <c r="FCR183" s="91"/>
      <c r="FCS183" s="91"/>
      <c r="FCT183" s="91"/>
      <c r="FCU183" s="91"/>
      <c r="FCV183" s="91"/>
      <c r="FCW183" s="91"/>
      <c r="FCX183" s="91"/>
      <c r="FCY183" s="91"/>
      <c r="FCZ183" s="91"/>
      <c r="FDA183" s="91"/>
      <c r="FDB183" s="91"/>
      <c r="FDC183" s="91"/>
      <c r="FDD183" s="91"/>
      <c r="FDE183" s="91"/>
      <c r="FDF183" s="91"/>
      <c r="FDG183" s="91"/>
      <c r="FDH183" s="91"/>
      <c r="FDI183" s="91"/>
      <c r="FDJ183" s="91"/>
      <c r="FDK183" s="91"/>
      <c r="FDL183" s="91"/>
      <c r="FDM183" s="91"/>
      <c r="FDN183" s="91"/>
      <c r="FDO183" s="91"/>
      <c r="FDP183" s="91"/>
      <c r="FDQ183" s="91"/>
      <c r="FDR183" s="91"/>
      <c r="FDS183" s="91"/>
      <c r="FDT183" s="91"/>
      <c r="FDU183" s="91"/>
      <c r="FDV183" s="91"/>
      <c r="FDW183" s="91"/>
      <c r="FDX183" s="91"/>
      <c r="FDY183" s="91"/>
      <c r="FDZ183" s="91"/>
      <c r="FEA183" s="91"/>
      <c r="FEB183" s="91"/>
      <c r="FEC183" s="91"/>
      <c r="FED183" s="91"/>
      <c r="FEE183" s="91"/>
      <c r="FEF183" s="91"/>
      <c r="FEG183" s="91"/>
      <c r="FEH183" s="91"/>
      <c r="FEI183" s="91"/>
      <c r="FEJ183" s="91"/>
      <c r="FEK183" s="91"/>
      <c r="FEL183" s="91"/>
      <c r="FEM183" s="91"/>
      <c r="FEN183" s="91"/>
      <c r="FEO183" s="91"/>
      <c r="FEP183" s="91"/>
      <c r="FEQ183" s="91"/>
      <c r="FER183" s="91"/>
      <c r="FES183" s="91"/>
      <c r="FET183" s="91"/>
      <c r="FEU183" s="91"/>
      <c r="FEV183" s="91"/>
      <c r="FEW183" s="91"/>
      <c r="FEX183" s="91"/>
      <c r="FEY183" s="91"/>
      <c r="FEZ183" s="91"/>
      <c r="FFA183" s="91"/>
      <c r="FFB183" s="91"/>
      <c r="FFC183" s="91"/>
      <c r="FFD183" s="91"/>
      <c r="FFE183" s="91"/>
      <c r="FFF183" s="91"/>
      <c r="FFG183" s="91"/>
      <c r="FFH183" s="91"/>
      <c r="FFI183" s="91"/>
      <c r="FFJ183" s="91"/>
      <c r="FFK183" s="91"/>
      <c r="FFL183" s="91"/>
      <c r="FFM183" s="91"/>
      <c r="FFN183" s="91"/>
      <c r="FFO183" s="91"/>
      <c r="FFP183" s="91"/>
      <c r="FFQ183" s="91"/>
      <c r="FFR183" s="91"/>
      <c r="FFS183" s="91"/>
      <c r="FFT183" s="91"/>
      <c r="FFU183" s="91"/>
      <c r="FFV183" s="91"/>
      <c r="FFW183" s="91"/>
      <c r="FFX183" s="91"/>
      <c r="FFY183" s="91"/>
      <c r="FFZ183" s="91"/>
      <c r="FGA183" s="91"/>
      <c r="FGB183" s="91"/>
      <c r="FGC183" s="91"/>
      <c r="FGD183" s="91"/>
      <c r="FGE183" s="91"/>
      <c r="FGF183" s="91"/>
      <c r="FGG183" s="91"/>
      <c r="FGH183" s="91"/>
      <c r="FGI183" s="91"/>
      <c r="FGJ183" s="91"/>
      <c r="FGK183" s="91"/>
      <c r="FGL183" s="91"/>
      <c r="FGM183" s="91"/>
      <c r="FGN183" s="91"/>
      <c r="FGO183" s="91"/>
      <c r="FGP183" s="91"/>
      <c r="FGQ183" s="91"/>
      <c r="FGR183" s="91"/>
      <c r="FGS183" s="91"/>
      <c r="FGT183" s="91"/>
      <c r="FGU183" s="91"/>
      <c r="FGV183" s="91"/>
      <c r="FGW183" s="91"/>
      <c r="FGX183" s="91"/>
      <c r="FGY183" s="91"/>
      <c r="FGZ183" s="91"/>
      <c r="FHA183" s="91"/>
      <c r="FHB183" s="91"/>
      <c r="FHC183" s="91"/>
      <c r="FHD183" s="91"/>
      <c r="FHE183" s="91"/>
      <c r="FHF183" s="91"/>
      <c r="FHG183" s="91"/>
      <c r="FHH183" s="91"/>
      <c r="FHI183" s="91"/>
      <c r="FHJ183" s="91"/>
      <c r="FHK183" s="91"/>
      <c r="FHL183" s="91"/>
      <c r="FHM183" s="91"/>
      <c r="FHN183" s="91"/>
      <c r="FHO183" s="91"/>
      <c r="FHP183" s="91"/>
      <c r="FHQ183" s="91"/>
      <c r="FHR183" s="91"/>
      <c r="FHS183" s="91"/>
      <c r="FHT183" s="91"/>
      <c r="FHU183" s="91"/>
      <c r="FHV183" s="91"/>
      <c r="FHW183" s="91"/>
      <c r="FHX183" s="91"/>
      <c r="FHY183" s="91"/>
      <c r="FHZ183" s="91"/>
      <c r="FIA183" s="91"/>
      <c r="FIB183" s="91"/>
      <c r="FIC183" s="91"/>
      <c r="FID183" s="91"/>
      <c r="FIE183" s="91"/>
      <c r="FIF183" s="91"/>
      <c r="FIG183" s="91"/>
      <c r="FIH183" s="91"/>
      <c r="FII183" s="91"/>
      <c r="FIJ183" s="91"/>
      <c r="FIK183" s="91"/>
      <c r="FIL183" s="91"/>
      <c r="FIM183" s="91"/>
      <c r="FIN183" s="91"/>
      <c r="FIO183" s="91"/>
      <c r="FIP183" s="91"/>
      <c r="FIQ183" s="91"/>
      <c r="FIR183" s="91"/>
      <c r="FIS183" s="91"/>
      <c r="FIT183" s="91"/>
      <c r="FIU183" s="91"/>
      <c r="FIV183" s="91"/>
      <c r="FIW183" s="91"/>
      <c r="FIX183" s="91"/>
      <c r="FIY183" s="91"/>
      <c r="FIZ183" s="91"/>
      <c r="FJA183" s="91"/>
      <c r="FJB183" s="91"/>
      <c r="FJC183" s="91"/>
      <c r="FJD183" s="91"/>
      <c r="FJE183" s="91"/>
      <c r="FJF183" s="91"/>
      <c r="FJG183" s="91"/>
      <c r="FJH183" s="91"/>
      <c r="FJI183" s="91"/>
      <c r="FJJ183" s="91"/>
      <c r="FJK183" s="91"/>
      <c r="FJL183" s="91"/>
      <c r="FJM183" s="91"/>
      <c r="FJN183" s="91"/>
      <c r="FJO183" s="91"/>
      <c r="FJP183" s="91"/>
      <c r="FJQ183" s="91"/>
      <c r="FJR183" s="91"/>
      <c r="FJS183" s="91"/>
      <c r="FJT183" s="91"/>
      <c r="FJU183" s="91"/>
      <c r="FJV183" s="91"/>
      <c r="FJW183" s="91"/>
      <c r="FJX183" s="91"/>
      <c r="FJY183" s="91"/>
      <c r="FJZ183" s="91"/>
      <c r="FKA183" s="91"/>
      <c r="FKB183" s="91"/>
      <c r="FKC183" s="91"/>
      <c r="FKD183" s="91"/>
      <c r="FKE183" s="91"/>
      <c r="FKF183" s="91"/>
      <c r="FKG183" s="91"/>
      <c r="FKH183" s="91"/>
      <c r="FKI183" s="91"/>
      <c r="FKJ183" s="91"/>
      <c r="FKK183" s="91"/>
      <c r="FKL183" s="91"/>
      <c r="FKM183" s="91"/>
      <c r="FKN183" s="91"/>
      <c r="FKO183" s="91"/>
      <c r="FKP183" s="91"/>
      <c r="FKQ183" s="91"/>
      <c r="FKR183" s="91"/>
      <c r="FKS183" s="91"/>
      <c r="FKT183" s="91"/>
      <c r="FKU183" s="91"/>
      <c r="FKV183" s="91"/>
      <c r="FKW183" s="91"/>
      <c r="FKX183" s="91"/>
      <c r="FKY183" s="91"/>
      <c r="FKZ183" s="91"/>
      <c r="FLA183" s="91"/>
      <c r="FLB183" s="91"/>
      <c r="FLC183" s="91"/>
      <c r="FLD183" s="91"/>
      <c r="FLE183" s="91"/>
      <c r="FLF183" s="91"/>
      <c r="FLG183" s="91"/>
      <c r="FLH183" s="91"/>
      <c r="FLI183" s="91"/>
      <c r="FLJ183" s="91"/>
      <c r="FLK183" s="91"/>
      <c r="FLL183" s="91"/>
      <c r="FLM183" s="91"/>
      <c r="FLN183" s="91"/>
      <c r="FLO183" s="91"/>
      <c r="FLP183" s="91"/>
      <c r="FLQ183" s="91"/>
      <c r="FLR183" s="91"/>
      <c r="FLS183" s="91"/>
      <c r="FLT183" s="91"/>
      <c r="FLU183" s="91"/>
      <c r="FLV183" s="91"/>
      <c r="FLW183" s="91"/>
      <c r="FLX183" s="91"/>
      <c r="FLY183" s="91"/>
      <c r="FLZ183" s="91"/>
      <c r="FMA183" s="91"/>
      <c r="FMB183" s="91"/>
      <c r="FMC183" s="91"/>
      <c r="FMD183" s="91"/>
      <c r="FME183" s="91"/>
      <c r="FMF183" s="91"/>
      <c r="FMG183" s="91"/>
      <c r="FMH183" s="91"/>
      <c r="FMI183" s="91"/>
      <c r="FMJ183" s="91"/>
      <c r="FMK183" s="91"/>
      <c r="FML183" s="91"/>
      <c r="FMM183" s="91"/>
      <c r="FMN183" s="91"/>
      <c r="FMO183" s="91"/>
      <c r="FMP183" s="91"/>
      <c r="FMQ183" s="91"/>
      <c r="FMR183" s="91"/>
      <c r="FMS183" s="91"/>
      <c r="FMT183" s="91"/>
      <c r="FMU183" s="91"/>
      <c r="FMV183" s="91"/>
      <c r="FMW183" s="91"/>
      <c r="FMX183" s="91"/>
      <c r="FMY183" s="91"/>
      <c r="FMZ183" s="91"/>
      <c r="FNA183" s="91"/>
      <c r="FNB183" s="91"/>
      <c r="FNC183" s="91"/>
      <c r="FND183" s="91"/>
      <c r="FNE183" s="91"/>
      <c r="FNF183" s="91"/>
      <c r="FNG183" s="91"/>
      <c r="FNH183" s="91"/>
      <c r="FNI183" s="91"/>
      <c r="FNJ183" s="91"/>
      <c r="FNK183" s="91"/>
      <c r="FNL183" s="91"/>
      <c r="FNM183" s="91"/>
      <c r="FNN183" s="91"/>
      <c r="FNO183" s="91"/>
      <c r="FNP183" s="91"/>
      <c r="FNQ183" s="91"/>
      <c r="FNR183" s="91"/>
      <c r="FNS183" s="91"/>
      <c r="FNT183" s="91"/>
      <c r="FNU183" s="91"/>
      <c r="FNV183" s="91"/>
      <c r="FNW183" s="91"/>
      <c r="FNX183" s="91"/>
      <c r="FNY183" s="91"/>
      <c r="FNZ183" s="91"/>
      <c r="FOA183" s="91"/>
      <c r="FOB183" s="91"/>
      <c r="FOC183" s="91"/>
      <c r="FOD183" s="91"/>
      <c r="FOE183" s="91"/>
      <c r="FOF183" s="91"/>
      <c r="FOG183" s="91"/>
      <c r="FOH183" s="91"/>
      <c r="FOI183" s="91"/>
      <c r="FOJ183" s="91"/>
      <c r="FOK183" s="91"/>
      <c r="FOL183" s="91"/>
      <c r="FOM183" s="91"/>
      <c r="FON183" s="91"/>
      <c r="FOO183" s="91"/>
      <c r="FOP183" s="91"/>
      <c r="FOQ183" s="91"/>
      <c r="FOR183" s="91"/>
      <c r="FOS183" s="91"/>
      <c r="FOT183" s="91"/>
      <c r="FOU183" s="91"/>
      <c r="FOV183" s="91"/>
      <c r="FOW183" s="91"/>
      <c r="FOX183" s="91"/>
      <c r="FOY183" s="91"/>
      <c r="FOZ183" s="91"/>
      <c r="FPA183" s="91"/>
      <c r="FPB183" s="91"/>
      <c r="FPC183" s="91"/>
      <c r="FPD183" s="91"/>
      <c r="FPE183" s="91"/>
      <c r="FPF183" s="91"/>
      <c r="FPG183" s="91"/>
      <c r="FPH183" s="91"/>
      <c r="FPI183" s="91"/>
      <c r="FPJ183" s="91"/>
      <c r="FPK183" s="91"/>
      <c r="FPL183" s="91"/>
      <c r="FPM183" s="91"/>
      <c r="FPN183" s="91"/>
      <c r="FPO183" s="91"/>
      <c r="FPP183" s="91"/>
      <c r="FPQ183" s="91"/>
      <c r="FPR183" s="91"/>
      <c r="FPS183" s="91"/>
      <c r="FPT183" s="91"/>
      <c r="FPU183" s="91"/>
      <c r="FPV183" s="91"/>
      <c r="FPW183" s="91"/>
      <c r="FPX183" s="91"/>
      <c r="FPY183" s="91"/>
      <c r="FPZ183" s="91"/>
      <c r="FQA183" s="91"/>
      <c r="FQB183" s="91"/>
      <c r="FQC183" s="91"/>
      <c r="FQD183" s="91"/>
      <c r="FQE183" s="91"/>
      <c r="FQF183" s="91"/>
      <c r="FQG183" s="91"/>
      <c r="FQH183" s="91"/>
      <c r="FQI183" s="91"/>
      <c r="FQJ183" s="91"/>
      <c r="FQK183" s="91"/>
      <c r="FQL183" s="91"/>
      <c r="FQM183" s="91"/>
      <c r="FQN183" s="91"/>
      <c r="FQO183" s="91"/>
      <c r="FQP183" s="91"/>
      <c r="FQQ183" s="91"/>
      <c r="FQR183" s="91"/>
      <c r="FQS183" s="91"/>
      <c r="FQT183" s="91"/>
      <c r="FQU183" s="91"/>
      <c r="FQV183" s="91"/>
      <c r="FQW183" s="91"/>
      <c r="FQX183" s="91"/>
      <c r="FQY183" s="91"/>
      <c r="FQZ183" s="91"/>
      <c r="FRA183" s="91"/>
      <c r="FRB183" s="91"/>
      <c r="FRC183" s="91"/>
      <c r="FRD183" s="91"/>
      <c r="FRE183" s="91"/>
      <c r="FRF183" s="91"/>
      <c r="FRG183" s="91"/>
      <c r="FRH183" s="91"/>
      <c r="FRI183" s="91"/>
      <c r="FRJ183" s="91"/>
      <c r="FRK183" s="91"/>
      <c r="FRL183" s="91"/>
      <c r="FRM183" s="91"/>
      <c r="FRN183" s="91"/>
      <c r="FRO183" s="91"/>
      <c r="FRP183" s="91"/>
      <c r="FRQ183" s="91"/>
      <c r="FRR183" s="91"/>
      <c r="FRS183" s="91"/>
      <c r="FRT183" s="91"/>
      <c r="FRU183" s="91"/>
      <c r="FRV183" s="91"/>
      <c r="FRW183" s="91"/>
      <c r="FRX183" s="91"/>
      <c r="FRY183" s="91"/>
      <c r="FRZ183" s="91"/>
      <c r="FSA183" s="91"/>
      <c r="FSB183" s="91"/>
      <c r="FSC183" s="91"/>
      <c r="FSD183" s="91"/>
      <c r="FSE183" s="91"/>
      <c r="FSF183" s="91"/>
      <c r="FSG183" s="91"/>
      <c r="FSH183" s="91"/>
      <c r="FSI183" s="91"/>
      <c r="FSJ183" s="91"/>
      <c r="FSK183" s="91"/>
      <c r="FSL183" s="91"/>
      <c r="FSM183" s="91"/>
      <c r="FSN183" s="91"/>
      <c r="FSO183" s="91"/>
      <c r="FSP183" s="91"/>
      <c r="FSQ183" s="91"/>
      <c r="FSR183" s="91"/>
      <c r="FSS183" s="91"/>
      <c r="FST183" s="91"/>
      <c r="FSU183" s="91"/>
      <c r="FSV183" s="91"/>
      <c r="FSW183" s="91"/>
      <c r="FSX183" s="91"/>
      <c r="FSY183" s="91"/>
      <c r="FSZ183" s="91"/>
      <c r="FTA183" s="91"/>
      <c r="FTB183" s="91"/>
      <c r="FTC183" s="91"/>
      <c r="FTD183" s="91"/>
      <c r="FTE183" s="91"/>
      <c r="FTF183" s="91"/>
      <c r="FTG183" s="91"/>
      <c r="FTH183" s="91"/>
      <c r="FTI183" s="91"/>
      <c r="FTJ183" s="91"/>
      <c r="FTK183" s="91"/>
      <c r="FTL183" s="91"/>
      <c r="FTM183" s="91"/>
      <c r="FTN183" s="91"/>
      <c r="FTO183" s="91"/>
      <c r="FTP183" s="91"/>
      <c r="FTQ183" s="91"/>
      <c r="FTR183" s="91"/>
      <c r="FTS183" s="91"/>
      <c r="FTT183" s="91"/>
      <c r="FTU183" s="91"/>
      <c r="FTV183" s="91"/>
      <c r="FTW183" s="91"/>
      <c r="FTX183" s="91"/>
      <c r="FTY183" s="91"/>
      <c r="FTZ183" s="91"/>
      <c r="FUA183" s="91"/>
      <c r="FUB183" s="91"/>
      <c r="FUC183" s="91"/>
      <c r="FUD183" s="91"/>
      <c r="FUE183" s="91"/>
      <c r="FUF183" s="91"/>
      <c r="FUG183" s="91"/>
      <c r="FUH183" s="91"/>
      <c r="FUI183" s="91"/>
      <c r="FUJ183" s="91"/>
      <c r="FUK183" s="91"/>
      <c r="FUL183" s="91"/>
      <c r="FUM183" s="91"/>
      <c r="FUN183" s="91"/>
      <c r="FUO183" s="91"/>
      <c r="FUP183" s="91"/>
      <c r="FUQ183" s="91"/>
      <c r="FUR183" s="91"/>
      <c r="FUS183" s="91"/>
      <c r="FUT183" s="91"/>
      <c r="FUU183" s="91"/>
      <c r="FUV183" s="91"/>
      <c r="FUW183" s="91"/>
      <c r="FUX183" s="91"/>
      <c r="FUY183" s="91"/>
      <c r="FUZ183" s="91"/>
      <c r="FVA183" s="91"/>
      <c r="FVB183" s="91"/>
      <c r="FVC183" s="91"/>
      <c r="FVD183" s="91"/>
      <c r="FVE183" s="91"/>
      <c r="FVF183" s="91"/>
      <c r="FVG183" s="91"/>
      <c r="FVH183" s="91"/>
      <c r="FVI183" s="91"/>
      <c r="FVJ183" s="91"/>
      <c r="FVK183" s="91"/>
      <c r="FVL183" s="91"/>
      <c r="FVM183" s="91"/>
      <c r="FVN183" s="91"/>
      <c r="FVO183" s="91"/>
      <c r="FVP183" s="91"/>
      <c r="FVQ183" s="91"/>
      <c r="FVR183" s="91"/>
      <c r="FVS183" s="91"/>
      <c r="FVT183" s="91"/>
      <c r="FVU183" s="91"/>
      <c r="FVV183" s="91"/>
      <c r="FVW183" s="91"/>
      <c r="FVX183" s="91"/>
      <c r="FVY183" s="91"/>
      <c r="FVZ183" s="91"/>
      <c r="FWA183" s="91"/>
      <c r="FWB183" s="91"/>
      <c r="FWC183" s="91"/>
      <c r="FWD183" s="91"/>
      <c r="FWE183" s="91"/>
      <c r="FWF183" s="91"/>
      <c r="FWG183" s="91"/>
      <c r="FWH183" s="91"/>
      <c r="FWI183" s="91"/>
      <c r="FWJ183" s="91"/>
      <c r="FWK183" s="91"/>
      <c r="FWL183" s="91"/>
      <c r="FWM183" s="91"/>
      <c r="FWN183" s="91"/>
      <c r="FWO183" s="91"/>
      <c r="FWP183" s="91"/>
      <c r="FWQ183" s="91"/>
      <c r="FWR183" s="91"/>
      <c r="FWS183" s="91"/>
      <c r="FWT183" s="91"/>
      <c r="FWU183" s="91"/>
      <c r="FWV183" s="91"/>
      <c r="FWW183" s="91"/>
      <c r="FWX183" s="91"/>
      <c r="FWY183" s="91"/>
      <c r="FWZ183" s="91"/>
      <c r="FXA183" s="91"/>
      <c r="FXB183" s="91"/>
      <c r="FXC183" s="91"/>
      <c r="FXD183" s="91"/>
      <c r="FXE183" s="91"/>
      <c r="FXF183" s="91"/>
      <c r="FXG183" s="91"/>
      <c r="FXH183" s="91"/>
      <c r="FXI183" s="91"/>
      <c r="FXJ183" s="91"/>
      <c r="FXK183" s="91"/>
      <c r="FXL183" s="91"/>
      <c r="FXM183" s="91"/>
      <c r="FXN183" s="91"/>
      <c r="FXO183" s="91"/>
      <c r="FXP183" s="91"/>
      <c r="FXQ183" s="91"/>
      <c r="FXR183" s="91"/>
      <c r="FXS183" s="91"/>
      <c r="FXT183" s="91"/>
      <c r="FXU183" s="91"/>
      <c r="FXV183" s="91"/>
      <c r="FXW183" s="91"/>
      <c r="FXX183" s="91"/>
      <c r="FXY183" s="91"/>
      <c r="FXZ183" s="91"/>
      <c r="FYA183" s="91"/>
      <c r="FYB183" s="91"/>
      <c r="FYC183" s="91"/>
      <c r="FYD183" s="91"/>
      <c r="FYE183" s="91"/>
      <c r="FYF183" s="91"/>
      <c r="FYG183" s="91"/>
      <c r="FYH183" s="91"/>
      <c r="FYI183" s="91"/>
      <c r="FYJ183" s="91"/>
      <c r="FYK183" s="91"/>
      <c r="FYL183" s="91"/>
      <c r="FYM183" s="91"/>
      <c r="FYN183" s="91"/>
      <c r="FYO183" s="91"/>
      <c r="FYP183" s="91"/>
      <c r="FYQ183" s="91"/>
      <c r="FYR183" s="91"/>
      <c r="FYS183" s="91"/>
      <c r="FYT183" s="91"/>
      <c r="FYU183" s="91"/>
      <c r="FYV183" s="91"/>
      <c r="FYW183" s="91"/>
      <c r="FYX183" s="91"/>
      <c r="FYY183" s="91"/>
      <c r="FYZ183" s="91"/>
      <c r="FZA183" s="91"/>
      <c r="FZB183" s="91"/>
      <c r="FZC183" s="91"/>
      <c r="FZD183" s="91"/>
      <c r="FZE183" s="91"/>
      <c r="FZF183" s="91"/>
      <c r="FZG183" s="91"/>
      <c r="FZH183" s="91"/>
      <c r="FZI183" s="91"/>
      <c r="FZJ183" s="91"/>
      <c r="FZK183" s="91"/>
      <c r="FZL183" s="91"/>
      <c r="FZM183" s="91"/>
      <c r="FZN183" s="91"/>
      <c r="FZO183" s="91"/>
      <c r="FZP183" s="91"/>
      <c r="FZQ183" s="91"/>
      <c r="FZR183" s="91"/>
      <c r="FZS183" s="91"/>
      <c r="FZT183" s="91"/>
      <c r="FZU183" s="91"/>
      <c r="FZV183" s="91"/>
      <c r="FZW183" s="91"/>
      <c r="FZX183" s="91"/>
      <c r="FZY183" s="91"/>
      <c r="FZZ183" s="91"/>
      <c r="GAA183" s="91"/>
      <c r="GAB183" s="91"/>
      <c r="GAC183" s="91"/>
      <c r="GAD183" s="91"/>
      <c r="GAE183" s="91"/>
      <c r="GAF183" s="91"/>
      <c r="GAG183" s="91"/>
      <c r="GAH183" s="91"/>
      <c r="GAI183" s="91"/>
      <c r="GAJ183" s="91"/>
      <c r="GAK183" s="91"/>
      <c r="GAL183" s="91"/>
      <c r="GAM183" s="91"/>
      <c r="GAN183" s="91"/>
      <c r="GAO183" s="91"/>
      <c r="GAP183" s="91"/>
      <c r="GAQ183" s="91"/>
      <c r="GAR183" s="91"/>
      <c r="GAS183" s="91"/>
      <c r="GAT183" s="91"/>
      <c r="GAU183" s="91"/>
      <c r="GAV183" s="91"/>
      <c r="GAW183" s="91"/>
      <c r="GAX183" s="91"/>
      <c r="GAY183" s="91"/>
      <c r="GAZ183" s="91"/>
      <c r="GBA183" s="91"/>
      <c r="GBB183" s="91"/>
      <c r="GBC183" s="91"/>
      <c r="GBD183" s="91"/>
      <c r="GBE183" s="91"/>
      <c r="GBF183" s="91"/>
      <c r="GBG183" s="91"/>
      <c r="GBH183" s="91"/>
      <c r="GBI183" s="91"/>
      <c r="GBJ183" s="91"/>
      <c r="GBK183" s="91"/>
      <c r="GBL183" s="91"/>
      <c r="GBM183" s="91"/>
      <c r="GBN183" s="91"/>
      <c r="GBO183" s="91"/>
      <c r="GBP183" s="91"/>
      <c r="GBQ183" s="91"/>
      <c r="GBR183" s="91"/>
      <c r="GBS183" s="91"/>
      <c r="GBT183" s="91"/>
      <c r="GBU183" s="91"/>
      <c r="GBV183" s="91"/>
      <c r="GBW183" s="91"/>
      <c r="GBX183" s="91"/>
      <c r="GBY183" s="91"/>
      <c r="GBZ183" s="91"/>
      <c r="GCA183" s="91"/>
      <c r="GCB183" s="91"/>
      <c r="GCC183" s="91"/>
      <c r="GCD183" s="91"/>
      <c r="GCE183" s="91"/>
      <c r="GCF183" s="91"/>
      <c r="GCG183" s="91"/>
      <c r="GCH183" s="91"/>
      <c r="GCI183" s="91"/>
      <c r="GCJ183" s="91"/>
      <c r="GCK183" s="91"/>
      <c r="GCL183" s="91"/>
      <c r="GCM183" s="91"/>
      <c r="GCN183" s="91"/>
      <c r="GCO183" s="91"/>
      <c r="GCP183" s="91"/>
      <c r="GCQ183" s="91"/>
      <c r="GCR183" s="91"/>
      <c r="GCS183" s="91"/>
      <c r="GCT183" s="91"/>
      <c r="GCU183" s="91"/>
      <c r="GCV183" s="91"/>
      <c r="GCW183" s="91"/>
      <c r="GCX183" s="91"/>
      <c r="GCY183" s="91"/>
      <c r="GCZ183" s="91"/>
      <c r="GDA183" s="91"/>
      <c r="GDB183" s="91"/>
      <c r="GDC183" s="91"/>
      <c r="GDD183" s="91"/>
      <c r="GDE183" s="91"/>
      <c r="GDF183" s="91"/>
      <c r="GDG183" s="91"/>
      <c r="GDH183" s="91"/>
      <c r="GDI183" s="91"/>
      <c r="GDJ183" s="91"/>
      <c r="GDK183" s="91"/>
      <c r="GDL183" s="91"/>
      <c r="GDM183" s="91"/>
      <c r="GDN183" s="91"/>
      <c r="GDO183" s="91"/>
      <c r="GDP183" s="91"/>
      <c r="GDQ183" s="91"/>
      <c r="GDR183" s="91"/>
      <c r="GDS183" s="91"/>
      <c r="GDT183" s="91"/>
      <c r="GDU183" s="91"/>
      <c r="GDV183" s="91"/>
      <c r="GDW183" s="91"/>
      <c r="GDX183" s="91"/>
      <c r="GDY183" s="91"/>
      <c r="GDZ183" s="91"/>
      <c r="GEA183" s="91"/>
      <c r="GEB183" s="91"/>
      <c r="GEC183" s="91"/>
      <c r="GED183" s="91"/>
      <c r="GEE183" s="91"/>
      <c r="GEF183" s="91"/>
      <c r="GEG183" s="91"/>
      <c r="GEH183" s="91"/>
      <c r="GEI183" s="91"/>
      <c r="GEJ183" s="91"/>
      <c r="GEK183" s="91"/>
      <c r="GEL183" s="91"/>
      <c r="GEM183" s="91"/>
      <c r="GEN183" s="91"/>
      <c r="GEO183" s="91"/>
      <c r="GEP183" s="91"/>
      <c r="GEQ183" s="91"/>
      <c r="GER183" s="91"/>
      <c r="GES183" s="91"/>
      <c r="GET183" s="91"/>
      <c r="GEU183" s="91"/>
      <c r="GEV183" s="91"/>
      <c r="GEW183" s="91"/>
      <c r="GEX183" s="91"/>
      <c r="GEY183" s="91"/>
      <c r="GEZ183" s="91"/>
      <c r="GFA183" s="91"/>
      <c r="GFB183" s="91"/>
      <c r="GFC183" s="91"/>
      <c r="GFD183" s="91"/>
      <c r="GFE183" s="91"/>
      <c r="GFF183" s="91"/>
      <c r="GFG183" s="91"/>
      <c r="GFH183" s="91"/>
      <c r="GFI183" s="91"/>
      <c r="GFJ183" s="91"/>
      <c r="GFK183" s="91"/>
      <c r="GFL183" s="91"/>
      <c r="GFM183" s="91"/>
      <c r="GFN183" s="91"/>
      <c r="GFO183" s="91"/>
      <c r="GFP183" s="91"/>
      <c r="GFQ183" s="91"/>
      <c r="GFR183" s="91"/>
      <c r="GFS183" s="91"/>
      <c r="GFT183" s="91"/>
      <c r="GFU183" s="91"/>
      <c r="GFV183" s="91"/>
      <c r="GFW183" s="91"/>
      <c r="GFX183" s="91"/>
      <c r="GFY183" s="91"/>
      <c r="GFZ183" s="91"/>
      <c r="GGA183" s="91"/>
      <c r="GGB183" s="91"/>
      <c r="GGC183" s="91"/>
      <c r="GGD183" s="91"/>
      <c r="GGE183" s="91"/>
      <c r="GGF183" s="91"/>
      <c r="GGG183" s="91"/>
      <c r="GGH183" s="91"/>
      <c r="GGI183" s="91"/>
      <c r="GGJ183" s="91"/>
      <c r="GGK183" s="91"/>
      <c r="GGL183" s="91"/>
      <c r="GGM183" s="91"/>
      <c r="GGN183" s="91"/>
      <c r="GGO183" s="91"/>
      <c r="GGP183" s="91"/>
      <c r="GGQ183" s="91"/>
      <c r="GGR183" s="91"/>
      <c r="GGS183" s="91"/>
      <c r="GGT183" s="91"/>
      <c r="GGU183" s="91"/>
      <c r="GGV183" s="91"/>
      <c r="GGW183" s="91"/>
      <c r="GGX183" s="91"/>
      <c r="GGY183" s="91"/>
      <c r="GGZ183" s="91"/>
      <c r="GHA183" s="91"/>
      <c r="GHB183" s="91"/>
      <c r="GHC183" s="91"/>
      <c r="GHD183" s="91"/>
      <c r="GHE183" s="91"/>
      <c r="GHF183" s="91"/>
      <c r="GHG183" s="91"/>
      <c r="GHH183" s="91"/>
      <c r="GHI183" s="91"/>
      <c r="GHJ183" s="91"/>
      <c r="GHK183" s="91"/>
      <c r="GHL183" s="91"/>
      <c r="GHM183" s="91"/>
      <c r="GHN183" s="91"/>
      <c r="GHO183" s="91"/>
      <c r="GHP183" s="91"/>
      <c r="GHQ183" s="91"/>
      <c r="GHR183" s="91"/>
      <c r="GHS183" s="91"/>
      <c r="GHT183" s="91"/>
      <c r="GHU183" s="91"/>
      <c r="GHV183" s="91"/>
      <c r="GHW183" s="91"/>
      <c r="GHX183" s="91"/>
      <c r="GHY183" s="91"/>
      <c r="GHZ183" s="91"/>
      <c r="GIA183" s="91"/>
      <c r="GIB183" s="91"/>
      <c r="GIC183" s="91"/>
      <c r="GID183" s="91"/>
      <c r="GIE183" s="91"/>
      <c r="GIF183" s="91"/>
      <c r="GIG183" s="91"/>
      <c r="GIH183" s="91"/>
      <c r="GII183" s="91"/>
      <c r="GIJ183" s="91"/>
      <c r="GIK183" s="91"/>
      <c r="GIL183" s="91"/>
      <c r="GIM183" s="91"/>
      <c r="GIN183" s="91"/>
      <c r="GIO183" s="91"/>
      <c r="GIP183" s="91"/>
      <c r="GIQ183" s="91"/>
      <c r="GIR183" s="91"/>
      <c r="GIS183" s="91"/>
      <c r="GIT183" s="91"/>
      <c r="GIU183" s="91"/>
      <c r="GIV183" s="91"/>
      <c r="GIW183" s="91"/>
      <c r="GIX183" s="91"/>
      <c r="GIY183" s="91"/>
      <c r="GIZ183" s="91"/>
      <c r="GJA183" s="91"/>
      <c r="GJB183" s="91"/>
      <c r="GJC183" s="91"/>
      <c r="GJD183" s="91"/>
      <c r="GJE183" s="91"/>
      <c r="GJF183" s="91"/>
      <c r="GJG183" s="91"/>
      <c r="GJH183" s="91"/>
      <c r="GJI183" s="91"/>
      <c r="GJJ183" s="91"/>
      <c r="GJK183" s="91"/>
      <c r="GJL183" s="91"/>
      <c r="GJM183" s="91"/>
      <c r="GJN183" s="91"/>
      <c r="GJO183" s="91"/>
      <c r="GJP183" s="91"/>
      <c r="GJQ183" s="91"/>
      <c r="GJR183" s="91"/>
      <c r="GJS183" s="91"/>
      <c r="GJT183" s="91"/>
      <c r="GJU183" s="91"/>
      <c r="GJV183" s="91"/>
      <c r="GJW183" s="91"/>
      <c r="GJX183" s="91"/>
      <c r="GJY183" s="91"/>
      <c r="GJZ183" s="91"/>
      <c r="GKA183" s="91"/>
      <c r="GKB183" s="91"/>
      <c r="GKC183" s="91"/>
      <c r="GKD183" s="91"/>
      <c r="GKE183" s="91"/>
      <c r="GKF183" s="91"/>
      <c r="GKG183" s="91"/>
      <c r="GKH183" s="91"/>
      <c r="GKI183" s="91"/>
      <c r="GKJ183" s="91"/>
      <c r="GKK183" s="91"/>
      <c r="GKL183" s="91"/>
      <c r="GKM183" s="91"/>
      <c r="GKN183" s="91"/>
      <c r="GKO183" s="91"/>
      <c r="GKP183" s="91"/>
      <c r="GKQ183" s="91"/>
      <c r="GKR183" s="91"/>
      <c r="GKS183" s="91"/>
      <c r="GKT183" s="91"/>
      <c r="GKU183" s="91"/>
      <c r="GKV183" s="91"/>
      <c r="GKW183" s="91"/>
      <c r="GKX183" s="91"/>
      <c r="GKY183" s="91"/>
      <c r="GKZ183" s="91"/>
      <c r="GLA183" s="91"/>
      <c r="GLB183" s="91"/>
      <c r="GLC183" s="91"/>
      <c r="GLD183" s="91"/>
      <c r="GLE183" s="91"/>
      <c r="GLF183" s="91"/>
      <c r="GLG183" s="91"/>
      <c r="GLH183" s="91"/>
      <c r="GLI183" s="91"/>
      <c r="GLJ183" s="91"/>
      <c r="GLK183" s="91"/>
      <c r="GLL183" s="91"/>
      <c r="GLM183" s="91"/>
      <c r="GLN183" s="91"/>
      <c r="GLO183" s="91"/>
      <c r="GLP183" s="91"/>
      <c r="GLQ183" s="91"/>
      <c r="GLR183" s="91"/>
      <c r="GLS183" s="91"/>
      <c r="GLT183" s="91"/>
      <c r="GLU183" s="91"/>
      <c r="GLV183" s="91"/>
      <c r="GLW183" s="91"/>
      <c r="GLX183" s="91"/>
      <c r="GLY183" s="91"/>
      <c r="GLZ183" s="91"/>
      <c r="GMA183" s="91"/>
      <c r="GMB183" s="91"/>
      <c r="GMC183" s="91"/>
      <c r="GMD183" s="91"/>
      <c r="GME183" s="91"/>
      <c r="GMF183" s="91"/>
      <c r="GMG183" s="91"/>
      <c r="GMH183" s="91"/>
      <c r="GMI183" s="91"/>
      <c r="GMJ183" s="91"/>
      <c r="GMK183" s="91"/>
      <c r="GML183" s="91"/>
      <c r="GMM183" s="91"/>
      <c r="GMN183" s="91"/>
      <c r="GMO183" s="91"/>
      <c r="GMP183" s="91"/>
      <c r="GMQ183" s="91"/>
      <c r="GMR183" s="91"/>
      <c r="GMS183" s="91"/>
      <c r="GMT183" s="91"/>
      <c r="GMU183" s="91"/>
      <c r="GMV183" s="91"/>
      <c r="GMW183" s="91"/>
      <c r="GMX183" s="91"/>
      <c r="GMY183" s="91"/>
      <c r="GMZ183" s="91"/>
      <c r="GNA183" s="91"/>
      <c r="GNB183" s="91"/>
      <c r="GNC183" s="91"/>
      <c r="GND183" s="91"/>
      <c r="GNE183" s="91"/>
      <c r="GNF183" s="91"/>
      <c r="GNG183" s="91"/>
      <c r="GNH183" s="91"/>
      <c r="GNI183" s="91"/>
      <c r="GNJ183" s="91"/>
      <c r="GNK183" s="91"/>
      <c r="GNL183" s="91"/>
      <c r="GNM183" s="91"/>
      <c r="GNN183" s="91"/>
      <c r="GNO183" s="91"/>
      <c r="GNP183" s="91"/>
      <c r="GNQ183" s="91"/>
      <c r="GNR183" s="91"/>
      <c r="GNS183" s="91"/>
      <c r="GNT183" s="91"/>
      <c r="GNU183" s="91"/>
      <c r="GNV183" s="91"/>
      <c r="GNW183" s="91"/>
      <c r="GNX183" s="91"/>
      <c r="GNY183" s="91"/>
      <c r="GNZ183" s="91"/>
      <c r="GOA183" s="91"/>
      <c r="GOB183" s="91"/>
      <c r="GOC183" s="91"/>
      <c r="GOD183" s="91"/>
      <c r="GOE183" s="91"/>
      <c r="GOF183" s="91"/>
      <c r="GOG183" s="91"/>
      <c r="GOH183" s="91"/>
      <c r="GOI183" s="91"/>
      <c r="GOJ183" s="91"/>
      <c r="GOK183" s="91"/>
      <c r="GOL183" s="91"/>
      <c r="GOM183" s="91"/>
      <c r="GON183" s="91"/>
      <c r="GOO183" s="91"/>
      <c r="GOP183" s="91"/>
      <c r="GOQ183" s="91"/>
      <c r="GOR183" s="91"/>
      <c r="GOS183" s="91"/>
      <c r="GOT183" s="91"/>
      <c r="GOU183" s="91"/>
      <c r="GOV183" s="91"/>
      <c r="GOW183" s="91"/>
      <c r="GOX183" s="91"/>
      <c r="GOY183" s="91"/>
      <c r="GOZ183" s="91"/>
      <c r="GPA183" s="91"/>
      <c r="GPB183" s="91"/>
      <c r="GPC183" s="91"/>
      <c r="GPD183" s="91"/>
      <c r="GPE183" s="91"/>
      <c r="GPF183" s="91"/>
      <c r="GPG183" s="91"/>
      <c r="GPH183" s="91"/>
      <c r="GPI183" s="91"/>
      <c r="GPJ183" s="91"/>
      <c r="GPK183" s="91"/>
      <c r="GPL183" s="91"/>
      <c r="GPM183" s="91"/>
      <c r="GPN183" s="91"/>
      <c r="GPO183" s="91"/>
      <c r="GPP183" s="91"/>
      <c r="GPQ183" s="91"/>
      <c r="GPR183" s="91"/>
      <c r="GPS183" s="91"/>
      <c r="GPT183" s="91"/>
      <c r="GPU183" s="91"/>
      <c r="GPV183" s="91"/>
      <c r="GPW183" s="91"/>
      <c r="GPX183" s="91"/>
      <c r="GPY183" s="91"/>
      <c r="GPZ183" s="91"/>
      <c r="GQA183" s="91"/>
      <c r="GQB183" s="91"/>
      <c r="GQC183" s="91"/>
      <c r="GQD183" s="91"/>
      <c r="GQE183" s="91"/>
      <c r="GQF183" s="91"/>
      <c r="GQG183" s="91"/>
      <c r="GQH183" s="91"/>
      <c r="GQI183" s="91"/>
      <c r="GQJ183" s="91"/>
      <c r="GQK183" s="91"/>
      <c r="GQL183" s="91"/>
      <c r="GQM183" s="91"/>
      <c r="GQN183" s="91"/>
      <c r="GQO183" s="91"/>
      <c r="GQP183" s="91"/>
      <c r="GQQ183" s="91"/>
      <c r="GQR183" s="91"/>
      <c r="GQS183" s="91"/>
      <c r="GQT183" s="91"/>
      <c r="GQU183" s="91"/>
      <c r="GQV183" s="91"/>
      <c r="GQW183" s="91"/>
      <c r="GQX183" s="91"/>
      <c r="GQY183" s="91"/>
      <c r="GQZ183" s="91"/>
      <c r="GRA183" s="91"/>
      <c r="GRB183" s="91"/>
      <c r="GRC183" s="91"/>
      <c r="GRD183" s="91"/>
      <c r="GRE183" s="91"/>
      <c r="GRF183" s="91"/>
      <c r="GRG183" s="91"/>
      <c r="GRH183" s="91"/>
      <c r="GRI183" s="91"/>
      <c r="GRJ183" s="91"/>
      <c r="GRK183" s="91"/>
      <c r="GRL183" s="91"/>
      <c r="GRM183" s="91"/>
      <c r="GRN183" s="91"/>
      <c r="GRO183" s="91"/>
      <c r="GRP183" s="91"/>
      <c r="GRQ183" s="91"/>
      <c r="GRR183" s="91"/>
      <c r="GRS183" s="91"/>
      <c r="GRT183" s="91"/>
      <c r="GRU183" s="91"/>
      <c r="GRV183" s="91"/>
      <c r="GRW183" s="91"/>
      <c r="GRX183" s="91"/>
      <c r="GRY183" s="91"/>
      <c r="GRZ183" s="91"/>
      <c r="GSA183" s="91"/>
      <c r="GSB183" s="91"/>
      <c r="GSC183" s="91"/>
      <c r="GSD183" s="91"/>
      <c r="GSE183" s="91"/>
      <c r="GSF183" s="91"/>
      <c r="GSG183" s="91"/>
      <c r="GSH183" s="91"/>
      <c r="GSI183" s="91"/>
      <c r="GSJ183" s="91"/>
      <c r="GSK183" s="91"/>
      <c r="GSL183" s="91"/>
      <c r="GSM183" s="91"/>
      <c r="GSN183" s="91"/>
      <c r="GSO183" s="91"/>
      <c r="GSP183" s="91"/>
      <c r="GSQ183" s="91"/>
      <c r="GSR183" s="91"/>
      <c r="GSS183" s="91"/>
      <c r="GST183" s="91"/>
      <c r="GSU183" s="91"/>
      <c r="GSV183" s="91"/>
      <c r="GSW183" s="91"/>
      <c r="GSX183" s="91"/>
      <c r="GSY183" s="91"/>
      <c r="GSZ183" s="91"/>
      <c r="GTA183" s="91"/>
      <c r="GTB183" s="91"/>
      <c r="GTC183" s="91"/>
      <c r="GTD183" s="91"/>
      <c r="GTE183" s="91"/>
      <c r="GTF183" s="91"/>
      <c r="GTG183" s="91"/>
      <c r="GTH183" s="91"/>
      <c r="GTI183" s="91"/>
      <c r="GTJ183" s="91"/>
      <c r="GTK183" s="91"/>
      <c r="GTL183" s="91"/>
      <c r="GTM183" s="91"/>
      <c r="GTN183" s="91"/>
      <c r="GTO183" s="91"/>
      <c r="GTP183" s="91"/>
      <c r="GTQ183" s="91"/>
      <c r="GTR183" s="91"/>
      <c r="GTS183" s="91"/>
      <c r="GTT183" s="91"/>
      <c r="GTU183" s="91"/>
      <c r="GTV183" s="91"/>
      <c r="GTW183" s="91"/>
      <c r="GTX183" s="91"/>
      <c r="GTY183" s="91"/>
      <c r="GTZ183" s="91"/>
      <c r="GUA183" s="91"/>
      <c r="GUB183" s="91"/>
      <c r="GUC183" s="91"/>
      <c r="GUD183" s="91"/>
      <c r="GUE183" s="91"/>
      <c r="GUF183" s="91"/>
      <c r="GUG183" s="91"/>
      <c r="GUH183" s="91"/>
      <c r="GUI183" s="91"/>
      <c r="GUJ183" s="91"/>
      <c r="GUK183" s="91"/>
      <c r="GUL183" s="91"/>
      <c r="GUM183" s="91"/>
      <c r="GUN183" s="91"/>
      <c r="GUO183" s="91"/>
      <c r="GUP183" s="91"/>
      <c r="GUQ183" s="91"/>
      <c r="GUR183" s="91"/>
      <c r="GUS183" s="91"/>
      <c r="GUT183" s="91"/>
      <c r="GUU183" s="91"/>
      <c r="GUV183" s="91"/>
      <c r="GUW183" s="91"/>
      <c r="GUX183" s="91"/>
      <c r="GUY183" s="91"/>
      <c r="GUZ183" s="91"/>
      <c r="GVA183" s="91"/>
      <c r="GVB183" s="91"/>
      <c r="GVC183" s="91"/>
      <c r="GVD183" s="91"/>
      <c r="GVE183" s="91"/>
    </row>
    <row r="184" spans="1:5309" s="98" customFormat="1">
      <c r="A184" s="106" t="s">
        <v>845</v>
      </c>
      <c r="B184" s="106" t="s">
        <v>771</v>
      </c>
      <c r="C184" s="106">
        <v>55</v>
      </c>
      <c r="D184" s="106">
        <v>55</v>
      </c>
      <c r="E184" s="106">
        <f>SUM(D184-C184)</f>
        <v>0</v>
      </c>
      <c r="F184" s="107">
        <v>9.5</v>
      </c>
      <c r="G184" s="106">
        <f>E184*F184</f>
        <v>0</v>
      </c>
      <c r="H184" s="106">
        <v>57669</v>
      </c>
      <c r="I184" s="106">
        <v>60826</v>
      </c>
      <c r="J184" s="106">
        <f t="shared" si="52"/>
        <v>3157</v>
      </c>
      <c r="K184" s="106">
        <v>1</v>
      </c>
      <c r="L184" s="106">
        <f t="shared" si="53"/>
        <v>3157</v>
      </c>
      <c r="M184" s="122">
        <v>1.03</v>
      </c>
      <c r="N184" s="123">
        <f t="shared" si="54"/>
        <v>3251.71</v>
      </c>
      <c r="O184" s="106">
        <v>60</v>
      </c>
      <c r="P184" s="123">
        <f t="shared" si="55"/>
        <v>3311.71</v>
      </c>
      <c r="Q184" s="106">
        <v>1</v>
      </c>
      <c r="R184" s="107">
        <f t="shared" si="56"/>
        <v>3311.71</v>
      </c>
      <c r="S184" s="91"/>
      <c r="T184" s="91"/>
      <c r="U184" s="91"/>
      <c r="V184" s="202"/>
      <c r="W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1"/>
      <c r="BY184" s="91"/>
      <c r="BZ184" s="91"/>
      <c r="CA184" s="91"/>
      <c r="CB184" s="91"/>
      <c r="CC184" s="91"/>
      <c r="CD184" s="91"/>
      <c r="CE184" s="91"/>
      <c r="CF184" s="91"/>
      <c r="CG184" s="91"/>
      <c r="CH184" s="91"/>
      <c r="CI184" s="91"/>
      <c r="CJ184" s="91"/>
      <c r="CK184" s="91"/>
      <c r="CL184" s="91"/>
      <c r="CM184" s="91"/>
      <c r="CN184" s="91"/>
      <c r="CO184" s="91"/>
      <c r="CP184" s="91"/>
      <c r="CQ184" s="91"/>
      <c r="CR184" s="91"/>
      <c r="CS184" s="91"/>
      <c r="CT184" s="91"/>
      <c r="CU184" s="91"/>
      <c r="CV184" s="91"/>
      <c r="CW184" s="91"/>
      <c r="CX184" s="91"/>
      <c r="CY184" s="91"/>
      <c r="CZ184" s="91"/>
      <c r="DA184" s="91"/>
      <c r="DB184" s="91"/>
      <c r="DC184" s="91"/>
      <c r="DD184" s="91"/>
      <c r="DE184" s="91"/>
      <c r="DF184" s="91"/>
      <c r="DG184" s="91"/>
      <c r="DH184" s="91"/>
      <c r="DI184" s="91"/>
      <c r="DJ184" s="91"/>
      <c r="DK184" s="91"/>
      <c r="DL184" s="91"/>
      <c r="DM184" s="91"/>
      <c r="DN184" s="91"/>
      <c r="DO184" s="91"/>
      <c r="DP184" s="91"/>
      <c r="DQ184" s="91"/>
      <c r="DR184" s="91"/>
      <c r="DS184" s="91"/>
      <c r="DT184" s="91"/>
      <c r="DU184" s="91"/>
      <c r="DV184" s="91"/>
      <c r="DW184" s="91"/>
      <c r="DX184" s="91"/>
      <c r="DY184" s="91"/>
      <c r="DZ184" s="91"/>
      <c r="EA184" s="91"/>
      <c r="EB184" s="91"/>
      <c r="EC184" s="91"/>
      <c r="ED184" s="91"/>
      <c r="EE184" s="91"/>
      <c r="EF184" s="91"/>
      <c r="EG184" s="91"/>
      <c r="EH184" s="91"/>
      <c r="EI184" s="91"/>
      <c r="EJ184" s="91"/>
      <c r="EK184" s="91"/>
      <c r="EL184" s="91"/>
      <c r="EM184" s="91"/>
      <c r="EN184" s="91"/>
      <c r="EO184" s="91"/>
      <c r="EP184" s="91"/>
      <c r="EQ184" s="91"/>
      <c r="ER184" s="91"/>
      <c r="ES184" s="91"/>
      <c r="ET184" s="91"/>
      <c r="EU184" s="91"/>
      <c r="EV184" s="91"/>
      <c r="EW184" s="91"/>
      <c r="EX184" s="91"/>
      <c r="EY184" s="91"/>
      <c r="EZ184" s="91"/>
      <c r="FA184" s="91"/>
      <c r="FB184" s="91"/>
      <c r="FC184" s="91"/>
      <c r="FD184" s="91"/>
      <c r="FE184" s="91"/>
      <c r="FF184" s="91"/>
      <c r="FG184" s="91"/>
      <c r="FH184" s="91"/>
      <c r="FI184" s="91"/>
      <c r="FJ184" s="91"/>
      <c r="FK184" s="91"/>
      <c r="FL184" s="91"/>
      <c r="FM184" s="91"/>
      <c r="FN184" s="91"/>
      <c r="FO184" s="91"/>
      <c r="FP184" s="91"/>
      <c r="FQ184" s="91"/>
      <c r="FR184" s="91"/>
      <c r="FS184" s="91"/>
      <c r="FT184" s="91"/>
      <c r="FU184" s="91"/>
      <c r="FV184" s="91"/>
      <c r="FW184" s="91"/>
      <c r="FX184" s="91"/>
      <c r="FY184" s="91"/>
      <c r="FZ184" s="91"/>
      <c r="GA184" s="91"/>
      <c r="GB184" s="91"/>
      <c r="GC184" s="91"/>
      <c r="GD184" s="91"/>
      <c r="GE184" s="91"/>
      <c r="GF184" s="91"/>
      <c r="GG184" s="91"/>
      <c r="GH184" s="91"/>
      <c r="GI184" s="91"/>
      <c r="GJ184" s="91"/>
      <c r="GK184" s="91"/>
      <c r="GL184" s="91"/>
      <c r="GM184" s="91"/>
      <c r="GN184" s="91"/>
      <c r="GO184" s="91"/>
      <c r="GP184" s="91"/>
      <c r="GQ184" s="91"/>
      <c r="GR184" s="91"/>
      <c r="GS184" s="91"/>
      <c r="GT184" s="91"/>
      <c r="GU184" s="91"/>
      <c r="GV184" s="91"/>
      <c r="GW184" s="91"/>
      <c r="GX184" s="91"/>
      <c r="GY184" s="91"/>
      <c r="GZ184" s="91"/>
      <c r="HA184" s="91"/>
      <c r="HB184" s="91"/>
      <c r="HC184" s="91"/>
      <c r="HD184" s="91"/>
      <c r="HE184" s="91"/>
      <c r="HF184" s="91"/>
      <c r="HG184" s="91"/>
      <c r="HH184" s="91"/>
      <c r="HI184" s="91"/>
      <c r="HJ184" s="91"/>
      <c r="HK184" s="91"/>
      <c r="HL184" s="91"/>
      <c r="HM184" s="91"/>
      <c r="HN184" s="91"/>
      <c r="HO184" s="91"/>
      <c r="HP184" s="91"/>
      <c r="HQ184" s="91"/>
      <c r="HR184" s="91"/>
      <c r="HS184" s="91"/>
      <c r="HT184" s="91"/>
      <c r="HU184" s="91"/>
      <c r="HV184" s="91"/>
      <c r="HW184" s="91"/>
      <c r="HX184" s="91"/>
      <c r="HY184" s="91"/>
      <c r="HZ184" s="91"/>
      <c r="IA184" s="91"/>
      <c r="IB184" s="91"/>
      <c r="IC184" s="91"/>
      <c r="ID184" s="91"/>
      <c r="IE184" s="91"/>
      <c r="IF184" s="91"/>
      <c r="IG184" s="91"/>
      <c r="IH184" s="91"/>
      <c r="II184" s="91"/>
      <c r="IJ184" s="91"/>
      <c r="IK184" s="91"/>
      <c r="IL184" s="91"/>
      <c r="IM184" s="91"/>
      <c r="IN184" s="91"/>
      <c r="IO184" s="91"/>
      <c r="IP184" s="91"/>
      <c r="IQ184" s="91"/>
      <c r="IR184" s="91"/>
      <c r="IS184" s="91"/>
      <c r="IT184" s="91"/>
      <c r="IU184" s="91"/>
      <c r="IV184" s="91"/>
      <c r="IW184" s="91"/>
      <c r="IX184" s="91"/>
      <c r="IY184" s="91"/>
      <c r="IZ184" s="91"/>
      <c r="JA184" s="91"/>
      <c r="JB184" s="91"/>
      <c r="JC184" s="91"/>
      <c r="JD184" s="91"/>
      <c r="JE184" s="91"/>
      <c r="JF184" s="91"/>
      <c r="JG184" s="91"/>
      <c r="JH184" s="91"/>
      <c r="JI184" s="91"/>
      <c r="JJ184" s="91"/>
      <c r="JK184" s="91"/>
      <c r="JL184" s="91"/>
      <c r="JM184" s="91"/>
      <c r="JN184" s="91"/>
      <c r="JO184" s="91"/>
      <c r="JP184" s="91"/>
      <c r="JQ184" s="91"/>
      <c r="JR184" s="91"/>
      <c r="JS184" s="91"/>
      <c r="JT184" s="91"/>
      <c r="JU184" s="91"/>
      <c r="JV184" s="91"/>
      <c r="JW184" s="91"/>
      <c r="JX184" s="91"/>
      <c r="JY184" s="91"/>
      <c r="JZ184" s="91"/>
      <c r="KA184" s="91"/>
      <c r="KB184" s="91"/>
      <c r="KC184" s="91"/>
      <c r="KD184" s="91"/>
      <c r="KE184" s="91"/>
      <c r="KF184" s="91"/>
      <c r="KG184" s="91"/>
      <c r="KH184" s="91"/>
      <c r="KI184" s="91"/>
      <c r="KJ184" s="91"/>
      <c r="KK184" s="91"/>
      <c r="KL184" s="91"/>
      <c r="KM184" s="91"/>
      <c r="KN184" s="91"/>
      <c r="KO184" s="91"/>
      <c r="KP184" s="91"/>
      <c r="KQ184" s="91"/>
      <c r="KR184" s="91"/>
      <c r="KS184" s="91"/>
      <c r="KT184" s="91"/>
      <c r="KU184" s="91"/>
      <c r="KV184" s="91"/>
      <c r="KW184" s="91"/>
      <c r="KX184" s="91"/>
      <c r="KY184" s="91"/>
      <c r="KZ184" s="91"/>
      <c r="LA184" s="91"/>
      <c r="LB184" s="91"/>
      <c r="LC184" s="91"/>
      <c r="LD184" s="91"/>
      <c r="LE184" s="91"/>
      <c r="LF184" s="91"/>
      <c r="LG184" s="91"/>
      <c r="LH184" s="91"/>
      <c r="LI184" s="91"/>
      <c r="LJ184" s="91"/>
      <c r="LK184" s="91"/>
      <c r="LL184" s="91"/>
      <c r="LM184" s="91"/>
      <c r="LN184" s="91"/>
      <c r="LO184" s="91"/>
      <c r="LP184" s="91"/>
      <c r="LQ184" s="91"/>
      <c r="LR184" s="91"/>
      <c r="LS184" s="91"/>
      <c r="LT184" s="91"/>
      <c r="LU184" s="91"/>
      <c r="LV184" s="91"/>
      <c r="LW184" s="91"/>
      <c r="LX184" s="91"/>
      <c r="LY184" s="91"/>
      <c r="LZ184" s="91"/>
      <c r="MA184" s="91"/>
      <c r="MB184" s="91"/>
      <c r="MC184" s="91"/>
      <c r="MD184" s="91"/>
      <c r="ME184" s="91"/>
      <c r="MF184" s="91"/>
      <c r="MG184" s="91"/>
      <c r="MH184" s="91"/>
      <c r="MI184" s="91"/>
      <c r="MJ184" s="91"/>
      <c r="MK184" s="91"/>
      <c r="ML184" s="91"/>
      <c r="MM184" s="91"/>
      <c r="MN184" s="91"/>
      <c r="MO184" s="91"/>
      <c r="MP184" s="91"/>
      <c r="MQ184" s="91"/>
      <c r="MR184" s="91"/>
      <c r="MS184" s="91"/>
      <c r="MT184" s="91"/>
      <c r="MU184" s="91"/>
      <c r="MV184" s="91"/>
      <c r="MW184" s="91"/>
      <c r="MX184" s="91"/>
      <c r="MY184" s="91"/>
      <c r="MZ184" s="91"/>
      <c r="NA184" s="91"/>
      <c r="NB184" s="91"/>
      <c r="NC184" s="91"/>
      <c r="ND184" s="91"/>
      <c r="NE184" s="91"/>
      <c r="NF184" s="91"/>
      <c r="NG184" s="91"/>
      <c r="NH184" s="91"/>
      <c r="NI184" s="91"/>
      <c r="NJ184" s="91"/>
      <c r="NK184" s="91"/>
      <c r="NL184" s="91"/>
      <c r="NM184" s="91"/>
      <c r="NN184" s="91"/>
      <c r="NO184" s="91"/>
      <c r="NP184" s="91"/>
      <c r="NQ184" s="91"/>
      <c r="NR184" s="91"/>
      <c r="NS184" s="91"/>
      <c r="NT184" s="91"/>
      <c r="NU184" s="91"/>
      <c r="NV184" s="91"/>
      <c r="NW184" s="91"/>
      <c r="NX184" s="91"/>
      <c r="NY184" s="91"/>
      <c r="NZ184" s="91"/>
      <c r="OA184" s="91"/>
      <c r="OB184" s="91"/>
      <c r="OC184" s="91"/>
      <c r="OD184" s="91"/>
      <c r="OE184" s="91"/>
      <c r="OF184" s="91"/>
      <c r="OG184" s="91"/>
      <c r="OH184" s="91"/>
      <c r="OI184" s="91"/>
      <c r="OJ184" s="91"/>
      <c r="OK184" s="91"/>
      <c r="OL184" s="91"/>
      <c r="OM184" s="91"/>
      <c r="ON184" s="91"/>
      <c r="OO184" s="91"/>
      <c r="OP184" s="91"/>
      <c r="OQ184" s="91"/>
      <c r="OR184" s="91"/>
      <c r="OS184" s="91"/>
      <c r="OT184" s="91"/>
      <c r="OU184" s="91"/>
      <c r="OV184" s="91"/>
      <c r="OW184" s="91"/>
      <c r="OX184" s="91"/>
      <c r="OY184" s="91"/>
      <c r="OZ184" s="91"/>
      <c r="PA184" s="91"/>
      <c r="PB184" s="91"/>
      <c r="PC184" s="91"/>
      <c r="PD184" s="91"/>
      <c r="PE184" s="91"/>
      <c r="PF184" s="91"/>
      <c r="PG184" s="91"/>
      <c r="PH184" s="91"/>
      <c r="PI184" s="91"/>
      <c r="PJ184" s="91"/>
      <c r="PK184" s="91"/>
      <c r="PL184" s="91"/>
      <c r="PM184" s="91"/>
      <c r="PN184" s="91"/>
      <c r="PO184" s="91"/>
      <c r="PP184" s="91"/>
      <c r="PQ184" s="91"/>
      <c r="PR184" s="91"/>
      <c r="PS184" s="91"/>
      <c r="PT184" s="91"/>
      <c r="PU184" s="91"/>
      <c r="PV184" s="91"/>
      <c r="PW184" s="91"/>
      <c r="PX184" s="91"/>
      <c r="PY184" s="91"/>
      <c r="PZ184" s="91"/>
      <c r="QA184" s="91"/>
      <c r="QB184" s="91"/>
      <c r="QC184" s="91"/>
      <c r="QD184" s="91"/>
      <c r="QE184" s="91"/>
      <c r="QF184" s="91"/>
      <c r="QG184" s="91"/>
      <c r="QH184" s="91"/>
      <c r="QI184" s="91"/>
      <c r="QJ184" s="91"/>
      <c r="QK184" s="91"/>
      <c r="QL184" s="91"/>
      <c r="QM184" s="91"/>
      <c r="QN184" s="91"/>
      <c r="QO184" s="91"/>
      <c r="QP184" s="91"/>
      <c r="QQ184" s="91"/>
      <c r="QR184" s="91"/>
      <c r="QS184" s="91"/>
      <c r="QT184" s="91"/>
      <c r="QU184" s="91"/>
      <c r="QV184" s="91"/>
      <c r="QW184" s="91"/>
      <c r="QX184" s="91"/>
      <c r="QY184" s="91"/>
      <c r="QZ184" s="91"/>
      <c r="RA184" s="91"/>
      <c r="RB184" s="91"/>
      <c r="RC184" s="91"/>
      <c r="RD184" s="91"/>
      <c r="RE184" s="91"/>
      <c r="RF184" s="91"/>
      <c r="RG184" s="91"/>
      <c r="RH184" s="91"/>
      <c r="RI184" s="91"/>
      <c r="RJ184" s="91"/>
      <c r="RK184" s="91"/>
      <c r="RL184" s="91"/>
      <c r="RM184" s="91"/>
      <c r="RN184" s="91"/>
      <c r="RO184" s="91"/>
      <c r="RP184" s="91"/>
      <c r="RQ184" s="91"/>
      <c r="RR184" s="91"/>
      <c r="RS184" s="91"/>
      <c r="RT184" s="91"/>
      <c r="RU184" s="91"/>
      <c r="RV184" s="91"/>
      <c r="RW184" s="91"/>
      <c r="RX184" s="91"/>
      <c r="RY184" s="91"/>
      <c r="RZ184" s="91"/>
      <c r="SA184" s="91"/>
      <c r="SB184" s="91"/>
      <c r="SC184" s="91"/>
      <c r="SD184" s="91"/>
      <c r="SE184" s="91"/>
      <c r="SF184" s="91"/>
      <c r="SG184" s="91"/>
      <c r="SH184" s="91"/>
      <c r="SI184" s="91"/>
      <c r="SJ184" s="91"/>
      <c r="SK184" s="91"/>
      <c r="SL184" s="91"/>
      <c r="SM184" s="91"/>
      <c r="SN184" s="91"/>
      <c r="SO184" s="91"/>
      <c r="SP184" s="91"/>
      <c r="SQ184" s="91"/>
      <c r="SR184" s="91"/>
      <c r="SS184" s="91"/>
      <c r="ST184" s="91"/>
      <c r="SU184" s="91"/>
      <c r="SV184" s="91"/>
      <c r="SW184" s="91"/>
      <c r="SX184" s="91"/>
      <c r="SY184" s="91"/>
      <c r="SZ184" s="91"/>
      <c r="TA184" s="91"/>
      <c r="TB184" s="91"/>
      <c r="TC184" s="91"/>
      <c r="TD184" s="91"/>
      <c r="TE184" s="91"/>
      <c r="TF184" s="91"/>
      <c r="TG184" s="91"/>
      <c r="TH184" s="91"/>
      <c r="TI184" s="91"/>
      <c r="TJ184" s="91"/>
      <c r="TK184" s="91"/>
      <c r="TL184" s="91"/>
      <c r="TM184" s="91"/>
      <c r="TN184" s="91"/>
      <c r="TO184" s="91"/>
      <c r="TP184" s="91"/>
      <c r="TQ184" s="91"/>
      <c r="TR184" s="91"/>
      <c r="TS184" s="91"/>
      <c r="TT184" s="91"/>
      <c r="TU184" s="91"/>
      <c r="TV184" s="91"/>
      <c r="TW184" s="91"/>
      <c r="TX184" s="91"/>
      <c r="TY184" s="91"/>
      <c r="TZ184" s="91"/>
      <c r="UA184" s="91"/>
      <c r="UB184" s="91"/>
      <c r="UC184" s="91"/>
      <c r="UD184" s="91"/>
      <c r="UE184" s="91"/>
      <c r="UF184" s="91"/>
      <c r="UG184" s="91"/>
      <c r="UH184" s="91"/>
      <c r="UI184" s="91"/>
      <c r="UJ184" s="91"/>
      <c r="UK184" s="91"/>
      <c r="UL184" s="91"/>
      <c r="UM184" s="91"/>
      <c r="UN184" s="91"/>
      <c r="UO184" s="91"/>
      <c r="UP184" s="91"/>
      <c r="UQ184" s="91"/>
      <c r="UR184" s="91"/>
      <c r="US184" s="91"/>
      <c r="UT184" s="91"/>
      <c r="UU184" s="91"/>
      <c r="UV184" s="91"/>
      <c r="UW184" s="91"/>
      <c r="UX184" s="91"/>
      <c r="UY184" s="91"/>
      <c r="UZ184" s="91"/>
      <c r="VA184" s="91"/>
      <c r="VB184" s="91"/>
      <c r="VC184" s="91"/>
      <c r="VD184" s="91"/>
      <c r="VE184" s="91"/>
      <c r="VF184" s="91"/>
      <c r="VG184" s="91"/>
      <c r="VH184" s="91"/>
      <c r="VI184" s="91"/>
      <c r="VJ184" s="91"/>
      <c r="VK184" s="91"/>
      <c r="VL184" s="91"/>
      <c r="VM184" s="91"/>
      <c r="VN184" s="91"/>
      <c r="VO184" s="91"/>
      <c r="VP184" s="91"/>
      <c r="VQ184" s="91"/>
      <c r="VR184" s="91"/>
      <c r="VS184" s="91"/>
      <c r="VT184" s="91"/>
      <c r="VU184" s="91"/>
      <c r="VV184" s="91"/>
      <c r="VW184" s="91"/>
      <c r="VX184" s="91"/>
      <c r="VY184" s="91"/>
      <c r="VZ184" s="91"/>
      <c r="WA184" s="91"/>
      <c r="WB184" s="91"/>
      <c r="WC184" s="91"/>
      <c r="WD184" s="91"/>
      <c r="WE184" s="91"/>
      <c r="WF184" s="91"/>
      <c r="WG184" s="91"/>
      <c r="WH184" s="91"/>
      <c r="WI184" s="91"/>
      <c r="WJ184" s="91"/>
      <c r="WK184" s="91"/>
      <c r="WL184" s="91"/>
      <c r="WM184" s="91"/>
      <c r="WN184" s="91"/>
      <c r="WO184" s="91"/>
      <c r="WP184" s="91"/>
      <c r="WQ184" s="91"/>
      <c r="WR184" s="91"/>
      <c r="WS184" s="91"/>
      <c r="WT184" s="91"/>
      <c r="WU184" s="91"/>
      <c r="WV184" s="91"/>
      <c r="WW184" s="91"/>
      <c r="WX184" s="91"/>
      <c r="WY184" s="91"/>
      <c r="WZ184" s="91"/>
      <c r="XA184" s="91"/>
      <c r="XB184" s="91"/>
      <c r="XC184" s="91"/>
      <c r="XD184" s="91"/>
      <c r="XE184" s="91"/>
      <c r="XF184" s="91"/>
      <c r="XG184" s="91"/>
      <c r="XH184" s="91"/>
      <c r="XI184" s="91"/>
      <c r="XJ184" s="91"/>
      <c r="XK184" s="91"/>
      <c r="XL184" s="91"/>
      <c r="XM184" s="91"/>
      <c r="XN184" s="91"/>
      <c r="XO184" s="91"/>
      <c r="XP184" s="91"/>
      <c r="XQ184" s="91"/>
      <c r="XR184" s="91"/>
      <c r="XS184" s="91"/>
      <c r="XT184" s="91"/>
      <c r="XU184" s="91"/>
      <c r="XV184" s="91"/>
      <c r="XW184" s="91"/>
      <c r="XX184" s="91"/>
      <c r="XY184" s="91"/>
      <c r="XZ184" s="91"/>
      <c r="YA184" s="91"/>
      <c r="YB184" s="91"/>
      <c r="YC184" s="91"/>
      <c r="YD184" s="91"/>
      <c r="YE184" s="91"/>
      <c r="YF184" s="91"/>
      <c r="YG184" s="91"/>
      <c r="YH184" s="91"/>
      <c r="YI184" s="91"/>
      <c r="YJ184" s="91"/>
      <c r="YK184" s="91"/>
      <c r="YL184" s="91"/>
      <c r="YM184" s="91"/>
      <c r="YN184" s="91"/>
      <c r="YO184" s="91"/>
      <c r="YP184" s="91"/>
      <c r="YQ184" s="91"/>
      <c r="YR184" s="91"/>
      <c r="YS184" s="91"/>
      <c r="YT184" s="91"/>
      <c r="YU184" s="91"/>
      <c r="YV184" s="91"/>
      <c r="YW184" s="91"/>
      <c r="YX184" s="91"/>
      <c r="YY184" s="91"/>
      <c r="YZ184" s="91"/>
      <c r="ZA184" s="91"/>
      <c r="ZB184" s="91"/>
      <c r="ZC184" s="91"/>
      <c r="ZD184" s="91"/>
      <c r="ZE184" s="91"/>
      <c r="ZF184" s="91"/>
      <c r="ZG184" s="91"/>
      <c r="ZH184" s="91"/>
      <c r="ZI184" s="91"/>
      <c r="ZJ184" s="91"/>
      <c r="ZK184" s="91"/>
      <c r="ZL184" s="91"/>
      <c r="ZM184" s="91"/>
      <c r="ZN184" s="91"/>
      <c r="ZO184" s="91"/>
      <c r="ZP184" s="91"/>
      <c r="ZQ184" s="91"/>
      <c r="ZR184" s="91"/>
      <c r="ZS184" s="91"/>
      <c r="ZT184" s="91"/>
      <c r="ZU184" s="91"/>
      <c r="ZV184" s="91"/>
      <c r="ZW184" s="91"/>
      <c r="ZX184" s="91"/>
      <c r="ZY184" s="91"/>
      <c r="ZZ184" s="91"/>
      <c r="AAA184" s="91"/>
      <c r="AAB184" s="91"/>
      <c r="AAC184" s="91"/>
      <c r="AAD184" s="91"/>
      <c r="AAE184" s="91"/>
      <c r="AAF184" s="91"/>
      <c r="AAG184" s="91"/>
      <c r="AAH184" s="91"/>
      <c r="AAI184" s="91"/>
      <c r="AAJ184" s="91"/>
      <c r="AAK184" s="91"/>
      <c r="AAL184" s="91"/>
      <c r="AAM184" s="91"/>
      <c r="AAN184" s="91"/>
      <c r="AAO184" s="91"/>
      <c r="AAP184" s="91"/>
      <c r="AAQ184" s="91"/>
      <c r="AAR184" s="91"/>
      <c r="AAS184" s="91"/>
      <c r="AAT184" s="91"/>
      <c r="AAU184" s="91"/>
      <c r="AAV184" s="91"/>
      <c r="AAW184" s="91"/>
      <c r="AAX184" s="91"/>
      <c r="AAY184" s="91"/>
      <c r="AAZ184" s="91"/>
      <c r="ABA184" s="91"/>
      <c r="ABB184" s="91"/>
      <c r="ABC184" s="91"/>
      <c r="ABD184" s="91"/>
      <c r="ABE184" s="91"/>
      <c r="ABF184" s="91"/>
      <c r="ABG184" s="91"/>
      <c r="ABH184" s="91"/>
      <c r="ABI184" s="91"/>
      <c r="ABJ184" s="91"/>
      <c r="ABK184" s="91"/>
      <c r="ABL184" s="91"/>
      <c r="ABM184" s="91"/>
      <c r="ABN184" s="91"/>
      <c r="ABO184" s="91"/>
      <c r="ABP184" s="91"/>
      <c r="ABQ184" s="91"/>
      <c r="ABR184" s="91"/>
      <c r="ABS184" s="91"/>
      <c r="ABT184" s="91"/>
      <c r="ABU184" s="91"/>
      <c r="ABV184" s="91"/>
      <c r="ABW184" s="91"/>
      <c r="ABX184" s="91"/>
      <c r="ABY184" s="91"/>
      <c r="ABZ184" s="91"/>
      <c r="ACA184" s="91"/>
      <c r="ACB184" s="91"/>
      <c r="ACC184" s="91"/>
      <c r="ACD184" s="91"/>
      <c r="ACE184" s="91"/>
      <c r="ACF184" s="91"/>
      <c r="ACG184" s="91"/>
      <c r="ACH184" s="91"/>
      <c r="ACI184" s="91"/>
      <c r="ACJ184" s="91"/>
      <c r="ACK184" s="91"/>
      <c r="ACL184" s="91"/>
      <c r="ACM184" s="91"/>
      <c r="ACN184" s="91"/>
      <c r="ACO184" s="91"/>
      <c r="ACP184" s="91"/>
      <c r="ACQ184" s="91"/>
      <c r="ACR184" s="91"/>
      <c r="ACS184" s="91"/>
      <c r="ACT184" s="91"/>
      <c r="ACU184" s="91"/>
      <c r="ACV184" s="91"/>
      <c r="ACW184" s="91"/>
      <c r="ACX184" s="91"/>
      <c r="ACY184" s="91"/>
      <c r="ACZ184" s="91"/>
      <c r="ADA184" s="91"/>
      <c r="ADB184" s="91"/>
      <c r="ADC184" s="91"/>
      <c r="ADD184" s="91"/>
      <c r="ADE184" s="91"/>
      <c r="ADF184" s="91"/>
      <c r="ADG184" s="91"/>
      <c r="ADH184" s="91"/>
      <c r="ADI184" s="91"/>
      <c r="ADJ184" s="91"/>
      <c r="ADK184" s="91"/>
      <c r="ADL184" s="91"/>
      <c r="ADM184" s="91"/>
      <c r="ADN184" s="91"/>
      <c r="ADO184" s="91"/>
      <c r="ADP184" s="91"/>
      <c r="ADQ184" s="91"/>
      <c r="ADR184" s="91"/>
      <c r="ADS184" s="91"/>
      <c r="ADT184" s="91"/>
      <c r="ADU184" s="91"/>
      <c r="ADV184" s="91"/>
      <c r="ADW184" s="91"/>
      <c r="ADX184" s="91"/>
      <c r="ADY184" s="91"/>
      <c r="ADZ184" s="91"/>
      <c r="AEA184" s="91"/>
      <c r="AEB184" s="91"/>
      <c r="AEC184" s="91"/>
      <c r="AED184" s="91"/>
      <c r="AEE184" s="91"/>
      <c r="AEF184" s="91"/>
      <c r="AEG184" s="91"/>
      <c r="AEH184" s="91"/>
      <c r="AEI184" s="91"/>
      <c r="AEJ184" s="91"/>
      <c r="AEK184" s="91"/>
      <c r="AEL184" s="91"/>
      <c r="AEM184" s="91"/>
      <c r="AEN184" s="91"/>
      <c r="AEO184" s="91"/>
      <c r="AEP184" s="91"/>
      <c r="AEQ184" s="91"/>
      <c r="AER184" s="91"/>
      <c r="AES184" s="91"/>
      <c r="AET184" s="91"/>
      <c r="AEU184" s="91"/>
      <c r="AEV184" s="91"/>
      <c r="AEW184" s="91"/>
      <c r="AEX184" s="91"/>
      <c r="AEY184" s="91"/>
      <c r="AEZ184" s="91"/>
      <c r="AFA184" s="91"/>
      <c r="AFB184" s="91"/>
      <c r="AFC184" s="91"/>
      <c r="AFD184" s="91"/>
      <c r="AFE184" s="91"/>
      <c r="AFF184" s="91"/>
      <c r="AFG184" s="91"/>
      <c r="AFH184" s="91"/>
      <c r="AFI184" s="91"/>
      <c r="AFJ184" s="91"/>
      <c r="AFK184" s="91"/>
      <c r="AFL184" s="91"/>
      <c r="AFM184" s="91"/>
      <c r="AFN184" s="91"/>
      <c r="AFO184" s="91"/>
      <c r="AFP184" s="91"/>
      <c r="AFQ184" s="91"/>
      <c r="AFR184" s="91"/>
      <c r="AFS184" s="91"/>
      <c r="AFT184" s="91"/>
      <c r="AFU184" s="91"/>
      <c r="AFV184" s="91"/>
      <c r="AFW184" s="91"/>
      <c r="AFX184" s="91"/>
      <c r="AFY184" s="91"/>
      <c r="AFZ184" s="91"/>
      <c r="AGA184" s="91"/>
      <c r="AGB184" s="91"/>
      <c r="AGC184" s="91"/>
      <c r="AGD184" s="91"/>
      <c r="AGE184" s="91"/>
      <c r="AGF184" s="91"/>
      <c r="AGG184" s="91"/>
      <c r="AGH184" s="91"/>
      <c r="AGI184" s="91"/>
      <c r="AGJ184" s="91"/>
      <c r="AGK184" s="91"/>
      <c r="AGL184" s="91"/>
      <c r="AGM184" s="91"/>
      <c r="AGN184" s="91"/>
      <c r="AGO184" s="91"/>
      <c r="AGP184" s="91"/>
      <c r="AGQ184" s="91"/>
      <c r="AGR184" s="91"/>
      <c r="AGS184" s="91"/>
      <c r="AGT184" s="91"/>
      <c r="AGU184" s="91"/>
      <c r="AGV184" s="91"/>
      <c r="AGW184" s="91"/>
      <c r="AGX184" s="91"/>
      <c r="AGY184" s="91"/>
      <c r="AGZ184" s="91"/>
      <c r="AHA184" s="91"/>
      <c r="AHB184" s="91"/>
      <c r="AHC184" s="91"/>
      <c r="AHD184" s="91"/>
      <c r="AHE184" s="91"/>
      <c r="AHF184" s="91"/>
      <c r="AHG184" s="91"/>
      <c r="AHH184" s="91"/>
      <c r="AHI184" s="91"/>
      <c r="AHJ184" s="91"/>
      <c r="AHK184" s="91"/>
      <c r="AHL184" s="91"/>
      <c r="AHM184" s="91"/>
      <c r="AHN184" s="91"/>
      <c r="AHO184" s="91"/>
      <c r="AHP184" s="91"/>
      <c r="AHQ184" s="91"/>
      <c r="AHR184" s="91"/>
      <c r="AHS184" s="91"/>
      <c r="AHT184" s="91"/>
      <c r="AHU184" s="91"/>
      <c r="AHV184" s="91"/>
      <c r="AHW184" s="91"/>
      <c r="AHX184" s="91"/>
      <c r="AHY184" s="91"/>
      <c r="AHZ184" s="91"/>
      <c r="AIA184" s="91"/>
      <c r="AIB184" s="91"/>
      <c r="AIC184" s="91"/>
      <c r="AID184" s="91"/>
      <c r="AIE184" s="91"/>
      <c r="AIF184" s="91"/>
      <c r="AIG184" s="91"/>
      <c r="AIH184" s="91"/>
      <c r="AII184" s="91"/>
      <c r="AIJ184" s="91"/>
      <c r="AIK184" s="91"/>
      <c r="AIL184" s="91"/>
      <c r="AIM184" s="91"/>
      <c r="AIN184" s="91"/>
      <c r="AIO184" s="91"/>
      <c r="AIP184" s="91"/>
      <c r="AIQ184" s="91"/>
      <c r="AIR184" s="91"/>
      <c r="AIS184" s="91"/>
      <c r="AIT184" s="91"/>
      <c r="AIU184" s="91"/>
      <c r="AIV184" s="91"/>
      <c r="AIW184" s="91"/>
      <c r="AIX184" s="91"/>
      <c r="AIY184" s="91"/>
      <c r="AIZ184" s="91"/>
      <c r="AJA184" s="91"/>
      <c r="AJB184" s="91"/>
      <c r="AJC184" s="91"/>
      <c r="AJD184" s="91"/>
      <c r="AJE184" s="91"/>
      <c r="AJF184" s="91"/>
      <c r="AJG184" s="91"/>
      <c r="AJH184" s="91"/>
      <c r="AJI184" s="91"/>
      <c r="AJJ184" s="91"/>
      <c r="AJK184" s="91"/>
      <c r="AJL184" s="91"/>
      <c r="AJM184" s="91"/>
      <c r="AJN184" s="91"/>
      <c r="AJO184" s="91"/>
      <c r="AJP184" s="91"/>
      <c r="AJQ184" s="91"/>
      <c r="AJR184" s="91"/>
      <c r="AJS184" s="91"/>
      <c r="AJT184" s="91"/>
      <c r="AJU184" s="91"/>
      <c r="AJV184" s="91"/>
      <c r="AJW184" s="91"/>
      <c r="AJX184" s="91"/>
      <c r="AJY184" s="91"/>
      <c r="AJZ184" s="91"/>
      <c r="AKA184" s="91"/>
      <c r="AKB184" s="91"/>
      <c r="AKC184" s="91"/>
      <c r="AKD184" s="91"/>
      <c r="AKE184" s="91"/>
      <c r="AKF184" s="91"/>
      <c r="AKG184" s="91"/>
      <c r="AKH184" s="91"/>
      <c r="AKI184" s="91"/>
      <c r="AKJ184" s="91"/>
      <c r="AKK184" s="91"/>
      <c r="AKL184" s="91"/>
      <c r="AKM184" s="91"/>
      <c r="AKN184" s="91"/>
      <c r="AKO184" s="91"/>
      <c r="AKP184" s="91"/>
      <c r="AKQ184" s="91"/>
      <c r="AKR184" s="91"/>
      <c r="AKS184" s="91"/>
      <c r="AKT184" s="91"/>
      <c r="AKU184" s="91"/>
      <c r="AKV184" s="91"/>
      <c r="AKW184" s="91"/>
      <c r="AKX184" s="91"/>
      <c r="AKY184" s="91"/>
      <c r="AKZ184" s="91"/>
      <c r="ALA184" s="91"/>
      <c r="ALB184" s="91"/>
      <c r="ALC184" s="91"/>
      <c r="ALD184" s="91"/>
      <c r="ALE184" s="91"/>
      <c r="ALF184" s="91"/>
      <c r="ALG184" s="91"/>
      <c r="ALH184" s="91"/>
      <c r="ALI184" s="91"/>
      <c r="ALJ184" s="91"/>
      <c r="ALK184" s="91"/>
      <c r="ALL184" s="91"/>
      <c r="ALM184" s="91"/>
      <c r="ALN184" s="91"/>
      <c r="ALO184" s="91"/>
      <c r="ALP184" s="91"/>
      <c r="ALQ184" s="91"/>
      <c r="ALR184" s="91"/>
      <c r="ALS184" s="91"/>
      <c r="ALT184" s="91"/>
      <c r="ALU184" s="91"/>
      <c r="ALV184" s="91"/>
      <c r="ALW184" s="91"/>
      <c r="ALX184" s="91"/>
      <c r="ALY184" s="91"/>
      <c r="ALZ184" s="91"/>
      <c r="AMA184" s="91"/>
      <c r="AMB184" s="91"/>
      <c r="AMC184" s="91"/>
      <c r="AMD184" s="91"/>
      <c r="AME184" s="91"/>
      <c r="AMF184" s="91"/>
      <c r="AMG184" s="91"/>
      <c r="AMH184" s="91"/>
      <c r="AMI184" s="91"/>
      <c r="AMJ184" s="91"/>
      <c r="AMK184" s="91"/>
      <c r="AML184" s="91"/>
      <c r="AMM184" s="91"/>
      <c r="AMN184" s="91"/>
      <c r="AMO184" s="91"/>
      <c r="AMP184" s="91"/>
      <c r="AMQ184" s="91"/>
      <c r="AMR184" s="91"/>
      <c r="AMS184" s="91"/>
      <c r="AMT184" s="91"/>
      <c r="AMU184" s="91"/>
      <c r="AMV184" s="91"/>
      <c r="AMW184" s="91"/>
      <c r="AMX184" s="91"/>
      <c r="AMY184" s="91"/>
      <c r="AMZ184" s="91"/>
      <c r="ANA184" s="91"/>
      <c r="ANB184" s="91"/>
      <c r="ANC184" s="91"/>
      <c r="AND184" s="91"/>
      <c r="ANE184" s="91"/>
      <c r="ANF184" s="91"/>
      <c r="ANG184" s="91"/>
      <c r="ANH184" s="91"/>
      <c r="ANI184" s="91"/>
      <c r="ANJ184" s="91"/>
      <c r="ANK184" s="91"/>
      <c r="ANL184" s="91"/>
      <c r="ANM184" s="91"/>
      <c r="ANN184" s="91"/>
      <c r="ANO184" s="91"/>
      <c r="ANP184" s="91"/>
      <c r="ANQ184" s="91"/>
      <c r="ANR184" s="91"/>
      <c r="ANS184" s="91"/>
      <c r="ANT184" s="91"/>
      <c r="ANU184" s="91"/>
      <c r="ANV184" s="91"/>
      <c r="ANW184" s="91"/>
      <c r="ANX184" s="91"/>
      <c r="ANY184" s="91"/>
      <c r="ANZ184" s="91"/>
      <c r="AOA184" s="91"/>
      <c r="AOB184" s="91"/>
      <c r="AOC184" s="91"/>
      <c r="AOD184" s="91"/>
      <c r="AOE184" s="91"/>
      <c r="AOF184" s="91"/>
      <c r="AOG184" s="91"/>
      <c r="AOH184" s="91"/>
      <c r="AOI184" s="91"/>
      <c r="AOJ184" s="91"/>
      <c r="AOK184" s="91"/>
      <c r="AOL184" s="91"/>
      <c r="AOM184" s="91"/>
      <c r="AON184" s="91"/>
      <c r="AOO184" s="91"/>
      <c r="AOP184" s="91"/>
      <c r="AOQ184" s="91"/>
      <c r="AOR184" s="91"/>
      <c r="AOS184" s="91"/>
      <c r="AOT184" s="91"/>
      <c r="AOU184" s="91"/>
      <c r="AOV184" s="91"/>
      <c r="AOW184" s="91"/>
      <c r="AOX184" s="91"/>
      <c r="AOY184" s="91"/>
      <c r="AOZ184" s="91"/>
      <c r="APA184" s="91"/>
      <c r="APB184" s="91"/>
      <c r="APC184" s="91"/>
      <c r="APD184" s="91"/>
      <c r="APE184" s="91"/>
      <c r="APF184" s="91"/>
      <c r="APG184" s="91"/>
      <c r="APH184" s="91"/>
      <c r="API184" s="91"/>
      <c r="APJ184" s="91"/>
      <c r="APK184" s="91"/>
      <c r="APL184" s="91"/>
      <c r="APM184" s="91"/>
      <c r="APN184" s="91"/>
      <c r="APO184" s="91"/>
      <c r="APP184" s="91"/>
      <c r="APQ184" s="91"/>
      <c r="APR184" s="91"/>
      <c r="APS184" s="91"/>
      <c r="APT184" s="91"/>
      <c r="APU184" s="91"/>
      <c r="APV184" s="91"/>
      <c r="APW184" s="91"/>
      <c r="APX184" s="91"/>
      <c r="APY184" s="91"/>
      <c r="APZ184" s="91"/>
      <c r="AQA184" s="91"/>
      <c r="AQB184" s="91"/>
      <c r="AQC184" s="91"/>
      <c r="AQD184" s="91"/>
      <c r="AQE184" s="91"/>
      <c r="AQF184" s="91"/>
      <c r="AQG184" s="91"/>
      <c r="AQH184" s="91"/>
      <c r="AQI184" s="91"/>
      <c r="AQJ184" s="91"/>
      <c r="AQK184" s="91"/>
      <c r="AQL184" s="91"/>
      <c r="AQM184" s="91"/>
      <c r="AQN184" s="91"/>
      <c r="AQO184" s="91"/>
      <c r="AQP184" s="91"/>
      <c r="AQQ184" s="91"/>
      <c r="AQR184" s="91"/>
      <c r="AQS184" s="91"/>
      <c r="AQT184" s="91"/>
      <c r="AQU184" s="91"/>
      <c r="AQV184" s="91"/>
      <c r="AQW184" s="91"/>
      <c r="AQX184" s="91"/>
      <c r="AQY184" s="91"/>
      <c r="AQZ184" s="91"/>
      <c r="ARA184" s="91"/>
      <c r="ARB184" s="91"/>
      <c r="ARC184" s="91"/>
      <c r="ARD184" s="91"/>
      <c r="ARE184" s="91"/>
      <c r="ARF184" s="91"/>
      <c r="ARG184" s="91"/>
      <c r="ARH184" s="91"/>
      <c r="ARI184" s="91"/>
      <c r="ARJ184" s="91"/>
      <c r="ARK184" s="91"/>
      <c r="ARL184" s="91"/>
      <c r="ARM184" s="91"/>
      <c r="ARN184" s="91"/>
      <c r="ARO184" s="91"/>
      <c r="ARP184" s="91"/>
      <c r="ARQ184" s="91"/>
      <c r="ARR184" s="91"/>
      <c r="ARS184" s="91"/>
      <c r="ART184" s="91"/>
      <c r="ARU184" s="91"/>
      <c r="ARV184" s="91"/>
      <c r="ARW184" s="91"/>
      <c r="ARX184" s="91"/>
      <c r="ARY184" s="91"/>
      <c r="ARZ184" s="91"/>
      <c r="ASA184" s="91"/>
      <c r="ASB184" s="91"/>
      <c r="ASC184" s="91"/>
      <c r="ASD184" s="91"/>
      <c r="ASE184" s="91"/>
      <c r="ASF184" s="91"/>
      <c r="ASG184" s="91"/>
      <c r="ASH184" s="91"/>
      <c r="ASI184" s="91"/>
      <c r="ASJ184" s="91"/>
      <c r="ASK184" s="91"/>
      <c r="ASL184" s="91"/>
      <c r="ASM184" s="91"/>
      <c r="ASN184" s="91"/>
      <c r="ASO184" s="91"/>
      <c r="ASP184" s="91"/>
      <c r="ASQ184" s="91"/>
      <c r="ASR184" s="91"/>
      <c r="ASS184" s="91"/>
      <c r="AST184" s="91"/>
      <c r="ASU184" s="91"/>
      <c r="ASV184" s="91"/>
      <c r="ASW184" s="91"/>
      <c r="ASX184" s="91"/>
      <c r="ASY184" s="91"/>
      <c r="ASZ184" s="91"/>
      <c r="ATA184" s="91"/>
      <c r="ATB184" s="91"/>
      <c r="ATC184" s="91"/>
      <c r="ATD184" s="91"/>
      <c r="ATE184" s="91"/>
      <c r="ATF184" s="91"/>
      <c r="ATG184" s="91"/>
      <c r="ATH184" s="91"/>
      <c r="ATI184" s="91"/>
      <c r="ATJ184" s="91"/>
      <c r="ATK184" s="91"/>
      <c r="ATL184" s="91"/>
      <c r="ATM184" s="91"/>
      <c r="ATN184" s="91"/>
      <c r="ATO184" s="91"/>
      <c r="ATP184" s="91"/>
      <c r="ATQ184" s="91"/>
      <c r="ATR184" s="91"/>
      <c r="ATS184" s="91"/>
      <c r="ATT184" s="91"/>
      <c r="ATU184" s="91"/>
      <c r="ATV184" s="91"/>
      <c r="ATW184" s="91"/>
      <c r="ATX184" s="91"/>
      <c r="ATY184" s="91"/>
      <c r="ATZ184" s="91"/>
      <c r="AUA184" s="91"/>
      <c r="AUB184" s="91"/>
      <c r="AUC184" s="91"/>
      <c r="AUD184" s="91"/>
      <c r="AUE184" s="91"/>
      <c r="AUF184" s="91"/>
      <c r="AUG184" s="91"/>
      <c r="AUH184" s="91"/>
      <c r="AUI184" s="91"/>
      <c r="AUJ184" s="91"/>
      <c r="AUK184" s="91"/>
      <c r="AUL184" s="91"/>
      <c r="AUM184" s="91"/>
      <c r="AUN184" s="91"/>
      <c r="AUO184" s="91"/>
      <c r="AUP184" s="91"/>
      <c r="AUQ184" s="91"/>
      <c r="AUR184" s="91"/>
      <c r="AUS184" s="91"/>
      <c r="AUT184" s="91"/>
      <c r="AUU184" s="91"/>
      <c r="AUV184" s="91"/>
      <c r="AUW184" s="91"/>
      <c r="AUX184" s="91"/>
      <c r="AUY184" s="91"/>
      <c r="AUZ184" s="91"/>
      <c r="AVA184" s="91"/>
      <c r="AVB184" s="91"/>
      <c r="AVC184" s="91"/>
      <c r="AVD184" s="91"/>
      <c r="AVE184" s="91"/>
      <c r="AVF184" s="91"/>
      <c r="AVG184" s="91"/>
      <c r="AVH184" s="91"/>
      <c r="AVI184" s="91"/>
      <c r="AVJ184" s="91"/>
      <c r="AVK184" s="91"/>
      <c r="AVL184" s="91"/>
      <c r="AVM184" s="91"/>
      <c r="AVN184" s="91"/>
      <c r="AVO184" s="91"/>
      <c r="AVP184" s="91"/>
      <c r="AVQ184" s="91"/>
      <c r="AVR184" s="91"/>
      <c r="AVS184" s="91"/>
      <c r="AVT184" s="91"/>
      <c r="AVU184" s="91"/>
      <c r="AVV184" s="91"/>
      <c r="AVW184" s="91"/>
      <c r="AVX184" s="91"/>
      <c r="AVY184" s="91"/>
      <c r="AVZ184" s="91"/>
      <c r="AWA184" s="91"/>
      <c r="AWB184" s="91"/>
      <c r="AWC184" s="91"/>
      <c r="AWD184" s="91"/>
      <c r="AWE184" s="91"/>
      <c r="AWF184" s="91"/>
      <c r="AWG184" s="91"/>
      <c r="AWH184" s="91"/>
      <c r="AWI184" s="91"/>
      <c r="AWJ184" s="91"/>
      <c r="AWK184" s="91"/>
      <c r="AWL184" s="91"/>
      <c r="AWM184" s="91"/>
      <c r="AWN184" s="91"/>
      <c r="AWO184" s="91"/>
      <c r="AWP184" s="91"/>
      <c r="AWQ184" s="91"/>
      <c r="AWR184" s="91"/>
      <c r="AWS184" s="91"/>
      <c r="AWT184" s="91"/>
      <c r="AWU184" s="91"/>
      <c r="AWV184" s="91"/>
      <c r="AWW184" s="91"/>
      <c r="AWX184" s="91"/>
      <c r="AWY184" s="91"/>
      <c r="AWZ184" s="91"/>
      <c r="AXA184" s="91"/>
      <c r="AXB184" s="91"/>
      <c r="AXC184" s="91"/>
      <c r="AXD184" s="91"/>
      <c r="AXE184" s="91"/>
      <c r="AXF184" s="91"/>
      <c r="AXG184" s="91"/>
      <c r="AXH184" s="91"/>
      <c r="AXI184" s="91"/>
      <c r="AXJ184" s="91"/>
      <c r="AXK184" s="91"/>
      <c r="AXL184" s="91"/>
      <c r="AXM184" s="91"/>
      <c r="AXN184" s="91"/>
      <c r="AXO184" s="91"/>
      <c r="AXP184" s="91"/>
      <c r="AXQ184" s="91"/>
      <c r="AXR184" s="91"/>
      <c r="AXS184" s="91"/>
      <c r="AXT184" s="91"/>
      <c r="AXU184" s="91"/>
      <c r="AXV184" s="91"/>
      <c r="AXW184" s="91"/>
      <c r="AXX184" s="91"/>
      <c r="AXY184" s="91"/>
      <c r="AXZ184" s="91"/>
      <c r="AYA184" s="91"/>
      <c r="AYB184" s="91"/>
      <c r="AYC184" s="91"/>
      <c r="AYD184" s="91"/>
      <c r="AYE184" s="91"/>
      <c r="AYF184" s="91"/>
      <c r="AYG184" s="91"/>
      <c r="AYH184" s="91"/>
      <c r="AYI184" s="91"/>
      <c r="AYJ184" s="91"/>
      <c r="AYK184" s="91"/>
      <c r="AYL184" s="91"/>
      <c r="AYM184" s="91"/>
      <c r="AYN184" s="91"/>
      <c r="AYO184" s="91"/>
      <c r="AYP184" s="91"/>
      <c r="AYQ184" s="91"/>
      <c r="AYR184" s="91"/>
      <c r="AYS184" s="91"/>
      <c r="AYT184" s="91"/>
      <c r="AYU184" s="91"/>
      <c r="AYV184" s="91"/>
      <c r="AYW184" s="91"/>
      <c r="AYX184" s="91"/>
      <c r="AYY184" s="91"/>
      <c r="AYZ184" s="91"/>
      <c r="AZA184" s="91"/>
      <c r="AZB184" s="91"/>
      <c r="AZC184" s="91"/>
      <c r="AZD184" s="91"/>
      <c r="AZE184" s="91"/>
      <c r="AZF184" s="91"/>
      <c r="AZG184" s="91"/>
      <c r="AZH184" s="91"/>
      <c r="AZI184" s="91"/>
      <c r="AZJ184" s="91"/>
      <c r="AZK184" s="91"/>
      <c r="AZL184" s="91"/>
      <c r="AZM184" s="91"/>
      <c r="AZN184" s="91"/>
      <c r="AZO184" s="91"/>
      <c r="AZP184" s="91"/>
      <c r="AZQ184" s="91"/>
      <c r="AZR184" s="91"/>
      <c r="AZS184" s="91"/>
      <c r="AZT184" s="91"/>
      <c r="AZU184" s="91"/>
      <c r="AZV184" s="91"/>
      <c r="AZW184" s="91"/>
      <c r="AZX184" s="91"/>
      <c r="AZY184" s="91"/>
      <c r="AZZ184" s="91"/>
      <c r="BAA184" s="91"/>
      <c r="BAB184" s="91"/>
      <c r="BAC184" s="91"/>
      <c r="BAD184" s="91"/>
      <c r="BAE184" s="91"/>
      <c r="BAF184" s="91"/>
      <c r="BAG184" s="91"/>
      <c r="BAH184" s="91"/>
      <c r="BAI184" s="91"/>
      <c r="BAJ184" s="91"/>
      <c r="BAK184" s="91"/>
      <c r="BAL184" s="91"/>
      <c r="BAM184" s="91"/>
      <c r="BAN184" s="91"/>
      <c r="BAO184" s="91"/>
      <c r="BAP184" s="91"/>
      <c r="BAQ184" s="91"/>
      <c r="BAR184" s="91"/>
      <c r="BAS184" s="91"/>
      <c r="BAT184" s="91"/>
      <c r="BAU184" s="91"/>
      <c r="BAV184" s="91"/>
      <c r="BAW184" s="91"/>
      <c r="BAX184" s="91"/>
      <c r="BAY184" s="91"/>
      <c r="BAZ184" s="91"/>
      <c r="BBA184" s="91"/>
      <c r="BBB184" s="91"/>
      <c r="BBC184" s="91"/>
      <c r="BBD184" s="91"/>
      <c r="BBE184" s="91"/>
      <c r="BBF184" s="91"/>
      <c r="BBG184" s="91"/>
      <c r="BBH184" s="91"/>
      <c r="BBI184" s="91"/>
      <c r="BBJ184" s="91"/>
      <c r="BBK184" s="91"/>
      <c r="BBL184" s="91"/>
      <c r="BBM184" s="91"/>
      <c r="BBN184" s="91"/>
      <c r="BBO184" s="91"/>
      <c r="BBP184" s="91"/>
      <c r="BBQ184" s="91"/>
      <c r="BBR184" s="91"/>
      <c r="BBS184" s="91"/>
      <c r="BBT184" s="91"/>
      <c r="BBU184" s="91"/>
      <c r="BBV184" s="91"/>
      <c r="BBW184" s="91"/>
      <c r="BBX184" s="91"/>
      <c r="BBY184" s="91"/>
      <c r="BBZ184" s="91"/>
      <c r="BCA184" s="91"/>
      <c r="BCB184" s="91"/>
      <c r="BCC184" s="91"/>
      <c r="BCD184" s="91"/>
      <c r="BCE184" s="91"/>
      <c r="BCF184" s="91"/>
      <c r="BCG184" s="91"/>
      <c r="BCH184" s="91"/>
      <c r="BCI184" s="91"/>
      <c r="BCJ184" s="91"/>
      <c r="BCK184" s="91"/>
      <c r="BCL184" s="91"/>
      <c r="BCM184" s="91"/>
      <c r="BCN184" s="91"/>
      <c r="BCO184" s="91"/>
      <c r="BCP184" s="91"/>
      <c r="BCQ184" s="91"/>
      <c r="BCR184" s="91"/>
      <c r="BCS184" s="91"/>
      <c r="BCT184" s="91"/>
      <c r="BCU184" s="91"/>
      <c r="BCV184" s="91"/>
      <c r="BCW184" s="91"/>
      <c r="BCX184" s="91"/>
      <c r="BCY184" s="91"/>
      <c r="BCZ184" s="91"/>
      <c r="BDA184" s="91"/>
      <c r="BDB184" s="91"/>
      <c r="BDC184" s="91"/>
      <c r="BDD184" s="91"/>
      <c r="BDE184" s="91"/>
      <c r="BDF184" s="91"/>
      <c r="BDG184" s="91"/>
      <c r="BDH184" s="91"/>
      <c r="BDI184" s="91"/>
      <c r="BDJ184" s="91"/>
      <c r="BDK184" s="91"/>
      <c r="BDL184" s="91"/>
      <c r="BDM184" s="91"/>
      <c r="BDN184" s="91"/>
      <c r="BDO184" s="91"/>
      <c r="BDP184" s="91"/>
      <c r="BDQ184" s="91"/>
      <c r="BDR184" s="91"/>
      <c r="BDS184" s="91"/>
      <c r="BDT184" s="91"/>
      <c r="BDU184" s="91"/>
      <c r="BDV184" s="91"/>
      <c r="BDW184" s="91"/>
      <c r="BDX184" s="91"/>
      <c r="BDY184" s="91"/>
      <c r="BDZ184" s="91"/>
      <c r="BEA184" s="91"/>
      <c r="BEB184" s="91"/>
      <c r="BEC184" s="91"/>
      <c r="BED184" s="91"/>
      <c r="BEE184" s="91"/>
      <c r="BEF184" s="91"/>
      <c r="BEG184" s="91"/>
      <c r="BEH184" s="91"/>
      <c r="BEI184" s="91"/>
      <c r="BEJ184" s="91"/>
      <c r="BEK184" s="91"/>
      <c r="BEL184" s="91"/>
      <c r="BEM184" s="91"/>
      <c r="BEN184" s="91"/>
      <c r="BEO184" s="91"/>
      <c r="BEP184" s="91"/>
      <c r="BEQ184" s="91"/>
      <c r="BER184" s="91"/>
      <c r="BES184" s="91"/>
      <c r="BET184" s="91"/>
      <c r="BEU184" s="91"/>
      <c r="BEV184" s="91"/>
      <c r="BEW184" s="91"/>
      <c r="BEX184" s="91"/>
      <c r="BEY184" s="91"/>
      <c r="BEZ184" s="91"/>
      <c r="BFA184" s="91"/>
      <c r="BFB184" s="91"/>
      <c r="BFC184" s="91"/>
      <c r="BFD184" s="91"/>
      <c r="BFE184" s="91"/>
      <c r="BFF184" s="91"/>
      <c r="BFG184" s="91"/>
      <c r="BFH184" s="91"/>
      <c r="BFI184" s="91"/>
      <c r="BFJ184" s="91"/>
      <c r="BFK184" s="91"/>
      <c r="BFL184" s="91"/>
      <c r="BFM184" s="91"/>
      <c r="BFN184" s="91"/>
      <c r="BFO184" s="91"/>
      <c r="BFP184" s="91"/>
      <c r="BFQ184" s="91"/>
      <c r="BFR184" s="91"/>
      <c r="BFS184" s="91"/>
      <c r="BFT184" s="91"/>
      <c r="BFU184" s="91"/>
      <c r="BFV184" s="91"/>
      <c r="BFW184" s="91"/>
      <c r="BFX184" s="91"/>
      <c r="BFY184" s="91"/>
      <c r="BFZ184" s="91"/>
      <c r="BGA184" s="91"/>
      <c r="BGB184" s="91"/>
      <c r="BGC184" s="91"/>
      <c r="BGD184" s="91"/>
      <c r="BGE184" s="91"/>
      <c r="BGF184" s="91"/>
      <c r="BGG184" s="91"/>
      <c r="BGH184" s="91"/>
      <c r="BGI184" s="91"/>
      <c r="BGJ184" s="91"/>
      <c r="BGK184" s="91"/>
      <c r="BGL184" s="91"/>
      <c r="BGM184" s="91"/>
      <c r="BGN184" s="91"/>
      <c r="BGO184" s="91"/>
      <c r="BGP184" s="91"/>
      <c r="BGQ184" s="91"/>
      <c r="BGR184" s="91"/>
      <c r="BGS184" s="91"/>
      <c r="BGT184" s="91"/>
      <c r="BGU184" s="91"/>
      <c r="BGV184" s="91"/>
      <c r="BGW184" s="91"/>
      <c r="BGX184" s="91"/>
      <c r="BGY184" s="91"/>
      <c r="BGZ184" s="91"/>
      <c r="BHA184" s="91"/>
      <c r="BHB184" s="91"/>
      <c r="BHC184" s="91"/>
      <c r="BHD184" s="91"/>
      <c r="BHE184" s="91"/>
      <c r="BHF184" s="91"/>
      <c r="BHG184" s="91"/>
      <c r="BHH184" s="91"/>
      <c r="BHI184" s="91"/>
      <c r="BHJ184" s="91"/>
      <c r="BHK184" s="91"/>
      <c r="BHL184" s="91"/>
      <c r="BHM184" s="91"/>
      <c r="BHN184" s="91"/>
      <c r="BHO184" s="91"/>
      <c r="BHP184" s="91"/>
      <c r="BHQ184" s="91"/>
      <c r="BHR184" s="91"/>
      <c r="BHS184" s="91"/>
      <c r="BHT184" s="91"/>
      <c r="BHU184" s="91"/>
      <c r="BHV184" s="91"/>
      <c r="BHW184" s="91"/>
      <c r="BHX184" s="91"/>
      <c r="BHY184" s="91"/>
      <c r="BHZ184" s="91"/>
      <c r="BIA184" s="91"/>
      <c r="BIB184" s="91"/>
      <c r="BIC184" s="91"/>
      <c r="BID184" s="91"/>
      <c r="BIE184" s="91"/>
      <c r="BIF184" s="91"/>
      <c r="BIG184" s="91"/>
      <c r="BIH184" s="91"/>
      <c r="BII184" s="91"/>
      <c r="BIJ184" s="91"/>
      <c r="BIK184" s="91"/>
      <c r="BIL184" s="91"/>
      <c r="BIM184" s="91"/>
      <c r="BIN184" s="91"/>
      <c r="BIO184" s="91"/>
      <c r="BIP184" s="91"/>
      <c r="BIQ184" s="91"/>
      <c r="BIR184" s="91"/>
      <c r="BIS184" s="91"/>
      <c r="BIT184" s="91"/>
      <c r="BIU184" s="91"/>
      <c r="BIV184" s="91"/>
      <c r="BIW184" s="91"/>
      <c r="BIX184" s="91"/>
      <c r="BIY184" s="91"/>
      <c r="BIZ184" s="91"/>
      <c r="BJA184" s="91"/>
      <c r="BJB184" s="91"/>
      <c r="BJC184" s="91"/>
      <c r="BJD184" s="91"/>
      <c r="BJE184" s="91"/>
      <c r="BJF184" s="91"/>
      <c r="BJG184" s="91"/>
      <c r="BJH184" s="91"/>
      <c r="BJI184" s="91"/>
      <c r="BJJ184" s="91"/>
      <c r="BJK184" s="91"/>
      <c r="BJL184" s="91"/>
      <c r="BJM184" s="91"/>
      <c r="BJN184" s="91"/>
      <c r="BJO184" s="91"/>
      <c r="BJP184" s="91"/>
      <c r="BJQ184" s="91"/>
      <c r="BJR184" s="91"/>
      <c r="BJS184" s="91"/>
      <c r="BJT184" s="91"/>
      <c r="BJU184" s="91"/>
      <c r="BJV184" s="91"/>
      <c r="BJW184" s="91"/>
      <c r="BJX184" s="91"/>
      <c r="BJY184" s="91"/>
      <c r="BJZ184" s="91"/>
      <c r="BKA184" s="91"/>
      <c r="BKB184" s="91"/>
      <c r="BKC184" s="91"/>
      <c r="BKD184" s="91"/>
      <c r="BKE184" s="91"/>
      <c r="BKF184" s="91"/>
      <c r="BKG184" s="91"/>
      <c r="BKH184" s="91"/>
      <c r="BKI184" s="91"/>
      <c r="BKJ184" s="91"/>
      <c r="BKK184" s="91"/>
      <c r="BKL184" s="91"/>
      <c r="BKM184" s="91"/>
      <c r="BKN184" s="91"/>
      <c r="BKO184" s="91"/>
      <c r="BKP184" s="91"/>
      <c r="BKQ184" s="91"/>
      <c r="BKR184" s="91"/>
      <c r="BKS184" s="91"/>
      <c r="BKT184" s="91"/>
      <c r="BKU184" s="91"/>
      <c r="BKV184" s="91"/>
      <c r="BKW184" s="91"/>
      <c r="BKX184" s="91"/>
      <c r="BKY184" s="91"/>
      <c r="BKZ184" s="91"/>
      <c r="BLA184" s="91"/>
      <c r="BLB184" s="91"/>
      <c r="BLC184" s="91"/>
      <c r="BLD184" s="91"/>
      <c r="BLE184" s="91"/>
      <c r="BLF184" s="91"/>
      <c r="BLG184" s="91"/>
      <c r="BLH184" s="91"/>
      <c r="BLI184" s="91"/>
      <c r="BLJ184" s="91"/>
      <c r="BLK184" s="91"/>
      <c r="BLL184" s="91"/>
      <c r="BLM184" s="91"/>
      <c r="BLN184" s="91"/>
      <c r="BLO184" s="91"/>
      <c r="BLP184" s="91"/>
      <c r="BLQ184" s="91"/>
      <c r="BLR184" s="91"/>
      <c r="BLS184" s="91"/>
      <c r="BLT184" s="91"/>
      <c r="BLU184" s="91"/>
      <c r="BLV184" s="91"/>
      <c r="BLW184" s="91"/>
      <c r="BLX184" s="91"/>
      <c r="BLY184" s="91"/>
      <c r="BLZ184" s="91"/>
      <c r="BMA184" s="91"/>
      <c r="BMB184" s="91"/>
      <c r="BMC184" s="91"/>
      <c r="BMD184" s="91"/>
      <c r="BME184" s="91"/>
      <c r="BMF184" s="91"/>
      <c r="BMG184" s="91"/>
      <c r="BMH184" s="91"/>
      <c r="BMI184" s="91"/>
      <c r="BMJ184" s="91"/>
      <c r="BMK184" s="91"/>
      <c r="BML184" s="91"/>
      <c r="BMM184" s="91"/>
      <c r="BMN184" s="91"/>
      <c r="BMO184" s="91"/>
      <c r="BMP184" s="91"/>
      <c r="BMQ184" s="91"/>
      <c r="BMR184" s="91"/>
      <c r="BMS184" s="91"/>
      <c r="BMT184" s="91"/>
      <c r="BMU184" s="91"/>
      <c r="BMV184" s="91"/>
      <c r="BMW184" s="91"/>
      <c r="BMX184" s="91"/>
      <c r="BMY184" s="91"/>
      <c r="BMZ184" s="91"/>
      <c r="BNA184" s="91"/>
      <c r="BNB184" s="91"/>
      <c r="BNC184" s="91"/>
      <c r="BND184" s="91"/>
      <c r="BNE184" s="91"/>
      <c r="BNF184" s="91"/>
      <c r="BNG184" s="91"/>
      <c r="BNH184" s="91"/>
      <c r="BNI184" s="91"/>
      <c r="BNJ184" s="91"/>
      <c r="BNK184" s="91"/>
      <c r="BNL184" s="91"/>
      <c r="BNM184" s="91"/>
      <c r="BNN184" s="91"/>
      <c r="BNO184" s="91"/>
      <c r="BNP184" s="91"/>
      <c r="BNQ184" s="91"/>
      <c r="BNR184" s="91"/>
      <c r="BNS184" s="91"/>
      <c r="BNT184" s="91"/>
      <c r="BNU184" s="91"/>
      <c r="BNV184" s="91"/>
      <c r="BNW184" s="91"/>
      <c r="BNX184" s="91"/>
      <c r="BNY184" s="91"/>
      <c r="BNZ184" s="91"/>
      <c r="BOA184" s="91"/>
      <c r="BOB184" s="91"/>
      <c r="BOC184" s="91"/>
      <c r="BOD184" s="91"/>
      <c r="BOE184" s="91"/>
      <c r="BOF184" s="91"/>
      <c r="BOG184" s="91"/>
      <c r="BOH184" s="91"/>
      <c r="BOI184" s="91"/>
      <c r="BOJ184" s="91"/>
      <c r="BOK184" s="91"/>
      <c r="BOL184" s="91"/>
      <c r="BOM184" s="91"/>
      <c r="BON184" s="91"/>
      <c r="BOO184" s="91"/>
      <c r="BOP184" s="91"/>
      <c r="BOQ184" s="91"/>
      <c r="BOR184" s="91"/>
      <c r="BOS184" s="91"/>
      <c r="BOT184" s="91"/>
      <c r="BOU184" s="91"/>
      <c r="BOV184" s="91"/>
      <c r="BOW184" s="91"/>
      <c r="BOX184" s="91"/>
      <c r="BOY184" s="91"/>
      <c r="BOZ184" s="91"/>
      <c r="BPA184" s="91"/>
      <c r="BPB184" s="91"/>
      <c r="BPC184" s="91"/>
      <c r="BPD184" s="91"/>
      <c r="BPE184" s="91"/>
      <c r="BPF184" s="91"/>
      <c r="BPG184" s="91"/>
      <c r="BPH184" s="91"/>
      <c r="BPI184" s="91"/>
      <c r="BPJ184" s="91"/>
      <c r="BPK184" s="91"/>
      <c r="BPL184" s="91"/>
      <c r="BPM184" s="91"/>
      <c r="BPN184" s="91"/>
      <c r="BPO184" s="91"/>
      <c r="BPP184" s="91"/>
      <c r="BPQ184" s="91"/>
      <c r="BPR184" s="91"/>
      <c r="BPS184" s="91"/>
      <c r="BPT184" s="91"/>
      <c r="BPU184" s="91"/>
      <c r="BPV184" s="91"/>
      <c r="BPW184" s="91"/>
      <c r="BPX184" s="91"/>
      <c r="BPY184" s="91"/>
      <c r="BPZ184" s="91"/>
      <c r="BQA184" s="91"/>
      <c r="BQB184" s="91"/>
      <c r="BQC184" s="91"/>
      <c r="BQD184" s="91"/>
      <c r="BQE184" s="91"/>
      <c r="BQF184" s="91"/>
      <c r="BQG184" s="91"/>
      <c r="BQH184" s="91"/>
      <c r="BQI184" s="91"/>
      <c r="BQJ184" s="91"/>
      <c r="BQK184" s="91"/>
      <c r="BQL184" s="91"/>
      <c r="BQM184" s="91"/>
      <c r="BQN184" s="91"/>
      <c r="BQO184" s="91"/>
      <c r="BQP184" s="91"/>
      <c r="BQQ184" s="91"/>
      <c r="BQR184" s="91"/>
      <c r="BQS184" s="91"/>
      <c r="BQT184" s="91"/>
      <c r="BQU184" s="91"/>
      <c r="BQV184" s="91"/>
      <c r="BQW184" s="91"/>
      <c r="BQX184" s="91"/>
      <c r="BQY184" s="91"/>
      <c r="BQZ184" s="91"/>
      <c r="BRA184" s="91"/>
      <c r="BRB184" s="91"/>
      <c r="BRC184" s="91"/>
      <c r="BRD184" s="91"/>
      <c r="BRE184" s="91"/>
      <c r="BRF184" s="91"/>
      <c r="BRG184" s="91"/>
      <c r="BRH184" s="91"/>
      <c r="BRI184" s="91"/>
      <c r="BRJ184" s="91"/>
      <c r="BRK184" s="91"/>
      <c r="BRL184" s="91"/>
      <c r="BRM184" s="91"/>
      <c r="BRN184" s="91"/>
      <c r="BRO184" s="91"/>
      <c r="BRP184" s="91"/>
      <c r="BRQ184" s="91"/>
      <c r="BRR184" s="91"/>
      <c r="BRS184" s="91"/>
      <c r="BRT184" s="91"/>
      <c r="BRU184" s="91"/>
      <c r="BRV184" s="91"/>
      <c r="BRW184" s="91"/>
      <c r="BRX184" s="91"/>
      <c r="BRY184" s="91"/>
      <c r="BRZ184" s="91"/>
      <c r="BSA184" s="91"/>
      <c r="BSB184" s="91"/>
      <c r="BSC184" s="91"/>
      <c r="BSD184" s="91"/>
      <c r="BSE184" s="91"/>
      <c r="BSF184" s="91"/>
      <c r="BSG184" s="91"/>
      <c r="BSH184" s="91"/>
      <c r="BSI184" s="91"/>
      <c r="BSJ184" s="91"/>
      <c r="BSK184" s="91"/>
      <c r="BSL184" s="91"/>
      <c r="BSM184" s="91"/>
      <c r="BSN184" s="91"/>
      <c r="BSO184" s="91"/>
      <c r="BSP184" s="91"/>
      <c r="BSQ184" s="91"/>
      <c r="BSR184" s="91"/>
      <c r="BSS184" s="91"/>
      <c r="BST184" s="91"/>
      <c r="BSU184" s="91"/>
      <c r="BSV184" s="91"/>
      <c r="BSW184" s="91"/>
      <c r="BSX184" s="91"/>
      <c r="BSY184" s="91"/>
      <c r="BSZ184" s="91"/>
      <c r="BTA184" s="91"/>
      <c r="BTB184" s="91"/>
      <c r="BTC184" s="91"/>
      <c r="BTD184" s="91"/>
      <c r="BTE184" s="91"/>
      <c r="BTF184" s="91"/>
      <c r="BTG184" s="91"/>
      <c r="BTH184" s="91"/>
      <c r="BTI184" s="91"/>
      <c r="BTJ184" s="91"/>
      <c r="BTK184" s="91"/>
      <c r="BTL184" s="91"/>
      <c r="BTM184" s="91"/>
      <c r="BTN184" s="91"/>
      <c r="BTO184" s="91"/>
      <c r="BTP184" s="91"/>
      <c r="BTQ184" s="91"/>
      <c r="BTR184" s="91"/>
      <c r="BTS184" s="91"/>
      <c r="BTT184" s="91"/>
      <c r="BTU184" s="91"/>
      <c r="BTV184" s="91"/>
      <c r="BTW184" s="91"/>
      <c r="BTX184" s="91"/>
      <c r="BTY184" s="91"/>
      <c r="BTZ184" s="91"/>
      <c r="BUA184" s="91"/>
      <c r="BUB184" s="91"/>
      <c r="BUC184" s="91"/>
      <c r="BUD184" s="91"/>
      <c r="BUE184" s="91"/>
      <c r="BUF184" s="91"/>
      <c r="BUG184" s="91"/>
      <c r="BUH184" s="91"/>
      <c r="BUI184" s="91"/>
      <c r="BUJ184" s="91"/>
      <c r="BUK184" s="91"/>
      <c r="BUL184" s="91"/>
      <c r="BUM184" s="91"/>
      <c r="BUN184" s="91"/>
      <c r="BUO184" s="91"/>
      <c r="BUP184" s="91"/>
      <c r="BUQ184" s="91"/>
      <c r="BUR184" s="91"/>
      <c r="BUS184" s="91"/>
      <c r="BUT184" s="91"/>
      <c r="BUU184" s="91"/>
      <c r="BUV184" s="91"/>
      <c r="BUW184" s="91"/>
      <c r="BUX184" s="91"/>
      <c r="BUY184" s="91"/>
      <c r="BUZ184" s="91"/>
      <c r="BVA184" s="91"/>
      <c r="BVB184" s="91"/>
      <c r="BVC184" s="91"/>
      <c r="BVD184" s="91"/>
      <c r="BVE184" s="91"/>
      <c r="BVF184" s="91"/>
      <c r="BVG184" s="91"/>
      <c r="BVH184" s="91"/>
      <c r="BVI184" s="91"/>
      <c r="BVJ184" s="91"/>
      <c r="BVK184" s="91"/>
      <c r="BVL184" s="91"/>
      <c r="BVM184" s="91"/>
      <c r="BVN184" s="91"/>
      <c r="BVO184" s="91"/>
      <c r="BVP184" s="91"/>
      <c r="BVQ184" s="91"/>
      <c r="BVR184" s="91"/>
      <c r="BVS184" s="91"/>
      <c r="BVT184" s="91"/>
      <c r="BVU184" s="91"/>
      <c r="BVV184" s="91"/>
      <c r="BVW184" s="91"/>
      <c r="BVX184" s="91"/>
      <c r="BVY184" s="91"/>
      <c r="BVZ184" s="91"/>
      <c r="BWA184" s="91"/>
      <c r="BWB184" s="91"/>
      <c r="BWC184" s="91"/>
      <c r="BWD184" s="91"/>
      <c r="BWE184" s="91"/>
      <c r="BWF184" s="91"/>
      <c r="BWG184" s="91"/>
      <c r="BWH184" s="91"/>
      <c r="BWI184" s="91"/>
      <c r="BWJ184" s="91"/>
      <c r="BWK184" s="91"/>
      <c r="BWL184" s="91"/>
      <c r="BWM184" s="91"/>
      <c r="BWN184" s="91"/>
      <c r="BWO184" s="91"/>
      <c r="BWP184" s="91"/>
      <c r="BWQ184" s="91"/>
      <c r="BWR184" s="91"/>
      <c r="BWS184" s="91"/>
      <c r="BWT184" s="91"/>
      <c r="BWU184" s="91"/>
      <c r="BWV184" s="91"/>
      <c r="BWW184" s="91"/>
      <c r="BWX184" s="91"/>
      <c r="BWY184" s="91"/>
      <c r="BWZ184" s="91"/>
      <c r="BXA184" s="91"/>
      <c r="BXB184" s="91"/>
      <c r="BXC184" s="91"/>
      <c r="BXD184" s="91"/>
      <c r="BXE184" s="91"/>
      <c r="BXF184" s="91"/>
      <c r="BXG184" s="91"/>
      <c r="BXH184" s="91"/>
      <c r="BXI184" s="91"/>
      <c r="BXJ184" s="91"/>
      <c r="BXK184" s="91"/>
      <c r="BXL184" s="91"/>
      <c r="BXM184" s="91"/>
      <c r="BXN184" s="91"/>
      <c r="BXO184" s="91"/>
      <c r="BXP184" s="91"/>
      <c r="BXQ184" s="91"/>
      <c r="BXR184" s="91"/>
      <c r="BXS184" s="91"/>
      <c r="BXT184" s="91"/>
      <c r="BXU184" s="91"/>
      <c r="BXV184" s="91"/>
      <c r="BXW184" s="91"/>
      <c r="BXX184" s="91"/>
      <c r="BXY184" s="91"/>
      <c r="BXZ184" s="91"/>
      <c r="BYA184" s="91"/>
      <c r="BYB184" s="91"/>
      <c r="BYC184" s="91"/>
      <c r="BYD184" s="91"/>
      <c r="BYE184" s="91"/>
      <c r="BYF184" s="91"/>
      <c r="BYG184" s="91"/>
      <c r="BYH184" s="91"/>
      <c r="BYI184" s="91"/>
      <c r="BYJ184" s="91"/>
      <c r="BYK184" s="91"/>
      <c r="BYL184" s="91"/>
      <c r="BYM184" s="91"/>
      <c r="BYN184" s="91"/>
      <c r="BYO184" s="91"/>
      <c r="BYP184" s="91"/>
      <c r="BYQ184" s="91"/>
      <c r="BYR184" s="91"/>
      <c r="BYS184" s="91"/>
      <c r="BYT184" s="91"/>
      <c r="BYU184" s="91"/>
      <c r="BYV184" s="91"/>
      <c r="BYW184" s="91"/>
      <c r="BYX184" s="91"/>
      <c r="BYY184" s="91"/>
      <c r="BYZ184" s="91"/>
      <c r="BZA184" s="91"/>
      <c r="BZB184" s="91"/>
      <c r="BZC184" s="91"/>
      <c r="BZD184" s="91"/>
      <c r="BZE184" s="91"/>
      <c r="BZF184" s="91"/>
      <c r="BZG184" s="91"/>
      <c r="BZH184" s="91"/>
      <c r="BZI184" s="91"/>
      <c r="BZJ184" s="91"/>
      <c r="BZK184" s="91"/>
      <c r="BZL184" s="91"/>
      <c r="BZM184" s="91"/>
      <c r="BZN184" s="91"/>
      <c r="BZO184" s="91"/>
      <c r="BZP184" s="91"/>
      <c r="BZQ184" s="91"/>
      <c r="BZR184" s="91"/>
      <c r="BZS184" s="91"/>
      <c r="BZT184" s="91"/>
      <c r="BZU184" s="91"/>
      <c r="BZV184" s="91"/>
      <c r="BZW184" s="91"/>
      <c r="BZX184" s="91"/>
      <c r="BZY184" s="91"/>
      <c r="BZZ184" s="91"/>
      <c r="CAA184" s="91"/>
      <c r="CAB184" s="91"/>
      <c r="CAC184" s="91"/>
      <c r="CAD184" s="91"/>
      <c r="CAE184" s="91"/>
      <c r="CAF184" s="91"/>
      <c r="CAG184" s="91"/>
      <c r="CAH184" s="91"/>
      <c r="CAI184" s="91"/>
      <c r="CAJ184" s="91"/>
      <c r="CAK184" s="91"/>
      <c r="CAL184" s="91"/>
      <c r="CAM184" s="91"/>
      <c r="CAN184" s="91"/>
      <c r="CAO184" s="91"/>
      <c r="CAP184" s="91"/>
      <c r="CAQ184" s="91"/>
      <c r="CAR184" s="91"/>
      <c r="CAS184" s="91"/>
      <c r="CAT184" s="91"/>
      <c r="CAU184" s="91"/>
      <c r="CAV184" s="91"/>
      <c r="CAW184" s="91"/>
      <c r="CAX184" s="91"/>
      <c r="CAY184" s="91"/>
      <c r="CAZ184" s="91"/>
      <c r="CBA184" s="91"/>
      <c r="CBB184" s="91"/>
      <c r="CBC184" s="91"/>
      <c r="CBD184" s="91"/>
      <c r="CBE184" s="91"/>
      <c r="CBF184" s="91"/>
      <c r="CBG184" s="91"/>
      <c r="CBH184" s="91"/>
      <c r="CBI184" s="91"/>
      <c r="CBJ184" s="91"/>
      <c r="CBK184" s="91"/>
      <c r="CBL184" s="91"/>
      <c r="CBM184" s="91"/>
      <c r="CBN184" s="91"/>
      <c r="CBO184" s="91"/>
      <c r="CBP184" s="91"/>
      <c r="CBQ184" s="91"/>
      <c r="CBR184" s="91"/>
      <c r="CBS184" s="91"/>
      <c r="CBT184" s="91"/>
      <c r="CBU184" s="91"/>
      <c r="CBV184" s="91"/>
      <c r="CBW184" s="91"/>
      <c r="CBX184" s="91"/>
      <c r="CBY184" s="91"/>
      <c r="CBZ184" s="91"/>
      <c r="CCA184" s="91"/>
      <c r="CCB184" s="91"/>
      <c r="CCC184" s="91"/>
      <c r="CCD184" s="91"/>
      <c r="CCE184" s="91"/>
      <c r="CCF184" s="91"/>
      <c r="CCG184" s="91"/>
      <c r="CCH184" s="91"/>
      <c r="CCI184" s="91"/>
      <c r="CCJ184" s="91"/>
      <c r="CCK184" s="91"/>
      <c r="CCL184" s="91"/>
      <c r="CCM184" s="91"/>
      <c r="CCN184" s="91"/>
      <c r="CCO184" s="91"/>
      <c r="CCP184" s="91"/>
      <c r="CCQ184" s="91"/>
      <c r="CCR184" s="91"/>
      <c r="CCS184" s="91"/>
      <c r="CCT184" s="91"/>
      <c r="CCU184" s="91"/>
      <c r="CCV184" s="91"/>
      <c r="CCW184" s="91"/>
      <c r="CCX184" s="91"/>
      <c r="CCY184" s="91"/>
      <c r="CCZ184" s="91"/>
      <c r="CDA184" s="91"/>
      <c r="CDB184" s="91"/>
      <c r="CDC184" s="91"/>
      <c r="CDD184" s="91"/>
      <c r="CDE184" s="91"/>
      <c r="CDF184" s="91"/>
      <c r="CDG184" s="91"/>
      <c r="CDH184" s="91"/>
      <c r="CDI184" s="91"/>
      <c r="CDJ184" s="91"/>
      <c r="CDK184" s="91"/>
      <c r="CDL184" s="91"/>
      <c r="CDM184" s="91"/>
      <c r="CDN184" s="91"/>
      <c r="CDO184" s="91"/>
      <c r="CDP184" s="91"/>
      <c r="CDQ184" s="91"/>
      <c r="CDR184" s="91"/>
      <c r="CDS184" s="91"/>
      <c r="CDT184" s="91"/>
      <c r="CDU184" s="91"/>
      <c r="CDV184" s="91"/>
      <c r="CDW184" s="91"/>
      <c r="CDX184" s="91"/>
      <c r="CDY184" s="91"/>
      <c r="CDZ184" s="91"/>
      <c r="CEA184" s="91"/>
      <c r="CEB184" s="91"/>
      <c r="CEC184" s="91"/>
      <c r="CED184" s="91"/>
      <c r="CEE184" s="91"/>
      <c r="CEF184" s="91"/>
      <c r="CEG184" s="91"/>
      <c r="CEH184" s="91"/>
      <c r="CEI184" s="91"/>
      <c r="CEJ184" s="91"/>
      <c r="CEK184" s="91"/>
      <c r="CEL184" s="91"/>
      <c r="CEM184" s="91"/>
      <c r="CEN184" s="91"/>
      <c r="CEO184" s="91"/>
      <c r="CEP184" s="91"/>
      <c r="CEQ184" s="91"/>
      <c r="CER184" s="91"/>
      <c r="CES184" s="91"/>
      <c r="CET184" s="91"/>
      <c r="CEU184" s="91"/>
      <c r="CEV184" s="91"/>
      <c r="CEW184" s="91"/>
      <c r="CEX184" s="91"/>
      <c r="CEY184" s="91"/>
      <c r="CEZ184" s="91"/>
      <c r="CFA184" s="91"/>
      <c r="CFB184" s="91"/>
      <c r="CFC184" s="91"/>
      <c r="CFD184" s="91"/>
      <c r="CFE184" s="91"/>
      <c r="CFF184" s="91"/>
      <c r="CFG184" s="91"/>
      <c r="CFH184" s="91"/>
      <c r="CFI184" s="91"/>
      <c r="CFJ184" s="91"/>
      <c r="CFK184" s="91"/>
      <c r="CFL184" s="91"/>
      <c r="CFM184" s="91"/>
      <c r="CFN184" s="91"/>
      <c r="CFO184" s="91"/>
      <c r="CFP184" s="91"/>
      <c r="CFQ184" s="91"/>
      <c r="CFR184" s="91"/>
      <c r="CFS184" s="91"/>
      <c r="CFT184" s="91"/>
      <c r="CFU184" s="91"/>
      <c r="CFV184" s="91"/>
      <c r="CFW184" s="91"/>
      <c r="CFX184" s="91"/>
      <c r="CFY184" s="91"/>
      <c r="CFZ184" s="91"/>
      <c r="CGA184" s="91"/>
      <c r="CGB184" s="91"/>
      <c r="CGC184" s="91"/>
      <c r="CGD184" s="91"/>
      <c r="CGE184" s="91"/>
      <c r="CGF184" s="91"/>
      <c r="CGG184" s="91"/>
      <c r="CGH184" s="91"/>
      <c r="CGI184" s="91"/>
      <c r="CGJ184" s="91"/>
      <c r="CGK184" s="91"/>
      <c r="CGL184" s="91"/>
      <c r="CGM184" s="91"/>
      <c r="CGN184" s="91"/>
      <c r="CGO184" s="91"/>
      <c r="CGP184" s="91"/>
      <c r="CGQ184" s="91"/>
      <c r="CGR184" s="91"/>
      <c r="CGS184" s="91"/>
      <c r="CGT184" s="91"/>
      <c r="CGU184" s="91"/>
      <c r="CGV184" s="91"/>
      <c r="CGW184" s="91"/>
      <c r="CGX184" s="91"/>
      <c r="CGY184" s="91"/>
      <c r="CGZ184" s="91"/>
      <c r="CHA184" s="91"/>
      <c r="CHB184" s="91"/>
      <c r="CHC184" s="91"/>
      <c r="CHD184" s="91"/>
      <c r="CHE184" s="91"/>
      <c r="CHF184" s="91"/>
      <c r="CHG184" s="91"/>
      <c r="CHH184" s="91"/>
      <c r="CHI184" s="91"/>
      <c r="CHJ184" s="91"/>
      <c r="CHK184" s="91"/>
      <c r="CHL184" s="91"/>
      <c r="CHM184" s="91"/>
      <c r="CHN184" s="91"/>
      <c r="CHO184" s="91"/>
      <c r="CHP184" s="91"/>
      <c r="CHQ184" s="91"/>
      <c r="CHR184" s="91"/>
      <c r="CHS184" s="91"/>
      <c r="CHT184" s="91"/>
      <c r="CHU184" s="91"/>
      <c r="CHV184" s="91"/>
      <c r="CHW184" s="91"/>
      <c r="CHX184" s="91"/>
      <c r="CHY184" s="91"/>
      <c r="CHZ184" s="91"/>
      <c r="CIA184" s="91"/>
      <c r="CIB184" s="91"/>
      <c r="CIC184" s="91"/>
      <c r="CID184" s="91"/>
      <c r="CIE184" s="91"/>
      <c r="CIF184" s="91"/>
      <c r="CIG184" s="91"/>
      <c r="CIH184" s="91"/>
      <c r="CII184" s="91"/>
      <c r="CIJ184" s="91"/>
      <c r="CIK184" s="91"/>
      <c r="CIL184" s="91"/>
      <c r="CIM184" s="91"/>
      <c r="CIN184" s="91"/>
      <c r="CIO184" s="91"/>
      <c r="CIP184" s="91"/>
      <c r="CIQ184" s="91"/>
      <c r="CIR184" s="91"/>
      <c r="CIS184" s="91"/>
      <c r="CIT184" s="91"/>
      <c r="CIU184" s="91"/>
      <c r="CIV184" s="91"/>
      <c r="CIW184" s="91"/>
      <c r="CIX184" s="91"/>
      <c r="CIY184" s="91"/>
      <c r="CIZ184" s="91"/>
      <c r="CJA184" s="91"/>
      <c r="CJB184" s="91"/>
      <c r="CJC184" s="91"/>
      <c r="CJD184" s="91"/>
      <c r="CJE184" s="91"/>
      <c r="CJF184" s="91"/>
      <c r="CJG184" s="91"/>
      <c r="CJH184" s="91"/>
      <c r="CJI184" s="91"/>
      <c r="CJJ184" s="91"/>
      <c r="CJK184" s="91"/>
      <c r="CJL184" s="91"/>
      <c r="CJM184" s="91"/>
      <c r="CJN184" s="91"/>
      <c r="CJO184" s="91"/>
      <c r="CJP184" s="91"/>
      <c r="CJQ184" s="91"/>
      <c r="CJR184" s="91"/>
      <c r="CJS184" s="91"/>
      <c r="CJT184" s="91"/>
      <c r="CJU184" s="91"/>
      <c r="CJV184" s="91"/>
      <c r="CJW184" s="91"/>
      <c r="CJX184" s="91"/>
      <c r="CJY184" s="91"/>
      <c r="CJZ184" s="91"/>
      <c r="CKA184" s="91"/>
      <c r="CKB184" s="91"/>
      <c r="CKC184" s="91"/>
      <c r="CKD184" s="91"/>
      <c r="CKE184" s="91"/>
      <c r="CKF184" s="91"/>
      <c r="CKG184" s="91"/>
      <c r="CKH184" s="91"/>
      <c r="CKI184" s="91"/>
      <c r="CKJ184" s="91"/>
      <c r="CKK184" s="91"/>
      <c r="CKL184" s="91"/>
      <c r="CKM184" s="91"/>
      <c r="CKN184" s="91"/>
      <c r="CKO184" s="91"/>
      <c r="CKP184" s="91"/>
      <c r="CKQ184" s="91"/>
      <c r="CKR184" s="91"/>
      <c r="CKS184" s="91"/>
      <c r="CKT184" s="91"/>
      <c r="CKU184" s="91"/>
      <c r="CKV184" s="91"/>
      <c r="CKW184" s="91"/>
      <c r="CKX184" s="91"/>
      <c r="CKY184" s="91"/>
      <c r="CKZ184" s="91"/>
      <c r="CLA184" s="91"/>
      <c r="CLB184" s="91"/>
      <c r="CLC184" s="91"/>
      <c r="CLD184" s="91"/>
      <c r="CLE184" s="91"/>
      <c r="CLF184" s="91"/>
      <c r="CLG184" s="91"/>
      <c r="CLH184" s="91"/>
      <c r="CLI184" s="91"/>
      <c r="CLJ184" s="91"/>
      <c r="CLK184" s="91"/>
      <c r="CLL184" s="91"/>
      <c r="CLM184" s="91"/>
      <c r="CLN184" s="91"/>
      <c r="CLO184" s="91"/>
      <c r="CLP184" s="91"/>
      <c r="CLQ184" s="91"/>
      <c r="CLR184" s="91"/>
      <c r="CLS184" s="91"/>
      <c r="CLT184" s="91"/>
      <c r="CLU184" s="91"/>
      <c r="CLV184" s="91"/>
      <c r="CLW184" s="91"/>
      <c r="CLX184" s="91"/>
      <c r="CLY184" s="91"/>
      <c r="CLZ184" s="91"/>
      <c r="CMA184" s="91"/>
      <c r="CMB184" s="91"/>
      <c r="CMC184" s="91"/>
      <c r="CMD184" s="91"/>
      <c r="CME184" s="91"/>
      <c r="CMF184" s="91"/>
      <c r="CMG184" s="91"/>
      <c r="CMH184" s="91"/>
      <c r="CMI184" s="91"/>
      <c r="CMJ184" s="91"/>
      <c r="CMK184" s="91"/>
      <c r="CML184" s="91"/>
      <c r="CMM184" s="91"/>
      <c r="CMN184" s="91"/>
      <c r="CMO184" s="91"/>
      <c r="CMP184" s="91"/>
      <c r="CMQ184" s="91"/>
      <c r="CMR184" s="91"/>
      <c r="CMS184" s="91"/>
      <c r="CMT184" s="91"/>
      <c r="CMU184" s="91"/>
      <c r="CMV184" s="91"/>
      <c r="CMW184" s="91"/>
      <c r="CMX184" s="91"/>
      <c r="CMY184" s="91"/>
      <c r="CMZ184" s="91"/>
      <c r="CNA184" s="91"/>
      <c r="CNB184" s="91"/>
      <c r="CNC184" s="91"/>
      <c r="CND184" s="91"/>
      <c r="CNE184" s="91"/>
      <c r="CNF184" s="91"/>
      <c r="CNG184" s="91"/>
      <c r="CNH184" s="91"/>
      <c r="CNI184" s="91"/>
      <c r="CNJ184" s="91"/>
      <c r="CNK184" s="91"/>
      <c r="CNL184" s="91"/>
      <c r="CNM184" s="91"/>
      <c r="CNN184" s="91"/>
      <c r="CNO184" s="91"/>
      <c r="CNP184" s="91"/>
      <c r="CNQ184" s="91"/>
      <c r="CNR184" s="91"/>
      <c r="CNS184" s="91"/>
      <c r="CNT184" s="91"/>
      <c r="CNU184" s="91"/>
      <c r="CNV184" s="91"/>
      <c r="CNW184" s="91"/>
      <c r="CNX184" s="91"/>
      <c r="CNY184" s="91"/>
      <c r="CNZ184" s="91"/>
      <c r="COA184" s="91"/>
      <c r="COB184" s="91"/>
      <c r="COC184" s="91"/>
      <c r="COD184" s="91"/>
      <c r="COE184" s="91"/>
      <c r="COF184" s="91"/>
      <c r="COG184" s="91"/>
      <c r="COH184" s="91"/>
      <c r="COI184" s="91"/>
      <c r="COJ184" s="91"/>
      <c r="COK184" s="91"/>
      <c r="COL184" s="91"/>
      <c r="COM184" s="91"/>
      <c r="CON184" s="91"/>
      <c r="COO184" s="91"/>
      <c r="COP184" s="91"/>
      <c r="COQ184" s="91"/>
      <c r="COR184" s="91"/>
      <c r="COS184" s="91"/>
      <c r="COT184" s="91"/>
      <c r="COU184" s="91"/>
      <c r="COV184" s="91"/>
      <c r="COW184" s="91"/>
      <c r="COX184" s="91"/>
      <c r="COY184" s="91"/>
      <c r="COZ184" s="91"/>
      <c r="CPA184" s="91"/>
      <c r="CPB184" s="91"/>
      <c r="CPC184" s="91"/>
      <c r="CPD184" s="91"/>
      <c r="CPE184" s="91"/>
      <c r="CPF184" s="91"/>
      <c r="CPG184" s="91"/>
      <c r="CPH184" s="91"/>
      <c r="CPI184" s="91"/>
      <c r="CPJ184" s="91"/>
      <c r="CPK184" s="91"/>
      <c r="CPL184" s="91"/>
      <c r="CPM184" s="91"/>
      <c r="CPN184" s="91"/>
      <c r="CPO184" s="91"/>
      <c r="CPP184" s="91"/>
      <c r="CPQ184" s="91"/>
      <c r="CPR184" s="91"/>
      <c r="CPS184" s="91"/>
      <c r="CPT184" s="91"/>
      <c r="CPU184" s="91"/>
      <c r="CPV184" s="91"/>
      <c r="CPW184" s="91"/>
      <c r="CPX184" s="91"/>
      <c r="CPY184" s="91"/>
      <c r="CPZ184" s="91"/>
      <c r="CQA184" s="91"/>
      <c r="CQB184" s="91"/>
      <c r="CQC184" s="91"/>
      <c r="CQD184" s="91"/>
      <c r="CQE184" s="91"/>
      <c r="CQF184" s="91"/>
      <c r="CQG184" s="91"/>
      <c r="CQH184" s="91"/>
      <c r="CQI184" s="91"/>
      <c r="CQJ184" s="91"/>
      <c r="CQK184" s="91"/>
      <c r="CQL184" s="91"/>
      <c r="CQM184" s="91"/>
      <c r="CQN184" s="91"/>
      <c r="CQO184" s="91"/>
      <c r="CQP184" s="91"/>
      <c r="CQQ184" s="91"/>
      <c r="CQR184" s="91"/>
      <c r="CQS184" s="91"/>
      <c r="CQT184" s="91"/>
      <c r="CQU184" s="91"/>
      <c r="CQV184" s="91"/>
      <c r="CQW184" s="91"/>
      <c r="CQX184" s="91"/>
      <c r="CQY184" s="91"/>
      <c r="CQZ184" s="91"/>
      <c r="CRA184" s="91"/>
      <c r="CRB184" s="91"/>
      <c r="CRC184" s="91"/>
      <c r="CRD184" s="91"/>
      <c r="CRE184" s="91"/>
      <c r="CRF184" s="91"/>
      <c r="CRG184" s="91"/>
      <c r="CRH184" s="91"/>
      <c r="CRI184" s="91"/>
      <c r="CRJ184" s="91"/>
      <c r="CRK184" s="91"/>
      <c r="CRL184" s="91"/>
      <c r="CRM184" s="91"/>
      <c r="CRN184" s="91"/>
      <c r="CRO184" s="91"/>
      <c r="CRP184" s="91"/>
      <c r="CRQ184" s="91"/>
      <c r="CRR184" s="91"/>
      <c r="CRS184" s="91"/>
      <c r="CRT184" s="91"/>
      <c r="CRU184" s="91"/>
      <c r="CRV184" s="91"/>
      <c r="CRW184" s="91"/>
      <c r="CRX184" s="91"/>
      <c r="CRY184" s="91"/>
      <c r="CRZ184" s="91"/>
      <c r="CSA184" s="91"/>
      <c r="CSB184" s="91"/>
      <c r="CSC184" s="91"/>
      <c r="CSD184" s="91"/>
      <c r="CSE184" s="91"/>
      <c r="CSF184" s="91"/>
      <c r="CSG184" s="91"/>
      <c r="CSH184" s="91"/>
      <c r="CSI184" s="91"/>
      <c r="CSJ184" s="91"/>
      <c r="CSK184" s="91"/>
      <c r="CSL184" s="91"/>
      <c r="CSM184" s="91"/>
      <c r="CSN184" s="91"/>
      <c r="CSO184" s="91"/>
      <c r="CSP184" s="91"/>
      <c r="CSQ184" s="91"/>
      <c r="CSR184" s="91"/>
      <c r="CSS184" s="91"/>
      <c r="CST184" s="91"/>
      <c r="CSU184" s="91"/>
      <c r="CSV184" s="91"/>
      <c r="CSW184" s="91"/>
      <c r="CSX184" s="91"/>
      <c r="CSY184" s="91"/>
      <c r="CSZ184" s="91"/>
      <c r="CTA184" s="91"/>
      <c r="CTB184" s="91"/>
      <c r="CTC184" s="91"/>
      <c r="CTD184" s="91"/>
      <c r="CTE184" s="91"/>
      <c r="CTF184" s="91"/>
      <c r="CTG184" s="91"/>
      <c r="CTH184" s="91"/>
      <c r="CTI184" s="91"/>
      <c r="CTJ184" s="91"/>
      <c r="CTK184" s="91"/>
      <c r="CTL184" s="91"/>
      <c r="CTM184" s="91"/>
      <c r="CTN184" s="91"/>
      <c r="CTO184" s="91"/>
      <c r="CTP184" s="91"/>
      <c r="CTQ184" s="91"/>
      <c r="CTR184" s="91"/>
      <c r="CTS184" s="91"/>
      <c r="CTT184" s="91"/>
      <c r="CTU184" s="91"/>
      <c r="CTV184" s="91"/>
      <c r="CTW184" s="91"/>
      <c r="CTX184" s="91"/>
      <c r="CTY184" s="91"/>
      <c r="CTZ184" s="91"/>
      <c r="CUA184" s="91"/>
      <c r="CUB184" s="91"/>
      <c r="CUC184" s="91"/>
      <c r="CUD184" s="91"/>
      <c r="CUE184" s="91"/>
      <c r="CUF184" s="91"/>
      <c r="CUG184" s="91"/>
      <c r="CUH184" s="91"/>
      <c r="CUI184" s="91"/>
      <c r="CUJ184" s="91"/>
      <c r="CUK184" s="91"/>
      <c r="CUL184" s="91"/>
      <c r="CUM184" s="91"/>
      <c r="CUN184" s="91"/>
      <c r="CUO184" s="91"/>
      <c r="CUP184" s="91"/>
      <c r="CUQ184" s="91"/>
      <c r="CUR184" s="91"/>
      <c r="CUS184" s="91"/>
      <c r="CUT184" s="91"/>
      <c r="CUU184" s="91"/>
      <c r="CUV184" s="91"/>
      <c r="CUW184" s="91"/>
      <c r="CUX184" s="91"/>
      <c r="CUY184" s="91"/>
      <c r="CUZ184" s="91"/>
      <c r="CVA184" s="91"/>
      <c r="CVB184" s="91"/>
      <c r="CVC184" s="91"/>
      <c r="CVD184" s="91"/>
      <c r="CVE184" s="91"/>
      <c r="CVF184" s="91"/>
      <c r="CVG184" s="91"/>
      <c r="CVH184" s="91"/>
      <c r="CVI184" s="91"/>
      <c r="CVJ184" s="91"/>
      <c r="CVK184" s="91"/>
      <c r="CVL184" s="91"/>
      <c r="CVM184" s="91"/>
      <c r="CVN184" s="91"/>
      <c r="CVO184" s="91"/>
      <c r="CVP184" s="91"/>
      <c r="CVQ184" s="91"/>
      <c r="CVR184" s="91"/>
      <c r="CVS184" s="91"/>
      <c r="CVT184" s="91"/>
      <c r="CVU184" s="91"/>
      <c r="CVV184" s="91"/>
      <c r="CVW184" s="91"/>
      <c r="CVX184" s="91"/>
      <c r="CVY184" s="91"/>
      <c r="CVZ184" s="91"/>
      <c r="CWA184" s="91"/>
      <c r="CWB184" s="91"/>
      <c r="CWC184" s="91"/>
      <c r="CWD184" s="91"/>
      <c r="CWE184" s="91"/>
      <c r="CWF184" s="91"/>
      <c r="CWG184" s="91"/>
      <c r="CWH184" s="91"/>
      <c r="CWI184" s="91"/>
      <c r="CWJ184" s="91"/>
      <c r="CWK184" s="91"/>
      <c r="CWL184" s="91"/>
      <c r="CWM184" s="91"/>
      <c r="CWN184" s="91"/>
      <c r="CWO184" s="91"/>
      <c r="CWP184" s="91"/>
      <c r="CWQ184" s="91"/>
      <c r="CWR184" s="91"/>
      <c r="CWS184" s="91"/>
      <c r="CWT184" s="91"/>
      <c r="CWU184" s="91"/>
      <c r="CWV184" s="91"/>
      <c r="CWW184" s="91"/>
      <c r="CWX184" s="91"/>
      <c r="CWY184" s="91"/>
      <c r="CWZ184" s="91"/>
      <c r="CXA184" s="91"/>
      <c r="CXB184" s="91"/>
      <c r="CXC184" s="91"/>
      <c r="CXD184" s="91"/>
      <c r="CXE184" s="91"/>
      <c r="CXF184" s="91"/>
      <c r="CXG184" s="91"/>
      <c r="CXH184" s="91"/>
      <c r="CXI184" s="91"/>
      <c r="CXJ184" s="91"/>
      <c r="CXK184" s="91"/>
      <c r="CXL184" s="91"/>
      <c r="CXM184" s="91"/>
      <c r="CXN184" s="91"/>
      <c r="CXO184" s="91"/>
      <c r="CXP184" s="91"/>
      <c r="CXQ184" s="91"/>
      <c r="CXR184" s="91"/>
      <c r="CXS184" s="91"/>
      <c r="CXT184" s="91"/>
      <c r="CXU184" s="91"/>
      <c r="CXV184" s="91"/>
      <c r="CXW184" s="91"/>
      <c r="CXX184" s="91"/>
      <c r="CXY184" s="91"/>
      <c r="CXZ184" s="91"/>
      <c r="CYA184" s="91"/>
      <c r="CYB184" s="91"/>
      <c r="CYC184" s="91"/>
      <c r="CYD184" s="91"/>
      <c r="CYE184" s="91"/>
      <c r="CYF184" s="91"/>
      <c r="CYG184" s="91"/>
      <c r="CYH184" s="91"/>
      <c r="CYI184" s="91"/>
      <c r="CYJ184" s="91"/>
      <c r="CYK184" s="91"/>
      <c r="CYL184" s="91"/>
      <c r="CYM184" s="91"/>
      <c r="CYN184" s="91"/>
      <c r="CYO184" s="91"/>
      <c r="CYP184" s="91"/>
      <c r="CYQ184" s="91"/>
      <c r="CYR184" s="91"/>
      <c r="CYS184" s="91"/>
      <c r="CYT184" s="91"/>
      <c r="CYU184" s="91"/>
      <c r="CYV184" s="91"/>
      <c r="CYW184" s="91"/>
      <c r="CYX184" s="91"/>
      <c r="CYY184" s="91"/>
      <c r="CYZ184" s="91"/>
      <c r="CZA184" s="91"/>
      <c r="CZB184" s="91"/>
      <c r="CZC184" s="91"/>
      <c r="CZD184" s="91"/>
      <c r="CZE184" s="91"/>
      <c r="CZF184" s="91"/>
      <c r="CZG184" s="91"/>
      <c r="CZH184" s="91"/>
      <c r="CZI184" s="91"/>
      <c r="CZJ184" s="91"/>
      <c r="CZK184" s="91"/>
      <c r="CZL184" s="91"/>
      <c r="CZM184" s="91"/>
      <c r="CZN184" s="91"/>
      <c r="CZO184" s="91"/>
      <c r="CZP184" s="91"/>
      <c r="CZQ184" s="91"/>
      <c r="CZR184" s="91"/>
      <c r="CZS184" s="91"/>
      <c r="CZT184" s="91"/>
      <c r="CZU184" s="91"/>
      <c r="CZV184" s="91"/>
      <c r="CZW184" s="91"/>
      <c r="CZX184" s="91"/>
      <c r="CZY184" s="91"/>
      <c r="CZZ184" s="91"/>
      <c r="DAA184" s="91"/>
      <c r="DAB184" s="91"/>
      <c r="DAC184" s="91"/>
      <c r="DAD184" s="91"/>
      <c r="DAE184" s="91"/>
      <c r="DAF184" s="91"/>
      <c r="DAG184" s="91"/>
      <c r="DAH184" s="91"/>
      <c r="DAI184" s="91"/>
      <c r="DAJ184" s="91"/>
      <c r="DAK184" s="91"/>
      <c r="DAL184" s="91"/>
      <c r="DAM184" s="91"/>
      <c r="DAN184" s="91"/>
      <c r="DAO184" s="91"/>
      <c r="DAP184" s="91"/>
      <c r="DAQ184" s="91"/>
      <c r="DAR184" s="91"/>
      <c r="DAS184" s="91"/>
      <c r="DAT184" s="91"/>
      <c r="DAU184" s="91"/>
      <c r="DAV184" s="91"/>
      <c r="DAW184" s="91"/>
      <c r="DAX184" s="91"/>
      <c r="DAY184" s="91"/>
      <c r="DAZ184" s="91"/>
      <c r="DBA184" s="91"/>
      <c r="DBB184" s="91"/>
      <c r="DBC184" s="91"/>
      <c r="DBD184" s="91"/>
      <c r="DBE184" s="91"/>
      <c r="DBF184" s="91"/>
      <c r="DBG184" s="91"/>
      <c r="DBH184" s="91"/>
      <c r="DBI184" s="91"/>
      <c r="DBJ184" s="91"/>
      <c r="DBK184" s="91"/>
      <c r="DBL184" s="91"/>
      <c r="DBM184" s="91"/>
      <c r="DBN184" s="91"/>
      <c r="DBO184" s="91"/>
      <c r="DBP184" s="91"/>
      <c r="DBQ184" s="91"/>
      <c r="DBR184" s="91"/>
      <c r="DBS184" s="91"/>
      <c r="DBT184" s="91"/>
      <c r="DBU184" s="91"/>
      <c r="DBV184" s="91"/>
      <c r="DBW184" s="91"/>
      <c r="DBX184" s="91"/>
      <c r="DBY184" s="91"/>
      <c r="DBZ184" s="91"/>
      <c r="DCA184" s="91"/>
      <c r="DCB184" s="91"/>
      <c r="DCC184" s="91"/>
      <c r="DCD184" s="91"/>
      <c r="DCE184" s="91"/>
      <c r="DCF184" s="91"/>
      <c r="DCG184" s="91"/>
      <c r="DCH184" s="91"/>
      <c r="DCI184" s="91"/>
      <c r="DCJ184" s="91"/>
      <c r="DCK184" s="91"/>
      <c r="DCL184" s="91"/>
      <c r="DCM184" s="91"/>
      <c r="DCN184" s="91"/>
      <c r="DCO184" s="91"/>
      <c r="DCP184" s="91"/>
      <c r="DCQ184" s="91"/>
      <c r="DCR184" s="91"/>
      <c r="DCS184" s="91"/>
      <c r="DCT184" s="91"/>
      <c r="DCU184" s="91"/>
      <c r="DCV184" s="91"/>
      <c r="DCW184" s="91"/>
      <c r="DCX184" s="91"/>
      <c r="DCY184" s="91"/>
      <c r="DCZ184" s="91"/>
      <c r="DDA184" s="91"/>
      <c r="DDB184" s="91"/>
      <c r="DDC184" s="91"/>
      <c r="DDD184" s="91"/>
      <c r="DDE184" s="91"/>
      <c r="DDF184" s="91"/>
      <c r="DDG184" s="91"/>
      <c r="DDH184" s="91"/>
      <c r="DDI184" s="91"/>
      <c r="DDJ184" s="91"/>
      <c r="DDK184" s="91"/>
      <c r="DDL184" s="91"/>
      <c r="DDM184" s="91"/>
      <c r="DDN184" s="91"/>
      <c r="DDO184" s="91"/>
      <c r="DDP184" s="91"/>
      <c r="DDQ184" s="91"/>
      <c r="DDR184" s="91"/>
      <c r="DDS184" s="91"/>
      <c r="DDT184" s="91"/>
      <c r="DDU184" s="91"/>
      <c r="DDV184" s="91"/>
      <c r="DDW184" s="91"/>
      <c r="DDX184" s="91"/>
      <c r="DDY184" s="91"/>
      <c r="DDZ184" s="91"/>
      <c r="DEA184" s="91"/>
      <c r="DEB184" s="91"/>
      <c r="DEC184" s="91"/>
      <c r="DED184" s="91"/>
      <c r="DEE184" s="91"/>
      <c r="DEF184" s="91"/>
      <c r="DEG184" s="91"/>
      <c r="DEH184" s="91"/>
      <c r="DEI184" s="91"/>
      <c r="DEJ184" s="91"/>
      <c r="DEK184" s="91"/>
      <c r="DEL184" s="91"/>
      <c r="DEM184" s="91"/>
      <c r="DEN184" s="91"/>
      <c r="DEO184" s="91"/>
      <c r="DEP184" s="91"/>
      <c r="DEQ184" s="91"/>
      <c r="DER184" s="91"/>
      <c r="DES184" s="91"/>
      <c r="DET184" s="91"/>
      <c r="DEU184" s="91"/>
      <c r="DEV184" s="91"/>
      <c r="DEW184" s="91"/>
      <c r="DEX184" s="91"/>
      <c r="DEY184" s="91"/>
      <c r="DEZ184" s="91"/>
      <c r="DFA184" s="91"/>
      <c r="DFB184" s="91"/>
      <c r="DFC184" s="91"/>
      <c r="DFD184" s="91"/>
      <c r="DFE184" s="91"/>
      <c r="DFF184" s="91"/>
      <c r="DFG184" s="91"/>
      <c r="DFH184" s="91"/>
      <c r="DFI184" s="91"/>
      <c r="DFJ184" s="91"/>
      <c r="DFK184" s="91"/>
      <c r="DFL184" s="91"/>
      <c r="DFM184" s="91"/>
      <c r="DFN184" s="91"/>
      <c r="DFO184" s="91"/>
      <c r="DFP184" s="91"/>
      <c r="DFQ184" s="91"/>
      <c r="DFR184" s="91"/>
      <c r="DFS184" s="91"/>
      <c r="DFT184" s="91"/>
      <c r="DFU184" s="91"/>
      <c r="DFV184" s="91"/>
      <c r="DFW184" s="91"/>
      <c r="DFX184" s="91"/>
      <c r="DFY184" s="91"/>
      <c r="DFZ184" s="91"/>
      <c r="DGA184" s="91"/>
      <c r="DGB184" s="91"/>
      <c r="DGC184" s="91"/>
      <c r="DGD184" s="91"/>
      <c r="DGE184" s="91"/>
      <c r="DGF184" s="91"/>
      <c r="DGG184" s="91"/>
      <c r="DGH184" s="91"/>
      <c r="DGI184" s="91"/>
      <c r="DGJ184" s="91"/>
      <c r="DGK184" s="91"/>
      <c r="DGL184" s="91"/>
      <c r="DGM184" s="91"/>
      <c r="DGN184" s="91"/>
      <c r="DGO184" s="91"/>
      <c r="DGP184" s="91"/>
      <c r="DGQ184" s="91"/>
      <c r="DGR184" s="91"/>
      <c r="DGS184" s="91"/>
      <c r="DGT184" s="91"/>
      <c r="DGU184" s="91"/>
      <c r="DGV184" s="91"/>
      <c r="DGW184" s="91"/>
      <c r="DGX184" s="91"/>
      <c r="DGY184" s="91"/>
      <c r="DGZ184" s="91"/>
      <c r="DHA184" s="91"/>
      <c r="DHB184" s="91"/>
      <c r="DHC184" s="91"/>
      <c r="DHD184" s="91"/>
      <c r="DHE184" s="91"/>
      <c r="DHF184" s="91"/>
      <c r="DHG184" s="91"/>
      <c r="DHH184" s="91"/>
      <c r="DHI184" s="91"/>
      <c r="DHJ184" s="91"/>
      <c r="DHK184" s="91"/>
      <c r="DHL184" s="91"/>
      <c r="DHM184" s="91"/>
      <c r="DHN184" s="91"/>
      <c r="DHO184" s="91"/>
      <c r="DHP184" s="91"/>
      <c r="DHQ184" s="91"/>
      <c r="DHR184" s="91"/>
      <c r="DHS184" s="91"/>
      <c r="DHT184" s="91"/>
      <c r="DHU184" s="91"/>
      <c r="DHV184" s="91"/>
      <c r="DHW184" s="91"/>
      <c r="DHX184" s="91"/>
      <c r="DHY184" s="91"/>
      <c r="DHZ184" s="91"/>
      <c r="DIA184" s="91"/>
      <c r="DIB184" s="91"/>
      <c r="DIC184" s="91"/>
      <c r="DID184" s="91"/>
      <c r="DIE184" s="91"/>
      <c r="DIF184" s="91"/>
      <c r="DIG184" s="91"/>
      <c r="DIH184" s="91"/>
      <c r="DII184" s="91"/>
      <c r="DIJ184" s="91"/>
      <c r="DIK184" s="91"/>
      <c r="DIL184" s="91"/>
      <c r="DIM184" s="91"/>
      <c r="DIN184" s="91"/>
      <c r="DIO184" s="91"/>
      <c r="DIP184" s="91"/>
      <c r="DIQ184" s="91"/>
      <c r="DIR184" s="91"/>
      <c r="DIS184" s="91"/>
      <c r="DIT184" s="91"/>
      <c r="DIU184" s="91"/>
      <c r="DIV184" s="91"/>
      <c r="DIW184" s="91"/>
      <c r="DIX184" s="91"/>
      <c r="DIY184" s="91"/>
      <c r="DIZ184" s="91"/>
      <c r="DJA184" s="91"/>
      <c r="DJB184" s="91"/>
      <c r="DJC184" s="91"/>
      <c r="DJD184" s="91"/>
      <c r="DJE184" s="91"/>
      <c r="DJF184" s="91"/>
      <c r="DJG184" s="91"/>
      <c r="DJH184" s="91"/>
      <c r="DJI184" s="91"/>
      <c r="DJJ184" s="91"/>
      <c r="DJK184" s="91"/>
      <c r="DJL184" s="91"/>
      <c r="DJM184" s="91"/>
      <c r="DJN184" s="91"/>
      <c r="DJO184" s="91"/>
      <c r="DJP184" s="91"/>
      <c r="DJQ184" s="91"/>
      <c r="DJR184" s="91"/>
      <c r="DJS184" s="91"/>
      <c r="DJT184" s="91"/>
      <c r="DJU184" s="91"/>
      <c r="DJV184" s="91"/>
      <c r="DJW184" s="91"/>
      <c r="DJX184" s="91"/>
      <c r="DJY184" s="91"/>
      <c r="DJZ184" s="91"/>
      <c r="DKA184" s="91"/>
      <c r="DKB184" s="91"/>
      <c r="DKC184" s="91"/>
      <c r="DKD184" s="91"/>
      <c r="DKE184" s="91"/>
      <c r="DKF184" s="91"/>
      <c r="DKG184" s="91"/>
      <c r="DKH184" s="91"/>
      <c r="DKI184" s="91"/>
      <c r="DKJ184" s="91"/>
      <c r="DKK184" s="91"/>
      <c r="DKL184" s="91"/>
      <c r="DKM184" s="91"/>
      <c r="DKN184" s="91"/>
      <c r="DKO184" s="91"/>
      <c r="DKP184" s="91"/>
      <c r="DKQ184" s="91"/>
      <c r="DKR184" s="91"/>
      <c r="DKS184" s="91"/>
      <c r="DKT184" s="91"/>
      <c r="DKU184" s="91"/>
      <c r="DKV184" s="91"/>
      <c r="DKW184" s="91"/>
      <c r="DKX184" s="91"/>
      <c r="DKY184" s="91"/>
      <c r="DKZ184" s="91"/>
      <c r="DLA184" s="91"/>
      <c r="DLB184" s="91"/>
      <c r="DLC184" s="91"/>
      <c r="DLD184" s="91"/>
      <c r="DLE184" s="91"/>
      <c r="DLF184" s="91"/>
      <c r="DLG184" s="91"/>
      <c r="DLH184" s="91"/>
      <c r="DLI184" s="91"/>
      <c r="DLJ184" s="91"/>
      <c r="DLK184" s="91"/>
      <c r="DLL184" s="91"/>
      <c r="DLM184" s="91"/>
      <c r="DLN184" s="91"/>
      <c r="DLO184" s="91"/>
      <c r="DLP184" s="91"/>
      <c r="DLQ184" s="91"/>
      <c r="DLR184" s="91"/>
      <c r="DLS184" s="91"/>
      <c r="DLT184" s="91"/>
      <c r="DLU184" s="91"/>
      <c r="DLV184" s="91"/>
      <c r="DLW184" s="91"/>
      <c r="DLX184" s="91"/>
      <c r="DLY184" s="91"/>
      <c r="DLZ184" s="91"/>
      <c r="DMA184" s="91"/>
      <c r="DMB184" s="91"/>
      <c r="DMC184" s="91"/>
      <c r="DMD184" s="91"/>
      <c r="DME184" s="91"/>
      <c r="DMF184" s="91"/>
      <c r="DMG184" s="91"/>
      <c r="DMH184" s="91"/>
      <c r="DMI184" s="91"/>
      <c r="DMJ184" s="91"/>
      <c r="DMK184" s="91"/>
      <c r="DML184" s="91"/>
      <c r="DMM184" s="91"/>
      <c r="DMN184" s="91"/>
      <c r="DMO184" s="91"/>
      <c r="DMP184" s="91"/>
      <c r="DMQ184" s="91"/>
      <c r="DMR184" s="91"/>
      <c r="DMS184" s="91"/>
      <c r="DMT184" s="91"/>
      <c r="DMU184" s="91"/>
      <c r="DMV184" s="91"/>
      <c r="DMW184" s="91"/>
      <c r="DMX184" s="91"/>
      <c r="DMY184" s="91"/>
      <c r="DMZ184" s="91"/>
      <c r="DNA184" s="91"/>
      <c r="DNB184" s="91"/>
      <c r="DNC184" s="91"/>
      <c r="DND184" s="91"/>
      <c r="DNE184" s="91"/>
      <c r="DNF184" s="91"/>
      <c r="DNG184" s="91"/>
      <c r="DNH184" s="91"/>
      <c r="DNI184" s="91"/>
      <c r="DNJ184" s="91"/>
      <c r="DNK184" s="91"/>
      <c r="DNL184" s="91"/>
      <c r="DNM184" s="91"/>
      <c r="DNN184" s="91"/>
      <c r="DNO184" s="91"/>
      <c r="DNP184" s="91"/>
      <c r="DNQ184" s="91"/>
      <c r="DNR184" s="91"/>
      <c r="DNS184" s="91"/>
      <c r="DNT184" s="91"/>
      <c r="DNU184" s="91"/>
      <c r="DNV184" s="91"/>
      <c r="DNW184" s="91"/>
      <c r="DNX184" s="91"/>
      <c r="DNY184" s="91"/>
      <c r="DNZ184" s="91"/>
      <c r="DOA184" s="91"/>
      <c r="DOB184" s="91"/>
      <c r="DOC184" s="91"/>
      <c r="DOD184" s="91"/>
      <c r="DOE184" s="91"/>
      <c r="DOF184" s="91"/>
      <c r="DOG184" s="91"/>
      <c r="DOH184" s="91"/>
      <c r="DOI184" s="91"/>
      <c r="DOJ184" s="91"/>
      <c r="DOK184" s="91"/>
      <c r="DOL184" s="91"/>
      <c r="DOM184" s="91"/>
      <c r="DON184" s="91"/>
      <c r="DOO184" s="91"/>
      <c r="DOP184" s="91"/>
      <c r="DOQ184" s="91"/>
      <c r="DOR184" s="91"/>
      <c r="DOS184" s="91"/>
      <c r="DOT184" s="91"/>
      <c r="DOU184" s="91"/>
      <c r="DOV184" s="91"/>
      <c r="DOW184" s="91"/>
      <c r="DOX184" s="91"/>
      <c r="DOY184" s="91"/>
      <c r="DOZ184" s="91"/>
      <c r="DPA184" s="91"/>
      <c r="DPB184" s="91"/>
      <c r="DPC184" s="91"/>
      <c r="DPD184" s="91"/>
      <c r="DPE184" s="91"/>
      <c r="DPF184" s="91"/>
      <c r="DPG184" s="91"/>
      <c r="DPH184" s="91"/>
      <c r="DPI184" s="91"/>
      <c r="DPJ184" s="91"/>
      <c r="DPK184" s="91"/>
      <c r="DPL184" s="91"/>
      <c r="DPM184" s="91"/>
      <c r="DPN184" s="91"/>
      <c r="DPO184" s="91"/>
      <c r="DPP184" s="91"/>
      <c r="DPQ184" s="91"/>
      <c r="DPR184" s="91"/>
      <c r="DPS184" s="91"/>
      <c r="DPT184" s="91"/>
      <c r="DPU184" s="91"/>
      <c r="DPV184" s="91"/>
      <c r="DPW184" s="91"/>
      <c r="DPX184" s="91"/>
      <c r="DPY184" s="91"/>
      <c r="DPZ184" s="91"/>
      <c r="DQA184" s="91"/>
      <c r="DQB184" s="91"/>
      <c r="DQC184" s="91"/>
      <c r="DQD184" s="91"/>
      <c r="DQE184" s="91"/>
      <c r="DQF184" s="91"/>
      <c r="DQG184" s="91"/>
      <c r="DQH184" s="91"/>
      <c r="DQI184" s="91"/>
      <c r="DQJ184" s="91"/>
      <c r="DQK184" s="91"/>
      <c r="DQL184" s="91"/>
      <c r="DQM184" s="91"/>
      <c r="DQN184" s="91"/>
      <c r="DQO184" s="91"/>
      <c r="DQP184" s="91"/>
      <c r="DQQ184" s="91"/>
      <c r="DQR184" s="91"/>
      <c r="DQS184" s="91"/>
      <c r="DQT184" s="91"/>
      <c r="DQU184" s="91"/>
      <c r="DQV184" s="91"/>
      <c r="DQW184" s="91"/>
      <c r="DQX184" s="91"/>
      <c r="DQY184" s="91"/>
      <c r="DQZ184" s="91"/>
      <c r="DRA184" s="91"/>
      <c r="DRB184" s="91"/>
      <c r="DRC184" s="91"/>
      <c r="DRD184" s="91"/>
      <c r="DRE184" s="91"/>
      <c r="DRF184" s="91"/>
      <c r="DRG184" s="91"/>
      <c r="DRH184" s="91"/>
      <c r="DRI184" s="91"/>
      <c r="DRJ184" s="91"/>
      <c r="DRK184" s="91"/>
      <c r="DRL184" s="91"/>
      <c r="DRM184" s="91"/>
      <c r="DRN184" s="91"/>
      <c r="DRO184" s="91"/>
      <c r="DRP184" s="91"/>
      <c r="DRQ184" s="91"/>
      <c r="DRR184" s="91"/>
      <c r="DRS184" s="91"/>
      <c r="DRT184" s="91"/>
      <c r="DRU184" s="91"/>
      <c r="DRV184" s="91"/>
      <c r="DRW184" s="91"/>
      <c r="DRX184" s="91"/>
      <c r="DRY184" s="91"/>
      <c r="DRZ184" s="91"/>
      <c r="DSA184" s="91"/>
      <c r="DSB184" s="91"/>
      <c r="DSC184" s="91"/>
      <c r="DSD184" s="91"/>
      <c r="DSE184" s="91"/>
      <c r="DSF184" s="91"/>
      <c r="DSG184" s="91"/>
      <c r="DSH184" s="91"/>
      <c r="DSI184" s="91"/>
      <c r="DSJ184" s="91"/>
      <c r="DSK184" s="91"/>
      <c r="DSL184" s="91"/>
      <c r="DSM184" s="91"/>
      <c r="DSN184" s="91"/>
      <c r="DSO184" s="91"/>
      <c r="DSP184" s="91"/>
      <c r="DSQ184" s="91"/>
      <c r="DSR184" s="91"/>
      <c r="DSS184" s="91"/>
      <c r="DST184" s="91"/>
      <c r="DSU184" s="91"/>
      <c r="DSV184" s="91"/>
      <c r="DSW184" s="91"/>
      <c r="DSX184" s="91"/>
      <c r="DSY184" s="91"/>
      <c r="DSZ184" s="91"/>
      <c r="DTA184" s="91"/>
      <c r="DTB184" s="91"/>
      <c r="DTC184" s="91"/>
      <c r="DTD184" s="91"/>
      <c r="DTE184" s="91"/>
      <c r="DTF184" s="91"/>
      <c r="DTG184" s="91"/>
      <c r="DTH184" s="91"/>
      <c r="DTI184" s="91"/>
      <c r="DTJ184" s="91"/>
      <c r="DTK184" s="91"/>
      <c r="DTL184" s="91"/>
      <c r="DTM184" s="91"/>
      <c r="DTN184" s="91"/>
      <c r="DTO184" s="91"/>
      <c r="DTP184" s="91"/>
      <c r="DTQ184" s="91"/>
      <c r="DTR184" s="91"/>
      <c r="DTS184" s="91"/>
      <c r="DTT184" s="91"/>
      <c r="DTU184" s="91"/>
      <c r="DTV184" s="91"/>
      <c r="DTW184" s="91"/>
      <c r="DTX184" s="91"/>
      <c r="DTY184" s="91"/>
      <c r="DTZ184" s="91"/>
      <c r="DUA184" s="91"/>
      <c r="DUB184" s="91"/>
      <c r="DUC184" s="91"/>
      <c r="DUD184" s="91"/>
      <c r="DUE184" s="91"/>
      <c r="DUF184" s="91"/>
      <c r="DUG184" s="91"/>
      <c r="DUH184" s="91"/>
      <c r="DUI184" s="91"/>
      <c r="DUJ184" s="91"/>
      <c r="DUK184" s="91"/>
      <c r="DUL184" s="91"/>
      <c r="DUM184" s="91"/>
      <c r="DUN184" s="91"/>
      <c r="DUO184" s="91"/>
      <c r="DUP184" s="91"/>
      <c r="DUQ184" s="91"/>
      <c r="DUR184" s="91"/>
      <c r="DUS184" s="91"/>
      <c r="DUT184" s="91"/>
      <c r="DUU184" s="91"/>
      <c r="DUV184" s="91"/>
      <c r="DUW184" s="91"/>
      <c r="DUX184" s="91"/>
      <c r="DUY184" s="91"/>
      <c r="DUZ184" s="91"/>
      <c r="DVA184" s="91"/>
      <c r="DVB184" s="91"/>
      <c r="DVC184" s="91"/>
      <c r="DVD184" s="91"/>
      <c r="DVE184" s="91"/>
      <c r="DVF184" s="91"/>
      <c r="DVG184" s="91"/>
      <c r="DVH184" s="91"/>
      <c r="DVI184" s="91"/>
      <c r="DVJ184" s="91"/>
      <c r="DVK184" s="91"/>
      <c r="DVL184" s="91"/>
      <c r="DVM184" s="91"/>
      <c r="DVN184" s="91"/>
      <c r="DVO184" s="91"/>
      <c r="DVP184" s="91"/>
      <c r="DVQ184" s="91"/>
      <c r="DVR184" s="91"/>
      <c r="DVS184" s="91"/>
      <c r="DVT184" s="91"/>
      <c r="DVU184" s="91"/>
      <c r="DVV184" s="91"/>
      <c r="DVW184" s="91"/>
      <c r="DVX184" s="91"/>
      <c r="DVY184" s="91"/>
      <c r="DVZ184" s="91"/>
      <c r="DWA184" s="91"/>
      <c r="DWB184" s="91"/>
      <c r="DWC184" s="91"/>
      <c r="DWD184" s="91"/>
      <c r="DWE184" s="91"/>
      <c r="DWF184" s="91"/>
      <c r="DWG184" s="91"/>
      <c r="DWH184" s="91"/>
      <c r="DWI184" s="91"/>
      <c r="DWJ184" s="91"/>
      <c r="DWK184" s="91"/>
      <c r="DWL184" s="91"/>
      <c r="DWM184" s="91"/>
      <c r="DWN184" s="91"/>
      <c r="DWO184" s="91"/>
      <c r="DWP184" s="91"/>
      <c r="DWQ184" s="91"/>
      <c r="DWR184" s="91"/>
      <c r="DWS184" s="91"/>
      <c r="DWT184" s="91"/>
      <c r="DWU184" s="91"/>
      <c r="DWV184" s="91"/>
      <c r="DWW184" s="91"/>
      <c r="DWX184" s="91"/>
      <c r="DWY184" s="91"/>
      <c r="DWZ184" s="91"/>
      <c r="DXA184" s="91"/>
      <c r="DXB184" s="91"/>
      <c r="DXC184" s="91"/>
      <c r="DXD184" s="91"/>
      <c r="DXE184" s="91"/>
      <c r="DXF184" s="91"/>
      <c r="DXG184" s="91"/>
      <c r="DXH184" s="91"/>
      <c r="DXI184" s="91"/>
      <c r="DXJ184" s="91"/>
      <c r="DXK184" s="91"/>
      <c r="DXL184" s="91"/>
      <c r="DXM184" s="91"/>
      <c r="DXN184" s="91"/>
      <c r="DXO184" s="91"/>
      <c r="DXP184" s="91"/>
      <c r="DXQ184" s="91"/>
      <c r="DXR184" s="91"/>
      <c r="DXS184" s="91"/>
      <c r="DXT184" s="91"/>
      <c r="DXU184" s="91"/>
      <c r="DXV184" s="91"/>
      <c r="DXW184" s="91"/>
      <c r="DXX184" s="91"/>
      <c r="DXY184" s="91"/>
      <c r="DXZ184" s="91"/>
      <c r="DYA184" s="91"/>
      <c r="DYB184" s="91"/>
      <c r="DYC184" s="91"/>
      <c r="DYD184" s="91"/>
      <c r="DYE184" s="91"/>
      <c r="DYF184" s="91"/>
      <c r="DYG184" s="91"/>
      <c r="DYH184" s="91"/>
      <c r="DYI184" s="91"/>
      <c r="DYJ184" s="91"/>
      <c r="DYK184" s="91"/>
      <c r="DYL184" s="91"/>
      <c r="DYM184" s="91"/>
      <c r="DYN184" s="91"/>
      <c r="DYO184" s="91"/>
      <c r="DYP184" s="91"/>
      <c r="DYQ184" s="91"/>
      <c r="DYR184" s="91"/>
      <c r="DYS184" s="91"/>
      <c r="DYT184" s="91"/>
      <c r="DYU184" s="91"/>
      <c r="DYV184" s="91"/>
      <c r="DYW184" s="91"/>
      <c r="DYX184" s="91"/>
      <c r="DYY184" s="91"/>
      <c r="DYZ184" s="91"/>
      <c r="DZA184" s="91"/>
      <c r="DZB184" s="91"/>
      <c r="DZC184" s="91"/>
      <c r="DZD184" s="91"/>
      <c r="DZE184" s="91"/>
      <c r="DZF184" s="91"/>
      <c r="DZG184" s="91"/>
      <c r="DZH184" s="91"/>
      <c r="DZI184" s="91"/>
      <c r="DZJ184" s="91"/>
      <c r="DZK184" s="91"/>
      <c r="DZL184" s="91"/>
      <c r="DZM184" s="91"/>
      <c r="DZN184" s="91"/>
      <c r="DZO184" s="91"/>
      <c r="DZP184" s="91"/>
      <c r="DZQ184" s="91"/>
      <c r="DZR184" s="91"/>
      <c r="DZS184" s="91"/>
      <c r="DZT184" s="91"/>
      <c r="DZU184" s="91"/>
      <c r="DZV184" s="91"/>
      <c r="DZW184" s="91"/>
      <c r="DZX184" s="91"/>
      <c r="DZY184" s="91"/>
      <c r="DZZ184" s="91"/>
      <c r="EAA184" s="91"/>
      <c r="EAB184" s="91"/>
      <c r="EAC184" s="91"/>
      <c r="EAD184" s="91"/>
      <c r="EAE184" s="91"/>
      <c r="EAF184" s="91"/>
      <c r="EAG184" s="91"/>
      <c r="EAH184" s="91"/>
      <c r="EAI184" s="91"/>
      <c r="EAJ184" s="91"/>
      <c r="EAK184" s="91"/>
      <c r="EAL184" s="91"/>
      <c r="EAM184" s="91"/>
      <c r="EAN184" s="91"/>
      <c r="EAO184" s="91"/>
      <c r="EAP184" s="91"/>
      <c r="EAQ184" s="91"/>
      <c r="EAR184" s="91"/>
      <c r="EAS184" s="91"/>
      <c r="EAT184" s="91"/>
      <c r="EAU184" s="91"/>
      <c r="EAV184" s="91"/>
      <c r="EAW184" s="91"/>
      <c r="EAX184" s="91"/>
      <c r="EAY184" s="91"/>
      <c r="EAZ184" s="91"/>
      <c r="EBA184" s="91"/>
      <c r="EBB184" s="91"/>
      <c r="EBC184" s="91"/>
      <c r="EBD184" s="91"/>
      <c r="EBE184" s="91"/>
      <c r="EBF184" s="91"/>
      <c r="EBG184" s="91"/>
      <c r="EBH184" s="91"/>
      <c r="EBI184" s="91"/>
      <c r="EBJ184" s="91"/>
      <c r="EBK184" s="91"/>
      <c r="EBL184" s="91"/>
      <c r="EBM184" s="91"/>
      <c r="EBN184" s="91"/>
      <c r="EBO184" s="91"/>
      <c r="EBP184" s="91"/>
      <c r="EBQ184" s="91"/>
      <c r="EBR184" s="91"/>
      <c r="EBS184" s="91"/>
      <c r="EBT184" s="91"/>
      <c r="EBU184" s="91"/>
      <c r="EBV184" s="91"/>
      <c r="EBW184" s="91"/>
      <c r="EBX184" s="91"/>
      <c r="EBY184" s="91"/>
      <c r="EBZ184" s="91"/>
      <c r="ECA184" s="91"/>
      <c r="ECB184" s="91"/>
      <c r="ECC184" s="91"/>
      <c r="ECD184" s="91"/>
      <c r="ECE184" s="91"/>
      <c r="ECF184" s="91"/>
      <c r="ECG184" s="91"/>
      <c r="ECH184" s="91"/>
      <c r="ECI184" s="91"/>
      <c r="ECJ184" s="91"/>
      <c r="ECK184" s="91"/>
      <c r="ECL184" s="91"/>
      <c r="ECM184" s="91"/>
      <c r="ECN184" s="91"/>
      <c r="ECO184" s="91"/>
      <c r="ECP184" s="91"/>
      <c r="ECQ184" s="91"/>
      <c r="ECR184" s="91"/>
      <c r="ECS184" s="91"/>
      <c r="ECT184" s="91"/>
      <c r="ECU184" s="91"/>
      <c r="ECV184" s="91"/>
      <c r="ECW184" s="91"/>
      <c r="ECX184" s="91"/>
      <c r="ECY184" s="91"/>
      <c r="ECZ184" s="91"/>
      <c r="EDA184" s="91"/>
      <c r="EDB184" s="91"/>
      <c r="EDC184" s="91"/>
      <c r="EDD184" s="91"/>
      <c r="EDE184" s="91"/>
      <c r="EDF184" s="91"/>
      <c r="EDG184" s="91"/>
      <c r="EDH184" s="91"/>
      <c r="EDI184" s="91"/>
      <c r="EDJ184" s="91"/>
      <c r="EDK184" s="91"/>
      <c r="EDL184" s="91"/>
      <c r="EDM184" s="91"/>
      <c r="EDN184" s="91"/>
      <c r="EDO184" s="91"/>
      <c r="EDP184" s="91"/>
      <c r="EDQ184" s="91"/>
      <c r="EDR184" s="91"/>
      <c r="EDS184" s="91"/>
      <c r="EDT184" s="91"/>
      <c r="EDU184" s="91"/>
      <c r="EDV184" s="91"/>
      <c r="EDW184" s="91"/>
      <c r="EDX184" s="91"/>
      <c r="EDY184" s="91"/>
      <c r="EDZ184" s="91"/>
      <c r="EEA184" s="91"/>
      <c r="EEB184" s="91"/>
      <c r="EEC184" s="91"/>
      <c r="EED184" s="91"/>
      <c r="EEE184" s="91"/>
      <c r="EEF184" s="91"/>
      <c r="EEG184" s="91"/>
      <c r="EEH184" s="91"/>
      <c r="EEI184" s="91"/>
      <c r="EEJ184" s="91"/>
      <c r="EEK184" s="91"/>
      <c r="EEL184" s="91"/>
      <c r="EEM184" s="91"/>
      <c r="EEN184" s="91"/>
      <c r="EEO184" s="91"/>
      <c r="EEP184" s="91"/>
      <c r="EEQ184" s="91"/>
      <c r="EER184" s="91"/>
      <c r="EES184" s="91"/>
      <c r="EET184" s="91"/>
      <c r="EEU184" s="91"/>
      <c r="EEV184" s="91"/>
      <c r="EEW184" s="91"/>
      <c r="EEX184" s="91"/>
      <c r="EEY184" s="91"/>
      <c r="EEZ184" s="91"/>
      <c r="EFA184" s="91"/>
      <c r="EFB184" s="91"/>
      <c r="EFC184" s="91"/>
      <c r="EFD184" s="91"/>
      <c r="EFE184" s="91"/>
      <c r="EFF184" s="91"/>
      <c r="EFG184" s="91"/>
      <c r="EFH184" s="91"/>
      <c r="EFI184" s="91"/>
      <c r="EFJ184" s="91"/>
      <c r="EFK184" s="91"/>
      <c r="EFL184" s="91"/>
      <c r="EFM184" s="91"/>
      <c r="EFN184" s="91"/>
      <c r="EFO184" s="91"/>
      <c r="EFP184" s="91"/>
      <c r="EFQ184" s="91"/>
      <c r="EFR184" s="91"/>
      <c r="EFS184" s="91"/>
      <c r="EFT184" s="91"/>
      <c r="EFU184" s="91"/>
      <c r="EFV184" s="91"/>
      <c r="EFW184" s="91"/>
      <c r="EFX184" s="91"/>
      <c r="EFY184" s="91"/>
      <c r="EFZ184" s="91"/>
      <c r="EGA184" s="91"/>
      <c r="EGB184" s="91"/>
      <c r="EGC184" s="91"/>
      <c r="EGD184" s="91"/>
      <c r="EGE184" s="91"/>
      <c r="EGF184" s="91"/>
      <c r="EGG184" s="91"/>
      <c r="EGH184" s="91"/>
      <c r="EGI184" s="91"/>
      <c r="EGJ184" s="91"/>
      <c r="EGK184" s="91"/>
      <c r="EGL184" s="91"/>
      <c r="EGM184" s="91"/>
      <c r="EGN184" s="91"/>
      <c r="EGO184" s="91"/>
      <c r="EGP184" s="91"/>
      <c r="EGQ184" s="91"/>
      <c r="EGR184" s="91"/>
      <c r="EGS184" s="91"/>
      <c r="EGT184" s="91"/>
      <c r="EGU184" s="91"/>
      <c r="EGV184" s="91"/>
      <c r="EGW184" s="91"/>
      <c r="EGX184" s="91"/>
      <c r="EGY184" s="91"/>
      <c r="EGZ184" s="91"/>
      <c r="EHA184" s="91"/>
      <c r="EHB184" s="91"/>
      <c r="EHC184" s="91"/>
      <c r="EHD184" s="91"/>
      <c r="EHE184" s="91"/>
      <c r="EHF184" s="91"/>
      <c r="EHG184" s="91"/>
      <c r="EHH184" s="91"/>
      <c r="EHI184" s="91"/>
      <c r="EHJ184" s="91"/>
      <c r="EHK184" s="91"/>
      <c r="EHL184" s="91"/>
      <c r="EHM184" s="91"/>
      <c r="EHN184" s="91"/>
      <c r="EHO184" s="91"/>
      <c r="EHP184" s="91"/>
      <c r="EHQ184" s="91"/>
      <c r="EHR184" s="91"/>
      <c r="EHS184" s="91"/>
      <c r="EHT184" s="91"/>
      <c r="EHU184" s="91"/>
      <c r="EHV184" s="91"/>
      <c r="EHW184" s="91"/>
      <c r="EHX184" s="91"/>
      <c r="EHY184" s="91"/>
      <c r="EHZ184" s="91"/>
      <c r="EIA184" s="91"/>
      <c r="EIB184" s="91"/>
      <c r="EIC184" s="91"/>
      <c r="EID184" s="91"/>
      <c r="EIE184" s="91"/>
      <c r="EIF184" s="91"/>
      <c r="EIG184" s="91"/>
      <c r="EIH184" s="91"/>
      <c r="EII184" s="91"/>
      <c r="EIJ184" s="91"/>
      <c r="EIK184" s="91"/>
      <c r="EIL184" s="91"/>
      <c r="EIM184" s="91"/>
      <c r="EIN184" s="91"/>
      <c r="EIO184" s="91"/>
      <c r="EIP184" s="91"/>
      <c r="EIQ184" s="91"/>
      <c r="EIR184" s="91"/>
      <c r="EIS184" s="91"/>
      <c r="EIT184" s="91"/>
      <c r="EIU184" s="91"/>
      <c r="EIV184" s="91"/>
      <c r="EIW184" s="91"/>
      <c r="EIX184" s="91"/>
      <c r="EIY184" s="91"/>
      <c r="EIZ184" s="91"/>
      <c r="EJA184" s="91"/>
      <c r="EJB184" s="91"/>
      <c r="EJC184" s="91"/>
      <c r="EJD184" s="91"/>
      <c r="EJE184" s="91"/>
      <c r="EJF184" s="91"/>
      <c r="EJG184" s="91"/>
      <c r="EJH184" s="91"/>
      <c r="EJI184" s="91"/>
      <c r="EJJ184" s="91"/>
      <c r="EJK184" s="91"/>
      <c r="EJL184" s="91"/>
      <c r="EJM184" s="91"/>
      <c r="EJN184" s="91"/>
      <c r="EJO184" s="91"/>
      <c r="EJP184" s="91"/>
      <c r="EJQ184" s="91"/>
      <c r="EJR184" s="91"/>
      <c r="EJS184" s="91"/>
      <c r="EJT184" s="91"/>
      <c r="EJU184" s="91"/>
      <c r="EJV184" s="91"/>
      <c r="EJW184" s="91"/>
      <c r="EJX184" s="91"/>
      <c r="EJY184" s="91"/>
      <c r="EJZ184" s="91"/>
      <c r="EKA184" s="91"/>
      <c r="EKB184" s="91"/>
      <c r="EKC184" s="91"/>
      <c r="EKD184" s="91"/>
      <c r="EKE184" s="91"/>
      <c r="EKF184" s="91"/>
      <c r="EKG184" s="91"/>
      <c r="EKH184" s="91"/>
      <c r="EKI184" s="91"/>
      <c r="EKJ184" s="91"/>
      <c r="EKK184" s="91"/>
      <c r="EKL184" s="91"/>
      <c r="EKM184" s="91"/>
      <c r="EKN184" s="91"/>
      <c r="EKO184" s="91"/>
      <c r="EKP184" s="91"/>
      <c r="EKQ184" s="91"/>
      <c r="EKR184" s="91"/>
      <c r="EKS184" s="91"/>
      <c r="EKT184" s="91"/>
      <c r="EKU184" s="91"/>
      <c r="EKV184" s="91"/>
      <c r="EKW184" s="91"/>
      <c r="EKX184" s="91"/>
      <c r="EKY184" s="91"/>
      <c r="EKZ184" s="91"/>
      <c r="ELA184" s="91"/>
      <c r="ELB184" s="91"/>
      <c r="ELC184" s="91"/>
      <c r="ELD184" s="91"/>
      <c r="ELE184" s="91"/>
      <c r="ELF184" s="91"/>
      <c r="ELG184" s="91"/>
      <c r="ELH184" s="91"/>
      <c r="ELI184" s="91"/>
      <c r="ELJ184" s="91"/>
      <c r="ELK184" s="91"/>
      <c r="ELL184" s="91"/>
      <c r="ELM184" s="91"/>
      <c r="ELN184" s="91"/>
      <c r="ELO184" s="91"/>
      <c r="ELP184" s="91"/>
      <c r="ELQ184" s="91"/>
      <c r="ELR184" s="91"/>
      <c r="ELS184" s="91"/>
      <c r="ELT184" s="91"/>
      <c r="ELU184" s="91"/>
      <c r="ELV184" s="91"/>
      <c r="ELW184" s="91"/>
      <c r="ELX184" s="91"/>
      <c r="ELY184" s="91"/>
      <c r="ELZ184" s="91"/>
      <c r="EMA184" s="91"/>
      <c r="EMB184" s="91"/>
      <c r="EMC184" s="91"/>
      <c r="EMD184" s="91"/>
      <c r="EME184" s="91"/>
      <c r="EMF184" s="91"/>
      <c r="EMG184" s="91"/>
      <c r="EMH184" s="91"/>
      <c r="EMI184" s="91"/>
      <c r="EMJ184" s="91"/>
      <c r="EMK184" s="91"/>
      <c r="EML184" s="91"/>
      <c r="EMM184" s="91"/>
      <c r="EMN184" s="91"/>
      <c r="EMO184" s="91"/>
      <c r="EMP184" s="91"/>
      <c r="EMQ184" s="91"/>
      <c r="EMR184" s="91"/>
      <c r="EMS184" s="91"/>
      <c r="EMT184" s="91"/>
      <c r="EMU184" s="91"/>
      <c r="EMV184" s="91"/>
      <c r="EMW184" s="91"/>
      <c r="EMX184" s="91"/>
      <c r="EMY184" s="91"/>
      <c r="EMZ184" s="91"/>
      <c r="ENA184" s="91"/>
      <c r="ENB184" s="91"/>
      <c r="ENC184" s="91"/>
      <c r="END184" s="91"/>
      <c r="ENE184" s="91"/>
      <c r="ENF184" s="91"/>
      <c r="ENG184" s="91"/>
      <c r="ENH184" s="91"/>
      <c r="ENI184" s="91"/>
      <c r="ENJ184" s="91"/>
      <c r="ENK184" s="91"/>
      <c r="ENL184" s="91"/>
      <c r="ENM184" s="91"/>
      <c r="ENN184" s="91"/>
      <c r="ENO184" s="91"/>
      <c r="ENP184" s="91"/>
      <c r="ENQ184" s="91"/>
      <c r="ENR184" s="91"/>
      <c r="ENS184" s="91"/>
      <c r="ENT184" s="91"/>
      <c r="ENU184" s="91"/>
      <c r="ENV184" s="91"/>
      <c r="ENW184" s="91"/>
      <c r="ENX184" s="91"/>
      <c r="ENY184" s="91"/>
      <c r="ENZ184" s="91"/>
      <c r="EOA184" s="91"/>
      <c r="EOB184" s="91"/>
      <c r="EOC184" s="91"/>
      <c r="EOD184" s="91"/>
      <c r="EOE184" s="91"/>
      <c r="EOF184" s="91"/>
      <c r="EOG184" s="91"/>
      <c r="EOH184" s="91"/>
      <c r="EOI184" s="91"/>
      <c r="EOJ184" s="91"/>
      <c r="EOK184" s="91"/>
      <c r="EOL184" s="91"/>
      <c r="EOM184" s="91"/>
      <c r="EON184" s="91"/>
      <c r="EOO184" s="91"/>
      <c r="EOP184" s="91"/>
      <c r="EOQ184" s="91"/>
      <c r="EOR184" s="91"/>
      <c r="EOS184" s="91"/>
      <c r="EOT184" s="91"/>
      <c r="EOU184" s="91"/>
      <c r="EOV184" s="91"/>
      <c r="EOW184" s="91"/>
      <c r="EOX184" s="91"/>
      <c r="EOY184" s="91"/>
      <c r="EOZ184" s="91"/>
      <c r="EPA184" s="91"/>
      <c r="EPB184" s="91"/>
      <c r="EPC184" s="91"/>
      <c r="EPD184" s="91"/>
      <c r="EPE184" s="91"/>
      <c r="EPF184" s="91"/>
      <c r="EPG184" s="91"/>
      <c r="EPH184" s="91"/>
      <c r="EPI184" s="91"/>
      <c r="EPJ184" s="91"/>
      <c r="EPK184" s="91"/>
      <c r="EPL184" s="91"/>
      <c r="EPM184" s="91"/>
      <c r="EPN184" s="91"/>
      <c r="EPO184" s="91"/>
      <c r="EPP184" s="91"/>
      <c r="EPQ184" s="91"/>
      <c r="EPR184" s="91"/>
      <c r="EPS184" s="91"/>
      <c r="EPT184" s="91"/>
      <c r="EPU184" s="91"/>
      <c r="EPV184" s="91"/>
      <c r="EPW184" s="91"/>
      <c r="EPX184" s="91"/>
      <c r="EPY184" s="91"/>
      <c r="EPZ184" s="91"/>
      <c r="EQA184" s="91"/>
      <c r="EQB184" s="91"/>
      <c r="EQC184" s="91"/>
      <c r="EQD184" s="91"/>
      <c r="EQE184" s="91"/>
      <c r="EQF184" s="91"/>
      <c r="EQG184" s="91"/>
      <c r="EQH184" s="91"/>
      <c r="EQI184" s="91"/>
      <c r="EQJ184" s="91"/>
      <c r="EQK184" s="91"/>
      <c r="EQL184" s="91"/>
      <c r="EQM184" s="91"/>
      <c r="EQN184" s="91"/>
      <c r="EQO184" s="91"/>
      <c r="EQP184" s="91"/>
      <c r="EQQ184" s="91"/>
      <c r="EQR184" s="91"/>
      <c r="EQS184" s="91"/>
      <c r="EQT184" s="91"/>
      <c r="EQU184" s="91"/>
      <c r="EQV184" s="91"/>
      <c r="EQW184" s="91"/>
      <c r="EQX184" s="91"/>
      <c r="EQY184" s="91"/>
      <c r="EQZ184" s="91"/>
      <c r="ERA184" s="91"/>
      <c r="ERB184" s="91"/>
      <c r="ERC184" s="91"/>
      <c r="ERD184" s="91"/>
      <c r="ERE184" s="91"/>
      <c r="ERF184" s="91"/>
      <c r="ERG184" s="91"/>
      <c r="ERH184" s="91"/>
      <c r="ERI184" s="91"/>
      <c r="ERJ184" s="91"/>
      <c r="ERK184" s="91"/>
      <c r="ERL184" s="91"/>
      <c r="ERM184" s="91"/>
      <c r="ERN184" s="91"/>
      <c r="ERO184" s="91"/>
      <c r="ERP184" s="91"/>
      <c r="ERQ184" s="91"/>
      <c r="ERR184" s="91"/>
      <c r="ERS184" s="91"/>
      <c r="ERT184" s="91"/>
      <c r="ERU184" s="91"/>
      <c r="ERV184" s="91"/>
      <c r="ERW184" s="91"/>
      <c r="ERX184" s="91"/>
      <c r="ERY184" s="91"/>
      <c r="ERZ184" s="91"/>
      <c r="ESA184" s="91"/>
      <c r="ESB184" s="91"/>
      <c r="ESC184" s="91"/>
      <c r="ESD184" s="91"/>
      <c r="ESE184" s="91"/>
      <c r="ESF184" s="91"/>
      <c r="ESG184" s="91"/>
      <c r="ESH184" s="91"/>
      <c r="ESI184" s="91"/>
      <c r="ESJ184" s="91"/>
      <c r="ESK184" s="91"/>
      <c r="ESL184" s="91"/>
      <c r="ESM184" s="91"/>
      <c r="ESN184" s="91"/>
      <c r="ESO184" s="91"/>
      <c r="ESP184" s="91"/>
      <c r="ESQ184" s="91"/>
      <c r="ESR184" s="91"/>
      <c r="ESS184" s="91"/>
      <c r="EST184" s="91"/>
      <c r="ESU184" s="91"/>
      <c r="ESV184" s="91"/>
      <c r="ESW184" s="91"/>
      <c r="ESX184" s="91"/>
      <c r="ESY184" s="91"/>
      <c r="ESZ184" s="91"/>
      <c r="ETA184" s="91"/>
      <c r="ETB184" s="91"/>
      <c r="ETC184" s="91"/>
      <c r="ETD184" s="91"/>
      <c r="ETE184" s="91"/>
      <c r="ETF184" s="91"/>
      <c r="ETG184" s="91"/>
      <c r="ETH184" s="91"/>
      <c r="ETI184" s="91"/>
      <c r="ETJ184" s="91"/>
      <c r="ETK184" s="91"/>
      <c r="ETL184" s="91"/>
      <c r="ETM184" s="91"/>
      <c r="ETN184" s="91"/>
      <c r="ETO184" s="91"/>
      <c r="ETP184" s="91"/>
      <c r="ETQ184" s="91"/>
      <c r="ETR184" s="91"/>
      <c r="ETS184" s="91"/>
      <c r="ETT184" s="91"/>
      <c r="ETU184" s="91"/>
      <c r="ETV184" s="91"/>
      <c r="ETW184" s="91"/>
      <c r="ETX184" s="91"/>
      <c r="ETY184" s="91"/>
      <c r="ETZ184" s="91"/>
      <c r="EUA184" s="91"/>
      <c r="EUB184" s="91"/>
      <c r="EUC184" s="91"/>
      <c r="EUD184" s="91"/>
      <c r="EUE184" s="91"/>
      <c r="EUF184" s="91"/>
      <c r="EUG184" s="91"/>
      <c r="EUH184" s="91"/>
      <c r="EUI184" s="91"/>
      <c r="EUJ184" s="91"/>
      <c r="EUK184" s="91"/>
      <c r="EUL184" s="91"/>
      <c r="EUM184" s="91"/>
      <c r="EUN184" s="91"/>
      <c r="EUO184" s="91"/>
      <c r="EUP184" s="91"/>
      <c r="EUQ184" s="91"/>
      <c r="EUR184" s="91"/>
      <c r="EUS184" s="91"/>
      <c r="EUT184" s="91"/>
      <c r="EUU184" s="91"/>
      <c r="EUV184" s="91"/>
      <c r="EUW184" s="91"/>
      <c r="EUX184" s="91"/>
      <c r="EUY184" s="91"/>
      <c r="EUZ184" s="91"/>
      <c r="EVA184" s="91"/>
      <c r="EVB184" s="91"/>
      <c r="EVC184" s="91"/>
      <c r="EVD184" s="91"/>
      <c r="EVE184" s="91"/>
      <c r="EVF184" s="91"/>
      <c r="EVG184" s="91"/>
      <c r="EVH184" s="91"/>
      <c r="EVI184" s="91"/>
      <c r="EVJ184" s="91"/>
      <c r="EVK184" s="91"/>
      <c r="EVL184" s="91"/>
      <c r="EVM184" s="91"/>
      <c r="EVN184" s="91"/>
      <c r="EVO184" s="91"/>
      <c r="EVP184" s="91"/>
      <c r="EVQ184" s="91"/>
      <c r="EVR184" s="91"/>
      <c r="EVS184" s="91"/>
      <c r="EVT184" s="91"/>
      <c r="EVU184" s="91"/>
      <c r="EVV184" s="91"/>
      <c r="EVW184" s="91"/>
      <c r="EVX184" s="91"/>
      <c r="EVY184" s="91"/>
      <c r="EVZ184" s="91"/>
      <c r="EWA184" s="91"/>
      <c r="EWB184" s="91"/>
      <c r="EWC184" s="91"/>
      <c r="EWD184" s="91"/>
      <c r="EWE184" s="91"/>
      <c r="EWF184" s="91"/>
      <c r="EWG184" s="91"/>
      <c r="EWH184" s="91"/>
      <c r="EWI184" s="91"/>
      <c r="EWJ184" s="91"/>
      <c r="EWK184" s="91"/>
      <c r="EWL184" s="91"/>
      <c r="EWM184" s="91"/>
      <c r="EWN184" s="91"/>
      <c r="EWO184" s="91"/>
      <c r="EWP184" s="91"/>
      <c r="EWQ184" s="91"/>
      <c r="EWR184" s="91"/>
      <c r="EWS184" s="91"/>
      <c r="EWT184" s="91"/>
      <c r="EWU184" s="91"/>
      <c r="EWV184" s="91"/>
      <c r="EWW184" s="91"/>
      <c r="EWX184" s="91"/>
      <c r="EWY184" s="91"/>
      <c r="EWZ184" s="91"/>
      <c r="EXA184" s="91"/>
      <c r="EXB184" s="91"/>
      <c r="EXC184" s="91"/>
      <c r="EXD184" s="91"/>
      <c r="EXE184" s="91"/>
      <c r="EXF184" s="91"/>
      <c r="EXG184" s="91"/>
      <c r="EXH184" s="91"/>
      <c r="EXI184" s="91"/>
      <c r="EXJ184" s="91"/>
      <c r="EXK184" s="91"/>
      <c r="EXL184" s="91"/>
      <c r="EXM184" s="91"/>
      <c r="EXN184" s="91"/>
      <c r="EXO184" s="91"/>
      <c r="EXP184" s="91"/>
      <c r="EXQ184" s="91"/>
      <c r="EXR184" s="91"/>
      <c r="EXS184" s="91"/>
      <c r="EXT184" s="91"/>
      <c r="EXU184" s="91"/>
      <c r="EXV184" s="91"/>
      <c r="EXW184" s="91"/>
      <c r="EXX184" s="91"/>
      <c r="EXY184" s="91"/>
      <c r="EXZ184" s="91"/>
      <c r="EYA184" s="91"/>
      <c r="EYB184" s="91"/>
      <c r="EYC184" s="91"/>
      <c r="EYD184" s="91"/>
      <c r="EYE184" s="91"/>
      <c r="EYF184" s="91"/>
      <c r="EYG184" s="91"/>
      <c r="EYH184" s="91"/>
      <c r="EYI184" s="91"/>
      <c r="EYJ184" s="91"/>
      <c r="EYK184" s="91"/>
      <c r="EYL184" s="91"/>
      <c r="EYM184" s="91"/>
      <c r="EYN184" s="91"/>
      <c r="EYO184" s="91"/>
      <c r="EYP184" s="91"/>
      <c r="EYQ184" s="91"/>
      <c r="EYR184" s="91"/>
      <c r="EYS184" s="91"/>
      <c r="EYT184" s="91"/>
      <c r="EYU184" s="91"/>
      <c r="EYV184" s="91"/>
      <c r="EYW184" s="91"/>
      <c r="EYX184" s="91"/>
      <c r="EYY184" s="91"/>
      <c r="EYZ184" s="91"/>
      <c r="EZA184" s="91"/>
      <c r="EZB184" s="91"/>
      <c r="EZC184" s="91"/>
      <c r="EZD184" s="91"/>
      <c r="EZE184" s="91"/>
      <c r="EZF184" s="91"/>
      <c r="EZG184" s="91"/>
      <c r="EZH184" s="91"/>
      <c r="EZI184" s="91"/>
      <c r="EZJ184" s="91"/>
      <c r="EZK184" s="91"/>
      <c r="EZL184" s="91"/>
      <c r="EZM184" s="91"/>
      <c r="EZN184" s="91"/>
      <c r="EZO184" s="91"/>
      <c r="EZP184" s="91"/>
      <c r="EZQ184" s="91"/>
      <c r="EZR184" s="91"/>
      <c r="EZS184" s="91"/>
      <c r="EZT184" s="91"/>
      <c r="EZU184" s="91"/>
      <c r="EZV184" s="91"/>
      <c r="EZW184" s="91"/>
      <c r="EZX184" s="91"/>
      <c r="EZY184" s="91"/>
      <c r="EZZ184" s="91"/>
      <c r="FAA184" s="91"/>
      <c r="FAB184" s="91"/>
      <c r="FAC184" s="91"/>
      <c r="FAD184" s="91"/>
      <c r="FAE184" s="91"/>
      <c r="FAF184" s="91"/>
      <c r="FAG184" s="91"/>
      <c r="FAH184" s="91"/>
      <c r="FAI184" s="91"/>
      <c r="FAJ184" s="91"/>
      <c r="FAK184" s="91"/>
      <c r="FAL184" s="91"/>
      <c r="FAM184" s="91"/>
      <c r="FAN184" s="91"/>
      <c r="FAO184" s="91"/>
      <c r="FAP184" s="91"/>
      <c r="FAQ184" s="91"/>
      <c r="FAR184" s="91"/>
      <c r="FAS184" s="91"/>
      <c r="FAT184" s="91"/>
      <c r="FAU184" s="91"/>
      <c r="FAV184" s="91"/>
      <c r="FAW184" s="91"/>
      <c r="FAX184" s="91"/>
      <c r="FAY184" s="91"/>
      <c r="FAZ184" s="91"/>
      <c r="FBA184" s="91"/>
      <c r="FBB184" s="91"/>
      <c r="FBC184" s="91"/>
      <c r="FBD184" s="91"/>
      <c r="FBE184" s="91"/>
      <c r="FBF184" s="91"/>
      <c r="FBG184" s="91"/>
      <c r="FBH184" s="91"/>
      <c r="FBI184" s="91"/>
      <c r="FBJ184" s="91"/>
      <c r="FBK184" s="91"/>
      <c r="FBL184" s="91"/>
      <c r="FBM184" s="91"/>
      <c r="FBN184" s="91"/>
      <c r="FBO184" s="91"/>
      <c r="FBP184" s="91"/>
      <c r="FBQ184" s="91"/>
      <c r="FBR184" s="91"/>
      <c r="FBS184" s="91"/>
      <c r="FBT184" s="91"/>
      <c r="FBU184" s="91"/>
      <c r="FBV184" s="91"/>
      <c r="FBW184" s="91"/>
      <c r="FBX184" s="91"/>
      <c r="FBY184" s="91"/>
      <c r="FBZ184" s="91"/>
      <c r="FCA184" s="91"/>
      <c r="FCB184" s="91"/>
      <c r="FCC184" s="91"/>
      <c r="FCD184" s="91"/>
      <c r="FCE184" s="91"/>
      <c r="FCF184" s="91"/>
      <c r="FCG184" s="91"/>
      <c r="FCH184" s="91"/>
      <c r="FCI184" s="91"/>
      <c r="FCJ184" s="91"/>
      <c r="FCK184" s="91"/>
      <c r="FCL184" s="91"/>
      <c r="FCM184" s="91"/>
      <c r="FCN184" s="91"/>
      <c r="FCO184" s="91"/>
      <c r="FCP184" s="91"/>
      <c r="FCQ184" s="91"/>
      <c r="FCR184" s="91"/>
      <c r="FCS184" s="91"/>
      <c r="FCT184" s="91"/>
      <c r="FCU184" s="91"/>
      <c r="FCV184" s="91"/>
      <c r="FCW184" s="91"/>
      <c r="FCX184" s="91"/>
      <c r="FCY184" s="91"/>
      <c r="FCZ184" s="91"/>
      <c r="FDA184" s="91"/>
      <c r="FDB184" s="91"/>
      <c r="FDC184" s="91"/>
      <c r="FDD184" s="91"/>
      <c r="FDE184" s="91"/>
      <c r="FDF184" s="91"/>
      <c r="FDG184" s="91"/>
      <c r="FDH184" s="91"/>
      <c r="FDI184" s="91"/>
      <c r="FDJ184" s="91"/>
      <c r="FDK184" s="91"/>
      <c r="FDL184" s="91"/>
      <c r="FDM184" s="91"/>
      <c r="FDN184" s="91"/>
      <c r="FDO184" s="91"/>
      <c r="FDP184" s="91"/>
      <c r="FDQ184" s="91"/>
      <c r="FDR184" s="91"/>
      <c r="FDS184" s="91"/>
      <c r="FDT184" s="91"/>
      <c r="FDU184" s="91"/>
      <c r="FDV184" s="91"/>
      <c r="FDW184" s="91"/>
      <c r="FDX184" s="91"/>
      <c r="FDY184" s="91"/>
      <c r="FDZ184" s="91"/>
      <c r="FEA184" s="91"/>
      <c r="FEB184" s="91"/>
      <c r="FEC184" s="91"/>
      <c r="FED184" s="91"/>
      <c r="FEE184" s="91"/>
      <c r="FEF184" s="91"/>
      <c r="FEG184" s="91"/>
      <c r="FEH184" s="91"/>
      <c r="FEI184" s="91"/>
      <c r="FEJ184" s="91"/>
      <c r="FEK184" s="91"/>
      <c r="FEL184" s="91"/>
      <c r="FEM184" s="91"/>
      <c r="FEN184" s="91"/>
      <c r="FEO184" s="91"/>
      <c r="FEP184" s="91"/>
      <c r="FEQ184" s="91"/>
      <c r="FER184" s="91"/>
      <c r="FES184" s="91"/>
      <c r="FET184" s="91"/>
      <c r="FEU184" s="91"/>
      <c r="FEV184" s="91"/>
      <c r="FEW184" s="91"/>
      <c r="FEX184" s="91"/>
      <c r="FEY184" s="91"/>
      <c r="FEZ184" s="91"/>
      <c r="FFA184" s="91"/>
      <c r="FFB184" s="91"/>
      <c r="FFC184" s="91"/>
      <c r="FFD184" s="91"/>
      <c r="FFE184" s="91"/>
      <c r="FFF184" s="91"/>
      <c r="FFG184" s="91"/>
      <c r="FFH184" s="91"/>
      <c r="FFI184" s="91"/>
      <c r="FFJ184" s="91"/>
      <c r="FFK184" s="91"/>
      <c r="FFL184" s="91"/>
      <c r="FFM184" s="91"/>
      <c r="FFN184" s="91"/>
      <c r="FFO184" s="91"/>
      <c r="FFP184" s="91"/>
      <c r="FFQ184" s="91"/>
      <c r="FFR184" s="91"/>
      <c r="FFS184" s="91"/>
      <c r="FFT184" s="91"/>
      <c r="FFU184" s="91"/>
      <c r="FFV184" s="91"/>
      <c r="FFW184" s="91"/>
      <c r="FFX184" s="91"/>
      <c r="FFY184" s="91"/>
      <c r="FFZ184" s="91"/>
      <c r="FGA184" s="91"/>
      <c r="FGB184" s="91"/>
      <c r="FGC184" s="91"/>
      <c r="FGD184" s="91"/>
      <c r="FGE184" s="91"/>
      <c r="FGF184" s="91"/>
      <c r="FGG184" s="91"/>
      <c r="FGH184" s="91"/>
      <c r="FGI184" s="91"/>
      <c r="FGJ184" s="91"/>
      <c r="FGK184" s="91"/>
      <c r="FGL184" s="91"/>
      <c r="FGM184" s="91"/>
      <c r="FGN184" s="91"/>
      <c r="FGO184" s="91"/>
      <c r="FGP184" s="91"/>
      <c r="FGQ184" s="91"/>
      <c r="FGR184" s="91"/>
      <c r="FGS184" s="91"/>
      <c r="FGT184" s="91"/>
      <c r="FGU184" s="91"/>
      <c r="FGV184" s="91"/>
      <c r="FGW184" s="91"/>
      <c r="FGX184" s="91"/>
      <c r="FGY184" s="91"/>
      <c r="FGZ184" s="91"/>
      <c r="FHA184" s="91"/>
      <c r="FHB184" s="91"/>
      <c r="FHC184" s="91"/>
      <c r="FHD184" s="91"/>
      <c r="FHE184" s="91"/>
      <c r="FHF184" s="91"/>
      <c r="FHG184" s="91"/>
      <c r="FHH184" s="91"/>
      <c r="FHI184" s="91"/>
      <c r="FHJ184" s="91"/>
      <c r="FHK184" s="91"/>
      <c r="FHL184" s="91"/>
      <c r="FHM184" s="91"/>
      <c r="FHN184" s="91"/>
      <c r="FHO184" s="91"/>
      <c r="FHP184" s="91"/>
      <c r="FHQ184" s="91"/>
      <c r="FHR184" s="91"/>
      <c r="FHS184" s="91"/>
      <c r="FHT184" s="91"/>
      <c r="FHU184" s="91"/>
      <c r="FHV184" s="91"/>
      <c r="FHW184" s="91"/>
      <c r="FHX184" s="91"/>
      <c r="FHY184" s="91"/>
      <c r="FHZ184" s="91"/>
      <c r="FIA184" s="91"/>
      <c r="FIB184" s="91"/>
      <c r="FIC184" s="91"/>
      <c r="FID184" s="91"/>
      <c r="FIE184" s="91"/>
      <c r="FIF184" s="91"/>
      <c r="FIG184" s="91"/>
      <c r="FIH184" s="91"/>
      <c r="FII184" s="91"/>
      <c r="FIJ184" s="91"/>
      <c r="FIK184" s="91"/>
      <c r="FIL184" s="91"/>
      <c r="FIM184" s="91"/>
      <c r="FIN184" s="91"/>
      <c r="FIO184" s="91"/>
      <c r="FIP184" s="91"/>
      <c r="FIQ184" s="91"/>
      <c r="FIR184" s="91"/>
      <c r="FIS184" s="91"/>
      <c r="FIT184" s="91"/>
      <c r="FIU184" s="91"/>
      <c r="FIV184" s="91"/>
      <c r="FIW184" s="91"/>
      <c r="FIX184" s="91"/>
      <c r="FIY184" s="91"/>
      <c r="FIZ184" s="91"/>
      <c r="FJA184" s="91"/>
      <c r="FJB184" s="91"/>
      <c r="FJC184" s="91"/>
      <c r="FJD184" s="91"/>
      <c r="FJE184" s="91"/>
      <c r="FJF184" s="91"/>
      <c r="FJG184" s="91"/>
      <c r="FJH184" s="91"/>
      <c r="FJI184" s="91"/>
      <c r="FJJ184" s="91"/>
      <c r="FJK184" s="91"/>
      <c r="FJL184" s="91"/>
      <c r="FJM184" s="91"/>
      <c r="FJN184" s="91"/>
      <c r="FJO184" s="91"/>
      <c r="FJP184" s="91"/>
      <c r="FJQ184" s="91"/>
      <c r="FJR184" s="91"/>
      <c r="FJS184" s="91"/>
      <c r="FJT184" s="91"/>
      <c r="FJU184" s="91"/>
      <c r="FJV184" s="91"/>
      <c r="FJW184" s="91"/>
      <c r="FJX184" s="91"/>
      <c r="FJY184" s="91"/>
      <c r="FJZ184" s="91"/>
      <c r="FKA184" s="91"/>
      <c r="FKB184" s="91"/>
      <c r="FKC184" s="91"/>
      <c r="FKD184" s="91"/>
      <c r="FKE184" s="91"/>
      <c r="FKF184" s="91"/>
      <c r="FKG184" s="91"/>
      <c r="FKH184" s="91"/>
      <c r="FKI184" s="91"/>
      <c r="FKJ184" s="91"/>
      <c r="FKK184" s="91"/>
      <c r="FKL184" s="91"/>
      <c r="FKM184" s="91"/>
      <c r="FKN184" s="91"/>
      <c r="FKO184" s="91"/>
      <c r="FKP184" s="91"/>
      <c r="FKQ184" s="91"/>
      <c r="FKR184" s="91"/>
      <c r="FKS184" s="91"/>
      <c r="FKT184" s="91"/>
      <c r="FKU184" s="91"/>
      <c r="FKV184" s="91"/>
      <c r="FKW184" s="91"/>
      <c r="FKX184" s="91"/>
      <c r="FKY184" s="91"/>
      <c r="FKZ184" s="91"/>
      <c r="FLA184" s="91"/>
      <c r="FLB184" s="91"/>
      <c r="FLC184" s="91"/>
      <c r="FLD184" s="91"/>
      <c r="FLE184" s="91"/>
      <c r="FLF184" s="91"/>
      <c r="FLG184" s="91"/>
      <c r="FLH184" s="91"/>
      <c r="FLI184" s="91"/>
      <c r="FLJ184" s="91"/>
      <c r="FLK184" s="91"/>
      <c r="FLL184" s="91"/>
      <c r="FLM184" s="91"/>
      <c r="FLN184" s="91"/>
      <c r="FLO184" s="91"/>
      <c r="FLP184" s="91"/>
      <c r="FLQ184" s="91"/>
      <c r="FLR184" s="91"/>
      <c r="FLS184" s="91"/>
      <c r="FLT184" s="91"/>
      <c r="FLU184" s="91"/>
      <c r="FLV184" s="91"/>
      <c r="FLW184" s="91"/>
      <c r="FLX184" s="91"/>
      <c r="FLY184" s="91"/>
      <c r="FLZ184" s="91"/>
      <c r="FMA184" s="91"/>
      <c r="FMB184" s="91"/>
      <c r="FMC184" s="91"/>
      <c r="FMD184" s="91"/>
      <c r="FME184" s="91"/>
      <c r="FMF184" s="91"/>
      <c r="FMG184" s="91"/>
      <c r="FMH184" s="91"/>
      <c r="FMI184" s="91"/>
      <c r="FMJ184" s="91"/>
      <c r="FMK184" s="91"/>
      <c r="FML184" s="91"/>
      <c r="FMM184" s="91"/>
      <c r="FMN184" s="91"/>
      <c r="FMO184" s="91"/>
      <c r="FMP184" s="91"/>
      <c r="FMQ184" s="91"/>
      <c r="FMR184" s="91"/>
      <c r="FMS184" s="91"/>
      <c r="FMT184" s="91"/>
      <c r="FMU184" s="91"/>
      <c r="FMV184" s="91"/>
      <c r="FMW184" s="91"/>
      <c r="FMX184" s="91"/>
      <c r="FMY184" s="91"/>
      <c r="FMZ184" s="91"/>
      <c r="FNA184" s="91"/>
      <c r="FNB184" s="91"/>
      <c r="FNC184" s="91"/>
      <c r="FND184" s="91"/>
      <c r="FNE184" s="91"/>
      <c r="FNF184" s="91"/>
      <c r="FNG184" s="91"/>
      <c r="FNH184" s="91"/>
      <c r="FNI184" s="91"/>
      <c r="FNJ184" s="91"/>
      <c r="FNK184" s="91"/>
      <c r="FNL184" s="91"/>
      <c r="FNM184" s="91"/>
      <c r="FNN184" s="91"/>
      <c r="FNO184" s="91"/>
      <c r="FNP184" s="91"/>
      <c r="FNQ184" s="91"/>
      <c r="FNR184" s="91"/>
      <c r="FNS184" s="91"/>
      <c r="FNT184" s="91"/>
      <c r="FNU184" s="91"/>
      <c r="FNV184" s="91"/>
      <c r="FNW184" s="91"/>
      <c r="FNX184" s="91"/>
      <c r="FNY184" s="91"/>
      <c r="FNZ184" s="91"/>
      <c r="FOA184" s="91"/>
      <c r="FOB184" s="91"/>
      <c r="FOC184" s="91"/>
      <c r="FOD184" s="91"/>
      <c r="FOE184" s="91"/>
      <c r="FOF184" s="91"/>
      <c r="FOG184" s="91"/>
      <c r="FOH184" s="91"/>
      <c r="FOI184" s="91"/>
      <c r="FOJ184" s="91"/>
      <c r="FOK184" s="91"/>
      <c r="FOL184" s="91"/>
      <c r="FOM184" s="91"/>
      <c r="FON184" s="91"/>
      <c r="FOO184" s="91"/>
      <c r="FOP184" s="91"/>
      <c r="FOQ184" s="91"/>
      <c r="FOR184" s="91"/>
      <c r="FOS184" s="91"/>
      <c r="FOT184" s="91"/>
      <c r="FOU184" s="91"/>
      <c r="FOV184" s="91"/>
      <c r="FOW184" s="91"/>
      <c r="FOX184" s="91"/>
      <c r="FOY184" s="91"/>
      <c r="FOZ184" s="91"/>
      <c r="FPA184" s="91"/>
      <c r="FPB184" s="91"/>
      <c r="FPC184" s="91"/>
      <c r="FPD184" s="91"/>
      <c r="FPE184" s="91"/>
      <c r="FPF184" s="91"/>
      <c r="FPG184" s="91"/>
      <c r="FPH184" s="91"/>
      <c r="FPI184" s="91"/>
      <c r="FPJ184" s="91"/>
      <c r="FPK184" s="91"/>
      <c r="FPL184" s="91"/>
      <c r="FPM184" s="91"/>
      <c r="FPN184" s="91"/>
      <c r="FPO184" s="91"/>
      <c r="FPP184" s="91"/>
      <c r="FPQ184" s="91"/>
      <c r="FPR184" s="91"/>
      <c r="FPS184" s="91"/>
      <c r="FPT184" s="91"/>
      <c r="FPU184" s="91"/>
      <c r="FPV184" s="91"/>
      <c r="FPW184" s="91"/>
      <c r="FPX184" s="91"/>
      <c r="FPY184" s="91"/>
      <c r="FPZ184" s="91"/>
      <c r="FQA184" s="91"/>
      <c r="FQB184" s="91"/>
      <c r="FQC184" s="91"/>
      <c r="FQD184" s="91"/>
      <c r="FQE184" s="91"/>
      <c r="FQF184" s="91"/>
      <c r="FQG184" s="91"/>
      <c r="FQH184" s="91"/>
      <c r="FQI184" s="91"/>
      <c r="FQJ184" s="91"/>
      <c r="FQK184" s="91"/>
      <c r="FQL184" s="91"/>
      <c r="FQM184" s="91"/>
      <c r="FQN184" s="91"/>
      <c r="FQO184" s="91"/>
      <c r="FQP184" s="91"/>
      <c r="FQQ184" s="91"/>
      <c r="FQR184" s="91"/>
      <c r="FQS184" s="91"/>
      <c r="FQT184" s="91"/>
      <c r="FQU184" s="91"/>
      <c r="FQV184" s="91"/>
      <c r="FQW184" s="91"/>
      <c r="FQX184" s="91"/>
      <c r="FQY184" s="91"/>
      <c r="FQZ184" s="91"/>
      <c r="FRA184" s="91"/>
      <c r="FRB184" s="91"/>
      <c r="FRC184" s="91"/>
      <c r="FRD184" s="91"/>
      <c r="FRE184" s="91"/>
      <c r="FRF184" s="91"/>
      <c r="FRG184" s="91"/>
      <c r="FRH184" s="91"/>
      <c r="FRI184" s="91"/>
      <c r="FRJ184" s="91"/>
      <c r="FRK184" s="91"/>
      <c r="FRL184" s="91"/>
      <c r="FRM184" s="91"/>
      <c r="FRN184" s="91"/>
      <c r="FRO184" s="91"/>
      <c r="FRP184" s="91"/>
      <c r="FRQ184" s="91"/>
      <c r="FRR184" s="91"/>
      <c r="FRS184" s="91"/>
      <c r="FRT184" s="91"/>
      <c r="FRU184" s="91"/>
      <c r="FRV184" s="91"/>
      <c r="FRW184" s="91"/>
      <c r="FRX184" s="91"/>
      <c r="FRY184" s="91"/>
      <c r="FRZ184" s="91"/>
      <c r="FSA184" s="91"/>
      <c r="FSB184" s="91"/>
      <c r="FSC184" s="91"/>
      <c r="FSD184" s="91"/>
      <c r="FSE184" s="91"/>
      <c r="FSF184" s="91"/>
      <c r="FSG184" s="91"/>
      <c r="FSH184" s="91"/>
      <c r="FSI184" s="91"/>
      <c r="FSJ184" s="91"/>
      <c r="FSK184" s="91"/>
      <c r="FSL184" s="91"/>
      <c r="FSM184" s="91"/>
      <c r="FSN184" s="91"/>
      <c r="FSO184" s="91"/>
      <c r="FSP184" s="91"/>
      <c r="FSQ184" s="91"/>
      <c r="FSR184" s="91"/>
      <c r="FSS184" s="91"/>
      <c r="FST184" s="91"/>
      <c r="FSU184" s="91"/>
      <c r="FSV184" s="91"/>
      <c r="FSW184" s="91"/>
      <c r="FSX184" s="91"/>
      <c r="FSY184" s="91"/>
      <c r="FSZ184" s="91"/>
      <c r="FTA184" s="91"/>
      <c r="FTB184" s="91"/>
      <c r="FTC184" s="91"/>
      <c r="FTD184" s="91"/>
      <c r="FTE184" s="91"/>
      <c r="FTF184" s="91"/>
      <c r="FTG184" s="91"/>
      <c r="FTH184" s="91"/>
      <c r="FTI184" s="91"/>
      <c r="FTJ184" s="91"/>
      <c r="FTK184" s="91"/>
      <c r="FTL184" s="91"/>
      <c r="FTM184" s="91"/>
      <c r="FTN184" s="91"/>
      <c r="FTO184" s="91"/>
      <c r="FTP184" s="91"/>
      <c r="FTQ184" s="91"/>
      <c r="FTR184" s="91"/>
      <c r="FTS184" s="91"/>
      <c r="FTT184" s="91"/>
      <c r="FTU184" s="91"/>
      <c r="FTV184" s="91"/>
      <c r="FTW184" s="91"/>
      <c r="FTX184" s="91"/>
      <c r="FTY184" s="91"/>
      <c r="FTZ184" s="91"/>
      <c r="FUA184" s="91"/>
      <c r="FUB184" s="91"/>
      <c r="FUC184" s="91"/>
      <c r="FUD184" s="91"/>
      <c r="FUE184" s="91"/>
      <c r="FUF184" s="91"/>
      <c r="FUG184" s="91"/>
      <c r="FUH184" s="91"/>
      <c r="FUI184" s="91"/>
      <c r="FUJ184" s="91"/>
      <c r="FUK184" s="91"/>
      <c r="FUL184" s="91"/>
      <c r="FUM184" s="91"/>
      <c r="FUN184" s="91"/>
      <c r="FUO184" s="91"/>
      <c r="FUP184" s="91"/>
      <c r="FUQ184" s="91"/>
      <c r="FUR184" s="91"/>
      <c r="FUS184" s="91"/>
      <c r="FUT184" s="91"/>
      <c r="FUU184" s="91"/>
      <c r="FUV184" s="91"/>
      <c r="FUW184" s="91"/>
      <c r="FUX184" s="91"/>
      <c r="FUY184" s="91"/>
      <c r="FUZ184" s="91"/>
      <c r="FVA184" s="91"/>
      <c r="FVB184" s="91"/>
      <c r="FVC184" s="91"/>
      <c r="FVD184" s="91"/>
      <c r="FVE184" s="91"/>
      <c r="FVF184" s="91"/>
      <c r="FVG184" s="91"/>
      <c r="FVH184" s="91"/>
      <c r="FVI184" s="91"/>
      <c r="FVJ184" s="91"/>
      <c r="FVK184" s="91"/>
      <c r="FVL184" s="91"/>
      <c r="FVM184" s="91"/>
      <c r="FVN184" s="91"/>
      <c r="FVO184" s="91"/>
      <c r="FVP184" s="91"/>
      <c r="FVQ184" s="91"/>
      <c r="FVR184" s="91"/>
      <c r="FVS184" s="91"/>
      <c r="FVT184" s="91"/>
      <c r="FVU184" s="91"/>
      <c r="FVV184" s="91"/>
      <c r="FVW184" s="91"/>
      <c r="FVX184" s="91"/>
      <c r="FVY184" s="91"/>
      <c r="FVZ184" s="91"/>
      <c r="FWA184" s="91"/>
      <c r="FWB184" s="91"/>
      <c r="FWC184" s="91"/>
      <c r="FWD184" s="91"/>
      <c r="FWE184" s="91"/>
      <c r="FWF184" s="91"/>
      <c r="FWG184" s="91"/>
      <c r="FWH184" s="91"/>
      <c r="FWI184" s="91"/>
      <c r="FWJ184" s="91"/>
      <c r="FWK184" s="91"/>
      <c r="FWL184" s="91"/>
      <c r="FWM184" s="91"/>
      <c r="FWN184" s="91"/>
      <c r="FWO184" s="91"/>
      <c r="FWP184" s="91"/>
      <c r="FWQ184" s="91"/>
      <c r="FWR184" s="91"/>
      <c r="FWS184" s="91"/>
      <c r="FWT184" s="91"/>
      <c r="FWU184" s="91"/>
      <c r="FWV184" s="91"/>
      <c r="FWW184" s="91"/>
      <c r="FWX184" s="91"/>
      <c r="FWY184" s="91"/>
      <c r="FWZ184" s="91"/>
      <c r="FXA184" s="91"/>
      <c r="FXB184" s="91"/>
      <c r="FXC184" s="91"/>
      <c r="FXD184" s="91"/>
      <c r="FXE184" s="91"/>
      <c r="FXF184" s="91"/>
      <c r="FXG184" s="91"/>
      <c r="FXH184" s="91"/>
      <c r="FXI184" s="91"/>
      <c r="FXJ184" s="91"/>
      <c r="FXK184" s="91"/>
      <c r="FXL184" s="91"/>
      <c r="FXM184" s="91"/>
      <c r="FXN184" s="91"/>
      <c r="FXO184" s="91"/>
      <c r="FXP184" s="91"/>
      <c r="FXQ184" s="91"/>
      <c r="FXR184" s="91"/>
      <c r="FXS184" s="91"/>
      <c r="FXT184" s="91"/>
      <c r="FXU184" s="91"/>
      <c r="FXV184" s="91"/>
      <c r="FXW184" s="91"/>
      <c r="FXX184" s="91"/>
      <c r="FXY184" s="91"/>
      <c r="FXZ184" s="91"/>
      <c r="FYA184" s="91"/>
      <c r="FYB184" s="91"/>
      <c r="FYC184" s="91"/>
      <c r="FYD184" s="91"/>
      <c r="FYE184" s="91"/>
      <c r="FYF184" s="91"/>
      <c r="FYG184" s="91"/>
      <c r="FYH184" s="91"/>
      <c r="FYI184" s="91"/>
      <c r="FYJ184" s="91"/>
      <c r="FYK184" s="91"/>
      <c r="FYL184" s="91"/>
      <c r="FYM184" s="91"/>
      <c r="FYN184" s="91"/>
      <c r="FYO184" s="91"/>
      <c r="FYP184" s="91"/>
      <c r="FYQ184" s="91"/>
      <c r="FYR184" s="91"/>
      <c r="FYS184" s="91"/>
      <c r="FYT184" s="91"/>
      <c r="FYU184" s="91"/>
      <c r="FYV184" s="91"/>
      <c r="FYW184" s="91"/>
      <c r="FYX184" s="91"/>
      <c r="FYY184" s="91"/>
      <c r="FYZ184" s="91"/>
      <c r="FZA184" s="91"/>
      <c r="FZB184" s="91"/>
      <c r="FZC184" s="91"/>
      <c r="FZD184" s="91"/>
      <c r="FZE184" s="91"/>
      <c r="FZF184" s="91"/>
      <c r="FZG184" s="91"/>
      <c r="FZH184" s="91"/>
      <c r="FZI184" s="91"/>
      <c r="FZJ184" s="91"/>
      <c r="FZK184" s="91"/>
      <c r="FZL184" s="91"/>
      <c r="FZM184" s="91"/>
      <c r="FZN184" s="91"/>
      <c r="FZO184" s="91"/>
      <c r="FZP184" s="91"/>
      <c r="FZQ184" s="91"/>
      <c r="FZR184" s="91"/>
      <c r="FZS184" s="91"/>
      <c r="FZT184" s="91"/>
      <c r="FZU184" s="91"/>
      <c r="FZV184" s="91"/>
      <c r="FZW184" s="91"/>
      <c r="FZX184" s="91"/>
      <c r="FZY184" s="91"/>
      <c r="FZZ184" s="91"/>
      <c r="GAA184" s="91"/>
      <c r="GAB184" s="91"/>
      <c r="GAC184" s="91"/>
      <c r="GAD184" s="91"/>
      <c r="GAE184" s="91"/>
      <c r="GAF184" s="91"/>
      <c r="GAG184" s="91"/>
      <c r="GAH184" s="91"/>
      <c r="GAI184" s="91"/>
      <c r="GAJ184" s="91"/>
      <c r="GAK184" s="91"/>
      <c r="GAL184" s="91"/>
      <c r="GAM184" s="91"/>
      <c r="GAN184" s="91"/>
      <c r="GAO184" s="91"/>
      <c r="GAP184" s="91"/>
      <c r="GAQ184" s="91"/>
      <c r="GAR184" s="91"/>
      <c r="GAS184" s="91"/>
      <c r="GAT184" s="91"/>
      <c r="GAU184" s="91"/>
      <c r="GAV184" s="91"/>
      <c r="GAW184" s="91"/>
      <c r="GAX184" s="91"/>
      <c r="GAY184" s="91"/>
      <c r="GAZ184" s="91"/>
      <c r="GBA184" s="91"/>
      <c r="GBB184" s="91"/>
      <c r="GBC184" s="91"/>
      <c r="GBD184" s="91"/>
      <c r="GBE184" s="91"/>
      <c r="GBF184" s="91"/>
      <c r="GBG184" s="91"/>
      <c r="GBH184" s="91"/>
      <c r="GBI184" s="91"/>
      <c r="GBJ184" s="91"/>
      <c r="GBK184" s="91"/>
      <c r="GBL184" s="91"/>
      <c r="GBM184" s="91"/>
      <c r="GBN184" s="91"/>
      <c r="GBO184" s="91"/>
      <c r="GBP184" s="91"/>
      <c r="GBQ184" s="91"/>
      <c r="GBR184" s="91"/>
      <c r="GBS184" s="91"/>
      <c r="GBT184" s="91"/>
      <c r="GBU184" s="91"/>
      <c r="GBV184" s="91"/>
      <c r="GBW184" s="91"/>
      <c r="GBX184" s="91"/>
      <c r="GBY184" s="91"/>
      <c r="GBZ184" s="91"/>
      <c r="GCA184" s="91"/>
      <c r="GCB184" s="91"/>
      <c r="GCC184" s="91"/>
      <c r="GCD184" s="91"/>
      <c r="GCE184" s="91"/>
      <c r="GCF184" s="91"/>
      <c r="GCG184" s="91"/>
      <c r="GCH184" s="91"/>
      <c r="GCI184" s="91"/>
      <c r="GCJ184" s="91"/>
      <c r="GCK184" s="91"/>
      <c r="GCL184" s="91"/>
      <c r="GCM184" s="91"/>
      <c r="GCN184" s="91"/>
      <c r="GCO184" s="91"/>
      <c r="GCP184" s="91"/>
      <c r="GCQ184" s="91"/>
      <c r="GCR184" s="91"/>
      <c r="GCS184" s="91"/>
      <c r="GCT184" s="91"/>
      <c r="GCU184" s="91"/>
      <c r="GCV184" s="91"/>
      <c r="GCW184" s="91"/>
      <c r="GCX184" s="91"/>
      <c r="GCY184" s="91"/>
      <c r="GCZ184" s="91"/>
      <c r="GDA184" s="91"/>
      <c r="GDB184" s="91"/>
      <c r="GDC184" s="91"/>
      <c r="GDD184" s="91"/>
      <c r="GDE184" s="91"/>
      <c r="GDF184" s="91"/>
      <c r="GDG184" s="91"/>
      <c r="GDH184" s="91"/>
      <c r="GDI184" s="91"/>
      <c r="GDJ184" s="91"/>
      <c r="GDK184" s="91"/>
      <c r="GDL184" s="91"/>
      <c r="GDM184" s="91"/>
      <c r="GDN184" s="91"/>
      <c r="GDO184" s="91"/>
      <c r="GDP184" s="91"/>
      <c r="GDQ184" s="91"/>
      <c r="GDR184" s="91"/>
      <c r="GDS184" s="91"/>
      <c r="GDT184" s="91"/>
      <c r="GDU184" s="91"/>
      <c r="GDV184" s="91"/>
      <c r="GDW184" s="91"/>
      <c r="GDX184" s="91"/>
      <c r="GDY184" s="91"/>
      <c r="GDZ184" s="91"/>
      <c r="GEA184" s="91"/>
      <c r="GEB184" s="91"/>
      <c r="GEC184" s="91"/>
      <c r="GED184" s="91"/>
      <c r="GEE184" s="91"/>
      <c r="GEF184" s="91"/>
      <c r="GEG184" s="91"/>
      <c r="GEH184" s="91"/>
      <c r="GEI184" s="91"/>
      <c r="GEJ184" s="91"/>
      <c r="GEK184" s="91"/>
      <c r="GEL184" s="91"/>
      <c r="GEM184" s="91"/>
      <c r="GEN184" s="91"/>
      <c r="GEO184" s="91"/>
      <c r="GEP184" s="91"/>
      <c r="GEQ184" s="91"/>
      <c r="GER184" s="91"/>
      <c r="GES184" s="91"/>
      <c r="GET184" s="91"/>
      <c r="GEU184" s="91"/>
      <c r="GEV184" s="91"/>
      <c r="GEW184" s="91"/>
      <c r="GEX184" s="91"/>
      <c r="GEY184" s="91"/>
      <c r="GEZ184" s="91"/>
      <c r="GFA184" s="91"/>
      <c r="GFB184" s="91"/>
      <c r="GFC184" s="91"/>
      <c r="GFD184" s="91"/>
      <c r="GFE184" s="91"/>
      <c r="GFF184" s="91"/>
      <c r="GFG184" s="91"/>
      <c r="GFH184" s="91"/>
      <c r="GFI184" s="91"/>
      <c r="GFJ184" s="91"/>
      <c r="GFK184" s="91"/>
      <c r="GFL184" s="91"/>
      <c r="GFM184" s="91"/>
      <c r="GFN184" s="91"/>
      <c r="GFO184" s="91"/>
      <c r="GFP184" s="91"/>
      <c r="GFQ184" s="91"/>
      <c r="GFR184" s="91"/>
      <c r="GFS184" s="91"/>
      <c r="GFT184" s="91"/>
      <c r="GFU184" s="91"/>
      <c r="GFV184" s="91"/>
      <c r="GFW184" s="91"/>
      <c r="GFX184" s="91"/>
      <c r="GFY184" s="91"/>
      <c r="GFZ184" s="91"/>
      <c r="GGA184" s="91"/>
      <c r="GGB184" s="91"/>
      <c r="GGC184" s="91"/>
      <c r="GGD184" s="91"/>
      <c r="GGE184" s="91"/>
      <c r="GGF184" s="91"/>
      <c r="GGG184" s="91"/>
      <c r="GGH184" s="91"/>
      <c r="GGI184" s="91"/>
      <c r="GGJ184" s="91"/>
      <c r="GGK184" s="91"/>
      <c r="GGL184" s="91"/>
      <c r="GGM184" s="91"/>
      <c r="GGN184" s="91"/>
      <c r="GGO184" s="91"/>
      <c r="GGP184" s="91"/>
      <c r="GGQ184" s="91"/>
      <c r="GGR184" s="91"/>
      <c r="GGS184" s="91"/>
      <c r="GGT184" s="91"/>
      <c r="GGU184" s="91"/>
      <c r="GGV184" s="91"/>
      <c r="GGW184" s="91"/>
      <c r="GGX184" s="91"/>
      <c r="GGY184" s="91"/>
      <c r="GGZ184" s="91"/>
      <c r="GHA184" s="91"/>
      <c r="GHB184" s="91"/>
      <c r="GHC184" s="91"/>
      <c r="GHD184" s="91"/>
      <c r="GHE184" s="91"/>
      <c r="GHF184" s="91"/>
      <c r="GHG184" s="91"/>
      <c r="GHH184" s="91"/>
      <c r="GHI184" s="91"/>
      <c r="GHJ184" s="91"/>
      <c r="GHK184" s="91"/>
      <c r="GHL184" s="91"/>
      <c r="GHM184" s="91"/>
      <c r="GHN184" s="91"/>
      <c r="GHO184" s="91"/>
      <c r="GHP184" s="91"/>
      <c r="GHQ184" s="91"/>
      <c r="GHR184" s="91"/>
      <c r="GHS184" s="91"/>
      <c r="GHT184" s="91"/>
      <c r="GHU184" s="91"/>
      <c r="GHV184" s="91"/>
      <c r="GHW184" s="91"/>
      <c r="GHX184" s="91"/>
      <c r="GHY184" s="91"/>
      <c r="GHZ184" s="91"/>
      <c r="GIA184" s="91"/>
      <c r="GIB184" s="91"/>
      <c r="GIC184" s="91"/>
      <c r="GID184" s="91"/>
      <c r="GIE184" s="91"/>
      <c r="GIF184" s="91"/>
      <c r="GIG184" s="91"/>
      <c r="GIH184" s="91"/>
      <c r="GII184" s="91"/>
      <c r="GIJ184" s="91"/>
      <c r="GIK184" s="91"/>
      <c r="GIL184" s="91"/>
      <c r="GIM184" s="91"/>
      <c r="GIN184" s="91"/>
      <c r="GIO184" s="91"/>
      <c r="GIP184" s="91"/>
      <c r="GIQ184" s="91"/>
      <c r="GIR184" s="91"/>
      <c r="GIS184" s="91"/>
      <c r="GIT184" s="91"/>
      <c r="GIU184" s="91"/>
      <c r="GIV184" s="91"/>
      <c r="GIW184" s="91"/>
      <c r="GIX184" s="91"/>
      <c r="GIY184" s="91"/>
      <c r="GIZ184" s="91"/>
      <c r="GJA184" s="91"/>
      <c r="GJB184" s="91"/>
      <c r="GJC184" s="91"/>
      <c r="GJD184" s="91"/>
      <c r="GJE184" s="91"/>
      <c r="GJF184" s="91"/>
      <c r="GJG184" s="91"/>
      <c r="GJH184" s="91"/>
      <c r="GJI184" s="91"/>
      <c r="GJJ184" s="91"/>
      <c r="GJK184" s="91"/>
      <c r="GJL184" s="91"/>
      <c r="GJM184" s="91"/>
      <c r="GJN184" s="91"/>
      <c r="GJO184" s="91"/>
      <c r="GJP184" s="91"/>
      <c r="GJQ184" s="91"/>
      <c r="GJR184" s="91"/>
      <c r="GJS184" s="91"/>
      <c r="GJT184" s="91"/>
      <c r="GJU184" s="91"/>
      <c r="GJV184" s="91"/>
      <c r="GJW184" s="91"/>
      <c r="GJX184" s="91"/>
      <c r="GJY184" s="91"/>
      <c r="GJZ184" s="91"/>
      <c r="GKA184" s="91"/>
      <c r="GKB184" s="91"/>
      <c r="GKC184" s="91"/>
      <c r="GKD184" s="91"/>
      <c r="GKE184" s="91"/>
      <c r="GKF184" s="91"/>
      <c r="GKG184" s="91"/>
      <c r="GKH184" s="91"/>
      <c r="GKI184" s="91"/>
      <c r="GKJ184" s="91"/>
      <c r="GKK184" s="91"/>
      <c r="GKL184" s="91"/>
      <c r="GKM184" s="91"/>
      <c r="GKN184" s="91"/>
      <c r="GKO184" s="91"/>
      <c r="GKP184" s="91"/>
      <c r="GKQ184" s="91"/>
      <c r="GKR184" s="91"/>
      <c r="GKS184" s="91"/>
      <c r="GKT184" s="91"/>
      <c r="GKU184" s="91"/>
      <c r="GKV184" s="91"/>
      <c r="GKW184" s="91"/>
      <c r="GKX184" s="91"/>
      <c r="GKY184" s="91"/>
      <c r="GKZ184" s="91"/>
      <c r="GLA184" s="91"/>
      <c r="GLB184" s="91"/>
      <c r="GLC184" s="91"/>
      <c r="GLD184" s="91"/>
      <c r="GLE184" s="91"/>
      <c r="GLF184" s="91"/>
      <c r="GLG184" s="91"/>
      <c r="GLH184" s="91"/>
      <c r="GLI184" s="91"/>
      <c r="GLJ184" s="91"/>
      <c r="GLK184" s="91"/>
      <c r="GLL184" s="91"/>
      <c r="GLM184" s="91"/>
      <c r="GLN184" s="91"/>
      <c r="GLO184" s="91"/>
      <c r="GLP184" s="91"/>
      <c r="GLQ184" s="91"/>
      <c r="GLR184" s="91"/>
      <c r="GLS184" s="91"/>
      <c r="GLT184" s="91"/>
      <c r="GLU184" s="91"/>
      <c r="GLV184" s="91"/>
      <c r="GLW184" s="91"/>
      <c r="GLX184" s="91"/>
      <c r="GLY184" s="91"/>
      <c r="GLZ184" s="91"/>
      <c r="GMA184" s="91"/>
      <c r="GMB184" s="91"/>
      <c r="GMC184" s="91"/>
      <c r="GMD184" s="91"/>
      <c r="GME184" s="91"/>
      <c r="GMF184" s="91"/>
      <c r="GMG184" s="91"/>
      <c r="GMH184" s="91"/>
      <c r="GMI184" s="91"/>
      <c r="GMJ184" s="91"/>
      <c r="GMK184" s="91"/>
      <c r="GML184" s="91"/>
      <c r="GMM184" s="91"/>
      <c r="GMN184" s="91"/>
      <c r="GMO184" s="91"/>
      <c r="GMP184" s="91"/>
      <c r="GMQ184" s="91"/>
      <c r="GMR184" s="91"/>
      <c r="GMS184" s="91"/>
      <c r="GMT184" s="91"/>
      <c r="GMU184" s="91"/>
      <c r="GMV184" s="91"/>
      <c r="GMW184" s="91"/>
      <c r="GMX184" s="91"/>
      <c r="GMY184" s="91"/>
      <c r="GMZ184" s="91"/>
      <c r="GNA184" s="91"/>
      <c r="GNB184" s="91"/>
      <c r="GNC184" s="91"/>
      <c r="GND184" s="91"/>
      <c r="GNE184" s="91"/>
      <c r="GNF184" s="91"/>
      <c r="GNG184" s="91"/>
      <c r="GNH184" s="91"/>
      <c r="GNI184" s="91"/>
      <c r="GNJ184" s="91"/>
      <c r="GNK184" s="91"/>
      <c r="GNL184" s="91"/>
      <c r="GNM184" s="91"/>
      <c r="GNN184" s="91"/>
      <c r="GNO184" s="91"/>
      <c r="GNP184" s="91"/>
      <c r="GNQ184" s="91"/>
      <c r="GNR184" s="91"/>
      <c r="GNS184" s="91"/>
      <c r="GNT184" s="91"/>
      <c r="GNU184" s="91"/>
      <c r="GNV184" s="91"/>
      <c r="GNW184" s="91"/>
      <c r="GNX184" s="91"/>
      <c r="GNY184" s="91"/>
      <c r="GNZ184" s="91"/>
      <c r="GOA184" s="91"/>
      <c r="GOB184" s="91"/>
      <c r="GOC184" s="91"/>
      <c r="GOD184" s="91"/>
      <c r="GOE184" s="91"/>
      <c r="GOF184" s="91"/>
      <c r="GOG184" s="91"/>
      <c r="GOH184" s="91"/>
      <c r="GOI184" s="91"/>
      <c r="GOJ184" s="91"/>
      <c r="GOK184" s="91"/>
      <c r="GOL184" s="91"/>
      <c r="GOM184" s="91"/>
      <c r="GON184" s="91"/>
      <c r="GOO184" s="91"/>
      <c r="GOP184" s="91"/>
      <c r="GOQ184" s="91"/>
      <c r="GOR184" s="91"/>
      <c r="GOS184" s="91"/>
      <c r="GOT184" s="91"/>
      <c r="GOU184" s="91"/>
      <c r="GOV184" s="91"/>
      <c r="GOW184" s="91"/>
      <c r="GOX184" s="91"/>
      <c r="GOY184" s="91"/>
      <c r="GOZ184" s="91"/>
      <c r="GPA184" s="91"/>
      <c r="GPB184" s="91"/>
      <c r="GPC184" s="91"/>
      <c r="GPD184" s="91"/>
      <c r="GPE184" s="91"/>
      <c r="GPF184" s="91"/>
      <c r="GPG184" s="91"/>
      <c r="GPH184" s="91"/>
      <c r="GPI184" s="91"/>
      <c r="GPJ184" s="91"/>
      <c r="GPK184" s="91"/>
      <c r="GPL184" s="91"/>
      <c r="GPM184" s="91"/>
      <c r="GPN184" s="91"/>
      <c r="GPO184" s="91"/>
      <c r="GPP184" s="91"/>
      <c r="GPQ184" s="91"/>
      <c r="GPR184" s="91"/>
      <c r="GPS184" s="91"/>
      <c r="GPT184" s="91"/>
      <c r="GPU184" s="91"/>
      <c r="GPV184" s="91"/>
      <c r="GPW184" s="91"/>
      <c r="GPX184" s="91"/>
      <c r="GPY184" s="91"/>
      <c r="GPZ184" s="91"/>
      <c r="GQA184" s="91"/>
      <c r="GQB184" s="91"/>
      <c r="GQC184" s="91"/>
      <c r="GQD184" s="91"/>
      <c r="GQE184" s="91"/>
      <c r="GQF184" s="91"/>
      <c r="GQG184" s="91"/>
      <c r="GQH184" s="91"/>
      <c r="GQI184" s="91"/>
      <c r="GQJ184" s="91"/>
      <c r="GQK184" s="91"/>
      <c r="GQL184" s="91"/>
      <c r="GQM184" s="91"/>
      <c r="GQN184" s="91"/>
      <c r="GQO184" s="91"/>
      <c r="GQP184" s="91"/>
      <c r="GQQ184" s="91"/>
      <c r="GQR184" s="91"/>
      <c r="GQS184" s="91"/>
      <c r="GQT184" s="91"/>
      <c r="GQU184" s="91"/>
      <c r="GQV184" s="91"/>
      <c r="GQW184" s="91"/>
      <c r="GQX184" s="91"/>
      <c r="GQY184" s="91"/>
      <c r="GQZ184" s="91"/>
      <c r="GRA184" s="91"/>
      <c r="GRB184" s="91"/>
      <c r="GRC184" s="91"/>
      <c r="GRD184" s="91"/>
      <c r="GRE184" s="91"/>
      <c r="GRF184" s="91"/>
      <c r="GRG184" s="91"/>
      <c r="GRH184" s="91"/>
      <c r="GRI184" s="91"/>
      <c r="GRJ184" s="91"/>
      <c r="GRK184" s="91"/>
      <c r="GRL184" s="91"/>
      <c r="GRM184" s="91"/>
      <c r="GRN184" s="91"/>
      <c r="GRO184" s="91"/>
      <c r="GRP184" s="91"/>
      <c r="GRQ184" s="91"/>
      <c r="GRR184" s="91"/>
      <c r="GRS184" s="91"/>
      <c r="GRT184" s="91"/>
      <c r="GRU184" s="91"/>
      <c r="GRV184" s="91"/>
      <c r="GRW184" s="91"/>
      <c r="GRX184" s="91"/>
      <c r="GRY184" s="91"/>
      <c r="GRZ184" s="91"/>
      <c r="GSA184" s="91"/>
      <c r="GSB184" s="91"/>
      <c r="GSC184" s="91"/>
      <c r="GSD184" s="91"/>
      <c r="GSE184" s="91"/>
      <c r="GSF184" s="91"/>
      <c r="GSG184" s="91"/>
      <c r="GSH184" s="91"/>
      <c r="GSI184" s="91"/>
      <c r="GSJ184" s="91"/>
      <c r="GSK184" s="91"/>
      <c r="GSL184" s="91"/>
      <c r="GSM184" s="91"/>
      <c r="GSN184" s="91"/>
      <c r="GSO184" s="91"/>
      <c r="GSP184" s="91"/>
      <c r="GSQ184" s="91"/>
      <c r="GSR184" s="91"/>
      <c r="GSS184" s="91"/>
      <c r="GST184" s="91"/>
      <c r="GSU184" s="91"/>
      <c r="GSV184" s="91"/>
      <c r="GSW184" s="91"/>
      <c r="GSX184" s="91"/>
      <c r="GSY184" s="91"/>
      <c r="GSZ184" s="91"/>
      <c r="GTA184" s="91"/>
      <c r="GTB184" s="91"/>
      <c r="GTC184" s="91"/>
      <c r="GTD184" s="91"/>
      <c r="GTE184" s="91"/>
      <c r="GTF184" s="91"/>
      <c r="GTG184" s="91"/>
      <c r="GTH184" s="91"/>
      <c r="GTI184" s="91"/>
      <c r="GTJ184" s="91"/>
      <c r="GTK184" s="91"/>
      <c r="GTL184" s="91"/>
      <c r="GTM184" s="91"/>
      <c r="GTN184" s="91"/>
      <c r="GTO184" s="91"/>
      <c r="GTP184" s="91"/>
      <c r="GTQ184" s="91"/>
      <c r="GTR184" s="91"/>
      <c r="GTS184" s="91"/>
      <c r="GTT184" s="91"/>
      <c r="GTU184" s="91"/>
      <c r="GTV184" s="91"/>
      <c r="GTW184" s="91"/>
      <c r="GTX184" s="91"/>
      <c r="GTY184" s="91"/>
      <c r="GTZ184" s="91"/>
      <c r="GUA184" s="91"/>
      <c r="GUB184" s="91"/>
      <c r="GUC184" s="91"/>
      <c r="GUD184" s="91"/>
      <c r="GUE184" s="91"/>
      <c r="GUF184" s="91"/>
      <c r="GUG184" s="91"/>
      <c r="GUH184" s="91"/>
      <c r="GUI184" s="91"/>
      <c r="GUJ184" s="91"/>
      <c r="GUK184" s="91"/>
      <c r="GUL184" s="91"/>
      <c r="GUM184" s="91"/>
      <c r="GUN184" s="91"/>
      <c r="GUO184" s="91"/>
      <c r="GUP184" s="91"/>
      <c r="GUQ184" s="91"/>
      <c r="GUR184" s="91"/>
      <c r="GUS184" s="91"/>
      <c r="GUT184" s="91"/>
      <c r="GUU184" s="91"/>
      <c r="GUV184" s="91"/>
      <c r="GUW184" s="91"/>
      <c r="GUX184" s="91"/>
      <c r="GUY184" s="91"/>
      <c r="GUZ184" s="91"/>
      <c r="GVA184" s="91"/>
      <c r="GVB184" s="91"/>
      <c r="GVC184" s="91"/>
      <c r="GVD184" s="91"/>
      <c r="GVE184" s="91"/>
    </row>
    <row r="185" spans="1:5309" s="98" customFormat="1">
      <c r="A185" s="106" t="s">
        <v>846</v>
      </c>
      <c r="B185" s="106" t="s">
        <v>771</v>
      </c>
      <c r="C185" s="106">
        <v>43</v>
      </c>
      <c r="D185" s="106">
        <v>43</v>
      </c>
      <c r="E185" s="106">
        <f>SUM(D185-C185)</f>
        <v>0</v>
      </c>
      <c r="F185" s="107">
        <v>9.5</v>
      </c>
      <c r="G185" s="106">
        <f>E185*F185</f>
        <v>0</v>
      </c>
      <c r="H185" s="106">
        <v>32002</v>
      </c>
      <c r="I185" s="106">
        <v>34579</v>
      </c>
      <c r="J185" s="106">
        <f t="shared" si="52"/>
        <v>2577</v>
      </c>
      <c r="K185" s="106">
        <v>1</v>
      </c>
      <c r="L185" s="106">
        <f t="shared" si="53"/>
        <v>2577</v>
      </c>
      <c r="M185" s="122">
        <v>1.03</v>
      </c>
      <c r="N185" s="123">
        <f t="shared" si="54"/>
        <v>2654.31</v>
      </c>
      <c r="O185" s="106">
        <v>40</v>
      </c>
      <c r="P185" s="123">
        <f t="shared" si="55"/>
        <v>2694.31</v>
      </c>
      <c r="Q185" s="106">
        <v>1</v>
      </c>
      <c r="R185" s="107">
        <f t="shared" si="56"/>
        <v>2694.31</v>
      </c>
      <c r="S185" s="91"/>
      <c r="T185" s="91"/>
      <c r="U185" s="91"/>
      <c r="V185" s="202"/>
      <c r="W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1"/>
      <c r="BY185" s="91"/>
      <c r="BZ185" s="91"/>
      <c r="CA185" s="91"/>
      <c r="CB185" s="91"/>
      <c r="CC185" s="91"/>
      <c r="CD185" s="91"/>
      <c r="CE185" s="91"/>
      <c r="CF185" s="91"/>
      <c r="CG185" s="91"/>
      <c r="CH185" s="91"/>
      <c r="CI185" s="91"/>
      <c r="CJ185" s="91"/>
      <c r="CK185" s="91"/>
      <c r="CL185" s="91"/>
      <c r="CM185" s="91"/>
      <c r="CN185" s="91"/>
      <c r="CO185" s="91"/>
      <c r="CP185" s="91"/>
      <c r="CQ185" s="91"/>
      <c r="CR185" s="91"/>
      <c r="CS185" s="91"/>
      <c r="CT185" s="91"/>
      <c r="CU185" s="91"/>
      <c r="CV185" s="91"/>
      <c r="CW185" s="91"/>
      <c r="CX185" s="91"/>
      <c r="CY185" s="91"/>
      <c r="CZ185" s="91"/>
      <c r="DA185" s="91"/>
      <c r="DB185" s="91"/>
      <c r="DC185" s="91"/>
      <c r="DD185" s="91"/>
      <c r="DE185" s="91"/>
      <c r="DF185" s="91"/>
      <c r="DG185" s="91"/>
      <c r="DH185" s="91"/>
      <c r="DI185" s="91"/>
      <c r="DJ185" s="91"/>
      <c r="DK185" s="91"/>
      <c r="DL185" s="91"/>
      <c r="DM185" s="91"/>
      <c r="DN185" s="91"/>
      <c r="DO185" s="91"/>
      <c r="DP185" s="91"/>
      <c r="DQ185" s="91"/>
      <c r="DR185" s="91"/>
      <c r="DS185" s="91"/>
      <c r="DT185" s="91"/>
      <c r="DU185" s="91"/>
      <c r="DV185" s="91"/>
      <c r="DW185" s="91"/>
      <c r="DX185" s="91"/>
      <c r="DY185" s="91"/>
      <c r="DZ185" s="91"/>
      <c r="EA185" s="91"/>
      <c r="EB185" s="91"/>
      <c r="EC185" s="91"/>
      <c r="ED185" s="91"/>
      <c r="EE185" s="91"/>
      <c r="EF185" s="91"/>
      <c r="EG185" s="91"/>
      <c r="EH185" s="91"/>
      <c r="EI185" s="91"/>
      <c r="EJ185" s="91"/>
      <c r="EK185" s="91"/>
      <c r="EL185" s="91"/>
      <c r="EM185" s="91"/>
      <c r="EN185" s="91"/>
      <c r="EO185" s="91"/>
      <c r="EP185" s="91"/>
      <c r="EQ185" s="91"/>
      <c r="ER185" s="91"/>
      <c r="ES185" s="91"/>
      <c r="ET185" s="91"/>
      <c r="EU185" s="91"/>
      <c r="EV185" s="91"/>
      <c r="EW185" s="91"/>
      <c r="EX185" s="91"/>
      <c r="EY185" s="91"/>
      <c r="EZ185" s="91"/>
      <c r="FA185" s="91"/>
      <c r="FB185" s="91"/>
      <c r="FC185" s="91"/>
      <c r="FD185" s="91"/>
      <c r="FE185" s="91"/>
      <c r="FF185" s="91"/>
      <c r="FG185" s="91"/>
      <c r="FH185" s="91"/>
      <c r="FI185" s="91"/>
      <c r="FJ185" s="91"/>
      <c r="FK185" s="91"/>
      <c r="FL185" s="91"/>
      <c r="FM185" s="91"/>
      <c r="FN185" s="91"/>
      <c r="FO185" s="91"/>
      <c r="FP185" s="91"/>
      <c r="FQ185" s="91"/>
      <c r="FR185" s="91"/>
      <c r="FS185" s="91"/>
      <c r="FT185" s="91"/>
      <c r="FU185" s="91"/>
      <c r="FV185" s="91"/>
      <c r="FW185" s="91"/>
      <c r="FX185" s="91"/>
      <c r="FY185" s="91"/>
      <c r="FZ185" s="91"/>
      <c r="GA185" s="91"/>
      <c r="GB185" s="91"/>
      <c r="GC185" s="91"/>
      <c r="GD185" s="91"/>
      <c r="GE185" s="91"/>
      <c r="GF185" s="91"/>
      <c r="GG185" s="91"/>
      <c r="GH185" s="91"/>
      <c r="GI185" s="91"/>
      <c r="GJ185" s="91"/>
      <c r="GK185" s="91"/>
      <c r="GL185" s="91"/>
      <c r="GM185" s="91"/>
      <c r="GN185" s="91"/>
      <c r="GO185" s="91"/>
      <c r="GP185" s="91"/>
      <c r="GQ185" s="91"/>
      <c r="GR185" s="91"/>
      <c r="GS185" s="91"/>
      <c r="GT185" s="91"/>
      <c r="GU185" s="91"/>
      <c r="GV185" s="91"/>
      <c r="GW185" s="91"/>
      <c r="GX185" s="91"/>
      <c r="GY185" s="91"/>
      <c r="GZ185" s="91"/>
      <c r="HA185" s="91"/>
      <c r="HB185" s="91"/>
      <c r="HC185" s="91"/>
      <c r="HD185" s="91"/>
      <c r="HE185" s="91"/>
      <c r="HF185" s="91"/>
      <c r="HG185" s="91"/>
      <c r="HH185" s="91"/>
      <c r="HI185" s="91"/>
      <c r="HJ185" s="91"/>
      <c r="HK185" s="91"/>
      <c r="HL185" s="91"/>
      <c r="HM185" s="91"/>
      <c r="HN185" s="91"/>
      <c r="HO185" s="91"/>
      <c r="HP185" s="91"/>
      <c r="HQ185" s="91"/>
      <c r="HR185" s="91"/>
      <c r="HS185" s="91"/>
      <c r="HT185" s="91"/>
      <c r="HU185" s="91"/>
      <c r="HV185" s="91"/>
      <c r="HW185" s="91"/>
      <c r="HX185" s="91"/>
      <c r="HY185" s="91"/>
      <c r="HZ185" s="91"/>
      <c r="IA185" s="91"/>
      <c r="IB185" s="91"/>
      <c r="IC185" s="91"/>
      <c r="ID185" s="91"/>
      <c r="IE185" s="91"/>
      <c r="IF185" s="91"/>
      <c r="IG185" s="91"/>
      <c r="IH185" s="91"/>
      <c r="II185" s="91"/>
      <c r="IJ185" s="91"/>
      <c r="IK185" s="91"/>
      <c r="IL185" s="91"/>
      <c r="IM185" s="91"/>
      <c r="IN185" s="91"/>
      <c r="IO185" s="91"/>
      <c r="IP185" s="91"/>
      <c r="IQ185" s="91"/>
      <c r="IR185" s="91"/>
      <c r="IS185" s="91"/>
      <c r="IT185" s="91"/>
      <c r="IU185" s="91"/>
      <c r="IV185" s="91"/>
      <c r="IW185" s="91"/>
      <c r="IX185" s="91"/>
      <c r="IY185" s="91"/>
      <c r="IZ185" s="91"/>
      <c r="JA185" s="91"/>
      <c r="JB185" s="91"/>
      <c r="JC185" s="91"/>
      <c r="JD185" s="91"/>
      <c r="JE185" s="91"/>
      <c r="JF185" s="91"/>
      <c r="JG185" s="91"/>
      <c r="JH185" s="91"/>
      <c r="JI185" s="91"/>
      <c r="JJ185" s="91"/>
      <c r="JK185" s="91"/>
      <c r="JL185" s="91"/>
      <c r="JM185" s="91"/>
      <c r="JN185" s="91"/>
      <c r="JO185" s="91"/>
      <c r="JP185" s="91"/>
      <c r="JQ185" s="91"/>
      <c r="JR185" s="91"/>
      <c r="JS185" s="91"/>
      <c r="JT185" s="91"/>
      <c r="JU185" s="91"/>
      <c r="JV185" s="91"/>
      <c r="JW185" s="91"/>
      <c r="JX185" s="91"/>
      <c r="JY185" s="91"/>
      <c r="JZ185" s="91"/>
      <c r="KA185" s="91"/>
      <c r="KB185" s="91"/>
      <c r="KC185" s="91"/>
      <c r="KD185" s="91"/>
      <c r="KE185" s="91"/>
      <c r="KF185" s="91"/>
      <c r="KG185" s="91"/>
      <c r="KH185" s="91"/>
      <c r="KI185" s="91"/>
      <c r="KJ185" s="91"/>
      <c r="KK185" s="91"/>
      <c r="KL185" s="91"/>
      <c r="KM185" s="91"/>
      <c r="KN185" s="91"/>
      <c r="KO185" s="91"/>
      <c r="KP185" s="91"/>
      <c r="KQ185" s="91"/>
      <c r="KR185" s="91"/>
      <c r="KS185" s="91"/>
      <c r="KT185" s="91"/>
      <c r="KU185" s="91"/>
      <c r="KV185" s="91"/>
      <c r="KW185" s="91"/>
      <c r="KX185" s="91"/>
      <c r="KY185" s="91"/>
      <c r="KZ185" s="91"/>
      <c r="LA185" s="91"/>
      <c r="LB185" s="91"/>
      <c r="LC185" s="91"/>
      <c r="LD185" s="91"/>
      <c r="LE185" s="91"/>
      <c r="LF185" s="91"/>
      <c r="LG185" s="91"/>
      <c r="LH185" s="91"/>
      <c r="LI185" s="91"/>
      <c r="LJ185" s="91"/>
      <c r="LK185" s="91"/>
      <c r="LL185" s="91"/>
      <c r="LM185" s="91"/>
      <c r="LN185" s="91"/>
      <c r="LO185" s="91"/>
      <c r="LP185" s="91"/>
      <c r="LQ185" s="91"/>
      <c r="LR185" s="91"/>
      <c r="LS185" s="91"/>
      <c r="LT185" s="91"/>
      <c r="LU185" s="91"/>
      <c r="LV185" s="91"/>
      <c r="LW185" s="91"/>
      <c r="LX185" s="91"/>
      <c r="LY185" s="91"/>
      <c r="LZ185" s="91"/>
      <c r="MA185" s="91"/>
      <c r="MB185" s="91"/>
      <c r="MC185" s="91"/>
      <c r="MD185" s="91"/>
      <c r="ME185" s="91"/>
      <c r="MF185" s="91"/>
      <c r="MG185" s="91"/>
      <c r="MH185" s="91"/>
      <c r="MI185" s="91"/>
      <c r="MJ185" s="91"/>
      <c r="MK185" s="91"/>
      <c r="ML185" s="91"/>
      <c r="MM185" s="91"/>
      <c r="MN185" s="91"/>
      <c r="MO185" s="91"/>
      <c r="MP185" s="91"/>
      <c r="MQ185" s="91"/>
      <c r="MR185" s="91"/>
      <c r="MS185" s="91"/>
      <c r="MT185" s="91"/>
      <c r="MU185" s="91"/>
      <c r="MV185" s="91"/>
      <c r="MW185" s="91"/>
      <c r="MX185" s="91"/>
      <c r="MY185" s="91"/>
      <c r="MZ185" s="91"/>
      <c r="NA185" s="91"/>
      <c r="NB185" s="91"/>
      <c r="NC185" s="91"/>
      <c r="ND185" s="91"/>
      <c r="NE185" s="91"/>
      <c r="NF185" s="91"/>
      <c r="NG185" s="91"/>
      <c r="NH185" s="91"/>
      <c r="NI185" s="91"/>
      <c r="NJ185" s="91"/>
      <c r="NK185" s="91"/>
      <c r="NL185" s="91"/>
      <c r="NM185" s="91"/>
      <c r="NN185" s="91"/>
      <c r="NO185" s="91"/>
      <c r="NP185" s="91"/>
      <c r="NQ185" s="91"/>
      <c r="NR185" s="91"/>
      <c r="NS185" s="91"/>
      <c r="NT185" s="91"/>
      <c r="NU185" s="91"/>
      <c r="NV185" s="91"/>
      <c r="NW185" s="91"/>
      <c r="NX185" s="91"/>
      <c r="NY185" s="91"/>
      <c r="NZ185" s="91"/>
      <c r="OA185" s="91"/>
      <c r="OB185" s="91"/>
      <c r="OC185" s="91"/>
      <c r="OD185" s="91"/>
      <c r="OE185" s="91"/>
      <c r="OF185" s="91"/>
      <c r="OG185" s="91"/>
      <c r="OH185" s="91"/>
      <c r="OI185" s="91"/>
      <c r="OJ185" s="91"/>
      <c r="OK185" s="91"/>
      <c r="OL185" s="91"/>
      <c r="OM185" s="91"/>
      <c r="ON185" s="91"/>
      <c r="OO185" s="91"/>
      <c r="OP185" s="91"/>
      <c r="OQ185" s="91"/>
      <c r="OR185" s="91"/>
      <c r="OS185" s="91"/>
      <c r="OT185" s="91"/>
      <c r="OU185" s="91"/>
      <c r="OV185" s="91"/>
      <c r="OW185" s="91"/>
      <c r="OX185" s="91"/>
      <c r="OY185" s="91"/>
      <c r="OZ185" s="91"/>
      <c r="PA185" s="91"/>
      <c r="PB185" s="91"/>
      <c r="PC185" s="91"/>
      <c r="PD185" s="91"/>
      <c r="PE185" s="91"/>
      <c r="PF185" s="91"/>
      <c r="PG185" s="91"/>
      <c r="PH185" s="91"/>
      <c r="PI185" s="91"/>
      <c r="PJ185" s="91"/>
      <c r="PK185" s="91"/>
      <c r="PL185" s="91"/>
      <c r="PM185" s="91"/>
      <c r="PN185" s="91"/>
      <c r="PO185" s="91"/>
      <c r="PP185" s="91"/>
      <c r="PQ185" s="91"/>
      <c r="PR185" s="91"/>
      <c r="PS185" s="91"/>
      <c r="PT185" s="91"/>
      <c r="PU185" s="91"/>
      <c r="PV185" s="91"/>
      <c r="PW185" s="91"/>
      <c r="PX185" s="91"/>
      <c r="PY185" s="91"/>
      <c r="PZ185" s="91"/>
      <c r="QA185" s="91"/>
      <c r="QB185" s="91"/>
      <c r="QC185" s="91"/>
      <c r="QD185" s="91"/>
      <c r="QE185" s="91"/>
      <c r="QF185" s="91"/>
      <c r="QG185" s="91"/>
      <c r="QH185" s="91"/>
      <c r="QI185" s="91"/>
      <c r="QJ185" s="91"/>
      <c r="QK185" s="91"/>
      <c r="QL185" s="91"/>
      <c r="QM185" s="91"/>
      <c r="QN185" s="91"/>
      <c r="QO185" s="91"/>
      <c r="QP185" s="91"/>
      <c r="QQ185" s="91"/>
      <c r="QR185" s="91"/>
      <c r="QS185" s="91"/>
      <c r="QT185" s="91"/>
      <c r="QU185" s="91"/>
      <c r="QV185" s="91"/>
      <c r="QW185" s="91"/>
      <c r="QX185" s="91"/>
      <c r="QY185" s="91"/>
      <c r="QZ185" s="91"/>
      <c r="RA185" s="91"/>
      <c r="RB185" s="91"/>
      <c r="RC185" s="91"/>
      <c r="RD185" s="91"/>
      <c r="RE185" s="91"/>
      <c r="RF185" s="91"/>
      <c r="RG185" s="91"/>
      <c r="RH185" s="91"/>
      <c r="RI185" s="91"/>
      <c r="RJ185" s="91"/>
      <c r="RK185" s="91"/>
      <c r="RL185" s="91"/>
      <c r="RM185" s="91"/>
      <c r="RN185" s="91"/>
      <c r="RO185" s="91"/>
      <c r="RP185" s="91"/>
      <c r="RQ185" s="91"/>
      <c r="RR185" s="91"/>
      <c r="RS185" s="91"/>
      <c r="RT185" s="91"/>
      <c r="RU185" s="91"/>
      <c r="RV185" s="91"/>
      <c r="RW185" s="91"/>
      <c r="RX185" s="91"/>
      <c r="RY185" s="91"/>
      <c r="RZ185" s="91"/>
      <c r="SA185" s="91"/>
      <c r="SB185" s="91"/>
      <c r="SC185" s="91"/>
      <c r="SD185" s="91"/>
      <c r="SE185" s="91"/>
      <c r="SF185" s="91"/>
      <c r="SG185" s="91"/>
      <c r="SH185" s="91"/>
      <c r="SI185" s="91"/>
      <c r="SJ185" s="91"/>
      <c r="SK185" s="91"/>
      <c r="SL185" s="91"/>
      <c r="SM185" s="91"/>
      <c r="SN185" s="91"/>
      <c r="SO185" s="91"/>
      <c r="SP185" s="91"/>
      <c r="SQ185" s="91"/>
      <c r="SR185" s="91"/>
      <c r="SS185" s="91"/>
      <c r="ST185" s="91"/>
      <c r="SU185" s="91"/>
      <c r="SV185" s="91"/>
      <c r="SW185" s="91"/>
      <c r="SX185" s="91"/>
      <c r="SY185" s="91"/>
      <c r="SZ185" s="91"/>
      <c r="TA185" s="91"/>
      <c r="TB185" s="91"/>
      <c r="TC185" s="91"/>
      <c r="TD185" s="91"/>
      <c r="TE185" s="91"/>
      <c r="TF185" s="91"/>
      <c r="TG185" s="91"/>
      <c r="TH185" s="91"/>
      <c r="TI185" s="91"/>
      <c r="TJ185" s="91"/>
      <c r="TK185" s="91"/>
      <c r="TL185" s="91"/>
      <c r="TM185" s="91"/>
      <c r="TN185" s="91"/>
      <c r="TO185" s="91"/>
      <c r="TP185" s="91"/>
      <c r="TQ185" s="91"/>
      <c r="TR185" s="91"/>
      <c r="TS185" s="91"/>
      <c r="TT185" s="91"/>
      <c r="TU185" s="91"/>
      <c r="TV185" s="91"/>
      <c r="TW185" s="91"/>
      <c r="TX185" s="91"/>
      <c r="TY185" s="91"/>
      <c r="TZ185" s="91"/>
      <c r="UA185" s="91"/>
      <c r="UB185" s="91"/>
      <c r="UC185" s="91"/>
      <c r="UD185" s="91"/>
      <c r="UE185" s="91"/>
      <c r="UF185" s="91"/>
      <c r="UG185" s="91"/>
      <c r="UH185" s="91"/>
      <c r="UI185" s="91"/>
      <c r="UJ185" s="91"/>
      <c r="UK185" s="91"/>
      <c r="UL185" s="91"/>
      <c r="UM185" s="91"/>
      <c r="UN185" s="91"/>
      <c r="UO185" s="91"/>
      <c r="UP185" s="91"/>
      <c r="UQ185" s="91"/>
      <c r="UR185" s="91"/>
      <c r="US185" s="91"/>
      <c r="UT185" s="91"/>
      <c r="UU185" s="91"/>
      <c r="UV185" s="91"/>
      <c r="UW185" s="91"/>
      <c r="UX185" s="91"/>
      <c r="UY185" s="91"/>
      <c r="UZ185" s="91"/>
      <c r="VA185" s="91"/>
      <c r="VB185" s="91"/>
      <c r="VC185" s="91"/>
      <c r="VD185" s="91"/>
      <c r="VE185" s="91"/>
      <c r="VF185" s="91"/>
      <c r="VG185" s="91"/>
      <c r="VH185" s="91"/>
      <c r="VI185" s="91"/>
      <c r="VJ185" s="91"/>
      <c r="VK185" s="91"/>
      <c r="VL185" s="91"/>
      <c r="VM185" s="91"/>
      <c r="VN185" s="91"/>
      <c r="VO185" s="91"/>
      <c r="VP185" s="91"/>
      <c r="VQ185" s="91"/>
      <c r="VR185" s="91"/>
      <c r="VS185" s="91"/>
      <c r="VT185" s="91"/>
      <c r="VU185" s="91"/>
      <c r="VV185" s="91"/>
      <c r="VW185" s="91"/>
      <c r="VX185" s="91"/>
      <c r="VY185" s="91"/>
      <c r="VZ185" s="91"/>
      <c r="WA185" s="91"/>
      <c r="WB185" s="91"/>
      <c r="WC185" s="91"/>
      <c r="WD185" s="91"/>
      <c r="WE185" s="91"/>
      <c r="WF185" s="91"/>
      <c r="WG185" s="91"/>
      <c r="WH185" s="91"/>
      <c r="WI185" s="91"/>
      <c r="WJ185" s="91"/>
      <c r="WK185" s="91"/>
      <c r="WL185" s="91"/>
      <c r="WM185" s="91"/>
      <c r="WN185" s="91"/>
      <c r="WO185" s="91"/>
      <c r="WP185" s="91"/>
      <c r="WQ185" s="91"/>
      <c r="WR185" s="91"/>
      <c r="WS185" s="91"/>
      <c r="WT185" s="91"/>
      <c r="WU185" s="91"/>
      <c r="WV185" s="91"/>
      <c r="WW185" s="91"/>
      <c r="WX185" s="91"/>
      <c r="WY185" s="91"/>
      <c r="WZ185" s="91"/>
      <c r="XA185" s="91"/>
      <c r="XB185" s="91"/>
      <c r="XC185" s="91"/>
      <c r="XD185" s="91"/>
      <c r="XE185" s="91"/>
      <c r="XF185" s="91"/>
      <c r="XG185" s="91"/>
      <c r="XH185" s="91"/>
      <c r="XI185" s="91"/>
      <c r="XJ185" s="91"/>
      <c r="XK185" s="91"/>
      <c r="XL185" s="91"/>
      <c r="XM185" s="91"/>
      <c r="XN185" s="91"/>
      <c r="XO185" s="91"/>
      <c r="XP185" s="91"/>
      <c r="XQ185" s="91"/>
      <c r="XR185" s="91"/>
      <c r="XS185" s="91"/>
      <c r="XT185" s="91"/>
      <c r="XU185" s="91"/>
      <c r="XV185" s="91"/>
      <c r="XW185" s="91"/>
      <c r="XX185" s="91"/>
      <c r="XY185" s="91"/>
      <c r="XZ185" s="91"/>
      <c r="YA185" s="91"/>
      <c r="YB185" s="91"/>
      <c r="YC185" s="91"/>
      <c r="YD185" s="91"/>
      <c r="YE185" s="91"/>
      <c r="YF185" s="91"/>
      <c r="YG185" s="91"/>
      <c r="YH185" s="91"/>
      <c r="YI185" s="91"/>
      <c r="YJ185" s="91"/>
      <c r="YK185" s="91"/>
      <c r="YL185" s="91"/>
      <c r="YM185" s="91"/>
      <c r="YN185" s="91"/>
      <c r="YO185" s="91"/>
      <c r="YP185" s="91"/>
      <c r="YQ185" s="91"/>
      <c r="YR185" s="91"/>
      <c r="YS185" s="91"/>
      <c r="YT185" s="91"/>
      <c r="YU185" s="91"/>
      <c r="YV185" s="91"/>
      <c r="YW185" s="91"/>
      <c r="YX185" s="91"/>
      <c r="YY185" s="91"/>
      <c r="YZ185" s="91"/>
      <c r="ZA185" s="91"/>
      <c r="ZB185" s="91"/>
      <c r="ZC185" s="91"/>
      <c r="ZD185" s="91"/>
      <c r="ZE185" s="91"/>
      <c r="ZF185" s="91"/>
      <c r="ZG185" s="91"/>
      <c r="ZH185" s="91"/>
      <c r="ZI185" s="91"/>
      <c r="ZJ185" s="91"/>
      <c r="ZK185" s="91"/>
      <c r="ZL185" s="91"/>
      <c r="ZM185" s="91"/>
      <c r="ZN185" s="91"/>
      <c r="ZO185" s="91"/>
      <c r="ZP185" s="91"/>
      <c r="ZQ185" s="91"/>
      <c r="ZR185" s="91"/>
      <c r="ZS185" s="91"/>
      <c r="ZT185" s="91"/>
      <c r="ZU185" s="91"/>
      <c r="ZV185" s="91"/>
      <c r="ZW185" s="91"/>
      <c r="ZX185" s="91"/>
      <c r="ZY185" s="91"/>
      <c r="ZZ185" s="91"/>
      <c r="AAA185" s="91"/>
      <c r="AAB185" s="91"/>
      <c r="AAC185" s="91"/>
      <c r="AAD185" s="91"/>
      <c r="AAE185" s="91"/>
      <c r="AAF185" s="91"/>
      <c r="AAG185" s="91"/>
      <c r="AAH185" s="91"/>
      <c r="AAI185" s="91"/>
      <c r="AAJ185" s="91"/>
      <c r="AAK185" s="91"/>
      <c r="AAL185" s="91"/>
      <c r="AAM185" s="91"/>
      <c r="AAN185" s="91"/>
      <c r="AAO185" s="91"/>
      <c r="AAP185" s="91"/>
      <c r="AAQ185" s="91"/>
      <c r="AAR185" s="91"/>
      <c r="AAS185" s="91"/>
      <c r="AAT185" s="91"/>
      <c r="AAU185" s="91"/>
      <c r="AAV185" s="91"/>
      <c r="AAW185" s="91"/>
      <c r="AAX185" s="91"/>
      <c r="AAY185" s="91"/>
      <c r="AAZ185" s="91"/>
      <c r="ABA185" s="91"/>
      <c r="ABB185" s="91"/>
      <c r="ABC185" s="91"/>
      <c r="ABD185" s="91"/>
      <c r="ABE185" s="91"/>
      <c r="ABF185" s="91"/>
      <c r="ABG185" s="91"/>
      <c r="ABH185" s="91"/>
      <c r="ABI185" s="91"/>
      <c r="ABJ185" s="91"/>
      <c r="ABK185" s="91"/>
      <c r="ABL185" s="91"/>
      <c r="ABM185" s="91"/>
      <c r="ABN185" s="91"/>
      <c r="ABO185" s="91"/>
      <c r="ABP185" s="91"/>
      <c r="ABQ185" s="91"/>
      <c r="ABR185" s="91"/>
      <c r="ABS185" s="91"/>
      <c r="ABT185" s="91"/>
      <c r="ABU185" s="91"/>
      <c r="ABV185" s="91"/>
      <c r="ABW185" s="91"/>
      <c r="ABX185" s="91"/>
      <c r="ABY185" s="91"/>
      <c r="ABZ185" s="91"/>
      <c r="ACA185" s="91"/>
      <c r="ACB185" s="91"/>
      <c r="ACC185" s="91"/>
      <c r="ACD185" s="91"/>
      <c r="ACE185" s="91"/>
      <c r="ACF185" s="91"/>
      <c r="ACG185" s="91"/>
      <c r="ACH185" s="91"/>
      <c r="ACI185" s="91"/>
      <c r="ACJ185" s="91"/>
      <c r="ACK185" s="91"/>
      <c r="ACL185" s="91"/>
      <c r="ACM185" s="91"/>
      <c r="ACN185" s="91"/>
      <c r="ACO185" s="91"/>
      <c r="ACP185" s="91"/>
      <c r="ACQ185" s="91"/>
      <c r="ACR185" s="91"/>
      <c r="ACS185" s="91"/>
      <c r="ACT185" s="91"/>
      <c r="ACU185" s="91"/>
      <c r="ACV185" s="91"/>
      <c r="ACW185" s="91"/>
      <c r="ACX185" s="91"/>
      <c r="ACY185" s="91"/>
      <c r="ACZ185" s="91"/>
      <c r="ADA185" s="91"/>
      <c r="ADB185" s="91"/>
      <c r="ADC185" s="91"/>
      <c r="ADD185" s="91"/>
      <c r="ADE185" s="91"/>
      <c r="ADF185" s="91"/>
      <c r="ADG185" s="91"/>
      <c r="ADH185" s="91"/>
      <c r="ADI185" s="91"/>
      <c r="ADJ185" s="91"/>
      <c r="ADK185" s="91"/>
      <c r="ADL185" s="91"/>
      <c r="ADM185" s="91"/>
      <c r="ADN185" s="91"/>
      <c r="ADO185" s="91"/>
      <c r="ADP185" s="91"/>
      <c r="ADQ185" s="91"/>
      <c r="ADR185" s="91"/>
      <c r="ADS185" s="91"/>
      <c r="ADT185" s="91"/>
      <c r="ADU185" s="91"/>
      <c r="ADV185" s="91"/>
      <c r="ADW185" s="91"/>
      <c r="ADX185" s="91"/>
      <c r="ADY185" s="91"/>
      <c r="ADZ185" s="91"/>
      <c r="AEA185" s="91"/>
      <c r="AEB185" s="91"/>
      <c r="AEC185" s="91"/>
      <c r="AED185" s="91"/>
      <c r="AEE185" s="91"/>
      <c r="AEF185" s="91"/>
      <c r="AEG185" s="91"/>
      <c r="AEH185" s="91"/>
      <c r="AEI185" s="91"/>
      <c r="AEJ185" s="91"/>
      <c r="AEK185" s="91"/>
      <c r="AEL185" s="91"/>
      <c r="AEM185" s="91"/>
      <c r="AEN185" s="91"/>
      <c r="AEO185" s="91"/>
      <c r="AEP185" s="91"/>
      <c r="AEQ185" s="91"/>
      <c r="AER185" s="91"/>
      <c r="AES185" s="91"/>
      <c r="AET185" s="91"/>
      <c r="AEU185" s="91"/>
      <c r="AEV185" s="91"/>
      <c r="AEW185" s="91"/>
      <c r="AEX185" s="91"/>
      <c r="AEY185" s="91"/>
      <c r="AEZ185" s="91"/>
      <c r="AFA185" s="91"/>
      <c r="AFB185" s="91"/>
      <c r="AFC185" s="91"/>
      <c r="AFD185" s="91"/>
      <c r="AFE185" s="91"/>
      <c r="AFF185" s="91"/>
      <c r="AFG185" s="91"/>
      <c r="AFH185" s="91"/>
      <c r="AFI185" s="91"/>
      <c r="AFJ185" s="91"/>
      <c r="AFK185" s="91"/>
      <c r="AFL185" s="91"/>
      <c r="AFM185" s="91"/>
      <c r="AFN185" s="91"/>
      <c r="AFO185" s="91"/>
      <c r="AFP185" s="91"/>
      <c r="AFQ185" s="91"/>
      <c r="AFR185" s="91"/>
      <c r="AFS185" s="91"/>
      <c r="AFT185" s="91"/>
      <c r="AFU185" s="91"/>
      <c r="AFV185" s="91"/>
      <c r="AFW185" s="91"/>
      <c r="AFX185" s="91"/>
      <c r="AFY185" s="91"/>
      <c r="AFZ185" s="91"/>
      <c r="AGA185" s="91"/>
      <c r="AGB185" s="91"/>
      <c r="AGC185" s="91"/>
      <c r="AGD185" s="91"/>
      <c r="AGE185" s="91"/>
      <c r="AGF185" s="91"/>
      <c r="AGG185" s="91"/>
      <c r="AGH185" s="91"/>
      <c r="AGI185" s="91"/>
      <c r="AGJ185" s="91"/>
      <c r="AGK185" s="91"/>
      <c r="AGL185" s="91"/>
      <c r="AGM185" s="91"/>
      <c r="AGN185" s="91"/>
      <c r="AGO185" s="91"/>
      <c r="AGP185" s="91"/>
      <c r="AGQ185" s="91"/>
      <c r="AGR185" s="91"/>
      <c r="AGS185" s="91"/>
      <c r="AGT185" s="91"/>
      <c r="AGU185" s="91"/>
      <c r="AGV185" s="91"/>
      <c r="AGW185" s="91"/>
      <c r="AGX185" s="91"/>
      <c r="AGY185" s="91"/>
      <c r="AGZ185" s="91"/>
      <c r="AHA185" s="91"/>
      <c r="AHB185" s="91"/>
      <c r="AHC185" s="91"/>
      <c r="AHD185" s="91"/>
      <c r="AHE185" s="91"/>
      <c r="AHF185" s="91"/>
      <c r="AHG185" s="91"/>
      <c r="AHH185" s="91"/>
      <c r="AHI185" s="91"/>
      <c r="AHJ185" s="91"/>
      <c r="AHK185" s="91"/>
      <c r="AHL185" s="91"/>
      <c r="AHM185" s="91"/>
      <c r="AHN185" s="91"/>
      <c r="AHO185" s="91"/>
      <c r="AHP185" s="91"/>
      <c r="AHQ185" s="91"/>
      <c r="AHR185" s="91"/>
      <c r="AHS185" s="91"/>
      <c r="AHT185" s="91"/>
      <c r="AHU185" s="91"/>
      <c r="AHV185" s="91"/>
      <c r="AHW185" s="91"/>
      <c r="AHX185" s="91"/>
      <c r="AHY185" s="91"/>
      <c r="AHZ185" s="91"/>
      <c r="AIA185" s="91"/>
      <c r="AIB185" s="91"/>
      <c r="AIC185" s="91"/>
      <c r="AID185" s="91"/>
      <c r="AIE185" s="91"/>
      <c r="AIF185" s="91"/>
      <c r="AIG185" s="91"/>
      <c r="AIH185" s="91"/>
      <c r="AII185" s="91"/>
      <c r="AIJ185" s="91"/>
      <c r="AIK185" s="91"/>
      <c r="AIL185" s="91"/>
      <c r="AIM185" s="91"/>
      <c r="AIN185" s="91"/>
      <c r="AIO185" s="91"/>
      <c r="AIP185" s="91"/>
      <c r="AIQ185" s="91"/>
      <c r="AIR185" s="91"/>
      <c r="AIS185" s="91"/>
      <c r="AIT185" s="91"/>
      <c r="AIU185" s="91"/>
      <c r="AIV185" s="91"/>
      <c r="AIW185" s="91"/>
      <c r="AIX185" s="91"/>
      <c r="AIY185" s="91"/>
      <c r="AIZ185" s="91"/>
      <c r="AJA185" s="91"/>
      <c r="AJB185" s="91"/>
      <c r="AJC185" s="91"/>
      <c r="AJD185" s="91"/>
      <c r="AJE185" s="91"/>
      <c r="AJF185" s="91"/>
      <c r="AJG185" s="91"/>
      <c r="AJH185" s="91"/>
      <c r="AJI185" s="91"/>
      <c r="AJJ185" s="91"/>
      <c r="AJK185" s="91"/>
      <c r="AJL185" s="91"/>
      <c r="AJM185" s="91"/>
      <c r="AJN185" s="91"/>
      <c r="AJO185" s="91"/>
      <c r="AJP185" s="91"/>
      <c r="AJQ185" s="91"/>
      <c r="AJR185" s="91"/>
      <c r="AJS185" s="91"/>
      <c r="AJT185" s="91"/>
      <c r="AJU185" s="91"/>
      <c r="AJV185" s="91"/>
      <c r="AJW185" s="91"/>
      <c r="AJX185" s="91"/>
      <c r="AJY185" s="91"/>
      <c r="AJZ185" s="91"/>
      <c r="AKA185" s="91"/>
      <c r="AKB185" s="91"/>
      <c r="AKC185" s="91"/>
      <c r="AKD185" s="91"/>
      <c r="AKE185" s="91"/>
      <c r="AKF185" s="91"/>
      <c r="AKG185" s="91"/>
      <c r="AKH185" s="91"/>
      <c r="AKI185" s="91"/>
      <c r="AKJ185" s="91"/>
      <c r="AKK185" s="91"/>
      <c r="AKL185" s="91"/>
      <c r="AKM185" s="91"/>
      <c r="AKN185" s="91"/>
      <c r="AKO185" s="91"/>
      <c r="AKP185" s="91"/>
      <c r="AKQ185" s="91"/>
      <c r="AKR185" s="91"/>
      <c r="AKS185" s="91"/>
      <c r="AKT185" s="91"/>
      <c r="AKU185" s="91"/>
      <c r="AKV185" s="91"/>
      <c r="AKW185" s="91"/>
      <c r="AKX185" s="91"/>
      <c r="AKY185" s="91"/>
      <c r="AKZ185" s="91"/>
      <c r="ALA185" s="91"/>
      <c r="ALB185" s="91"/>
      <c r="ALC185" s="91"/>
      <c r="ALD185" s="91"/>
      <c r="ALE185" s="91"/>
      <c r="ALF185" s="91"/>
      <c r="ALG185" s="91"/>
      <c r="ALH185" s="91"/>
      <c r="ALI185" s="91"/>
      <c r="ALJ185" s="91"/>
      <c r="ALK185" s="91"/>
      <c r="ALL185" s="91"/>
      <c r="ALM185" s="91"/>
      <c r="ALN185" s="91"/>
      <c r="ALO185" s="91"/>
      <c r="ALP185" s="91"/>
      <c r="ALQ185" s="91"/>
      <c r="ALR185" s="91"/>
      <c r="ALS185" s="91"/>
      <c r="ALT185" s="91"/>
      <c r="ALU185" s="91"/>
      <c r="ALV185" s="91"/>
      <c r="ALW185" s="91"/>
      <c r="ALX185" s="91"/>
      <c r="ALY185" s="91"/>
      <c r="ALZ185" s="91"/>
      <c r="AMA185" s="91"/>
      <c r="AMB185" s="91"/>
      <c r="AMC185" s="91"/>
      <c r="AMD185" s="91"/>
      <c r="AME185" s="91"/>
      <c r="AMF185" s="91"/>
      <c r="AMG185" s="91"/>
      <c r="AMH185" s="91"/>
      <c r="AMI185" s="91"/>
      <c r="AMJ185" s="91"/>
      <c r="AMK185" s="91"/>
      <c r="AML185" s="91"/>
      <c r="AMM185" s="91"/>
      <c r="AMN185" s="91"/>
      <c r="AMO185" s="91"/>
      <c r="AMP185" s="91"/>
      <c r="AMQ185" s="91"/>
      <c r="AMR185" s="91"/>
      <c r="AMS185" s="91"/>
      <c r="AMT185" s="91"/>
      <c r="AMU185" s="91"/>
      <c r="AMV185" s="91"/>
      <c r="AMW185" s="91"/>
      <c r="AMX185" s="91"/>
      <c r="AMY185" s="91"/>
      <c r="AMZ185" s="91"/>
      <c r="ANA185" s="91"/>
      <c r="ANB185" s="91"/>
      <c r="ANC185" s="91"/>
      <c r="AND185" s="91"/>
      <c r="ANE185" s="91"/>
      <c r="ANF185" s="91"/>
      <c r="ANG185" s="91"/>
      <c r="ANH185" s="91"/>
      <c r="ANI185" s="91"/>
      <c r="ANJ185" s="91"/>
      <c r="ANK185" s="91"/>
      <c r="ANL185" s="91"/>
      <c r="ANM185" s="91"/>
      <c r="ANN185" s="91"/>
      <c r="ANO185" s="91"/>
      <c r="ANP185" s="91"/>
      <c r="ANQ185" s="91"/>
      <c r="ANR185" s="91"/>
      <c r="ANS185" s="91"/>
      <c r="ANT185" s="91"/>
      <c r="ANU185" s="91"/>
      <c r="ANV185" s="91"/>
      <c r="ANW185" s="91"/>
      <c r="ANX185" s="91"/>
      <c r="ANY185" s="91"/>
      <c r="ANZ185" s="91"/>
      <c r="AOA185" s="91"/>
      <c r="AOB185" s="91"/>
      <c r="AOC185" s="91"/>
      <c r="AOD185" s="91"/>
      <c r="AOE185" s="91"/>
      <c r="AOF185" s="91"/>
      <c r="AOG185" s="91"/>
      <c r="AOH185" s="91"/>
      <c r="AOI185" s="91"/>
      <c r="AOJ185" s="91"/>
      <c r="AOK185" s="91"/>
      <c r="AOL185" s="91"/>
      <c r="AOM185" s="91"/>
      <c r="AON185" s="91"/>
      <c r="AOO185" s="91"/>
      <c r="AOP185" s="91"/>
      <c r="AOQ185" s="91"/>
      <c r="AOR185" s="91"/>
      <c r="AOS185" s="91"/>
      <c r="AOT185" s="91"/>
      <c r="AOU185" s="91"/>
      <c r="AOV185" s="91"/>
      <c r="AOW185" s="91"/>
      <c r="AOX185" s="91"/>
      <c r="AOY185" s="91"/>
      <c r="AOZ185" s="91"/>
      <c r="APA185" s="91"/>
      <c r="APB185" s="91"/>
      <c r="APC185" s="91"/>
      <c r="APD185" s="91"/>
      <c r="APE185" s="91"/>
      <c r="APF185" s="91"/>
      <c r="APG185" s="91"/>
      <c r="APH185" s="91"/>
      <c r="API185" s="91"/>
      <c r="APJ185" s="91"/>
      <c r="APK185" s="91"/>
      <c r="APL185" s="91"/>
      <c r="APM185" s="91"/>
      <c r="APN185" s="91"/>
      <c r="APO185" s="91"/>
      <c r="APP185" s="91"/>
      <c r="APQ185" s="91"/>
      <c r="APR185" s="91"/>
      <c r="APS185" s="91"/>
      <c r="APT185" s="91"/>
      <c r="APU185" s="91"/>
      <c r="APV185" s="91"/>
      <c r="APW185" s="91"/>
      <c r="APX185" s="91"/>
      <c r="APY185" s="91"/>
      <c r="APZ185" s="91"/>
      <c r="AQA185" s="91"/>
      <c r="AQB185" s="91"/>
      <c r="AQC185" s="91"/>
      <c r="AQD185" s="91"/>
      <c r="AQE185" s="91"/>
      <c r="AQF185" s="91"/>
      <c r="AQG185" s="91"/>
      <c r="AQH185" s="91"/>
      <c r="AQI185" s="91"/>
      <c r="AQJ185" s="91"/>
      <c r="AQK185" s="91"/>
      <c r="AQL185" s="91"/>
      <c r="AQM185" s="91"/>
      <c r="AQN185" s="91"/>
      <c r="AQO185" s="91"/>
      <c r="AQP185" s="91"/>
      <c r="AQQ185" s="91"/>
      <c r="AQR185" s="91"/>
      <c r="AQS185" s="91"/>
      <c r="AQT185" s="91"/>
      <c r="AQU185" s="91"/>
      <c r="AQV185" s="91"/>
      <c r="AQW185" s="91"/>
      <c r="AQX185" s="91"/>
      <c r="AQY185" s="91"/>
      <c r="AQZ185" s="91"/>
      <c r="ARA185" s="91"/>
      <c r="ARB185" s="91"/>
      <c r="ARC185" s="91"/>
      <c r="ARD185" s="91"/>
      <c r="ARE185" s="91"/>
      <c r="ARF185" s="91"/>
      <c r="ARG185" s="91"/>
      <c r="ARH185" s="91"/>
      <c r="ARI185" s="91"/>
      <c r="ARJ185" s="91"/>
      <c r="ARK185" s="91"/>
      <c r="ARL185" s="91"/>
      <c r="ARM185" s="91"/>
      <c r="ARN185" s="91"/>
      <c r="ARO185" s="91"/>
      <c r="ARP185" s="91"/>
      <c r="ARQ185" s="91"/>
      <c r="ARR185" s="91"/>
      <c r="ARS185" s="91"/>
      <c r="ART185" s="91"/>
      <c r="ARU185" s="91"/>
      <c r="ARV185" s="91"/>
      <c r="ARW185" s="91"/>
      <c r="ARX185" s="91"/>
      <c r="ARY185" s="91"/>
      <c r="ARZ185" s="91"/>
      <c r="ASA185" s="91"/>
      <c r="ASB185" s="91"/>
      <c r="ASC185" s="91"/>
      <c r="ASD185" s="91"/>
      <c r="ASE185" s="91"/>
      <c r="ASF185" s="91"/>
      <c r="ASG185" s="91"/>
      <c r="ASH185" s="91"/>
      <c r="ASI185" s="91"/>
      <c r="ASJ185" s="91"/>
      <c r="ASK185" s="91"/>
      <c r="ASL185" s="91"/>
      <c r="ASM185" s="91"/>
      <c r="ASN185" s="91"/>
      <c r="ASO185" s="91"/>
      <c r="ASP185" s="91"/>
      <c r="ASQ185" s="91"/>
      <c r="ASR185" s="91"/>
      <c r="ASS185" s="91"/>
      <c r="AST185" s="91"/>
      <c r="ASU185" s="91"/>
      <c r="ASV185" s="91"/>
      <c r="ASW185" s="91"/>
      <c r="ASX185" s="91"/>
      <c r="ASY185" s="91"/>
      <c r="ASZ185" s="91"/>
      <c r="ATA185" s="91"/>
      <c r="ATB185" s="91"/>
      <c r="ATC185" s="91"/>
      <c r="ATD185" s="91"/>
      <c r="ATE185" s="91"/>
      <c r="ATF185" s="91"/>
      <c r="ATG185" s="91"/>
      <c r="ATH185" s="91"/>
      <c r="ATI185" s="91"/>
      <c r="ATJ185" s="91"/>
      <c r="ATK185" s="91"/>
      <c r="ATL185" s="91"/>
      <c r="ATM185" s="91"/>
      <c r="ATN185" s="91"/>
      <c r="ATO185" s="91"/>
      <c r="ATP185" s="91"/>
      <c r="ATQ185" s="91"/>
      <c r="ATR185" s="91"/>
      <c r="ATS185" s="91"/>
      <c r="ATT185" s="91"/>
      <c r="ATU185" s="91"/>
      <c r="ATV185" s="91"/>
      <c r="ATW185" s="91"/>
      <c r="ATX185" s="91"/>
      <c r="ATY185" s="91"/>
      <c r="ATZ185" s="91"/>
      <c r="AUA185" s="91"/>
      <c r="AUB185" s="91"/>
      <c r="AUC185" s="91"/>
      <c r="AUD185" s="91"/>
      <c r="AUE185" s="91"/>
      <c r="AUF185" s="91"/>
      <c r="AUG185" s="91"/>
      <c r="AUH185" s="91"/>
      <c r="AUI185" s="91"/>
      <c r="AUJ185" s="91"/>
      <c r="AUK185" s="91"/>
      <c r="AUL185" s="91"/>
      <c r="AUM185" s="91"/>
      <c r="AUN185" s="91"/>
      <c r="AUO185" s="91"/>
      <c r="AUP185" s="91"/>
      <c r="AUQ185" s="91"/>
      <c r="AUR185" s="91"/>
      <c r="AUS185" s="91"/>
      <c r="AUT185" s="91"/>
      <c r="AUU185" s="91"/>
      <c r="AUV185" s="91"/>
      <c r="AUW185" s="91"/>
      <c r="AUX185" s="91"/>
      <c r="AUY185" s="91"/>
      <c r="AUZ185" s="91"/>
      <c r="AVA185" s="91"/>
      <c r="AVB185" s="91"/>
      <c r="AVC185" s="91"/>
      <c r="AVD185" s="91"/>
      <c r="AVE185" s="91"/>
      <c r="AVF185" s="91"/>
      <c r="AVG185" s="91"/>
      <c r="AVH185" s="91"/>
      <c r="AVI185" s="91"/>
      <c r="AVJ185" s="91"/>
      <c r="AVK185" s="91"/>
      <c r="AVL185" s="91"/>
      <c r="AVM185" s="91"/>
      <c r="AVN185" s="91"/>
      <c r="AVO185" s="91"/>
      <c r="AVP185" s="91"/>
      <c r="AVQ185" s="91"/>
      <c r="AVR185" s="91"/>
      <c r="AVS185" s="91"/>
      <c r="AVT185" s="91"/>
      <c r="AVU185" s="91"/>
      <c r="AVV185" s="91"/>
      <c r="AVW185" s="91"/>
      <c r="AVX185" s="91"/>
      <c r="AVY185" s="91"/>
      <c r="AVZ185" s="91"/>
      <c r="AWA185" s="91"/>
      <c r="AWB185" s="91"/>
      <c r="AWC185" s="91"/>
      <c r="AWD185" s="91"/>
      <c r="AWE185" s="91"/>
      <c r="AWF185" s="91"/>
      <c r="AWG185" s="91"/>
      <c r="AWH185" s="91"/>
      <c r="AWI185" s="91"/>
      <c r="AWJ185" s="91"/>
      <c r="AWK185" s="91"/>
      <c r="AWL185" s="91"/>
      <c r="AWM185" s="91"/>
      <c r="AWN185" s="91"/>
      <c r="AWO185" s="91"/>
      <c r="AWP185" s="91"/>
      <c r="AWQ185" s="91"/>
      <c r="AWR185" s="91"/>
      <c r="AWS185" s="91"/>
      <c r="AWT185" s="91"/>
      <c r="AWU185" s="91"/>
      <c r="AWV185" s="91"/>
      <c r="AWW185" s="91"/>
      <c r="AWX185" s="91"/>
      <c r="AWY185" s="91"/>
      <c r="AWZ185" s="91"/>
      <c r="AXA185" s="91"/>
      <c r="AXB185" s="91"/>
      <c r="AXC185" s="91"/>
      <c r="AXD185" s="91"/>
      <c r="AXE185" s="91"/>
      <c r="AXF185" s="91"/>
      <c r="AXG185" s="91"/>
      <c r="AXH185" s="91"/>
      <c r="AXI185" s="91"/>
      <c r="AXJ185" s="91"/>
      <c r="AXK185" s="91"/>
      <c r="AXL185" s="91"/>
      <c r="AXM185" s="91"/>
      <c r="AXN185" s="91"/>
      <c r="AXO185" s="91"/>
      <c r="AXP185" s="91"/>
      <c r="AXQ185" s="91"/>
      <c r="AXR185" s="91"/>
      <c r="AXS185" s="91"/>
      <c r="AXT185" s="91"/>
      <c r="AXU185" s="91"/>
      <c r="AXV185" s="91"/>
      <c r="AXW185" s="91"/>
      <c r="AXX185" s="91"/>
      <c r="AXY185" s="91"/>
      <c r="AXZ185" s="91"/>
      <c r="AYA185" s="91"/>
      <c r="AYB185" s="91"/>
      <c r="AYC185" s="91"/>
      <c r="AYD185" s="91"/>
      <c r="AYE185" s="91"/>
      <c r="AYF185" s="91"/>
      <c r="AYG185" s="91"/>
      <c r="AYH185" s="91"/>
      <c r="AYI185" s="91"/>
      <c r="AYJ185" s="91"/>
      <c r="AYK185" s="91"/>
      <c r="AYL185" s="91"/>
      <c r="AYM185" s="91"/>
      <c r="AYN185" s="91"/>
      <c r="AYO185" s="91"/>
      <c r="AYP185" s="91"/>
      <c r="AYQ185" s="91"/>
      <c r="AYR185" s="91"/>
      <c r="AYS185" s="91"/>
      <c r="AYT185" s="91"/>
      <c r="AYU185" s="91"/>
      <c r="AYV185" s="91"/>
      <c r="AYW185" s="91"/>
      <c r="AYX185" s="91"/>
      <c r="AYY185" s="91"/>
      <c r="AYZ185" s="91"/>
      <c r="AZA185" s="91"/>
      <c r="AZB185" s="91"/>
      <c r="AZC185" s="91"/>
      <c r="AZD185" s="91"/>
      <c r="AZE185" s="91"/>
      <c r="AZF185" s="91"/>
      <c r="AZG185" s="91"/>
      <c r="AZH185" s="91"/>
      <c r="AZI185" s="91"/>
      <c r="AZJ185" s="91"/>
      <c r="AZK185" s="91"/>
      <c r="AZL185" s="91"/>
      <c r="AZM185" s="91"/>
      <c r="AZN185" s="91"/>
      <c r="AZO185" s="91"/>
      <c r="AZP185" s="91"/>
      <c r="AZQ185" s="91"/>
      <c r="AZR185" s="91"/>
      <c r="AZS185" s="91"/>
      <c r="AZT185" s="91"/>
      <c r="AZU185" s="91"/>
      <c r="AZV185" s="91"/>
      <c r="AZW185" s="91"/>
      <c r="AZX185" s="91"/>
      <c r="AZY185" s="91"/>
      <c r="AZZ185" s="91"/>
      <c r="BAA185" s="91"/>
      <c r="BAB185" s="91"/>
      <c r="BAC185" s="91"/>
      <c r="BAD185" s="91"/>
      <c r="BAE185" s="91"/>
      <c r="BAF185" s="91"/>
      <c r="BAG185" s="91"/>
      <c r="BAH185" s="91"/>
      <c r="BAI185" s="91"/>
      <c r="BAJ185" s="91"/>
      <c r="BAK185" s="91"/>
      <c r="BAL185" s="91"/>
      <c r="BAM185" s="91"/>
      <c r="BAN185" s="91"/>
      <c r="BAO185" s="91"/>
      <c r="BAP185" s="91"/>
      <c r="BAQ185" s="91"/>
      <c r="BAR185" s="91"/>
      <c r="BAS185" s="91"/>
      <c r="BAT185" s="91"/>
      <c r="BAU185" s="91"/>
      <c r="BAV185" s="91"/>
      <c r="BAW185" s="91"/>
      <c r="BAX185" s="91"/>
      <c r="BAY185" s="91"/>
      <c r="BAZ185" s="91"/>
      <c r="BBA185" s="91"/>
      <c r="BBB185" s="91"/>
      <c r="BBC185" s="91"/>
      <c r="BBD185" s="91"/>
      <c r="BBE185" s="91"/>
      <c r="BBF185" s="91"/>
      <c r="BBG185" s="91"/>
      <c r="BBH185" s="91"/>
      <c r="BBI185" s="91"/>
      <c r="BBJ185" s="91"/>
      <c r="BBK185" s="91"/>
      <c r="BBL185" s="91"/>
      <c r="BBM185" s="91"/>
      <c r="BBN185" s="91"/>
      <c r="BBO185" s="91"/>
      <c r="BBP185" s="91"/>
      <c r="BBQ185" s="91"/>
      <c r="BBR185" s="91"/>
      <c r="BBS185" s="91"/>
      <c r="BBT185" s="91"/>
      <c r="BBU185" s="91"/>
      <c r="BBV185" s="91"/>
      <c r="BBW185" s="91"/>
      <c r="BBX185" s="91"/>
      <c r="BBY185" s="91"/>
      <c r="BBZ185" s="91"/>
      <c r="BCA185" s="91"/>
      <c r="BCB185" s="91"/>
      <c r="BCC185" s="91"/>
      <c r="BCD185" s="91"/>
      <c r="BCE185" s="91"/>
      <c r="BCF185" s="91"/>
      <c r="BCG185" s="91"/>
      <c r="BCH185" s="91"/>
      <c r="BCI185" s="91"/>
      <c r="BCJ185" s="91"/>
      <c r="BCK185" s="91"/>
      <c r="BCL185" s="91"/>
      <c r="BCM185" s="91"/>
      <c r="BCN185" s="91"/>
      <c r="BCO185" s="91"/>
      <c r="BCP185" s="91"/>
      <c r="BCQ185" s="91"/>
      <c r="BCR185" s="91"/>
      <c r="BCS185" s="91"/>
      <c r="BCT185" s="91"/>
      <c r="BCU185" s="91"/>
      <c r="BCV185" s="91"/>
      <c r="BCW185" s="91"/>
      <c r="BCX185" s="91"/>
      <c r="BCY185" s="91"/>
      <c r="BCZ185" s="91"/>
      <c r="BDA185" s="91"/>
      <c r="BDB185" s="91"/>
      <c r="BDC185" s="91"/>
      <c r="BDD185" s="91"/>
      <c r="BDE185" s="91"/>
      <c r="BDF185" s="91"/>
      <c r="BDG185" s="91"/>
      <c r="BDH185" s="91"/>
      <c r="BDI185" s="91"/>
      <c r="BDJ185" s="91"/>
      <c r="BDK185" s="91"/>
      <c r="BDL185" s="91"/>
      <c r="BDM185" s="91"/>
      <c r="BDN185" s="91"/>
      <c r="BDO185" s="91"/>
      <c r="BDP185" s="91"/>
      <c r="BDQ185" s="91"/>
      <c r="BDR185" s="91"/>
      <c r="BDS185" s="91"/>
      <c r="BDT185" s="91"/>
      <c r="BDU185" s="91"/>
      <c r="BDV185" s="91"/>
      <c r="BDW185" s="91"/>
      <c r="BDX185" s="91"/>
      <c r="BDY185" s="91"/>
      <c r="BDZ185" s="91"/>
      <c r="BEA185" s="91"/>
      <c r="BEB185" s="91"/>
      <c r="BEC185" s="91"/>
      <c r="BED185" s="91"/>
      <c r="BEE185" s="91"/>
      <c r="BEF185" s="91"/>
      <c r="BEG185" s="91"/>
      <c r="BEH185" s="91"/>
      <c r="BEI185" s="91"/>
      <c r="BEJ185" s="91"/>
      <c r="BEK185" s="91"/>
      <c r="BEL185" s="91"/>
      <c r="BEM185" s="91"/>
      <c r="BEN185" s="91"/>
      <c r="BEO185" s="91"/>
      <c r="BEP185" s="91"/>
      <c r="BEQ185" s="91"/>
      <c r="BER185" s="91"/>
      <c r="BES185" s="91"/>
      <c r="BET185" s="91"/>
      <c r="BEU185" s="91"/>
      <c r="BEV185" s="91"/>
      <c r="BEW185" s="91"/>
      <c r="BEX185" s="91"/>
      <c r="BEY185" s="91"/>
      <c r="BEZ185" s="91"/>
      <c r="BFA185" s="91"/>
      <c r="BFB185" s="91"/>
      <c r="BFC185" s="91"/>
      <c r="BFD185" s="91"/>
      <c r="BFE185" s="91"/>
      <c r="BFF185" s="91"/>
      <c r="BFG185" s="91"/>
      <c r="BFH185" s="91"/>
      <c r="BFI185" s="91"/>
      <c r="BFJ185" s="91"/>
      <c r="BFK185" s="91"/>
      <c r="BFL185" s="91"/>
      <c r="BFM185" s="91"/>
      <c r="BFN185" s="91"/>
      <c r="BFO185" s="91"/>
      <c r="BFP185" s="91"/>
      <c r="BFQ185" s="91"/>
      <c r="BFR185" s="91"/>
      <c r="BFS185" s="91"/>
      <c r="BFT185" s="91"/>
      <c r="BFU185" s="91"/>
      <c r="BFV185" s="91"/>
      <c r="BFW185" s="91"/>
      <c r="BFX185" s="91"/>
      <c r="BFY185" s="91"/>
      <c r="BFZ185" s="91"/>
      <c r="BGA185" s="91"/>
      <c r="BGB185" s="91"/>
      <c r="BGC185" s="91"/>
      <c r="BGD185" s="91"/>
      <c r="BGE185" s="91"/>
      <c r="BGF185" s="91"/>
      <c r="BGG185" s="91"/>
      <c r="BGH185" s="91"/>
      <c r="BGI185" s="91"/>
      <c r="BGJ185" s="91"/>
      <c r="BGK185" s="91"/>
      <c r="BGL185" s="91"/>
      <c r="BGM185" s="91"/>
      <c r="BGN185" s="91"/>
      <c r="BGO185" s="91"/>
      <c r="BGP185" s="91"/>
      <c r="BGQ185" s="91"/>
      <c r="BGR185" s="91"/>
      <c r="BGS185" s="91"/>
      <c r="BGT185" s="91"/>
      <c r="BGU185" s="91"/>
      <c r="BGV185" s="91"/>
      <c r="BGW185" s="91"/>
      <c r="BGX185" s="91"/>
      <c r="BGY185" s="91"/>
      <c r="BGZ185" s="91"/>
      <c r="BHA185" s="91"/>
      <c r="BHB185" s="91"/>
      <c r="BHC185" s="91"/>
      <c r="BHD185" s="91"/>
      <c r="BHE185" s="91"/>
      <c r="BHF185" s="91"/>
      <c r="BHG185" s="91"/>
      <c r="BHH185" s="91"/>
      <c r="BHI185" s="91"/>
      <c r="BHJ185" s="91"/>
      <c r="BHK185" s="91"/>
      <c r="BHL185" s="91"/>
      <c r="BHM185" s="91"/>
      <c r="BHN185" s="91"/>
      <c r="BHO185" s="91"/>
      <c r="BHP185" s="91"/>
      <c r="BHQ185" s="91"/>
      <c r="BHR185" s="91"/>
      <c r="BHS185" s="91"/>
      <c r="BHT185" s="91"/>
      <c r="BHU185" s="91"/>
      <c r="BHV185" s="91"/>
      <c r="BHW185" s="91"/>
      <c r="BHX185" s="91"/>
      <c r="BHY185" s="91"/>
      <c r="BHZ185" s="91"/>
      <c r="BIA185" s="91"/>
      <c r="BIB185" s="91"/>
      <c r="BIC185" s="91"/>
      <c r="BID185" s="91"/>
      <c r="BIE185" s="91"/>
      <c r="BIF185" s="91"/>
      <c r="BIG185" s="91"/>
      <c r="BIH185" s="91"/>
      <c r="BII185" s="91"/>
      <c r="BIJ185" s="91"/>
      <c r="BIK185" s="91"/>
      <c r="BIL185" s="91"/>
      <c r="BIM185" s="91"/>
      <c r="BIN185" s="91"/>
      <c r="BIO185" s="91"/>
      <c r="BIP185" s="91"/>
      <c r="BIQ185" s="91"/>
      <c r="BIR185" s="91"/>
      <c r="BIS185" s="91"/>
      <c r="BIT185" s="91"/>
      <c r="BIU185" s="91"/>
      <c r="BIV185" s="91"/>
      <c r="BIW185" s="91"/>
      <c r="BIX185" s="91"/>
      <c r="BIY185" s="91"/>
      <c r="BIZ185" s="91"/>
      <c r="BJA185" s="91"/>
      <c r="BJB185" s="91"/>
      <c r="BJC185" s="91"/>
      <c r="BJD185" s="91"/>
      <c r="BJE185" s="91"/>
      <c r="BJF185" s="91"/>
      <c r="BJG185" s="91"/>
      <c r="BJH185" s="91"/>
      <c r="BJI185" s="91"/>
      <c r="BJJ185" s="91"/>
      <c r="BJK185" s="91"/>
      <c r="BJL185" s="91"/>
      <c r="BJM185" s="91"/>
      <c r="BJN185" s="91"/>
      <c r="BJO185" s="91"/>
      <c r="BJP185" s="91"/>
      <c r="BJQ185" s="91"/>
      <c r="BJR185" s="91"/>
      <c r="BJS185" s="91"/>
      <c r="BJT185" s="91"/>
      <c r="BJU185" s="91"/>
      <c r="BJV185" s="91"/>
      <c r="BJW185" s="91"/>
      <c r="BJX185" s="91"/>
      <c r="BJY185" s="91"/>
      <c r="BJZ185" s="91"/>
      <c r="BKA185" s="91"/>
      <c r="BKB185" s="91"/>
      <c r="BKC185" s="91"/>
      <c r="BKD185" s="91"/>
      <c r="BKE185" s="91"/>
      <c r="BKF185" s="91"/>
      <c r="BKG185" s="91"/>
      <c r="BKH185" s="91"/>
      <c r="BKI185" s="91"/>
      <c r="BKJ185" s="91"/>
      <c r="BKK185" s="91"/>
      <c r="BKL185" s="91"/>
      <c r="BKM185" s="91"/>
      <c r="BKN185" s="91"/>
      <c r="BKO185" s="91"/>
      <c r="BKP185" s="91"/>
      <c r="BKQ185" s="91"/>
      <c r="BKR185" s="91"/>
      <c r="BKS185" s="91"/>
      <c r="BKT185" s="91"/>
      <c r="BKU185" s="91"/>
      <c r="BKV185" s="91"/>
      <c r="BKW185" s="91"/>
      <c r="BKX185" s="91"/>
      <c r="BKY185" s="91"/>
      <c r="BKZ185" s="91"/>
      <c r="BLA185" s="91"/>
      <c r="BLB185" s="91"/>
      <c r="BLC185" s="91"/>
      <c r="BLD185" s="91"/>
      <c r="BLE185" s="91"/>
      <c r="BLF185" s="91"/>
      <c r="BLG185" s="91"/>
      <c r="BLH185" s="91"/>
      <c r="BLI185" s="91"/>
      <c r="BLJ185" s="91"/>
      <c r="BLK185" s="91"/>
      <c r="BLL185" s="91"/>
      <c r="BLM185" s="91"/>
      <c r="BLN185" s="91"/>
      <c r="BLO185" s="91"/>
      <c r="BLP185" s="91"/>
      <c r="BLQ185" s="91"/>
      <c r="BLR185" s="91"/>
      <c r="BLS185" s="91"/>
      <c r="BLT185" s="91"/>
      <c r="BLU185" s="91"/>
      <c r="BLV185" s="91"/>
      <c r="BLW185" s="91"/>
      <c r="BLX185" s="91"/>
      <c r="BLY185" s="91"/>
      <c r="BLZ185" s="91"/>
      <c r="BMA185" s="91"/>
      <c r="BMB185" s="91"/>
      <c r="BMC185" s="91"/>
      <c r="BMD185" s="91"/>
      <c r="BME185" s="91"/>
      <c r="BMF185" s="91"/>
      <c r="BMG185" s="91"/>
      <c r="BMH185" s="91"/>
      <c r="BMI185" s="91"/>
      <c r="BMJ185" s="91"/>
      <c r="BMK185" s="91"/>
      <c r="BML185" s="91"/>
      <c r="BMM185" s="91"/>
      <c r="BMN185" s="91"/>
      <c r="BMO185" s="91"/>
      <c r="BMP185" s="91"/>
      <c r="BMQ185" s="91"/>
      <c r="BMR185" s="91"/>
      <c r="BMS185" s="91"/>
      <c r="BMT185" s="91"/>
      <c r="BMU185" s="91"/>
      <c r="BMV185" s="91"/>
      <c r="BMW185" s="91"/>
      <c r="BMX185" s="91"/>
      <c r="BMY185" s="91"/>
      <c r="BMZ185" s="91"/>
      <c r="BNA185" s="91"/>
      <c r="BNB185" s="91"/>
      <c r="BNC185" s="91"/>
      <c r="BND185" s="91"/>
      <c r="BNE185" s="91"/>
      <c r="BNF185" s="91"/>
      <c r="BNG185" s="91"/>
      <c r="BNH185" s="91"/>
      <c r="BNI185" s="91"/>
      <c r="BNJ185" s="91"/>
      <c r="BNK185" s="91"/>
      <c r="BNL185" s="91"/>
      <c r="BNM185" s="91"/>
      <c r="BNN185" s="91"/>
      <c r="BNO185" s="91"/>
      <c r="BNP185" s="91"/>
      <c r="BNQ185" s="91"/>
      <c r="BNR185" s="91"/>
      <c r="BNS185" s="91"/>
      <c r="BNT185" s="91"/>
      <c r="BNU185" s="91"/>
      <c r="BNV185" s="91"/>
      <c r="BNW185" s="91"/>
      <c r="BNX185" s="91"/>
      <c r="BNY185" s="91"/>
      <c r="BNZ185" s="91"/>
      <c r="BOA185" s="91"/>
      <c r="BOB185" s="91"/>
      <c r="BOC185" s="91"/>
      <c r="BOD185" s="91"/>
      <c r="BOE185" s="91"/>
      <c r="BOF185" s="91"/>
      <c r="BOG185" s="91"/>
      <c r="BOH185" s="91"/>
      <c r="BOI185" s="91"/>
      <c r="BOJ185" s="91"/>
      <c r="BOK185" s="91"/>
      <c r="BOL185" s="91"/>
      <c r="BOM185" s="91"/>
      <c r="BON185" s="91"/>
      <c r="BOO185" s="91"/>
      <c r="BOP185" s="91"/>
      <c r="BOQ185" s="91"/>
      <c r="BOR185" s="91"/>
      <c r="BOS185" s="91"/>
      <c r="BOT185" s="91"/>
      <c r="BOU185" s="91"/>
      <c r="BOV185" s="91"/>
      <c r="BOW185" s="91"/>
      <c r="BOX185" s="91"/>
      <c r="BOY185" s="91"/>
      <c r="BOZ185" s="91"/>
      <c r="BPA185" s="91"/>
      <c r="BPB185" s="91"/>
      <c r="BPC185" s="91"/>
      <c r="BPD185" s="91"/>
      <c r="BPE185" s="91"/>
      <c r="BPF185" s="91"/>
      <c r="BPG185" s="91"/>
      <c r="BPH185" s="91"/>
      <c r="BPI185" s="91"/>
      <c r="BPJ185" s="91"/>
      <c r="BPK185" s="91"/>
      <c r="BPL185" s="91"/>
      <c r="BPM185" s="91"/>
      <c r="BPN185" s="91"/>
      <c r="BPO185" s="91"/>
      <c r="BPP185" s="91"/>
      <c r="BPQ185" s="91"/>
      <c r="BPR185" s="91"/>
      <c r="BPS185" s="91"/>
      <c r="BPT185" s="91"/>
      <c r="BPU185" s="91"/>
      <c r="BPV185" s="91"/>
      <c r="BPW185" s="91"/>
      <c r="BPX185" s="91"/>
      <c r="BPY185" s="91"/>
      <c r="BPZ185" s="91"/>
      <c r="BQA185" s="91"/>
      <c r="BQB185" s="91"/>
      <c r="BQC185" s="91"/>
      <c r="BQD185" s="91"/>
      <c r="BQE185" s="91"/>
      <c r="BQF185" s="91"/>
      <c r="BQG185" s="91"/>
      <c r="BQH185" s="91"/>
      <c r="BQI185" s="91"/>
      <c r="BQJ185" s="91"/>
      <c r="BQK185" s="91"/>
      <c r="BQL185" s="91"/>
      <c r="BQM185" s="91"/>
      <c r="BQN185" s="91"/>
      <c r="BQO185" s="91"/>
      <c r="BQP185" s="91"/>
      <c r="BQQ185" s="91"/>
      <c r="BQR185" s="91"/>
      <c r="BQS185" s="91"/>
      <c r="BQT185" s="91"/>
      <c r="BQU185" s="91"/>
      <c r="BQV185" s="91"/>
      <c r="BQW185" s="91"/>
      <c r="BQX185" s="91"/>
      <c r="BQY185" s="91"/>
      <c r="BQZ185" s="91"/>
      <c r="BRA185" s="91"/>
      <c r="BRB185" s="91"/>
      <c r="BRC185" s="91"/>
      <c r="BRD185" s="91"/>
      <c r="BRE185" s="91"/>
      <c r="BRF185" s="91"/>
      <c r="BRG185" s="91"/>
      <c r="BRH185" s="91"/>
      <c r="BRI185" s="91"/>
      <c r="BRJ185" s="91"/>
      <c r="BRK185" s="91"/>
      <c r="BRL185" s="91"/>
      <c r="BRM185" s="91"/>
      <c r="BRN185" s="91"/>
      <c r="BRO185" s="91"/>
      <c r="BRP185" s="91"/>
      <c r="BRQ185" s="91"/>
      <c r="BRR185" s="91"/>
      <c r="BRS185" s="91"/>
      <c r="BRT185" s="91"/>
      <c r="BRU185" s="91"/>
      <c r="BRV185" s="91"/>
      <c r="BRW185" s="91"/>
      <c r="BRX185" s="91"/>
      <c r="BRY185" s="91"/>
      <c r="BRZ185" s="91"/>
      <c r="BSA185" s="91"/>
      <c r="BSB185" s="91"/>
      <c r="BSC185" s="91"/>
      <c r="BSD185" s="91"/>
      <c r="BSE185" s="91"/>
      <c r="BSF185" s="91"/>
      <c r="BSG185" s="91"/>
      <c r="BSH185" s="91"/>
      <c r="BSI185" s="91"/>
      <c r="BSJ185" s="91"/>
      <c r="BSK185" s="91"/>
      <c r="BSL185" s="91"/>
      <c r="BSM185" s="91"/>
      <c r="BSN185" s="91"/>
      <c r="BSO185" s="91"/>
      <c r="BSP185" s="91"/>
      <c r="BSQ185" s="91"/>
      <c r="BSR185" s="91"/>
      <c r="BSS185" s="91"/>
      <c r="BST185" s="91"/>
      <c r="BSU185" s="91"/>
      <c r="BSV185" s="91"/>
      <c r="BSW185" s="91"/>
      <c r="BSX185" s="91"/>
      <c r="BSY185" s="91"/>
      <c r="BSZ185" s="91"/>
      <c r="BTA185" s="91"/>
      <c r="BTB185" s="91"/>
      <c r="BTC185" s="91"/>
      <c r="BTD185" s="91"/>
      <c r="BTE185" s="91"/>
      <c r="BTF185" s="91"/>
      <c r="BTG185" s="91"/>
      <c r="BTH185" s="91"/>
      <c r="BTI185" s="91"/>
      <c r="BTJ185" s="91"/>
      <c r="BTK185" s="91"/>
      <c r="BTL185" s="91"/>
      <c r="BTM185" s="91"/>
      <c r="BTN185" s="91"/>
      <c r="BTO185" s="91"/>
      <c r="BTP185" s="91"/>
      <c r="BTQ185" s="91"/>
      <c r="BTR185" s="91"/>
      <c r="BTS185" s="91"/>
      <c r="BTT185" s="91"/>
      <c r="BTU185" s="91"/>
      <c r="BTV185" s="91"/>
      <c r="BTW185" s="91"/>
      <c r="BTX185" s="91"/>
      <c r="BTY185" s="91"/>
      <c r="BTZ185" s="91"/>
      <c r="BUA185" s="91"/>
      <c r="BUB185" s="91"/>
      <c r="BUC185" s="91"/>
      <c r="BUD185" s="91"/>
      <c r="BUE185" s="91"/>
      <c r="BUF185" s="91"/>
      <c r="BUG185" s="91"/>
      <c r="BUH185" s="91"/>
      <c r="BUI185" s="91"/>
      <c r="BUJ185" s="91"/>
      <c r="BUK185" s="91"/>
      <c r="BUL185" s="91"/>
      <c r="BUM185" s="91"/>
      <c r="BUN185" s="91"/>
      <c r="BUO185" s="91"/>
      <c r="BUP185" s="91"/>
      <c r="BUQ185" s="91"/>
      <c r="BUR185" s="91"/>
      <c r="BUS185" s="91"/>
      <c r="BUT185" s="91"/>
      <c r="BUU185" s="91"/>
      <c r="BUV185" s="91"/>
      <c r="BUW185" s="91"/>
      <c r="BUX185" s="91"/>
      <c r="BUY185" s="91"/>
      <c r="BUZ185" s="91"/>
      <c r="BVA185" s="91"/>
      <c r="BVB185" s="91"/>
      <c r="BVC185" s="91"/>
      <c r="BVD185" s="91"/>
      <c r="BVE185" s="91"/>
      <c r="BVF185" s="91"/>
      <c r="BVG185" s="91"/>
      <c r="BVH185" s="91"/>
      <c r="BVI185" s="91"/>
      <c r="BVJ185" s="91"/>
      <c r="BVK185" s="91"/>
      <c r="BVL185" s="91"/>
      <c r="BVM185" s="91"/>
      <c r="BVN185" s="91"/>
      <c r="BVO185" s="91"/>
      <c r="BVP185" s="91"/>
      <c r="BVQ185" s="91"/>
      <c r="BVR185" s="91"/>
      <c r="BVS185" s="91"/>
      <c r="BVT185" s="91"/>
      <c r="BVU185" s="91"/>
      <c r="BVV185" s="91"/>
      <c r="BVW185" s="91"/>
      <c r="BVX185" s="91"/>
      <c r="BVY185" s="91"/>
      <c r="BVZ185" s="91"/>
      <c r="BWA185" s="91"/>
      <c r="BWB185" s="91"/>
      <c r="BWC185" s="91"/>
      <c r="BWD185" s="91"/>
      <c r="BWE185" s="91"/>
      <c r="BWF185" s="91"/>
      <c r="BWG185" s="91"/>
      <c r="BWH185" s="91"/>
      <c r="BWI185" s="91"/>
      <c r="BWJ185" s="91"/>
      <c r="BWK185" s="91"/>
      <c r="BWL185" s="91"/>
      <c r="BWM185" s="91"/>
      <c r="BWN185" s="91"/>
      <c r="BWO185" s="91"/>
      <c r="BWP185" s="91"/>
      <c r="BWQ185" s="91"/>
      <c r="BWR185" s="91"/>
      <c r="BWS185" s="91"/>
      <c r="BWT185" s="91"/>
      <c r="BWU185" s="91"/>
      <c r="BWV185" s="91"/>
      <c r="BWW185" s="91"/>
      <c r="BWX185" s="91"/>
      <c r="BWY185" s="91"/>
      <c r="BWZ185" s="91"/>
      <c r="BXA185" s="91"/>
      <c r="BXB185" s="91"/>
      <c r="BXC185" s="91"/>
      <c r="BXD185" s="91"/>
      <c r="BXE185" s="91"/>
      <c r="BXF185" s="91"/>
      <c r="BXG185" s="91"/>
      <c r="BXH185" s="91"/>
      <c r="BXI185" s="91"/>
      <c r="BXJ185" s="91"/>
      <c r="BXK185" s="91"/>
      <c r="BXL185" s="91"/>
      <c r="BXM185" s="91"/>
      <c r="BXN185" s="91"/>
      <c r="BXO185" s="91"/>
      <c r="BXP185" s="91"/>
      <c r="BXQ185" s="91"/>
      <c r="BXR185" s="91"/>
      <c r="BXS185" s="91"/>
      <c r="BXT185" s="91"/>
      <c r="BXU185" s="91"/>
      <c r="BXV185" s="91"/>
      <c r="BXW185" s="91"/>
      <c r="BXX185" s="91"/>
      <c r="BXY185" s="91"/>
      <c r="BXZ185" s="91"/>
      <c r="BYA185" s="91"/>
      <c r="BYB185" s="91"/>
      <c r="BYC185" s="91"/>
      <c r="BYD185" s="91"/>
      <c r="BYE185" s="91"/>
      <c r="BYF185" s="91"/>
      <c r="BYG185" s="91"/>
      <c r="BYH185" s="91"/>
      <c r="BYI185" s="91"/>
      <c r="BYJ185" s="91"/>
      <c r="BYK185" s="91"/>
      <c r="BYL185" s="91"/>
      <c r="BYM185" s="91"/>
      <c r="BYN185" s="91"/>
      <c r="BYO185" s="91"/>
      <c r="BYP185" s="91"/>
      <c r="BYQ185" s="91"/>
      <c r="BYR185" s="91"/>
      <c r="BYS185" s="91"/>
      <c r="BYT185" s="91"/>
      <c r="BYU185" s="91"/>
      <c r="BYV185" s="91"/>
      <c r="BYW185" s="91"/>
      <c r="BYX185" s="91"/>
      <c r="BYY185" s="91"/>
      <c r="BYZ185" s="91"/>
      <c r="BZA185" s="91"/>
      <c r="BZB185" s="91"/>
      <c r="BZC185" s="91"/>
      <c r="BZD185" s="91"/>
      <c r="BZE185" s="91"/>
      <c r="BZF185" s="91"/>
      <c r="BZG185" s="91"/>
      <c r="BZH185" s="91"/>
      <c r="BZI185" s="91"/>
      <c r="BZJ185" s="91"/>
      <c r="BZK185" s="91"/>
      <c r="BZL185" s="91"/>
      <c r="BZM185" s="91"/>
      <c r="BZN185" s="91"/>
      <c r="BZO185" s="91"/>
      <c r="BZP185" s="91"/>
      <c r="BZQ185" s="91"/>
      <c r="BZR185" s="91"/>
      <c r="BZS185" s="91"/>
      <c r="BZT185" s="91"/>
      <c r="BZU185" s="91"/>
      <c r="BZV185" s="91"/>
      <c r="BZW185" s="91"/>
      <c r="BZX185" s="91"/>
      <c r="BZY185" s="91"/>
      <c r="BZZ185" s="91"/>
      <c r="CAA185" s="91"/>
      <c r="CAB185" s="91"/>
      <c r="CAC185" s="91"/>
      <c r="CAD185" s="91"/>
      <c r="CAE185" s="91"/>
      <c r="CAF185" s="91"/>
      <c r="CAG185" s="91"/>
      <c r="CAH185" s="91"/>
      <c r="CAI185" s="91"/>
      <c r="CAJ185" s="91"/>
      <c r="CAK185" s="91"/>
      <c r="CAL185" s="91"/>
      <c r="CAM185" s="91"/>
      <c r="CAN185" s="91"/>
      <c r="CAO185" s="91"/>
      <c r="CAP185" s="91"/>
      <c r="CAQ185" s="91"/>
      <c r="CAR185" s="91"/>
      <c r="CAS185" s="91"/>
      <c r="CAT185" s="91"/>
      <c r="CAU185" s="91"/>
      <c r="CAV185" s="91"/>
      <c r="CAW185" s="91"/>
      <c r="CAX185" s="91"/>
      <c r="CAY185" s="91"/>
      <c r="CAZ185" s="91"/>
      <c r="CBA185" s="91"/>
      <c r="CBB185" s="91"/>
      <c r="CBC185" s="91"/>
      <c r="CBD185" s="91"/>
      <c r="CBE185" s="91"/>
      <c r="CBF185" s="91"/>
      <c r="CBG185" s="91"/>
      <c r="CBH185" s="91"/>
      <c r="CBI185" s="91"/>
      <c r="CBJ185" s="91"/>
      <c r="CBK185" s="91"/>
      <c r="CBL185" s="91"/>
      <c r="CBM185" s="91"/>
      <c r="CBN185" s="91"/>
      <c r="CBO185" s="91"/>
      <c r="CBP185" s="91"/>
      <c r="CBQ185" s="91"/>
      <c r="CBR185" s="91"/>
      <c r="CBS185" s="91"/>
      <c r="CBT185" s="91"/>
      <c r="CBU185" s="91"/>
      <c r="CBV185" s="91"/>
      <c r="CBW185" s="91"/>
      <c r="CBX185" s="91"/>
      <c r="CBY185" s="91"/>
      <c r="CBZ185" s="91"/>
      <c r="CCA185" s="91"/>
      <c r="CCB185" s="91"/>
      <c r="CCC185" s="91"/>
      <c r="CCD185" s="91"/>
      <c r="CCE185" s="91"/>
      <c r="CCF185" s="91"/>
      <c r="CCG185" s="91"/>
      <c r="CCH185" s="91"/>
      <c r="CCI185" s="91"/>
      <c r="CCJ185" s="91"/>
      <c r="CCK185" s="91"/>
      <c r="CCL185" s="91"/>
      <c r="CCM185" s="91"/>
      <c r="CCN185" s="91"/>
      <c r="CCO185" s="91"/>
      <c r="CCP185" s="91"/>
      <c r="CCQ185" s="91"/>
      <c r="CCR185" s="91"/>
      <c r="CCS185" s="91"/>
      <c r="CCT185" s="91"/>
      <c r="CCU185" s="91"/>
      <c r="CCV185" s="91"/>
      <c r="CCW185" s="91"/>
      <c r="CCX185" s="91"/>
      <c r="CCY185" s="91"/>
      <c r="CCZ185" s="91"/>
      <c r="CDA185" s="91"/>
      <c r="CDB185" s="91"/>
      <c r="CDC185" s="91"/>
      <c r="CDD185" s="91"/>
      <c r="CDE185" s="91"/>
      <c r="CDF185" s="91"/>
      <c r="CDG185" s="91"/>
      <c r="CDH185" s="91"/>
      <c r="CDI185" s="91"/>
      <c r="CDJ185" s="91"/>
      <c r="CDK185" s="91"/>
      <c r="CDL185" s="91"/>
      <c r="CDM185" s="91"/>
      <c r="CDN185" s="91"/>
      <c r="CDO185" s="91"/>
      <c r="CDP185" s="91"/>
      <c r="CDQ185" s="91"/>
      <c r="CDR185" s="91"/>
      <c r="CDS185" s="91"/>
      <c r="CDT185" s="91"/>
      <c r="CDU185" s="91"/>
      <c r="CDV185" s="91"/>
      <c r="CDW185" s="91"/>
      <c r="CDX185" s="91"/>
      <c r="CDY185" s="91"/>
      <c r="CDZ185" s="91"/>
      <c r="CEA185" s="91"/>
      <c r="CEB185" s="91"/>
      <c r="CEC185" s="91"/>
      <c r="CED185" s="91"/>
      <c r="CEE185" s="91"/>
      <c r="CEF185" s="91"/>
      <c r="CEG185" s="91"/>
      <c r="CEH185" s="91"/>
      <c r="CEI185" s="91"/>
      <c r="CEJ185" s="91"/>
      <c r="CEK185" s="91"/>
      <c r="CEL185" s="91"/>
      <c r="CEM185" s="91"/>
      <c r="CEN185" s="91"/>
      <c r="CEO185" s="91"/>
      <c r="CEP185" s="91"/>
      <c r="CEQ185" s="91"/>
      <c r="CER185" s="91"/>
      <c r="CES185" s="91"/>
      <c r="CET185" s="91"/>
      <c r="CEU185" s="91"/>
      <c r="CEV185" s="91"/>
      <c r="CEW185" s="91"/>
      <c r="CEX185" s="91"/>
      <c r="CEY185" s="91"/>
      <c r="CEZ185" s="91"/>
      <c r="CFA185" s="91"/>
      <c r="CFB185" s="91"/>
      <c r="CFC185" s="91"/>
      <c r="CFD185" s="91"/>
      <c r="CFE185" s="91"/>
      <c r="CFF185" s="91"/>
      <c r="CFG185" s="91"/>
      <c r="CFH185" s="91"/>
      <c r="CFI185" s="91"/>
      <c r="CFJ185" s="91"/>
      <c r="CFK185" s="91"/>
      <c r="CFL185" s="91"/>
      <c r="CFM185" s="91"/>
      <c r="CFN185" s="91"/>
      <c r="CFO185" s="91"/>
      <c r="CFP185" s="91"/>
      <c r="CFQ185" s="91"/>
      <c r="CFR185" s="91"/>
      <c r="CFS185" s="91"/>
      <c r="CFT185" s="91"/>
      <c r="CFU185" s="91"/>
      <c r="CFV185" s="91"/>
      <c r="CFW185" s="91"/>
      <c r="CFX185" s="91"/>
      <c r="CFY185" s="91"/>
      <c r="CFZ185" s="91"/>
      <c r="CGA185" s="91"/>
      <c r="CGB185" s="91"/>
      <c r="CGC185" s="91"/>
      <c r="CGD185" s="91"/>
      <c r="CGE185" s="91"/>
      <c r="CGF185" s="91"/>
      <c r="CGG185" s="91"/>
      <c r="CGH185" s="91"/>
      <c r="CGI185" s="91"/>
      <c r="CGJ185" s="91"/>
      <c r="CGK185" s="91"/>
      <c r="CGL185" s="91"/>
      <c r="CGM185" s="91"/>
      <c r="CGN185" s="91"/>
      <c r="CGO185" s="91"/>
      <c r="CGP185" s="91"/>
      <c r="CGQ185" s="91"/>
      <c r="CGR185" s="91"/>
      <c r="CGS185" s="91"/>
      <c r="CGT185" s="91"/>
      <c r="CGU185" s="91"/>
      <c r="CGV185" s="91"/>
      <c r="CGW185" s="91"/>
      <c r="CGX185" s="91"/>
      <c r="CGY185" s="91"/>
      <c r="CGZ185" s="91"/>
      <c r="CHA185" s="91"/>
      <c r="CHB185" s="91"/>
      <c r="CHC185" s="91"/>
      <c r="CHD185" s="91"/>
      <c r="CHE185" s="91"/>
      <c r="CHF185" s="91"/>
      <c r="CHG185" s="91"/>
      <c r="CHH185" s="91"/>
      <c r="CHI185" s="91"/>
      <c r="CHJ185" s="91"/>
      <c r="CHK185" s="91"/>
      <c r="CHL185" s="91"/>
      <c r="CHM185" s="91"/>
      <c r="CHN185" s="91"/>
      <c r="CHO185" s="91"/>
      <c r="CHP185" s="91"/>
      <c r="CHQ185" s="91"/>
      <c r="CHR185" s="91"/>
      <c r="CHS185" s="91"/>
      <c r="CHT185" s="91"/>
      <c r="CHU185" s="91"/>
      <c r="CHV185" s="91"/>
      <c r="CHW185" s="91"/>
      <c r="CHX185" s="91"/>
      <c r="CHY185" s="91"/>
      <c r="CHZ185" s="91"/>
      <c r="CIA185" s="91"/>
      <c r="CIB185" s="91"/>
      <c r="CIC185" s="91"/>
      <c r="CID185" s="91"/>
      <c r="CIE185" s="91"/>
      <c r="CIF185" s="91"/>
      <c r="CIG185" s="91"/>
      <c r="CIH185" s="91"/>
      <c r="CII185" s="91"/>
      <c r="CIJ185" s="91"/>
      <c r="CIK185" s="91"/>
      <c r="CIL185" s="91"/>
      <c r="CIM185" s="91"/>
      <c r="CIN185" s="91"/>
      <c r="CIO185" s="91"/>
      <c r="CIP185" s="91"/>
      <c r="CIQ185" s="91"/>
      <c r="CIR185" s="91"/>
      <c r="CIS185" s="91"/>
      <c r="CIT185" s="91"/>
      <c r="CIU185" s="91"/>
      <c r="CIV185" s="91"/>
      <c r="CIW185" s="91"/>
      <c r="CIX185" s="91"/>
      <c r="CIY185" s="91"/>
      <c r="CIZ185" s="91"/>
      <c r="CJA185" s="91"/>
      <c r="CJB185" s="91"/>
      <c r="CJC185" s="91"/>
      <c r="CJD185" s="91"/>
      <c r="CJE185" s="91"/>
      <c r="CJF185" s="91"/>
      <c r="CJG185" s="91"/>
      <c r="CJH185" s="91"/>
      <c r="CJI185" s="91"/>
      <c r="CJJ185" s="91"/>
      <c r="CJK185" s="91"/>
      <c r="CJL185" s="91"/>
      <c r="CJM185" s="91"/>
      <c r="CJN185" s="91"/>
      <c r="CJO185" s="91"/>
      <c r="CJP185" s="91"/>
      <c r="CJQ185" s="91"/>
      <c r="CJR185" s="91"/>
      <c r="CJS185" s="91"/>
      <c r="CJT185" s="91"/>
      <c r="CJU185" s="91"/>
      <c r="CJV185" s="91"/>
      <c r="CJW185" s="91"/>
      <c r="CJX185" s="91"/>
      <c r="CJY185" s="91"/>
      <c r="CJZ185" s="91"/>
      <c r="CKA185" s="91"/>
      <c r="CKB185" s="91"/>
      <c r="CKC185" s="91"/>
      <c r="CKD185" s="91"/>
      <c r="CKE185" s="91"/>
      <c r="CKF185" s="91"/>
      <c r="CKG185" s="91"/>
      <c r="CKH185" s="91"/>
      <c r="CKI185" s="91"/>
      <c r="CKJ185" s="91"/>
      <c r="CKK185" s="91"/>
      <c r="CKL185" s="91"/>
      <c r="CKM185" s="91"/>
      <c r="CKN185" s="91"/>
      <c r="CKO185" s="91"/>
      <c r="CKP185" s="91"/>
      <c r="CKQ185" s="91"/>
      <c r="CKR185" s="91"/>
      <c r="CKS185" s="91"/>
      <c r="CKT185" s="91"/>
      <c r="CKU185" s="91"/>
      <c r="CKV185" s="91"/>
      <c r="CKW185" s="91"/>
      <c r="CKX185" s="91"/>
      <c r="CKY185" s="91"/>
      <c r="CKZ185" s="91"/>
      <c r="CLA185" s="91"/>
      <c r="CLB185" s="91"/>
      <c r="CLC185" s="91"/>
      <c r="CLD185" s="91"/>
      <c r="CLE185" s="91"/>
      <c r="CLF185" s="91"/>
      <c r="CLG185" s="91"/>
      <c r="CLH185" s="91"/>
      <c r="CLI185" s="91"/>
      <c r="CLJ185" s="91"/>
      <c r="CLK185" s="91"/>
      <c r="CLL185" s="91"/>
      <c r="CLM185" s="91"/>
      <c r="CLN185" s="91"/>
      <c r="CLO185" s="91"/>
      <c r="CLP185" s="91"/>
      <c r="CLQ185" s="91"/>
      <c r="CLR185" s="91"/>
      <c r="CLS185" s="91"/>
      <c r="CLT185" s="91"/>
      <c r="CLU185" s="91"/>
      <c r="CLV185" s="91"/>
      <c r="CLW185" s="91"/>
      <c r="CLX185" s="91"/>
      <c r="CLY185" s="91"/>
      <c r="CLZ185" s="91"/>
      <c r="CMA185" s="91"/>
      <c r="CMB185" s="91"/>
      <c r="CMC185" s="91"/>
      <c r="CMD185" s="91"/>
      <c r="CME185" s="91"/>
      <c r="CMF185" s="91"/>
      <c r="CMG185" s="91"/>
      <c r="CMH185" s="91"/>
      <c r="CMI185" s="91"/>
      <c r="CMJ185" s="91"/>
      <c r="CMK185" s="91"/>
      <c r="CML185" s="91"/>
      <c r="CMM185" s="91"/>
      <c r="CMN185" s="91"/>
      <c r="CMO185" s="91"/>
      <c r="CMP185" s="91"/>
      <c r="CMQ185" s="91"/>
      <c r="CMR185" s="91"/>
      <c r="CMS185" s="91"/>
      <c r="CMT185" s="91"/>
      <c r="CMU185" s="91"/>
      <c r="CMV185" s="91"/>
      <c r="CMW185" s="91"/>
      <c r="CMX185" s="91"/>
      <c r="CMY185" s="91"/>
      <c r="CMZ185" s="91"/>
      <c r="CNA185" s="91"/>
      <c r="CNB185" s="91"/>
      <c r="CNC185" s="91"/>
      <c r="CND185" s="91"/>
      <c r="CNE185" s="91"/>
      <c r="CNF185" s="91"/>
      <c r="CNG185" s="91"/>
      <c r="CNH185" s="91"/>
      <c r="CNI185" s="91"/>
      <c r="CNJ185" s="91"/>
      <c r="CNK185" s="91"/>
      <c r="CNL185" s="91"/>
      <c r="CNM185" s="91"/>
      <c r="CNN185" s="91"/>
      <c r="CNO185" s="91"/>
      <c r="CNP185" s="91"/>
      <c r="CNQ185" s="91"/>
      <c r="CNR185" s="91"/>
      <c r="CNS185" s="91"/>
      <c r="CNT185" s="91"/>
      <c r="CNU185" s="91"/>
      <c r="CNV185" s="91"/>
      <c r="CNW185" s="91"/>
      <c r="CNX185" s="91"/>
      <c r="CNY185" s="91"/>
      <c r="CNZ185" s="91"/>
      <c r="COA185" s="91"/>
      <c r="COB185" s="91"/>
      <c r="COC185" s="91"/>
      <c r="COD185" s="91"/>
      <c r="COE185" s="91"/>
      <c r="COF185" s="91"/>
      <c r="COG185" s="91"/>
      <c r="COH185" s="91"/>
      <c r="COI185" s="91"/>
      <c r="COJ185" s="91"/>
      <c r="COK185" s="91"/>
      <c r="COL185" s="91"/>
      <c r="COM185" s="91"/>
      <c r="CON185" s="91"/>
      <c r="COO185" s="91"/>
      <c r="COP185" s="91"/>
      <c r="COQ185" s="91"/>
      <c r="COR185" s="91"/>
      <c r="COS185" s="91"/>
      <c r="COT185" s="91"/>
      <c r="COU185" s="91"/>
      <c r="COV185" s="91"/>
      <c r="COW185" s="91"/>
      <c r="COX185" s="91"/>
      <c r="COY185" s="91"/>
      <c r="COZ185" s="91"/>
      <c r="CPA185" s="91"/>
      <c r="CPB185" s="91"/>
      <c r="CPC185" s="91"/>
      <c r="CPD185" s="91"/>
      <c r="CPE185" s="91"/>
      <c r="CPF185" s="91"/>
      <c r="CPG185" s="91"/>
      <c r="CPH185" s="91"/>
      <c r="CPI185" s="91"/>
      <c r="CPJ185" s="91"/>
      <c r="CPK185" s="91"/>
      <c r="CPL185" s="91"/>
      <c r="CPM185" s="91"/>
      <c r="CPN185" s="91"/>
      <c r="CPO185" s="91"/>
      <c r="CPP185" s="91"/>
      <c r="CPQ185" s="91"/>
      <c r="CPR185" s="91"/>
      <c r="CPS185" s="91"/>
      <c r="CPT185" s="91"/>
      <c r="CPU185" s="91"/>
      <c r="CPV185" s="91"/>
      <c r="CPW185" s="91"/>
      <c r="CPX185" s="91"/>
      <c r="CPY185" s="91"/>
      <c r="CPZ185" s="91"/>
      <c r="CQA185" s="91"/>
      <c r="CQB185" s="91"/>
      <c r="CQC185" s="91"/>
      <c r="CQD185" s="91"/>
      <c r="CQE185" s="91"/>
      <c r="CQF185" s="91"/>
      <c r="CQG185" s="91"/>
      <c r="CQH185" s="91"/>
      <c r="CQI185" s="91"/>
      <c r="CQJ185" s="91"/>
      <c r="CQK185" s="91"/>
      <c r="CQL185" s="91"/>
      <c r="CQM185" s="91"/>
      <c r="CQN185" s="91"/>
      <c r="CQO185" s="91"/>
      <c r="CQP185" s="91"/>
      <c r="CQQ185" s="91"/>
      <c r="CQR185" s="91"/>
      <c r="CQS185" s="91"/>
      <c r="CQT185" s="91"/>
      <c r="CQU185" s="91"/>
      <c r="CQV185" s="91"/>
      <c r="CQW185" s="91"/>
      <c r="CQX185" s="91"/>
      <c r="CQY185" s="91"/>
      <c r="CQZ185" s="91"/>
      <c r="CRA185" s="91"/>
      <c r="CRB185" s="91"/>
      <c r="CRC185" s="91"/>
      <c r="CRD185" s="91"/>
      <c r="CRE185" s="91"/>
      <c r="CRF185" s="91"/>
      <c r="CRG185" s="91"/>
      <c r="CRH185" s="91"/>
      <c r="CRI185" s="91"/>
      <c r="CRJ185" s="91"/>
      <c r="CRK185" s="91"/>
      <c r="CRL185" s="91"/>
      <c r="CRM185" s="91"/>
      <c r="CRN185" s="91"/>
      <c r="CRO185" s="91"/>
      <c r="CRP185" s="91"/>
      <c r="CRQ185" s="91"/>
      <c r="CRR185" s="91"/>
      <c r="CRS185" s="91"/>
      <c r="CRT185" s="91"/>
      <c r="CRU185" s="91"/>
      <c r="CRV185" s="91"/>
      <c r="CRW185" s="91"/>
      <c r="CRX185" s="91"/>
      <c r="CRY185" s="91"/>
      <c r="CRZ185" s="91"/>
      <c r="CSA185" s="91"/>
      <c r="CSB185" s="91"/>
      <c r="CSC185" s="91"/>
      <c r="CSD185" s="91"/>
      <c r="CSE185" s="91"/>
      <c r="CSF185" s="91"/>
      <c r="CSG185" s="91"/>
      <c r="CSH185" s="91"/>
      <c r="CSI185" s="91"/>
      <c r="CSJ185" s="91"/>
      <c r="CSK185" s="91"/>
      <c r="CSL185" s="91"/>
      <c r="CSM185" s="91"/>
      <c r="CSN185" s="91"/>
      <c r="CSO185" s="91"/>
      <c r="CSP185" s="91"/>
      <c r="CSQ185" s="91"/>
      <c r="CSR185" s="91"/>
      <c r="CSS185" s="91"/>
      <c r="CST185" s="91"/>
      <c r="CSU185" s="91"/>
      <c r="CSV185" s="91"/>
      <c r="CSW185" s="91"/>
      <c r="CSX185" s="91"/>
      <c r="CSY185" s="91"/>
      <c r="CSZ185" s="91"/>
      <c r="CTA185" s="91"/>
      <c r="CTB185" s="91"/>
      <c r="CTC185" s="91"/>
      <c r="CTD185" s="91"/>
      <c r="CTE185" s="91"/>
      <c r="CTF185" s="91"/>
      <c r="CTG185" s="91"/>
      <c r="CTH185" s="91"/>
      <c r="CTI185" s="91"/>
      <c r="CTJ185" s="91"/>
      <c r="CTK185" s="91"/>
      <c r="CTL185" s="91"/>
      <c r="CTM185" s="91"/>
      <c r="CTN185" s="91"/>
      <c r="CTO185" s="91"/>
      <c r="CTP185" s="91"/>
      <c r="CTQ185" s="91"/>
      <c r="CTR185" s="91"/>
      <c r="CTS185" s="91"/>
      <c r="CTT185" s="91"/>
      <c r="CTU185" s="91"/>
      <c r="CTV185" s="91"/>
      <c r="CTW185" s="91"/>
      <c r="CTX185" s="91"/>
      <c r="CTY185" s="91"/>
      <c r="CTZ185" s="91"/>
      <c r="CUA185" s="91"/>
      <c r="CUB185" s="91"/>
      <c r="CUC185" s="91"/>
      <c r="CUD185" s="91"/>
      <c r="CUE185" s="91"/>
      <c r="CUF185" s="91"/>
      <c r="CUG185" s="91"/>
      <c r="CUH185" s="91"/>
      <c r="CUI185" s="91"/>
      <c r="CUJ185" s="91"/>
      <c r="CUK185" s="91"/>
      <c r="CUL185" s="91"/>
      <c r="CUM185" s="91"/>
      <c r="CUN185" s="91"/>
      <c r="CUO185" s="91"/>
      <c r="CUP185" s="91"/>
      <c r="CUQ185" s="91"/>
      <c r="CUR185" s="91"/>
      <c r="CUS185" s="91"/>
      <c r="CUT185" s="91"/>
      <c r="CUU185" s="91"/>
      <c r="CUV185" s="91"/>
      <c r="CUW185" s="91"/>
      <c r="CUX185" s="91"/>
      <c r="CUY185" s="91"/>
      <c r="CUZ185" s="91"/>
      <c r="CVA185" s="91"/>
      <c r="CVB185" s="91"/>
      <c r="CVC185" s="91"/>
      <c r="CVD185" s="91"/>
      <c r="CVE185" s="91"/>
      <c r="CVF185" s="91"/>
      <c r="CVG185" s="91"/>
      <c r="CVH185" s="91"/>
      <c r="CVI185" s="91"/>
      <c r="CVJ185" s="91"/>
      <c r="CVK185" s="91"/>
      <c r="CVL185" s="91"/>
      <c r="CVM185" s="91"/>
      <c r="CVN185" s="91"/>
      <c r="CVO185" s="91"/>
      <c r="CVP185" s="91"/>
      <c r="CVQ185" s="91"/>
      <c r="CVR185" s="91"/>
      <c r="CVS185" s="91"/>
      <c r="CVT185" s="91"/>
      <c r="CVU185" s="91"/>
      <c r="CVV185" s="91"/>
      <c r="CVW185" s="91"/>
      <c r="CVX185" s="91"/>
      <c r="CVY185" s="91"/>
      <c r="CVZ185" s="91"/>
      <c r="CWA185" s="91"/>
      <c r="CWB185" s="91"/>
      <c r="CWC185" s="91"/>
      <c r="CWD185" s="91"/>
      <c r="CWE185" s="91"/>
      <c r="CWF185" s="91"/>
      <c r="CWG185" s="91"/>
      <c r="CWH185" s="91"/>
      <c r="CWI185" s="91"/>
      <c r="CWJ185" s="91"/>
      <c r="CWK185" s="91"/>
      <c r="CWL185" s="91"/>
      <c r="CWM185" s="91"/>
      <c r="CWN185" s="91"/>
      <c r="CWO185" s="91"/>
      <c r="CWP185" s="91"/>
      <c r="CWQ185" s="91"/>
      <c r="CWR185" s="91"/>
      <c r="CWS185" s="91"/>
      <c r="CWT185" s="91"/>
      <c r="CWU185" s="91"/>
      <c r="CWV185" s="91"/>
      <c r="CWW185" s="91"/>
      <c r="CWX185" s="91"/>
      <c r="CWY185" s="91"/>
      <c r="CWZ185" s="91"/>
      <c r="CXA185" s="91"/>
      <c r="CXB185" s="91"/>
      <c r="CXC185" s="91"/>
      <c r="CXD185" s="91"/>
      <c r="CXE185" s="91"/>
      <c r="CXF185" s="91"/>
      <c r="CXG185" s="91"/>
      <c r="CXH185" s="91"/>
      <c r="CXI185" s="91"/>
      <c r="CXJ185" s="91"/>
      <c r="CXK185" s="91"/>
      <c r="CXL185" s="91"/>
      <c r="CXM185" s="91"/>
      <c r="CXN185" s="91"/>
      <c r="CXO185" s="91"/>
      <c r="CXP185" s="91"/>
      <c r="CXQ185" s="91"/>
      <c r="CXR185" s="91"/>
      <c r="CXS185" s="91"/>
      <c r="CXT185" s="91"/>
      <c r="CXU185" s="91"/>
      <c r="CXV185" s="91"/>
      <c r="CXW185" s="91"/>
      <c r="CXX185" s="91"/>
      <c r="CXY185" s="91"/>
      <c r="CXZ185" s="91"/>
      <c r="CYA185" s="91"/>
      <c r="CYB185" s="91"/>
      <c r="CYC185" s="91"/>
      <c r="CYD185" s="91"/>
      <c r="CYE185" s="91"/>
      <c r="CYF185" s="91"/>
      <c r="CYG185" s="91"/>
      <c r="CYH185" s="91"/>
      <c r="CYI185" s="91"/>
      <c r="CYJ185" s="91"/>
      <c r="CYK185" s="91"/>
      <c r="CYL185" s="91"/>
      <c r="CYM185" s="91"/>
      <c r="CYN185" s="91"/>
      <c r="CYO185" s="91"/>
      <c r="CYP185" s="91"/>
      <c r="CYQ185" s="91"/>
      <c r="CYR185" s="91"/>
      <c r="CYS185" s="91"/>
      <c r="CYT185" s="91"/>
      <c r="CYU185" s="91"/>
      <c r="CYV185" s="91"/>
      <c r="CYW185" s="91"/>
      <c r="CYX185" s="91"/>
      <c r="CYY185" s="91"/>
      <c r="CYZ185" s="91"/>
      <c r="CZA185" s="91"/>
      <c r="CZB185" s="91"/>
      <c r="CZC185" s="91"/>
      <c r="CZD185" s="91"/>
      <c r="CZE185" s="91"/>
      <c r="CZF185" s="91"/>
      <c r="CZG185" s="91"/>
      <c r="CZH185" s="91"/>
      <c r="CZI185" s="91"/>
      <c r="CZJ185" s="91"/>
      <c r="CZK185" s="91"/>
      <c r="CZL185" s="91"/>
      <c r="CZM185" s="91"/>
      <c r="CZN185" s="91"/>
      <c r="CZO185" s="91"/>
      <c r="CZP185" s="91"/>
      <c r="CZQ185" s="91"/>
      <c r="CZR185" s="91"/>
      <c r="CZS185" s="91"/>
      <c r="CZT185" s="91"/>
      <c r="CZU185" s="91"/>
      <c r="CZV185" s="91"/>
      <c r="CZW185" s="91"/>
      <c r="CZX185" s="91"/>
      <c r="CZY185" s="91"/>
      <c r="CZZ185" s="91"/>
      <c r="DAA185" s="91"/>
      <c r="DAB185" s="91"/>
      <c r="DAC185" s="91"/>
      <c r="DAD185" s="91"/>
      <c r="DAE185" s="91"/>
      <c r="DAF185" s="91"/>
      <c r="DAG185" s="91"/>
      <c r="DAH185" s="91"/>
      <c r="DAI185" s="91"/>
      <c r="DAJ185" s="91"/>
      <c r="DAK185" s="91"/>
      <c r="DAL185" s="91"/>
      <c r="DAM185" s="91"/>
      <c r="DAN185" s="91"/>
      <c r="DAO185" s="91"/>
      <c r="DAP185" s="91"/>
      <c r="DAQ185" s="91"/>
      <c r="DAR185" s="91"/>
      <c r="DAS185" s="91"/>
      <c r="DAT185" s="91"/>
      <c r="DAU185" s="91"/>
      <c r="DAV185" s="91"/>
      <c r="DAW185" s="91"/>
      <c r="DAX185" s="91"/>
      <c r="DAY185" s="91"/>
      <c r="DAZ185" s="91"/>
      <c r="DBA185" s="91"/>
      <c r="DBB185" s="91"/>
      <c r="DBC185" s="91"/>
      <c r="DBD185" s="91"/>
      <c r="DBE185" s="91"/>
      <c r="DBF185" s="91"/>
      <c r="DBG185" s="91"/>
      <c r="DBH185" s="91"/>
      <c r="DBI185" s="91"/>
      <c r="DBJ185" s="91"/>
      <c r="DBK185" s="91"/>
      <c r="DBL185" s="91"/>
      <c r="DBM185" s="91"/>
      <c r="DBN185" s="91"/>
      <c r="DBO185" s="91"/>
      <c r="DBP185" s="91"/>
      <c r="DBQ185" s="91"/>
      <c r="DBR185" s="91"/>
      <c r="DBS185" s="91"/>
      <c r="DBT185" s="91"/>
      <c r="DBU185" s="91"/>
      <c r="DBV185" s="91"/>
      <c r="DBW185" s="91"/>
      <c r="DBX185" s="91"/>
      <c r="DBY185" s="91"/>
      <c r="DBZ185" s="91"/>
      <c r="DCA185" s="91"/>
      <c r="DCB185" s="91"/>
      <c r="DCC185" s="91"/>
      <c r="DCD185" s="91"/>
      <c r="DCE185" s="91"/>
      <c r="DCF185" s="91"/>
      <c r="DCG185" s="91"/>
      <c r="DCH185" s="91"/>
      <c r="DCI185" s="91"/>
      <c r="DCJ185" s="91"/>
      <c r="DCK185" s="91"/>
      <c r="DCL185" s="91"/>
      <c r="DCM185" s="91"/>
      <c r="DCN185" s="91"/>
      <c r="DCO185" s="91"/>
      <c r="DCP185" s="91"/>
      <c r="DCQ185" s="91"/>
      <c r="DCR185" s="91"/>
      <c r="DCS185" s="91"/>
      <c r="DCT185" s="91"/>
      <c r="DCU185" s="91"/>
      <c r="DCV185" s="91"/>
      <c r="DCW185" s="91"/>
      <c r="DCX185" s="91"/>
      <c r="DCY185" s="91"/>
      <c r="DCZ185" s="91"/>
      <c r="DDA185" s="91"/>
      <c r="DDB185" s="91"/>
      <c r="DDC185" s="91"/>
      <c r="DDD185" s="91"/>
      <c r="DDE185" s="91"/>
      <c r="DDF185" s="91"/>
      <c r="DDG185" s="91"/>
      <c r="DDH185" s="91"/>
      <c r="DDI185" s="91"/>
      <c r="DDJ185" s="91"/>
      <c r="DDK185" s="91"/>
      <c r="DDL185" s="91"/>
      <c r="DDM185" s="91"/>
      <c r="DDN185" s="91"/>
      <c r="DDO185" s="91"/>
      <c r="DDP185" s="91"/>
      <c r="DDQ185" s="91"/>
      <c r="DDR185" s="91"/>
      <c r="DDS185" s="91"/>
      <c r="DDT185" s="91"/>
      <c r="DDU185" s="91"/>
      <c r="DDV185" s="91"/>
      <c r="DDW185" s="91"/>
      <c r="DDX185" s="91"/>
      <c r="DDY185" s="91"/>
      <c r="DDZ185" s="91"/>
      <c r="DEA185" s="91"/>
      <c r="DEB185" s="91"/>
      <c r="DEC185" s="91"/>
      <c r="DED185" s="91"/>
      <c r="DEE185" s="91"/>
      <c r="DEF185" s="91"/>
      <c r="DEG185" s="91"/>
      <c r="DEH185" s="91"/>
      <c r="DEI185" s="91"/>
      <c r="DEJ185" s="91"/>
      <c r="DEK185" s="91"/>
      <c r="DEL185" s="91"/>
      <c r="DEM185" s="91"/>
      <c r="DEN185" s="91"/>
      <c r="DEO185" s="91"/>
      <c r="DEP185" s="91"/>
      <c r="DEQ185" s="91"/>
      <c r="DER185" s="91"/>
      <c r="DES185" s="91"/>
      <c r="DET185" s="91"/>
      <c r="DEU185" s="91"/>
      <c r="DEV185" s="91"/>
      <c r="DEW185" s="91"/>
      <c r="DEX185" s="91"/>
      <c r="DEY185" s="91"/>
      <c r="DEZ185" s="91"/>
      <c r="DFA185" s="91"/>
      <c r="DFB185" s="91"/>
      <c r="DFC185" s="91"/>
      <c r="DFD185" s="91"/>
      <c r="DFE185" s="91"/>
      <c r="DFF185" s="91"/>
      <c r="DFG185" s="91"/>
      <c r="DFH185" s="91"/>
      <c r="DFI185" s="91"/>
      <c r="DFJ185" s="91"/>
      <c r="DFK185" s="91"/>
      <c r="DFL185" s="91"/>
      <c r="DFM185" s="91"/>
      <c r="DFN185" s="91"/>
      <c r="DFO185" s="91"/>
      <c r="DFP185" s="91"/>
      <c r="DFQ185" s="91"/>
      <c r="DFR185" s="91"/>
      <c r="DFS185" s="91"/>
      <c r="DFT185" s="91"/>
      <c r="DFU185" s="91"/>
      <c r="DFV185" s="91"/>
      <c r="DFW185" s="91"/>
      <c r="DFX185" s="91"/>
      <c r="DFY185" s="91"/>
      <c r="DFZ185" s="91"/>
      <c r="DGA185" s="91"/>
      <c r="DGB185" s="91"/>
      <c r="DGC185" s="91"/>
      <c r="DGD185" s="91"/>
      <c r="DGE185" s="91"/>
      <c r="DGF185" s="91"/>
      <c r="DGG185" s="91"/>
      <c r="DGH185" s="91"/>
      <c r="DGI185" s="91"/>
      <c r="DGJ185" s="91"/>
      <c r="DGK185" s="91"/>
      <c r="DGL185" s="91"/>
      <c r="DGM185" s="91"/>
      <c r="DGN185" s="91"/>
      <c r="DGO185" s="91"/>
      <c r="DGP185" s="91"/>
      <c r="DGQ185" s="91"/>
      <c r="DGR185" s="91"/>
      <c r="DGS185" s="91"/>
      <c r="DGT185" s="91"/>
      <c r="DGU185" s="91"/>
      <c r="DGV185" s="91"/>
      <c r="DGW185" s="91"/>
      <c r="DGX185" s="91"/>
      <c r="DGY185" s="91"/>
      <c r="DGZ185" s="91"/>
      <c r="DHA185" s="91"/>
      <c r="DHB185" s="91"/>
      <c r="DHC185" s="91"/>
      <c r="DHD185" s="91"/>
      <c r="DHE185" s="91"/>
      <c r="DHF185" s="91"/>
      <c r="DHG185" s="91"/>
      <c r="DHH185" s="91"/>
      <c r="DHI185" s="91"/>
      <c r="DHJ185" s="91"/>
      <c r="DHK185" s="91"/>
      <c r="DHL185" s="91"/>
      <c r="DHM185" s="91"/>
      <c r="DHN185" s="91"/>
      <c r="DHO185" s="91"/>
      <c r="DHP185" s="91"/>
      <c r="DHQ185" s="91"/>
      <c r="DHR185" s="91"/>
      <c r="DHS185" s="91"/>
      <c r="DHT185" s="91"/>
      <c r="DHU185" s="91"/>
      <c r="DHV185" s="91"/>
      <c r="DHW185" s="91"/>
      <c r="DHX185" s="91"/>
      <c r="DHY185" s="91"/>
      <c r="DHZ185" s="91"/>
      <c r="DIA185" s="91"/>
      <c r="DIB185" s="91"/>
      <c r="DIC185" s="91"/>
      <c r="DID185" s="91"/>
      <c r="DIE185" s="91"/>
      <c r="DIF185" s="91"/>
      <c r="DIG185" s="91"/>
      <c r="DIH185" s="91"/>
      <c r="DII185" s="91"/>
      <c r="DIJ185" s="91"/>
      <c r="DIK185" s="91"/>
      <c r="DIL185" s="91"/>
      <c r="DIM185" s="91"/>
      <c r="DIN185" s="91"/>
      <c r="DIO185" s="91"/>
      <c r="DIP185" s="91"/>
      <c r="DIQ185" s="91"/>
      <c r="DIR185" s="91"/>
      <c r="DIS185" s="91"/>
      <c r="DIT185" s="91"/>
      <c r="DIU185" s="91"/>
      <c r="DIV185" s="91"/>
      <c r="DIW185" s="91"/>
      <c r="DIX185" s="91"/>
      <c r="DIY185" s="91"/>
      <c r="DIZ185" s="91"/>
      <c r="DJA185" s="91"/>
      <c r="DJB185" s="91"/>
      <c r="DJC185" s="91"/>
      <c r="DJD185" s="91"/>
      <c r="DJE185" s="91"/>
      <c r="DJF185" s="91"/>
      <c r="DJG185" s="91"/>
      <c r="DJH185" s="91"/>
      <c r="DJI185" s="91"/>
      <c r="DJJ185" s="91"/>
      <c r="DJK185" s="91"/>
      <c r="DJL185" s="91"/>
      <c r="DJM185" s="91"/>
      <c r="DJN185" s="91"/>
      <c r="DJO185" s="91"/>
      <c r="DJP185" s="91"/>
      <c r="DJQ185" s="91"/>
      <c r="DJR185" s="91"/>
      <c r="DJS185" s="91"/>
      <c r="DJT185" s="91"/>
      <c r="DJU185" s="91"/>
      <c r="DJV185" s="91"/>
      <c r="DJW185" s="91"/>
      <c r="DJX185" s="91"/>
      <c r="DJY185" s="91"/>
      <c r="DJZ185" s="91"/>
      <c r="DKA185" s="91"/>
      <c r="DKB185" s="91"/>
      <c r="DKC185" s="91"/>
      <c r="DKD185" s="91"/>
      <c r="DKE185" s="91"/>
      <c r="DKF185" s="91"/>
      <c r="DKG185" s="91"/>
      <c r="DKH185" s="91"/>
      <c r="DKI185" s="91"/>
      <c r="DKJ185" s="91"/>
      <c r="DKK185" s="91"/>
      <c r="DKL185" s="91"/>
      <c r="DKM185" s="91"/>
      <c r="DKN185" s="91"/>
      <c r="DKO185" s="91"/>
      <c r="DKP185" s="91"/>
      <c r="DKQ185" s="91"/>
      <c r="DKR185" s="91"/>
      <c r="DKS185" s="91"/>
      <c r="DKT185" s="91"/>
      <c r="DKU185" s="91"/>
      <c r="DKV185" s="91"/>
      <c r="DKW185" s="91"/>
      <c r="DKX185" s="91"/>
      <c r="DKY185" s="91"/>
      <c r="DKZ185" s="91"/>
      <c r="DLA185" s="91"/>
      <c r="DLB185" s="91"/>
      <c r="DLC185" s="91"/>
      <c r="DLD185" s="91"/>
      <c r="DLE185" s="91"/>
      <c r="DLF185" s="91"/>
      <c r="DLG185" s="91"/>
      <c r="DLH185" s="91"/>
      <c r="DLI185" s="91"/>
      <c r="DLJ185" s="91"/>
      <c r="DLK185" s="91"/>
      <c r="DLL185" s="91"/>
      <c r="DLM185" s="91"/>
      <c r="DLN185" s="91"/>
      <c r="DLO185" s="91"/>
      <c r="DLP185" s="91"/>
      <c r="DLQ185" s="91"/>
      <c r="DLR185" s="91"/>
      <c r="DLS185" s="91"/>
      <c r="DLT185" s="91"/>
      <c r="DLU185" s="91"/>
      <c r="DLV185" s="91"/>
      <c r="DLW185" s="91"/>
      <c r="DLX185" s="91"/>
      <c r="DLY185" s="91"/>
      <c r="DLZ185" s="91"/>
      <c r="DMA185" s="91"/>
      <c r="DMB185" s="91"/>
      <c r="DMC185" s="91"/>
      <c r="DMD185" s="91"/>
      <c r="DME185" s="91"/>
      <c r="DMF185" s="91"/>
      <c r="DMG185" s="91"/>
      <c r="DMH185" s="91"/>
      <c r="DMI185" s="91"/>
      <c r="DMJ185" s="91"/>
      <c r="DMK185" s="91"/>
      <c r="DML185" s="91"/>
      <c r="DMM185" s="91"/>
      <c r="DMN185" s="91"/>
      <c r="DMO185" s="91"/>
      <c r="DMP185" s="91"/>
      <c r="DMQ185" s="91"/>
      <c r="DMR185" s="91"/>
      <c r="DMS185" s="91"/>
      <c r="DMT185" s="91"/>
      <c r="DMU185" s="91"/>
      <c r="DMV185" s="91"/>
      <c r="DMW185" s="91"/>
      <c r="DMX185" s="91"/>
      <c r="DMY185" s="91"/>
      <c r="DMZ185" s="91"/>
      <c r="DNA185" s="91"/>
      <c r="DNB185" s="91"/>
      <c r="DNC185" s="91"/>
      <c r="DND185" s="91"/>
      <c r="DNE185" s="91"/>
      <c r="DNF185" s="91"/>
      <c r="DNG185" s="91"/>
      <c r="DNH185" s="91"/>
      <c r="DNI185" s="91"/>
      <c r="DNJ185" s="91"/>
      <c r="DNK185" s="91"/>
      <c r="DNL185" s="91"/>
      <c r="DNM185" s="91"/>
      <c r="DNN185" s="91"/>
      <c r="DNO185" s="91"/>
      <c r="DNP185" s="91"/>
      <c r="DNQ185" s="91"/>
      <c r="DNR185" s="91"/>
      <c r="DNS185" s="91"/>
      <c r="DNT185" s="91"/>
      <c r="DNU185" s="91"/>
      <c r="DNV185" s="91"/>
      <c r="DNW185" s="91"/>
      <c r="DNX185" s="91"/>
      <c r="DNY185" s="91"/>
      <c r="DNZ185" s="91"/>
      <c r="DOA185" s="91"/>
      <c r="DOB185" s="91"/>
      <c r="DOC185" s="91"/>
      <c r="DOD185" s="91"/>
      <c r="DOE185" s="91"/>
      <c r="DOF185" s="91"/>
      <c r="DOG185" s="91"/>
      <c r="DOH185" s="91"/>
      <c r="DOI185" s="91"/>
      <c r="DOJ185" s="91"/>
      <c r="DOK185" s="91"/>
      <c r="DOL185" s="91"/>
      <c r="DOM185" s="91"/>
      <c r="DON185" s="91"/>
      <c r="DOO185" s="91"/>
      <c r="DOP185" s="91"/>
      <c r="DOQ185" s="91"/>
      <c r="DOR185" s="91"/>
      <c r="DOS185" s="91"/>
      <c r="DOT185" s="91"/>
      <c r="DOU185" s="91"/>
      <c r="DOV185" s="91"/>
      <c r="DOW185" s="91"/>
      <c r="DOX185" s="91"/>
      <c r="DOY185" s="91"/>
      <c r="DOZ185" s="91"/>
      <c r="DPA185" s="91"/>
      <c r="DPB185" s="91"/>
      <c r="DPC185" s="91"/>
      <c r="DPD185" s="91"/>
      <c r="DPE185" s="91"/>
      <c r="DPF185" s="91"/>
      <c r="DPG185" s="91"/>
      <c r="DPH185" s="91"/>
      <c r="DPI185" s="91"/>
      <c r="DPJ185" s="91"/>
      <c r="DPK185" s="91"/>
      <c r="DPL185" s="91"/>
      <c r="DPM185" s="91"/>
      <c r="DPN185" s="91"/>
      <c r="DPO185" s="91"/>
      <c r="DPP185" s="91"/>
      <c r="DPQ185" s="91"/>
      <c r="DPR185" s="91"/>
      <c r="DPS185" s="91"/>
      <c r="DPT185" s="91"/>
      <c r="DPU185" s="91"/>
      <c r="DPV185" s="91"/>
      <c r="DPW185" s="91"/>
      <c r="DPX185" s="91"/>
      <c r="DPY185" s="91"/>
      <c r="DPZ185" s="91"/>
      <c r="DQA185" s="91"/>
      <c r="DQB185" s="91"/>
      <c r="DQC185" s="91"/>
      <c r="DQD185" s="91"/>
      <c r="DQE185" s="91"/>
      <c r="DQF185" s="91"/>
      <c r="DQG185" s="91"/>
      <c r="DQH185" s="91"/>
      <c r="DQI185" s="91"/>
      <c r="DQJ185" s="91"/>
      <c r="DQK185" s="91"/>
      <c r="DQL185" s="91"/>
      <c r="DQM185" s="91"/>
      <c r="DQN185" s="91"/>
      <c r="DQO185" s="91"/>
      <c r="DQP185" s="91"/>
      <c r="DQQ185" s="91"/>
      <c r="DQR185" s="91"/>
      <c r="DQS185" s="91"/>
      <c r="DQT185" s="91"/>
      <c r="DQU185" s="91"/>
      <c r="DQV185" s="91"/>
      <c r="DQW185" s="91"/>
      <c r="DQX185" s="91"/>
      <c r="DQY185" s="91"/>
      <c r="DQZ185" s="91"/>
      <c r="DRA185" s="91"/>
      <c r="DRB185" s="91"/>
      <c r="DRC185" s="91"/>
      <c r="DRD185" s="91"/>
      <c r="DRE185" s="91"/>
      <c r="DRF185" s="91"/>
      <c r="DRG185" s="91"/>
      <c r="DRH185" s="91"/>
      <c r="DRI185" s="91"/>
      <c r="DRJ185" s="91"/>
      <c r="DRK185" s="91"/>
      <c r="DRL185" s="91"/>
      <c r="DRM185" s="91"/>
      <c r="DRN185" s="91"/>
      <c r="DRO185" s="91"/>
      <c r="DRP185" s="91"/>
      <c r="DRQ185" s="91"/>
      <c r="DRR185" s="91"/>
      <c r="DRS185" s="91"/>
      <c r="DRT185" s="91"/>
      <c r="DRU185" s="91"/>
      <c r="DRV185" s="91"/>
      <c r="DRW185" s="91"/>
      <c r="DRX185" s="91"/>
      <c r="DRY185" s="91"/>
      <c r="DRZ185" s="91"/>
      <c r="DSA185" s="91"/>
      <c r="DSB185" s="91"/>
      <c r="DSC185" s="91"/>
      <c r="DSD185" s="91"/>
      <c r="DSE185" s="91"/>
      <c r="DSF185" s="91"/>
      <c r="DSG185" s="91"/>
      <c r="DSH185" s="91"/>
      <c r="DSI185" s="91"/>
      <c r="DSJ185" s="91"/>
      <c r="DSK185" s="91"/>
      <c r="DSL185" s="91"/>
      <c r="DSM185" s="91"/>
      <c r="DSN185" s="91"/>
      <c r="DSO185" s="91"/>
      <c r="DSP185" s="91"/>
      <c r="DSQ185" s="91"/>
      <c r="DSR185" s="91"/>
      <c r="DSS185" s="91"/>
      <c r="DST185" s="91"/>
      <c r="DSU185" s="91"/>
      <c r="DSV185" s="91"/>
      <c r="DSW185" s="91"/>
      <c r="DSX185" s="91"/>
      <c r="DSY185" s="91"/>
      <c r="DSZ185" s="91"/>
      <c r="DTA185" s="91"/>
      <c r="DTB185" s="91"/>
      <c r="DTC185" s="91"/>
      <c r="DTD185" s="91"/>
      <c r="DTE185" s="91"/>
      <c r="DTF185" s="91"/>
      <c r="DTG185" s="91"/>
      <c r="DTH185" s="91"/>
      <c r="DTI185" s="91"/>
      <c r="DTJ185" s="91"/>
      <c r="DTK185" s="91"/>
      <c r="DTL185" s="91"/>
      <c r="DTM185" s="91"/>
      <c r="DTN185" s="91"/>
      <c r="DTO185" s="91"/>
      <c r="DTP185" s="91"/>
      <c r="DTQ185" s="91"/>
      <c r="DTR185" s="91"/>
      <c r="DTS185" s="91"/>
      <c r="DTT185" s="91"/>
      <c r="DTU185" s="91"/>
      <c r="DTV185" s="91"/>
      <c r="DTW185" s="91"/>
      <c r="DTX185" s="91"/>
      <c r="DTY185" s="91"/>
      <c r="DTZ185" s="91"/>
      <c r="DUA185" s="91"/>
      <c r="DUB185" s="91"/>
      <c r="DUC185" s="91"/>
      <c r="DUD185" s="91"/>
      <c r="DUE185" s="91"/>
      <c r="DUF185" s="91"/>
      <c r="DUG185" s="91"/>
      <c r="DUH185" s="91"/>
      <c r="DUI185" s="91"/>
      <c r="DUJ185" s="91"/>
      <c r="DUK185" s="91"/>
      <c r="DUL185" s="91"/>
      <c r="DUM185" s="91"/>
      <c r="DUN185" s="91"/>
      <c r="DUO185" s="91"/>
      <c r="DUP185" s="91"/>
      <c r="DUQ185" s="91"/>
      <c r="DUR185" s="91"/>
      <c r="DUS185" s="91"/>
      <c r="DUT185" s="91"/>
      <c r="DUU185" s="91"/>
      <c r="DUV185" s="91"/>
      <c r="DUW185" s="91"/>
      <c r="DUX185" s="91"/>
      <c r="DUY185" s="91"/>
      <c r="DUZ185" s="91"/>
      <c r="DVA185" s="91"/>
      <c r="DVB185" s="91"/>
      <c r="DVC185" s="91"/>
      <c r="DVD185" s="91"/>
      <c r="DVE185" s="91"/>
      <c r="DVF185" s="91"/>
      <c r="DVG185" s="91"/>
      <c r="DVH185" s="91"/>
      <c r="DVI185" s="91"/>
      <c r="DVJ185" s="91"/>
      <c r="DVK185" s="91"/>
      <c r="DVL185" s="91"/>
      <c r="DVM185" s="91"/>
      <c r="DVN185" s="91"/>
      <c r="DVO185" s="91"/>
      <c r="DVP185" s="91"/>
      <c r="DVQ185" s="91"/>
      <c r="DVR185" s="91"/>
      <c r="DVS185" s="91"/>
      <c r="DVT185" s="91"/>
      <c r="DVU185" s="91"/>
      <c r="DVV185" s="91"/>
      <c r="DVW185" s="91"/>
      <c r="DVX185" s="91"/>
      <c r="DVY185" s="91"/>
      <c r="DVZ185" s="91"/>
      <c r="DWA185" s="91"/>
      <c r="DWB185" s="91"/>
      <c r="DWC185" s="91"/>
      <c r="DWD185" s="91"/>
      <c r="DWE185" s="91"/>
      <c r="DWF185" s="91"/>
      <c r="DWG185" s="91"/>
      <c r="DWH185" s="91"/>
      <c r="DWI185" s="91"/>
      <c r="DWJ185" s="91"/>
      <c r="DWK185" s="91"/>
      <c r="DWL185" s="91"/>
      <c r="DWM185" s="91"/>
      <c r="DWN185" s="91"/>
      <c r="DWO185" s="91"/>
      <c r="DWP185" s="91"/>
      <c r="DWQ185" s="91"/>
      <c r="DWR185" s="91"/>
      <c r="DWS185" s="91"/>
      <c r="DWT185" s="91"/>
      <c r="DWU185" s="91"/>
      <c r="DWV185" s="91"/>
      <c r="DWW185" s="91"/>
      <c r="DWX185" s="91"/>
      <c r="DWY185" s="91"/>
      <c r="DWZ185" s="91"/>
      <c r="DXA185" s="91"/>
      <c r="DXB185" s="91"/>
      <c r="DXC185" s="91"/>
      <c r="DXD185" s="91"/>
      <c r="DXE185" s="91"/>
      <c r="DXF185" s="91"/>
      <c r="DXG185" s="91"/>
      <c r="DXH185" s="91"/>
      <c r="DXI185" s="91"/>
      <c r="DXJ185" s="91"/>
      <c r="DXK185" s="91"/>
      <c r="DXL185" s="91"/>
      <c r="DXM185" s="91"/>
      <c r="DXN185" s="91"/>
      <c r="DXO185" s="91"/>
      <c r="DXP185" s="91"/>
      <c r="DXQ185" s="91"/>
      <c r="DXR185" s="91"/>
      <c r="DXS185" s="91"/>
      <c r="DXT185" s="91"/>
      <c r="DXU185" s="91"/>
      <c r="DXV185" s="91"/>
      <c r="DXW185" s="91"/>
      <c r="DXX185" s="91"/>
      <c r="DXY185" s="91"/>
      <c r="DXZ185" s="91"/>
      <c r="DYA185" s="91"/>
      <c r="DYB185" s="91"/>
      <c r="DYC185" s="91"/>
      <c r="DYD185" s="91"/>
      <c r="DYE185" s="91"/>
      <c r="DYF185" s="91"/>
      <c r="DYG185" s="91"/>
      <c r="DYH185" s="91"/>
      <c r="DYI185" s="91"/>
      <c r="DYJ185" s="91"/>
      <c r="DYK185" s="91"/>
      <c r="DYL185" s="91"/>
      <c r="DYM185" s="91"/>
      <c r="DYN185" s="91"/>
      <c r="DYO185" s="91"/>
      <c r="DYP185" s="91"/>
      <c r="DYQ185" s="91"/>
      <c r="DYR185" s="91"/>
      <c r="DYS185" s="91"/>
      <c r="DYT185" s="91"/>
      <c r="DYU185" s="91"/>
      <c r="DYV185" s="91"/>
      <c r="DYW185" s="91"/>
      <c r="DYX185" s="91"/>
      <c r="DYY185" s="91"/>
      <c r="DYZ185" s="91"/>
      <c r="DZA185" s="91"/>
      <c r="DZB185" s="91"/>
      <c r="DZC185" s="91"/>
      <c r="DZD185" s="91"/>
      <c r="DZE185" s="91"/>
      <c r="DZF185" s="91"/>
      <c r="DZG185" s="91"/>
      <c r="DZH185" s="91"/>
      <c r="DZI185" s="91"/>
      <c r="DZJ185" s="91"/>
      <c r="DZK185" s="91"/>
      <c r="DZL185" s="91"/>
      <c r="DZM185" s="91"/>
      <c r="DZN185" s="91"/>
      <c r="DZO185" s="91"/>
      <c r="DZP185" s="91"/>
      <c r="DZQ185" s="91"/>
      <c r="DZR185" s="91"/>
      <c r="DZS185" s="91"/>
      <c r="DZT185" s="91"/>
      <c r="DZU185" s="91"/>
      <c r="DZV185" s="91"/>
      <c r="DZW185" s="91"/>
      <c r="DZX185" s="91"/>
      <c r="DZY185" s="91"/>
      <c r="DZZ185" s="91"/>
      <c r="EAA185" s="91"/>
      <c r="EAB185" s="91"/>
      <c r="EAC185" s="91"/>
      <c r="EAD185" s="91"/>
      <c r="EAE185" s="91"/>
      <c r="EAF185" s="91"/>
      <c r="EAG185" s="91"/>
      <c r="EAH185" s="91"/>
      <c r="EAI185" s="91"/>
      <c r="EAJ185" s="91"/>
      <c r="EAK185" s="91"/>
      <c r="EAL185" s="91"/>
      <c r="EAM185" s="91"/>
      <c r="EAN185" s="91"/>
      <c r="EAO185" s="91"/>
      <c r="EAP185" s="91"/>
      <c r="EAQ185" s="91"/>
      <c r="EAR185" s="91"/>
      <c r="EAS185" s="91"/>
      <c r="EAT185" s="91"/>
      <c r="EAU185" s="91"/>
      <c r="EAV185" s="91"/>
      <c r="EAW185" s="91"/>
      <c r="EAX185" s="91"/>
      <c r="EAY185" s="91"/>
      <c r="EAZ185" s="91"/>
      <c r="EBA185" s="91"/>
      <c r="EBB185" s="91"/>
      <c r="EBC185" s="91"/>
      <c r="EBD185" s="91"/>
      <c r="EBE185" s="91"/>
      <c r="EBF185" s="91"/>
      <c r="EBG185" s="91"/>
      <c r="EBH185" s="91"/>
      <c r="EBI185" s="91"/>
      <c r="EBJ185" s="91"/>
      <c r="EBK185" s="91"/>
      <c r="EBL185" s="91"/>
      <c r="EBM185" s="91"/>
      <c r="EBN185" s="91"/>
      <c r="EBO185" s="91"/>
      <c r="EBP185" s="91"/>
      <c r="EBQ185" s="91"/>
      <c r="EBR185" s="91"/>
      <c r="EBS185" s="91"/>
      <c r="EBT185" s="91"/>
      <c r="EBU185" s="91"/>
      <c r="EBV185" s="91"/>
      <c r="EBW185" s="91"/>
      <c r="EBX185" s="91"/>
      <c r="EBY185" s="91"/>
      <c r="EBZ185" s="91"/>
      <c r="ECA185" s="91"/>
      <c r="ECB185" s="91"/>
      <c r="ECC185" s="91"/>
      <c r="ECD185" s="91"/>
      <c r="ECE185" s="91"/>
      <c r="ECF185" s="91"/>
      <c r="ECG185" s="91"/>
      <c r="ECH185" s="91"/>
      <c r="ECI185" s="91"/>
      <c r="ECJ185" s="91"/>
      <c r="ECK185" s="91"/>
      <c r="ECL185" s="91"/>
      <c r="ECM185" s="91"/>
      <c r="ECN185" s="91"/>
      <c r="ECO185" s="91"/>
      <c r="ECP185" s="91"/>
      <c r="ECQ185" s="91"/>
      <c r="ECR185" s="91"/>
      <c r="ECS185" s="91"/>
      <c r="ECT185" s="91"/>
      <c r="ECU185" s="91"/>
      <c r="ECV185" s="91"/>
      <c r="ECW185" s="91"/>
      <c r="ECX185" s="91"/>
      <c r="ECY185" s="91"/>
      <c r="ECZ185" s="91"/>
      <c r="EDA185" s="91"/>
      <c r="EDB185" s="91"/>
      <c r="EDC185" s="91"/>
      <c r="EDD185" s="91"/>
      <c r="EDE185" s="91"/>
      <c r="EDF185" s="91"/>
      <c r="EDG185" s="91"/>
      <c r="EDH185" s="91"/>
      <c r="EDI185" s="91"/>
      <c r="EDJ185" s="91"/>
      <c r="EDK185" s="91"/>
      <c r="EDL185" s="91"/>
      <c r="EDM185" s="91"/>
      <c r="EDN185" s="91"/>
      <c r="EDO185" s="91"/>
      <c r="EDP185" s="91"/>
      <c r="EDQ185" s="91"/>
      <c r="EDR185" s="91"/>
      <c r="EDS185" s="91"/>
      <c r="EDT185" s="91"/>
      <c r="EDU185" s="91"/>
      <c r="EDV185" s="91"/>
      <c r="EDW185" s="91"/>
      <c r="EDX185" s="91"/>
      <c r="EDY185" s="91"/>
      <c r="EDZ185" s="91"/>
      <c r="EEA185" s="91"/>
      <c r="EEB185" s="91"/>
      <c r="EEC185" s="91"/>
      <c r="EED185" s="91"/>
      <c r="EEE185" s="91"/>
      <c r="EEF185" s="91"/>
      <c r="EEG185" s="91"/>
      <c r="EEH185" s="91"/>
      <c r="EEI185" s="91"/>
      <c r="EEJ185" s="91"/>
      <c r="EEK185" s="91"/>
      <c r="EEL185" s="91"/>
      <c r="EEM185" s="91"/>
      <c r="EEN185" s="91"/>
      <c r="EEO185" s="91"/>
      <c r="EEP185" s="91"/>
      <c r="EEQ185" s="91"/>
      <c r="EER185" s="91"/>
      <c r="EES185" s="91"/>
      <c r="EET185" s="91"/>
      <c r="EEU185" s="91"/>
      <c r="EEV185" s="91"/>
      <c r="EEW185" s="91"/>
      <c r="EEX185" s="91"/>
      <c r="EEY185" s="91"/>
      <c r="EEZ185" s="91"/>
      <c r="EFA185" s="91"/>
      <c r="EFB185" s="91"/>
      <c r="EFC185" s="91"/>
      <c r="EFD185" s="91"/>
      <c r="EFE185" s="91"/>
      <c r="EFF185" s="91"/>
      <c r="EFG185" s="91"/>
      <c r="EFH185" s="91"/>
      <c r="EFI185" s="91"/>
      <c r="EFJ185" s="91"/>
      <c r="EFK185" s="91"/>
      <c r="EFL185" s="91"/>
      <c r="EFM185" s="91"/>
      <c r="EFN185" s="91"/>
      <c r="EFO185" s="91"/>
      <c r="EFP185" s="91"/>
      <c r="EFQ185" s="91"/>
      <c r="EFR185" s="91"/>
      <c r="EFS185" s="91"/>
      <c r="EFT185" s="91"/>
      <c r="EFU185" s="91"/>
      <c r="EFV185" s="91"/>
      <c r="EFW185" s="91"/>
      <c r="EFX185" s="91"/>
      <c r="EFY185" s="91"/>
      <c r="EFZ185" s="91"/>
      <c r="EGA185" s="91"/>
      <c r="EGB185" s="91"/>
      <c r="EGC185" s="91"/>
      <c r="EGD185" s="91"/>
      <c r="EGE185" s="91"/>
      <c r="EGF185" s="91"/>
      <c r="EGG185" s="91"/>
      <c r="EGH185" s="91"/>
      <c r="EGI185" s="91"/>
      <c r="EGJ185" s="91"/>
      <c r="EGK185" s="91"/>
      <c r="EGL185" s="91"/>
      <c r="EGM185" s="91"/>
      <c r="EGN185" s="91"/>
      <c r="EGO185" s="91"/>
      <c r="EGP185" s="91"/>
      <c r="EGQ185" s="91"/>
      <c r="EGR185" s="91"/>
      <c r="EGS185" s="91"/>
      <c r="EGT185" s="91"/>
      <c r="EGU185" s="91"/>
      <c r="EGV185" s="91"/>
      <c r="EGW185" s="91"/>
      <c r="EGX185" s="91"/>
      <c r="EGY185" s="91"/>
      <c r="EGZ185" s="91"/>
      <c r="EHA185" s="91"/>
      <c r="EHB185" s="91"/>
      <c r="EHC185" s="91"/>
      <c r="EHD185" s="91"/>
      <c r="EHE185" s="91"/>
      <c r="EHF185" s="91"/>
      <c r="EHG185" s="91"/>
      <c r="EHH185" s="91"/>
      <c r="EHI185" s="91"/>
      <c r="EHJ185" s="91"/>
      <c r="EHK185" s="91"/>
      <c r="EHL185" s="91"/>
      <c r="EHM185" s="91"/>
      <c r="EHN185" s="91"/>
      <c r="EHO185" s="91"/>
      <c r="EHP185" s="91"/>
      <c r="EHQ185" s="91"/>
      <c r="EHR185" s="91"/>
      <c r="EHS185" s="91"/>
      <c r="EHT185" s="91"/>
      <c r="EHU185" s="91"/>
      <c r="EHV185" s="91"/>
      <c r="EHW185" s="91"/>
      <c r="EHX185" s="91"/>
      <c r="EHY185" s="91"/>
      <c r="EHZ185" s="91"/>
      <c r="EIA185" s="91"/>
      <c r="EIB185" s="91"/>
      <c r="EIC185" s="91"/>
      <c r="EID185" s="91"/>
      <c r="EIE185" s="91"/>
      <c r="EIF185" s="91"/>
      <c r="EIG185" s="91"/>
      <c r="EIH185" s="91"/>
      <c r="EII185" s="91"/>
      <c r="EIJ185" s="91"/>
      <c r="EIK185" s="91"/>
      <c r="EIL185" s="91"/>
      <c r="EIM185" s="91"/>
      <c r="EIN185" s="91"/>
      <c r="EIO185" s="91"/>
      <c r="EIP185" s="91"/>
      <c r="EIQ185" s="91"/>
      <c r="EIR185" s="91"/>
      <c r="EIS185" s="91"/>
      <c r="EIT185" s="91"/>
      <c r="EIU185" s="91"/>
      <c r="EIV185" s="91"/>
      <c r="EIW185" s="91"/>
      <c r="EIX185" s="91"/>
      <c r="EIY185" s="91"/>
      <c r="EIZ185" s="91"/>
      <c r="EJA185" s="91"/>
      <c r="EJB185" s="91"/>
      <c r="EJC185" s="91"/>
      <c r="EJD185" s="91"/>
      <c r="EJE185" s="91"/>
      <c r="EJF185" s="91"/>
      <c r="EJG185" s="91"/>
      <c r="EJH185" s="91"/>
      <c r="EJI185" s="91"/>
      <c r="EJJ185" s="91"/>
      <c r="EJK185" s="91"/>
      <c r="EJL185" s="91"/>
      <c r="EJM185" s="91"/>
      <c r="EJN185" s="91"/>
      <c r="EJO185" s="91"/>
      <c r="EJP185" s="91"/>
      <c r="EJQ185" s="91"/>
      <c r="EJR185" s="91"/>
      <c r="EJS185" s="91"/>
      <c r="EJT185" s="91"/>
      <c r="EJU185" s="91"/>
      <c r="EJV185" s="91"/>
      <c r="EJW185" s="91"/>
      <c r="EJX185" s="91"/>
      <c r="EJY185" s="91"/>
      <c r="EJZ185" s="91"/>
      <c r="EKA185" s="91"/>
      <c r="EKB185" s="91"/>
      <c r="EKC185" s="91"/>
      <c r="EKD185" s="91"/>
      <c r="EKE185" s="91"/>
      <c r="EKF185" s="91"/>
      <c r="EKG185" s="91"/>
      <c r="EKH185" s="91"/>
      <c r="EKI185" s="91"/>
      <c r="EKJ185" s="91"/>
      <c r="EKK185" s="91"/>
      <c r="EKL185" s="91"/>
      <c r="EKM185" s="91"/>
      <c r="EKN185" s="91"/>
      <c r="EKO185" s="91"/>
      <c r="EKP185" s="91"/>
      <c r="EKQ185" s="91"/>
      <c r="EKR185" s="91"/>
      <c r="EKS185" s="91"/>
      <c r="EKT185" s="91"/>
      <c r="EKU185" s="91"/>
      <c r="EKV185" s="91"/>
      <c r="EKW185" s="91"/>
      <c r="EKX185" s="91"/>
      <c r="EKY185" s="91"/>
      <c r="EKZ185" s="91"/>
      <c r="ELA185" s="91"/>
      <c r="ELB185" s="91"/>
      <c r="ELC185" s="91"/>
      <c r="ELD185" s="91"/>
      <c r="ELE185" s="91"/>
      <c r="ELF185" s="91"/>
      <c r="ELG185" s="91"/>
      <c r="ELH185" s="91"/>
      <c r="ELI185" s="91"/>
      <c r="ELJ185" s="91"/>
      <c r="ELK185" s="91"/>
      <c r="ELL185" s="91"/>
      <c r="ELM185" s="91"/>
      <c r="ELN185" s="91"/>
      <c r="ELO185" s="91"/>
      <c r="ELP185" s="91"/>
      <c r="ELQ185" s="91"/>
      <c r="ELR185" s="91"/>
      <c r="ELS185" s="91"/>
      <c r="ELT185" s="91"/>
      <c r="ELU185" s="91"/>
      <c r="ELV185" s="91"/>
      <c r="ELW185" s="91"/>
      <c r="ELX185" s="91"/>
      <c r="ELY185" s="91"/>
      <c r="ELZ185" s="91"/>
      <c r="EMA185" s="91"/>
      <c r="EMB185" s="91"/>
      <c r="EMC185" s="91"/>
      <c r="EMD185" s="91"/>
      <c r="EME185" s="91"/>
      <c r="EMF185" s="91"/>
      <c r="EMG185" s="91"/>
      <c r="EMH185" s="91"/>
      <c r="EMI185" s="91"/>
      <c r="EMJ185" s="91"/>
      <c r="EMK185" s="91"/>
      <c r="EML185" s="91"/>
      <c r="EMM185" s="91"/>
      <c r="EMN185" s="91"/>
      <c r="EMO185" s="91"/>
      <c r="EMP185" s="91"/>
      <c r="EMQ185" s="91"/>
      <c r="EMR185" s="91"/>
      <c r="EMS185" s="91"/>
      <c r="EMT185" s="91"/>
      <c r="EMU185" s="91"/>
      <c r="EMV185" s="91"/>
      <c r="EMW185" s="91"/>
      <c r="EMX185" s="91"/>
      <c r="EMY185" s="91"/>
      <c r="EMZ185" s="91"/>
      <c r="ENA185" s="91"/>
      <c r="ENB185" s="91"/>
      <c r="ENC185" s="91"/>
      <c r="END185" s="91"/>
      <c r="ENE185" s="91"/>
      <c r="ENF185" s="91"/>
      <c r="ENG185" s="91"/>
      <c r="ENH185" s="91"/>
      <c r="ENI185" s="91"/>
      <c r="ENJ185" s="91"/>
      <c r="ENK185" s="91"/>
      <c r="ENL185" s="91"/>
      <c r="ENM185" s="91"/>
      <c r="ENN185" s="91"/>
      <c r="ENO185" s="91"/>
      <c r="ENP185" s="91"/>
      <c r="ENQ185" s="91"/>
      <c r="ENR185" s="91"/>
      <c r="ENS185" s="91"/>
      <c r="ENT185" s="91"/>
      <c r="ENU185" s="91"/>
      <c r="ENV185" s="91"/>
      <c r="ENW185" s="91"/>
      <c r="ENX185" s="91"/>
      <c r="ENY185" s="91"/>
      <c r="ENZ185" s="91"/>
      <c r="EOA185" s="91"/>
      <c r="EOB185" s="91"/>
      <c r="EOC185" s="91"/>
      <c r="EOD185" s="91"/>
      <c r="EOE185" s="91"/>
      <c r="EOF185" s="91"/>
      <c r="EOG185" s="91"/>
      <c r="EOH185" s="91"/>
      <c r="EOI185" s="91"/>
      <c r="EOJ185" s="91"/>
      <c r="EOK185" s="91"/>
      <c r="EOL185" s="91"/>
      <c r="EOM185" s="91"/>
      <c r="EON185" s="91"/>
      <c r="EOO185" s="91"/>
      <c r="EOP185" s="91"/>
      <c r="EOQ185" s="91"/>
      <c r="EOR185" s="91"/>
      <c r="EOS185" s="91"/>
      <c r="EOT185" s="91"/>
      <c r="EOU185" s="91"/>
      <c r="EOV185" s="91"/>
      <c r="EOW185" s="91"/>
      <c r="EOX185" s="91"/>
      <c r="EOY185" s="91"/>
      <c r="EOZ185" s="91"/>
      <c r="EPA185" s="91"/>
      <c r="EPB185" s="91"/>
      <c r="EPC185" s="91"/>
      <c r="EPD185" s="91"/>
      <c r="EPE185" s="91"/>
      <c r="EPF185" s="91"/>
      <c r="EPG185" s="91"/>
      <c r="EPH185" s="91"/>
      <c r="EPI185" s="91"/>
      <c r="EPJ185" s="91"/>
      <c r="EPK185" s="91"/>
      <c r="EPL185" s="91"/>
      <c r="EPM185" s="91"/>
      <c r="EPN185" s="91"/>
      <c r="EPO185" s="91"/>
      <c r="EPP185" s="91"/>
      <c r="EPQ185" s="91"/>
      <c r="EPR185" s="91"/>
      <c r="EPS185" s="91"/>
      <c r="EPT185" s="91"/>
      <c r="EPU185" s="91"/>
      <c r="EPV185" s="91"/>
      <c r="EPW185" s="91"/>
      <c r="EPX185" s="91"/>
      <c r="EPY185" s="91"/>
      <c r="EPZ185" s="91"/>
      <c r="EQA185" s="91"/>
      <c r="EQB185" s="91"/>
      <c r="EQC185" s="91"/>
      <c r="EQD185" s="91"/>
      <c r="EQE185" s="91"/>
      <c r="EQF185" s="91"/>
      <c r="EQG185" s="91"/>
      <c r="EQH185" s="91"/>
      <c r="EQI185" s="91"/>
      <c r="EQJ185" s="91"/>
      <c r="EQK185" s="91"/>
      <c r="EQL185" s="91"/>
      <c r="EQM185" s="91"/>
      <c r="EQN185" s="91"/>
      <c r="EQO185" s="91"/>
      <c r="EQP185" s="91"/>
      <c r="EQQ185" s="91"/>
      <c r="EQR185" s="91"/>
      <c r="EQS185" s="91"/>
      <c r="EQT185" s="91"/>
      <c r="EQU185" s="91"/>
      <c r="EQV185" s="91"/>
      <c r="EQW185" s="91"/>
      <c r="EQX185" s="91"/>
      <c r="EQY185" s="91"/>
      <c r="EQZ185" s="91"/>
      <c r="ERA185" s="91"/>
      <c r="ERB185" s="91"/>
      <c r="ERC185" s="91"/>
      <c r="ERD185" s="91"/>
      <c r="ERE185" s="91"/>
      <c r="ERF185" s="91"/>
      <c r="ERG185" s="91"/>
      <c r="ERH185" s="91"/>
      <c r="ERI185" s="91"/>
      <c r="ERJ185" s="91"/>
      <c r="ERK185" s="91"/>
      <c r="ERL185" s="91"/>
      <c r="ERM185" s="91"/>
      <c r="ERN185" s="91"/>
      <c r="ERO185" s="91"/>
      <c r="ERP185" s="91"/>
      <c r="ERQ185" s="91"/>
      <c r="ERR185" s="91"/>
      <c r="ERS185" s="91"/>
      <c r="ERT185" s="91"/>
      <c r="ERU185" s="91"/>
      <c r="ERV185" s="91"/>
      <c r="ERW185" s="91"/>
      <c r="ERX185" s="91"/>
      <c r="ERY185" s="91"/>
      <c r="ERZ185" s="91"/>
      <c r="ESA185" s="91"/>
      <c r="ESB185" s="91"/>
      <c r="ESC185" s="91"/>
      <c r="ESD185" s="91"/>
      <c r="ESE185" s="91"/>
      <c r="ESF185" s="91"/>
      <c r="ESG185" s="91"/>
      <c r="ESH185" s="91"/>
      <c r="ESI185" s="91"/>
      <c r="ESJ185" s="91"/>
      <c r="ESK185" s="91"/>
      <c r="ESL185" s="91"/>
      <c r="ESM185" s="91"/>
      <c r="ESN185" s="91"/>
      <c r="ESO185" s="91"/>
      <c r="ESP185" s="91"/>
      <c r="ESQ185" s="91"/>
      <c r="ESR185" s="91"/>
      <c r="ESS185" s="91"/>
      <c r="EST185" s="91"/>
      <c r="ESU185" s="91"/>
      <c r="ESV185" s="91"/>
      <c r="ESW185" s="91"/>
      <c r="ESX185" s="91"/>
      <c r="ESY185" s="91"/>
      <c r="ESZ185" s="91"/>
      <c r="ETA185" s="91"/>
      <c r="ETB185" s="91"/>
      <c r="ETC185" s="91"/>
      <c r="ETD185" s="91"/>
      <c r="ETE185" s="91"/>
      <c r="ETF185" s="91"/>
      <c r="ETG185" s="91"/>
      <c r="ETH185" s="91"/>
      <c r="ETI185" s="91"/>
      <c r="ETJ185" s="91"/>
      <c r="ETK185" s="91"/>
      <c r="ETL185" s="91"/>
      <c r="ETM185" s="91"/>
      <c r="ETN185" s="91"/>
      <c r="ETO185" s="91"/>
      <c r="ETP185" s="91"/>
      <c r="ETQ185" s="91"/>
      <c r="ETR185" s="91"/>
      <c r="ETS185" s="91"/>
      <c r="ETT185" s="91"/>
      <c r="ETU185" s="91"/>
      <c r="ETV185" s="91"/>
      <c r="ETW185" s="91"/>
      <c r="ETX185" s="91"/>
      <c r="ETY185" s="91"/>
      <c r="ETZ185" s="91"/>
      <c r="EUA185" s="91"/>
      <c r="EUB185" s="91"/>
      <c r="EUC185" s="91"/>
      <c r="EUD185" s="91"/>
      <c r="EUE185" s="91"/>
      <c r="EUF185" s="91"/>
      <c r="EUG185" s="91"/>
      <c r="EUH185" s="91"/>
      <c r="EUI185" s="91"/>
      <c r="EUJ185" s="91"/>
      <c r="EUK185" s="91"/>
      <c r="EUL185" s="91"/>
      <c r="EUM185" s="91"/>
      <c r="EUN185" s="91"/>
      <c r="EUO185" s="91"/>
      <c r="EUP185" s="91"/>
      <c r="EUQ185" s="91"/>
      <c r="EUR185" s="91"/>
      <c r="EUS185" s="91"/>
      <c r="EUT185" s="91"/>
      <c r="EUU185" s="91"/>
      <c r="EUV185" s="91"/>
      <c r="EUW185" s="91"/>
      <c r="EUX185" s="91"/>
      <c r="EUY185" s="91"/>
      <c r="EUZ185" s="91"/>
      <c r="EVA185" s="91"/>
      <c r="EVB185" s="91"/>
      <c r="EVC185" s="91"/>
      <c r="EVD185" s="91"/>
      <c r="EVE185" s="91"/>
      <c r="EVF185" s="91"/>
      <c r="EVG185" s="91"/>
      <c r="EVH185" s="91"/>
      <c r="EVI185" s="91"/>
      <c r="EVJ185" s="91"/>
      <c r="EVK185" s="91"/>
      <c r="EVL185" s="91"/>
      <c r="EVM185" s="91"/>
      <c r="EVN185" s="91"/>
      <c r="EVO185" s="91"/>
      <c r="EVP185" s="91"/>
      <c r="EVQ185" s="91"/>
      <c r="EVR185" s="91"/>
      <c r="EVS185" s="91"/>
      <c r="EVT185" s="91"/>
      <c r="EVU185" s="91"/>
      <c r="EVV185" s="91"/>
      <c r="EVW185" s="91"/>
      <c r="EVX185" s="91"/>
      <c r="EVY185" s="91"/>
      <c r="EVZ185" s="91"/>
      <c r="EWA185" s="91"/>
      <c r="EWB185" s="91"/>
      <c r="EWC185" s="91"/>
      <c r="EWD185" s="91"/>
      <c r="EWE185" s="91"/>
      <c r="EWF185" s="91"/>
      <c r="EWG185" s="91"/>
      <c r="EWH185" s="91"/>
      <c r="EWI185" s="91"/>
      <c r="EWJ185" s="91"/>
      <c r="EWK185" s="91"/>
      <c r="EWL185" s="91"/>
      <c r="EWM185" s="91"/>
      <c r="EWN185" s="91"/>
      <c r="EWO185" s="91"/>
      <c r="EWP185" s="91"/>
      <c r="EWQ185" s="91"/>
      <c r="EWR185" s="91"/>
      <c r="EWS185" s="91"/>
      <c r="EWT185" s="91"/>
      <c r="EWU185" s="91"/>
      <c r="EWV185" s="91"/>
      <c r="EWW185" s="91"/>
      <c r="EWX185" s="91"/>
      <c r="EWY185" s="91"/>
      <c r="EWZ185" s="91"/>
      <c r="EXA185" s="91"/>
      <c r="EXB185" s="91"/>
      <c r="EXC185" s="91"/>
      <c r="EXD185" s="91"/>
      <c r="EXE185" s="91"/>
      <c r="EXF185" s="91"/>
      <c r="EXG185" s="91"/>
      <c r="EXH185" s="91"/>
      <c r="EXI185" s="91"/>
      <c r="EXJ185" s="91"/>
      <c r="EXK185" s="91"/>
      <c r="EXL185" s="91"/>
      <c r="EXM185" s="91"/>
      <c r="EXN185" s="91"/>
      <c r="EXO185" s="91"/>
      <c r="EXP185" s="91"/>
      <c r="EXQ185" s="91"/>
      <c r="EXR185" s="91"/>
      <c r="EXS185" s="91"/>
      <c r="EXT185" s="91"/>
      <c r="EXU185" s="91"/>
      <c r="EXV185" s="91"/>
      <c r="EXW185" s="91"/>
      <c r="EXX185" s="91"/>
      <c r="EXY185" s="91"/>
      <c r="EXZ185" s="91"/>
      <c r="EYA185" s="91"/>
      <c r="EYB185" s="91"/>
      <c r="EYC185" s="91"/>
      <c r="EYD185" s="91"/>
      <c r="EYE185" s="91"/>
      <c r="EYF185" s="91"/>
      <c r="EYG185" s="91"/>
      <c r="EYH185" s="91"/>
      <c r="EYI185" s="91"/>
      <c r="EYJ185" s="91"/>
      <c r="EYK185" s="91"/>
      <c r="EYL185" s="91"/>
      <c r="EYM185" s="91"/>
      <c r="EYN185" s="91"/>
      <c r="EYO185" s="91"/>
      <c r="EYP185" s="91"/>
      <c r="EYQ185" s="91"/>
      <c r="EYR185" s="91"/>
      <c r="EYS185" s="91"/>
      <c r="EYT185" s="91"/>
      <c r="EYU185" s="91"/>
      <c r="EYV185" s="91"/>
      <c r="EYW185" s="91"/>
      <c r="EYX185" s="91"/>
      <c r="EYY185" s="91"/>
      <c r="EYZ185" s="91"/>
      <c r="EZA185" s="91"/>
      <c r="EZB185" s="91"/>
      <c r="EZC185" s="91"/>
      <c r="EZD185" s="91"/>
      <c r="EZE185" s="91"/>
      <c r="EZF185" s="91"/>
      <c r="EZG185" s="91"/>
      <c r="EZH185" s="91"/>
      <c r="EZI185" s="91"/>
      <c r="EZJ185" s="91"/>
      <c r="EZK185" s="91"/>
      <c r="EZL185" s="91"/>
      <c r="EZM185" s="91"/>
      <c r="EZN185" s="91"/>
      <c r="EZO185" s="91"/>
      <c r="EZP185" s="91"/>
      <c r="EZQ185" s="91"/>
      <c r="EZR185" s="91"/>
      <c r="EZS185" s="91"/>
      <c r="EZT185" s="91"/>
      <c r="EZU185" s="91"/>
      <c r="EZV185" s="91"/>
      <c r="EZW185" s="91"/>
      <c r="EZX185" s="91"/>
      <c r="EZY185" s="91"/>
      <c r="EZZ185" s="91"/>
      <c r="FAA185" s="91"/>
      <c r="FAB185" s="91"/>
      <c r="FAC185" s="91"/>
      <c r="FAD185" s="91"/>
      <c r="FAE185" s="91"/>
      <c r="FAF185" s="91"/>
      <c r="FAG185" s="91"/>
      <c r="FAH185" s="91"/>
      <c r="FAI185" s="91"/>
      <c r="FAJ185" s="91"/>
      <c r="FAK185" s="91"/>
      <c r="FAL185" s="91"/>
      <c r="FAM185" s="91"/>
      <c r="FAN185" s="91"/>
      <c r="FAO185" s="91"/>
      <c r="FAP185" s="91"/>
      <c r="FAQ185" s="91"/>
      <c r="FAR185" s="91"/>
      <c r="FAS185" s="91"/>
      <c r="FAT185" s="91"/>
      <c r="FAU185" s="91"/>
      <c r="FAV185" s="91"/>
      <c r="FAW185" s="91"/>
      <c r="FAX185" s="91"/>
      <c r="FAY185" s="91"/>
      <c r="FAZ185" s="91"/>
      <c r="FBA185" s="91"/>
      <c r="FBB185" s="91"/>
      <c r="FBC185" s="91"/>
      <c r="FBD185" s="91"/>
      <c r="FBE185" s="91"/>
      <c r="FBF185" s="91"/>
      <c r="FBG185" s="91"/>
      <c r="FBH185" s="91"/>
      <c r="FBI185" s="91"/>
      <c r="FBJ185" s="91"/>
      <c r="FBK185" s="91"/>
      <c r="FBL185" s="91"/>
      <c r="FBM185" s="91"/>
      <c r="FBN185" s="91"/>
      <c r="FBO185" s="91"/>
      <c r="FBP185" s="91"/>
      <c r="FBQ185" s="91"/>
      <c r="FBR185" s="91"/>
      <c r="FBS185" s="91"/>
      <c r="FBT185" s="91"/>
      <c r="FBU185" s="91"/>
      <c r="FBV185" s="91"/>
      <c r="FBW185" s="91"/>
      <c r="FBX185" s="91"/>
      <c r="FBY185" s="91"/>
      <c r="FBZ185" s="91"/>
      <c r="FCA185" s="91"/>
      <c r="FCB185" s="91"/>
      <c r="FCC185" s="91"/>
      <c r="FCD185" s="91"/>
      <c r="FCE185" s="91"/>
      <c r="FCF185" s="91"/>
      <c r="FCG185" s="91"/>
      <c r="FCH185" s="91"/>
      <c r="FCI185" s="91"/>
      <c r="FCJ185" s="91"/>
      <c r="FCK185" s="91"/>
      <c r="FCL185" s="91"/>
      <c r="FCM185" s="91"/>
      <c r="FCN185" s="91"/>
      <c r="FCO185" s="91"/>
      <c r="FCP185" s="91"/>
      <c r="FCQ185" s="91"/>
      <c r="FCR185" s="91"/>
      <c r="FCS185" s="91"/>
      <c r="FCT185" s="91"/>
      <c r="FCU185" s="91"/>
      <c r="FCV185" s="91"/>
      <c r="FCW185" s="91"/>
      <c r="FCX185" s="91"/>
      <c r="FCY185" s="91"/>
      <c r="FCZ185" s="91"/>
      <c r="FDA185" s="91"/>
      <c r="FDB185" s="91"/>
      <c r="FDC185" s="91"/>
      <c r="FDD185" s="91"/>
      <c r="FDE185" s="91"/>
      <c r="FDF185" s="91"/>
      <c r="FDG185" s="91"/>
      <c r="FDH185" s="91"/>
      <c r="FDI185" s="91"/>
      <c r="FDJ185" s="91"/>
      <c r="FDK185" s="91"/>
      <c r="FDL185" s="91"/>
      <c r="FDM185" s="91"/>
      <c r="FDN185" s="91"/>
      <c r="FDO185" s="91"/>
      <c r="FDP185" s="91"/>
      <c r="FDQ185" s="91"/>
      <c r="FDR185" s="91"/>
      <c r="FDS185" s="91"/>
      <c r="FDT185" s="91"/>
      <c r="FDU185" s="91"/>
      <c r="FDV185" s="91"/>
      <c r="FDW185" s="91"/>
      <c r="FDX185" s="91"/>
      <c r="FDY185" s="91"/>
      <c r="FDZ185" s="91"/>
      <c r="FEA185" s="91"/>
      <c r="FEB185" s="91"/>
      <c r="FEC185" s="91"/>
      <c r="FED185" s="91"/>
      <c r="FEE185" s="91"/>
      <c r="FEF185" s="91"/>
      <c r="FEG185" s="91"/>
      <c r="FEH185" s="91"/>
      <c r="FEI185" s="91"/>
      <c r="FEJ185" s="91"/>
      <c r="FEK185" s="91"/>
      <c r="FEL185" s="91"/>
      <c r="FEM185" s="91"/>
      <c r="FEN185" s="91"/>
      <c r="FEO185" s="91"/>
      <c r="FEP185" s="91"/>
      <c r="FEQ185" s="91"/>
      <c r="FER185" s="91"/>
      <c r="FES185" s="91"/>
      <c r="FET185" s="91"/>
      <c r="FEU185" s="91"/>
      <c r="FEV185" s="91"/>
      <c r="FEW185" s="91"/>
      <c r="FEX185" s="91"/>
      <c r="FEY185" s="91"/>
      <c r="FEZ185" s="91"/>
      <c r="FFA185" s="91"/>
      <c r="FFB185" s="91"/>
      <c r="FFC185" s="91"/>
      <c r="FFD185" s="91"/>
      <c r="FFE185" s="91"/>
      <c r="FFF185" s="91"/>
      <c r="FFG185" s="91"/>
      <c r="FFH185" s="91"/>
      <c r="FFI185" s="91"/>
      <c r="FFJ185" s="91"/>
      <c r="FFK185" s="91"/>
      <c r="FFL185" s="91"/>
      <c r="FFM185" s="91"/>
      <c r="FFN185" s="91"/>
      <c r="FFO185" s="91"/>
      <c r="FFP185" s="91"/>
      <c r="FFQ185" s="91"/>
      <c r="FFR185" s="91"/>
      <c r="FFS185" s="91"/>
      <c r="FFT185" s="91"/>
      <c r="FFU185" s="91"/>
      <c r="FFV185" s="91"/>
      <c r="FFW185" s="91"/>
      <c r="FFX185" s="91"/>
      <c r="FFY185" s="91"/>
      <c r="FFZ185" s="91"/>
      <c r="FGA185" s="91"/>
      <c r="FGB185" s="91"/>
      <c r="FGC185" s="91"/>
      <c r="FGD185" s="91"/>
      <c r="FGE185" s="91"/>
      <c r="FGF185" s="91"/>
      <c r="FGG185" s="91"/>
      <c r="FGH185" s="91"/>
      <c r="FGI185" s="91"/>
      <c r="FGJ185" s="91"/>
      <c r="FGK185" s="91"/>
      <c r="FGL185" s="91"/>
      <c r="FGM185" s="91"/>
      <c r="FGN185" s="91"/>
      <c r="FGO185" s="91"/>
      <c r="FGP185" s="91"/>
      <c r="FGQ185" s="91"/>
      <c r="FGR185" s="91"/>
      <c r="FGS185" s="91"/>
      <c r="FGT185" s="91"/>
      <c r="FGU185" s="91"/>
      <c r="FGV185" s="91"/>
      <c r="FGW185" s="91"/>
      <c r="FGX185" s="91"/>
      <c r="FGY185" s="91"/>
      <c r="FGZ185" s="91"/>
      <c r="FHA185" s="91"/>
      <c r="FHB185" s="91"/>
      <c r="FHC185" s="91"/>
      <c r="FHD185" s="91"/>
      <c r="FHE185" s="91"/>
      <c r="FHF185" s="91"/>
      <c r="FHG185" s="91"/>
      <c r="FHH185" s="91"/>
      <c r="FHI185" s="91"/>
      <c r="FHJ185" s="91"/>
      <c r="FHK185" s="91"/>
      <c r="FHL185" s="91"/>
      <c r="FHM185" s="91"/>
      <c r="FHN185" s="91"/>
      <c r="FHO185" s="91"/>
      <c r="FHP185" s="91"/>
      <c r="FHQ185" s="91"/>
      <c r="FHR185" s="91"/>
      <c r="FHS185" s="91"/>
      <c r="FHT185" s="91"/>
      <c r="FHU185" s="91"/>
      <c r="FHV185" s="91"/>
      <c r="FHW185" s="91"/>
      <c r="FHX185" s="91"/>
      <c r="FHY185" s="91"/>
      <c r="FHZ185" s="91"/>
      <c r="FIA185" s="91"/>
      <c r="FIB185" s="91"/>
      <c r="FIC185" s="91"/>
      <c r="FID185" s="91"/>
      <c r="FIE185" s="91"/>
      <c r="FIF185" s="91"/>
      <c r="FIG185" s="91"/>
      <c r="FIH185" s="91"/>
      <c r="FII185" s="91"/>
      <c r="FIJ185" s="91"/>
      <c r="FIK185" s="91"/>
      <c r="FIL185" s="91"/>
      <c r="FIM185" s="91"/>
      <c r="FIN185" s="91"/>
      <c r="FIO185" s="91"/>
      <c r="FIP185" s="91"/>
      <c r="FIQ185" s="91"/>
      <c r="FIR185" s="91"/>
      <c r="FIS185" s="91"/>
      <c r="FIT185" s="91"/>
      <c r="FIU185" s="91"/>
      <c r="FIV185" s="91"/>
      <c r="FIW185" s="91"/>
      <c r="FIX185" s="91"/>
      <c r="FIY185" s="91"/>
      <c r="FIZ185" s="91"/>
      <c r="FJA185" s="91"/>
      <c r="FJB185" s="91"/>
      <c r="FJC185" s="91"/>
      <c r="FJD185" s="91"/>
      <c r="FJE185" s="91"/>
      <c r="FJF185" s="91"/>
      <c r="FJG185" s="91"/>
      <c r="FJH185" s="91"/>
      <c r="FJI185" s="91"/>
      <c r="FJJ185" s="91"/>
      <c r="FJK185" s="91"/>
      <c r="FJL185" s="91"/>
      <c r="FJM185" s="91"/>
      <c r="FJN185" s="91"/>
      <c r="FJO185" s="91"/>
      <c r="FJP185" s="91"/>
      <c r="FJQ185" s="91"/>
      <c r="FJR185" s="91"/>
      <c r="FJS185" s="91"/>
      <c r="FJT185" s="91"/>
      <c r="FJU185" s="91"/>
      <c r="FJV185" s="91"/>
      <c r="FJW185" s="91"/>
      <c r="FJX185" s="91"/>
      <c r="FJY185" s="91"/>
      <c r="FJZ185" s="91"/>
      <c r="FKA185" s="91"/>
      <c r="FKB185" s="91"/>
      <c r="FKC185" s="91"/>
      <c r="FKD185" s="91"/>
      <c r="FKE185" s="91"/>
      <c r="FKF185" s="91"/>
      <c r="FKG185" s="91"/>
      <c r="FKH185" s="91"/>
      <c r="FKI185" s="91"/>
      <c r="FKJ185" s="91"/>
      <c r="FKK185" s="91"/>
      <c r="FKL185" s="91"/>
      <c r="FKM185" s="91"/>
      <c r="FKN185" s="91"/>
      <c r="FKO185" s="91"/>
      <c r="FKP185" s="91"/>
      <c r="FKQ185" s="91"/>
      <c r="FKR185" s="91"/>
      <c r="FKS185" s="91"/>
      <c r="FKT185" s="91"/>
      <c r="FKU185" s="91"/>
      <c r="FKV185" s="91"/>
      <c r="FKW185" s="91"/>
      <c r="FKX185" s="91"/>
      <c r="FKY185" s="91"/>
      <c r="FKZ185" s="91"/>
      <c r="FLA185" s="91"/>
      <c r="FLB185" s="91"/>
      <c r="FLC185" s="91"/>
      <c r="FLD185" s="91"/>
      <c r="FLE185" s="91"/>
      <c r="FLF185" s="91"/>
      <c r="FLG185" s="91"/>
      <c r="FLH185" s="91"/>
      <c r="FLI185" s="91"/>
      <c r="FLJ185" s="91"/>
      <c r="FLK185" s="91"/>
      <c r="FLL185" s="91"/>
      <c r="FLM185" s="91"/>
      <c r="FLN185" s="91"/>
      <c r="FLO185" s="91"/>
      <c r="FLP185" s="91"/>
      <c r="FLQ185" s="91"/>
      <c r="FLR185" s="91"/>
      <c r="FLS185" s="91"/>
      <c r="FLT185" s="91"/>
      <c r="FLU185" s="91"/>
      <c r="FLV185" s="91"/>
      <c r="FLW185" s="91"/>
      <c r="FLX185" s="91"/>
      <c r="FLY185" s="91"/>
      <c r="FLZ185" s="91"/>
      <c r="FMA185" s="91"/>
      <c r="FMB185" s="91"/>
      <c r="FMC185" s="91"/>
      <c r="FMD185" s="91"/>
      <c r="FME185" s="91"/>
      <c r="FMF185" s="91"/>
      <c r="FMG185" s="91"/>
      <c r="FMH185" s="91"/>
      <c r="FMI185" s="91"/>
      <c r="FMJ185" s="91"/>
      <c r="FMK185" s="91"/>
      <c r="FML185" s="91"/>
      <c r="FMM185" s="91"/>
      <c r="FMN185" s="91"/>
      <c r="FMO185" s="91"/>
      <c r="FMP185" s="91"/>
      <c r="FMQ185" s="91"/>
      <c r="FMR185" s="91"/>
      <c r="FMS185" s="91"/>
      <c r="FMT185" s="91"/>
      <c r="FMU185" s="91"/>
      <c r="FMV185" s="91"/>
      <c r="FMW185" s="91"/>
      <c r="FMX185" s="91"/>
      <c r="FMY185" s="91"/>
      <c r="FMZ185" s="91"/>
      <c r="FNA185" s="91"/>
      <c r="FNB185" s="91"/>
      <c r="FNC185" s="91"/>
      <c r="FND185" s="91"/>
      <c r="FNE185" s="91"/>
      <c r="FNF185" s="91"/>
      <c r="FNG185" s="91"/>
      <c r="FNH185" s="91"/>
      <c r="FNI185" s="91"/>
      <c r="FNJ185" s="91"/>
      <c r="FNK185" s="91"/>
      <c r="FNL185" s="91"/>
      <c r="FNM185" s="91"/>
      <c r="FNN185" s="91"/>
      <c r="FNO185" s="91"/>
      <c r="FNP185" s="91"/>
      <c r="FNQ185" s="91"/>
      <c r="FNR185" s="91"/>
      <c r="FNS185" s="91"/>
      <c r="FNT185" s="91"/>
      <c r="FNU185" s="91"/>
      <c r="FNV185" s="91"/>
      <c r="FNW185" s="91"/>
      <c r="FNX185" s="91"/>
      <c r="FNY185" s="91"/>
      <c r="FNZ185" s="91"/>
      <c r="FOA185" s="91"/>
      <c r="FOB185" s="91"/>
      <c r="FOC185" s="91"/>
      <c r="FOD185" s="91"/>
      <c r="FOE185" s="91"/>
      <c r="FOF185" s="91"/>
      <c r="FOG185" s="91"/>
      <c r="FOH185" s="91"/>
      <c r="FOI185" s="91"/>
      <c r="FOJ185" s="91"/>
      <c r="FOK185" s="91"/>
      <c r="FOL185" s="91"/>
      <c r="FOM185" s="91"/>
      <c r="FON185" s="91"/>
      <c r="FOO185" s="91"/>
      <c r="FOP185" s="91"/>
      <c r="FOQ185" s="91"/>
      <c r="FOR185" s="91"/>
      <c r="FOS185" s="91"/>
      <c r="FOT185" s="91"/>
      <c r="FOU185" s="91"/>
      <c r="FOV185" s="91"/>
      <c r="FOW185" s="91"/>
      <c r="FOX185" s="91"/>
      <c r="FOY185" s="91"/>
      <c r="FOZ185" s="91"/>
      <c r="FPA185" s="91"/>
      <c r="FPB185" s="91"/>
      <c r="FPC185" s="91"/>
      <c r="FPD185" s="91"/>
      <c r="FPE185" s="91"/>
      <c r="FPF185" s="91"/>
      <c r="FPG185" s="91"/>
      <c r="FPH185" s="91"/>
      <c r="FPI185" s="91"/>
      <c r="FPJ185" s="91"/>
      <c r="FPK185" s="91"/>
      <c r="FPL185" s="91"/>
      <c r="FPM185" s="91"/>
      <c r="FPN185" s="91"/>
      <c r="FPO185" s="91"/>
      <c r="FPP185" s="91"/>
      <c r="FPQ185" s="91"/>
      <c r="FPR185" s="91"/>
      <c r="FPS185" s="91"/>
      <c r="FPT185" s="91"/>
      <c r="FPU185" s="91"/>
      <c r="FPV185" s="91"/>
      <c r="FPW185" s="91"/>
      <c r="FPX185" s="91"/>
      <c r="FPY185" s="91"/>
      <c r="FPZ185" s="91"/>
      <c r="FQA185" s="91"/>
      <c r="FQB185" s="91"/>
      <c r="FQC185" s="91"/>
      <c r="FQD185" s="91"/>
      <c r="FQE185" s="91"/>
      <c r="FQF185" s="91"/>
      <c r="FQG185" s="91"/>
      <c r="FQH185" s="91"/>
      <c r="FQI185" s="91"/>
      <c r="FQJ185" s="91"/>
      <c r="FQK185" s="91"/>
      <c r="FQL185" s="91"/>
      <c r="FQM185" s="91"/>
      <c r="FQN185" s="91"/>
      <c r="FQO185" s="91"/>
      <c r="FQP185" s="91"/>
      <c r="FQQ185" s="91"/>
      <c r="FQR185" s="91"/>
      <c r="FQS185" s="91"/>
      <c r="FQT185" s="91"/>
      <c r="FQU185" s="91"/>
      <c r="FQV185" s="91"/>
      <c r="FQW185" s="91"/>
      <c r="FQX185" s="91"/>
      <c r="FQY185" s="91"/>
      <c r="FQZ185" s="91"/>
      <c r="FRA185" s="91"/>
      <c r="FRB185" s="91"/>
      <c r="FRC185" s="91"/>
      <c r="FRD185" s="91"/>
      <c r="FRE185" s="91"/>
      <c r="FRF185" s="91"/>
      <c r="FRG185" s="91"/>
      <c r="FRH185" s="91"/>
      <c r="FRI185" s="91"/>
      <c r="FRJ185" s="91"/>
      <c r="FRK185" s="91"/>
      <c r="FRL185" s="91"/>
      <c r="FRM185" s="91"/>
      <c r="FRN185" s="91"/>
      <c r="FRO185" s="91"/>
      <c r="FRP185" s="91"/>
      <c r="FRQ185" s="91"/>
      <c r="FRR185" s="91"/>
      <c r="FRS185" s="91"/>
      <c r="FRT185" s="91"/>
      <c r="FRU185" s="91"/>
      <c r="FRV185" s="91"/>
      <c r="FRW185" s="91"/>
      <c r="FRX185" s="91"/>
      <c r="FRY185" s="91"/>
      <c r="FRZ185" s="91"/>
      <c r="FSA185" s="91"/>
      <c r="FSB185" s="91"/>
      <c r="FSC185" s="91"/>
      <c r="FSD185" s="91"/>
      <c r="FSE185" s="91"/>
      <c r="FSF185" s="91"/>
      <c r="FSG185" s="91"/>
      <c r="FSH185" s="91"/>
      <c r="FSI185" s="91"/>
      <c r="FSJ185" s="91"/>
      <c r="FSK185" s="91"/>
      <c r="FSL185" s="91"/>
      <c r="FSM185" s="91"/>
      <c r="FSN185" s="91"/>
      <c r="FSO185" s="91"/>
      <c r="FSP185" s="91"/>
      <c r="FSQ185" s="91"/>
      <c r="FSR185" s="91"/>
      <c r="FSS185" s="91"/>
      <c r="FST185" s="91"/>
      <c r="FSU185" s="91"/>
      <c r="FSV185" s="91"/>
      <c r="FSW185" s="91"/>
      <c r="FSX185" s="91"/>
      <c r="FSY185" s="91"/>
      <c r="FSZ185" s="91"/>
      <c r="FTA185" s="91"/>
      <c r="FTB185" s="91"/>
      <c r="FTC185" s="91"/>
      <c r="FTD185" s="91"/>
      <c r="FTE185" s="91"/>
      <c r="FTF185" s="91"/>
      <c r="FTG185" s="91"/>
      <c r="FTH185" s="91"/>
      <c r="FTI185" s="91"/>
      <c r="FTJ185" s="91"/>
      <c r="FTK185" s="91"/>
      <c r="FTL185" s="91"/>
      <c r="FTM185" s="91"/>
      <c r="FTN185" s="91"/>
      <c r="FTO185" s="91"/>
      <c r="FTP185" s="91"/>
      <c r="FTQ185" s="91"/>
      <c r="FTR185" s="91"/>
      <c r="FTS185" s="91"/>
      <c r="FTT185" s="91"/>
      <c r="FTU185" s="91"/>
      <c r="FTV185" s="91"/>
      <c r="FTW185" s="91"/>
      <c r="FTX185" s="91"/>
      <c r="FTY185" s="91"/>
      <c r="FTZ185" s="91"/>
      <c r="FUA185" s="91"/>
      <c r="FUB185" s="91"/>
      <c r="FUC185" s="91"/>
      <c r="FUD185" s="91"/>
      <c r="FUE185" s="91"/>
      <c r="FUF185" s="91"/>
      <c r="FUG185" s="91"/>
      <c r="FUH185" s="91"/>
      <c r="FUI185" s="91"/>
      <c r="FUJ185" s="91"/>
      <c r="FUK185" s="91"/>
      <c r="FUL185" s="91"/>
      <c r="FUM185" s="91"/>
      <c r="FUN185" s="91"/>
      <c r="FUO185" s="91"/>
      <c r="FUP185" s="91"/>
      <c r="FUQ185" s="91"/>
      <c r="FUR185" s="91"/>
      <c r="FUS185" s="91"/>
      <c r="FUT185" s="91"/>
      <c r="FUU185" s="91"/>
      <c r="FUV185" s="91"/>
      <c r="FUW185" s="91"/>
      <c r="FUX185" s="91"/>
      <c r="FUY185" s="91"/>
      <c r="FUZ185" s="91"/>
      <c r="FVA185" s="91"/>
      <c r="FVB185" s="91"/>
      <c r="FVC185" s="91"/>
      <c r="FVD185" s="91"/>
      <c r="FVE185" s="91"/>
      <c r="FVF185" s="91"/>
      <c r="FVG185" s="91"/>
      <c r="FVH185" s="91"/>
      <c r="FVI185" s="91"/>
      <c r="FVJ185" s="91"/>
      <c r="FVK185" s="91"/>
      <c r="FVL185" s="91"/>
      <c r="FVM185" s="91"/>
      <c r="FVN185" s="91"/>
      <c r="FVO185" s="91"/>
      <c r="FVP185" s="91"/>
      <c r="FVQ185" s="91"/>
      <c r="FVR185" s="91"/>
      <c r="FVS185" s="91"/>
      <c r="FVT185" s="91"/>
      <c r="FVU185" s="91"/>
      <c r="FVV185" s="91"/>
      <c r="FVW185" s="91"/>
      <c r="FVX185" s="91"/>
      <c r="FVY185" s="91"/>
      <c r="FVZ185" s="91"/>
      <c r="FWA185" s="91"/>
      <c r="FWB185" s="91"/>
      <c r="FWC185" s="91"/>
      <c r="FWD185" s="91"/>
      <c r="FWE185" s="91"/>
      <c r="FWF185" s="91"/>
      <c r="FWG185" s="91"/>
      <c r="FWH185" s="91"/>
      <c r="FWI185" s="91"/>
      <c r="FWJ185" s="91"/>
      <c r="FWK185" s="91"/>
      <c r="FWL185" s="91"/>
      <c r="FWM185" s="91"/>
      <c r="FWN185" s="91"/>
      <c r="FWO185" s="91"/>
      <c r="FWP185" s="91"/>
      <c r="FWQ185" s="91"/>
      <c r="FWR185" s="91"/>
      <c r="FWS185" s="91"/>
      <c r="FWT185" s="91"/>
      <c r="FWU185" s="91"/>
      <c r="FWV185" s="91"/>
      <c r="FWW185" s="91"/>
      <c r="FWX185" s="91"/>
      <c r="FWY185" s="91"/>
      <c r="FWZ185" s="91"/>
      <c r="FXA185" s="91"/>
      <c r="FXB185" s="91"/>
      <c r="FXC185" s="91"/>
      <c r="FXD185" s="91"/>
      <c r="FXE185" s="91"/>
      <c r="FXF185" s="91"/>
      <c r="FXG185" s="91"/>
      <c r="FXH185" s="91"/>
      <c r="FXI185" s="91"/>
      <c r="FXJ185" s="91"/>
      <c r="FXK185" s="91"/>
      <c r="FXL185" s="91"/>
      <c r="FXM185" s="91"/>
      <c r="FXN185" s="91"/>
      <c r="FXO185" s="91"/>
      <c r="FXP185" s="91"/>
      <c r="FXQ185" s="91"/>
      <c r="FXR185" s="91"/>
      <c r="FXS185" s="91"/>
      <c r="FXT185" s="91"/>
      <c r="FXU185" s="91"/>
      <c r="FXV185" s="91"/>
      <c r="FXW185" s="91"/>
      <c r="FXX185" s="91"/>
      <c r="FXY185" s="91"/>
      <c r="FXZ185" s="91"/>
      <c r="FYA185" s="91"/>
      <c r="FYB185" s="91"/>
      <c r="FYC185" s="91"/>
      <c r="FYD185" s="91"/>
      <c r="FYE185" s="91"/>
      <c r="FYF185" s="91"/>
      <c r="FYG185" s="91"/>
      <c r="FYH185" s="91"/>
      <c r="FYI185" s="91"/>
      <c r="FYJ185" s="91"/>
      <c r="FYK185" s="91"/>
      <c r="FYL185" s="91"/>
      <c r="FYM185" s="91"/>
      <c r="FYN185" s="91"/>
      <c r="FYO185" s="91"/>
      <c r="FYP185" s="91"/>
      <c r="FYQ185" s="91"/>
      <c r="FYR185" s="91"/>
      <c r="FYS185" s="91"/>
      <c r="FYT185" s="91"/>
      <c r="FYU185" s="91"/>
      <c r="FYV185" s="91"/>
      <c r="FYW185" s="91"/>
      <c r="FYX185" s="91"/>
      <c r="FYY185" s="91"/>
      <c r="FYZ185" s="91"/>
      <c r="FZA185" s="91"/>
      <c r="FZB185" s="91"/>
      <c r="FZC185" s="91"/>
      <c r="FZD185" s="91"/>
      <c r="FZE185" s="91"/>
      <c r="FZF185" s="91"/>
      <c r="FZG185" s="91"/>
      <c r="FZH185" s="91"/>
      <c r="FZI185" s="91"/>
      <c r="FZJ185" s="91"/>
      <c r="FZK185" s="91"/>
      <c r="FZL185" s="91"/>
      <c r="FZM185" s="91"/>
      <c r="FZN185" s="91"/>
      <c r="FZO185" s="91"/>
      <c r="FZP185" s="91"/>
      <c r="FZQ185" s="91"/>
      <c r="FZR185" s="91"/>
      <c r="FZS185" s="91"/>
      <c r="FZT185" s="91"/>
      <c r="FZU185" s="91"/>
      <c r="FZV185" s="91"/>
      <c r="FZW185" s="91"/>
      <c r="FZX185" s="91"/>
      <c r="FZY185" s="91"/>
      <c r="FZZ185" s="91"/>
      <c r="GAA185" s="91"/>
      <c r="GAB185" s="91"/>
      <c r="GAC185" s="91"/>
      <c r="GAD185" s="91"/>
      <c r="GAE185" s="91"/>
      <c r="GAF185" s="91"/>
      <c r="GAG185" s="91"/>
      <c r="GAH185" s="91"/>
      <c r="GAI185" s="91"/>
      <c r="GAJ185" s="91"/>
      <c r="GAK185" s="91"/>
      <c r="GAL185" s="91"/>
      <c r="GAM185" s="91"/>
      <c r="GAN185" s="91"/>
      <c r="GAO185" s="91"/>
      <c r="GAP185" s="91"/>
      <c r="GAQ185" s="91"/>
      <c r="GAR185" s="91"/>
      <c r="GAS185" s="91"/>
      <c r="GAT185" s="91"/>
      <c r="GAU185" s="91"/>
      <c r="GAV185" s="91"/>
      <c r="GAW185" s="91"/>
      <c r="GAX185" s="91"/>
      <c r="GAY185" s="91"/>
      <c r="GAZ185" s="91"/>
      <c r="GBA185" s="91"/>
      <c r="GBB185" s="91"/>
      <c r="GBC185" s="91"/>
      <c r="GBD185" s="91"/>
      <c r="GBE185" s="91"/>
      <c r="GBF185" s="91"/>
      <c r="GBG185" s="91"/>
      <c r="GBH185" s="91"/>
      <c r="GBI185" s="91"/>
      <c r="GBJ185" s="91"/>
      <c r="GBK185" s="91"/>
      <c r="GBL185" s="91"/>
      <c r="GBM185" s="91"/>
      <c r="GBN185" s="91"/>
      <c r="GBO185" s="91"/>
      <c r="GBP185" s="91"/>
      <c r="GBQ185" s="91"/>
      <c r="GBR185" s="91"/>
      <c r="GBS185" s="91"/>
      <c r="GBT185" s="91"/>
      <c r="GBU185" s="91"/>
      <c r="GBV185" s="91"/>
      <c r="GBW185" s="91"/>
      <c r="GBX185" s="91"/>
      <c r="GBY185" s="91"/>
      <c r="GBZ185" s="91"/>
      <c r="GCA185" s="91"/>
      <c r="GCB185" s="91"/>
      <c r="GCC185" s="91"/>
      <c r="GCD185" s="91"/>
      <c r="GCE185" s="91"/>
      <c r="GCF185" s="91"/>
      <c r="GCG185" s="91"/>
      <c r="GCH185" s="91"/>
      <c r="GCI185" s="91"/>
      <c r="GCJ185" s="91"/>
      <c r="GCK185" s="91"/>
      <c r="GCL185" s="91"/>
      <c r="GCM185" s="91"/>
      <c r="GCN185" s="91"/>
      <c r="GCO185" s="91"/>
      <c r="GCP185" s="91"/>
      <c r="GCQ185" s="91"/>
      <c r="GCR185" s="91"/>
      <c r="GCS185" s="91"/>
      <c r="GCT185" s="91"/>
      <c r="GCU185" s="91"/>
      <c r="GCV185" s="91"/>
      <c r="GCW185" s="91"/>
      <c r="GCX185" s="91"/>
      <c r="GCY185" s="91"/>
      <c r="GCZ185" s="91"/>
      <c r="GDA185" s="91"/>
      <c r="GDB185" s="91"/>
      <c r="GDC185" s="91"/>
      <c r="GDD185" s="91"/>
      <c r="GDE185" s="91"/>
      <c r="GDF185" s="91"/>
      <c r="GDG185" s="91"/>
      <c r="GDH185" s="91"/>
      <c r="GDI185" s="91"/>
      <c r="GDJ185" s="91"/>
      <c r="GDK185" s="91"/>
      <c r="GDL185" s="91"/>
      <c r="GDM185" s="91"/>
      <c r="GDN185" s="91"/>
      <c r="GDO185" s="91"/>
      <c r="GDP185" s="91"/>
      <c r="GDQ185" s="91"/>
      <c r="GDR185" s="91"/>
      <c r="GDS185" s="91"/>
      <c r="GDT185" s="91"/>
      <c r="GDU185" s="91"/>
      <c r="GDV185" s="91"/>
      <c r="GDW185" s="91"/>
      <c r="GDX185" s="91"/>
      <c r="GDY185" s="91"/>
      <c r="GDZ185" s="91"/>
      <c r="GEA185" s="91"/>
      <c r="GEB185" s="91"/>
      <c r="GEC185" s="91"/>
      <c r="GED185" s="91"/>
      <c r="GEE185" s="91"/>
      <c r="GEF185" s="91"/>
      <c r="GEG185" s="91"/>
      <c r="GEH185" s="91"/>
      <c r="GEI185" s="91"/>
      <c r="GEJ185" s="91"/>
      <c r="GEK185" s="91"/>
      <c r="GEL185" s="91"/>
      <c r="GEM185" s="91"/>
      <c r="GEN185" s="91"/>
      <c r="GEO185" s="91"/>
      <c r="GEP185" s="91"/>
      <c r="GEQ185" s="91"/>
      <c r="GER185" s="91"/>
      <c r="GES185" s="91"/>
      <c r="GET185" s="91"/>
      <c r="GEU185" s="91"/>
      <c r="GEV185" s="91"/>
      <c r="GEW185" s="91"/>
      <c r="GEX185" s="91"/>
      <c r="GEY185" s="91"/>
      <c r="GEZ185" s="91"/>
      <c r="GFA185" s="91"/>
      <c r="GFB185" s="91"/>
      <c r="GFC185" s="91"/>
      <c r="GFD185" s="91"/>
      <c r="GFE185" s="91"/>
      <c r="GFF185" s="91"/>
      <c r="GFG185" s="91"/>
      <c r="GFH185" s="91"/>
      <c r="GFI185" s="91"/>
      <c r="GFJ185" s="91"/>
      <c r="GFK185" s="91"/>
      <c r="GFL185" s="91"/>
      <c r="GFM185" s="91"/>
      <c r="GFN185" s="91"/>
      <c r="GFO185" s="91"/>
      <c r="GFP185" s="91"/>
      <c r="GFQ185" s="91"/>
      <c r="GFR185" s="91"/>
      <c r="GFS185" s="91"/>
      <c r="GFT185" s="91"/>
      <c r="GFU185" s="91"/>
      <c r="GFV185" s="91"/>
      <c r="GFW185" s="91"/>
      <c r="GFX185" s="91"/>
      <c r="GFY185" s="91"/>
      <c r="GFZ185" s="91"/>
      <c r="GGA185" s="91"/>
      <c r="GGB185" s="91"/>
      <c r="GGC185" s="91"/>
      <c r="GGD185" s="91"/>
      <c r="GGE185" s="91"/>
      <c r="GGF185" s="91"/>
      <c r="GGG185" s="91"/>
      <c r="GGH185" s="91"/>
      <c r="GGI185" s="91"/>
      <c r="GGJ185" s="91"/>
      <c r="GGK185" s="91"/>
      <c r="GGL185" s="91"/>
      <c r="GGM185" s="91"/>
      <c r="GGN185" s="91"/>
      <c r="GGO185" s="91"/>
      <c r="GGP185" s="91"/>
      <c r="GGQ185" s="91"/>
      <c r="GGR185" s="91"/>
      <c r="GGS185" s="91"/>
      <c r="GGT185" s="91"/>
      <c r="GGU185" s="91"/>
      <c r="GGV185" s="91"/>
      <c r="GGW185" s="91"/>
      <c r="GGX185" s="91"/>
      <c r="GGY185" s="91"/>
      <c r="GGZ185" s="91"/>
      <c r="GHA185" s="91"/>
      <c r="GHB185" s="91"/>
      <c r="GHC185" s="91"/>
      <c r="GHD185" s="91"/>
      <c r="GHE185" s="91"/>
      <c r="GHF185" s="91"/>
      <c r="GHG185" s="91"/>
      <c r="GHH185" s="91"/>
      <c r="GHI185" s="91"/>
      <c r="GHJ185" s="91"/>
      <c r="GHK185" s="91"/>
      <c r="GHL185" s="91"/>
      <c r="GHM185" s="91"/>
      <c r="GHN185" s="91"/>
      <c r="GHO185" s="91"/>
      <c r="GHP185" s="91"/>
      <c r="GHQ185" s="91"/>
      <c r="GHR185" s="91"/>
      <c r="GHS185" s="91"/>
      <c r="GHT185" s="91"/>
      <c r="GHU185" s="91"/>
      <c r="GHV185" s="91"/>
      <c r="GHW185" s="91"/>
      <c r="GHX185" s="91"/>
      <c r="GHY185" s="91"/>
      <c r="GHZ185" s="91"/>
      <c r="GIA185" s="91"/>
      <c r="GIB185" s="91"/>
      <c r="GIC185" s="91"/>
      <c r="GID185" s="91"/>
      <c r="GIE185" s="91"/>
      <c r="GIF185" s="91"/>
      <c r="GIG185" s="91"/>
      <c r="GIH185" s="91"/>
      <c r="GII185" s="91"/>
      <c r="GIJ185" s="91"/>
      <c r="GIK185" s="91"/>
      <c r="GIL185" s="91"/>
      <c r="GIM185" s="91"/>
      <c r="GIN185" s="91"/>
      <c r="GIO185" s="91"/>
      <c r="GIP185" s="91"/>
      <c r="GIQ185" s="91"/>
      <c r="GIR185" s="91"/>
      <c r="GIS185" s="91"/>
      <c r="GIT185" s="91"/>
      <c r="GIU185" s="91"/>
      <c r="GIV185" s="91"/>
      <c r="GIW185" s="91"/>
      <c r="GIX185" s="91"/>
      <c r="GIY185" s="91"/>
      <c r="GIZ185" s="91"/>
      <c r="GJA185" s="91"/>
      <c r="GJB185" s="91"/>
      <c r="GJC185" s="91"/>
      <c r="GJD185" s="91"/>
      <c r="GJE185" s="91"/>
      <c r="GJF185" s="91"/>
      <c r="GJG185" s="91"/>
      <c r="GJH185" s="91"/>
      <c r="GJI185" s="91"/>
      <c r="GJJ185" s="91"/>
      <c r="GJK185" s="91"/>
      <c r="GJL185" s="91"/>
      <c r="GJM185" s="91"/>
      <c r="GJN185" s="91"/>
      <c r="GJO185" s="91"/>
      <c r="GJP185" s="91"/>
      <c r="GJQ185" s="91"/>
      <c r="GJR185" s="91"/>
      <c r="GJS185" s="91"/>
      <c r="GJT185" s="91"/>
      <c r="GJU185" s="91"/>
      <c r="GJV185" s="91"/>
      <c r="GJW185" s="91"/>
      <c r="GJX185" s="91"/>
      <c r="GJY185" s="91"/>
      <c r="GJZ185" s="91"/>
      <c r="GKA185" s="91"/>
      <c r="GKB185" s="91"/>
      <c r="GKC185" s="91"/>
      <c r="GKD185" s="91"/>
      <c r="GKE185" s="91"/>
      <c r="GKF185" s="91"/>
      <c r="GKG185" s="91"/>
      <c r="GKH185" s="91"/>
      <c r="GKI185" s="91"/>
      <c r="GKJ185" s="91"/>
      <c r="GKK185" s="91"/>
      <c r="GKL185" s="91"/>
      <c r="GKM185" s="91"/>
      <c r="GKN185" s="91"/>
      <c r="GKO185" s="91"/>
      <c r="GKP185" s="91"/>
      <c r="GKQ185" s="91"/>
      <c r="GKR185" s="91"/>
      <c r="GKS185" s="91"/>
      <c r="GKT185" s="91"/>
      <c r="GKU185" s="91"/>
      <c r="GKV185" s="91"/>
      <c r="GKW185" s="91"/>
      <c r="GKX185" s="91"/>
      <c r="GKY185" s="91"/>
      <c r="GKZ185" s="91"/>
      <c r="GLA185" s="91"/>
      <c r="GLB185" s="91"/>
      <c r="GLC185" s="91"/>
      <c r="GLD185" s="91"/>
      <c r="GLE185" s="91"/>
      <c r="GLF185" s="91"/>
      <c r="GLG185" s="91"/>
      <c r="GLH185" s="91"/>
      <c r="GLI185" s="91"/>
      <c r="GLJ185" s="91"/>
      <c r="GLK185" s="91"/>
      <c r="GLL185" s="91"/>
      <c r="GLM185" s="91"/>
      <c r="GLN185" s="91"/>
      <c r="GLO185" s="91"/>
      <c r="GLP185" s="91"/>
      <c r="GLQ185" s="91"/>
      <c r="GLR185" s="91"/>
      <c r="GLS185" s="91"/>
      <c r="GLT185" s="91"/>
      <c r="GLU185" s="91"/>
      <c r="GLV185" s="91"/>
      <c r="GLW185" s="91"/>
      <c r="GLX185" s="91"/>
      <c r="GLY185" s="91"/>
      <c r="GLZ185" s="91"/>
      <c r="GMA185" s="91"/>
      <c r="GMB185" s="91"/>
      <c r="GMC185" s="91"/>
      <c r="GMD185" s="91"/>
      <c r="GME185" s="91"/>
      <c r="GMF185" s="91"/>
      <c r="GMG185" s="91"/>
      <c r="GMH185" s="91"/>
      <c r="GMI185" s="91"/>
      <c r="GMJ185" s="91"/>
      <c r="GMK185" s="91"/>
      <c r="GML185" s="91"/>
      <c r="GMM185" s="91"/>
      <c r="GMN185" s="91"/>
      <c r="GMO185" s="91"/>
      <c r="GMP185" s="91"/>
      <c r="GMQ185" s="91"/>
      <c r="GMR185" s="91"/>
      <c r="GMS185" s="91"/>
      <c r="GMT185" s="91"/>
      <c r="GMU185" s="91"/>
      <c r="GMV185" s="91"/>
      <c r="GMW185" s="91"/>
      <c r="GMX185" s="91"/>
      <c r="GMY185" s="91"/>
      <c r="GMZ185" s="91"/>
      <c r="GNA185" s="91"/>
      <c r="GNB185" s="91"/>
      <c r="GNC185" s="91"/>
      <c r="GND185" s="91"/>
      <c r="GNE185" s="91"/>
      <c r="GNF185" s="91"/>
      <c r="GNG185" s="91"/>
      <c r="GNH185" s="91"/>
      <c r="GNI185" s="91"/>
      <c r="GNJ185" s="91"/>
      <c r="GNK185" s="91"/>
      <c r="GNL185" s="91"/>
      <c r="GNM185" s="91"/>
      <c r="GNN185" s="91"/>
      <c r="GNO185" s="91"/>
      <c r="GNP185" s="91"/>
      <c r="GNQ185" s="91"/>
      <c r="GNR185" s="91"/>
      <c r="GNS185" s="91"/>
      <c r="GNT185" s="91"/>
      <c r="GNU185" s="91"/>
      <c r="GNV185" s="91"/>
      <c r="GNW185" s="91"/>
      <c r="GNX185" s="91"/>
      <c r="GNY185" s="91"/>
      <c r="GNZ185" s="91"/>
      <c r="GOA185" s="91"/>
      <c r="GOB185" s="91"/>
      <c r="GOC185" s="91"/>
      <c r="GOD185" s="91"/>
      <c r="GOE185" s="91"/>
      <c r="GOF185" s="91"/>
      <c r="GOG185" s="91"/>
      <c r="GOH185" s="91"/>
      <c r="GOI185" s="91"/>
      <c r="GOJ185" s="91"/>
      <c r="GOK185" s="91"/>
      <c r="GOL185" s="91"/>
      <c r="GOM185" s="91"/>
      <c r="GON185" s="91"/>
      <c r="GOO185" s="91"/>
      <c r="GOP185" s="91"/>
      <c r="GOQ185" s="91"/>
      <c r="GOR185" s="91"/>
      <c r="GOS185" s="91"/>
      <c r="GOT185" s="91"/>
      <c r="GOU185" s="91"/>
      <c r="GOV185" s="91"/>
      <c r="GOW185" s="91"/>
      <c r="GOX185" s="91"/>
      <c r="GOY185" s="91"/>
      <c r="GOZ185" s="91"/>
      <c r="GPA185" s="91"/>
      <c r="GPB185" s="91"/>
      <c r="GPC185" s="91"/>
      <c r="GPD185" s="91"/>
      <c r="GPE185" s="91"/>
      <c r="GPF185" s="91"/>
      <c r="GPG185" s="91"/>
      <c r="GPH185" s="91"/>
      <c r="GPI185" s="91"/>
      <c r="GPJ185" s="91"/>
      <c r="GPK185" s="91"/>
      <c r="GPL185" s="91"/>
      <c r="GPM185" s="91"/>
      <c r="GPN185" s="91"/>
      <c r="GPO185" s="91"/>
      <c r="GPP185" s="91"/>
      <c r="GPQ185" s="91"/>
      <c r="GPR185" s="91"/>
      <c r="GPS185" s="91"/>
      <c r="GPT185" s="91"/>
      <c r="GPU185" s="91"/>
      <c r="GPV185" s="91"/>
      <c r="GPW185" s="91"/>
      <c r="GPX185" s="91"/>
      <c r="GPY185" s="91"/>
      <c r="GPZ185" s="91"/>
      <c r="GQA185" s="91"/>
      <c r="GQB185" s="91"/>
      <c r="GQC185" s="91"/>
      <c r="GQD185" s="91"/>
      <c r="GQE185" s="91"/>
      <c r="GQF185" s="91"/>
      <c r="GQG185" s="91"/>
      <c r="GQH185" s="91"/>
      <c r="GQI185" s="91"/>
      <c r="GQJ185" s="91"/>
      <c r="GQK185" s="91"/>
      <c r="GQL185" s="91"/>
      <c r="GQM185" s="91"/>
      <c r="GQN185" s="91"/>
      <c r="GQO185" s="91"/>
      <c r="GQP185" s="91"/>
      <c r="GQQ185" s="91"/>
      <c r="GQR185" s="91"/>
      <c r="GQS185" s="91"/>
      <c r="GQT185" s="91"/>
      <c r="GQU185" s="91"/>
      <c r="GQV185" s="91"/>
      <c r="GQW185" s="91"/>
      <c r="GQX185" s="91"/>
      <c r="GQY185" s="91"/>
      <c r="GQZ185" s="91"/>
      <c r="GRA185" s="91"/>
      <c r="GRB185" s="91"/>
      <c r="GRC185" s="91"/>
      <c r="GRD185" s="91"/>
      <c r="GRE185" s="91"/>
      <c r="GRF185" s="91"/>
      <c r="GRG185" s="91"/>
      <c r="GRH185" s="91"/>
      <c r="GRI185" s="91"/>
      <c r="GRJ185" s="91"/>
      <c r="GRK185" s="91"/>
      <c r="GRL185" s="91"/>
      <c r="GRM185" s="91"/>
      <c r="GRN185" s="91"/>
      <c r="GRO185" s="91"/>
      <c r="GRP185" s="91"/>
      <c r="GRQ185" s="91"/>
      <c r="GRR185" s="91"/>
      <c r="GRS185" s="91"/>
      <c r="GRT185" s="91"/>
      <c r="GRU185" s="91"/>
      <c r="GRV185" s="91"/>
      <c r="GRW185" s="91"/>
      <c r="GRX185" s="91"/>
      <c r="GRY185" s="91"/>
      <c r="GRZ185" s="91"/>
      <c r="GSA185" s="91"/>
      <c r="GSB185" s="91"/>
      <c r="GSC185" s="91"/>
      <c r="GSD185" s="91"/>
      <c r="GSE185" s="91"/>
      <c r="GSF185" s="91"/>
      <c r="GSG185" s="91"/>
      <c r="GSH185" s="91"/>
      <c r="GSI185" s="91"/>
      <c r="GSJ185" s="91"/>
      <c r="GSK185" s="91"/>
      <c r="GSL185" s="91"/>
      <c r="GSM185" s="91"/>
      <c r="GSN185" s="91"/>
      <c r="GSO185" s="91"/>
      <c r="GSP185" s="91"/>
      <c r="GSQ185" s="91"/>
      <c r="GSR185" s="91"/>
      <c r="GSS185" s="91"/>
      <c r="GST185" s="91"/>
      <c r="GSU185" s="91"/>
      <c r="GSV185" s="91"/>
      <c r="GSW185" s="91"/>
      <c r="GSX185" s="91"/>
      <c r="GSY185" s="91"/>
      <c r="GSZ185" s="91"/>
      <c r="GTA185" s="91"/>
      <c r="GTB185" s="91"/>
      <c r="GTC185" s="91"/>
      <c r="GTD185" s="91"/>
      <c r="GTE185" s="91"/>
      <c r="GTF185" s="91"/>
      <c r="GTG185" s="91"/>
      <c r="GTH185" s="91"/>
      <c r="GTI185" s="91"/>
      <c r="GTJ185" s="91"/>
      <c r="GTK185" s="91"/>
      <c r="GTL185" s="91"/>
      <c r="GTM185" s="91"/>
      <c r="GTN185" s="91"/>
      <c r="GTO185" s="91"/>
      <c r="GTP185" s="91"/>
      <c r="GTQ185" s="91"/>
      <c r="GTR185" s="91"/>
      <c r="GTS185" s="91"/>
      <c r="GTT185" s="91"/>
      <c r="GTU185" s="91"/>
      <c r="GTV185" s="91"/>
      <c r="GTW185" s="91"/>
      <c r="GTX185" s="91"/>
      <c r="GTY185" s="91"/>
      <c r="GTZ185" s="91"/>
      <c r="GUA185" s="91"/>
      <c r="GUB185" s="91"/>
      <c r="GUC185" s="91"/>
      <c r="GUD185" s="91"/>
      <c r="GUE185" s="91"/>
      <c r="GUF185" s="91"/>
      <c r="GUG185" s="91"/>
      <c r="GUH185" s="91"/>
      <c r="GUI185" s="91"/>
      <c r="GUJ185" s="91"/>
      <c r="GUK185" s="91"/>
      <c r="GUL185" s="91"/>
      <c r="GUM185" s="91"/>
      <c r="GUN185" s="91"/>
      <c r="GUO185" s="91"/>
      <c r="GUP185" s="91"/>
      <c r="GUQ185" s="91"/>
      <c r="GUR185" s="91"/>
      <c r="GUS185" s="91"/>
      <c r="GUT185" s="91"/>
      <c r="GUU185" s="91"/>
      <c r="GUV185" s="91"/>
      <c r="GUW185" s="91"/>
      <c r="GUX185" s="91"/>
      <c r="GUY185" s="91"/>
      <c r="GUZ185" s="91"/>
      <c r="GVA185" s="91"/>
      <c r="GVB185" s="91"/>
      <c r="GVC185" s="91"/>
      <c r="GVD185" s="91"/>
      <c r="GVE185" s="91"/>
    </row>
    <row r="186" spans="1:5309" s="98" customFormat="1">
      <c r="A186" s="106" t="s">
        <v>847</v>
      </c>
      <c r="B186" s="106" t="s">
        <v>771</v>
      </c>
      <c r="C186" s="106"/>
      <c r="D186" s="106"/>
      <c r="E186" s="106"/>
      <c r="F186" s="107">
        <v>9.5</v>
      </c>
      <c r="G186" s="106"/>
      <c r="H186" s="106">
        <v>29439</v>
      </c>
      <c r="I186" s="106">
        <v>29439</v>
      </c>
      <c r="J186" s="106">
        <f t="shared" si="52"/>
        <v>0</v>
      </c>
      <c r="K186" s="106">
        <v>1</v>
      </c>
      <c r="L186" s="106">
        <f t="shared" si="53"/>
        <v>0</v>
      </c>
      <c r="M186" s="122">
        <v>1.03</v>
      </c>
      <c r="N186" s="123">
        <f t="shared" si="54"/>
        <v>0</v>
      </c>
      <c r="O186" s="106"/>
      <c r="P186" s="123">
        <f t="shared" si="55"/>
        <v>0</v>
      </c>
      <c r="Q186" s="106">
        <v>1</v>
      </c>
      <c r="R186" s="107">
        <f t="shared" si="56"/>
        <v>0</v>
      </c>
      <c r="S186" s="98">
        <v>12823</v>
      </c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1"/>
      <c r="BY186" s="91"/>
      <c r="BZ186" s="91"/>
      <c r="CA186" s="91"/>
      <c r="CB186" s="91"/>
      <c r="CC186" s="91"/>
      <c r="CD186" s="91"/>
      <c r="CE186" s="91"/>
      <c r="CF186" s="91"/>
      <c r="CG186" s="91"/>
      <c r="CH186" s="91"/>
      <c r="CI186" s="91"/>
      <c r="CJ186" s="91"/>
      <c r="CK186" s="91"/>
      <c r="CL186" s="91"/>
      <c r="CM186" s="91"/>
      <c r="CN186" s="91"/>
      <c r="CO186" s="91"/>
      <c r="CP186" s="91"/>
      <c r="CQ186" s="91"/>
      <c r="CR186" s="91"/>
      <c r="CS186" s="91"/>
      <c r="CT186" s="91"/>
      <c r="CU186" s="91"/>
      <c r="CV186" s="91"/>
      <c r="CW186" s="91"/>
      <c r="CX186" s="91"/>
      <c r="CY186" s="91"/>
      <c r="CZ186" s="91"/>
      <c r="DA186" s="91"/>
      <c r="DB186" s="91"/>
      <c r="DC186" s="91"/>
      <c r="DD186" s="91"/>
      <c r="DE186" s="91"/>
      <c r="DF186" s="91"/>
      <c r="DG186" s="91"/>
      <c r="DH186" s="91"/>
      <c r="DI186" s="91"/>
      <c r="DJ186" s="91"/>
      <c r="DK186" s="91"/>
      <c r="DL186" s="91"/>
      <c r="DM186" s="91"/>
      <c r="DN186" s="91"/>
      <c r="DO186" s="91"/>
      <c r="DP186" s="91"/>
      <c r="DQ186" s="91"/>
      <c r="DR186" s="91"/>
      <c r="DS186" s="91"/>
      <c r="DT186" s="91"/>
      <c r="DU186" s="91"/>
      <c r="DV186" s="91"/>
      <c r="DW186" s="91"/>
      <c r="DX186" s="91"/>
      <c r="DY186" s="91"/>
      <c r="DZ186" s="91"/>
      <c r="EA186" s="91"/>
      <c r="EB186" s="91"/>
      <c r="EC186" s="91"/>
      <c r="ED186" s="91"/>
      <c r="EE186" s="91"/>
      <c r="EF186" s="91"/>
      <c r="EG186" s="91"/>
      <c r="EH186" s="91"/>
      <c r="EI186" s="91"/>
      <c r="EJ186" s="91"/>
      <c r="EK186" s="91"/>
      <c r="EL186" s="91"/>
      <c r="EM186" s="91"/>
      <c r="EN186" s="91"/>
      <c r="EO186" s="91"/>
      <c r="EP186" s="91"/>
      <c r="EQ186" s="91"/>
      <c r="ER186" s="91"/>
      <c r="ES186" s="91"/>
      <c r="ET186" s="91"/>
      <c r="EU186" s="91"/>
      <c r="EV186" s="91"/>
      <c r="EW186" s="91"/>
      <c r="EX186" s="91"/>
      <c r="EY186" s="91"/>
      <c r="EZ186" s="91"/>
      <c r="FA186" s="91"/>
      <c r="FB186" s="91"/>
      <c r="FC186" s="91"/>
      <c r="FD186" s="91"/>
      <c r="FE186" s="91"/>
      <c r="FF186" s="91"/>
      <c r="FG186" s="91"/>
      <c r="FH186" s="91"/>
      <c r="FI186" s="91"/>
      <c r="FJ186" s="91"/>
      <c r="FK186" s="91"/>
      <c r="FL186" s="91"/>
      <c r="FM186" s="91"/>
      <c r="FN186" s="91"/>
      <c r="FO186" s="91"/>
      <c r="FP186" s="91"/>
      <c r="FQ186" s="91"/>
      <c r="FR186" s="91"/>
      <c r="FS186" s="91"/>
      <c r="FT186" s="91"/>
      <c r="FU186" s="91"/>
      <c r="FV186" s="91"/>
      <c r="FW186" s="91"/>
      <c r="FX186" s="91"/>
      <c r="FY186" s="91"/>
      <c r="FZ186" s="91"/>
      <c r="GA186" s="91"/>
      <c r="GB186" s="91"/>
      <c r="GC186" s="91"/>
      <c r="GD186" s="91"/>
      <c r="GE186" s="91"/>
      <c r="GF186" s="91"/>
      <c r="GG186" s="91"/>
      <c r="GH186" s="91"/>
      <c r="GI186" s="91"/>
      <c r="GJ186" s="91"/>
      <c r="GK186" s="91"/>
      <c r="GL186" s="91"/>
      <c r="GM186" s="91"/>
      <c r="GN186" s="91"/>
      <c r="GO186" s="91"/>
      <c r="GP186" s="91"/>
      <c r="GQ186" s="91"/>
      <c r="GR186" s="91"/>
      <c r="GS186" s="91"/>
      <c r="GT186" s="91"/>
      <c r="GU186" s="91"/>
      <c r="GV186" s="91"/>
      <c r="GW186" s="91"/>
      <c r="GX186" s="91"/>
      <c r="GY186" s="91"/>
      <c r="GZ186" s="91"/>
      <c r="HA186" s="91"/>
      <c r="HB186" s="91"/>
      <c r="HC186" s="91"/>
      <c r="HD186" s="91"/>
      <c r="HE186" s="91"/>
      <c r="HF186" s="91"/>
      <c r="HG186" s="91"/>
      <c r="HH186" s="91"/>
      <c r="HI186" s="91"/>
      <c r="HJ186" s="91"/>
      <c r="HK186" s="91"/>
      <c r="HL186" s="91"/>
      <c r="HM186" s="91"/>
      <c r="HN186" s="91"/>
      <c r="HO186" s="91"/>
      <c r="HP186" s="91"/>
      <c r="HQ186" s="91"/>
      <c r="HR186" s="91"/>
      <c r="HS186" s="91"/>
      <c r="HT186" s="91"/>
      <c r="HU186" s="91"/>
      <c r="HV186" s="91"/>
      <c r="HW186" s="91"/>
      <c r="HX186" s="91"/>
      <c r="HY186" s="91"/>
      <c r="HZ186" s="91"/>
      <c r="IA186" s="91"/>
      <c r="IB186" s="91"/>
      <c r="IC186" s="91"/>
      <c r="ID186" s="91"/>
      <c r="IE186" s="91"/>
      <c r="IF186" s="91"/>
      <c r="IG186" s="91"/>
      <c r="IH186" s="91"/>
      <c r="II186" s="91"/>
      <c r="IJ186" s="91"/>
      <c r="IK186" s="91"/>
      <c r="IL186" s="91"/>
      <c r="IM186" s="91"/>
      <c r="IN186" s="91"/>
      <c r="IO186" s="91"/>
      <c r="IP186" s="91"/>
      <c r="IQ186" s="91"/>
      <c r="IR186" s="91"/>
      <c r="IS186" s="91"/>
      <c r="IT186" s="91"/>
      <c r="IU186" s="91"/>
      <c r="IV186" s="91"/>
      <c r="IW186" s="91"/>
      <c r="IX186" s="91"/>
      <c r="IY186" s="91"/>
      <c r="IZ186" s="91"/>
      <c r="JA186" s="91"/>
      <c r="JB186" s="91"/>
      <c r="JC186" s="91"/>
      <c r="JD186" s="91"/>
      <c r="JE186" s="91"/>
      <c r="JF186" s="91"/>
      <c r="JG186" s="91"/>
      <c r="JH186" s="91"/>
      <c r="JI186" s="91"/>
      <c r="JJ186" s="91"/>
      <c r="JK186" s="91"/>
      <c r="JL186" s="91"/>
      <c r="JM186" s="91"/>
      <c r="JN186" s="91"/>
      <c r="JO186" s="91"/>
      <c r="JP186" s="91"/>
      <c r="JQ186" s="91"/>
      <c r="JR186" s="91"/>
      <c r="JS186" s="91"/>
      <c r="JT186" s="91"/>
      <c r="JU186" s="91"/>
      <c r="JV186" s="91"/>
      <c r="JW186" s="91"/>
      <c r="JX186" s="91"/>
      <c r="JY186" s="91"/>
      <c r="JZ186" s="91"/>
      <c r="KA186" s="91"/>
      <c r="KB186" s="91"/>
      <c r="KC186" s="91"/>
      <c r="KD186" s="91"/>
      <c r="KE186" s="91"/>
      <c r="KF186" s="91"/>
      <c r="KG186" s="91"/>
      <c r="KH186" s="91"/>
      <c r="KI186" s="91"/>
      <c r="KJ186" s="91"/>
      <c r="KK186" s="91"/>
      <c r="KL186" s="91"/>
      <c r="KM186" s="91"/>
      <c r="KN186" s="91"/>
      <c r="KO186" s="91"/>
      <c r="KP186" s="91"/>
      <c r="KQ186" s="91"/>
      <c r="KR186" s="91"/>
      <c r="KS186" s="91"/>
      <c r="KT186" s="91"/>
      <c r="KU186" s="91"/>
      <c r="KV186" s="91"/>
      <c r="KW186" s="91"/>
      <c r="KX186" s="91"/>
      <c r="KY186" s="91"/>
      <c r="KZ186" s="91"/>
      <c r="LA186" s="91"/>
      <c r="LB186" s="91"/>
      <c r="LC186" s="91"/>
      <c r="LD186" s="91"/>
      <c r="LE186" s="91"/>
      <c r="LF186" s="91"/>
      <c r="LG186" s="91"/>
      <c r="LH186" s="91"/>
      <c r="LI186" s="91"/>
      <c r="LJ186" s="91"/>
      <c r="LK186" s="91"/>
      <c r="LL186" s="91"/>
      <c r="LM186" s="91"/>
      <c r="LN186" s="91"/>
      <c r="LO186" s="91"/>
      <c r="LP186" s="91"/>
      <c r="LQ186" s="91"/>
      <c r="LR186" s="91"/>
      <c r="LS186" s="91"/>
      <c r="LT186" s="91"/>
      <c r="LU186" s="91"/>
      <c r="LV186" s="91"/>
      <c r="LW186" s="91"/>
      <c r="LX186" s="91"/>
      <c r="LY186" s="91"/>
      <c r="LZ186" s="91"/>
      <c r="MA186" s="91"/>
      <c r="MB186" s="91"/>
      <c r="MC186" s="91"/>
      <c r="MD186" s="91"/>
      <c r="ME186" s="91"/>
      <c r="MF186" s="91"/>
      <c r="MG186" s="91"/>
      <c r="MH186" s="91"/>
      <c r="MI186" s="91"/>
      <c r="MJ186" s="91"/>
      <c r="MK186" s="91"/>
      <c r="ML186" s="91"/>
      <c r="MM186" s="91"/>
      <c r="MN186" s="91"/>
      <c r="MO186" s="91"/>
      <c r="MP186" s="91"/>
      <c r="MQ186" s="91"/>
      <c r="MR186" s="91"/>
      <c r="MS186" s="91"/>
      <c r="MT186" s="91"/>
      <c r="MU186" s="91"/>
      <c r="MV186" s="91"/>
      <c r="MW186" s="91"/>
      <c r="MX186" s="91"/>
      <c r="MY186" s="91"/>
      <c r="MZ186" s="91"/>
      <c r="NA186" s="91"/>
      <c r="NB186" s="91"/>
      <c r="NC186" s="91"/>
      <c r="ND186" s="91"/>
      <c r="NE186" s="91"/>
      <c r="NF186" s="91"/>
      <c r="NG186" s="91"/>
      <c r="NH186" s="91"/>
      <c r="NI186" s="91"/>
      <c r="NJ186" s="91"/>
      <c r="NK186" s="91"/>
      <c r="NL186" s="91"/>
      <c r="NM186" s="91"/>
      <c r="NN186" s="91"/>
      <c r="NO186" s="91"/>
      <c r="NP186" s="91"/>
      <c r="NQ186" s="91"/>
      <c r="NR186" s="91"/>
      <c r="NS186" s="91"/>
      <c r="NT186" s="91"/>
      <c r="NU186" s="91"/>
      <c r="NV186" s="91"/>
      <c r="NW186" s="91"/>
      <c r="NX186" s="91"/>
      <c r="NY186" s="91"/>
      <c r="NZ186" s="91"/>
      <c r="OA186" s="91"/>
      <c r="OB186" s="91"/>
      <c r="OC186" s="91"/>
      <c r="OD186" s="91"/>
      <c r="OE186" s="91"/>
      <c r="OF186" s="91"/>
      <c r="OG186" s="91"/>
      <c r="OH186" s="91"/>
      <c r="OI186" s="91"/>
      <c r="OJ186" s="91"/>
      <c r="OK186" s="91"/>
      <c r="OL186" s="91"/>
      <c r="OM186" s="91"/>
      <c r="ON186" s="91"/>
      <c r="OO186" s="91"/>
      <c r="OP186" s="91"/>
      <c r="OQ186" s="91"/>
      <c r="OR186" s="91"/>
      <c r="OS186" s="91"/>
      <c r="OT186" s="91"/>
      <c r="OU186" s="91"/>
      <c r="OV186" s="91"/>
      <c r="OW186" s="91"/>
      <c r="OX186" s="91"/>
      <c r="OY186" s="91"/>
      <c r="OZ186" s="91"/>
      <c r="PA186" s="91"/>
      <c r="PB186" s="91"/>
      <c r="PC186" s="91"/>
      <c r="PD186" s="91"/>
      <c r="PE186" s="91"/>
      <c r="PF186" s="91"/>
      <c r="PG186" s="91"/>
      <c r="PH186" s="91"/>
      <c r="PI186" s="91"/>
      <c r="PJ186" s="91"/>
      <c r="PK186" s="91"/>
      <c r="PL186" s="91"/>
      <c r="PM186" s="91"/>
      <c r="PN186" s="91"/>
      <c r="PO186" s="91"/>
      <c r="PP186" s="91"/>
      <c r="PQ186" s="91"/>
      <c r="PR186" s="91"/>
      <c r="PS186" s="91"/>
      <c r="PT186" s="91"/>
      <c r="PU186" s="91"/>
      <c r="PV186" s="91"/>
      <c r="PW186" s="91"/>
      <c r="PX186" s="91"/>
      <c r="PY186" s="91"/>
      <c r="PZ186" s="91"/>
      <c r="QA186" s="91"/>
      <c r="QB186" s="91"/>
      <c r="QC186" s="91"/>
      <c r="QD186" s="91"/>
      <c r="QE186" s="91"/>
      <c r="QF186" s="91"/>
      <c r="QG186" s="91"/>
      <c r="QH186" s="91"/>
      <c r="QI186" s="91"/>
      <c r="QJ186" s="91"/>
      <c r="QK186" s="91"/>
      <c r="QL186" s="91"/>
      <c r="QM186" s="91"/>
      <c r="QN186" s="91"/>
      <c r="QO186" s="91"/>
      <c r="QP186" s="91"/>
      <c r="QQ186" s="91"/>
      <c r="QR186" s="91"/>
      <c r="QS186" s="91"/>
      <c r="QT186" s="91"/>
      <c r="QU186" s="91"/>
      <c r="QV186" s="91"/>
      <c r="QW186" s="91"/>
      <c r="QX186" s="91"/>
      <c r="QY186" s="91"/>
      <c r="QZ186" s="91"/>
      <c r="RA186" s="91"/>
      <c r="RB186" s="91"/>
      <c r="RC186" s="91"/>
      <c r="RD186" s="91"/>
      <c r="RE186" s="91"/>
      <c r="RF186" s="91"/>
      <c r="RG186" s="91"/>
      <c r="RH186" s="91"/>
      <c r="RI186" s="91"/>
      <c r="RJ186" s="91"/>
      <c r="RK186" s="91"/>
      <c r="RL186" s="91"/>
      <c r="RM186" s="91"/>
      <c r="RN186" s="91"/>
      <c r="RO186" s="91"/>
      <c r="RP186" s="91"/>
      <c r="RQ186" s="91"/>
      <c r="RR186" s="91"/>
      <c r="RS186" s="91"/>
      <c r="RT186" s="91"/>
      <c r="RU186" s="91"/>
      <c r="RV186" s="91"/>
      <c r="RW186" s="91"/>
      <c r="RX186" s="91"/>
      <c r="RY186" s="91"/>
      <c r="RZ186" s="91"/>
      <c r="SA186" s="91"/>
      <c r="SB186" s="91"/>
      <c r="SC186" s="91"/>
      <c r="SD186" s="91"/>
      <c r="SE186" s="91"/>
      <c r="SF186" s="91"/>
      <c r="SG186" s="91"/>
      <c r="SH186" s="91"/>
      <c r="SI186" s="91"/>
      <c r="SJ186" s="91"/>
      <c r="SK186" s="91"/>
      <c r="SL186" s="91"/>
      <c r="SM186" s="91"/>
      <c r="SN186" s="91"/>
      <c r="SO186" s="91"/>
      <c r="SP186" s="91"/>
      <c r="SQ186" s="91"/>
      <c r="SR186" s="91"/>
      <c r="SS186" s="91"/>
      <c r="ST186" s="91"/>
      <c r="SU186" s="91"/>
      <c r="SV186" s="91"/>
      <c r="SW186" s="91"/>
      <c r="SX186" s="91"/>
      <c r="SY186" s="91"/>
      <c r="SZ186" s="91"/>
      <c r="TA186" s="91"/>
      <c r="TB186" s="91"/>
      <c r="TC186" s="91"/>
      <c r="TD186" s="91"/>
      <c r="TE186" s="91"/>
      <c r="TF186" s="91"/>
      <c r="TG186" s="91"/>
      <c r="TH186" s="91"/>
      <c r="TI186" s="91"/>
      <c r="TJ186" s="91"/>
      <c r="TK186" s="91"/>
      <c r="TL186" s="91"/>
      <c r="TM186" s="91"/>
      <c r="TN186" s="91"/>
      <c r="TO186" s="91"/>
      <c r="TP186" s="91"/>
      <c r="TQ186" s="91"/>
      <c r="TR186" s="91"/>
      <c r="TS186" s="91"/>
      <c r="TT186" s="91"/>
      <c r="TU186" s="91"/>
      <c r="TV186" s="91"/>
      <c r="TW186" s="91"/>
      <c r="TX186" s="91"/>
      <c r="TY186" s="91"/>
      <c r="TZ186" s="91"/>
      <c r="UA186" s="91"/>
      <c r="UB186" s="91"/>
      <c r="UC186" s="91"/>
      <c r="UD186" s="91"/>
      <c r="UE186" s="91"/>
      <c r="UF186" s="91"/>
      <c r="UG186" s="91"/>
      <c r="UH186" s="91"/>
      <c r="UI186" s="91"/>
      <c r="UJ186" s="91"/>
      <c r="UK186" s="91"/>
      <c r="UL186" s="91"/>
      <c r="UM186" s="91"/>
      <c r="UN186" s="91"/>
      <c r="UO186" s="91"/>
      <c r="UP186" s="91"/>
      <c r="UQ186" s="91"/>
      <c r="UR186" s="91"/>
      <c r="US186" s="91"/>
      <c r="UT186" s="91"/>
      <c r="UU186" s="91"/>
      <c r="UV186" s="91"/>
      <c r="UW186" s="91"/>
      <c r="UX186" s="91"/>
      <c r="UY186" s="91"/>
      <c r="UZ186" s="91"/>
      <c r="VA186" s="91"/>
      <c r="VB186" s="91"/>
      <c r="VC186" s="91"/>
      <c r="VD186" s="91"/>
      <c r="VE186" s="91"/>
      <c r="VF186" s="91"/>
      <c r="VG186" s="91"/>
      <c r="VH186" s="91"/>
      <c r="VI186" s="91"/>
      <c r="VJ186" s="91"/>
      <c r="VK186" s="91"/>
      <c r="VL186" s="91"/>
      <c r="VM186" s="91"/>
      <c r="VN186" s="91"/>
      <c r="VO186" s="91"/>
      <c r="VP186" s="91"/>
      <c r="VQ186" s="91"/>
      <c r="VR186" s="91"/>
      <c r="VS186" s="91"/>
      <c r="VT186" s="91"/>
      <c r="VU186" s="91"/>
      <c r="VV186" s="91"/>
      <c r="VW186" s="91"/>
      <c r="VX186" s="91"/>
      <c r="VY186" s="91"/>
      <c r="VZ186" s="91"/>
      <c r="WA186" s="91"/>
      <c r="WB186" s="91"/>
      <c r="WC186" s="91"/>
      <c r="WD186" s="91"/>
      <c r="WE186" s="91"/>
      <c r="WF186" s="91"/>
      <c r="WG186" s="91"/>
      <c r="WH186" s="91"/>
      <c r="WI186" s="91"/>
      <c r="WJ186" s="91"/>
      <c r="WK186" s="91"/>
      <c r="WL186" s="91"/>
      <c r="WM186" s="91"/>
      <c r="WN186" s="91"/>
      <c r="WO186" s="91"/>
      <c r="WP186" s="91"/>
      <c r="WQ186" s="91"/>
      <c r="WR186" s="91"/>
      <c r="WS186" s="91"/>
      <c r="WT186" s="91"/>
      <c r="WU186" s="91"/>
      <c r="WV186" s="91"/>
      <c r="WW186" s="91"/>
      <c r="WX186" s="91"/>
      <c r="WY186" s="91"/>
      <c r="WZ186" s="91"/>
      <c r="XA186" s="91"/>
      <c r="XB186" s="91"/>
      <c r="XC186" s="91"/>
      <c r="XD186" s="91"/>
      <c r="XE186" s="91"/>
      <c r="XF186" s="91"/>
      <c r="XG186" s="91"/>
      <c r="XH186" s="91"/>
      <c r="XI186" s="91"/>
      <c r="XJ186" s="91"/>
      <c r="XK186" s="91"/>
      <c r="XL186" s="91"/>
      <c r="XM186" s="91"/>
      <c r="XN186" s="91"/>
      <c r="XO186" s="91"/>
      <c r="XP186" s="91"/>
      <c r="XQ186" s="91"/>
      <c r="XR186" s="91"/>
      <c r="XS186" s="91"/>
      <c r="XT186" s="91"/>
      <c r="XU186" s="91"/>
      <c r="XV186" s="91"/>
      <c r="XW186" s="91"/>
      <c r="XX186" s="91"/>
      <c r="XY186" s="91"/>
      <c r="XZ186" s="91"/>
      <c r="YA186" s="91"/>
      <c r="YB186" s="91"/>
      <c r="YC186" s="91"/>
      <c r="YD186" s="91"/>
      <c r="YE186" s="91"/>
      <c r="YF186" s="91"/>
      <c r="YG186" s="91"/>
      <c r="YH186" s="91"/>
      <c r="YI186" s="91"/>
      <c r="YJ186" s="91"/>
      <c r="YK186" s="91"/>
      <c r="YL186" s="91"/>
      <c r="YM186" s="91"/>
      <c r="YN186" s="91"/>
      <c r="YO186" s="91"/>
      <c r="YP186" s="91"/>
      <c r="YQ186" s="91"/>
      <c r="YR186" s="91"/>
      <c r="YS186" s="91"/>
      <c r="YT186" s="91"/>
      <c r="YU186" s="91"/>
      <c r="YV186" s="91"/>
      <c r="YW186" s="91"/>
      <c r="YX186" s="91"/>
      <c r="YY186" s="91"/>
      <c r="YZ186" s="91"/>
      <c r="ZA186" s="91"/>
      <c r="ZB186" s="91"/>
      <c r="ZC186" s="91"/>
      <c r="ZD186" s="91"/>
      <c r="ZE186" s="91"/>
      <c r="ZF186" s="91"/>
      <c r="ZG186" s="91"/>
      <c r="ZH186" s="91"/>
      <c r="ZI186" s="91"/>
      <c r="ZJ186" s="91"/>
      <c r="ZK186" s="91"/>
      <c r="ZL186" s="91"/>
      <c r="ZM186" s="91"/>
      <c r="ZN186" s="91"/>
      <c r="ZO186" s="91"/>
      <c r="ZP186" s="91"/>
      <c r="ZQ186" s="91"/>
      <c r="ZR186" s="91"/>
      <c r="ZS186" s="91"/>
      <c r="ZT186" s="91"/>
      <c r="ZU186" s="91"/>
      <c r="ZV186" s="91"/>
      <c r="ZW186" s="91"/>
      <c r="ZX186" s="91"/>
      <c r="ZY186" s="91"/>
      <c r="ZZ186" s="91"/>
      <c r="AAA186" s="91"/>
      <c r="AAB186" s="91"/>
      <c r="AAC186" s="91"/>
      <c r="AAD186" s="91"/>
      <c r="AAE186" s="91"/>
      <c r="AAF186" s="91"/>
      <c r="AAG186" s="91"/>
      <c r="AAH186" s="91"/>
      <c r="AAI186" s="91"/>
      <c r="AAJ186" s="91"/>
      <c r="AAK186" s="91"/>
      <c r="AAL186" s="91"/>
      <c r="AAM186" s="91"/>
      <c r="AAN186" s="91"/>
      <c r="AAO186" s="91"/>
      <c r="AAP186" s="91"/>
      <c r="AAQ186" s="91"/>
      <c r="AAR186" s="91"/>
      <c r="AAS186" s="91"/>
      <c r="AAT186" s="91"/>
      <c r="AAU186" s="91"/>
      <c r="AAV186" s="91"/>
      <c r="AAW186" s="91"/>
      <c r="AAX186" s="91"/>
      <c r="AAY186" s="91"/>
      <c r="AAZ186" s="91"/>
      <c r="ABA186" s="91"/>
      <c r="ABB186" s="91"/>
      <c r="ABC186" s="91"/>
      <c r="ABD186" s="91"/>
      <c r="ABE186" s="91"/>
      <c r="ABF186" s="91"/>
      <c r="ABG186" s="91"/>
      <c r="ABH186" s="91"/>
      <c r="ABI186" s="91"/>
      <c r="ABJ186" s="91"/>
      <c r="ABK186" s="91"/>
      <c r="ABL186" s="91"/>
      <c r="ABM186" s="91"/>
      <c r="ABN186" s="91"/>
      <c r="ABO186" s="91"/>
      <c r="ABP186" s="91"/>
      <c r="ABQ186" s="91"/>
      <c r="ABR186" s="91"/>
      <c r="ABS186" s="91"/>
      <c r="ABT186" s="91"/>
      <c r="ABU186" s="91"/>
      <c r="ABV186" s="91"/>
      <c r="ABW186" s="91"/>
      <c r="ABX186" s="91"/>
      <c r="ABY186" s="91"/>
      <c r="ABZ186" s="91"/>
      <c r="ACA186" s="91"/>
      <c r="ACB186" s="91"/>
      <c r="ACC186" s="91"/>
      <c r="ACD186" s="91"/>
      <c r="ACE186" s="91"/>
      <c r="ACF186" s="91"/>
      <c r="ACG186" s="91"/>
      <c r="ACH186" s="91"/>
      <c r="ACI186" s="91"/>
      <c r="ACJ186" s="91"/>
      <c r="ACK186" s="91"/>
      <c r="ACL186" s="91"/>
      <c r="ACM186" s="91"/>
      <c r="ACN186" s="91"/>
      <c r="ACO186" s="91"/>
      <c r="ACP186" s="91"/>
      <c r="ACQ186" s="91"/>
      <c r="ACR186" s="91"/>
      <c r="ACS186" s="91"/>
      <c r="ACT186" s="91"/>
      <c r="ACU186" s="91"/>
      <c r="ACV186" s="91"/>
      <c r="ACW186" s="91"/>
      <c r="ACX186" s="91"/>
      <c r="ACY186" s="91"/>
      <c r="ACZ186" s="91"/>
      <c r="ADA186" s="91"/>
      <c r="ADB186" s="91"/>
      <c r="ADC186" s="91"/>
      <c r="ADD186" s="91"/>
      <c r="ADE186" s="91"/>
      <c r="ADF186" s="91"/>
      <c r="ADG186" s="91"/>
      <c r="ADH186" s="91"/>
      <c r="ADI186" s="91"/>
      <c r="ADJ186" s="91"/>
      <c r="ADK186" s="91"/>
      <c r="ADL186" s="91"/>
      <c r="ADM186" s="91"/>
      <c r="ADN186" s="91"/>
      <c r="ADO186" s="91"/>
      <c r="ADP186" s="91"/>
      <c r="ADQ186" s="91"/>
      <c r="ADR186" s="91"/>
      <c r="ADS186" s="91"/>
      <c r="ADT186" s="91"/>
      <c r="ADU186" s="91"/>
      <c r="ADV186" s="91"/>
      <c r="ADW186" s="91"/>
      <c r="ADX186" s="91"/>
      <c r="ADY186" s="91"/>
      <c r="ADZ186" s="91"/>
      <c r="AEA186" s="91"/>
      <c r="AEB186" s="91"/>
      <c r="AEC186" s="91"/>
      <c r="AED186" s="91"/>
      <c r="AEE186" s="91"/>
      <c r="AEF186" s="91"/>
      <c r="AEG186" s="91"/>
      <c r="AEH186" s="91"/>
      <c r="AEI186" s="91"/>
      <c r="AEJ186" s="91"/>
      <c r="AEK186" s="91"/>
      <c r="AEL186" s="91"/>
      <c r="AEM186" s="91"/>
      <c r="AEN186" s="91"/>
      <c r="AEO186" s="91"/>
      <c r="AEP186" s="91"/>
      <c r="AEQ186" s="91"/>
      <c r="AER186" s="91"/>
      <c r="AES186" s="91"/>
      <c r="AET186" s="91"/>
      <c r="AEU186" s="91"/>
      <c r="AEV186" s="91"/>
      <c r="AEW186" s="91"/>
      <c r="AEX186" s="91"/>
      <c r="AEY186" s="91"/>
      <c r="AEZ186" s="91"/>
      <c r="AFA186" s="91"/>
      <c r="AFB186" s="91"/>
      <c r="AFC186" s="91"/>
      <c r="AFD186" s="91"/>
      <c r="AFE186" s="91"/>
      <c r="AFF186" s="91"/>
      <c r="AFG186" s="91"/>
      <c r="AFH186" s="91"/>
      <c r="AFI186" s="91"/>
      <c r="AFJ186" s="91"/>
      <c r="AFK186" s="91"/>
      <c r="AFL186" s="91"/>
      <c r="AFM186" s="91"/>
      <c r="AFN186" s="91"/>
      <c r="AFO186" s="91"/>
      <c r="AFP186" s="91"/>
      <c r="AFQ186" s="91"/>
      <c r="AFR186" s="91"/>
      <c r="AFS186" s="91"/>
      <c r="AFT186" s="91"/>
      <c r="AFU186" s="91"/>
      <c r="AFV186" s="91"/>
      <c r="AFW186" s="91"/>
      <c r="AFX186" s="91"/>
      <c r="AFY186" s="91"/>
      <c r="AFZ186" s="91"/>
      <c r="AGA186" s="91"/>
      <c r="AGB186" s="91"/>
      <c r="AGC186" s="91"/>
      <c r="AGD186" s="91"/>
      <c r="AGE186" s="91"/>
      <c r="AGF186" s="91"/>
      <c r="AGG186" s="91"/>
      <c r="AGH186" s="91"/>
      <c r="AGI186" s="91"/>
      <c r="AGJ186" s="91"/>
      <c r="AGK186" s="91"/>
      <c r="AGL186" s="91"/>
      <c r="AGM186" s="91"/>
      <c r="AGN186" s="91"/>
      <c r="AGO186" s="91"/>
      <c r="AGP186" s="91"/>
      <c r="AGQ186" s="91"/>
      <c r="AGR186" s="91"/>
      <c r="AGS186" s="91"/>
      <c r="AGT186" s="91"/>
      <c r="AGU186" s="91"/>
      <c r="AGV186" s="91"/>
      <c r="AGW186" s="91"/>
      <c r="AGX186" s="91"/>
      <c r="AGY186" s="91"/>
      <c r="AGZ186" s="91"/>
      <c r="AHA186" s="91"/>
      <c r="AHB186" s="91"/>
      <c r="AHC186" s="91"/>
      <c r="AHD186" s="91"/>
      <c r="AHE186" s="91"/>
      <c r="AHF186" s="91"/>
      <c r="AHG186" s="91"/>
      <c r="AHH186" s="91"/>
      <c r="AHI186" s="91"/>
      <c r="AHJ186" s="91"/>
      <c r="AHK186" s="91"/>
      <c r="AHL186" s="91"/>
      <c r="AHM186" s="91"/>
      <c r="AHN186" s="91"/>
      <c r="AHO186" s="91"/>
      <c r="AHP186" s="91"/>
      <c r="AHQ186" s="91"/>
      <c r="AHR186" s="91"/>
      <c r="AHS186" s="91"/>
      <c r="AHT186" s="91"/>
      <c r="AHU186" s="91"/>
      <c r="AHV186" s="91"/>
      <c r="AHW186" s="91"/>
      <c r="AHX186" s="91"/>
      <c r="AHY186" s="91"/>
      <c r="AHZ186" s="91"/>
      <c r="AIA186" s="91"/>
      <c r="AIB186" s="91"/>
      <c r="AIC186" s="91"/>
      <c r="AID186" s="91"/>
      <c r="AIE186" s="91"/>
      <c r="AIF186" s="91"/>
      <c r="AIG186" s="91"/>
      <c r="AIH186" s="91"/>
      <c r="AII186" s="91"/>
      <c r="AIJ186" s="91"/>
      <c r="AIK186" s="91"/>
      <c r="AIL186" s="91"/>
      <c r="AIM186" s="91"/>
      <c r="AIN186" s="91"/>
      <c r="AIO186" s="91"/>
      <c r="AIP186" s="91"/>
      <c r="AIQ186" s="91"/>
      <c r="AIR186" s="91"/>
      <c r="AIS186" s="91"/>
      <c r="AIT186" s="91"/>
      <c r="AIU186" s="91"/>
      <c r="AIV186" s="91"/>
      <c r="AIW186" s="91"/>
      <c r="AIX186" s="91"/>
      <c r="AIY186" s="91"/>
      <c r="AIZ186" s="91"/>
      <c r="AJA186" s="91"/>
      <c r="AJB186" s="91"/>
      <c r="AJC186" s="91"/>
      <c r="AJD186" s="91"/>
      <c r="AJE186" s="91"/>
      <c r="AJF186" s="91"/>
      <c r="AJG186" s="91"/>
      <c r="AJH186" s="91"/>
      <c r="AJI186" s="91"/>
      <c r="AJJ186" s="91"/>
      <c r="AJK186" s="91"/>
      <c r="AJL186" s="91"/>
      <c r="AJM186" s="91"/>
      <c r="AJN186" s="91"/>
      <c r="AJO186" s="91"/>
      <c r="AJP186" s="91"/>
      <c r="AJQ186" s="91"/>
      <c r="AJR186" s="91"/>
      <c r="AJS186" s="91"/>
      <c r="AJT186" s="91"/>
      <c r="AJU186" s="91"/>
      <c r="AJV186" s="91"/>
      <c r="AJW186" s="91"/>
      <c r="AJX186" s="91"/>
      <c r="AJY186" s="91"/>
      <c r="AJZ186" s="91"/>
      <c r="AKA186" s="91"/>
      <c r="AKB186" s="91"/>
      <c r="AKC186" s="91"/>
      <c r="AKD186" s="91"/>
      <c r="AKE186" s="91"/>
      <c r="AKF186" s="91"/>
      <c r="AKG186" s="91"/>
      <c r="AKH186" s="91"/>
      <c r="AKI186" s="91"/>
      <c r="AKJ186" s="91"/>
      <c r="AKK186" s="91"/>
      <c r="AKL186" s="91"/>
      <c r="AKM186" s="91"/>
      <c r="AKN186" s="91"/>
      <c r="AKO186" s="91"/>
      <c r="AKP186" s="91"/>
      <c r="AKQ186" s="91"/>
      <c r="AKR186" s="91"/>
      <c r="AKS186" s="91"/>
      <c r="AKT186" s="91"/>
      <c r="AKU186" s="91"/>
      <c r="AKV186" s="91"/>
      <c r="AKW186" s="91"/>
      <c r="AKX186" s="91"/>
      <c r="AKY186" s="91"/>
      <c r="AKZ186" s="91"/>
      <c r="ALA186" s="91"/>
      <c r="ALB186" s="91"/>
      <c r="ALC186" s="91"/>
      <c r="ALD186" s="91"/>
      <c r="ALE186" s="91"/>
      <c r="ALF186" s="91"/>
      <c r="ALG186" s="91"/>
      <c r="ALH186" s="91"/>
      <c r="ALI186" s="91"/>
      <c r="ALJ186" s="91"/>
      <c r="ALK186" s="91"/>
      <c r="ALL186" s="91"/>
      <c r="ALM186" s="91"/>
      <c r="ALN186" s="91"/>
      <c r="ALO186" s="91"/>
      <c r="ALP186" s="91"/>
      <c r="ALQ186" s="91"/>
      <c r="ALR186" s="91"/>
      <c r="ALS186" s="91"/>
      <c r="ALT186" s="91"/>
      <c r="ALU186" s="91"/>
      <c r="ALV186" s="91"/>
      <c r="ALW186" s="91"/>
      <c r="ALX186" s="91"/>
      <c r="ALY186" s="91"/>
      <c r="ALZ186" s="91"/>
      <c r="AMA186" s="91"/>
      <c r="AMB186" s="91"/>
      <c r="AMC186" s="91"/>
      <c r="AMD186" s="91"/>
      <c r="AME186" s="91"/>
      <c r="AMF186" s="91"/>
      <c r="AMG186" s="91"/>
      <c r="AMH186" s="91"/>
      <c r="AMI186" s="91"/>
      <c r="AMJ186" s="91"/>
      <c r="AMK186" s="91"/>
      <c r="AML186" s="91"/>
      <c r="AMM186" s="91"/>
      <c r="AMN186" s="91"/>
      <c r="AMO186" s="91"/>
      <c r="AMP186" s="91"/>
      <c r="AMQ186" s="91"/>
      <c r="AMR186" s="91"/>
      <c r="AMS186" s="91"/>
      <c r="AMT186" s="91"/>
      <c r="AMU186" s="91"/>
      <c r="AMV186" s="91"/>
      <c r="AMW186" s="91"/>
      <c r="AMX186" s="91"/>
      <c r="AMY186" s="91"/>
      <c r="AMZ186" s="91"/>
      <c r="ANA186" s="91"/>
      <c r="ANB186" s="91"/>
      <c r="ANC186" s="91"/>
      <c r="AND186" s="91"/>
      <c r="ANE186" s="91"/>
      <c r="ANF186" s="91"/>
      <c r="ANG186" s="91"/>
      <c r="ANH186" s="91"/>
      <c r="ANI186" s="91"/>
      <c r="ANJ186" s="91"/>
      <c r="ANK186" s="91"/>
      <c r="ANL186" s="91"/>
      <c r="ANM186" s="91"/>
      <c r="ANN186" s="91"/>
      <c r="ANO186" s="91"/>
      <c r="ANP186" s="91"/>
      <c r="ANQ186" s="91"/>
      <c r="ANR186" s="91"/>
      <c r="ANS186" s="91"/>
      <c r="ANT186" s="91"/>
      <c r="ANU186" s="91"/>
      <c r="ANV186" s="91"/>
      <c r="ANW186" s="91"/>
      <c r="ANX186" s="91"/>
      <c r="ANY186" s="91"/>
      <c r="ANZ186" s="91"/>
      <c r="AOA186" s="91"/>
      <c r="AOB186" s="91"/>
      <c r="AOC186" s="91"/>
      <c r="AOD186" s="91"/>
      <c r="AOE186" s="91"/>
      <c r="AOF186" s="91"/>
      <c r="AOG186" s="91"/>
      <c r="AOH186" s="91"/>
      <c r="AOI186" s="91"/>
      <c r="AOJ186" s="91"/>
      <c r="AOK186" s="91"/>
      <c r="AOL186" s="91"/>
      <c r="AOM186" s="91"/>
      <c r="AON186" s="91"/>
      <c r="AOO186" s="91"/>
      <c r="AOP186" s="91"/>
      <c r="AOQ186" s="91"/>
      <c r="AOR186" s="91"/>
      <c r="AOS186" s="91"/>
      <c r="AOT186" s="91"/>
      <c r="AOU186" s="91"/>
      <c r="AOV186" s="91"/>
      <c r="AOW186" s="91"/>
      <c r="AOX186" s="91"/>
      <c r="AOY186" s="91"/>
      <c r="AOZ186" s="91"/>
      <c r="APA186" s="91"/>
      <c r="APB186" s="91"/>
      <c r="APC186" s="91"/>
      <c r="APD186" s="91"/>
      <c r="APE186" s="91"/>
      <c r="APF186" s="91"/>
      <c r="APG186" s="91"/>
      <c r="APH186" s="91"/>
      <c r="API186" s="91"/>
      <c r="APJ186" s="91"/>
      <c r="APK186" s="91"/>
      <c r="APL186" s="91"/>
      <c r="APM186" s="91"/>
      <c r="APN186" s="91"/>
      <c r="APO186" s="91"/>
      <c r="APP186" s="91"/>
      <c r="APQ186" s="91"/>
      <c r="APR186" s="91"/>
      <c r="APS186" s="91"/>
      <c r="APT186" s="91"/>
      <c r="APU186" s="91"/>
      <c r="APV186" s="91"/>
      <c r="APW186" s="91"/>
      <c r="APX186" s="91"/>
      <c r="APY186" s="91"/>
      <c r="APZ186" s="91"/>
      <c r="AQA186" s="91"/>
      <c r="AQB186" s="91"/>
      <c r="AQC186" s="91"/>
      <c r="AQD186" s="91"/>
      <c r="AQE186" s="91"/>
      <c r="AQF186" s="91"/>
      <c r="AQG186" s="91"/>
      <c r="AQH186" s="91"/>
      <c r="AQI186" s="91"/>
      <c r="AQJ186" s="91"/>
      <c r="AQK186" s="91"/>
      <c r="AQL186" s="91"/>
      <c r="AQM186" s="91"/>
      <c r="AQN186" s="91"/>
      <c r="AQO186" s="91"/>
      <c r="AQP186" s="91"/>
      <c r="AQQ186" s="91"/>
      <c r="AQR186" s="91"/>
      <c r="AQS186" s="91"/>
      <c r="AQT186" s="91"/>
      <c r="AQU186" s="91"/>
      <c r="AQV186" s="91"/>
      <c r="AQW186" s="91"/>
      <c r="AQX186" s="91"/>
      <c r="AQY186" s="91"/>
      <c r="AQZ186" s="91"/>
      <c r="ARA186" s="91"/>
      <c r="ARB186" s="91"/>
      <c r="ARC186" s="91"/>
      <c r="ARD186" s="91"/>
      <c r="ARE186" s="91"/>
      <c r="ARF186" s="91"/>
      <c r="ARG186" s="91"/>
      <c r="ARH186" s="91"/>
      <c r="ARI186" s="91"/>
      <c r="ARJ186" s="91"/>
      <c r="ARK186" s="91"/>
      <c r="ARL186" s="91"/>
      <c r="ARM186" s="91"/>
      <c r="ARN186" s="91"/>
      <c r="ARO186" s="91"/>
      <c r="ARP186" s="91"/>
      <c r="ARQ186" s="91"/>
      <c r="ARR186" s="91"/>
      <c r="ARS186" s="91"/>
      <c r="ART186" s="91"/>
      <c r="ARU186" s="91"/>
      <c r="ARV186" s="91"/>
      <c r="ARW186" s="91"/>
      <c r="ARX186" s="91"/>
      <c r="ARY186" s="91"/>
      <c r="ARZ186" s="91"/>
      <c r="ASA186" s="91"/>
      <c r="ASB186" s="91"/>
      <c r="ASC186" s="91"/>
      <c r="ASD186" s="91"/>
      <c r="ASE186" s="91"/>
      <c r="ASF186" s="91"/>
      <c r="ASG186" s="91"/>
      <c r="ASH186" s="91"/>
      <c r="ASI186" s="91"/>
      <c r="ASJ186" s="91"/>
      <c r="ASK186" s="91"/>
      <c r="ASL186" s="91"/>
      <c r="ASM186" s="91"/>
      <c r="ASN186" s="91"/>
      <c r="ASO186" s="91"/>
      <c r="ASP186" s="91"/>
      <c r="ASQ186" s="91"/>
      <c r="ASR186" s="91"/>
      <c r="ASS186" s="91"/>
      <c r="AST186" s="91"/>
      <c r="ASU186" s="91"/>
      <c r="ASV186" s="91"/>
      <c r="ASW186" s="91"/>
      <c r="ASX186" s="91"/>
      <c r="ASY186" s="91"/>
      <c r="ASZ186" s="91"/>
      <c r="ATA186" s="91"/>
      <c r="ATB186" s="91"/>
      <c r="ATC186" s="91"/>
      <c r="ATD186" s="91"/>
      <c r="ATE186" s="91"/>
      <c r="ATF186" s="91"/>
      <c r="ATG186" s="91"/>
      <c r="ATH186" s="91"/>
      <c r="ATI186" s="91"/>
      <c r="ATJ186" s="91"/>
      <c r="ATK186" s="91"/>
      <c r="ATL186" s="91"/>
      <c r="ATM186" s="91"/>
      <c r="ATN186" s="91"/>
      <c r="ATO186" s="91"/>
      <c r="ATP186" s="91"/>
      <c r="ATQ186" s="91"/>
      <c r="ATR186" s="91"/>
      <c r="ATS186" s="91"/>
      <c r="ATT186" s="91"/>
      <c r="ATU186" s="91"/>
      <c r="ATV186" s="91"/>
      <c r="ATW186" s="91"/>
      <c r="ATX186" s="91"/>
      <c r="ATY186" s="91"/>
      <c r="ATZ186" s="91"/>
      <c r="AUA186" s="91"/>
      <c r="AUB186" s="91"/>
      <c r="AUC186" s="91"/>
      <c r="AUD186" s="91"/>
      <c r="AUE186" s="91"/>
      <c r="AUF186" s="91"/>
      <c r="AUG186" s="91"/>
      <c r="AUH186" s="91"/>
      <c r="AUI186" s="91"/>
      <c r="AUJ186" s="91"/>
      <c r="AUK186" s="91"/>
      <c r="AUL186" s="91"/>
      <c r="AUM186" s="91"/>
      <c r="AUN186" s="91"/>
      <c r="AUO186" s="91"/>
      <c r="AUP186" s="91"/>
      <c r="AUQ186" s="91"/>
      <c r="AUR186" s="91"/>
      <c r="AUS186" s="91"/>
      <c r="AUT186" s="91"/>
      <c r="AUU186" s="91"/>
      <c r="AUV186" s="91"/>
      <c r="AUW186" s="91"/>
      <c r="AUX186" s="91"/>
      <c r="AUY186" s="91"/>
      <c r="AUZ186" s="91"/>
      <c r="AVA186" s="91"/>
      <c r="AVB186" s="91"/>
      <c r="AVC186" s="91"/>
      <c r="AVD186" s="91"/>
      <c r="AVE186" s="91"/>
      <c r="AVF186" s="91"/>
      <c r="AVG186" s="91"/>
      <c r="AVH186" s="91"/>
      <c r="AVI186" s="91"/>
      <c r="AVJ186" s="91"/>
      <c r="AVK186" s="91"/>
      <c r="AVL186" s="91"/>
      <c r="AVM186" s="91"/>
      <c r="AVN186" s="91"/>
      <c r="AVO186" s="91"/>
      <c r="AVP186" s="91"/>
      <c r="AVQ186" s="91"/>
      <c r="AVR186" s="91"/>
      <c r="AVS186" s="91"/>
      <c r="AVT186" s="91"/>
      <c r="AVU186" s="91"/>
      <c r="AVV186" s="91"/>
      <c r="AVW186" s="91"/>
      <c r="AVX186" s="91"/>
      <c r="AVY186" s="91"/>
      <c r="AVZ186" s="91"/>
      <c r="AWA186" s="91"/>
      <c r="AWB186" s="91"/>
      <c r="AWC186" s="91"/>
      <c r="AWD186" s="91"/>
      <c r="AWE186" s="91"/>
      <c r="AWF186" s="91"/>
      <c r="AWG186" s="91"/>
      <c r="AWH186" s="91"/>
      <c r="AWI186" s="91"/>
      <c r="AWJ186" s="91"/>
      <c r="AWK186" s="91"/>
      <c r="AWL186" s="91"/>
      <c r="AWM186" s="91"/>
      <c r="AWN186" s="91"/>
      <c r="AWO186" s="91"/>
      <c r="AWP186" s="91"/>
      <c r="AWQ186" s="91"/>
      <c r="AWR186" s="91"/>
      <c r="AWS186" s="91"/>
      <c r="AWT186" s="91"/>
      <c r="AWU186" s="91"/>
      <c r="AWV186" s="91"/>
      <c r="AWW186" s="91"/>
      <c r="AWX186" s="91"/>
      <c r="AWY186" s="91"/>
      <c r="AWZ186" s="91"/>
      <c r="AXA186" s="91"/>
      <c r="AXB186" s="91"/>
      <c r="AXC186" s="91"/>
      <c r="AXD186" s="91"/>
      <c r="AXE186" s="91"/>
      <c r="AXF186" s="91"/>
      <c r="AXG186" s="91"/>
      <c r="AXH186" s="91"/>
      <c r="AXI186" s="91"/>
      <c r="AXJ186" s="91"/>
      <c r="AXK186" s="91"/>
      <c r="AXL186" s="91"/>
      <c r="AXM186" s="91"/>
      <c r="AXN186" s="91"/>
      <c r="AXO186" s="91"/>
      <c r="AXP186" s="91"/>
      <c r="AXQ186" s="91"/>
      <c r="AXR186" s="91"/>
      <c r="AXS186" s="91"/>
      <c r="AXT186" s="91"/>
      <c r="AXU186" s="91"/>
      <c r="AXV186" s="91"/>
      <c r="AXW186" s="91"/>
      <c r="AXX186" s="91"/>
      <c r="AXY186" s="91"/>
      <c r="AXZ186" s="91"/>
      <c r="AYA186" s="91"/>
      <c r="AYB186" s="91"/>
      <c r="AYC186" s="91"/>
      <c r="AYD186" s="91"/>
      <c r="AYE186" s="91"/>
      <c r="AYF186" s="91"/>
      <c r="AYG186" s="91"/>
      <c r="AYH186" s="91"/>
      <c r="AYI186" s="91"/>
      <c r="AYJ186" s="91"/>
      <c r="AYK186" s="91"/>
      <c r="AYL186" s="91"/>
      <c r="AYM186" s="91"/>
      <c r="AYN186" s="91"/>
      <c r="AYO186" s="91"/>
      <c r="AYP186" s="91"/>
      <c r="AYQ186" s="91"/>
      <c r="AYR186" s="91"/>
      <c r="AYS186" s="91"/>
      <c r="AYT186" s="91"/>
      <c r="AYU186" s="91"/>
      <c r="AYV186" s="91"/>
      <c r="AYW186" s="91"/>
      <c r="AYX186" s="91"/>
      <c r="AYY186" s="91"/>
      <c r="AYZ186" s="91"/>
      <c r="AZA186" s="91"/>
      <c r="AZB186" s="91"/>
      <c r="AZC186" s="91"/>
      <c r="AZD186" s="91"/>
      <c r="AZE186" s="91"/>
      <c r="AZF186" s="91"/>
      <c r="AZG186" s="91"/>
      <c r="AZH186" s="91"/>
      <c r="AZI186" s="91"/>
      <c r="AZJ186" s="91"/>
      <c r="AZK186" s="91"/>
      <c r="AZL186" s="91"/>
      <c r="AZM186" s="91"/>
      <c r="AZN186" s="91"/>
      <c r="AZO186" s="91"/>
      <c r="AZP186" s="91"/>
      <c r="AZQ186" s="91"/>
      <c r="AZR186" s="91"/>
      <c r="AZS186" s="91"/>
      <c r="AZT186" s="91"/>
      <c r="AZU186" s="91"/>
      <c r="AZV186" s="91"/>
      <c r="AZW186" s="91"/>
      <c r="AZX186" s="91"/>
      <c r="AZY186" s="91"/>
      <c r="AZZ186" s="91"/>
      <c r="BAA186" s="91"/>
      <c r="BAB186" s="91"/>
      <c r="BAC186" s="91"/>
      <c r="BAD186" s="91"/>
      <c r="BAE186" s="91"/>
      <c r="BAF186" s="91"/>
      <c r="BAG186" s="91"/>
      <c r="BAH186" s="91"/>
      <c r="BAI186" s="91"/>
      <c r="BAJ186" s="91"/>
      <c r="BAK186" s="91"/>
      <c r="BAL186" s="91"/>
      <c r="BAM186" s="91"/>
      <c r="BAN186" s="91"/>
      <c r="BAO186" s="91"/>
      <c r="BAP186" s="91"/>
      <c r="BAQ186" s="91"/>
      <c r="BAR186" s="91"/>
      <c r="BAS186" s="91"/>
      <c r="BAT186" s="91"/>
      <c r="BAU186" s="91"/>
      <c r="BAV186" s="91"/>
      <c r="BAW186" s="91"/>
      <c r="BAX186" s="91"/>
      <c r="BAY186" s="91"/>
      <c r="BAZ186" s="91"/>
      <c r="BBA186" s="91"/>
      <c r="BBB186" s="91"/>
      <c r="BBC186" s="91"/>
      <c r="BBD186" s="91"/>
      <c r="BBE186" s="91"/>
      <c r="BBF186" s="91"/>
      <c r="BBG186" s="91"/>
      <c r="BBH186" s="91"/>
      <c r="BBI186" s="91"/>
      <c r="BBJ186" s="91"/>
      <c r="BBK186" s="91"/>
      <c r="BBL186" s="91"/>
      <c r="BBM186" s="91"/>
      <c r="BBN186" s="91"/>
      <c r="BBO186" s="91"/>
      <c r="BBP186" s="91"/>
      <c r="BBQ186" s="91"/>
      <c r="BBR186" s="91"/>
      <c r="BBS186" s="91"/>
      <c r="BBT186" s="91"/>
      <c r="BBU186" s="91"/>
      <c r="BBV186" s="91"/>
      <c r="BBW186" s="91"/>
      <c r="BBX186" s="91"/>
      <c r="BBY186" s="91"/>
      <c r="BBZ186" s="91"/>
      <c r="BCA186" s="91"/>
      <c r="BCB186" s="91"/>
      <c r="BCC186" s="91"/>
      <c r="BCD186" s="91"/>
      <c r="BCE186" s="91"/>
      <c r="BCF186" s="91"/>
      <c r="BCG186" s="91"/>
      <c r="BCH186" s="91"/>
      <c r="BCI186" s="91"/>
      <c r="BCJ186" s="91"/>
      <c r="BCK186" s="91"/>
      <c r="BCL186" s="91"/>
      <c r="BCM186" s="91"/>
      <c r="BCN186" s="91"/>
      <c r="BCO186" s="91"/>
      <c r="BCP186" s="91"/>
      <c r="BCQ186" s="91"/>
      <c r="BCR186" s="91"/>
      <c r="BCS186" s="91"/>
      <c r="BCT186" s="91"/>
      <c r="BCU186" s="91"/>
      <c r="BCV186" s="91"/>
      <c r="BCW186" s="91"/>
      <c r="BCX186" s="91"/>
      <c r="BCY186" s="91"/>
      <c r="BCZ186" s="91"/>
      <c r="BDA186" s="91"/>
      <c r="BDB186" s="91"/>
      <c r="BDC186" s="91"/>
      <c r="BDD186" s="91"/>
      <c r="BDE186" s="91"/>
      <c r="BDF186" s="91"/>
      <c r="BDG186" s="91"/>
      <c r="BDH186" s="91"/>
      <c r="BDI186" s="91"/>
      <c r="BDJ186" s="91"/>
      <c r="BDK186" s="91"/>
      <c r="BDL186" s="91"/>
      <c r="BDM186" s="91"/>
      <c r="BDN186" s="91"/>
      <c r="BDO186" s="91"/>
      <c r="BDP186" s="91"/>
      <c r="BDQ186" s="91"/>
      <c r="BDR186" s="91"/>
      <c r="BDS186" s="91"/>
      <c r="BDT186" s="91"/>
      <c r="BDU186" s="91"/>
      <c r="BDV186" s="91"/>
      <c r="BDW186" s="91"/>
      <c r="BDX186" s="91"/>
      <c r="BDY186" s="91"/>
      <c r="BDZ186" s="91"/>
      <c r="BEA186" s="91"/>
      <c r="BEB186" s="91"/>
      <c r="BEC186" s="91"/>
      <c r="BED186" s="91"/>
      <c r="BEE186" s="91"/>
      <c r="BEF186" s="91"/>
      <c r="BEG186" s="91"/>
      <c r="BEH186" s="91"/>
      <c r="BEI186" s="91"/>
      <c r="BEJ186" s="91"/>
      <c r="BEK186" s="91"/>
      <c r="BEL186" s="91"/>
      <c r="BEM186" s="91"/>
      <c r="BEN186" s="91"/>
      <c r="BEO186" s="91"/>
      <c r="BEP186" s="91"/>
      <c r="BEQ186" s="91"/>
      <c r="BER186" s="91"/>
      <c r="BES186" s="91"/>
      <c r="BET186" s="91"/>
      <c r="BEU186" s="91"/>
      <c r="BEV186" s="91"/>
      <c r="BEW186" s="91"/>
      <c r="BEX186" s="91"/>
      <c r="BEY186" s="91"/>
      <c r="BEZ186" s="91"/>
      <c r="BFA186" s="91"/>
      <c r="BFB186" s="91"/>
      <c r="BFC186" s="91"/>
      <c r="BFD186" s="91"/>
      <c r="BFE186" s="91"/>
      <c r="BFF186" s="91"/>
      <c r="BFG186" s="91"/>
      <c r="BFH186" s="91"/>
      <c r="BFI186" s="91"/>
      <c r="BFJ186" s="91"/>
      <c r="BFK186" s="91"/>
      <c r="BFL186" s="91"/>
      <c r="BFM186" s="91"/>
      <c r="BFN186" s="91"/>
      <c r="BFO186" s="91"/>
      <c r="BFP186" s="91"/>
      <c r="BFQ186" s="91"/>
      <c r="BFR186" s="91"/>
      <c r="BFS186" s="91"/>
      <c r="BFT186" s="91"/>
      <c r="BFU186" s="91"/>
      <c r="BFV186" s="91"/>
      <c r="BFW186" s="91"/>
      <c r="BFX186" s="91"/>
      <c r="BFY186" s="91"/>
      <c r="BFZ186" s="91"/>
      <c r="BGA186" s="91"/>
      <c r="BGB186" s="91"/>
      <c r="BGC186" s="91"/>
      <c r="BGD186" s="91"/>
      <c r="BGE186" s="91"/>
      <c r="BGF186" s="91"/>
      <c r="BGG186" s="91"/>
      <c r="BGH186" s="91"/>
      <c r="BGI186" s="91"/>
      <c r="BGJ186" s="91"/>
      <c r="BGK186" s="91"/>
      <c r="BGL186" s="91"/>
      <c r="BGM186" s="91"/>
      <c r="BGN186" s="91"/>
      <c r="BGO186" s="91"/>
      <c r="BGP186" s="91"/>
      <c r="BGQ186" s="91"/>
      <c r="BGR186" s="91"/>
      <c r="BGS186" s="91"/>
      <c r="BGT186" s="91"/>
      <c r="BGU186" s="91"/>
      <c r="BGV186" s="91"/>
      <c r="BGW186" s="91"/>
      <c r="BGX186" s="91"/>
      <c r="BGY186" s="91"/>
      <c r="BGZ186" s="91"/>
      <c r="BHA186" s="91"/>
      <c r="BHB186" s="91"/>
      <c r="BHC186" s="91"/>
      <c r="BHD186" s="91"/>
      <c r="BHE186" s="91"/>
      <c r="BHF186" s="91"/>
      <c r="BHG186" s="91"/>
      <c r="BHH186" s="91"/>
      <c r="BHI186" s="91"/>
      <c r="BHJ186" s="91"/>
      <c r="BHK186" s="91"/>
      <c r="BHL186" s="91"/>
      <c r="BHM186" s="91"/>
      <c r="BHN186" s="91"/>
      <c r="BHO186" s="91"/>
      <c r="BHP186" s="91"/>
      <c r="BHQ186" s="91"/>
      <c r="BHR186" s="91"/>
      <c r="BHS186" s="91"/>
      <c r="BHT186" s="91"/>
      <c r="BHU186" s="91"/>
      <c r="BHV186" s="91"/>
      <c r="BHW186" s="91"/>
      <c r="BHX186" s="91"/>
      <c r="BHY186" s="91"/>
      <c r="BHZ186" s="91"/>
      <c r="BIA186" s="91"/>
      <c r="BIB186" s="91"/>
      <c r="BIC186" s="91"/>
      <c r="BID186" s="91"/>
      <c r="BIE186" s="91"/>
      <c r="BIF186" s="91"/>
      <c r="BIG186" s="91"/>
      <c r="BIH186" s="91"/>
      <c r="BII186" s="91"/>
      <c r="BIJ186" s="91"/>
      <c r="BIK186" s="91"/>
      <c r="BIL186" s="91"/>
      <c r="BIM186" s="91"/>
      <c r="BIN186" s="91"/>
      <c r="BIO186" s="91"/>
      <c r="BIP186" s="91"/>
      <c r="BIQ186" s="91"/>
      <c r="BIR186" s="91"/>
      <c r="BIS186" s="91"/>
      <c r="BIT186" s="91"/>
      <c r="BIU186" s="91"/>
      <c r="BIV186" s="91"/>
      <c r="BIW186" s="91"/>
      <c r="BIX186" s="91"/>
      <c r="BIY186" s="91"/>
      <c r="BIZ186" s="91"/>
      <c r="BJA186" s="91"/>
      <c r="BJB186" s="91"/>
      <c r="BJC186" s="91"/>
      <c r="BJD186" s="91"/>
      <c r="BJE186" s="91"/>
      <c r="BJF186" s="91"/>
      <c r="BJG186" s="91"/>
      <c r="BJH186" s="91"/>
      <c r="BJI186" s="91"/>
      <c r="BJJ186" s="91"/>
      <c r="BJK186" s="91"/>
      <c r="BJL186" s="91"/>
      <c r="BJM186" s="91"/>
      <c r="BJN186" s="91"/>
      <c r="BJO186" s="91"/>
      <c r="BJP186" s="91"/>
      <c r="BJQ186" s="91"/>
      <c r="BJR186" s="91"/>
      <c r="BJS186" s="91"/>
      <c r="BJT186" s="91"/>
      <c r="BJU186" s="91"/>
      <c r="BJV186" s="91"/>
      <c r="BJW186" s="91"/>
      <c r="BJX186" s="91"/>
      <c r="BJY186" s="91"/>
      <c r="BJZ186" s="91"/>
      <c r="BKA186" s="91"/>
      <c r="BKB186" s="91"/>
      <c r="BKC186" s="91"/>
      <c r="BKD186" s="91"/>
      <c r="BKE186" s="91"/>
      <c r="BKF186" s="91"/>
      <c r="BKG186" s="91"/>
      <c r="BKH186" s="91"/>
      <c r="BKI186" s="91"/>
      <c r="BKJ186" s="91"/>
      <c r="BKK186" s="91"/>
      <c r="BKL186" s="91"/>
      <c r="BKM186" s="91"/>
      <c r="BKN186" s="91"/>
      <c r="BKO186" s="91"/>
      <c r="BKP186" s="91"/>
      <c r="BKQ186" s="91"/>
      <c r="BKR186" s="91"/>
      <c r="BKS186" s="91"/>
      <c r="BKT186" s="91"/>
      <c r="BKU186" s="91"/>
      <c r="BKV186" s="91"/>
      <c r="BKW186" s="91"/>
      <c r="BKX186" s="91"/>
      <c r="BKY186" s="91"/>
      <c r="BKZ186" s="91"/>
      <c r="BLA186" s="91"/>
      <c r="BLB186" s="91"/>
      <c r="BLC186" s="91"/>
      <c r="BLD186" s="91"/>
      <c r="BLE186" s="91"/>
      <c r="BLF186" s="91"/>
      <c r="BLG186" s="91"/>
      <c r="BLH186" s="91"/>
      <c r="BLI186" s="91"/>
      <c r="BLJ186" s="91"/>
      <c r="BLK186" s="91"/>
      <c r="BLL186" s="91"/>
      <c r="BLM186" s="91"/>
      <c r="BLN186" s="91"/>
      <c r="BLO186" s="91"/>
      <c r="BLP186" s="91"/>
      <c r="BLQ186" s="91"/>
      <c r="BLR186" s="91"/>
      <c r="BLS186" s="91"/>
      <c r="BLT186" s="91"/>
      <c r="BLU186" s="91"/>
      <c r="BLV186" s="91"/>
      <c r="BLW186" s="91"/>
      <c r="BLX186" s="91"/>
      <c r="BLY186" s="91"/>
      <c r="BLZ186" s="91"/>
      <c r="BMA186" s="91"/>
      <c r="BMB186" s="91"/>
      <c r="BMC186" s="91"/>
      <c r="BMD186" s="91"/>
      <c r="BME186" s="91"/>
      <c r="BMF186" s="91"/>
      <c r="BMG186" s="91"/>
      <c r="BMH186" s="91"/>
      <c r="BMI186" s="91"/>
      <c r="BMJ186" s="91"/>
      <c r="BMK186" s="91"/>
      <c r="BML186" s="91"/>
      <c r="BMM186" s="91"/>
      <c r="BMN186" s="91"/>
      <c r="BMO186" s="91"/>
      <c r="BMP186" s="91"/>
      <c r="BMQ186" s="91"/>
      <c r="BMR186" s="91"/>
      <c r="BMS186" s="91"/>
      <c r="BMT186" s="91"/>
      <c r="BMU186" s="91"/>
      <c r="BMV186" s="91"/>
      <c r="BMW186" s="91"/>
      <c r="BMX186" s="91"/>
      <c r="BMY186" s="91"/>
      <c r="BMZ186" s="91"/>
      <c r="BNA186" s="91"/>
      <c r="BNB186" s="91"/>
      <c r="BNC186" s="91"/>
      <c r="BND186" s="91"/>
      <c r="BNE186" s="91"/>
      <c r="BNF186" s="91"/>
      <c r="BNG186" s="91"/>
      <c r="BNH186" s="91"/>
      <c r="BNI186" s="91"/>
      <c r="BNJ186" s="91"/>
      <c r="BNK186" s="91"/>
      <c r="BNL186" s="91"/>
      <c r="BNM186" s="91"/>
      <c r="BNN186" s="91"/>
      <c r="BNO186" s="91"/>
      <c r="BNP186" s="91"/>
      <c r="BNQ186" s="91"/>
      <c r="BNR186" s="91"/>
      <c r="BNS186" s="91"/>
      <c r="BNT186" s="91"/>
      <c r="BNU186" s="91"/>
      <c r="BNV186" s="91"/>
      <c r="BNW186" s="91"/>
      <c r="BNX186" s="91"/>
      <c r="BNY186" s="91"/>
      <c r="BNZ186" s="91"/>
      <c r="BOA186" s="91"/>
      <c r="BOB186" s="91"/>
      <c r="BOC186" s="91"/>
      <c r="BOD186" s="91"/>
      <c r="BOE186" s="91"/>
      <c r="BOF186" s="91"/>
      <c r="BOG186" s="91"/>
      <c r="BOH186" s="91"/>
      <c r="BOI186" s="91"/>
      <c r="BOJ186" s="91"/>
      <c r="BOK186" s="91"/>
      <c r="BOL186" s="91"/>
      <c r="BOM186" s="91"/>
      <c r="BON186" s="91"/>
      <c r="BOO186" s="91"/>
      <c r="BOP186" s="91"/>
      <c r="BOQ186" s="91"/>
      <c r="BOR186" s="91"/>
      <c r="BOS186" s="91"/>
      <c r="BOT186" s="91"/>
      <c r="BOU186" s="91"/>
      <c r="BOV186" s="91"/>
      <c r="BOW186" s="91"/>
      <c r="BOX186" s="91"/>
      <c r="BOY186" s="91"/>
      <c r="BOZ186" s="91"/>
      <c r="BPA186" s="91"/>
      <c r="BPB186" s="91"/>
      <c r="BPC186" s="91"/>
      <c r="BPD186" s="91"/>
      <c r="BPE186" s="91"/>
      <c r="BPF186" s="91"/>
      <c r="BPG186" s="91"/>
      <c r="BPH186" s="91"/>
      <c r="BPI186" s="91"/>
      <c r="BPJ186" s="91"/>
      <c r="BPK186" s="91"/>
      <c r="BPL186" s="91"/>
      <c r="BPM186" s="91"/>
      <c r="BPN186" s="91"/>
      <c r="BPO186" s="91"/>
      <c r="BPP186" s="91"/>
      <c r="BPQ186" s="91"/>
      <c r="BPR186" s="91"/>
      <c r="BPS186" s="91"/>
      <c r="BPT186" s="91"/>
      <c r="BPU186" s="91"/>
      <c r="BPV186" s="91"/>
      <c r="BPW186" s="91"/>
      <c r="BPX186" s="91"/>
      <c r="BPY186" s="91"/>
      <c r="BPZ186" s="91"/>
      <c r="BQA186" s="91"/>
      <c r="BQB186" s="91"/>
      <c r="BQC186" s="91"/>
      <c r="BQD186" s="91"/>
      <c r="BQE186" s="91"/>
      <c r="BQF186" s="91"/>
      <c r="BQG186" s="91"/>
      <c r="BQH186" s="91"/>
      <c r="BQI186" s="91"/>
      <c r="BQJ186" s="91"/>
      <c r="BQK186" s="91"/>
      <c r="BQL186" s="91"/>
      <c r="BQM186" s="91"/>
      <c r="BQN186" s="91"/>
      <c r="BQO186" s="91"/>
      <c r="BQP186" s="91"/>
      <c r="BQQ186" s="91"/>
      <c r="BQR186" s="91"/>
      <c r="BQS186" s="91"/>
      <c r="BQT186" s="91"/>
      <c r="BQU186" s="91"/>
      <c r="BQV186" s="91"/>
      <c r="BQW186" s="91"/>
      <c r="BQX186" s="91"/>
      <c r="BQY186" s="91"/>
      <c r="BQZ186" s="91"/>
      <c r="BRA186" s="91"/>
      <c r="BRB186" s="91"/>
      <c r="BRC186" s="91"/>
      <c r="BRD186" s="91"/>
      <c r="BRE186" s="91"/>
      <c r="BRF186" s="91"/>
      <c r="BRG186" s="91"/>
      <c r="BRH186" s="91"/>
      <c r="BRI186" s="91"/>
      <c r="BRJ186" s="91"/>
      <c r="BRK186" s="91"/>
      <c r="BRL186" s="91"/>
      <c r="BRM186" s="91"/>
      <c r="BRN186" s="91"/>
      <c r="BRO186" s="91"/>
      <c r="BRP186" s="91"/>
      <c r="BRQ186" s="91"/>
      <c r="BRR186" s="91"/>
      <c r="BRS186" s="91"/>
      <c r="BRT186" s="91"/>
      <c r="BRU186" s="91"/>
      <c r="BRV186" s="91"/>
      <c r="BRW186" s="91"/>
      <c r="BRX186" s="91"/>
      <c r="BRY186" s="91"/>
      <c r="BRZ186" s="91"/>
      <c r="BSA186" s="91"/>
      <c r="BSB186" s="91"/>
      <c r="BSC186" s="91"/>
      <c r="BSD186" s="91"/>
      <c r="BSE186" s="91"/>
      <c r="BSF186" s="91"/>
      <c r="BSG186" s="91"/>
      <c r="BSH186" s="91"/>
      <c r="BSI186" s="91"/>
      <c r="BSJ186" s="91"/>
      <c r="BSK186" s="91"/>
      <c r="BSL186" s="91"/>
      <c r="BSM186" s="91"/>
      <c r="BSN186" s="91"/>
      <c r="BSO186" s="91"/>
      <c r="BSP186" s="91"/>
      <c r="BSQ186" s="91"/>
      <c r="BSR186" s="91"/>
      <c r="BSS186" s="91"/>
      <c r="BST186" s="91"/>
      <c r="BSU186" s="91"/>
      <c r="BSV186" s="91"/>
      <c r="BSW186" s="91"/>
      <c r="BSX186" s="91"/>
      <c r="BSY186" s="91"/>
      <c r="BSZ186" s="91"/>
      <c r="BTA186" s="91"/>
      <c r="BTB186" s="91"/>
      <c r="BTC186" s="91"/>
      <c r="BTD186" s="91"/>
      <c r="BTE186" s="91"/>
      <c r="BTF186" s="91"/>
      <c r="BTG186" s="91"/>
      <c r="BTH186" s="91"/>
      <c r="BTI186" s="91"/>
      <c r="BTJ186" s="91"/>
      <c r="BTK186" s="91"/>
      <c r="BTL186" s="91"/>
      <c r="BTM186" s="91"/>
      <c r="BTN186" s="91"/>
      <c r="BTO186" s="91"/>
      <c r="BTP186" s="91"/>
      <c r="BTQ186" s="91"/>
      <c r="BTR186" s="91"/>
      <c r="BTS186" s="91"/>
      <c r="BTT186" s="91"/>
      <c r="BTU186" s="91"/>
      <c r="BTV186" s="91"/>
      <c r="BTW186" s="91"/>
      <c r="BTX186" s="91"/>
      <c r="BTY186" s="91"/>
      <c r="BTZ186" s="91"/>
      <c r="BUA186" s="91"/>
      <c r="BUB186" s="91"/>
      <c r="BUC186" s="91"/>
      <c r="BUD186" s="91"/>
      <c r="BUE186" s="91"/>
      <c r="BUF186" s="91"/>
      <c r="BUG186" s="91"/>
      <c r="BUH186" s="91"/>
      <c r="BUI186" s="91"/>
      <c r="BUJ186" s="91"/>
      <c r="BUK186" s="91"/>
      <c r="BUL186" s="91"/>
      <c r="BUM186" s="91"/>
      <c r="BUN186" s="91"/>
      <c r="BUO186" s="91"/>
      <c r="BUP186" s="91"/>
      <c r="BUQ186" s="91"/>
      <c r="BUR186" s="91"/>
      <c r="BUS186" s="91"/>
      <c r="BUT186" s="91"/>
      <c r="BUU186" s="91"/>
      <c r="BUV186" s="91"/>
      <c r="BUW186" s="91"/>
      <c r="BUX186" s="91"/>
      <c r="BUY186" s="91"/>
      <c r="BUZ186" s="91"/>
      <c r="BVA186" s="91"/>
      <c r="BVB186" s="91"/>
      <c r="BVC186" s="91"/>
      <c r="BVD186" s="91"/>
      <c r="BVE186" s="91"/>
      <c r="BVF186" s="91"/>
      <c r="BVG186" s="91"/>
      <c r="BVH186" s="91"/>
      <c r="BVI186" s="91"/>
      <c r="BVJ186" s="91"/>
      <c r="BVK186" s="91"/>
      <c r="BVL186" s="91"/>
      <c r="BVM186" s="91"/>
      <c r="BVN186" s="91"/>
      <c r="BVO186" s="91"/>
      <c r="BVP186" s="91"/>
      <c r="BVQ186" s="91"/>
      <c r="BVR186" s="91"/>
      <c r="BVS186" s="91"/>
      <c r="BVT186" s="91"/>
      <c r="BVU186" s="91"/>
      <c r="BVV186" s="91"/>
      <c r="BVW186" s="91"/>
      <c r="BVX186" s="91"/>
      <c r="BVY186" s="91"/>
      <c r="BVZ186" s="91"/>
      <c r="BWA186" s="91"/>
      <c r="BWB186" s="91"/>
      <c r="BWC186" s="91"/>
      <c r="BWD186" s="91"/>
      <c r="BWE186" s="91"/>
      <c r="BWF186" s="91"/>
      <c r="BWG186" s="91"/>
      <c r="BWH186" s="91"/>
      <c r="BWI186" s="91"/>
      <c r="BWJ186" s="91"/>
      <c r="BWK186" s="91"/>
      <c r="BWL186" s="91"/>
      <c r="BWM186" s="91"/>
      <c r="BWN186" s="91"/>
      <c r="BWO186" s="91"/>
      <c r="BWP186" s="91"/>
      <c r="BWQ186" s="91"/>
      <c r="BWR186" s="91"/>
      <c r="BWS186" s="91"/>
      <c r="BWT186" s="91"/>
      <c r="BWU186" s="91"/>
      <c r="BWV186" s="91"/>
      <c r="BWW186" s="91"/>
      <c r="BWX186" s="91"/>
      <c r="BWY186" s="91"/>
      <c r="BWZ186" s="91"/>
      <c r="BXA186" s="91"/>
      <c r="BXB186" s="91"/>
      <c r="BXC186" s="91"/>
      <c r="BXD186" s="91"/>
      <c r="BXE186" s="91"/>
      <c r="BXF186" s="91"/>
      <c r="BXG186" s="91"/>
      <c r="BXH186" s="91"/>
      <c r="BXI186" s="91"/>
      <c r="BXJ186" s="91"/>
      <c r="BXK186" s="91"/>
      <c r="BXL186" s="91"/>
      <c r="BXM186" s="91"/>
      <c r="BXN186" s="91"/>
      <c r="BXO186" s="91"/>
      <c r="BXP186" s="91"/>
      <c r="BXQ186" s="91"/>
      <c r="BXR186" s="91"/>
      <c r="BXS186" s="91"/>
      <c r="BXT186" s="91"/>
      <c r="BXU186" s="91"/>
      <c r="BXV186" s="91"/>
      <c r="BXW186" s="91"/>
      <c r="BXX186" s="91"/>
      <c r="BXY186" s="91"/>
      <c r="BXZ186" s="91"/>
      <c r="BYA186" s="91"/>
      <c r="BYB186" s="91"/>
      <c r="BYC186" s="91"/>
      <c r="BYD186" s="91"/>
      <c r="BYE186" s="91"/>
      <c r="BYF186" s="91"/>
      <c r="BYG186" s="91"/>
      <c r="BYH186" s="91"/>
      <c r="BYI186" s="91"/>
      <c r="BYJ186" s="91"/>
      <c r="BYK186" s="91"/>
      <c r="BYL186" s="91"/>
      <c r="BYM186" s="91"/>
      <c r="BYN186" s="91"/>
      <c r="BYO186" s="91"/>
      <c r="BYP186" s="91"/>
      <c r="BYQ186" s="91"/>
      <c r="BYR186" s="91"/>
      <c r="BYS186" s="91"/>
      <c r="BYT186" s="91"/>
      <c r="BYU186" s="91"/>
      <c r="BYV186" s="91"/>
      <c r="BYW186" s="91"/>
      <c r="BYX186" s="91"/>
      <c r="BYY186" s="91"/>
      <c r="BYZ186" s="91"/>
      <c r="BZA186" s="91"/>
      <c r="BZB186" s="91"/>
      <c r="BZC186" s="91"/>
      <c r="BZD186" s="91"/>
      <c r="BZE186" s="91"/>
      <c r="BZF186" s="91"/>
      <c r="BZG186" s="91"/>
      <c r="BZH186" s="91"/>
      <c r="BZI186" s="91"/>
      <c r="BZJ186" s="91"/>
      <c r="BZK186" s="91"/>
      <c r="BZL186" s="91"/>
      <c r="BZM186" s="91"/>
      <c r="BZN186" s="91"/>
      <c r="BZO186" s="91"/>
      <c r="BZP186" s="91"/>
      <c r="BZQ186" s="91"/>
      <c r="BZR186" s="91"/>
      <c r="BZS186" s="91"/>
      <c r="BZT186" s="91"/>
      <c r="BZU186" s="91"/>
      <c r="BZV186" s="91"/>
      <c r="BZW186" s="91"/>
      <c r="BZX186" s="91"/>
      <c r="BZY186" s="91"/>
      <c r="BZZ186" s="91"/>
      <c r="CAA186" s="91"/>
      <c r="CAB186" s="91"/>
      <c r="CAC186" s="91"/>
      <c r="CAD186" s="91"/>
      <c r="CAE186" s="91"/>
      <c r="CAF186" s="91"/>
      <c r="CAG186" s="91"/>
      <c r="CAH186" s="91"/>
      <c r="CAI186" s="91"/>
      <c r="CAJ186" s="91"/>
      <c r="CAK186" s="91"/>
      <c r="CAL186" s="91"/>
      <c r="CAM186" s="91"/>
      <c r="CAN186" s="91"/>
      <c r="CAO186" s="91"/>
      <c r="CAP186" s="91"/>
      <c r="CAQ186" s="91"/>
      <c r="CAR186" s="91"/>
      <c r="CAS186" s="91"/>
      <c r="CAT186" s="91"/>
      <c r="CAU186" s="91"/>
      <c r="CAV186" s="91"/>
      <c r="CAW186" s="91"/>
      <c r="CAX186" s="91"/>
      <c r="CAY186" s="91"/>
      <c r="CAZ186" s="91"/>
      <c r="CBA186" s="91"/>
      <c r="CBB186" s="91"/>
      <c r="CBC186" s="91"/>
      <c r="CBD186" s="91"/>
      <c r="CBE186" s="91"/>
      <c r="CBF186" s="91"/>
      <c r="CBG186" s="91"/>
      <c r="CBH186" s="91"/>
      <c r="CBI186" s="91"/>
      <c r="CBJ186" s="91"/>
      <c r="CBK186" s="91"/>
      <c r="CBL186" s="91"/>
      <c r="CBM186" s="91"/>
      <c r="CBN186" s="91"/>
      <c r="CBO186" s="91"/>
      <c r="CBP186" s="91"/>
      <c r="CBQ186" s="91"/>
      <c r="CBR186" s="91"/>
      <c r="CBS186" s="91"/>
      <c r="CBT186" s="91"/>
      <c r="CBU186" s="91"/>
      <c r="CBV186" s="91"/>
      <c r="CBW186" s="91"/>
      <c r="CBX186" s="91"/>
      <c r="CBY186" s="91"/>
      <c r="CBZ186" s="91"/>
      <c r="CCA186" s="91"/>
      <c r="CCB186" s="91"/>
      <c r="CCC186" s="91"/>
      <c r="CCD186" s="91"/>
      <c r="CCE186" s="91"/>
      <c r="CCF186" s="91"/>
      <c r="CCG186" s="91"/>
      <c r="CCH186" s="91"/>
      <c r="CCI186" s="91"/>
      <c r="CCJ186" s="91"/>
      <c r="CCK186" s="91"/>
      <c r="CCL186" s="91"/>
      <c r="CCM186" s="91"/>
      <c r="CCN186" s="91"/>
      <c r="CCO186" s="91"/>
      <c r="CCP186" s="91"/>
      <c r="CCQ186" s="91"/>
      <c r="CCR186" s="91"/>
      <c r="CCS186" s="91"/>
      <c r="CCT186" s="91"/>
      <c r="CCU186" s="91"/>
      <c r="CCV186" s="91"/>
      <c r="CCW186" s="91"/>
      <c r="CCX186" s="91"/>
      <c r="CCY186" s="91"/>
      <c r="CCZ186" s="91"/>
      <c r="CDA186" s="91"/>
      <c r="CDB186" s="91"/>
      <c r="CDC186" s="91"/>
      <c r="CDD186" s="91"/>
      <c r="CDE186" s="91"/>
      <c r="CDF186" s="91"/>
      <c r="CDG186" s="91"/>
      <c r="CDH186" s="91"/>
      <c r="CDI186" s="91"/>
      <c r="CDJ186" s="91"/>
      <c r="CDK186" s="91"/>
      <c r="CDL186" s="91"/>
      <c r="CDM186" s="91"/>
      <c r="CDN186" s="91"/>
      <c r="CDO186" s="91"/>
      <c r="CDP186" s="91"/>
      <c r="CDQ186" s="91"/>
      <c r="CDR186" s="91"/>
      <c r="CDS186" s="91"/>
      <c r="CDT186" s="91"/>
      <c r="CDU186" s="91"/>
      <c r="CDV186" s="91"/>
      <c r="CDW186" s="91"/>
      <c r="CDX186" s="91"/>
      <c r="CDY186" s="91"/>
      <c r="CDZ186" s="91"/>
      <c r="CEA186" s="91"/>
      <c r="CEB186" s="91"/>
      <c r="CEC186" s="91"/>
      <c r="CED186" s="91"/>
      <c r="CEE186" s="91"/>
      <c r="CEF186" s="91"/>
      <c r="CEG186" s="91"/>
      <c r="CEH186" s="91"/>
      <c r="CEI186" s="91"/>
      <c r="CEJ186" s="91"/>
      <c r="CEK186" s="91"/>
      <c r="CEL186" s="91"/>
      <c r="CEM186" s="91"/>
      <c r="CEN186" s="91"/>
      <c r="CEO186" s="91"/>
      <c r="CEP186" s="91"/>
      <c r="CEQ186" s="91"/>
      <c r="CER186" s="91"/>
      <c r="CES186" s="91"/>
      <c r="CET186" s="91"/>
      <c r="CEU186" s="91"/>
      <c r="CEV186" s="91"/>
      <c r="CEW186" s="91"/>
      <c r="CEX186" s="91"/>
      <c r="CEY186" s="91"/>
      <c r="CEZ186" s="91"/>
      <c r="CFA186" s="91"/>
      <c r="CFB186" s="91"/>
      <c r="CFC186" s="91"/>
      <c r="CFD186" s="91"/>
      <c r="CFE186" s="91"/>
      <c r="CFF186" s="91"/>
      <c r="CFG186" s="91"/>
      <c r="CFH186" s="91"/>
      <c r="CFI186" s="91"/>
      <c r="CFJ186" s="91"/>
      <c r="CFK186" s="91"/>
      <c r="CFL186" s="91"/>
      <c r="CFM186" s="91"/>
      <c r="CFN186" s="91"/>
      <c r="CFO186" s="91"/>
      <c r="CFP186" s="91"/>
      <c r="CFQ186" s="91"/>
      <c r="CFR186" s="91"/>
      <c r="CFS186" s="91"/>
      <c r="CFT186" s="91"/>
      <c r="CFU186" s="91"/>
      <c r="CFV186" s="91"/>
      <c r="CFW186" s="91"/>
      <c r="CFX186" s="91"/>
      <c r="CFY186" s="91"/>
      <c r="CFZ186" s="91"/>
      <c r="CGA186" s="91"/>
      <c r="CGB186" s="91"/>
      <c r="CGC186" s="91"/>
      <c r="CGD186" s="91"/>
      <c r="CGE186" s="91"/>
      <c r="CGF186" s="91"/>
      <c r="CGG186" s="91"/>
      <c r="CGH186" s="91"/>
      <c r="CGI186" s="91"/>
      <c r="CGJ186" s="91"/>
      <c r="CGK186" s="91"/>
      <c r="CGL186" s="91"/>
      <c r="CGM186" s="91"/>
      <c r="CGN186" s="91"/>
      <c r="CGO186" s="91"/>
      <c r="CGP186" s="91"/>
      <c r="CGQ186" s="91"/>
      <c r="CGR186" s="91"/>
      <c r="CGS186" s="91"/>
      <c r="CGT186" s="91"/>
      <c r="CGU186" s="91"/>
      <c r="CGV186" s="91"/>
      <c r="CGW186" s="91"/>
      <c r="CGX186" s="91"/>
      <c r="CGY186" s="91"/>
      <c r="CGZ186" s="91"/>
      <c r="CHA186" s="91"/>
      <c r="CHB186" s="91"/>
      <c r="CHC186" s="91"/>
      <c r="CHD186" s="91"/>
      <c r="CHE186" s="91"/>
      <c r="CHF186" s="91"/>
      <c r="CHG186" s="91"/>
      <c r="CHH186" s="91"/>
      <c r="CHI186" s="91"/>
      <c r="CHJ186" s="91"/>
      <c r="CHK186" s="91"/>
      <c r="CHL186" s="91"/>
      <c r="CHM186" s="91"/>
      <c r="CHN186" s="91"/>
      <c r="CHO186" s="91"/>
      <c r="CHP186" s="91"/>
      <c r="CHQ186" s="91"/>
      <c r="CHR186" s="91"/>
      <c r="CHS186" s="91"/>
      <c r="CHT186" s="91"/>
      <c r="CHU186" s="91"/>
      <c r="CHV186" s="91"/>
      <c r="CHW186" s="91"/>
      <c r="CHX186" s="91"/>
      <c r="CHY186" s="91"/>
      <c r="CHZ186" s="91"/>
      <c r="CIA186" s="91"/>
      <c r="CIB186" s="91"/>
      <c r="CIC186" s="91"/>
      <c r="CID186" s="91"/>
      <c r="CIE186" s="91"/>
      <c r="CIF186" s="91"/>
      <c r="CIG186" s="91"/>
      <c r="CIH186" s="91"/>
      <c r="CII186" s="91"/>
      <c r="CIJ186" s="91"/>
      <c r="CIK186" s="91"/>
      <c r="CIL186" s="91"/>
      <c r="CIM186" s="91"/>
      <c r="CIN186" s="91"/>
      <c r="CIO186" s="91"/>
      <c r="CIP186" s="91"/>
      <c r="CIQ186" s="91"/>
      <c r="CIR186" s="91"/>
      <c r="CIS186" s="91"/>
      <c r="CIT186" s="91"/>
      <c r="CIU186" s="91"/>
      <c r="CIV186" s="91"/>
      <c r="CIW186" s="91"/>
      <c r="CIX186" s="91"/>
      <c r="CIY186" s="91"/>
      <c r="CIZ186" s="91"/>
      <c r="CJA186" s="91"/>
      <c r="CJB186" s="91"/>
      <c r="CJC186" s="91"/>
      <c r="CJD186" s="91"/>
      <c r="CJE186" s="91"/>
      <c r="CJF186" s="91"/>
      <c r="CJG186" s="91"/>
      <c r="CJH186" s="91"/>
      <c r="CJI186" s="91"/>
      <c r="CJJ186" s="91"/>
      <c r="CJK186" s="91"/>
      <c r="CJL186" s="91"/>
      <c r="CJM186" s="91"/>
      <c r="CJN186" s="91"/>
      <c r="CJO186" s="91"/>
      <c r="CJP186" s="91"/>
      <c r="CJQ186" s="91"/>
      <c r="CJR186" s="91"/>
      <c r="CJS186" s="91"/>
      <c r="CJT186" s="91"/>
      <c r="CJU186" s="91"/>
      <c r="CJV186" s="91"/>
      <c r="CJW186" s="91"/>
      <c r="CJX186" s="91"/>
      <c r="CJY186" s="91"/>
      <c r="CJZ186" s="91"/>
      <c r="CKA186" s="91"/>
      <c r="CKB186" s="91"/>
      <c r="CKC186" s="91"/>
      <c r="CKD186" s="91"/>
      <c r="CKE186" s="91"/>
      <c r="CKF186" s="91"/>
      <c r="CKG186" s="91"/>
      <c r="CKH186" s="91"/>
      <c r="CKI186" s="91"/>
      <c r="CKJ186" s="91"/>
      <c r="CKK186" s="91"/>
      <c r="CKL186" s="91"/>
      <c r="CKM186" s="91"/>
      <c r="CKN186" s="91"/>
      <c r="CKO186" s="91"/>
      <c r="CKP186" s="91"/>
      <c r="CKQ186" s="91"/>
      <c r="CKR186" s="91"/>
      <c r="CKS186" s="91"/>
      <c r="CKT186" s="91"/>
      <c r="CKU186" s="91"/>
      <c r="CKV186" s="91"/>
      <c r="CKW186" s="91"/>
      <c r="CKX186" s="91"/>
      <c r="CKY186" s="91"/>
      <c r="CKZ186" s="91"/>
      <c r="CLA186" s="91"/>
      <c r="CLB186" s="91"/>
      <c r="CLC186" s="91"/>
      <c r="CLD186" s="91"/>
      <c r="CLE186" s="91"/>
      <c r="CLF186" s="91"/>
      <c r="CLG186" s="91"/>
      <c r="CLH186" s="91"/>
      <c r="CLI186" s="91"/>
      <c r="CLJ186" s="91"/>
      <c r="CLK186" s="91"/>
      <c r="CLL186" s="91"/>
      <c r="CLM186" s="91"/>
      <c r="CLN186" s="91"/>
      <c r="CLO186" s="91"/>
      <c r="CLP186" s="91"/>
      <c r="CLQ186" s="91"/>
      <c r="CLR186" s="91"/>
      <c r="CLS186" s="91"/>
      <c r="CLT186" s="91"/>
      <c r="CLU186" s="91"/>
      <c r="CLV186" s="91"/>
      <c r="CLW186" s="91"/>
      <c r="CLX186" s="91"/>
      <c r="CLY186" s="91"/>
      <c r="CLZ186" s="91"/>
      <c r="CMA186" s="91"/>
      <c r="CMB186" s="91"/>
      <c r="CMC186" s="91"/>
      <c r="CMD186" s="91"/>
      <c r="CME186" s="91"/>
      <c r="CMF186" s="91"/>
      <c r="CMG186" s="91"/>
      <c r="CMH186" s="91"/>
      <c r="CMI186" s="91"/>
      <c r="CMJ186" s="91"/>
      <c r="CMK186" s="91"/>
      <c r="CML186" s="91"/>
      <c r="CMM186" s="91"/>
      <c r="CMN186" s="91"/>
      <c r="CMO186" s="91"/>
      <c r="CMP186" s="91"/>
      <c r="CMQ186" s="91"/>
      <c r="CMR186" s="91"/>
      <c r="CMS186" s="91"/>
      <c r="CMT186" s="91"/>
      <c r="CMU186" s="91"/>
      <c r="CMV186" s="91"/>
      <c r="CMW186" s="91"/>
      <c r="CMX186" s="91"/>
      <c r="CMY186" s="91"/>
      <c r="CMZ186" s="91"/>
      <c r="CNA186" s="91"/>
      <c r="CNB186" s="91"/>
      <c r="CNC186" s="91"/>
      <c r="CND186" s="91"/>
      <c r="CNE186" s="91"/>
      <c r="CNF186" s="91"/>
      <c r="CNG186" s="91"/>
      <c r="CNH186" s="91"/>
      <c r="CNI186" s="91"/>
      <c r="CNJ186" s="91"/>
      <c r="CNK186" s="91"/>
      <c r="CNL186" s="91"/>
      <c r="CNM186" s="91"/>
      <c r="CNN186" s="91"/>
      <c r="CNO186" s="91"/>
      <c r="CNP186" s="91"/>
      <c r="CNQ186" s="91"/>
      <c r="CNR186" s="91"/>
      <c r="CNS186" s="91"/>
      <c r="CNT186" s="91"/>
      <c r="CNU186" s="91"/>
      <c r="CNV186" s="91"/>
      <c r="CNW186" s="91"/>
      <c r="CNX186" s="91"/>
      <c r="CNY186" s="91"/>
      <c r="CNZ186" s="91"/>
      <c r="COA186" s="91"/>
      <c r="COB186" s="91"/>
      <c r="COC186" s="91"/>
      <c r="COD186" s="91"/>
      <c r="COE186" s="91"/>
      <c r="COF186" s="91"/>
      <c r="COG186" s="91"/>
      <c r="COH186" s="91"/>
      <c r="COI186" s="91"/>
      <c r="COJ186" s="91"/>
      <c r="COK186" s="91"/>
      <c r="COL186" s="91"/>
      <c r="COM186" s="91"/>
      <c r="CON186" s="91"/>
      <c r="COO186" s="91"/>
      <c r="COP186" s="91"/>
      <c r="COQ186" s="91"/>
      <c r="COR186" s="91"/>
      <c r="COS186" s="91"/>
      <c r="COT186" s="91"/>
      <c r="COU186" s="91"/>
      <c r="COV186" s="91"/>
      <c r="COW186" s="91"/>
      <c r="COX186" s="91"/>
      <c r="COY186" s="91"/>
      <c r="COZ186" s="91"/>
      <c r="CPA186" s="91"/>
      <c r="CPB186" s="91"/>
      <c r="CPC186" s="91"/>
      <c r="CPD186" s="91"/>
      <c r="CPE186" s="91"/>
      <c r="CPF186" s="91"/>
      <c r="CPG186" s="91"/>
      <c r="CPH186" s="91"/>
      <c r="CPI186" s="91"/>
      <c r="CPJ186" s="91"/>
      <c r="CPK186" s="91"/>
      <c r="CPL186" s="91"/>
      <c r="CPM186" s="91"/>
      <c r="CPN186" s="91"/>
      <c r="CPO186" s="91"/>
      <c r="CPP186" s="91"/>
      <c r="CPQ186" s="91"/>
      <c r="CPR186" s="91"/>
      <c r="CPS186" s="91"/>
      <c r="CPT186" s="91"/>
      <c r="CPU186" s="91"/>
      <c r="CPV186" s="91"/>
      <c r="CPW186" s="91"/>
      <c r="CPX186" s="91"/>
      <c r="CPY186" s="91"/>
      <c r="CPZ186" s="91"/>
      <c r="CQA186" s="91"/>
      <c r="CQB186" s="91"/>
      <c r="CQC186" s="91"/>
      <c r="CQD186" s="91"/>
      <c r="CQE186" s="91"/>
      <c r="CQF186" s="91"/>
      <c r="CQG186" s="91"/>
      <c r="CQH186" s="91"/>
      <c r="CQI186" s="91"/>
      <c r="CQJ186" s="91"/>
      <c r="CQK186" s="91"/>
      <c r="CQL186" s="91"/>
      <c r="CQM186" s="91"/>
      <c r="CQN186" s="91"/>
      <c r="CQO186" s="91"/>
      <c r="CQP186" s="91"/>
      <c r="CQQ186" s="91"/>
      <c r="CQR186" s="91"/>
      <c r="CQS186" s="91"/>
      <c r="CQT186" s="91"/>
      <c r="CQU186" s="91"/>
      <c r="CQV186" s="91"/>
      <c r="CQW186" s="91"/>
      <c r="CQX186" s="91"/>
      <c r="CQY186" s="91"/>
      <c r="CQZ186" s="91"/>
      <c r="CRA186" s="91"/>
      <c r="CRB186" s="91"/>
      <c r="CRC186" s="91"/>
      <c r="CRD186" s="91"/>
      <c r="CRE186" s="91"/>
      <c r="CRF186" s="91"/>
      <c r="CRG186" s="91"/>
      <c r="CRH186" s="91"/>
      <c r="CRI186" s="91"/>
      <c r="CRJ186" s="91"/>
      <c r="CRK186" s="91"/>
      <c r="CRL186" s="91"/>
      <c r="CRM186" s="91"/>
      <c r="CRN186" s="91"/>
      <c r="CRO186" s="91"/>
      <c r="CRP186" s="91"/>
      <c r="CRQ186" s="91"/>
      <c r="CRR186" s="91"/>
      <c r="CRS186" s="91"/>
      <c r="CRT186" s="91"/>
      <c r="CRU186" s="91"/>
      <c r="CRV186" s="91"/>
      <c r="CRW186" s="91"/>
      <c r="CRX186" s="91"/>
      <c r="CRY186" s="91"/>
      <c r="CRZ186" s="91"/>
      <c r="CSA186" s="91"/>
      <c r="CSB186" s="91"/>
      <c r="CSC186" s="91"/>
      <c r="CSD186" s="91"/>
      <c r="CSE186" s="91"/>
      <c r="CSF186" s="91"/>
      <c r="CSG186" s="91"/>
      <c r="CSH186" s="91"/>
      <c r="CSI186" s="91"/>
      <c r="CSJ186" s="91"/>
      <c r="CSK186" s="91"/>
      <c r="CSL186" s="91"/>
      <c r="CSM186" s="91"/>
      <c r="CSN186" s="91"/>
      <c r="CSO186" s="91"/>
      <c r="CSP186" s="91"/>
      <c r="CSQ186" s="91"/>
      <c r="CSR186" s="91"/>
      <c r="CSS186" s="91"/>
      <c r="CST186" s="91"/>
      <c r="CSU186" s="91"/>
      <c r="CSV186" s="91"/>
      <c r="CSW186" s="91"/>
      <c r="CSX186" s="91"/>
      <c r="CSY186" s="91"/>
      <c r="CSZ186" s="91"/>
      <c r="CTA186" s="91"/>
      <c r="CTB186" s="91"/>
      <c r="CTC186" s="91"/>
      <c r="CTD186" s="91"/>
      <c r="CTE186" s="91"/>
      <c r="CTF186" s="91"/>
      <c r="CTG186" s="91"/>
      <c r="CTH186" s="91"/>
      <c r="CTI186" s="91"/>
      <c r="CTJ186" s="91"/>
      <c r="CTK186" s="91"/>
      <c r="CTL186" s="91"/>
      <c r="CTM186" s="91"/>
      <c r="CTN186" s="91"/>
      <c r="CTO186" s="91"/>
      <c r="CTP186" s="91"/>
      <c r="CTQ186" s="91"/>
      <c r="CTR186" s="91"/>
      <c r="CTS186" s="91"/>
      <c r="CTT186" s="91"/>
      <c r="CTU186" s="91"/>
      <c r="CTV186" s="91"/>
      <c r="CTW186" s="91"/>
      <c r="CTX186" s="91"/>
      <c r="CTY186" s="91"/>
      <c r="CTZ186" s="91"/>
      <c r="CUA186" s="91"/>
      <c r="CUB186" s="91"/>
      <c r="CUC186" s="91"/>
      <c r="CUD186" s="91"/>
      <c r="CUE186" s="91"/>
      <c r="CUF186" s="91"/>
      <c r="CUG186" s="91"/>
      <c r="CUH186" s="91"/>
      <c r="CUI186" s="91"/>
      <c r="CUJ186" s="91"/>
      <c r="CUK186" s="91"/>
      <c r="CUL186" s="91"/>
      <c r="CUM186" s="91"/>
      <c r="CUN186" s="91"/>
      <c r="CUO186" s="91"/>
      <c r="CUP186" s="91"/>
      <c r="CUQ186" s="91"/>
      <c r="CUR186" s="91"/>
      <c r="CUS186" s="91"/>
      <c r="CUT186" s="91"/>
      <c r="CUU186" s="91"/>
      <c r="CUV186" s="91"/>
      <c r="CUW186" s="91"/>
      <c r="CUX186" s="91"/>
      <c r="CUY186" s="91"/>
      <c r="CUZ186" s="91"/>
      <c r="CVA186" s="91"/>
      <c r="CVB186" s="91"/>
      <c r="CVC186" s="91"/>
      <c r="CVD186" s="91"/>
      <c r="CVE186" s="91"/>
      <c r="CVF186" s="91"/>
      <c r="CVG186" s="91"/>
      <c r="CVH186" s="91"/>
      <c r="CVI186" s="91"/>
      <c r="CVJ186" s="91"/>
      <c r="CVK186" s="91"/>
      <c r="CVL186" s="91"/>
      <c r="CVM186" s="91"/>
      <c r="CVN186" s="91"/>
      <c r="CVO186" s="91"/>
      <c r="CVP186" s="91"/>
      <c r="CVQ186" s="91"/>
      <c r="CVR186" s="91"/>
      <c r="CVS186" s="91"/>
      <c r="CVT186" s="91"/>
      <c r="CVU186" s="91"/>
      <c r="CVV186" s="91"/>
      <c r="CVW186" s="91"/>
      <c r="CVX186" s="91"/>
      <c r="CVY186" s="91"/>
      <c r="CVZ186" s="91"/>
      <c r="CWA186" s="91"/>
      <c r="CWB186" s="91"/>
      <c r="CWC186" s="91"/>
      <c r="CWD186" s="91"/>
      <c r="CWE186" s="91"/>
      <c r="CWF186" s="91"/>
      <c r="CWG186" s="91"/>
      <c r="CWH186" s="91"/>
      <c r="CWI186" s="91"/>
      <c r="CWJ186" s="91"/>
      <c r="CWK186" s="91"/>
      <c r="CWL186" s="91"/>
      <c r="CWM186" s="91"/>
      <c r="CWN186" s="91"/>
      <c r="CWO186" s="91"/>
      <c r="CWP186" s="91"/>
      <c r="CWQ186" s="91"/>
      <c r="CWR186" s="91"/>
      <c r="CWS186" s="91"/>
      <c r="CWT186" s="91"/>
      <c r="CWU186" s="91"/>
      <c r="CWV186" s="91"/>
      <c r="CWW186" s="91"/>
      <c r="CWX186" s="91"/>
      <c r="CWY186" s="91"/>
      <c r="CWZ186" s="91"/>
      <c r="CXA186" s="91"/>
      <c r="CXB186" s="91"/>
      <c r="CXC186" s="91"/>
      <c r="CXD186" s="91"/>
      <c r="CXE186" s="91"/>
      <c r="CXF186" s="91"/>
      <c r="CXG186" s="91"/>
      <c r="CXH186" s="91"/>
      <c r="CXI186" s="91"/>
      <c r="CXJ186" s="91"/>
      <c r="CXK186" s="91"/>
      <c r="CXL186" s="91"/>
      <c r="CXM186" s="91"/>
      <c r="CXN186" s="91"/>
      <c r="CXO186" s="91"/>
      <c r="CXP186" s="91"/>
      <c r="CXQ186" s="91"/>
      <c r="CXR186" s="91"/>
      <c r="CXS186" s="91"/>
      <c r="CXT186" s="91"/>
      <c r="CXU186" s="91"/>
      <c r="CXV186" s="91"/>
      <c r="CXW186" s="91"/>
      <c r="CXX186" s="91"/>
      <c r="CXY186" s="91"/>
      <c r="CXZ186" s="91"/>
      <c r="CYA186" s="91"/>
      <c r="CYB186" s="91"/>
      <c r="CYC186" s="91"/>
      <c r="CYD186" s="91"/>
      <c r="CYE186" s="91"/>
      <c r="CYF186" s="91"/>
      <c r="CYG186" s="91"/>
      <c r="CYH186" s="91"/>
      <c r="CYI186" s="91"/>
      <c r="CYJ186" s="91"/>
      <c r="CYK186" s="91"/>
      <c r="CYL186" s="91"/>
      <c r="CYM186" s="91"/>
      <c r="CYN186" s="91"/>
      <c r="CYO186" s="91"/>
      <c r="CYP186" s="91"/>
      <c r="CYQ186" s="91"/>
      <c r="CYR186" s="91"/>
      <c r="CYS186" s="91"/>
      <c r="CYT186" s="91"/>
      <c r="CYU186" s="91"/>
      <c r="CYV186" s="91"/>
      <c r="CYW186" s="91"/>
      <c r="CYX186" s="91"/>
      <c r="CYY186" s="91"/>
      <c r="CYZ186" s="91"/>
      <c r="CZA186" s="91"/>
      <c r="CZB186" s="91"/>
      <c r="CZC186" s="91"/>
      <c r="CZD186" s="91"/>
      <c r="CZE186" s="91"/>
      <c r="CZF186" s="91"/>
      <c r="CZG186" s="91"/>
      <c r="CZH186" s="91"/>
      <c r="CZI186" s="91"/>
      <c r="CZJ186" s="91"/>
      <c r="CZK186" s="91"/>
      <c r="CZL186" s="91"/>
      <c r="CZM186" s="91"/>
      <c r="CZN186" s="91"/>
      <c r="CZO186" s="91"/>
      <c r="CZP186" s="91"/>
      <c r="CZQ186" s="91"/>
      <c r="CZR186" s="91"/>
      <c r="CZS186" s="91"/>
      <c r="CZT186" s="91"/>
      <c r="CZU186" s="91"/>
      <c r="CZV186" s="91"/>
      <c r="CZW186" s="91"/>
      <c r="CZX186" s="91"/>
      <c r="CZY186" s="91"/>
      <c r="CZZ186" s="91"/>
      <c r="DAA186" s="91"/>
      <c r="DAB186" s="91"/>
      <c r="DAC186" s="91"/>
      <c r="DAD186" s="91"/>
      <c r="DAE186" s="91"/>
      <c r="DAF186" s="91"/>
      <c r="DAG186" s="91"/>
      <c r="DAH186" s="91"/>
      <c r="DAI186" s="91"/>
      <c r="DAJ186" s="91"/>
      <c r="DAK186" s="91"/>
      <c r="DAL186" s="91"/>
      <c r="DAM186" s="91"/>
      <c r="DAN186" s="91"/>
      <c r="DAO186" s="91"/>
      <c r="DAP186" s="91"/>
      <c r="DAQ186" s="91"/>
      <c r="DAR186" s="91"/>
      <c r="DAS186" s="91"/>
      <c r="DAT186" s="91"/>
      <c r="DAU186" s="91"/>
      <c r="DAV186" s="91"/>
      <c r="DAW186" s="91"/>
      <c r="DAX186" s="91"/>
      <c r="DAY186" s="91"/>
      <c r="DAZ186" s="91"/>
      <c r="DBA186" s="91"/>
      <c r="DBB186" s="91"/>
      <c r="DBC186" s="91"/>
      <c r="DBD186" s="91"/>
      <c r="DBE186" s="91"/>
      <c r="DBF186" s="91"/>
      <c r="DBG186" s="91"/>
      <c r="DBH186" s="91"/>
      <c r="DBI186" s="91"/>
      <c r="DBJ186" s="91"/>
      <c r="DBK186" s="91"/>
      <c r="DBL186" s="91"/>
      <c r="DBM186" s="91"/>
      <c r="DBN186" s="91"/>
      <c r="DBO186" s="91"/>
      <c r="DBP186" s="91"/>
      <c r="DBQ186" s="91"/>
      <c r="DBR186" s="91"/>
      <c r="DBS186" s="91"/>
      <c r="DBT186" s="91"/>
      <c r="DBU186" s="91"/>
      <c r="DBV186" s="91"/>
      <c r="DBW186" s="91"/>
      <c r="DBX186" s="91"/>
      <c r="DBY186" s="91"/>
      <c r="DBZ186" s="91"/>
      <c r="DCA186" s="91"/>
      <c r="DCB186" s="91"/>
      <c r="DCC186" s="91"/>
      <c r="DCD186" s="91"/>
      <c r="DCE186" s="91"/>
      <c r="DCF186" s="91"/>
      <c r="DCG186" s="91"/>
      <c r="DCH186" s="91"/>
      <c r="DCI186" s="91"/>
      <c r="DCJ186" s="91"/>
      <c r="DCK186" s="91"/>
      <c r="DCL186" s="91"/>
      <c r="DCM186" s="91"/>
      <c r="DCN186" s="91"/>
      <c r="DCO186" s="91"/>
      <c r="DCP186" s="91"/>
      <c r="DCQ186" s="91"/>
      <c r="DCR186" s="91"/>
      <c r="DCS186" s="91"/>
      <c r="DCT186" s="91"/>
      <c r="DCU186" s="91"/>
      <c r="DCV186" s="91"/>
      <c r="DCW186" s="91"/>
      <c r="DCX186" s="91"/>
      <c r="DCY186" s="91"/>
      <c r="DCZ186" s="91"/>
      <c r="DDA186" s="91"/>
      <c r="DDB186" s="91"/>
      <c r="DDC186" s="91"/>
      <c r="DDD186" s="91"/>
      <c r="DDE186" s="91"/>
      <c r="DDF186" s="91"/>
      <c r="DDG186" s="91"/>
      <c r="DDH186" s="91"/>
      <c r="DDI186" s="91"/>
      <c r="DDJ186" s="91"/>
      <c r="DDK186" s="91"/>
      <c r="DDL186" s="91"/>
      <c r="DDM186" s="91"/>
      <c r="DDN186" s="91"/>
      <c r="DDO186" s="91"/>
      <c r="DDP186" s="91"/>
      <c r="DDQ186" s="91"/>
      <c r="DDR186" s="91"/>
      <c r="DDS186" s="91"/>
      <c r="DDT186" s="91"/>
      <c r="DDU186" s="91"/>
      <c r="DDV186" s="91"/>
      <c r="DDW186" s="91"/>
      <c r="DDX186" s="91"/>
      <c r="DDY186" s="91"/>
      <c r="DDZ186" s="91"/>
      <c r="DEA186" s="91"/>
      <c r="DEB186" s="91"/>
      <c r="DEC186" s="91"/>
      <c r="DED186" s="91"/>
      <c r="DEE186" s="91"/>
      <c r="DEF186" s="91"/>
      <c r="DEG186" s="91"/>
      <c r="DEH186" s="91"/>
      <c r="DEI186" s="91"/>
      <c r="DEJ186" s="91"/>
      <c r="DEK186" s="91"/>
      <c r="DEL186" s="91"/>
      <c r="DEM186" s="91"/>
      <c r="DEN186" s="91"/>
      <c r="DEO186" s="91"/>
      <c r="DEP186" s="91"/>
      <c r="DEQ186" s="91"/>
      <c r="DER186" s="91"/>
      <c r="DES186" s="91"/>
      <c r="DET186" s="91"/>
      <c r="DEU186" s="91"/>
      <c r="DEV186" s="91"/>
      <c r="DEW186" s="91"/>
      <c r="DEX186" s="91"/>
      <c r="DEY186" s="91"/>
      <c r="DEZ186" s="91"/>
      <c r="DFA186" s="91"/>
      <c r="DFB186" s="91"/>
      <c r="DFC186" s="91"/>
      <c r="DFD186" s="91"/>
      <c r="DFE186" s="91"/>
      <c r="DFF186" s="91"/>
      <c r="DFG186" s="91"/>
      <c r="DFH186" s="91"/>
      <c r="DFI186" s="91"/>
      <c r="DFJ186" s="91"/>
      <c r="DFK186" s="91"/>
      <c r="DFL186" s="91"/>
      <c r="DFM186" s="91"/>
      <c r="DFN186" s="91"/>
      <c r="DFO186" s="91"/>
      <c r="DFP186" s="91"/>
      <c r="DFQ186" s="91"/>
      <c r="DFR186" s="91"/>
      <c r="DFS186" s="91"/>
      <c r="DFT186" s="91"/>
      <c r="DFU186" s="91"/>
      <c r="DFV186" s="91"/>
      <c r="DFW186" s="91"/>
      <c r="DFX186" s="91"/>
      <c r="DFY186" s="91"/>
      <c r="DFZ186" s="91"/>
      <c r="DGA186" s="91"/>
      <c r="DGB186" s="91"/>
      <c r="DGC186" s="91"/>
      <c r="DGD186" s="91"/>
      <c r="DGE186" s="91"/>
      <c r="DGF186" s="91"/>
      <c r="DGG186" s="91"/>
      <c r="DGH186" s="91"/>
      <c r="DGI186" s="91"/>
      <c r="DGJ186" s="91"/>
      <c r="DGK186" s="91"/>
      <c r="DGL186" s="91"/>
      <c r="DGM186" s="91"/>
      <c r="DGN186" s="91"/>
      <c r="DGO186" s="91"/>
      <c r="DGP186" s="91"/>
      <c r="DGQ186" s="91"/>
      <c r="DGR186" s="91"/>
      <c r="DGS186" s="91"/>
      <c r="DGT186" s="91"/>
      <c r="DGU186" s="91"/>
      <c r="DGV186" s="91"/>
      <c r="DGW186" s="91"/>
      <c r="DGX186" s="91"/>
      <c r="DGY186" s="91"/>
      <c r="DGZ186" s="91"/>
      <c r="DHA186" s="91"/>
      <c r="DHB186" s="91"/>
      <c r="DHC186" s="91"/>
      <c r="DHD186" s="91"/>
      <c r="DHE186" s="91"/>
      <c r="DHF186" s="91"/>
      <c r="DHG186" s="91"/>
      <c r="DHH186" s="91"/>
      <c r="DHI186" s="91"/>
      <c r="DHJ186" s="91"/>
      <c r="DHK186" s="91"/>
      <c r="DHL186" s="91"/>
      <c r="DHM186" s="91"/>
      <c r="DHN186" s="91"/>
      <c r="DHO186" s="91"/>
      <c r="DHP186" s="91"/>
      <c r="DHQ186" s="91"/>
      <c r="DHR186" s="91"/>
      <c r="DHS186" s="91"/>
      <c r="DHT186" s="91"/>
      <c r="DHU186" s="91"/>
      <c r="DHV186" s="91"/>
      <c r="DHW186" s="91"/>
      <c r="DHX186" s="91"/>
      <c r="DHY186" s="91"/>
      <c r="DHZ186" s="91"/>
      <c r="DIA186" s="91"/>
      <c r="DIB186" s="91"/>
      <c r="DIC186" s="91"/>
      <c r="DID186" s="91"/>
      <c r="DIE186" s="91"/>
      <c r="DIF186" s="91"/>
      <c r="DIG186" s="91"/>
      <c r="DIH186" s="91"/>
      <c r="DII186" s="91"/>
      <c r="DIJ186" s="91"/>
      <c r="DIK186" s="91"/>
      <c r="DIL186" s="91"/>
      <c r="DIM186" s="91"/>
      <c r="DIN186" s="91"/>
      <c r="DIO186" s="91"/>
      <c r="DIP186" s="91"/>
      <c r="DIQ186" s="91"/>
      <c r="DIR186" s="91"/>
      <c r="DIS186" s="91"/>
      <c r="DIT186" s="91"/>
      <c r="DIU186" s="91"/>
      <c r="DIV186" s="91"/>
      <c r="DIW186" s="91"/>
      <c r="DIX186" s="91"/>
      <c r="DIY186" s="91"/>
      <c r="DIZ186" s="91"/>
      <c r="DJA186" s="91"/>
      <c r="DJB186" s="91"/>
      <c r="DJC186" s="91"/>
      <c r="DJD186" s="91"/>
      <c r="DJE186" s="91"/>
      <c r="DJF186" s="91"/>
      <c r="DJG186" s="91"/>
      <c r="DJH186" s="91"/>
      <c r="DJI186" s="91"/>
      <c r="DJJ186" s="91"/>
      <c r="DJK186" s="91"/>
      <c r="DJL186" s="91"/>
      <c r="DJM186" s="91"/>
      <c r="DJN186" s="91"/>
      <c r="DJO186" s="91"/>
      <c r="DJP186" s="91"/>
      <c r="DJQ186" s="91"/>
      <c r="DJR186" s="91"/>
      <c r="DJS186" s="91"/>
      <c r="DJT186" s="91"/>
      <c r="DJU186" s="91"/>
      <c r="DJV186" s="91"/>
      <c r="DJW186" s="91"/>
      <c r="DJX186" s="91"/>
      <c r="DJY186" s="91"/>
      <c r="DJZ186" s="91"/>
      <c r="DKA186" s="91"/>
      <c r="DKB186" s="91"/>
      <c r="DKC186" s="91"/>
      <c r="DKD186" s="91"/>
      <c r="DKE186" s="91"/>
      <c r="DKF186" s="91"/>
      <c r="DKG186" s="91"/>
      <c r="DKH186" s="91"/>
      <c r="DKI186" s="91"/>
      <c r="DKJ186" s="91"/>
      <c r="DKK186" s="91"/>
      <c r="DKL186" s="91"/>
      <c r="DKM186" s="91"/>
      <c r="DKN186" s="91"/>
      <c r="DKO186" s="91"/>
      <c r="DKP186" s="91"/>
      <c r="DKQ186" s="91"/>
      <c r="DKR186" s="91"/>
      <c r="DKS186" s="91"/>
      <c r="DKT186" s="91"/>
      <c r="DKU186" s="91"/>
      <c r="DKV186" s="91"/>
      <c r="DKW186" s="91"/>
      <c r="DKX186" s="91"/>
      <c r="DKY186" s="91"/>
      <c r="DKZ186" s="91"/>
      <c r="DLA186" s="91"/>
      <c r="DLB186" s="91"/>
      <c r="DLC186" s="91"/>
      <c r="DLD186" s="91"/>
      <c r="DLE186" s="91"/>
      <c r="DLF186" s="91"/>
      <c r="DLG186" s="91"/>
      <c r="DLH186" s="91"/>
      <c r="DLI186" s="91"/>
      <c r="DLJ186" s="91"/>
      <c r="DLK186" s="91"/>
      <c r="DLL186" s="91"/>
      <c r="DLM186" s="91"/>
      <c r="DLN186" s="91"/>
      <c r="DLO186" s="91"/>
      <c r="DLP186" s="91"/>
      <c r="DLQ186" s="91"/>
      <c r="DLR186" s="91"/>
      <c r="DLS186" s="91"/>
      <c r="DLT186" s="91"/>
      <c r="DLU186" s="91"/>
      <c r="DLV186" s="91"/>
      <c r="DLW186" s="91"/>
      <c r="DLX186" s="91"/>
      <c r="DLY186" s="91"/>
      <c r="DLZ186" s="91"/>
      <c r="DMA186" s="91"/>
      <c r="DMB186" s="91"/>
      <c r="DMC186" s="91"/>
      <c r="DMD186" s="91"/>
      <c r="DME186" s="91"/>
      <c r="DMF186" s="91"/>
      <c r="DMG186" s="91"/>
      <c r="DMH186" s="91"/>
      <c r="DMI186" s="91"/>
      <c r="DMJ186" s="91"/>
      <c r="DMK186" s="91"/>
      <c r="DML186" s="91"/>
      <c r="DMM186" s="91"/>
      <c r="DMN186" s="91"/>
      <c r="DMO186" s="91"/>
      <c r="DMP186" s="91"/>
      <c r="DMQ186" s="91"/>
      <c r="DMR186" s="91"/>
      <c r="DMS186" s="91"/>
      <c r="DMT186" s="91"/>
      <c r="DMU186" s="91"/>
      <c r="DMV186" s="91"/>
      <c r="DMW186" s="91"/>
      <c r="DMX186" s="91"/>
      <c r="DMY186" s="91"/>
      <c r="DMZ186" s="91"/>
      <c r="DNA186" s="91"/>
      <c r="DNB186" s="91"/>
      <c r="DNC186" s="91"/>
      <c r="DND186" s="91"/>
      <c r="DNE186" s="91"/>
      <c r="DNF186" s="91"/>
      <c r="DNG186" s="91"/>
      <c r="DNH186" s="91"/>
      <c r="DNI186" s="91"/>
      <c r="DNJ186" s="91"/>
      <c r="DNK186" s="91"/>
      <c r="DNL186" s="91"/>
      <c r="DNM186" s="91"/>
      <c r="DNN186" s="91"/>
      <c r="DNO186" s="91"/>
      <c r="DNP186" s="91"/>
      <c r="DNQ186" s="91"/>
      <c r="DNR186" s="91"/>
      <c r="DNS186" s="91"/>
      <c r="DNT186" s="91"/>
      <c r="DNU186" s="91"/>
      <c r="DNV186" s="91"/>
      <c r="DNW186" s="91"/>
      <c r="DNX186" s="91"/>
      <c r="DNY186" s="91"/>
      <c r="DNZ186" s="91"/>
      <c r="DOA186" s="91"/>
      <c r="DOB186" s="91"/>
      <c r="DOC186" s="91"/>
      <c r="DOD186" s="91"/>
      <c r="DOE186" s="91"/>
      <c r="DOF186" s="91"/>
      <c r="DOG186" s="91"/>
      <c r="DOH186" s="91"/>
      <c r="DOI186" s="91"/>
      <c r="DOJ186" s="91"/>
      <c r="DOK186" s="91"/>
      <c r="DOL186" s="91"/>
      <c r="DOM186" s="91"/>
      <c r="DON186" s="91"/>
      <c r="DOO186" s="91"/>
      <c r="DOP186" s="91"/>
      <c r="DOQ186" s="91"/>
      <c r="DOR186" s="91"/>
      <c r="DOS186" s="91"/>
      <c r="DOT186" s="91"/>
      <c r="DOU186" s="91"/>
      <c r="DOV186" s="91"/>
      <c r="DOW186" s="91"/>
      <c r="DOX186" s="91"/>
      <c r="DOY186" s="91"/>
      <c r="DOZ186" s="91"/>
      <c r="DPA186" s="91"/>
      <c r="DPB186" s="91"/>
      <c r="DPC186" s="91"/>
      <c r="DPD186" s="91"/>
      <c r="DPE186" s="91"/>
      <c r="DPF186" s="91"/>
      <c r="DPG186" s="91"/>
      <c r="DPH186" s="91"/>
      <c r="DPI186" s="91"/>
      <c r="DPJ186" s="91"/>
      <c r="DPK186" s="91"/>
      <c r="DPL186" s="91"/>
      <c r="DPM186" s="91"/>
      <c r="DPN186" s="91"/>
      <c r="DPO186" s="91"/>
      <c r="DPP186" s="91"/>
      <c r="DPQ186" s="91"/>
      <c r="DPR186" s="91"/>
      <c r="DPS186" s="91"/>
      <c r="DPT186" s="91"/>
      <c r="DPU186" s="91"/>
      <c r="DPV186" s="91"/>
      <c r="DPW186" s="91"/>
      <c r="DPX186" s="91"/>
      <c r="DPY186" s="91"/>
      <c r="DPZ186" s="91"/>
      <c r="DQA186" s="91"/>
      <c r="DQB186" s="91"/>
      <c r="DQC186" s="91"/>
      <c r="DQD186" s="91"/>
      <c r="DQE186" s="91"/>
      <c r="DQF186" s="91"/>
      <c r="DQG186" s="91"/>
      <c r="DQH186" s="91"/>
      <c r="DQI186" s="91"/>
      <c r="DQJ186" s="91"/>
      <c r="DQK186" s="91"/>
      <c r="DQL186" s="91"/>
      <c r="DQM186" s="91"/>
      <c r="DQN186" s="91"/>
      <c r="DQO186" s="91"/>
      <c r="DQP186" s="91"/>
      <c r="DQQ186" s="91"/>
      <c r="DQR186" s="91"/>
      <c r="DQS186" s="91"/>
      <c r="DQT186" s="91"/>
      <c r="DQU186" s="91"/>
      <c r="DQV186" s="91"/>
      <c r="DQW186" s="91"/>
      <c r="DQX186" s="91"/>
      <c r="DQY186" s="91"/>
      <c r="DQZ186" s="91"/>
      <c r="DRA186" s="91"/>
      <c r="DRB186" s="91"/>
      <c r="DRC186" s="91"/>
      <c r="DRD186" s="91"/>
      <c r="DRE186" s="91"/>
      <c r="DRF186" s="91"/>
      <c r="DRG186" s="91"/>
      <c r="DRH186" s="91"/>
      <c r="DRI186" s="91"/>
      <c r="DRJ186" s="91"/>
      <c r="DRK186" s="91"/>
      <c r="DRL186" s="91"/>
      <c r="DRM186" s="91"/>
      <c r="DRN186" s="91"/>
      <c r="DRO186" s="91"/>
      <c r="DRP186" s="91"/>
      <c r="DRQ186" s="91"/>
      <c r="DRR186" s="91"/>
      <c r="DRS186" s="91"/>
      <c r="DRT186" s="91"/>
      <c r="DRU186" s="91"/>
      <c r="DRV186" s="91"/>
      <c r="DRW186" s="91"/>
      <c r="DRX186" s="91"/>
      <c r="DRY186" s="91"/>
      <c r="DRZ186" s="91"/>
      <c r="DSA186" s="91"/>
      <c r="DSB186" s="91"/>
      <c r="DSC186" s="91"/>
      <c r="DSD186" s="91"/>
      <c r="DSE186" s="91"/>
      <c r="DSF186" s="91"/>
      <c r="DSG186" s="91"/>
      <c r="DSH186" s="91"/>
      <c r="DSI186" s="91"/>
      <c r="DSJ186" s="91"/>
      <c r="DSK186" s="91"/>
      <c r="DSL186" s="91"/>
      <c r="DSM186" s="91"/>
      <c r="DSN186" s="91"/>
      <c r="DSO186" s="91"/>
      <c r="DSP186" s="91"/>
      <c r="DSQ186" s="91"/>
      <c r="DSR186" s="91"/>
      <c r="DSS186" s="91"/>
      <c r="DST186" s="91"/>
      <c r="DSU186" s="91"/>
      <c r="DSV186" s="91"/>
      <c r="DSW186" s="91"/>
      <c r="DSX186" s="91"/>
      <c r="DSY186" s="91"/>
      <c r="DSZ186" s="91"/>
      <c r="DTA186" s="91"/>
      <c r="DTB186" s="91"/>
      <c r="DTC186" s="91"/>
      <c r="DTD186" s="91"/>
      <c r="DTE186" s="91"/>
      <c r="DTF186" s="91"/>
      <c r="DTG186" s="91"/>
      <c r="DTH186" s="91"/>
      <c r="DTI186" s="91"/>
      <c r="DTJ186" s="91"/>
      <c r="DTK186" s="91"/>
      <c r="DTL186" s="91"/>
      <c r="DTM186" s="91"/>
      <c r="DTN186" s="91"/>
      <c r="DTO186" s="91"/>
      <c r="DTP186" s="91"/>
      <c r="DTQ186" s="91"/>
      <c r="DTR186" s="91"/>
      <c r="DTS186" s="91"/>
      <c r="DTT186" s="91"/>
      <c r="DTU186" s="91"/>
      <c r="DTV186" s="91"/>
      <c r="DTW186" s="91"/>
      <c r="DTX186" s="91"/>
      <c r="DTY186" s="91"/>
      <c r="DTZ186" s="91"/>
      <c r="DUA186" s="91"/>
      <c r="DUB186" s="91"/>
      <c r="DUC186" s="91"/>
      <c r="DUD186" s="91"/>
      <c r="DUE186" s="91"/>
      <c r="DUF186" s="91"/>
      <c r="DUG186" s="91"/>
      <c r="DUH186" s="91"/>
      <c r="DUI186" s="91"/>
      <c r="DUJ186" s="91"/>
      <c r="DUK186" s="91"/>
      <c r="DUL186" s="91"/>
      <c r="DUM186" s="91"/>
      <c r="DUN186" s="91"/>
      <c r="DUO186" s="91"/>
      <c r="DUP186" s="91"/>
      <c r="DUQ186" s="91"/>
      <c r="DUR186" s="91"/>
      <c r="DUS186" s="91"/>
      <c r="DUT186" s="91"/>
      <c r="DUU186" s="91"/>
      <c r="DUV186" s="91"/>
      <c r="DUW186" s="91"/>
      <c r="DUX186" s="91"/>
      <c r="DUY186" s="91"/>
      <c r="DUZ186" s="91"/>
      <c r="DVA186" s="91"/>
      <c r="DVB186" s="91"/>
      <c r="DVC186" s="91"/>
      <c r="DVD186" s="91"/>
      <c r="DVE186" s="91"/>
      <c r="DVF186" s="91"/>
      <c r="DVG186" s="91"/>
      <c r="DVH186" s="91"/>
      <c r="DVI186" s="91"/>
      <c r="DVJ186" s="91"/>
      <c r="DVK186" s="91"/>
      <c r="DVL186" s="91"/>
      <c r="DVM186" s="91"/>
      <c r="DVN186" s="91"/>
      <c r="DVO186" s="91"/>
      <c r="DVP186" s="91"/>
      <c r="DVQ186" s="91"/>
      <c r="DVR186" s="91"/>
      <c r="DVS186" s="91"/>
      <c r="DVT186" s="91"/>
      <c r="DVU186" s="91"/>
      <c r="DVV186" s="91"/>
      <c r="DVW186" s="91"/>
      <c r="DVX186" s="91"/>
      <c r="DVY186" s="91"/>
      <c r="DVZ186" s="91"/>
      <c r="DWA186" s="91"/>
      <c r="DWB186" s="91"/>
      <c r="DWC186" s="91"/>
      <c r="DWD186" s="91"/>
      <c r="DWE186" s="91"/>
      <c r="DWF186" s="91"/>
      <c r="DWG186" s="91"/>
      <c r="DWH186" s="91"/>
      <c r="DWI186" s="91"/>
      <c r="DWJ186" s="91"/>
      <c r="DWK186" s="91"/>
      <c r="DWL186" s="91"/>
      <c r="DWM186" s="91"/>
      <c r="DWN186" s="91"/>
      <c r="DWO186" s="91"/>
      <c r="DWP186" s="91"/>
      <c r="DWQ186" s="91"/>
      <c r="DWR186" s="91"/>
      <c r="DWS186" s="91"/>
      <c r="DWT186" s="91"/>
      <c r="DWU186" s="91"/>
      <c r="DWV186" s="91"/>
      <c r="DWW186" s="91"/>
      <c r="DWX186" s="91"/>
      <c r="DWY186" s="91"/>
      <c r="DWZ186" s="91"/>
      <c r="DXA186" s="91"/>
      <c r="DXB186" s="91"/>
      <c r="DXC186" s="91"/>
      <c r="DXD186" s="91"/>
      <c r="DXE186" s="91"/>
      <c r="DXF186" s="91"/>
      <c r="DXG186" s="91"/>
      <c r="DXH186" s="91"/>
      <c r="DXI186" s="91"/>
      <c r="DXJ186" s="91"/>
      <c r="DXK186" s="91"/>
      <c r="DXL186" s="91"/>
      <c r="DXM186" s="91"/>
      <c r="DXN186" s="91"/>
      <c r="DXO186" s="91"/>
      <c r="DXP186" s="91"/>
      <c r="DXQ186" s="91"/>
      <c r="DXR186" s="91"/>
      <c r="DXS186" s="91"/>
      <c r="DXT186" s="91"/>
      <c r="DXU186" s="91"/>
      <c r="DXV186" s="91"/>
      <c r="DXW186" s="91"/>
      <c r="DXX186" s="91"/>
      <c r="DXY186" s="91"/>
      <c r="DXZ186" s="91"/>
      <c r="DYA186" s="91"/>
      <c r="DYB186" s="91"/>
      <c r="DYC186" s="91"/>
      <c r="DYD186" s="91"/>
      <c r="DYE186" s="91"/>
      <c r="DYF186" s="91"/>
      <c r="DYG186" s="91"/>
      <c r="DYH186" s="91"/>
      <c r="DYI186" s="91"/>
      <c r="DYJ186" s="91"/>
      <c r="DYK186" s="91"/>
      <c r="DYL186" s="91"/>
      <c r="DYM186" s="91"/>
      <c r="DYN186" s="91"/>
      <c r="DYO186" s="91"/>
      <c r="DYP186" s="91"/>
      <c r="DYQ186" s="91"/>
      <c r="DYR186" s="91"/>
      <c r="DYS186" s="91"/>
      <c r="DYT186" s="91"/>
      <c r="DYU186" s="91"/>
      <c r="DYV186" s="91"/>
      <c r="DYW186" s="91"/>
      <c r="DYX186" s="91"/>
      <c r="DYY186" s="91"/>
      <c r="DYZ186" s="91"/>
      <c r="DZA186" s="91"/>
      <c r="DZB186" s="91"/>
      <c r="DZC186" s="91"/>
      <c r="DZD186" s="91"/>
      <c r="DZE186" s="91"/>
      <c r="DZF186" s="91"/>
      <c r="DZG186" s="91"/>
      <c r="DZH186" s="91"/>
      <c r="DZI186" s="91"/>
      <c r="DZJ186" s="91"/>
      <c r="DZK186" s="91"/>
      <c r="DZL186" s="91"/>
      <c r="DZM186" s="91"/>
      <c r="DZN186" s="91"/>
      <c r="DZO186" s="91"/>
      <c r="DZP186" s="91"/>
      <c r="DZQ186" s="91"/>
      <c r="DZR186" s="91"/>
      <c r="DZS186" s="91"/>
      <c r="DZT186" s="91"/>
      <c r="DZU186" s="91"/>
      <c r="DZV186" s="91"/>
      <c r="DZW186" s="91"/>
      <c r="DZX186" s="91"/>
      <c r="DZY186" s="91"/>
      <c r="DZZ186" s="91"/>
      <c r="EAA186" s="91"/>
      <c r="EAB186" s="91"/>
      <c r="EAC186" s="91"/>
      <c r="EAD186" s="91"/>
      <c r="EAE186" s="91"/>
      <c r="EAF186" s="91"/>
      <c r="EAG186" s="91"/>
      <c r="EAH186" s="91"/>
      <c r="EAI186" s="91"/>
      <c r="EAJ186" s="91"/>
      <c r="EAK186" s="91"/>
      <c r="EAL186" s="91"/>
      <c r="EAM186" s="91"/>
      <c r="EAN186" s="91"/>
      <c r="EAO186" s="91"/>
      <c r="EAP186" s="91"/>
      <c r="EAQ186" s="91"/>
      <c r="EAR186" s="91"/>
      <c r="EAS186" s="91"/>
      <c r="EAT186" s="91"/>
      <c r="EAU186" s="91"/>
      <c r="EAV186" s="91"/>
      <c r="EAW186" s="91"/>
      <c r="EAX186" s="91"/>
      <c r="EAY186" s="91"/>
      <c r="EAZ186" s="91"/>
      <c r="EBA186" s="91"/>
      <c r="EBB186" s="91"/>
      <c r="EBC186" s="91"/>
      <c r="EBD186" s="91"/>
      <c r="EBE186" s="91"/>
      <c r="EBF186" s="91"/>
      <c r="EBG186" s="91"/>
      <c r="EBH186" s="91"/>
      <c r="EBI186" s="91"/>
      <c r="EBJ186" s="91"/>
      <c r="EBK186" s="91"/>
      <c r="EBL186" s="91"/>
      <c r="EBM186" s="91"/>
      <c r="EBN186" s="91"/>
      <c r="EBO186" s="91"/>
      <c r="EBP186" s="91"/>
      <c r="EBQ186" s="91"/>
      <c r="EBR186" s="91"/>
      <c r="EBS186" s="91"/>
      <c r="EBT186" s="91"/>
      <c r="EBU186" s="91"/>
      <c r="EBV186" s="91"/>
      <c r="EBW186" s="91"/>
      <c r="EBX186" s="91"/>
      <c r="EBY186" s="91"/>
      <c r="EBZ186" s="91"/>
      <c r="ECA186" s="91"/>
      <c r="ECB186" s="91"/>
      <c r="ECC186" s="91"/>
      <c r="ECD186" s="91"/>
      <c r="ECE186" s="91"/>
      <c r="ECF186" s="91"/>
      <c r="ECG186" s="91"/>
      <c r="ECH186" s="91"/>
      <c r="ECI186" s="91"/>
      <c r="ECJ186" s="91"/>
      <c r="ECK186" s="91"/>
      <c r="ECL186" s="91"/>
      <c r="ECM186" s="91"/>
      <c r="ECN186" s="91"/>
      <c r="ECO186" s="91"/>
      <c r="ECP186" s="91"/>
      <c r="ECQ186" s="91"/>
      <c r="ECR186" s="91"/>
      <c r="ECS186" s="91"/>
      <c r="ECT186" s="91"/>
      <c r="ECU186" s="91"/>
      <c r="ECV186" s="91"/>
      <c r="ECW186" s="91"/>
      <c r="ECX186" s="91"/>
      <c r="ECY186" s="91"/>
      <c r="ECZ186" s="91"/>
      <c r="EDA186" s="91"/>
      <c r="EDB186" s="91"/>
      <c r="EDC186" s="91"/>
      <c r="EDD186" s="91"/>
      <c r="EDE186" s="91"/>
      <c r="EDF186" s="91"/>
      <c r="EDG186" s="91"/>
      <c r="EDH186" s="91"/>
      <c r="EDI186" s="91"/>
      <c r="EDJ186" s="91"/>
      <c r="EDK186" s="91"/>
      <c r="EDL186" s="91"/>
      <c r="EDM186" s="91"/>
      <c r="EDN186" s="91"/>
      <c r="EDO186" s="91"/>
      <c r="EDP186" s="91"/>
      <c r="EDQ186" s="91"/>
      <c r="EDR186" s="91"/>
      <c r="EDS186" s="91"/>
      <c r="EDT186" s="91"/>
      <c r="EDU186" s="91"/>
      <c r="EDV186" s="91"/>
      <c r="EDW186" s="91"/>
      <c r="EDX186" s="91"/>
      <c r="EDY186" s="91"/>
      <c r="EDZ186" s="91"/>
      <c r="EEA186" s="91"/>
      <c r="EEB186" s="91"/>
      <c r="EEC186" s="91"/>
      <c r="EED186" s="91"/>
      <c r="EEE186" s="91"/>
      <c r="EEF186" s="91"/>
      <c r="EEG186" s="91"/>
      <c r="EEH186" s="91"/>
      <c r="EEI186" s="91"/>
      <c r="EEJ186" s="91"/>
      <c r="EEK186" s="91"/>
      <c r="EEL186" s="91"/>
      <c r="EEM186" s="91"/>
      <c r="EEN186" s="91"/>
      <c r="EEO186" s="91"/>
      <c r="EEP186" s="91"/>
      <c r="EEQ186" s="91"/>
      <c r="EER186" s="91"/>
      <c r="EES186" s="91"/>
      <c r="EET186" s="91"/>
      <c r="EEU186" s="91"/>
      <c r="EEV186" s="91"/>
      <c r="EEW186" s="91"/>
      <c r="EEX186" s="91"/>
      <c r="EEY186" s="91"/>
      <c r="EEZ186" s="91"/>
      <c r="EFA186" s="91"/>
      <c r="EFB186" s="91"/>
      <c r="EFC186" s="91"/>
      <c r="EFD186" s="91"/>
      <c r="EFE186" s="91"/>
      <c r="EFF186" s="91"/>
      <c r="EFG186" s="91"/>
      <c r="EFH186" s="91"/>
      <c r="EFI186" s="91"/>
      <c r="EFJ186" s="91"/>
      <c r="EFK186" s="91"/>
      <c r="EFL186" s="91"/>
      <c r="EFM186" s="91"/>
      <c r="EFN186" s="91"/>
      <c r="EFO186" s="91"/>
      <c r="EFP186" s="91"/>
      <c r="EFQ186" s="91"/>
      <c r="EFR186" s="91"/>
      <c r="EFS186" s="91"/>
      <c r="EFT186" s="91"/>
      <c r="EFU186" s="91"/>
      <c r="EFV186" s="91"/>
      <c r="EFW186" s="91"/>
      <c r="EFX186" s="91"/>
      <c r="EFY186" s="91"/>
      <c r="EFZ186" s="91"/>
      <c r="EGA186" s="91"/>
      <c r="EGB186" s="91"/>
      <c r="EGC186" s="91"/>
      <c r="EGD186" s="91"/>
      <c r="EGE186" s="91"/>
      <c r="EGF186" s="91"/>
      <c r="EGG186" s="91"/>
      <c r="EGH186" s="91"/>
      <c r="EGI186" s="91"/>
      <c r="EGJ186" s="91"/>
      <c r="EGK186" s="91"/>
      <c r="EGL186" s="91"/>
      <c r="EGM186" s="91"/>
      <c r="EGN186" s="91"/>
      <c r="EGO186" s="91"/>
      <c r="EGP186" s="91"/>
      <c r="EGQ186" s="91"/>
      <c r="EGR186" s="91"/>
      <c r="EGS186" s="91"/>
      <c r="EGT186" s="91"/>
      <c r="EGU186" s="91"/>
      <c r="EGV186" s="91"/>
      <c r="EGW186" s="91"/>
      <c r="EGX186" s="91"/>
      <c r="EGY186" s="91"/>
      <c r="EGZ186" s="91"/>
      <c r="EHA186" s="91"/>
      <c r="EHB186" s="91"/>
      <c r="EHC186" s="91"/>
      <c r="EHD186" s="91"/>
      <c r="EHE186" s="91"/>
      <c r="EHF186" s="91"/>
      <c r="EHG186" s="91"/>
      <c r="EHH186" s="91"/>
      <c r="EHI186" s="91"/>
      <c r="EHJ186" s="91"/>
      <c r="EHK186" s="91"/>
      <c r="EHL186" s="91"/>
      <c r="EHM186" s="91"/>
      <c r="EHN186" s="91"/>
      <c r="EHO186" s="91"/>
      <c r="EHP186" s="91"/>
      <c r="EHQ186" s="91"/>
      <c r="EHR186" s="91"/>
      <c r="EHS186" s="91"/>
      <c r="EHT186" s="91"/>
      <c r="EHU186" s="91"/>
      <c r="EHV186" s="91"/>
      <c r="EHW186" s="91"/>
      <c r="EHX186" s="91"/>
      <c r="EHY186" s="91"/>
      <c r="EHZ186" s="91"/>
      <c r="EIA186" s="91"/>
      <c r="EIB186" s="91"/>
      <c r="EIC186" s="91"/>
      <c r="EID186" s="91"/>
      <c r="EIE186" s="91"/>
      <c r="EIF186" s="91"/>
      <c r="EIG186" s="91"/>
      <c r="EIH186" s="91"/>
      <c r="EII186" s="91"/>
      <c r="EIJ186" s="91"/>
      <c r="EIK186" s="91"/>
      <c r="EIL186" s="91"/>
      <c r="EIM186" s="91"/>
      <c r="EIN186" s="91"/>
      <c r="EIO186" s="91"/>
      <c r="EIP186" s="91"/>
      <c r="EIQ186" s="91"/>
      <c r="EIR186" s="91"/>
      <c r="EIS186" s="91"/>
      <c r="EIT186" s="91"/>
      <c r="EIU186" s="91"/>
      <c r="EIV186" s="91"/>
      <c r="EIW186" s="91"/>
      <c r="EIX186" s="91"/>
      <c r="EIY186" s="91"/>
      <c r="EIZ186" s="91"/>
      <c r="EJA186" s="91"/>
      <c r="EJB186" s="91"/>
      <c r="EJC186" s="91"/>
      <c r="EJD186" s="91"/>
      <c r="EJE186" s="91"/>
      <c r="EJF186" s="91"/>
      <c r="EJG186" s="91"/>
      <c r="EJH186" s="91"/>
      <c r="EJI186" s="91"/>
      <c r="EJJ186" s="91"/>
      <c r="EJK186" s="91"/>
      <c r="EJL186" s="91"/>
      <c r="EJM186" s="91"/>
      <c r="EJN186" s="91"/>
      <c r="EJO186" s="91"/>
      <c r="EJP186" s="91"/>
      <c r="EJQ186" s="91"/>
      <c r="EJR186" s="91"/>
      <c r="EJS186" s="91"/>
      <c r="EJT186" s="91"/>
      <c r="EJU186" s="91"/>
      <c r="EJV186" s="91"/>
      <c r="EJW186" s="91"/>
      <c r="EJX186" s="91"/>
      <c r="EJY186" s="91"/>
      <c r="EJZ186" s="91"/>
      <c r="EKA186" s="91"/>
      <c r="EKB186" s="91"/>
      <c r="EKC186" s="91"/>
      <c r="EKD186" s="91"/>
      <c r="EKE186" s="91"/>
      <c r="EKF186" s="91"/>
      <c r="EKG186" s="91"/>
      <c r="EKH186" s="91"/>
      <c r="EKI186" s="91"/>
      <c r="EKJ186" s="91"/>
      <c r="EKK186" s="91"/>
      <c r="EKL186" s="91"/>
      <c r="EKM186" s="91"/>
      <c r="EKN186" s="91"/>
      <c r="EKO186" s="91"/>
      <c r="EKP186" s="91"/>
      <c r="EKQ186" s="91"/>
      <c r="EKR186" s="91"/>
      <c r="EKS186" s="91"/>
      <c r="EKT186" s="91"/>
      <c r="EKU186" s="91"/>
      <c r="EKV186" s="91"/>
      <c r="EKW186" s="91"/>
      <c r="EKX186" s="91"/>
      <c r="EKY186" s="91"/>
      <c r="EKZ186" s="91"/>
      <c r="ELA186" s="91"/>
      <c r="ELB186" s="91"/>
      <c r="ELC186" s="91"/>
      <c r="ELD186" s="91"/>
      <c r="ELE186" s="91"/>
      <c r="ELF186" s="91"/>
      <c r="ELG186" s="91"/>
      <c r="ELH186" s="91"/>
      <c r="ELI186" s="91"/>
      <c r="ELJ186" s="91"/>
      <c r="ELK186" s="91"/>
      <c r="ELL186" s="91"/>
      <c r="ELM186" s="91"/>
      <c r="ELN186" s="91"/>
      <c r="ELO186" s="91"/>
      <c r="ELP186" s="91"/>
      <c r="ELQ186" s="91"/>
      <c r="ELR186" s="91"/>
      <c r="ELS186" s="91"/>
      <c r="ELT186" s="91"/>
      <c r="ELU186" s="91"/>
      <c r="ELV186" s="91"/>
      <c r="ELW186" s="91"/>
      <c r="ELX186" s="91"/>
      <c r="ELY186" s="91"/>
      <c r="ELZ186" s="91"/>
      <c r="EMA186" s="91"/>
      <c r="EMB186" s="91"/>
      <c r="EMC186" s="91"/>
      <c r="EMD186" s="91"/>
      <c r="EME186" s="91"/>
      <c r="EMF186" s="91"/>
      <c r="EMG186" s="91"/>
      <c r="EMH186" s="91"/>
      <c r="EMI186" s="91"/>
      <c r="EMJ186" s="91"/>
      <c r="EMK186" s="91"/>
      <c r="EML186" s="91"/>
      <c r="EMM186" s="91"/>
      <c r="EMN186" s="91"/>
      <c r="EMO186" s="91"/>
      <c r="EMP186" s="91"/>
      <c r="EMQ186" s="91"/>
      <c r="EMR186" s="91"/>
      <c r="EMS186" s="91"/>
      <c r="EMT186" s="91"/>
      <c r="EMU186" s="91"/>
      <c r="EMV186" s="91"/>
      <c r="EMW186" s="91"/>
      <c r="EMX186" s="91"/>
      <c r="EMY186" s="91"/>
      <c r="EMZ186" s="91"/>
      <c r="ENA186" s="91"/>
      <c r="ENB186" s="91"/>
      <c r="ENC186" s="91"/>
      <c r="END186" s="91"/>
      <c r="ENE186" s="91"/>
      <c r="ENF186" s="91"/>
      <c r="ENG186" s="91"/>
      <c r="ENH186" s="91"/>
      <c r="ENI186" s="91"/>
      <c r="ENJ186" s="91"/>
      <c r="ENK186" s="91"/>
      <c r="ENL186" s="91"/>
      <c r="ENM186" s="91"/>
      <c r="ENN186" s="91"/>
      <c r="ENO186" s="91"/>
      <c r="ENP186" s="91"/>
      <c r="ENQ186" s="91"/>
      <c r="ENR186" s="91"/>
      <c r="ENS186" s="91"/>
      <c r="ENT186" s="91"/>
      <c r="ENU186" s="91"/>
      <c r="ENV186" s="91"/>
      <c r="ENW186" s="91"/>
      <c r="ENX186" s="91"/>
      <c r="ENY186" s="91"/>
      <c r="ENZ186" s="91"/>
      <c r="EOA186" s="91"/>
      <c r="EOB186" s="91"/>
      <c r="EOC186" s="91"/>
      <c r="EOD186" s="91"/>
      <c r="EOE186" s="91"/>
      <c r="EOF186" s="91"/>
      <c r="EOG186" s="91"/>
      <c r="EOH186" s="91"/>
      <c r="EOI186" s="91"/>
      <c r="EOJ186" s="91"/>
      <c r="EOK186" s="91"/>
      <c r="EOL186" s="91"/>
      <c r="EOM186" s="91"/>
      <c r="EON186" s="91"/>
      <c r="EOO186" s="91"/>
      <c r="EOP186" s="91"/>
      <c r="EOQ186" s="91"/>
      <c r="EOR186" s="91"/>
      <c r="EOS186" s="91"/>
      <c r="EOT186" s="91"/>
      <c r="EOU186" s="91"/>
      <c r="EOV186" s="91"/>
      <c r="EOW186" s="91"/>
      <c r="EOX186" s="91"/>
      <c r="EOY186" s="91"/>
      <c r="EOZ186" s="91"/>
      <c r="EPA186" s="91"/>
      <c r="EPB186" s="91"/>
      <c r="EPC186" s="91"/>
      <c r="EPD186" s="91"/>
      <c r="EPE186" s="91"/>
      <c r="EPF186" s="91"/>
      <c r="EPG186" s="91"/>
      <c r="EPH186" s="91"/>
      <c r="EPI186" s="91"/>
      <c r="EPJ186" s="91"/>
      <c r="EPK186" s="91"/>
      <c r="EPL186" s="91"/>
      <c r="EPM186" s="91"/>
      <c r="EPN186" s="91"/>
      <c r="EPO186" s="91"/>
      <c r="EPP186" s="91"/>
      <c r="EPQ186" s="91"/>
      <c r="EPR186" s="91"/>
      <c r="EPS186" s="91"/>
      <c r="EPT186" s="91"/>
      <c r="EPU186" s="91"/>
      <c r="EPV186" s="91"/>
      <c r="EPW186" s="91"/>
      <c r="EPX186" s="91"/>
      <c r="EPY186" s="91"/>
      <c r="EPZ186" s="91"/>
      <c r="EQA186" s="91"/>
      <c r="EQB186" s="91"/>
      <c r="EQC186" s="91"/>
      <c r="EQD186" s="91"/>
      <c r="EQE186" s="91"/>
      <c r="EQF186" s="91"/>
      <c r="EQG186" s="91"/>
      <c r="EQH186" s="91"/>
      <c r="EQI186" s="91"/>
      <c r="EQJ186" s="91"/>
      <c r="EQK186" s="91"/>
      <c r="EQL186" s="91"/>
      <c r="EQM186" s="91"/>
      <c r="EQN186" s="91"/>
      <c r="EQO186" s="91"/>
      <c r="EQP186" s="91"/>
      <c r="EQQ186" s="91"/>
      <c r="EQR186" s="91"/>
      <c r="EQS186" s="91"/>
      <c r="EQT186" s="91"/>
      <c r="EQU186" s="91"/>
      <c r="EQV186" s="91"/>
      <c r="EQW186" s="91"/>
      <c r="EQX186" s="91"/>
      <c r="EQY186" s="91"/>
      <c r="EQZ186" s="91"/>
      <c r="ERA186" s="91"/>
      <c r="ERB186" s="91"/>
      <c r="ERC186" s="91"/>
      <c r="ERD186" s="91"/>
      <c r="ERE186" s="91"/>
      <c r="ERF186" s="91"/>
      <c r="ERG186" s="91"/>
      <c r="ERH186" s="91"/>
      <c r="ERI186" s="91"/>
      <c r="ERJ186" s="91"/>
      <c r="ERK186" s="91"/>
      <c r="ERL186" s="91"/>
      <c r="ERM186" s="91"/>
      <c r="ERN186" s="91"/>
      <c r="ERO186" s="91"/>
      <c r="ERP186" s="91"/>
      <c r="ERQ186" s="91"/>
      <c r="ERR186" s="91"/>
      <c r="ERS186" s="91"/>
      <c r="ERT186" s="91"/>
      <c r="ERU186" s="91"/>
      <c r="ERV186" s="91"/>
      <c r="ERW186" s="91"/>
      <c r="ERX186" s="91"/>
      <c r="ERY186" s="91"/>
      <c r="ERZ186" s="91"/>
      <c r="ESA186" s="91"/>
      <c r="ESB186" s="91"/>
      <c r="ESC186" s="91"/>
      <c r="ESD186" s="91"/>
      <c r="ESE186" s="91"/>
      <c r="ESF186" s="91"/>
      <c r="ESG186" s="91"/>
      <c r="ESH186" s="91"/>
      <c r="ESI186" s="91"/>
      <c r="ESJ186" s="91"/>
      <c r="ESK186" s="91"/>
      <c r="ESL186" s="91"/>
      <c r="ESM186" s="91"/>
      <c r="ESN186" s="91"/>
      <c r="ESO186" s="91"/>
      <c r="ESP186" s="91"/>
      <c r="ESQ186" s="91"/>
      <c r="ESR186" s="91"/>
      <c r="ESS186" s="91"/>
      <c r="EST186" s="91"/>
      <c r="ESU186" s="91"/>
      <c r="ESV186" s="91"/>
      <c r="ESW186" s="91"/>
      <c r="ESX186" s="91"/>
      <c r="ESY186" s="91"/>
      <c r="ESZ186" s="91"/>
      <c r="ETA186" s="91"/>
      <c r="ETB186" s="91"/>
      <c r="ETC186" s="91"/>
      <c r="ETD186" s="91"/>
      <c r="ETE186" s="91"/>
      <c r="ETF186" s="91"/>
      <c r="ETG186" s="91"/>
      <c r="ETH186" s="91"/>
      <c r="ETI186" s="91"/>
      <c r="ETJ186" s="91"/>
      <c r="ETK186" s="91"/>
      <c r="ETL186" s="91"/>
      <c r="ETM186" s="91"/>
      <c r="ETN186" s="91"/>
      <c r="ETO186" s="91"/>
      <c r="ETP186" s="91"/>
      <c r="ETQ186" s="91"/>
      <c r="ETR186" s="91"/>
      <c r="ETS186" s="91"/>
      <c r="ETT186" s="91"/>
      <c r="ETU186" s="91"/>
      <c r="ETV186" s="91"/>
      <c r="ETW186" s="91"/>
      <c r="ETX186" s="91"/>
      <c r="ETY186" s="91"/>
      <c r="ETZ186" s="91"/>
      <c r="EUA186" s="91"/>
      <c r="EUB186" s="91"/>
      <c r="EUC186" s="91"/>
      <c r="EUD186" s="91"/>
      <c r="EUE186" s="91"/>
      <c r="EUF186" s="91"/>
      <c r="EUG186" s="91"/>
      <c r="EUH186" s="91"/>
      <c r="EUI186" s="91"/>
      <c r="EUJ186" s="91"/>
      <c r="EUK186" s="91"/>
      <c r="EUL186" s="91"/>
      <c r="EUM186" s="91"/>
      <c r="EUN186" s="91"/>
      <c r="EUO186" s="91"/>
      <c r="EUP186" s="91"/>
      <c r="EUQ186" s="91"/>
      <c r="EUR186" s="91"/>
      <c r="EUS186" s="91"/>
      <c r="EUT186" s="91"/>
      <c r="EUU186" s="91"/>
      <c r="EUV186" s="91"/>
      <c r="EUW186" s="91"/>
      <c r="EUX186" s="91"/>
      <c r="EUY186" s="91"/>
      <c r="EUZ186" s="91"/>
      <c r="EVA186" s="91"/>
      <c r="EVB186" s="91"/>
      <c r="EVC186" s="91"/>
      <c r="EVD186" s="91"/>
      <c r="EVE186" s="91"/>
      <c r="EVF186" s="91"/>
      <c r="EVG186" s="91"/>
      <c r="EVH186" s="91"/>
      <c r="EVI186" s="91"/>
      <c r="EVJ186" s="91"/>
      <c r="EVK186" s="91"/>
      <c r="EVL186" s="91"/>
      <c r="EVM186" s="91"/>
      <c r="EVN186" s="91"/>
      <c r="EVO186" s="91"/>
      <c r="EVP186" s="91"/>
      <c r="EVQ186" s="91"/>
      <c r="EVR186" s="91"/>
      <c r="EVS186" s="91"/>
      <c r="EVT186" s="91"/>
      <c r="EVU186" s="91"/>
      <c r="EVV186" s="91"/>
      <c r="EVW186" s="91"/>
      <c r="EVX186" s="91"/>
      <c r="EVY186" s="91"/>
      <c r="EVZ186" s="91"/>
      <c r="EWA186" s="91"/>
      <c r="EWB186" s="91"/>
      <c r="EWC186" s="91"/>
      <c r="EWD186" s="91"/>
      <c r="EWE186" s="91"/>
      <c r="EWF186" s="91"/>
      <c r="EWG186" s="91"/>
      <c r="EWH186" s="91"/>
      <c r="EWI186" s="91"/>
      <c r="EWJ186" s="91"/>
      <c r="EWK186" s="91"/>
      <c r="EWL186" s="91"/>
      <c r="EWM186" s="91"/>
      <c r="EWN186" s="91"/>
      <c r="EWO186" s="91"/>
      <c r="EWP186" s="91"/>
      <c r="EWQ186" s="91"/>
      <c r="EWR186" s="91"/>
      <c r="EWS186" s="91"/>
      <c r="EWT186" s="91"/>
      <c r="EWU186" s="91"/>
      <c r="EWV186" s="91"/>
      <c r="EWW186" s="91"/>
      <c r="EWX186" s="91"/>
      <c r="EWY186" s="91"/>
      <c r="EWZ186" s="91"/>
      <c r="EXA186" s="91"/>
      <c r="EXB186" s="91"/>
      <c r="EXC186" s="91"/>
      <c r="EXD186" s="91"/>
      <c r="EXE186" s="91"/>
      <c r="EXF186" s="91"/>
      <c r="EXG186" s="91"/>
      <c r="EXH186" s="91"/>
      <c r="EXI186" s="91"/>
      <c r="EXJ186" s="91"/>
      <c r="EXK186" s="91"/>
      <c r="EXL186" s="91"/>
      <c r="EXM186" s="91"/>
      <c r="EXN186" s="91"/>
      <c r="EXO186" s="91"/>
      <c r="EXP186" s="91"/>
      <c r="EXQ186" s="91"/>
      <c r="EXR186" s="91"/>
      <c r="EXS186" s="91"/>
      <c r="EXT186" s="91"/>
      <c r="EXU186" s="91"/>
      <c r="EXV186" s="91"/>
      <c r="EXW186" s="91"/>
      <c r="EXX186" s="91"/>
      <c r="EXY186" s="91"/>
      <c r="EXZ186" s="91"/>
      <c r="EYA186" s="91"/>
      <c r="EYB186" s="91"/>
      <c r="EYC186" s="91"/>
      <c r="EYD186" s="91"/>
      <c r="EYE186" s="91"/>
      <c r="EYF186" s="91"/>
      <c r="EYG186" s="91"/>
      <c r="EYH186" s="91"/>
      <c r="EYI186" s="91"/>
      <c r="EYJ186" s="91"/>
      <c r="EYK186" s="91"/>
      <c r="EYL186" s="91"/>
      <c r="EYM186" s="91"/>
      <c r="EYN186" s="91"/>
      <c r="EYO186" s="91"/>
      <c r="EYP186" s="91"/>
      <c r="EYQ186" s="91"/>
      <c r="EYR186" s="91"/>
      <c r="EYS186" s="91"/>
      <c r="EYT186" s="91"/>
      <c r="EYU186" s="91"/>
      <c r="EYV186" s="91"/>
      <c r="EYW186" s="91"/>
      <c r="EYX186" s="91"/>
      <c r="EYY186" s="91"/>
      <c r="EYZ186" s="91"/>
      <c r="EZA186" s="91"/>
      <c r="EZB186" s="91"/>
      <c r="EZC186" s="91"/>
      <c r="EZD186" s="91"/>
      <c r="EZE186" s="91"/>
      <c r="EZF186" s="91"/>
      <c r="EZG186" s="91"/>
      <c r="EZH186" s="91"/>
      <c r="EZI186" s="91"/>
      <c r="EZJ186" s="91"/>
      <c r="EZK186" s="91"/>
      <c r="EZL186" s="91"/>
      <c r="EZM186" s="91"/>
      <c r="EZN186" s="91"/>
      <c r="EZO186" s="91"/>
      <c r="EZP186" s="91"/>
      <c r="EZQ186" s="91"/>
      <c r="EZR186" s="91"/>
      <c r="EZS186" s="91"/>
      <c r="EZT186" s="91"/>
      <c r="EZU186" s="91"/>
      <c r="EZV186" s="91"/>
      <c r="EZW186" s="91"/>
      <c r="EZX186" s="91"/>
      <c r="EZY186" s="91"/>
      <c r="EZZ186" s="91"/>
      <c r="FAA186" s="91"/>
      <c r="FAB186" s="91"/>
      <c r="FAC186" s="91"/>
      <c r="FAD186" s="91"/>
      <c r="FAE186" s="91"/>
      <c r="FAF186" s="91"/>
      <c r="FAG186" s="91"/>
      <c r="FAH186" s="91"/>
      <c r="FAI186" s="91"/>
      <c r="FAJ186" s="91"/>
      <c r="FAK186" s="91"/>
      <c r="FAL186" s="91"/>
      <c r="FAM186" s="91"/>
      <c r="FAN186" s="91"/>
      <c r="FAO186" s="91"/>
      <c r="FAP186" s="91"/>
      <c r="FAQ186" s="91"/>
      <c r="FAR186" s="91"/>
      <c r="FAS186" s="91"/>
      <c r="FAT186" s="91"/>
      <c r="FAU186" s="91"/>
      <c r="FAV186" s="91"/>
      <c r="FAW186" s="91"/>
      <c r="FAX186" s="91"/>
      <c r="FAY186" s="91"/>
      <c r="FAZ186" s="91"/>
      <c r="FBA186" s="91"/>
      <c r="FBB186" s="91"/>
      <c r="FBC186" s="91"/>
      <c r="FBD186" s="91"/>
      <c r="FBE186" s="91"/>
      <c r="FBF186" s="91"/>
      <c r="FBG186" s="91"/>
      <c r="FBH186" s="91"/>
      <c r="FBI186" s="91"/>
      <c r="FBJ186" s="91"/>
      <c r="FBK186" s="91"/>
      <c r="FBL186" s="91"/>
      <c r="FBM186" s="91"/>
      <c r="FBN186" s="91"/>
      <c r="FBO186" s="91"/>
      <c r="FBP186" s="91"/>
      <c r="FBQ186" s="91"/>
      <c r="FBR186" s="91"/>
      <c r="FBS186" s="91"/>
      <c r="FBT186" s="91"/>
      <c r="FBU186" s="91"/>
      <c r="FBV186" s="91"/>
      <c r="FBW186" s="91"/>
      <c r="FBX186" s="91"/>
      <c r="FBY186" s="91"/>
      <c r="FBZ186" s="91"/>
      <c r="FCA186" s="91"/>
      <c r="FCB186" s="91"/>
      <c r="FCC186" s="91"/>
      <c r="FCD186" s="91"/>
      <c r="FCE186" s="91"/>
      <c r="FCF186" s="91"/>
      <c r="FCG186" s="91"/>
      <c r="FCH186" s="91"/>
      <c r="FCI186" s="91"/>
      <c r="FCJ186" s="91"/>
      <c r="FCK186" s="91"/>
      <c r="FCL186" s="91"/>
      <c r="FCM186" s="91"/>
      <c r="FCN186" s="91"/>
      <c r="FCO186" s="91"/>
      <c r="FCP186" s="91"/>
      <c r="FCQ186" s="91"/>
      <c r="FCR186" s="91"/>
      <c r="FCS186" s="91"/>
      <c r="FCT186" s="91"/>
      <c r="FCU186" s="91"/>
      <c r="FCV186" s="91"/>
      <c r="FCW186" s="91"/>
      <c r="FCX186" s="91"/>
      <c r="FCY186" s="91"/>
      <c r="FCZ186" s="91"/>
      <c r="FDA186" s="91"/>
      <c r="FDB186" s="91"/>
      <c r="FDC186" s="91"/>
      <c r="FDD186" s="91"/>
      <c r="FDE186" s="91"/>
      <c r="FDF186" s="91"/>
      <c r="FDG186" s="91"/>
      <c r="FDH186" s="91"/>
      <c r="FDI186" s="91"/>
      <c r="FDJ186" s="91"/>
      <c r="FDK186" s="91"/>
      <c r="FDL186" s="91"/>
      <c r="FDM186" s="91"/>
      <c r="FDN186" s="91"/>
      <c r="FDO186" s="91"/>
      <c r="FDP186" s="91"/>
      <c r="FDQ186" s="91"/>
      <c r="FDR186" s="91"/>
      <c r="FDS186" s="91"/>
      <c r="FDT186" s="91"/>
      <c r="FDU186" s="91"/>
      <c r="FDV186" s="91"/>
      <c r="FDW186" s="91"/>
      <c r="FDX186" s="91"/>
      <c r="FDY186" s="91"/>
      <c r="FDZ186" s="91"/>
      <c r="FEA186" s="91"/>
      <c r="FEB186" s="91"/>
      <c r="FEC186" s="91"/>
      <c r="FED186" s="91"/>
      <c r="FEE186" s="91"/>
      <c r="FEF186" s="91"/>
      <c r="FEG186" s="91"/>
      <c r="FEH186" s="91"/>
      <c r="FEI186" s="91"/>
      <c r="FEJ186" s="91"/>
      <c r="FEK186" s="91"/>
      <c r="FEL186" s="91"/>
      <c r="FEM186" s="91"/>
      <c r="FEN186" s="91"/>
      <c r="FEO186" s="91"/>
      <c r="FEP186" s="91"/>
      <c r="FEQ186" s="91"/>
      <c r="FER186" s="91"/>
      <c r="FES186" s="91"/>
      <c r="FET186" s="91"/>
      <c r="FEU186" s="91"/>
      <c r="FEV186" s="91"/>
      <c r="FEW186" s="91"/>
      <c r="FEX186" s="91"/>
      <c r="FEY186" s="91"/>
      <c r="FEZ186" s="91"/>
      <c r="FFA186" s="91"/>
      <c r="FFB186" s="91"/>
      <c r="FFC186" s="91"/>
      <c r="FFD186" s="91"/>
      <c r="FFE186" s="91"/>
      <c r="FFF186" s="91"/>
      <c r="FFG186" s="91"/>
      <c r="FFH186" s="91"/>
      <c r="FFI186" s="91"/>
      <c r="FFJ186" s="91"/>
      <c r="FFK186" s="91"/>
      <c r="FFL186" s="91"/>
      <c r="FFM186" s="91"/>
      <c r="FFN186" s="91"/>
      <c r="FFO186" s="91"/>
      <c r="FFP186" s="91"/>
      <c r="FFQ186" s="91"/>
      <c r="FFR186" s="91"/>
      <c r="FFS186" s="91"/>
      <c r="FFT186" s="91"/>
      <c r="FFU186" s="91"/>
      <c r="FFV186" s="91"/>
      <c r="FFW186" s="91"/>
      <c r="FFX186" s="91"/>
      <c r="FFY186" s="91"/>
      <c r="FFZ186" s="91"/>
      <c r="FGA186" s="91"/>
      <c r="FGB186" s="91"/>
      <c r="FGC186" s="91"/>
      <c r="FGD186" s="91"/>
      <c r="FGE186" s="91"/>
      <c r="FGF186" s="91"/>
      <c r="FGG186" s="91"/>
      <c r="FGH186" s="91"/>
      <c r="FGI186" s="91"/>
      <c r="FGJ186" s="91"/>
      <c r="FGK186" s="91"/>
      <c r="FGL186" s="91"/>
      <c r="FGM186" s="91"/>
      <c r="FGN186" s="91"/>
      <c r="FGO186" s="91"/>
      <c r="FGP186" s="91"/>
      <c r="FGQ186" s="91"/>
      <c r="FGR186" s="91"/>
      <c r="FGS186" s="91"/>
      <c r="FGT186" s="91"/>
      <c r="FGU186" s="91"/>
      <c r="FGV186" s="91"/>
      <c r="FGW186" s="91"/>
      <c r="FGX186" s="91"/>
      <c r="FGY186" s="91"/>
      <c r="FGZ186" s="91"/>
      <c r="FHA186" s="91"/>
      <c r="FHB186" s="91"/>
      <c r="FHC186" s="91"/>
      <c r="FHD186" s="91"/>
      <c r="FHE186" s="91"/>
      <c r="FHF186" s="91"/>
      <c r="FHG186" s="91"/>
      <c r="FHH186" s="91"/>
      <c r="FHI186" s="91"/>
      <c r="FHJ186" s="91"/>
      <c r="FHK186" s="91"/>
      <c r="FHL186" s="91"/>
      <c r="FHM186" s="91"/>
      <c r="FHN186" s="91"/>
      <c r="FHO186" s="91"/>
      <c r="FHP186" s="91"/>
      <c r="FHQ186" s="91"/>
      <c r="FHR186" s="91"/>
      <c r="FHS186" s="91"/>
      <c r="FHT186" s="91"/>
      <c r="FHU186" s="91"/>
      <c r="FHV186" s="91"/>
      <c r="FHW186" s="91"/>
      <c r="FHX186" s="91"/>
      <c r="FHY186" s="91"/>
      <c r="FHZ186" s="91"/>
      <c r="FIA186" s="91"/>
      <c r="FIB186" s="91"/>
      <c r="FIC186" s="91"/>
      <c r="FID186" s="91"/>
      <c r="FIE186" s="91"/>
      <c r="FIF186" s="91"/>
      <c r="FIG186" s="91"/>
      <c r="FIH186" s="91"/>
      <c r="FII186" s="91"/>
      <c r="FIJ186" s="91"/>
      <c r="FIK186" s="91"/>
      <c r="FIL186" s="91"/>
      <c r="FIM186" s="91"/>
      <c r="FIN186" s="91"/>
      <c r="FIO186" s="91"/>
      <c r="FIP186" s="91"/>
      <c r="FIQ186" s="91"/>
      <c r="FIR186" s="91"/>
      <c r="FIS186" s="91"/>
      <c r="FIT186" s="91"/>
      <c r="FIU186" s="91"/>
      <c r="FIV186" s="91"/>
      <c r="FIW186" s="91"/>
      <c r="FIX186" s="91"/>
      <c r="FIY186" s="91"/>
      <c r="FIZ186" s="91"/>
      <c r="FJA186" s="91"/>
      <c r="FJB186" s="91"/>
      <c r="FJC186" s="91"/>
      <c r="FJD186" s="91"/>
      <c r="FJE186" s="91"/>
      <c r="FJF186" s="91"/>
      <c r="FJG186" s="91"/>
      <c r="FJH186" s="91"/>
      <c r="FJI186" s="91"/>
      <c r="FJJ186" s="91"/>
      <c r="FJK186" s="91"/>
      <c r="FJL186" s="91"/>
      <c r="FJM186" s="91"/>
      <c r="FJN186" s="91"/>
      <c r="FJO186" s="91"/>
      <c r="FJP186" s="91"/>
      <c r="FJQ186" s="91"/>
      <c r="FJR186" s="91"/>
      <c r="FJS186" s="91"/>
      <c r="FJT186" s="91"/>
      <c r="FJU186" s="91"/>
      <c r="FJV186" s="91"/>
      <c r="FJW186" s="91"/>
      <c r="FJX186" s="91"/>
      <c r="FJY186" s="91"/>
      <c r="FJZ186" s="91"/>
      <c r="FKA186" s="91"/>
      <c r="FKB186" s="91"/>
      <c r="FKC186" s="91"/>
      <c r="FKD186" s="91"/>
      <c r="FKE186" s="91"/>
      <c r="FKF186" s="91"/>
      <c r="FKG186" s="91"/>
      <c r="FKH186" s="91"/>
      <c r="FKI186" s="91"/>
      <c r="FKJ186" s="91"/>
      <c r="FKK186" s="91"/>
      <c r="FKL186" s="91"/>
      <c r="FKM186" s="91"/>
      <c r="FKN186" s="91"/>
      <c r="FKO186" s="91"/>
      <c r="FKP186" s="91"/>
      <c r="FKQ186" s="91"/>
      <c r="FKR186" s="91"/>
      <c r="FKS186" s="91"/>
      <c r="FKT186" s="91"/>
      <c r="FKU186" s="91"/>
      <c r="FKV186" s="91"/>
      <c r="FKW186" s="91"/>
      <c r="FKX186" s="91"/>
      <c r="FKY186" s="91"/>
      <c r="FKZ186" s="91"/>
      <c r="FLA186" s="91"/>
      <c r="FLB186" s="91"/>
      <c r="FLC186" s="91"/>
      <c r="FLD186" s="91"/>
      <c r="FLE186" s="91"/>
      <c r="FLF186" s="91"/>
      <c r="FLG186" s="91"/>
      <c r="FLH186" s="91"/>
      <c r="FLI186" s="91"/>
      <c r="FLJ186" s="91"/>
      <c r="FLK186" s="91"/>
      <c r="FLL186" s="91"/>
      <c r="FLM186" s="91"/>
      <c r="FLN186" s="91"/>
      <c r="FLO186" s="91"/>
      <c r="FLP186" s="91"/>
      <c r="FLQ186" s="91"/>
      <c r="FLR186" s="91"/>
      <c r="FLS186" s="91"/>
      <c r="FLT186" s="91"/>
      <c r="FLU186" s="91"/>
      <c r="FLV186" s="91"/>
      <c r="FLW186" s="91"/>
      <c r="FLX186" s="91"/>
      <c r="FLY186" s="91"/>
      <c r="FLZ186" s="91"/>
      <c r="FMA186" s="91"/>
      <c r="FMB186" s="91"/>
      <c r="FMC186" s="91"/>
      <c r="FMD186" s="91"/>
      <c r="FME186" s="91"/>
      <c r="FMF186" s="91"/>
      <c r="FMG186" s="91"/>
      <c r="FMH186" s="91"/>
      <c r="FMI186" s="91"/>
      <c r="FMJ186" s="91"/>
      <c r="FMK186" s="91"/>
      <c r="FML186" s="91"/>
      <c r="FMM186" s="91"/>
      <c r="FMN186" s="91"/>
      <c r="FMO186" s="91"/>
      <c r="FMP186" s="91"/>
      <c r="FMQ186" s="91"/>
      <c r="FMR186" s="91"/>
      <c r="FMS186" s="91"/>
      <c r="FMT186" s="91"/>
      <c r="FMU186" s="91"/>
      <c r="FMV186" s="91"/>
      <c r="FMW186" s="91"/>
      <c r="FMX186" s="91"/>
      <c r="FMY186" s="91"/>
      <c r="FMZ186" s="91"/>
      <c r="FNA186" s="91"/>
      <c r="FNB186" s="91"/>
      <c r="FNC186" s="91"/>
      <c r="FND186" s="91"/>
      <c r="FNE186" s="91"/>
      <c r="FNF186" s="91"/>
      <c r="FNG186" s="91"/>
      <c r="FNH186" s="91"/>
      <c r="FNI186" s="91"/>
      <c r="FNJ186" s="91"/>
      <c r="FNK186" s="91"/>
      <c r="FNL186" s="91"/>
      <c r="FNM186" s="91"/>
      <c r="FNN186" s="91"/>
      <c r="FNO186" s="91"/>
      <c r="FNP186" s="91"/>
      <c r="FNQ186" s="91"/>
      <c r="FNR186" s="91"/>
      <c r="FNS186" s="91"/>
      <c r="FNT186" s="91"/>
      <c r="FNU186" s="91"/>
      <c r="FNV186" s="91"/>
      <c r="FNW186" s="91"/>
      <c r="FNX186" s="91"/>
      <c r="FNY186" s="91"/>
      <c r="FNZ186" s="91"/>
      <c r="FOA186" s="91"/>
      <c r="FOB186" s="91"/>
      <c r="FOC186" s="91"/>
      <c r="FOD186" s="91"/>
      <c r="FOE186" s="91"/>
      <c r="FOF186" s="91"/>
      <c r="FOG186" s="91"/>
      <c r="FOH186" s="91"/>
      <c r="FOI186" s="91"/>
      <c r="FOJ186" s="91"/>
      <c r="FOK186" s="91"/>
      <c r="FOL186" s="91"/>
      <c r="FOM186" s="91"/>
      <c r="FON186" s="91"/>
      <c r="FOO186" s="91"/>
      <c r="FOP186" s="91"/>
      <c r="FOQ186" s="91"/>
      <c r="FOR186" s="91"/>
      <c r="FOS186" s="91"/>
      <c r="FOT186" s="91"/>
      <c r="FOU186" s="91"/>
      <c r="FOV186" s="91"/>
      <c r="FOW186" s="91"/>
      <c r="FOX186" s="91"/>
      <c r="FOY186" s="91"/>
      <c r="FOZ186" s="91"/>
      <c r="FPA186" s="91"/>
      <c r="FPB186" s="91"/>
      <c r="FPC186" s="91"/>
      <c r="FPD186" s="91"/>
      <c r="FPE186" s="91"/>
      <c r="FPF186" s="91"/>
      <c r="FPG186" s="91"/>
      <c r="FPH186" s="91"/>
      <c r="FPI186" s="91"/>
      <c r="FPJ186" s="91"/>
      <c r="FPK186" s="91"/>
      <c r="FPL186" s="91"/>
      <c r="FPM186" s="91"/>
      <c r="FPN186" s="91"/>
      <c r="FPO186" s="91"/>
      <c r="FPP186" s="91"/>
      <c r="FPQ186" s="91"/>
      <c r="FPR186" s="91"/>
      <c r="FPS186" s="91"/>
      <c r="FPT186" s="91"/>
      <c r="FPU186" s="91"/>
      <c r="FPV186" s="91"/>
      <c r="FPW186" s="91"/>
      <c r="FPX186" s="91"/>
      <c r="FPY186" s="91"/>
      <c r="FPZ186" s="91"/>
      <c r="FQA186" s="91"/>
      <c r="FQB186" s="91"/>
      <c r="FQC186" s="91"/>
      <c r="FQD186" s="91"/>
      <c r="FQE186" s="91"/>
      <c r="FQF186" s="91"/>
      <c r="FQG186" s="91"/>
      <c r="FQH186" s="91"/>
      <c r="FQI186" s="91"/>
      <c r="FQJ186" s="91"/>
      <c r="FQK186" s="91"/>
      <c r="FQL186" s="91"/>
      <c r="FQM186" s="91"/>
      <c r="FQN186" s="91"/>
      <c r="FQO186" s="91"/>
      <c r="FQP186" s="91"/>
      <c r="FQQ186" s="91"/>
      <c r="FQR186" s="91"/>
      <c r="FQS186" s="91"/>
      <c r="FQT186" s="91"/>
      <c r="FQU186" s="91"/>
      <c r="FQV186" s="91"/>
      <c r="FQW186" s="91"/>
      <c r="FQX186" s="91"/>
      <c r="FQY186" s="91"/>
      <c r="FQZ186" s="91"/>
      <c r="FRA186" s="91"/>
      <c r="FRB186" s="91"/>
      <c r="FRC186" s="91"/>
      <c r="FRD186" s="91"/>
      <c r="FRE186" s="91"/>
      <c r="FRF186" s="91"/>
      <c r="FRG186" s="91"/>
      <c r="FRH186" s="91"/>
      <c r="FRI186" s="91"/>
      <c r="FRJ186" s="91"/>
      <c r="FRK186" s="91"/>
      <c r="FRL186" s="91"/>
      <c r="FRM186" s="91"/>
      <c r="FRN186" s="91"/>
      <c r="FRO186" s="91"/>
      <c r="FRP186" s="91"/>
      <c r="FRQ186" s="91"/>
      <c r="FRR186" s="91"/>
      <c r="FRS186" s="91"/>
      <c r="FRT186" s="91"/>
      <c r="FRU186" s="91"/>
      <c r="FRV186" s="91"/>
      <c r="FRW186" s="91"/>
      <c r="FRX186" s="91"/>
      <c r="FRY186" s="91"/>
      <c r="FRZ186" s="91"/>
      <c r="FSA186" s="91"/>
      <c r="FSB186" s="91"/>
      <c r="FSC186" s="91"/>
      <c r="FSD186" s="91"/>
      <c r="FSE186" s="91"/>
      <c r="FSF186" s="91"/>
      <c r="FSG186" s="91"/>
      <c r="FSH186" s="91"/>
      <c r="FSI186" s="91"/>
      <c r="FSJ186" s="91"/>
      <c r="FSK186" s="91"/>
      <c r="FSL186" s="91"/>
      <c r="FSM186" s="91"/>
      <c r="FSN186" s="91"/>
      <c r="FSO186" s="91"/>
      <c r="FSP186" s="91"/>
      <c r="FSQ186" s="91"/>
      <c r="FSR186" s="91"/>
      <c r="FSS186" s="91"/>
      <c r="FST186" s="91"/>
      <c r="FSU186" s="91"/>
      <c r="FSV186" s="91"/>
      <c r="FSW186" s="91"/>
      <c r="FSX186" s="91"/>
      <c r="FSY186" s="91"/>
      <c r="FSZ186" s="91"/>
      <c r="FTA186" s="91"/>
      <c r="FTB186" s="91"/>
      <c r="FTC186" s="91"/>
      <c r="FTD186" s="91"/>
      <c r="FTE186" s="91"/>
      <c r="FTF186" s="91"/>
      <c r="FTG186" s="91"/>
      <c r="FTH186" s="91"/>
      <c r="FTI186" s="91"/>
      <c r="FTJ186" s="91"/>
      <c r="FTK186" s="91"/>
      <c r="FTL186" s="91"/>
      <c r="FTM186" s="91"/>
      <c r="FTN186" s="91"/>
      <c r="FTO186" s="91"/>
      <c r="FTP186" s="91"/>
      <c r="FTQ186" s="91"/>
      <c r="FTR186" s="91"/>
      <c r="FTS186" s="91"/>
      <c r="FTT186" s="91"/>
      <c r="FTU186" s="91"/>
      <c r="FTV186" s="91"/>
      <c r="FTW186" s="91"/>
      <c r="FTX186" s="91"/>
      <c r="FTY186" s="91"/>
      <c r="FTZ186" s="91"/>
      <c r="FUA186" s="91"/>
      <c r="FUB186" s="91"/>
      <c r="FUC186" s="91"/>
      <c r="FUD186" s="91"/>
      <c r="FUE186" s="91"/>
      <c r="FUF186" s="91"/>
      <c r="FUG186" s="91"/>
      <c r="FUH186" s="91"/>
      <c r="FUI186" s="91"/>
      <c r="FUJ186" s="91"/>
      <c r="FUK186" s="91"/>
      <c r="FUL186" s="91"/>
      <c r="FUM186" s="91"/>
      <c r="FUN186" s="91"/>
      <c r="FUO186" s="91"/>
      <c r="FUP186" s="91"/>
      <c r="FUQ186" s="91"/>
      <c r="FUR186" s="91"/>
      <c r="FUS186" s="91"/>
      <c r="FUT186" s="91"/>
      <c r="FUU186" s="91"/>
      <c r="FUV186" s="91"/>
      <c r="FUW186" s="91"/>
      <c r="FUX186" s="91"/>
      <c r="FUY186" s="91"/>
      <c r="FUZ186" s="91"/>
      <c r="FVA186" s="91"/>
      <c r="FVB186" s="91"/>
      <c r="FVC186" s="91"/>
      <c r="FVD186" s="91"/>
      <c r="FVE186" s="91"/>
      <c r="FVF186" s="91"/>
      <c r="FVG186" s="91"/>
      <c r="FVH186" s="91"/>
      <c r="FVI186" s="91"/>
      <c r="FVJ186" s="91"/>
      <c r="FVK186" s="91"/>
      <c r="FVL186" s="91"/>
      <c r="FVM186" s="91"/>
      <c r="FVN186" s="91"/>
      <c r="FVO186" s="91"/>
      <c r="FVP186" s="91"/>
      <c r="FVQ186" s="91"/>
      <c r="FVR186" s="91"/>
      <c r="FVS186" s="91"/>
      <c r="FVT186" s="91"/>
      <c r="FVU186" s="91"/>
      <c r="FVV186" s="91"/>
      <c r="FVW186" s="91"/>
      <c r="FVX186" s="91"/>
      <c r="FVY186" s="91"/>
      <c r="FVZ186" s="91"/>
      <c r="FWA186" s="91"/>
      <c r="FWB186" s="91"/>
      <c r="FWC186" s="91"/>
      <c r="FWD186" s="91"/>
      <c r="FWE186" s="91"/>
      <c r="FWF186" s="91"/>
      <c r="FWG186" s="91"/>
      <c r="FWH186" s="91"/>
      <c r="FWI186" s="91"/>
      <c r="FWJ186" s="91"/>
      <c r="FWK186" s="91"/>
      <c r="FWL186" s="91"/>
      <c r="FWM186" s="91"/>
      <c r="FWN186" s="91"/>
      <c r="FWO186" s="91"/>
      <c r="FWP186" s="91"/>
      <c r="FWQ186" s="91"/>
      <c r="FWR186" s="91"/>
      <c r="FWS186" s="91"/>
      <c r="FWT186" s="91"/>
      <c r="FWU186" s="91"/>
      <c r="FWV186" s="91"/>
      <c r="FWW186" s="91"/>
      <c r="FWX186" s="91"/>
      <c r="FWY186" s="91"/>
      <c r="FWZ186" s="91"/>
      <c r="FXA186" s="91"/>
      <c r="FXB186" s="91"/>
      <c r="FXC186" s="91"/>
      <c r="FXD186" s="91"/>
      <c r="FXE186" s="91"/>
      <c r="FXF186" s="91"/>
      <c r="FXG186" s="91"/>
      <c r="FXH186" s="91"/>
      <c r="FXI186" s="91"/>
      <c r="FXJ186" s="91"/>
      <c r="FXK186" s="91"/>
      <c r="FXL186" s="91"/>
      <c r="FXM186" s="91"/>
      <c r="FXN186" s="91"/>
      <c r="FXO186" s="91"/>
      <c r="FXP186" s="91"/>
      <c r="FXQ186" s="91"/>
      <c r="FXR186" s="91"/>
      <c r="FXS186" s="91"/>
      <c r="FXT186" s="91"/>
      <c r="FXU186" s="91"/>
      <c r="FXV186" s="91"/>
      <c r="FXW186" s="91"/>
      <c r="FXX186" s="91"/>
      <c r="FXY186" s="91"/>
      <c r="FXZ186" s="91"/>
      <c r="FYA186" s="91"/>
      <c r="FYB186" s="91"/>
      <c r="FYC186" s="91"/>
      <c r="FYD186" s="91"/>
      <c r="FYE186" s="91"/>
      <c r="FYF186" s="91"/>
      <c r="FYG186" s="91"/>
      <c r="FYH186" s="91"/>
      <c r="FYI186" s="91"/>
      <c r="FYJ186" s="91"/>
      <c r="FYK186" s="91"/>
      <c r="FYL186" s="91"/>
      <c r="FYM186" s="91"/>
      <c r="FYN186" s="91"/>
      <c r="FYO186" s="91"/>
      <c r="FYP186" s="91"/>
      <c r="FYQ186" s="91"/>
      <c r="FYR186" s="91"/>
      <c r="FYS186" s="91"/>
      <c r="FYT186" s="91"/>
      <c r="FYU186" s="91"/>
      <c r="FYV186" s="91"/>
      <c r="FYW186" s="91"/>
      <c r="FYX186" s="91"/>
      <c r="FYY186" s="91"/>
      <c r="FYZ186" s="91"/>
      <c r="FZA186" s="91"/>
      <c r="FZB186" s="91"/>
      <c r="FZC186" s="91"/>
      <c r="FZD186" s="91"/>
      <c r="FZE186" s="91"/>
      <c r="FZF186" s="91"/>
      <c r="FZG186" s="91"/>
      <c r="FZH186" s="91"/>
      <c r="FZI186" s="91"/>
      <c r="FZJ186" s="91"/>
      <c r="FZK186" s="91"/>
      <c r="FZL186" s="91"/>
      <c r="FZM186" s="91"/>
      <c r="FZN186" s="91"/>
      <c r="FZO186" s="91"/>
      <c r="FZP186" s="91"/>
      <c r="FZQ186" s="91"/>
      <c r="FZR186" s="91"/>
      <c r="FZS186" s="91"/>
      <c r="FZT186" s="91"/>
      <c r="FZU186" s="91"/>
      <c r="FZV186" s="91"/>
      <c r="FZW186" s="91"/>
      <c r="FZX186" s="91"/>
      <c r="FZY186" s="91"/>
      <c r="FZZ186" s="91"/>
      <c r="GAA186" s="91"/>
      <c r="GAB186" s="91"/>
      <c r="GAC186" s="91"/>
      <c r="GAD186" s="91"/>
      <c r="GAE186" s="91"/>
      <c r="GAF186" s="91"/>
      <c r="GAG186" s="91"/>
      <c r="GAH186" s="91"/>
      <c r="GAI186" s="91"/>
      <c r="GAJ186" s="91"/>
      <c r="GAK186" s="91"/>
      <c r="GAL186" s="91"/>
      <c r="GAM186" s="91"/>
      <c r="GAN186" s="91"/>
      <c r="GAO186" s="91"/>
      <c r="GAP186" s="91"/>
      <c r="GAQ186" s="91"/>
      <c r="GAR186" s="91"/>
      <c r="GAS186" s="91"/>
      <c r="GAT186" s="91"/>
      <c r="GAU186" s="91"/>
      <c r="GAV186" s="91"/>
      <c r="GAW186" s="91"/>
      <c r="GAX186" s="91"/>
      <c r="GAY186" s="91"/>
      <c r="GAZ186" s="91"/>
      <c r="GBA186" s="91"/>
      <c r="GBB186" s="91"/>
      <c r="GBC186" s="91"/>
      <c r="GBD186" s="91"/>
      <c r="GBE186" s="91"/>
      <c r="GBF186" s="91"/>
      <c r="GBG186" s="91"/>
      <c r="GBH186" s="91"/>
      <c r="GBI186" s="91"/>
      <c r="GBJ186" s="91"/>
      <c r="GBK186" s="91"/>
      <c r="GBL186" s="91"/>
      <c r="GBM186" s="91"/>
      <c r="GBN186" s="91"/>
      <c r="GBO186" s="91"/>
      <c r="GBP186" s="91"/>
      <c r="GBQ186" s="91"/>
      <c r="GBR186" s="91"/>
      <c r="GBS186" s="91"/>
      <c r="GBT186" s="91"/>
      <c r="GBU186" s="91"/>
      <c r="GBV186" s="91"/>
      <c r="GBW186" s="91"/>
      <c r="GBX186" s="91"/>
      <c r="GBY186" s="91"/>
      <c r="GBZ186" s="91"/>
      <c r="GCA186" s="91"/>
      <c r="GCB186" s="91"/>
      <c r="GCC186" s="91"/>
      <c r="GCD186" s="91"/>
      <c r="GCE186" s="91"/>
      <c r="GCF186" s="91"/>
      <c r="GCG186" s="91"/>
      <c r="GCH186" s="91"/>
      <c r="GCI186" s="91"/>
      <c r="GCJ186" s="91"/>
      <c r="GCK186" s="91"/>
      <c r="GCL186" s="91"/>
      <c r="GCM186" s="91"/>
      <c r="GCN186" s="91"/>
      <c r="GCO186" s="91"/>
      <c r="GCP186" s="91"/>
      <c r="GCQ186" s="91"/>
      <c r="GCR186" s="91"/>
      <c r="GCS186" s="91"/>
      <c r="GCT186" s="91"/>
      <c r="GCU186" s="91"/>
      <c r="GCV186" s="91"/>
      <c r="GCW186" s="91"/>
      <c r="GCX186" s="91"/>
      <c r="GCY186" s="91"/>
      <c r="GCZ186" s="91"/>
      <c r="GDA186" s="91"/>
      <c r="GDB186" s="91"/>
      <c r="GDC186" s="91"/>
      <c r="GDD186" s="91"/>
      <c r="GDE186" s="91"/>
      <c r="GDF186" s="91"/>
      <c r="GDG186" s="91"/>
      <c r="GDH186" s="91"/>
      <c r="GDI186" s="91"/>
      <c r="GDJ186" s="91"/>
      <c r="GDK186" s="91"/>
      <c r="GDL186" s="91"/>
      <c r="GDM186" s="91"/>
      <c r="GDN186" s="91"/>
      <c r="GDO186" s="91"/>
      <c r="GDP186" s="91"/>
      <c r="GDQ186" s="91"/>
      <c r="GDR186" s="91"/>
      <c r="GDS186" s="91"/>
      <c r="GDT186" s="91"/>
      <c r="GDU186" s="91"/>
      <c r="GDV186" s="91"/>
      <c r="GDW186" s="91"/>
      <c r="GDX186" s="91"/>
      <c r="GDY186" s="91"/>
      <c r="GDZ186" s="91"/>
      <c r="GEA186" s="91"/>
      <c r="GEB186" s="91"/>
      <c r="GEC186" s="91"/>
      <c r="GED186" s="91"/>
      <c r="GEE186" s="91"/>
      <c r="GEF186" s="91"/>
      <c r="GEG186" s="91"/>
      <c r="GEH186" s="91"/>
      <c r="GEI186" s="91"/>
      <c r="GEJ186" s="91"/>
      <c r="GEK186" s="91"/>
      <c r="GEL186" s="91"/>
      <c r="GEM186" s="91"/>
      <c r="GEN186" s="91"/>
      <c r="GEO186" s="91"/>
      <c r="GEP186" s="91"/>
      <c r="GEQ186" s="91"/>
      <c r="GER186" s="91"/>
      <c r="GES186" s="91"/>
      <c r="GET186" s="91"/>
      <c r="GEU186" s="91"/>
      <c r="GEV186" s="91"/>
      <c r="GEW186" s="91"/>
      <c r="GEX186" s="91"/>
      <c r="GEY186" s="91"/>
      <c r="GEZ186" s="91"/>
      <c r="GFA186" s="91"/>
      <c r="GFB186" s="91"/>
      <c r="GFC186" s="91"/>
      <c r="GFD186" s="91"/>
      <c r="GFE186" s="91"/>
      <c r="GFF186" s="91"/>
      <c r="GFG186" s="91"/>
      <c r="GFH186" s="91"/>
      <c r="GFI186" s="91"/>
      <c r="GFJ186" s="91"/>
      <c r="GFK186" s="91"/>
      <c r="GFL186" s="91"/>
      <c r="GFM186" s="91"/>
      <c r="GFN186" s="91"/>
      <c r="GFO186" s="91"/>
      <c r="GFP186" s="91"/>
      <c r="GFQ186" s="91"/>
      <c r="GFR186" s="91"/>
      <c r="GFS186" s="91"/>
      <c r="GFT186" s="91"/>
      <c r="GFU186" s="91"/>
      <c r="GFV186" s="91"/>
      <c r="GFW186" s="91"/>
      <c r="GFX186" s="91"/>
      <c r="GFY186" s="91"/>
      <c r="GFZ186" s="91"/>
      <c r="GGA186" s="91"/>
      <c r="GGB186" s="91"/>
      <c r="GGC186" s="91"/>
      <c r="GGD186" s="91"/>
      <c r="GGE186" s="91"/>
      <c r="GGF186" s="91"/>
      <c r="GGG186" s="91"/>
      <c r="GGH186" s="91"/>
      <c r="GGI186" s="91"/>
      <c r="GGJ186" s="91"/>
      <c r="GGK186" s="91"/>
      <c r="GGL186" s="91"/>
      <c r="GGM186" s="91"/>
      <c r="GGN186" s="91"/>
      <c r="GGO186" s="91"/>
      <c r="GGP186" s="91"/>
      <c r="GGQ186" s="91"/>
      <c r="GGR186" s="91"/>
      <c r="GGS186" s="91"/>
      <c r="GGT186" s="91"/>
      <c r="GGU186" s="91"/>
      <c r="GGV186" s="91"/>
      <c r="GGW186" s="91"/>
      <c r="GGX186" s="91"/>
      <c r="GGY186" s="91"/>
      <c r="GGZ186" s="91"/>
      <c r="GHA186" s="91"/>
      <c r="GHB186" s="91"/>
      <c r="GHC186" s="91"/>
      <c r="GHD186" s="91"/>
      <c r="GHE186" s="91"/>
      <c r="GHF186" s="91"/>
      <c r="GHG186" s="91"/>
      <c r="GHH186" s="91"/>
      <c r="GHI186" s="91"/>
      <c r="GHJ186" s="91"/>
      <c r="GHK186" s="91"/>
      <c r="GHL186" s="91"/>
      <c r="GHM186" s="91"/>
      <c r="GHN186" s="91"/>
      <c r="GHO186" s="91"/>
      <c r="GHP186" s="91"/>
      <c r="GHQ186" s="91"/>
      <c r="GHR186" s="91"/>
      <c r="GHS186" s="91"/>
      <c r="GHT186" s="91"/>
      <c r="GHU186" s="91"/>
      <c r="GHV186" s="91"/>
      <c r="GHW186" s="91"/>
      <c r="GHX186" s="91"/>
      <c r="GHY186" s="91"/>
      <c r="GHZ186" s="91"/>
      <c r="GIA186" s="91"/>
      <c r="GIB186" s="91"/>
      <c r="GIC186" s="91"/>
      <c r="GID186" s="91"/>
      <c r="GIE186" s="91"/>
      <c r="GIF186" s="91"/>
      <c r="GIG186" s="91"/>
      <c r="GIH186" s="91"/>
      <c r="GII186" s="91"/>
      <c r="GIJ186" s="91"/>
      <c r="GIK186" s="91"/>
      <c r="GIL186" s="91"/>
      <c r="GIM186" s="91"/>
      <c r="GIN186" s="91"/>
      <c r="GIO186" s="91"/>
      <c r="GIP186" s="91"/>
      <c r="GIQ186" s="91"/>
      <c r="GIR186" s="91"/>
      <c r="GIS186" s="91"/>
      <c r="GIT186" s="91"/>
      <c r="GIU186" s="91"/>
      <c r="GIV186" s="91"/>
      <c r="GIW186" s="91"/>
      <c r="GIX186" s="91"/>
      <c r="GIY186" s="91"/>
      <c r="GIZ186" s="91"/>
      <c r="GJA186" s="91"/>
      <c r="GJB186" s="91"/>
      <c r="GJC186" s="91"/>
      <c r="GJD186" s="91"/>
      <c r="GJE186" s="91"/>
      <c r="GJF186" s="91"/>
      <c r="GJG186" s="91"/>
      <c r="GJH186" s="91"/>
      <c r="GJI186" s="91"/>
      <c r="GJJ186" s="91"/>
      <c r="GJK186" s="91"/>
      <c r="GJL186" s="91"/>
      <c r="GJM186" s="91"/>
      <c r="GJN186" s="91"/>
      <c r="GJO186" s="91"/>
      <c r="GJP186" s="91"/>
      <c r="GJQ186" s="91"/>
      <c r="GJR186" s="91"/>
      <c r="GJS186" s="91"/>
      <c r="GJT186" s="91"/>
      <c r="GJU186" s="91"/>
      <c r="GJV186" s="91"/>
      <c r="GJW186" s="91"/>
      <c r="GJX186" s="91"/>
      <c r="GJY186" s="91"/>
      <c r="GJZ186" s="91"/>
      <c r="GKA186" s="91"/>
      <c r="GKB186" s="91"/>
      <c r="GKC186" s="91"/>
      <c r="GKD186" s="91"/>
      <c r="GKE186" s="91"/>
      <c r="GKF186" s="91"/>
      <c r="GKG186" s="91"/>
      <c r="GKH186" s="91"/>
      <c r="GKI186" s="91"/>
      <c r="GKJ186" s="91"/>
      <c r="GKK186" s="91"/>
      <c r="GKL186" s="91"/>
      <c r="GKM186" s="91"/>
      <c r="GKN186" s="91"/>
      <c r="GKO186" s="91"/>
      <c r="GKP186" s="91"/>
      <c r="GKQ186" s="91"/>
      <c r="GKR186" s="91"/>
      <c r="GKS186" s="91"/>
      <c r="GKT186" s="91"/>
      <c r="GKU186" s="91"/>
      <c r="GKV186" s="91"/>
      <c r="GKW186" s="91"/>
      <c r="GKX186" s="91"/>
      <c r="GKY186" s="91"/>
      <c r="GKZ186" s="91"/>
      <c r="GLA186" s="91"/>
      <c r="GLB186" s="91"/>
      <c r="GLC186" s="91"/>
      <c r="GLD186" s="91"/>
      <c r="GLE186" s="91"/>
      <c r="GLF186" s="91"/>
      <c r="GLG186" s="91"/>
      <c r="GLH186" s="91"/>
      <c r="GLI186" s="91"/>
      <c r="GLJ186" s="91"/>
      <c r="GLK186" s="91"/>
      <c r="GLL186" s="91"/>
      <c r="GLM186" s="91"/>
      <c r="GLN186" s="91"/>
      <c r="GLO186" s="91"/>
      <c r="GLP186" s="91"/>
      <c r="GLQ186" s="91"/>
      <c r="GLR186" s="91"/>
      <c r="GLS186" s="91"/>
      <c r="GLT186" s="91"/>
      <c r="GLU186" s="91"/>
      <c r="GLV186" s="91"/>
      <c r="GLW186" s="91"/>
      <c r="GLX186" s="91"/>
      <c r="GLY186" s="91"/>
      <c r="GLZ186" s="91"/>
      <c r="GMA186" s="91"/>
      <c r="GMB186" s="91"/>
      <c r="GMC186" s="91"/>
      <c r="GMD186" s="91"/>
      <c r="GME186" s="91"/>
      <c r="GMF186" s="91"/>
      <c r="GMG186" s="91"/>
      <c r="GMH186" s="91"/>
      <c r="GMI186" s="91"/>
      <c r="GMJ186" s="91"/>
      <c r="GMK186" s="91"/>
      <c r="GML186" s="91"/>
      <c r="GMM186" s="91"/>
      <c r="GMN186" s="91"/>
      <c r="GMO186" s="91"/>
      <c r="GMP186" s="91"/>
      <c r="GMQ186" s="91"/>
      <c r="GMR186" s="91"/>
      <c r="GMS186" s="91"/>
      <c r="GMT186" s="91"/>
      <c r="GMU186" s="91"/>
      <c r="GMV186" s="91"/>
      <c r="GMW186" s="91"/>
      <c r="GMX186" s="91"/>
      <c r="GMY186" s="91"/>
      <c r="GMZ186" s="91"/>
      <c r="GNA186" s="91"/>
      <c r="GNB186" s="91"/>
      <c r="GNC186" s="91"/>
      <c r="GND186" s="91"/>
      <c r="GNE186" s="91"/>
      <c r="GNF186" s="91"/>
      <c r="GNG186" s="91"/>
      <c r="GNH186" s="91"/>
      <c r="GNI186" s="91"/>
      <c r="GNJ186" s="91"/>
      <c r="GNK186" s="91"/>
      <c r="GNL186" s="91"/>
      <c r="GNM186" s="91"/>
      <c r="GNN186" s="91"/>
      <c r="GNO186" s="91"/>
      <c r="GNP186" s="91"/>
      <c r="GNQ186" s="91"/>
      <c r="GNR186" s="91"/>
      <c r="GNS186" s="91"/>
      <c r="GNT186" s="91"/>
      <c r="GNU186" s="91"/>
      <c r="GNV186" s="91"/>
      <c r="GNW186" s="91"/>
      <c r="GNX186" s="91"/>
      <c r="GNY186" s="91"/>
      <c r="GNZ186" s="91"/>
      <c r="GOA186" s="91"/>
      <c r="GOB186" s="91"/>
      <c r="GOC186" s="91"/>
      <c r="GOD186" s="91"/>
      <c r="GOE186" s="91"/>
      <c r="GOF186" s="91"/>
      <c r="GOG186" s="91"/>
      <c r="GOH186" s="91"/>
      <c r="GOI186" s="91"/>
      <c r="GOJ186" s="91"/>
      <c r="GOK186" s="91"/>
      <c r="GOL186" s="91"/>
      <c r="GOM186" s="91"/>
      <c r="GON186" s="91"/>
      <c r="GOO186" s="91"/>
      <c r="GOP186" s="91"/>
      <c r="GOQ186" s="91"/>
      <c r="GOR186" s="91"/>
      <c r="GOS186" s="91"/>
      <c r="GOT186" s="91"/>
      <c r="GOU186" s="91"/>
      <c r="GOV186" s="91"/>
      <c r="GOW186" s="91"/>
      <c r="GOX186" s="91"/>
      <c r="GOY186" s="91"/>
      <c r="GOZ186" s="91"/>
      <c r="GPA186" s="91"/>
      <c r="GPB186" s="91"/>
      <c r="GPC186" s="91"/>
      <c r="GPD186" s="91"/>
      <c r="GPE186" s="91"/>
      <c r="GPF186" s="91"/>
      <c r="GPG186" s="91"/>
      <c r="GPH186" s="91"/>
      <c r="GPI186" s="91"/>
      <c r="GPJ186" s="91"/>
      <c r="GPK186" s="91"/>
      <c r="GPL186" s="91"/>
      <c r="GPM186" s="91"/>
      <c r="GPN186" s="91"/>
      <c r="GPO186" s="91"/>
      <c r="GPP186" s="91"/>
      <c r="GPQ186" s="91"/>
      <c r="GPR186" s="91"/>
      <c r="GPS186" s="91"/>
      <c r="GPT186" s="91"/>
      <c r="GPU186" s="91"/>
      <c r="GPV186" s="91"/>
      <c r="GPW186" s="91"/>
      <c r="GPX186" s="91"/>
      <c r="GPY186" s="91"/>
      <c r="GPZ186" s="91"/>
      <c r="GQA186" s="91"/>
      <c r="GQB186" s="91"/>
      <c r="GQC186" s="91"/>
      <c r="GQD186" s="91"/>
      <c r="GQE186" s="91"/>
      <c r="GQF186" s="91"/>
      <c r="GQG186" s="91"/>
      <c r="GQH186" s="91"/>
      <c r="GQI186" s="91"/>
      <c r="GQJ186" s="91"/>
      <c r="GQK186" s="91"/>
      <c r="GQL186" s="91"/>
      <c r="GQM186" s="91"/>
      <c r="GQN186" s="91"/>
      <c r="GQO186" s="91"/>
      <c r="GQP186" s="91"/>
      <c r="GQQ186" s="91"/>
      <c r="GQR186" s="91"/>
      <c r="GQS186" s="91"/>
      <c r="GQT186" s="91"/>
      <c r="GQU186" s="91"/>
      <c r="GQV186" s="91"/>
      <c r="GQW186" s="91"/>
      <c r="GQX186" s="91"/>
      <c r="GQY186" s="91"/>
      <c r="GQZ186" s="91"/>
      <c r="GRA186" s="91"/>
      <c r="GRB186" s="91"/>
      <c r="GRC186" s="91"/>
      <c r="GRD186" s="91"/>
      <c r="GRE186" s="91"/>
      <c r="GRF186" s="91"/>
      <c r="GRG186" s="91"/>
      <c r="GRH186" s="91"/>
      <c r="GRI186" s="91"/>
      <c r="GRJ186" s="91"/>
      <c r="GRK186" s="91"/>
      <c r="GRL186" s="91"/>
      <c r="GRM186" s="91"/>
      <c r="GRN186" s="91"/>
      <c r="GRO186" s="91"/>
      <c r="GRP186" s="91"/>
      <c r="GRQ186" s="91"/>
      <c r="GRR186" s="91"/>
      <c r="GRS186" s="91"/>
      <c r="GRT186" s="91"/>
      <c r="GRU186" s="91"/>
      <c r="GRV186" s="91"/>
      <c r="GRW186" s="91"/>
      <c r="GRX186" s="91"/>
      <c r="GRY186" s="91"/>
      <c r="GRZ186" s="91"/>
      <c r="GSA186" s="91"/>
      <c r="GSB186" s="91"/>
      <c r="GSC186" s="91"/>
      <c r="GSD186" s="91"/>
      <c r="GSE186" s="91"/>
      <c r="GSF186" s="91"/>
      <c r="GSG186" s="91"/>
      <c r="GSH186" s="91"/>
      <c r="GSI186" s="91"/>
      <c r="GSJ186" s="91"/>
      <c r="GSK186" s="91"/>
      <c r="GSL186" s="91"/>
      <c r="GSM186" s="91"/>
      <c r="GSN186" s="91"/>
      <c r="GSO186" s="91"/>
      <c r="GSP186" s="91"/>
      <c r="GSQ186" s="91"/>
      <c r="GSR186" s="91"/>
      <c r="GSS186" s="91"/>
      <c r="GST186" s="91"/>
      <c r="GSU186" s="91"/>
      <c r="GSV186" s="91"/>
      <c r="GSW186" s="91"/>
      <c r="GSX186" s="91"/>
      <c r="GSY186" s="91"/>
      <c r="GSZ186" s="91"/>
      <c r="GTA186" s="91"/>
      <c r="GTB186" s="91"/>
      <c r="GTC186" s="91"/>
      <c r="GTD186" s="91"/>
      <c r="GTE186" s="91"/>
      <c r="GTF186" s="91"/>
      <c r="GTG186" s="91"/>
      <c r="GTH186" s="91"/>
      <c r="GTI186" s="91"/>
      <c r="GTJ186" s="91"/>
      <c r="GTK186" s="91"/>
      <c r="GTL186" s="91"/>
      <c r="GTM186" s="91"/>
      <c r="GTN186" s="91"/>
      <c r="GTO186" s="91"/>
      <c r="GTP186" s="91"/>
      <c r="GTQ186" s="91"/>
      <c r="GTR186" s="91"/>
      <c r="GTS186" s="91"/>
      <c r="GTT186" s="91"/>
      <c r="GTU186" s="91"/>
      <c r="GTV186" s="91"/>
      <c r="GTW186" s="91"/>
      <c r="GTX186" s="91"/>
      <c r="GTY186" s="91"/>
      <c r="GTZ186" s="91"/>
      <c r="GUA186" s="91"/>
      <c r="GUB186" s="91"/>
      <c r="GUC186" s="91"/>
      <c r="GUD186" s="91"/>
      <c r="GUE186" s="91"/>
      <c r="GUF186" s="91"/>
      <c r="GUG186" s="91"/>
      <c r="GUH186" s="91"/>
      <c r="GUI186" s="91"/>
      <c r="GUJ186" s="91"/>
      <c r="GUK186" s="91"/>
      <c r="GUL186" s="91"/>
      <c r="GUM186" s="91"/>
      <c r="GUN186" s="91"/>
      <c r="GUO186" s="91"/>
      <c r="GUP186" s="91"/>
      <c r="GUQ186" s="91"/>
      <c r="GUR186" s="91"/>
      <c r="GUS186" s="91"/>
      <c r="GUT186" s="91"/>
      <c r="GUU186" s="91"/>
      <c r="GUV186" s="91"/>
      <c r="GUW186" s="91"/>
      <c r="GUX186" s="91"/>
      <c r="GUY186" s="91"/>
      <c r="GUZ186" s="91"/>
      <c r="GVA186" s="91"/>
      <c r="GVB186" s="91"/>
      <c r="GVC186" s="91"/>
      <c r="GVD186" s="91"/>
      <c r="GVE186" s="91"/>
    </row>
    <row r="187" spans="1:5309" s="98" customFormat="1" ht="16.5" customHeight="1">
      <c r="A187" s="106" t="s">
        <v>848</v>
      </c>
      <c r="B187" s="106" t="s">
        <v>771</v>
      </c>
      <c r="C187" s="106"/>
      <c r="D187" s="106" t="s">
        <v>849</v>
      </c>
      <c r="E187" s="106"/>
      <c r="F187" s="107">
        <v>9.5</v>
      </c>
      <c r="G187" s="106"/>
      <c r="H187" s="106">
        <v>15257</v>
      </c>
      <c r="I187" s="106">
        <v>15257</v>
      </c>
      <c r="J187" s="106">
        <f t="shared" si="52"/>
        <v>0</v>
      </c>
      <c r="K187" s="106">
        <v>1</v>
      </c>
      <c r="L187" s="106">
        <f t="shared" si="53"/>
        <v>0</v>
      </c>
      <c r="M187" s="122">
        <v>1.03</v>
      </c>
      <c r="N187" s="123">
        <f t="shared" si="54"/>
        <v>0</v>
      </c>
      <c r="O187" s="106"/>
      <c r="P187" s="123">
        <f t="shared" si="55"/>
        <v>0</v>
      </c>
      <c r="Q187" s="106">
        <v>1</v>
      </c>
      <c r="R187" s="107">
        <f t="shared" si="56"/>
        <v>0</v>
      </c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1"/>
      <c r="BY187" s="91"/>
      <c r="BZ187" s="91"/>
      <c r="CA187" s="91"/>
      <c r="CB187" s="91"/>
      <c r="CC187" s="91"/>
      <c r="CD187" s="91"/>
      <c r="CE187" s="91"/>
      <c r="CF187" s="91"/>
      <c r="CG187" s="91"/>
      <c r="CH187" s="91"/>
      <c r="CI187" s="91"/>
      <c r="CJ187" s="91"/>
      <c r="CK187" s="91"/>
      <c r="CL187" s="91"/>
      <c r="CM187" s="91"/>
      <c r="CN187" s="91"/>
      <c r="CO187" s="91"/>
      <c r="CP187" s="91"/>
      <c r="CQ187" s="91"/>
      <c r="CR187" s="91"/>
      <c r="CS187" s="91"/>
      <c r="CT187" s="91"/>
      <c r="CU187" s="91"/>
      <c r="CV187" s="91"/>
      <c r="CW187" s="91"/>
      <c r="CX187" s="91"/>
      <c r="CY187" s="91"/>
      <c r="CZ187" s="91"/>
      <c r="DA187" s="91"/>
      <c r="DB187" s="91"/>
      <c r="DC187" s="91"/>
      <c r="DD187" s="91"/>
      <c r="DE187" s="91"/>
      <c r="DF187" s="91"/>
      <c r="DG187" s="91"/>
      <c r="DH187" s="91"/>
      <c r="DI187" s="91"/>
      <c r="DJ187" s="91"/>
      <c r="DK187" s="91"/>
      <c r="DL187" s="91"/>
      <c r="DM187" s="91"/>
      <c r="DN187" s="91"/>
      <c r="DO187" s="91"/>
      <c r="DP187" s="91"/>
      <c r="DQ187" s="91"/>
      <c r="DR187" s="91"/>
      <c r="DS187" s="91"/>
      <c r="DT187" s="91"/>
      <c r="DU187" s="91"/>
      <c r="DV187" s="91"/>
      <c r="DW187" s="91"/>
      <c r="DX187" s="91"/>
      <c r="DY187" s="91"/>
      <c r="DZ187" s="91"/>
      <c r="EA187" s="91"/>
      <c r="EB187" s="91"/>
      <c r="EC187" s="91"/>
      <c r="ED187" s="91"/>
      <c r="EE187" s="91"/>
      <c r="EF187" s="91"/>
      <c r="EG187" s="91"/>
      <c r="EH187" s="91"/>
      <c r="EI187" s="91"/>
      <c r="EJ187" s="91"/>
      <c r="EK187" s="91"/>
      <c r="EL187" s="91"/>
      <c r="EM187" s="91"/>
      <c r="EN187" s="91"/>
      <c r="EO187" s="91"/>
      <c r="EP187" s="91"/>
      <c r="EQ187" s="91"/>
      <c r="ER187" s="91"/>
      <c r="ES187" s="91"/>
      <c r="ET187" s="91"/>
      <c r="EU187" s="91"/>
      <c r="EV187" s="91"/>
      <c r="EW187" s="91"/>
      <c r="EX187" s="91"/>
      <c r="EY187" s="91"/>
      <c r="EZ187" s="91"/>
      <c r="FA187" s="91"/>
      <c r="FB187" s="91"/>
      <c r="FC187" s="91"/>
      <c r="FD187" s="91"/>
      <c r="FE187" s="91"/>
      <c r="FF187" s="91"/>
      <c r="FG187" s="91"/>
      <c r="FH187" s="91"/>
      <c r="FI187" s="91"/>
      <c r="FJ187" s="91"/>
      <c r="FK187" s="91"/>
      <c r="FL187" s="91"/>
      <c r="FM187" s="91"/>
      <c r="FN187" s="91"/>
      <c r="FO187" s="91"/>
      <c r="FP187" s="91"/>
      <c r="FQ187" s="91"/>
      <c r="FR187" s="91"/>
      <c r="FS187" s="91"/>
      <c r="FT187" s="91"/>
      <c r="FU187" s="91"/>
      <c r="FV187" s="91"/>
      <c r="FW187" s="91"/>
      <c r="FX187" s="91"/>
      <c r="FY187" s="91"/>
      <c r="FZ187" s="91"/>
      <c r="GA187" s="91"/>
      <c r="GB187" s="91"/>
      <c r="GC187" s="91"/>
      <c r="GD187" s="91"/>
      <c r="GE187" s="91"/>
      <c r="GF187" s="91"/>
      <c r="GG187" s="91"/>
      <c r="GH187" s="91"/>
      <c r="GI187" s="91"/>
      <c r="GJ187" s="91"/>
      <c r="GK187" s="91"/>
      <c r="GL187" s="91"/>
      <c r="GM187" s="91"/>
      <c r="GN187" s="91"/>
      <c r="GO187" s="91"/>
      <c r="GP187" s="91"/>
      <c r="GQ187" s="91"/>
      <c r="GR187" s="91"/>
      <c r="GS187" s="91"/>
      <c r="GT187" s="91"/>
      <c r="GU187" s="91"/>
      <c r="GV187" s="91"/>
      <c r="GW187" s="91"/>
      <c r="GX187" s="91"/>
      <c r="GY187" s="91"/>
      <c r="GZ187" s="91"/>
      <c r="HA187" s="91"/>
      <c r="HB187" s="91"/>
      <c r="HC187" s="91"/>
      <c r="HD187" s="91"/>
      <c r="HE187" s="91"/>
      <c r="HF187" s="91"/>
      <c r="HG187" s="91"/>
      <c r="HH187" s="91"/>
      <c r="HI187" s="91"/>
      <c r="HJ187" s="91"/>
      <c r="HK187" s="91"/>
      <c r="HL187" s="91"/>
      <c r="HM187" s="91"/>
      <c r="HN187" s="91"/>
      <c r="HO187" s="91"/>
      <c r="HP187" s="91"/>
      <c r="HQ187" s="91"/>
      <c r="HR187" s="91"/>
      <c r="HS187" s="91"/>
      <c r="HT187" s="91"/>
      <c r="HU187" s="91"/>
      <c r="HV187" s="91"/>
      <c r="HW187" s="91"/>
      <c r="HX187" s="91"/>
      <c r="HY187" s="91"/>
      <c r="HZ187" s="91"/>
      <c r="IA187" s="91"/>
      <c r="IB187" s="91"/>
      <c r="IC187" s="91"/>
      <c r="ID187" s="91"/>
      <c r="IE187" s="91"/>
      <c r="IF187" s="91"/>
      <c r="IG187" s="91"/>
      <c r="IH187" s="91"/>
      <c r="II187" s="91"/>
      <c r="IJ187" s="91"/>
      <c r="IK187" s="91"/>
      <c r="IL187" s="91"/>
      <c r="IM187" s="91"/>
      <c r="IN187" s="91"/>
      <c r="IO187" s="91"/>
      <c r="IP187" s="91"/>
      <c r="IQ187" s="91"/>
      <c r="IR187" s="91"/>
      <c r="IS187" s="91"/>
      <c r="IT187" s="91"/>
      <c r="IU187" s="91"/>
      <c r="IV187" s="91"/>
      <c r="IW187" s="91"/>
      <c r="IX187" s="91"/>
      <c r="IY187" s="91"/>
      <c r="IZ187" s="91"/>
      <c r="JA187" s="91"/>
      <c r="JB187" s="91"/>
      <c r="JC187" s="91"/>
      <c r="JD187" s="91"/>
      <c r="JE187" s="91"/>
      <c r="JF187" s="91"/>
      <c r="JG187" s="91"/>
      <c r="JH187" s="91"/>
      <c r="JI187" s="91"/>
      <c r="JJ187" s="91"/>
      <c r="JK187" s="91"/>
      <c r="JL187" s="91"/>
      <c r="JM187" s="91"/>
      <c r="JN187" s="91"/>
      <c r="JO187" s="91"/>
      <c r="JP187" s="91"/>
      <c r="JQ187" s="91"/>
      <c r="JR187" s="91"/>
      <c r="JS187" s="91"/>
      <c r="JT187" s="91"/>
      <c r="JU187" s="91"/>
      <c r="JV187" s="91"/>
      <c r="JW187" s="91"/>
      <c r="JX187" s="91"/>
      <c r="JY187" s="91"/>
      <c r="JZ187" s="91"/>
      <c r="KA187" s="91"/>
      <c r="KB187" s="91"/>
      <c r="KC187" s="91"/>
      <c r="KD187" s="91"/>
      <c r="KE187" s="91"/>
      <c r="KF187" s="91"/>
      <c r="KG187" s="91"/>
      <c r="KH187" s="91"/>
      <c r="KI187" s="91"/>
      <c r="KJ187" s="91"/>
      <c r="KK187" s="91"/>
      <c r="KL187" s="91"/>
      <c r="KM187" s="91"/>
      <c r="KN187" s="91"/>
      <c r="KO187" s="91"/>
      <c r="KP187" s="91"/>
      <c r="KQ187" s="91"/>
      <c r="KR187" s="91"/>
      <c r="KS187" s="91"/>
      <c r="KT187" s="91"/>
      <c r="KU187" s="91"/>
      <c r="KV187" s="91"/>
      <c r="KW187" s="91"/>
      <c r="KX187" s="91"/>
      <c r="KY187" s="91"/>
      <c r="KZ187" s="91"/>
      <c r="LA187" s="91"/>
      <c r="LB187" s="91"/>
      <c r="LC187" s="91"/>
      <c r="LD187" s="91"/>
      <c r="LE187" s="91"/>
      <c r="LF187" s="91"/>
      <c r="LG187" s="91"/>
      <c r="LH187" s="91"/>
      <c r="LI187" s="91"/>
      <c r="LJ187" s="91"/>
      <c r="LK187" s="91"/>
      <c r="LL187" s="91"/>
      <c r="LM187" s="91"/>
      <c r="LN187" s="91"/>
      <c r="LO187" s="91"/>
      <c r="LP187" s="91"/>
      <c r="LQ187" s="91"/>
      <c r="LR187" s="91"/>
      <c r="LS187" s="91"/>
      <c r="LT187" s="91"/>
      <c r="LU187" s="91"/>
      <c r="LV187" s="91"/>
      <c r="LW187" s="91"/>
      <c r="LX187" s="91"/>
      <c r="LY187" s="91"/>
      <c r="LZ187" s="91"/>
      <c r="MA187" s="91"/>
      <c r="MB187" s="91"/>
      <c r="MC187" s="91"/>
      <c r="MD187" s="91"/>
      <c r="ME187" s="91"/>
      <c r="MF187" s="91"/>
      <c r="MG187" s="91"/>
      <c r="MH187" s="91"/>
      <c r="MI187" s="91"/>
      <c r="MJ187" s="91"/>
      <c r="MK187" s="91"/>
      <c r="ML187" s="91"/>
      <c r="MM187" s="91"/>
      <c r="MN187" s="91"/>
      <c r="MO187" s="91"/>
      <c r="MP187" s="91"/>
      <c r="MQ187" s="91"/>
      <c r="MR187" s="91"/>
      <c r="MS187" s="91"/>
      <c r="MT187" s="91"/>
      <c r="MU187" s="91"/>
      <c r="MV187" s="91"/>
      <c r="MW187" s="91"/>
      <c r="MX187" s="91"/>
      <c r="MY187" s="91"/>
      <c r="MZ187" s="91"/>
      <c r="NA187" s="91"/>
      <c r="NB187" s="91"/>
      <c r="NC187" s="91"/>
      <c r="ND187" s="91"/>
      <c r="NE187" s="91"/>
      <c r="NF187" s="91"/>
      <c r="NG187" s="91"/>
      <c r="NH187" s="91"/>
      <c r="NI187" s="91"/>
      <c r="NJ187" s="91"/>
      <c r="NK187" s="91"/>
      <c r="NL187" s="91"/>
      <c r="NM187" s="91"/>
      <c r="NN187" s="91"/>
      <c r="NO187" s="91"/>
      <c r="NP187" s="91"/>
      <c r="NQ187" s="91"/>
      <c r="NR187" s="91"/>
      <c r="NS187" s="91"/>
      <c r="NT187" s="91"/>
      <c r="NU187" s="91"/>
      <c r="NV187" s="91"/>
      <c r="NW187" s="91"/>
      <c r="NX187" s="91"/>
      <c r="NY187" s="91"/>
      <c r="NZ187" s="91"/>
      <c r="OA187" s="91"/>
      <c r="OB187" s="91"/>
      <c r="OC187" s="91"/>
      <c r="OD187" s="91"/>
      <c r="OE187" s="91"/>
      <c r="OF187" s="91"/>
      <c r="OG187" s="91"/>
      <c r="OH187" s="91"/>
      <c r="OI187" s="91"/>
      <c r="OJ187" s="91"/>
      <c r="OK187" s="91"/>
      <c r="OL187" s="91"/>
      <c r="OM187" s="91"/>
      <c r="ON187" s="91"/>
      <c r="OO187" s="91"/>
      <c r="OP187" s="91"/>
      <c r="OQ187" s="91"/>
      <c r="OR187" s="91"/>
      <c r="OS187" s="91"/>
      <c r="OT187" s="91"/>
      <c r="OU187" s="91"/>
      <c r="OV187" s="91"/>
      <c r="OW187" s="91"/>
      <c r="OX187" s="91"/>
      <c r="OY187" s="91"/>
      <c r="OZ187" s="91"/>
      <c r="PA187" s="91"/>
      <c r="PB187" s="91"/>
      <c r="PC187" s="91"/>
      <c r="PD187" s="91"/>
      <c r="PE187" s="91"/>
      <c r="PF187" s="91"/>
      <c r="PG187" s="91"/>
      <c r="PH187" s="91"/>
      <c r="PI187" s="91"/>
      <c r="PJ187" s="91"/>
      <c r="PK187" s="91"/>
      <c r="PL187" s="91"/>
      <c r="PM187" s="91"/>
      <c r="PN187" s="91"/>
      <c r="PO187" s="91"/>
      <c r="PP187" s="91"/>
      <c r="PQ187" s="91"/>
      <c r="PR187" s="91"/>
      <c r="PS187" s="91"/>
      <c r="PT187" s="91"/>
      <c r="PU187" s="91"/>
      <c r="PV187" s="91"/>
      <c r="PW187" s="91"/>
      <c r="PX187" s="91"/>
      <c r="PY187" s="91"/>
      <c r="PZ187" s="91"/>
      <c r="QA187" s="91"/>
      <c r="QB187" s="91"/>
      <c r="QC187" s="91"/>
      <c r="QD187" s="91"/>
      <c r="QE187" s="91"/>
      <c r="QF187" s="91"/>
      <c r="QG187" s="91"/>
      <c r="QH187" s="91"/>
      <c r="QI187" s="91"/>
      <c r="QJ187" s="91"/>
      <c r="QK187" s="91"/>
      <c r="QL187" s="91"/>
      <c r="QM187" s="91"/>
      <c r="QN187" s="91"/>
      <c r="QO187" s="91"/>
      <c r="QP187" s="91"/>
      <c r="QQ187" s="91"/>
      <c r="QR187" s="91"/>
      <c r="QS187" s="91"/>
      <c r="QT187" s="91"/>
      <c r="QU187" s="91"/>
      <c r="QV187" s="91"/>
      <c r="QW187" s="91"/>
      <c r="QX187" s="91"/>
      <c r="QY187" s="91"/>
      <c r="QZ187" s="91"/>
      <c r="RA187" s="91"/>
      <c r="RB187" s="91"/>
      <c r="RC187" s="91"/>
      <c r="RD187" s="91"/>
      <c r="RE187" s="91"/>
      <c r="RF187" s="91"/>
      <c r="RG187" s="91"/>
      <c r="RH187" s="91"/>
      <c r="RI187" s="91"/>
      <c r="RJ187" s="91"/>
      <c r="RK187" s="91"/>
      <c r="RL187" s="91"/>
      <c r="RM187" s="91"/>
      <c r="RN187" s="91"/>
      <c r="RO187" s="91"/>
      <c r="RP187" s="91"/>
      <c r="RQ187" s="91"/>
      <c r="RR187" s="91"/>
      <c r="RS187" s="91"/>
      <c r="RT187" s="91"/>
      <c r="RU187" s="91"/>
      <c r="RV187" s="91"/>
      <c r="RW187" s="91"/>
      <c r="RX187" s="91"/>
      <c r="RY187" s="91"/>
      <c r="RZ187" s="91"/>
      <c r="SA187" s="91"/>
      <c r="SB187" s="91"/>
      <c r="SC187" s="91"/>
      <c r="SD187" s="91"/>
      <c r="SE187" s="91"/>
      <c r="SF187" s="91"/>
      <c r="SG187" s="91"/>
      <c r="SH187" s="91"/>
      <c r="SI187" s="91"/>
      <c r="SJ187" s="91"/>
      <c r="SK187" s="91"/>
      <c r="SL187" s="91"/>
      <c r="SM187" s="91"/>
      <c r="SN187" s="91"/>
      <c r="SO187" s="91"/>
      <c r="SP187" s="91"/>
      <c r="SQ187" s="91"/>
      <c r="SR187" s="91"/>
      <c r="SS187" s="91"/>
      <c r="ST187" s="91"/>
      <c r="SU187" s="91"/>
      <c r="SV187" s="91"/>
      <c r="SW187" s="91"/>
      <c r="SX187" s="91"/>
      <c r="SY187" s="91"/>
      <c r="SZ187" s="91"/>
      <c r="TA187" s="91"/>
      <c r="TB187" s="91"/>
      <c r="TC187" s="91"/>
      <c r="TD187" s="91"/>
      <c r="TE187" s="91"/>
      <c r="TF187" s="91"/>
      <c r="TG187" s="91"/>
      <c r="TH187" s="91"/>
      <c r="TI187" s="91"/>
      <c r="TJ187" s="91"/>
      <c r="TK187" s="91"/>
      <c r="TL187" s="91"/>
      <c r="TM187" s="91"/>
      <c r="TN187" s="91"/>
      <c r="TO187" s="91"/>
      <c r="TP187" s="91"/>
      <c r="TQ187" s="91"/>
      <c r="TR187" s="91"/>
      <c r="TS187" s="91"/>
      <c r="TT187" s="91"/>
      <c r="TU187" s="91"/>
      <c r="TV187" s="91"/>
      <c r="TW187" s="91"/>
      <c r="TX187" s="91"/>
      <c r="TY187" s="91"/>
      <c r="TZ187" s="91"/>
      <c r="UA187" s="91"/>
      <c r="UB187" s="91"/>
      <c r="UC187" s="91"/>
      <c r="UD187" s="91"/>
      <c r="UE187" s="91"/>
      <c r="UF187" s="91"/>
      <c r="UG187" s="91"/>
      <c r="UH187" s="91"/>
      <c r="UI187" s="91"/>
      <c r="UJ187" s="91"/>
      <c r="UK187" s="91"/>
      <c r="UL187" s="91"/>
      <c r="UM187" s="91"/>
      <c r="UN187" s="91"/>
      <c r="UO187" s="91"/>
      <c r="UP187" s="91"/>
      <c r="UQ187" s="91"/>
      <c r="UR187" s="91"/>
      <c r="US187" s="91"/>
      <c r="UT187" s="91"/>
      <c r="UU187" s="91"/>
      <c r="UV187" s="91"/>
      <c r="UW187" s="91"/>
      <c r="UX187" s="91"/>
      <c r="UY187" s="91"/>
      <c r="UZ187" s="91"/>
      <c r="VA187" s="91"/>
      <c r="VB187" s="91"/>
      <c r="VC187" s="91"/>
      <c r="VD187" s="91"/>
      <c r="VE187" s="91"/>
      <c r="VF187" s="91"/>
      <c r="VG187" s="91"/>
      <c r="VH187" s="91"/>
      <c r="VI187" s="91"/>
      <c r="VJ187" s="91"/>
      <c r="VK187" s="91"/>
      <c r="VL187" s="91"/>
      <c r="VM187" s="91"/>
      <c r="VN187" s="91"/>
      <c r="VO187" s="91"/>
      <c r="VP187" s="91"/>
      <c r="VQ187" s="91"/>
      <c r="VR187" s="91"/>
      <c r="VS187" s="91"/>
      <c r="VT187" s="91"/>
      <c r="VU187" s="91"/>
      <c r="VV187" s="91"/>
      <c r="VW187" s="91"/>
      <c r="VX187" s="91"/>
      <c r="VY187" s="91"/>
      <c r="VZ187" s="91"/>
      <c r="WA187" s="91"/>
      <c r="WB187" s="91"/>
      <c r="WC187" s="91"/>
      <c r="WD187" s="91"/>
      <c r="WE187" s="91"/>
      <c r="WF187" s="91"/>
      <c r="WG187" s="91"/>
      <c r="WH187" s="91"/>
      <c r="WI187" s="91"/>
      <c r="WJ187" s="91"/>
      <c r="WK187" s="91"/>
      <c r="WL187" s="91"/>
      <c r="WM187" s="91"/>
      <c r="WN187" s="91"/>
      <c r="WO187" s="91"/>
      <c r="WP187" s="91"/>
      <c r="WQ187" s="91"/>
      <c r="WR187" s="91"/>
      <c r="WS187" s="91"/>
      <c r="WT187" s="91"/>
      <c r="WU187" s="91"/>
      <c r="WV187" s="91"/>
      <c r="WW187" s="91"/>
      <c r="WX187" s="91"/>
      <c r="WY187" s="91"/>
      <c r="WZ187" s="91"/>
      <c r="XA187" s="91"/>
      <c r="XB187" s="91"/>
      <c r="XC187" s="91"/>
      <c r="XD187" s="91"/>
      <c r="XE187" s="91"/>
      <c r="XF187" s="91"/>
      <c r="XG187" s="91"/>
      <c r="XH187" s="91"/>
      <c r="XI187" s="91"/>
      <c r="XJ187" s="91"/>
      <c r="XK187" s="91"/>
      <c r="XL187" s="91"/>
      <c r="XM187" s="91"/>
      <c r="XN187" s="91"/>
      <c r="XO187" s="91"/>
      <c r="XP187" s="91"/>
      <c r="XQ187" s="91"/>
      <c r="XR187" s="91"/>
      <c r="XS187" s="91"/>
      <c r="XT187" s="91"/>
      <c r="XU187" s="91"/>
      <c r="XV187" s="91"/>
      <c r="XW187" s="91"/>
      <c r="XX187" s="91"/>
      <c r="XY187" s="91"/>
      <c r="XZ187" s="91"/>
      <c r="YA187" s="91"/>
      <c r="YB187" s="91"/>
      <c r="YC187" s="91"/>
      <c r="YD187" s="91"/>
      <c r="YE187" s="91"/>
      <c r="YF187" s="91"/>
      <c r="YG187" s="91"/>
      <c r="YH187" s="91"/>
      <c r="YI187" s="91"/>
      <c r="YJ187" s="91"/>
      <c r="YK187" s="91"/>
      <c r="YL187" s="91"/>
      <c r="YM187" s="91"/>
      <c r="YN187" s="91"/>
      <c r="YO187" s="91"/>
      <c r="YP187" s="91"/>
      <c r="YQ187" s="91"/>
      <c r="YR187" s="91"/>
      <c r="YS187" s="91"/>
      <c r="YT187" s="91"/>
      <c r="YU187" s="91"/>
      <c r="YV187" s="91"/>
      <c r="YW187" s="91"/>
      <c r="YX187" s="91"/>
      <c r="YY187" s="91"/>
      <c r="YZ187" s="91"/>
      <c r="ZA187" s="91"/>
      <c r="ZB187" s="91"/>
      <c r="ZC187" s="91"/>
      <c r="ZD187" s="91"/>
      <c r="ZE187" s="91"/>
      <c r="ZF187" s="91"/>
      <c r="ZG187" s="91"/>
      <c r="ZH187" s="91"/>
      <c r="ZI187" s="91"/>
      <c r="ZJ187" s="91"/>
      <c r="ZK187" s="91"/>
      <c r="ZL187" s="91"/>
      <c r="ZM187" s="91"/>
      <c r="ZN187" s="91"/>
      <c r="ZO187" s="91"/>
      <c r="ZP187" s="91"/>
      <c r="ZQ187" s="91"/>
      <c r="ZR187" s="91"/>
      <c r="ZS187" s="91"/>
      <c r="ZT187" s="91"/>
      <c r="ZU187" s="91"/>
      <c r="ZV187" s="91"/>
      <c r="ZW187" s="91"/>
      <c r="ZX187" s="91"/>
      <c r="ZY187" s="91"/>
      <c r="ZZ187" s="91"/>
      <c r="AAA187" s="91"/>
      <c r="AAB187" s="91"/>
      <c r="AAC187" s="91"/>
      <c r="AAD187" s="91"/>
      <c r="AAE187" s="91"/>
      <c r="AAF187" s="91"/>
      <c r="AAG187" s="91"/>
      <c r="AAH187" s="91"/>
      <c r="AAI187" s="91"/>
      <c r="AAJ187" s="91"/>
      <c r="AAK187" s="91"/>
      <c r="AAL187" s="91"/>
      <c r="AAM187" s="91"/>
      <c r="AAN187" s="91"/>
      <c r="AAO187" s="91"/>
      <c r="AAP187" s="91"/>
      <c r="AAQ187" s="91"/>
      <c r="AAR187" s="91"/>
      <c r="AAS187" s="91"/>
      <c r="AAT187" s="91"/>
      <c r="AAU187" s="91"/>
      <c r="AAV187" s="91"/>
      <c r="AAW187" s="91"/>
      <c r="AAX187" s="91"/>
      <c r="AAY187" s="91"/>
      <c r="AAZ187" s="91"/>
      <c r="ABA187" s="91"/>
      <c r="ABB187" s="91"/>
      <c r="ABC187" s="91"/>
      <c r="ABD187" s="91"/>
      <c r="ABE187" s="91"/>
      <c r="ABF187" s="91"/>
      <c r="ABG187" s="91"/>
      <c r="ABH187" s="91"/>
      <c r="ABI187" s="91"/>
      <c r="ABJ187" s="91"/>
      <c r="ABK187" s="91"/>
      <c r="ABL187" s="91"/>
      <c r="ABM187" s="91"/>
      <c r="ABN187" s="91"/>
      <c r="ABO187" s="91"/>
      <c r="ABP187" s="91"/>
      <c r="ABQ187" s="91"/>
      <c r="ABR187" s="91"/>
      <c r="ABS187" s="91"/>
      <c r="ABT187" s="91"/>
      <c r="ABU187" s="91"/>
      <c r="ABV187" s="91"/>
      <c r="ABW187" s="91"/>
      <c r="ABX187" s="91"/>
      <c r="ABY187" s="91"/>
      <c r="ABZ187" s="91"/>
      <c r="ACA187" s="91"/>
      <c r="ACB187" s="91"/>
      <c r="ACC187" s="91"/>
      <c r="ACD187" s="91"/>
      <c r="ACE187" s="91"/>
      <c r="ACF187" s="91"/>
      <c r="ACG187" s="91"/>
      <c r="ACH187" s="91"/>
      <c r="ACI187" s="91"/>
      <c r="ACJ187" s="91"/>
      <c r="ACK187" s="91"/>
      <c r="ACL187" s="91"/>
      <c r="ACM187" s="91"/>
      <c r="ACN187" s="91"/>
      <c r="ACO187" s="91"/>
      <c r="ACP187" s="91"/>
      <c r="ACQ187" s="91"/>
      <c r="ACR187" s="91"/>
      <c r="ACS187" s="91"/>
      <c r="ACT187" s="91"/>
      <c r="ACU187" s="91"/>
      <c r="ACV187" s="91"/>
      <c r="ACW187" s="91"/>
      <c r="ACX187" s="91"/>
      <c r="ACY187" s="91"/>
      <c r="ACZ187" s="91"/>
      <c r="ADA187" s="91"/>
      <c r="ADB187" s="91"/>
      <c r="ADC187" s="91"/>
      <c r="ADD187" s="91"/>
      <c r="ADE187" s="91"/>
      <c r="ADF187" s="91"/>
      <c r="ADG187" s="91"/>
      <c r="ADH187" s="91"/>
      <c r="ADI187" s="91"/>
      <c r="ADJ187" s="91"/>
      <c r="ADK187" s="91"/>
      <c r="ADL187" s="91"/>
      <c r="ADM187" s="91"/>
      <c r="ADN187" s="91"/>
      <c r="ADO187" s="91"/>
      <c r="ADP187" s="91"/>
      <c r="ADQ187" s="91"/>
      <c r="ADR187" s="91"/>
      <c r="ADS187" s="91"/>
      <c r="ADT187" s="91"/>
      <c r="ADU187" s="91"/>
      <c r="ADV187" s="91"/>
      <c r="ADW187" s="91"/>
      <c r="ADX187" s="91"/>
      <c r="ADY187" s="91"/>
      <c r="ADZ187" s="91"/>
      <c r="AEA187" s="91"/>
      <c r="AEB187" s="91"/>
      <c r="AEC187" s="91"/>
      <c r="AED187" s="91"/>
      <c r="AEE187" s="91"/>
      <c r="AEF187" s="91"/>
      <c r="AEG187" s="91"/>
      <c r="AEH187" s="91"/>
      <c r="AEI187" s="91"/>
      <c r="AEJ187" s="91"/>
      <c r="AEK187" s="91"/>
      <c r="AEL187" s="91"/>
      <c r="AEM187" s="91"/>
      <c r="AEN187" s="91"/>
      <c r="AEO187" s="91"/>
      <c r="AEP187" s="91"/>
      <c r="AEQ187" s="91"/>
      <c r="AER187" s="91"/>
      <c r="AES187" s="91"/>
      <c r="AET187" s="91"/>
      <c r="AEU187" s="91"/>
      <c r="AEV187" s="91"/>
      <c r="AEW187" s="91"/>
      <c r="AEX187" s="91"/>
      <c r="AEY187" s="91"/>
      <c r="AEZ187" s="91"/>
      <c r="AFA187" s="91"/>
      <c r="AFB187" s="91"/>
      <c r="AFC187" s="91"/>
      <c r="AFD187" s="91"/>
      <c r="AFE187" s="91"/>
      <c r="AFF187" s="91"/>
      <c r="AFG187" s="91"/>
      <c r="AFH187" s="91"/>
      <c r="AFI187" s="91"/>
      <c r="AFJ187" s="91"/>
      <c r="AFK187" s="91"/>
      <c r="AFL187" s="91"/>
      <c r="AFM187" s="91"/>
      <c r="AFN187" s="91"/>
      <c r="AFO187" s="91"/>
      <c r="AFP187" s="91"/>
      <c r="AFQ187" s="91"/>
      <c r="AFR187" s="91"/>
      <c r="AFS187" s="91"/>
      <c r="AFT187" s="91"/>
      <c r="AFU187" s="91"/>
      <c r="AFV187" s="91"/>
      <c r="AFW187" s="91"/>
      <c r="AFX187" s="91"/>
      <c r="AFY187" s="91"/>
      <c r="AFZ187" s="91"/>
      <c r="AGA187" s="91"/>
      <c r="AGB187" s="91"/>
      <c r="AGC187" s="91"/>
      <c r="AGD187" s="91"/>
      <c r="AGE187" s="91"/>
      <c r="AGF187" s="91"/>
      <c r="AGG187" s="91"/>
      <c r="AGH187" s="91"/>
      <c r="AGI187" s="91"/>
      <c r="AGJ187" s="91"/>
      <c r="AGK187" s="91"/>
      <c r="AGL187" s="91"/>
      <c r="AGM187" s="91"/>
      <c r="AGN187" s="91"/>
      <c r="AGO187" s="91"/>
      <c r="AGP187" s="91"/>
      <c r="AGQ187" s="91"/>
      <c r="AGR187" s="91"/>
      <c r="AGS187" s="91"/>
      <c r="AGT187" s="91"/>
      <c r="AGU187" s="91"/>
      <c r="AGV187" s="91"/>
      <c r="AGW187" s="91"/>
      <c r="AGX187" s="91"/>
      <c r="AGY187" s="91"/>
      <c r="AGZ187" s="91"/>
      <c r="AHA187" s="91"/>
      <c r="AHB187" s="91"/>
      <c r="AHC187" s="91"/>
      <c r="AHD187" s="91"/>
      <c r="AHE187" s="91"/>
      <c r="AHF187" s="91"/>
      <c r="AHG187" s="91"/>
      <c r="AHH187" s="91"/>
      <c r="AHI187" s="91"/>
      <c r="AHJ187" s="91"/>
      <c r="AHK187" s="91"/>
      <c r="AHL187" s="91"/>
      <c r="AHM187" s="91"/>
      <c r="AHN187" s="91"/>
      <c r="AHO187" s="91"/>
      <c r="AHP187" s="91"/>
      <c r="AHQ187" s="91"/>
      <c r="AHR187" s="91"/>
      <c r="AHS187" s="91"/>
      <c r="AHT187" s="91"/>
      <c r="AHU187" s="91"/>
      <c r="AHV187" s="91"/>
      <c r="AHW187" s="91"/>
      <c r="AHX187" s="91"/>
      <c r="AHY187" s="91"/>
      <c r="AHZ187" s="91"/>
      <c r="AIA187" s="91"/>
      <c r="AIB187" s="91"/>
      <c r="AIC187" s="91"/>
      <c r="AID187" s="91"/>
      <c r="AIE187" s="91"/>
      <c r="AIF187" s="91"/>
      <c r="AIG187" s="91"/>
      <c r="AIH187" s="91"/>
      <c r="AII187" s="91"/>
      <c r="AIJ187" s="91"/>
      <c r="AIK187" s="91"/>
      <c r="AIL187" s="91"/>
      <c r="AIM187" s="91"/>
      <c r="AIN187" s="91"/>
      <c r="AIO187" s="91"/>
      <c r="AIP187" s="91"/>
      <c r="AIQ187" s="91"/>
      <c r="AIR187" s="91"/>
      <c r="AIS187" s="91"/>
      <c r="AIT187" s="91"/>
      <c r="AIU187" s="91"/>
      <c r="AIV187" s="91"/>
      <c r="AIW187" s="91"/>
      <c r="AIX187" s="91"/>
      <c r="AIY187" s="91"/>
      <c r="AIZ187" s="91"/>
      <c r="AJA187" s="91"/>
      <c r="AJB187" s="91"/>
      <c r="AJC187" s="91"/>
      <c r="AJD187" s="91"/>
      <c r="AJE187" s="91"/>
      <c r="AJF187" s="91"/>
      <c r="AJG187" s="91"/>
      <c r="AJH187" s="91"/>
      <c r="AJI187" s="91"/>
      <c r="AJJ187" s="91"/>
      <c r="AJK187" s="91"/>
      <c r="AJL187" s="91"/>
      <c r="AJM187" s="91"/>
      <c r="AJN187" s="91"/>
      <c r="AJO187" s="91"/>
      <c r="AJP187" s="91"/>
      <c r="AJQ187" s="91"/>
      <c r="AJR187" s="91"/>
      <c r="AJS187" s="91"/>
      <c r="AJT187" s="91"/>
      <c r="AJU187" s="91"/>
      <c r="AJV187" s="91"/>
      <c r="AJW187" s="91"/>
      <c r="AJX187" s="91"/>
      <c r="AJY187" s="91"/>
      <c r="AJZ187" s="91"/>
      <c r="AKA187" s="91"/>
      <c r="AKB187" s="91"/>
      <c r="AKC187" s="91"/>
      <c r="AKD187" s="91"/>
      <c r="AKE187" s="91"/>
      <c r="AKF187" s="91"/>
      <c r="AKG187" s="91"/>
      <c r="AKH187" s="91"/>
      <c r="AKI187" s="91"/>
      <c r="AKJ187" s="91"/>
      <c r="AKK187" s="91"/>
      <c r="AKL187" s="91"/>
      <c r="AKM187" s="91"/>
      <c r="AKN187" s="91"/>
      <c r="AKO187" s="91"/>
      <c r="AKP187" s="91"/>
      <c r="AKQ187" s="91"/>
      <c r="AKR187" s="91"/>
      <c r="AKS187" s="91"/>
      <c r="AKT187" s="91"/>
      <c r="AKU187" s="91"/>
      <c r="AKV187" s="91"/>
      <c r="AKW187" s="91"/>
      <c r="AKX187" s="91"/>
      <c r="AKY187" s="91"/>
      <c r="AKZ187" s="91"/>
      <c r="ALA187" s="91"/>
      <c r="ALB187" s="91"/>
      <c r="ALC187" s="91"/>
      <c r="ALD187" s="91"/>
      <c r="ALE187" s="91"/>
      <c r="ALF187" s="91"/>
      <c r="ALG187" s="91"/>
      <c r="ALH187" s="91"/>
      <c r="ALI187" s="91"/>
      <c r="ALJ187" s="91"/>
      <c r="ALK187" s="91"/>
      <c r="ALL187" s="91"/>
      <c r="ALM187" s="91"/>
      <c r="ALN187" s="91"/>
      <c r="ALO187" s="91"/>
      <c r="ALP187" s="91"/>
      <c r="ALQ187" s="91"/>
      <c r="ALR187" s="91"/>
      <c r="ALS187" s="91"/>
      <c r="ALT187" s="91"/>
      <c r="ALU187" s="91"/>
      <c r="ALV187" s="91"/>
      <c r="ALW187" s="91"/>
      <c r="ALX187" s="91"/>
      <c r="ALY187" s="91"/>
      <c r="ALZ187" s="91"/>
      <c r="AMA187" s="91"/>
      <c r="AMB187" s="91"/>
      <c r="AMC187" s="91"/>
      <c r="AMD187" s="91"/>
      <c r="AME187" s="91"/>
      <c r="AMF187" s="91"/>
      <c r="AMG187" s="91"/>
      <c r="AMH187" s="91"/>
      <c r="AMI187" s="91"/>
      <c r="AMJ187" s="91"/>
      <c r="AMK187" s="91"/>
      <c r="AML187" s="91"/>
      <c r="AMM187" s="91"/>
      <c r="AMN187" s="91"/>
      <c r="AMO187" s="91"/>
      <c r="AMP187" s="91"/>
      <c r="AMQ187" s="91"/>
      <c r="AMR187" s="91"/>
      <c r="AMS187" s="91"/>
      <c r="AMT187" s="91"/>
      <c r="AMU187" s="91"/>
      <c r="AMV187" s="91"/>
      <c r="AMW187" s="91"/>
      <c r="AMX187" s="91"/>
      <c r="AMY187" s="91"/>
      <c r="AMZ187" s="91"/>
      <c r="ANA187" s="91"/>
      <c r="ANB187" s="91"/>
      <c r="ANC187" s="91"/>
      <c r="AND187" s="91"/>
      <c r="ANE187" s="91"/>
      <c r="ANF187" s="91"/>
      <c r="ANG187" s="91"/>
      <c r="ANH187" s="91"/>
      <c r="ANI187" s="91"/>
      <c r="ANJ187" s="91"/>
      <c r="ANK187" s="91"/>
      <c r="ANL187" s="91"/>
      <c r="ANM187" s="91"/>
      <c r="ANN187" s="91"/>
      <c r="ANO187" s="91"/>
      <c r="ANP187" s="91"/>
      <c r="ANQ187" s="91"/>
      <c r="ANR187" s="91"/>
      <c r="ANS187" s="91"/>
      <c r="ANT187" s="91"/>
      <c r="ANU187" s="91"/>
      <c r="ANV187" s="91"/>
      <c r="ANW187" s="91"/>
      <c r="ANX187" s="91"/>
      <c r="ANY187" s="91"/>
      <c r="ANZ187" s="91"/>
      <c r="AOA187" s="91"/>
      <c r="AOB187" s="91"/>
      <c r="AOC187" s="91"/>
      <c r="AOD187" s="91"/>
      <c r="AOE187" s="91"/>
      <c r="AOF187" s="91"/>
      <c r="AOG187" s="91"/>
      <c r="AOH187" s="91"/>
      <c r="AOI187" s="91"/>
      <c r="AOJ187" s="91"/>
      <c r="AOK187" s="91"/>
      <c r="AOL187" s="91"/>
      <c r="AOM187" s="91"/>
      <c r="AON187" s="91"/>
      <c r="AOO187" s="91"/>
      <c r="AOP187" s="91"/>
      <c r="AOQ187" s="91"/>
      <c r="AOR187" s="91"/>
      <c r="AOS187" s="91"/>
      <c r="AOT187" s="91"/>
      <c r="AOU187" s="91"/>
      <c r="AOV187" s="91"/>
      <c r="AOW187" s="91"/>
      <c r="AOX187" s="91"/>
      <c r="AOY187" s="91"/>
      <c r="AOZ187" s="91"/>
      <c r="APA187" s="91"/>
      <c r="APB187" s="91"/>
      <c r="APC187" s="91"/>
      <c r="APD187" s="91"/>
      <c r="APE187" s="91"/>
      <c r="APF187" s="91"/>
      <c r="APG187" s="91"/>
      <c r="APH187" s="91"/>
      <c r="API187" s="91"/>
      <c r="APJ187" s="91"/>
      <c r="APK187" s="91"/>
      <c r="APL187" s="91"/>
      <c r="APM187" s="91"/>
      <c r="APN187" s="91"/>
      <c r="APO187" s="91"/>
      <c r="APP187" s="91"/>
      <c r="APQ187" s="91"/>
      <c r="APR187" s="91"/>
      <c r="APS187" s="91"/>
      <c r="APT187" s="91"/>
      <c r="APU187" s="91"/>
      <c r="APV187" s="91"/>
      <c r="APW187" s="91"/>
      <c r="APX187" s="91"/>
      <c r="APY187" s="91"/>
      <c r="APZ187" s="91"/>
      <c r="AQA187" s="91"/>
      <c r="AQB187" s="91"/>
      <c r="AQC187" s="91"/>
      <c r="AQD187" s="91"/>
      <c r="AQE187" s="91"/>
      <c r="AQF187" s="91"/>
      <c r="AQG187" s="91"/>
      <c r="AQH187" s="91"/>
      <c r="AQI187" s="91"/>
      <c r="AQJ187" s="91"/>
      <c r="AQK187" s="91"/>
      <c r="AQL187" s="91"/>
      <c r="AQM187" s="91"/>
      <c r="AQN187" s="91"/>
      <c r="AQO187" s="91"/>
      <c r="AQP187" s="91"/>
      <c r="AQQ187" s="91"/>
      <c r="AQR187" s="91"/>
      <c r="AQS187" s="91"/>
      <c r="AQT187" s="91"/>
      <c r="AQU187" s="91"/>
      <c r="AQV187" s="91"/>
      <c r="AQW187" s="91"/>
      <c r="AQX187" s="91"/>
      <c r="AQY187" s="91"/>
      <c r="AQZ187" s="91"/>
      <c r="ARA187" s="91"/>
      <c r="ARB187" s="91"/>
      <c r="ARC187" s="91"/>
      <c r="ARD187" s="91"/>
      <c r="ARE187" s="91"/>
      <c r="ARF187" s="91"/>
      <c r="ARG187" s="91"/>
      <c r="ARH187" s="91"/>
      <c r="ARI187" s="91"/>
      <c r="ARJ187" s="91"/>
      <c r="ARK187" s="91"/>
      <c r="ARL187" s="91"/>
      <c r="ARM187" s="91"/>
      <c r="ARN187" s="91"/>
      <c r="ARO187" s="91"/>
      <c r="ARP187" s="91"/>
      <c r="ARQ187" s="91"/>
      <c r="ARR187" s="91"/>
      <c r="ARS187" s="91"/>
      <c r="ART187" s="91"/>
      <c r="ARU187" s="91"/>
      <c r="ARV187" s="91"/>
      <c r="ARW187" s="91"/>
      <c r="ARX187" s="91"/>
      <c r="ARY187" s="91"/>
      <c r="ARZ187" s="91"/>
      <c r="ASA187" s="91"/>
      <c r="ASB187" s="91"/>
      <c r="ASC187" s="91"/>
      <c r="ASD187" s="91"/>
      <c r="ASE187" s="91"/>
      <c r="ASF187" s="91"/>
      <c r="ASG187" s="91"/>
      <c r="ASH187" s="91"/>
      <c r="ASI187" s="91"/>
      <c r="ASJ187" s="91"/>
      <c r="ASK187" s="91"/>
      <c r="ASL187" s="91"/>
      <c r="ASM187" s="91"/>
      <c r="ASN187" s="91"/>
      <c r="ASO187" s="91"/>
      <c r="ASP187" s="91"/>
      <c r="ASQ187" s="91"/>
      <c r="ASR187" s="91"/>
      <c r="ASS187" s="91"/>
      <c r="AST187" s="91"/>
      <c r="ASU187" s="91"/>
      <c r="ASV187" s="91"/>
      <c r="ASW187" s="91"/>
      <c r="ASX187" s="91"/>
      <c r="ASY187" s="91"/>
      <c r="ASZ187" s="91"/>
      <c r="ATA187" s="91"/>
      <c r="ATB187" s="91"/>
      <c r="ATC187" s="91"/>
      <c r="ATD187" s="91"/>
      <c r="ATE187" s="91"/>
      <c r="ATF187" s="91"/>
      <c r="ATG187" s="91"/>
      <c r="ATH187" s="91"/>
      <c r="ATI187" s="91"/>
      <c r="ATJ187" s="91"/>
      <c r="ATK187" s="91"/>
      <c r="ATL187" s="91"/>
      <c r="ATM187" s="91"/>
      <c r="ATN187" s="91"/>
      <c r="ATO187" s="91"/>
      <c r="ATP187" s="91"/>
      <c r="ATQ187" s="91"/>
      <c r="ATR187" s="91"/>
      <c r="ATS187" s="91"/>
      <c r="ATT187" s="91"/>
      <c r="ATU187" s="91"/>
      <c r="ATV187" s="91"/>
      <c r="ATW187" s="91"/>
      <c r="ATX187" s="91"/>
      <c r="ATY187" s="91"/>
      <c r="ATZ187" s="91"/>
      <c r="AUA187" s="91"/>
      <c r="AUB187" s="91"/>
      <c r="AUC187" s="91"/>
      <c r="AUD187" s="91"/>
      <c r="AUE187" s="91"/>
      <c r="AUF187" s="91"/>
      <c r="AUG187" s="91"/>
      <c r="AUH187" s="91"/>
      <c r="AUI187" s="91"/>
      <c r="AUJ187" s="91"/>
      <c r="AUK187" s="91"/>
      <c r="AUL187" s="91"/>
      <c r="AUM187" s="91"/>
      <c r="AUN187" s="91"/>
      <c r="AUO187" s="91"/>
      <c r="AUP187" s="91"/>
      <c r="AUQ187" s="91"/>
      <c r="AUR187" s="91"/>
      <c r="AUS187" s="91"/>
      <c r="AUT187" s="91"/>
      <c r="AUU187" s="91"/>
      <c r="AUV187" s="91"/>
      <c r="AUW187" s="91"/>
      <c r="AUX187" s="91"/>
      <c r="AUY187" s="91"/>
      <c r="AUZ187" s="91"/>
      <c r="AVA187" s="91"/>
      <c r="AVB187" s="91"/>
      <c r="AVC187" s="91"/>
      <c r="AVD187" s="91"/>
      <c r="AVE187" s="91"/>
      <c r="AVF187" s="91"/>
      <c r="AVG187" s="91"/>
      <c r="AVH187" s="91"/>
      <c r="AVI187" s="91"/>
      <c r="AVJ187" s="91"/>
      <c r="AVK187" s="91"/>
      <c r="AVL187" s="91"/>
      <c r="AVM187" s="91"/>
      <c r="AVN187" s="91"/>
      <c r="AVO187" s="91"/>
      <c r="AVP187" s="91"/>
      <c r="AVQ187" s="91"/>
      <c r="AVR187" s="91"/>
      <c r="AVS187" s="91"/>
      <c r="AVT187" s="91"/>
      <c r="AVU187" s="91"/>
      <c r="AVV187" s="91"/>
      <c r="AVW187" s="91"/>
      <c r="AVX187" s="91"/>
      <c r="AVY187" s="91"/>
      <c r="AVZ187" s="91"/>
      <c r="AWA187" s="91"/>
      <c r="AWB187" s="91"/>
      <c r="AWC187" s="91"/>
      <c r="AWD187" s="91"/>
      <c r="AWE187" s="91"/>
      <c r="AWF187" s="91"/>
      <c r="AWG187" s="91"/>
      <c r="AWH187" s="91"/>
      <c r="AWI187" s="91"/>
      <c r="AWJ187" s="91"/>
      <c r="AWK187" s="91"/>
      <c r="AWL187" s="91"/>
      <c r="AWM187" s="91"/>
      <c r="AWN187" s="91"/>
      <c r="AWO187" s="91"/>
      <c r="AWP187" s="91"/>
      <c r="AWQ187" s="91"/>
      <c r="AWR187" s="91"/>
      <c r="AWS187" s="91"/>
      <c r="AWT187" s="91"/>
      <c r="AWU187" s="91"/>
      <c r="AWV187" s="91"/>
      <c r="AWW187" s="91"/>
      <c r="AWX187" s="91"/>
      <c r="AWY187" s="91"/>
      <c r="AWZ187" s="91"/>
      <c r="AXA187" s="91"/>
      <c r="AXB187" s="91"/>
      <c r="AXC187" s="91"/>
      <c r="AXD187" s="91"/>
      <c r="AXE187" s="91"/>
      <c r="AXF187" s="91"/>
      <c r="AXG187" s="91"/>
      <c r="AXH187" s="91"/>
      <c r="AXI187" s="91"/>
      <c r="AXJ187" s="91"/>
      <c r="AXK187" s="91"/>
      <c r="AXL187" s="91"/>
      <c r="AXM187" s="91"/>
      <c r="AXN187" s="91"/>
      <c r="AXO187" s="91"/>
      <c r="AXP187" s="91"/>
      <c r="AXQ187" s="91"/>
      <c r="AXR187" s="91"/>
      <c r="AXS187" s="91"/>
      <c r="AXT187" s="91"/>
      <c r="AXU187" s="91"/>
      <c r="AXV187" s="91"/>
      <c r="AXW187" s="91"/>
      <c r="AXX187" s="91"/>
      <c r="AXY187" s="91"/>
      <c r="AXZ187" s="91"/>
      <c r="AYA187" s="91"/>
      <c r="AYB187" s="91"/>
      <c r="AYC187" s="91"/>
      <c r="AYD187" s="91"/>
      <c r="AYE187" s="91"/>
      <c r="AYF187" s="91"/>
      <c r="AYG187" s="91"/>
      <c r="AYH187" s="91"/>
      <c r="AYI187" s="91"/>
      <c r="AYJ187" s="91"/>
      <c r="AYK187" s="91"/>
      <c r="AYL187" s="91"/>
      <c r="AYM187" s="91"/>
      <c r="AYN187" s="91"/>
      <c r="AYO187" s="91"/>
      <c r="AYP187" s="91"/>
      <c r="AYQ187" s="91"/>
      <c r="AYR187" s="91"/>
      <c r="AYS187" s="91"/>
      <c r="AYT187" s="91"/>
      <c r="AYU187" s="91"/>
      <c r="AYV187" s="91"/>
      <c r="AYW187" s="91"/>
      <c r="AYX187" s="91"/>
      <c r="AYY187" s="91"/>
      <c r="AYZ187" s="91"/>
      <c r="AZA187" s="91"/>
      <c r="AZB187" s="91"/>
      <c r="AZC187" s="91"/>
      <c r="AZD187" s="91"/>
      <c r="AZE187" s="91"/>
      <c r="AZF187" s="91"/>
      <c r="AZG187" s="91"/>
      <c r="AZH187" s="91"/>
      <c r="AZI187" s="91"/>
      <c r="AZJ187" s="91"/>
      <c r="AZK187" s="91"/>
      <c r="AZL187" s="91"/>
      <c r="AZM187" s="91"/>
      <c r="AZN187" s="91"/>
      <c r="AZO187" s="91"/>
      <c r="AZP187" s="91"/>
      <c r="AZQ187" s="91"/>
      <c r="AZR187" s="91"/>
      <c r="AZS187" s="91"/>
      <c r="AZT187" s="91"/>
      <c r="AZU187" s="91"/>
      <c r="AZV187" s="91"/>
      <c r="AZW187" s="91"/>
      <c r="AZX187" s="91"/>
      <c r="AZY187" s="91"/>
      <c r="AZZ187" s="91"/>
      <c r="BAA187" s="91"/>
      <c r="BAB187" s="91"/>
      <c r="BAC187" s="91"/>
      <c r="BAD187" s="91"/>
      <c r="BAE187" s="91"/>
      <c r="BAF187" s="91"/>
      <c r="BAG187" s="91"/>
      <c r="BAH187" s="91"/>
      <c r="BAI187" s="91"/>
      <c r="BAJ187" s="91"/>
      <c r="BAK187" s="91"/>
      <c r="BAL187" s="91"/>
      <c r="BAM187" s="91"/>
      <c r="BAN187" s="91"/>
      <c r="BAO187" s="91"/>
      <c r="BAP187" s="91"/>
      <c r="BAQ187" s="91"/>
      <c r="BAR187" s="91"/>
      <c r="BAS187" s="91"/>
      <c r="BAT187" s="91"/>
      <c r="BAU187" s="91"/>
      <c r="BAV187" s="91"/>
      <c r="BAW187" s="91"/>
      <c r="BAX187" s="91"/>
      <c r="BAY187" s="91"/>
      <c r="BAZ187" s="91"/>
      <c r="BBA187" s="91"/>
      <c r="BBB187" s="91"/>
      <c r="BBC187" s="91"/>
      <c r="BBD187" s="91"/>
      <c r="BBE187" s="91"/>
      <c r="BBF187" s="91"/>
      <c r="BBG187" s="91"/>
      <c r="BBH187" s="91"/>
      <c r="BBI187" s="91"/>
      <c r="BBJ187" s="91"/>
      <c r="BBK187" s="91"/>
      <c r="BBL187" s="91"/>
      <c r="BBM187" s="91"/>
      <c r="BBN187" s="91"/>
      <c r="BBO187" s="91"/>
      <c r="BBP187" s="91"/>
      <c r="BBQ187" s="91"/>
      <c r="BBR187" s="91"/>
      <c r="BBS187" s="91"/>
      <c r="BBT187" s="91"/>
      <c r="BBU187" s="91"/>
      <c r="BBV187" s="91"/>
      <c r="BBW187" s="91"/>
      <c r="BBX187" s="91"/>
      <c r="BBY187" s="91"/>
      <c r="BBZ187" s="91"/>
      <c r="BCA187" s="91"/>
      <c r="BCB187" s="91"/>
      <c r="BCC187" s="91"/>
      <c r="BCD187" s="91"/>
      <c r="BCE187" s="91"/>
      <c r="BCF187" s="91"/>
      <c r="BCG187" s="91"/>
      <c r="BCH187" s="91"/>
      <c r="BCI187" s="91"/>
      <c r="BCJ187" s="91"/>
      <c r="BCK187" s="91"/>
      <c r="BCL187" s="91"/>
      <c r="BCM187" s="91"/>
      <c r="BCN187" s="91"/>
      <c r="BCO187" s="91"/>
      <c r="BCP187" s="91"/>
      <c r="BCQ187" s="91"/>
      <c r="BCR187" s="91"/>
      <c r="BCS187" s="91"/>
      <c r="BCT187" s="91"/>
      <c r="BCU187" s="91"/>
      <c r="BCV187" s="91"/>
      <c r="BCW187" s="91"/>
      <c r="BCX187" s="91"/>
      <c r="BCY187" s="91"/>
      <c r="BCZ187" s="91"/>
      <c r="BDA187" s="91"/>
      <c r="BDB187" s="91"/>
      <c r="BDC187" s="91"/>
      <c r="BDD187" s="91"/>
      <c r="BDE187" s="91"/>
      <c r="BDF187" s="91"/>
      <c r="BDG187" s="91"/>
      <c r="BDH187" s="91"/>
      <c r="BDI187" s="91"/>
      <c r="BDJ187" s="91"/>
      <c r="BDK187" s="91"/>
      <c r="BDL187" s="91"/>
      <c r="BDM187" s="91"/>
      <c r="BDN187" s="91"/>
      <c r="BDO187" s="91"/>
      <c r="BDP187" s="91"/>
      <c r="BDQ187" s="91"/>
      <c r="BDR187" s="91"/>
      <c r="BDS187" s="91"/>
      <c r="BDT187" s="91"/>
      <c r="BDU187" s="91"/>
      <c r="BDV187" s="91"/>
      <c r="BDW187" s="91"/>
      <c r="BDX187" s="91"/>
      <c r="BDY187" s="91"/>
      <c r="BDZ187" s="91"/>
      <c r="BEA187" s="91"/>
      <c r="BEB187" s="91"/>
      <c r="BEC187" s="91"/>
      <c r="BED187" s="91"/>
      <c r="BEE187" s="91"/>
      <c r="BEF187" s="91"/>
      <c r="BEG187" s="91"/>
      <c r="BEH187" s="91"/>
      <c r="BEI187" s="91"/>
      <c r="BEJ187" s="91"/>
      <c r="BEK187" s="91"/>
      <c r="BEL187" s="91"/>
      <c r="BEM187" s="91"/>
      <c r="BEN187" s="91"/>
      <c r="BEO187" s="91"/>
      <c r="BEP187" s="91"/>
      <c r="BEQ187" s="91"/>
      <c r="BER187" s="91"/>
      <c r="BES187" s="91"/>
      <c r="BET187" s="91"/>
      <c r="BEU187" s="91"/>
      <c r="BEV187" s="91"/>
      <c r="BEW187" s="91"/>
      <c r="BEX187" s="91"/>
      <c r="BEY187" s="91"/>
      <c r="BEZ187" s="91"/>
      <c r="BFA187" s="91"/>
      <c r="BFB187" s="91"/>
      <c r="BFC187" s="91"/>
      <c r="BFD187" s="91"/>
      <c r="BFE187" s="91"/>
      <c r="BFF187" s="91"/>
      <c r="BFG187" s="91"/>
      <c r="BFH187" s="91"/>
      <c r="BFI187" s="91"/>
      <c r="BFJ187" s="91"/>
      <c r="BFK187" s="91"/>
      <c r="BFL187" s="91"/>
      <c r="BFM187" s="91"/>
      <c r="BFN187" s="91"/>
      <c r="BFO187" s="91"/>
      <c r="BFP187" s="91"/>
      <c r="BFQ187" s="91"/>
      <c r="BFR187" s="91"/>
      <c r="BFS187" s="91"/>
      <c r="BFT187" s="91"/>
      <c r="BFU187" s="91"/>
      <c r="BFV187" s="91"/>
      <c r="BFW187" s="91"/>
      <c r="BFX187" s="91"/>
      <c r="BFY187" s="91"/>
      <c r="BFZ187" s="91"/>
      <c r="BGA187" s="91"/>
      <c r="BGB187" s="91"/>
      <c r="BGC187" s="91"/>
      <c r="BGD187" s="91"/>
      <c r="BGE187" s="91"/>
      <c r="BGF187" s="91"/>
      <c r="BGG187" s="91"/>
      <c r="BGH187" s="91"/>
      <c r="BGI187" s="91"/>
      <c r="BGJ187" s="91"/>
      <c r="BGK187" s="91"/>
      <c r="BGL187" s="91"/>
      <c r="BGM187" s="91"/>
      <c r="BGN187" s="91"/>
      <c r="BGO187" s="91"/>
      <c r="BGP187" s="91"/>
      <c r="BGQ187" s="91"/>
      <c r="BGR187" s="91"/>
      <c r="BGS187" s="91"/>
      <c r="BGT187" s="91"/>
      <c r="BGU187" s="91"/>
      <c r="BGV187" s="91"/>
      <c r="BGW187" s="91"/>
      <c r="BGX187" s="91"/>
      <c r="BGY187" s="91"/>
      <c r="BGZ187" s="91"/>
      <c r="BHA187" s="91"/>
      <c r="BHB187" s="91"/>
      <c r="BHC187" s="91"/>
      <c r="BHD187" s="91"/>
      <c r="BHE187" s="91"/>
      <c r="BHF187" s="91"/>
      <c r="BHG187" s="91"/>
      <c r="BHH187" s="91"/>
      <c r="BHI187" s="91"/>
      <c r="BHJ187" s="91"/>
      <c r="BHK187" s="91"/>
      <c r="BHL187" s="91"/>
      <c r="BHM187" s="91"/>
      <c r="BHN187" s="91"/>
      <c r="BHO187" s="91"/>
      <c r="BHP187" s="91"/>
      <c r="BHQ187" s="91"/>
      <c r="BHR187" s="91"/>
      <c r="BHS187" s="91"/>
      <c r="BHT187" s="91"/>
      <c r="BHU187" s="91"/>
      <c r="BHV187" s="91"/>
      <c r="BHW187" s="91"/>
      <c r="BHX187" s="91"/>
      <c r="BHY187" s="91"/>
      <c r="BHZ187" s="91"/>
      <c r="BIA187" s="91"/>
      <c r="BIB187" s="91"/>
      <c r="BIC187" s="91"/>
      <c r="BID187" s="91"/>
      <c r="BIE187" s="91"/>
      <c r="BIF187" s="91"/>
      <c r="BIG187" s="91"/>
      <c r="BIH187" s="91"/>
      <c r="BII187" s="91"/>
      <c r="BIJ187" s="91"/>
      <c r="BIK187" s="91"/>
      <c r="BIL187" s="91"/>
      <c r="BIM187" s="91"/>
      <c r="BIN187" s="91"/>
      <c r="BIO187" s="91"/>
      <c r="BIP187" s="91"/>
      <c r="BIQ187" s="91"/>
      <c r="BIR187" s="91"/>
      <c r="BIS187" s="91"/>
      <c r="BIT187" s="91"/>
      <c r="BIU187" s="91"/>
      <c r="BIV187" s="91"/>
      <c r="BIW187" s="91"/>
      <c r="BIX187" s="91"/>
      <c r="BIY187" s="91"/>
      <c r="BIZ187" s="91"/>
      <c r="BJA187" s="91"/>
      <c r="BJB187" s="91"/>
      <c r="BJC187" s="91"/>
      <c r="BJD187" s="91"/>
      <c r="BJE187" s="91"/>
      <c r="BJF187" s="91"/>
      <c r="BJG187" s="91"/>
      <c r="BJH187" s="91"/>
      <c r="BJI187" s="91"/>
      <c r="BJJ187" s="91"/>
      <c r="BJK187" s="91"/>
      <c r="BJL187" s="91"/>
      <c r="BJM187" s="91"/>
      <c r="BJN187" s="91"/>
      <c r="BJO187" s="91"/>
      <c r="BJP187" s="91"/>
      <c r="BJQ187" s="91"/>
      <c r="BJR187" s="91"/>
      <c r="BJS187" s="91"/>
      <c r="BJT187" s="91"/>
      <c r="BJU187" s="91"/>
      <c r="BJV187" s="91"/>
      <c r="BJW187" s="91"/>
      <c r="BJX187" s="91"/>
      <c r="BJY187" s="91"/>
      <c r="BJZ187" s="91"/>
      <c r="BKA187" s="91"/>
      <c r="BKB187" s="91"/>
      <c r="BKC187" s="91"/>
      <c r="BKD187" s="91"/>
      <c r="BKE187" s="91"/>
      <c r="BKF187" s="91"/>
      <c r="BKG187" s="91"/>
      <c r="BKH187" s="91"/>
      <c r="BKI187" s="91"/>
      <c r="BKJ187" s="91"/>
      <c r="BKK187" s="91"/>
      <c r="BKL187" s="91"/>
      <c r="BKM187" s="91"/>
      <c r="BKN187" s="91"/>
      <c r="BKO187" s="91"/>
      <c r="BKP187" s="91"/>
      <c r="BKQ187" s="91"/>
      <c r="BKR187" s="91"/>
      <c r="BKS187" s="91"/>
      <c r="BKT187" s="91"/>
      <c r="BKU187" s="91"/>
      <c r="BKV187" s="91"/>
      <c r="BKW187" s="91"/>
      <c r="BKX187" s="91"/>
      <c r="BKY187" s="91"/>
      <c r="BKZ187" s="91"/>
      <c r="BLA187" s="91"/>
      <c r="BLB187" s="91"/>
      <c r="BLC187" s="91"/>
      <c r="BLD187" s="91"/>
      <c r="BLE187" s="91"/>
      <c r="BLF187" s="91"/>
      <c r="BLG187" s="91"/>
      <c r="BLH187" s="91"/>
      <c r="BLI187" s="91"/>
      <c r="BLJ187" s="91"/>
      <c r="BLK187" s="91"/>
      <c r="BLL187" s="91"/>
      <c r="BLM187" s="91"/>
      <c r="BLN187" s="91"/>
      <c r="BLO187" s="91"/>
      <c r="BLP187" s="91"/>
      <c r="BLQ187" s="91"/>
      <c r="BLR187" s="91"/>
      <c r="BLS187" s="91"/>
      <c r="BLT187" s="91"/>
      <c r="BLU187" s="91"/>
      <c r="BLV187" s="91"/>
      <c r="BLW187" s="91"/>
      <c r="BLX187" s="91"/>
      <c r="BLY187" s="91"/>
      <c r="BLZ187" s="91"/>
      <c r="BMA187" s="91"/>
      <c r="BMB187" s="91"/>
      <c r="BMC187" s="91"/>
      <c r="BMD187" s="91"/>
      <c r="BME187" s="91"/>
      <c r="BMF187" s="91"/>
      <c r="BMG187" s="91"/>
      <c r="BMH187" s="91"/>
      <c r="BMI187" s="91"/>
      <c r="BMJ187" s="91"/>
      <c r="BMK187" s="91"/>
      <c r="BML187" s="91"/>
      <c r="BMM187" s="91"/>
      <c r="BMN187" s="91"/>
      <c r="BMO187" s="91"/>
      <c r="BMP187" s="91"/>
      <c r="BMQ187" s="91"/>
      <c r="BMR187" s="91"/>
      <c r="BMS187" s="91"/>
      <c r="BMT187" s="91"/>
      <c r="BMU187" s="91"/>
      <c r="BMV187" s="91"/>
      <c r="BMW187" s="91"/>
      <c r="BMX187" s="91"/>
      <c r="BMY187" s="91"/>
      <c r="BMZ187" s="91"/>
      <c r="BNA187" s="91"/>
      <c r="BNB187" s="91"/>
      <c r="BNC187" s="91"/>
      <c r="BND187" s="91"/>
      <c r="BNE187" s="91"/>
      <c r="BNF187" s="91"/>
      <c r="BNG187" s="91"/>
      <c r="BNH187" s="91"/>
      <c r="BNI187" s="91"/>
      <c r="BNJ187" s="91"/>
      <c r="BNK187" s="91"/>
      <c r="BNL187" s="91"/>
      <c r="BNM187" s="91"/>
      <c r="BNN187" s="91"/>
      <c r="BNO187" s="91"/>
      <c r="BNP187" s="91"/>
      <c r="BNQ187" s="91"/>
      <c r="BNR187" s="91"/>
      <c r="BNS187" s="91"/>
      <c r="BNT187" s="91"/>
      <c r="BNU187" s="91"/>
      <c r="BNV187" s="91"/>
      <c r="BNW187" s="91"/>
      <c r="BNX187" s="91"/>
      <c r="BNY187" s="91"/>
      <c r="BNZ187" s="91"/>
      <c r="BOA187" s="91"/>
      <c r="BOB187" s="91"/>
      <c r="BOC187" s="91"/>
      <c r="BOD187" s="91"/>
      <c r="BOE187" s="91"/>
      <c r="BOF187" s="91"/>
      <c r="BOG187" s="91"/>
      <c r="BOH187" s="91"/>
      <c r="BOI187" s="91"/>
      <c r="BOJ187" s="91"/>
      <c r="BOK187" s="91"/>
      <c r="BOL187" s="91"/>
      <c r="BOM187" s="91"/>
      <c r="BON187" s="91"/>
      <c r="BOO187" s="91"/>
      <c r="BOP187" s="91"/>
      <c r="BOQ187" s="91"/>
      <c r="BOR187" s="91"/>
      <c r="BOS187" s="91"/>
      <c r="BOT187" s="91"/>
      <c r="BOU187" s="91"/>
      <c r="BOV187" s="91"/>
      <c r="BOW187" s="91"/>
      <c r="BOX187" s="91"/>
      <c r="BOY187" s="91"/>
      <c r="BOZ187" s="91"/>
      <c r="BPA187" s="91"/>
      <c r="BPB187" s="91"/>
      <c r="BPC187" s="91"/>
      <c r="BPD187" s="91"/>
      <c r="BPE187" s="91"/>
      <c r="BPF187" s="91"/>
      <c r="BPG187" s="91"/>
      <c r="BPH187" s="91"/>
      <c r="BPI187" s="91"/>
      <c r="BPJ187" s="91"/>
      <c r="BPK187" s="91"/>
      <c r="BPL187" s="91"/>
      <c r="BPM187" s="91"/>
      <c r="BPN187" s="91"/>
      <c r="BPO187" s="91"/>
      <c r="BPP187" s="91"/>
      <c r="BPQ187" s="91"/>
      <c r="BPR187" s="91"/>
      <c r="BPS187" s="91"/>
      <c r="BPT187" s="91"/>
      <c r="BPU187" s="91"/>
      <c r="BPV187" s="91"/>
      <c r="BPW187" s="91"/>
      <c r="BPX187" s="91"/>
      <c r="BPY187" s="91"/>
      <c r="BPZ187" s="91"/>
      <c r="BQA187" s="91"/>
      <c r="BQB187" s="91"/>
      <c r="BQC187" s="91"/>
      <c r="BQD187" s="91"/>
      <c r="BQE187" s="91"/>
      <c r="BQF187" s="91"/>
      <c r="BQG187" s="91"/>
      <c r="BQH187" s="91"/>
      <c r="BQI187" s="91"/>
      <c r="BQJ187" s="91"/>
      <c r="BQK187" s="91"/>
      <c r="BQL187" s="91"/>
      <c r="BQM187" s="91"/>
      <c r="BQN187" s="91"/>
      <c r="BQO187" s="91"/>
      <c r="BQP187" s="91"/>
      <c r="BQQ187" s="91"/>
      <c r="BQR187" s="91"/>
      <c r="BQS187" s="91"/>
      <c r="BQT187" s="91"/>
      <c r="BQU187" s="91"/>
      <c r="BQV187" s="91"/>
      <c r="BQW187" s="91"/>
      <c r="BQX187" s="91"/>
      <c r="BQY187" s="91"/>
      <c r="BQZ187" s="91"/>
      <c r="BRA187" s="91"/>
      <c r="BRB187" s="91"/>
      <c r="BRC187" s="91"/>
      <c r="BRD187" s="91"/>
      <c r="BRE187" s="91"/>
      <c r="BRF187" s="91"/>
      <c r="BRG187" s="91"/>
      <c r="BRH187" s="91"/>
      <c r="BRI187" s="91"/>
      <c r="BRJ187" s="91"/>
      <c r="BRK187" s="91"/>
      <c r="BRL187" s="91"/>
      <c r="BRM187" s="91"/>
      <c r="BRN187" s="91"/>
      <c r="BRO187" s="91"/>
      <c r="BRP187" s="91"/>
      <c r="BRQ187" s="91"/>
      <c r="BRR187" s="91"/>
      <c r="BRS187" s="91"/>
      <c r="BRT187" s="91"/>
      <c r="BRU187" s="91"/>
      <c r="BRV187" s="91"/>
      <c r="BRW187" s="91"/>
      <c r="BRX187" s="91"/>
      <c r="BRY187" s="91"/>
      <c r="BRZ187" s="91"/>
      <c r="BSA187" s="91"/>
      <c r="BSB187" s="91"/>
      <c r="BSC187" s="91"/>
      <c r="BSD187" s="91"/>
      <c r="BSE187" s="91"/>
      <c r="BSF187" s="91"/>
      <c r="BSG187" s="91"/>
      <c r="BSH187" s="91"/>
      <c r="BSI187" s="91"/>
      <c r="BSJ187" s="91"/>
      <c r="BSK187" s="91"/>
      <c r="BSL187" s="91"/>
      <c r="BSM187" s="91"/>
      <c r="BSN187" s="91"/>
      <c r="BSO187" s="91"/>
      <c r="BSP187" s="91"/>
      <c r="BSQ187" s="91"/>
      <c r="BSR187" s="91"/>
      <c r="BSS187" s="91"/>
      <c r="BST187" s="91"/>
      <c r="BSU187" s="91"/>
      <c r="BSV187" s="91"/>
      <c r="BSW187" s="91"/>
      <c r="BSX187" s="91"/>
      <c r="BSY187" s="91"/>
      <c r="BSZ187" s="91"/>
      <c r="BTA187" s="91"/>
      <c r="BTB187" s="91"/>
      <c r="BTC187" s="91"/>
      <c r="BTD187" s="91"/>
      <c r="BTE187" s="91"/>
      <c r="BTF187" s="91"/>
      <c r="BTG187" s="91"/>
      <c r="BTH187" s="91"/>
      <c r="BTI187" s="91"/>
      <c r="BTJ187" s="91"/>
      <c r="BTK187" s="91"/>
      <c r="BTL187" s="91"/>
      <c r="BTM187" s="91"/>
      <c r="BTN187" s="91"/>
      <c r="BTO187" s="91"/>
      <c r="BTP187" s="91"/>
      <c r="BTQ187" s="91"/>
      <c r="BTR187" s="91"/>
      <c r="BTS187" s="91"/>
      <c r="BTT187" s="91"/>
      <c r="BTU187" s="91"/>
      <c r="BTV187" s="91"/>
      <c r="BTW187" s="91"/>
      <c r="BTX187" s="91"/>
      <c r="BTY187" s="91"/>
      <c r="BTZ187" s="91"/>
      <c r="BUA187" s="91"/>
      <c r="BUB187" s="91"/>
      <c r="BUC187" s="91"/>
      <c r="BUD187" s="91"/>
      <c r="BUE187" s="91"/>
      <c r="BUF187" s="91"/>
      <c r="BUG187" s="91"/>
      <c r="BUH187" s="91"/>
      <c r="BUI187" s="91"/>
      <c r="BUJ187" s="91"/>
      <c r="BUK187" s="91"/>
      <c r="BUL187" s="91"/>
      <c r="BUM187" s="91"/>
      <c r="BUN187" s="91"/>
      <c r="BUO187" s="91"/>
      <c r="BUP187" s="91"/>
      <c r="BUQ187" s="91"/>
      <c r="BUR187" s="91"/>
      <c r="BUS187" s="91"/>
      <c r="BUT187" s="91"/>
      <c r="BUU187" s="91"/>
      <c r="BUV187" s="91"/>
      <c r="BUW187" s="91"/>
      <c r="BUX187" s="91"/>
      <c r="BUY187" s="91"/>
      <c r="BUZ187" s="91"/>
      <c r="BVA187" s="91"/>
      <c r="BVB187" s="91"/>
      <c r="BVC187" s="91"/>
      <c r="BVD187" s="91"/>
      <c r="BVE187" s="91"/>
      <c r="BVF187" s="91"/>
      <c r="BVG187" s="91"/>
      <c r="BVH187" s="91"/>
      <c r="BVI187" s="91"/>
      <c r="BVJ187" s="91"/>
      <c r="BVK187" s="91"/>
      <c r="BVL187" s="91"/>
      <c r="BVM187" s="91"/>
      <c r="BVN187" s="91"/>
      <c r="BVO187" s="91"/>
      <c r="BVP187" s="91"/>
      <c r="BVQ187" s="91"/>
      <c r="BVR187" s="91"/>
      <c r="BVS187" s="91"/>
      <c r="BVT187" s="91"/>
      <c r="BVU187" s="91"/>
      <c r="BVV187" s="91"/>
      <c r="BVW187" s="91"/>
      <c r="BVX187" s="91"/>
      <c r="BVY187" s="91"/>
      <c r="BVZ187" s="91"/>
      <c r="BWA187" s="91"/>
      <c r="BWB187" s="91"/>
      <c r="BWC187" s="91"/>
      <c r="BWD187" s="91"/>
      <c r="BWE187" s="91"/>
      <c r="BWF187" s="91"/>
      <c r="BWG187" s="91"/>
      <c r="BWH187" s="91"/>
      <c r="BWI187" s="91"/>
      <c r="BWJ187" s="91"/>
      <c r="BWK187" s="91"/>
      <c r="BWL187" s="91"/>
      <c r="BWM187" s="91"/>
      <c r="BWN187" s="91"/>
      <c r="BWO187" s="91"/>
      <c r="BWP187" s="91"/>
      <c r="BWQ187" s="91"/>
      <c r="BWR187" s="91"/>
      <c r="BWS187" s="91"/>
      <c r="BWT187" s="91"/>
      <c r="BWU187" s="91"/>
      <c r="BWV187" s="91"/>
      <c r="BWW187" s="91"/>
      <c r="BWX187" s="91"/>
      <c r="BWY187" s="91"/>
      <c r="BWZ187" s="91"/>
      <c r="BXA187" s="91"/>
      <c r="BXB187" s="91"/>
      <c r="BXC187" s="91"/>
      <c r="BXD187" s="91"/>
      <c r="BXE187" s="91"/>
      <c r="BXF187" s="91"/>
      <c r="BXG187" s="91"/>
      <c r="BXH187" s="91"/>
      <c r="BXI187" s="91"/>
      <c r="BXJ187" s="91"/>
      <c r="BXK187" s="91"/>
      <c r="BXL187" s="91"/>
      <c r="BXM187" s="91"/>
      <c r="BXN187" s="91"/>
      <c r="BXO187" s="91"/>
      <c r="BXP187" s="91"/>
      <c r="BXQ187" s="91"/>
      <c r="BXR187" s="91"/>
      <c r="BXS187" s="91"/>
      <c r="BXT187" s="91"/>
      <c r="BXU187" s="91"/>
      <c r="BXV187" s="91"/>
      <c r="BXW187" s="91"/>
      <c r="BXX187" s="91"/>
      <c r="BXY187" s="91"/>
      <c r="BXZ187" s="91"/>
      <c r="BYA187" s="91"/>
      <c r="BYB187" s="91"/>
      <c r="BYC187" s="91"/>
      <c r="BYD187" s="91"/>
      <c r="BYE187" s="91"/>
      <c r="BYF187" s="91"/>
      <c r="BYG187" s="91"/>
      <c r="BYH187" s="91"/>
      <c r="BYI187" s="91"/>
      <c r="BYJ187" s="91"/>
      <c r="BYK187" s="91"/>
      <c r="BYL187" s="91"/>
      <c r="BYM187" s="91"/>
      <c r="BYN187" s="91"/>
      <c r="BYO187" s="91"/>
      <c r="BYP187" s="91"/>
      <c r="BYQ187" s="91"/>
      <c r="BYR187" s="91"/>
      <c r="BYS187" s="91"/>
      <c r="BYT187" s="91"/>
      <c r="BYU187" s="91"/>
      <c r="BYV187" s="91"/>
      <c r="BYW187" s="91"/>
      <c r="BYX187" s="91"/>
      <c r="BYY187" s="91"/>
      <c r="BYZ187" s="91"/>
      <c r="BZA187" s="91"/>
      <c r="BZB187" s="91"/>
      <c r="BZC187" s="91"/>
      <c r="BZD187" s="91"/>
      <c r="BZE187" s="91"/>
      <c r="BZF187" s="91"/>
      <c r="BZG187" s="91"/>
      <c r="BZH187" s="91"/>
      <c r="BZI187" s="91"/>
      <c r="BZJ187" s="91"/>
      <c r="BZK187" s="91"/>
      <c r="BZL187" s="91"/>
      <c r="BZM187" s="91"/>
      <c r="BZN187" s="91"/>
      <c r="BZO187" s="91"/>
      <c r="BZP187" s="91"/>
      <c r="BZQ187" s="91"/>
      <c r="BZR187" s="91"/>
      <c r="BZS187" s="91"/>
      <c r="BZT187" s="91"/>
      <c r="BZU187" s="91"/>
      <c r="BZV187" s="91"/>
      <c r="BZW187" s="91"/>
      <c r="BZX187" s="91"/>
      <c r="BZY187" s="91"/>
      <c r="BZZ187" s="91"/>
      <c r="CAA187" s="91"/>
      <c r="CAB187" s="91"/>
      <c r="CAC187" s="91"/>
      <c r="CAD187" s="91"/>
      <c r="CAE187" s="91"/>
      <c r="CAF187" s="91"/>
      <c r="CAG187" s="91"/>
      <c r="CAH187" s="91"/>
      <c r="CAI187" s="91"/>
      <c r="CAJ187" s="91"/>
      <c r="CAK187" s="91"/>
      <c r="CAL187" s="91"/>
      <c r="CAM187" s="91"/>
      <c r="CAN187" s="91"/>
      <c r="CAO187" s="91"/>
      <c r="CAP187" s="91"/>
      <c r="CAQ187" s="91"/>
      <c r="CAR187" s="91"/>
      <c r="CAS187" s="91"/>
      <c r="CAT187" s="91"/>
      <c r="CAU187" s="91"/>
      <c r="CAV187" s="91"/>
      <c r="CAW187" s="91"/>
      <c r="CAX187" s="91"/>
      <c r="CAY187" s="91"/>
      <c r="CAZ187" s="91"/>
      <c r="CBA187" s="91"/>
      <c r="CBB187" s="91"/>
      <c r="CBC187" s="91"/>
      <c r="CBD187" s="91"/>
      <c r="CBE187" s="91"/>
      <c r="CBF187" s="91"/>
      <c r="CBG187" s="91"/>
      <c r="CBH187" s="91"/>
      <c r="CBI187" s="91"/>
      <c r="CBJ187" s="91"/>
      <c r="CBK187" s="91"/>
      <c r="CBL187" s="91"/>
      <c r="CBM187" s="91"/>
      <c r="CBN187" s="91"/>
      <c r="CBO187" s="91"/>
      <c r="CBP187" s="91"/>
      <c r="CBQ187" s="91"/>
      <c r="CBR187" s="91"/>
      <c r="CBS187" s="91"/>
      <c r="CBT187" s="91"/>
      <c r="CBU187" s="91"/>
      <c r="CBV187" s="91"/>
      <c r="CBW187" s="91"/>
      <c r="CBX187" s="91"/>
      <c r="CBY187" s="91"/>
      <c r="CBZ187" s="91"/>
      <c r="CCA187" s="91"/>
      <c r="CCB187" s="91"/>
      <c r="CCC187" s="91"/>
      <c r="CCD187" s="91"/>
      <c r="CCE187" s="91"/>
      <c r="CCF187" s="91"/>
      <c r="CCG187" s="91"/>
      <c r="CCH187" s="91"/>
      <c r="CCI187" s="91"/>
      <c r="CCJ187" s="91"/>
      <c r="CCK187" s="91"/>
      <c r="CCL187" s="91"/>
      <c r="CCM187" s="91"/>
      <c r="CCN187" s="91"/>
      <c r="CCO187" s="91"/>
      <c r="CCP187" s="91"/>
      <c r="CCQ187" s="91"/>
      <c r="CCR187" s="91"/>
      <c r="CCS187" s="91"/>
      <c r="CCT187" s="91"/>
      <c r="CCU187" s="91"/>
      <c r="CCV187" s="91"/>
      <c r="CCW187" s="91"/>
      <c r="CCX187" s="91"/>
      <c r="CCY187" s="91"/>
      <c r="CCZ187" s="91"/>
      <c r="CDA187" s="91"/>
      <c r="CDB187" s="91"/>
      <c r="CDC187" s="91"/>
      <c r="CDD187" s="91"/>
      <c r="CDE187" s="91"/>
      <c r="CDF187" s="91"/>
      <c r="CDG187" s="91"/>
      <c r="CDH187" s="91"/>
      <c r="CDI187" s="91"/>
      <c r="CDJ187" s="91"/>
      <c r="CDK187" s="91"/>
      <c r="CDL187" s="91"/>
      <c r="CDM187" s="91"/>
      <c r="CDN187" s="91"/>
      <c r="CDO187" s="91"/>
      <c r="CDP187" s="91"/>
      <c r="CDQ187" s="91"/>
      <c r="CDR187" s="91"/>
      <c r="CDS187" s="91"/>
      <c r="CDT187" s="91"/>
      <c r="CDU187" s="91"/>
      <c r="CDV187" s="91"/>
      <c r="CDW187" s="91"/>
      <c r="CDX187" s="91"/>
      <c r="CDY187" s="91"/>
      <c r="CDZ187" s="91"/>
      <c r="CEA187" s="91"/>
      <c r="CEB187" s="91"/>
      <c r="CEC187" s="91"/>
      <c r="CED187" s="91"/>
      <c r="CEE187" s="91"/>
      <c r="CEF187" s="91"/>
      <c r="CEG187" s="91"/>
      <c r="CEH187" s="91"/>
      <c r="CEI187" s="91"/>
      <c r="CEJ187" s="91"/>
      <c r="CEK187" s="91"/>
      <c r="CEL187" s="91"/>
      <c r="CEM187" s="91"/>
      <c r="CEN187" s="91"/>
      <c r="CEO187" s="91"/>
      <c r="CEP187" s="91"/>
      <c r="CEQ187" s="91"/>
      <c r="CER187" s="91"/>
      <c r="CES187" s="91"/>
      <c r="CET187" s="91"/>
      <c r="CEU187" s="91"/>
      <c r="CEV187" s="91"/>
      <c r="CEW187" s="91"/>
      <c r="CEX187" s="91"/>
      <c r="CEY187" s="91"/>
      <c r="CEZ187" s="91"/>
      <c r="CFA187" s="91"/>
      <c r="CFB187" s="91"/>
      <c r="CFC187" s="91"/>
      <c r="CFD187" s="91"/>
      <c r="CFE187" s="91"/>
      <c r="CFF187" s="91"/>
      <c r="CFG187" s="91"/>
      <c r="CFH187" s="91"/>
      <c r="CFI187" s="91"/>
      <c r="CFJ187" s="91"/>
      <c r="CFK187" s="91"/>
      <c r="CFL187" s="91"/>
      <c r="CFM187" s="91"/>
      <c r="CFN187" s="91"/>
      <c r="CFO187" s="91"/>
      <c r="CFP187" s="91"/>
      <c r="CFQ187" s="91"/>
      <c r="CFR187" s="91"/>
      <c r="CFS187" s="91"/>
      <c r="CFT187" s="91"/>
      <c r="CFU187" s="91"/>
      <c r="CFV187" s="91"/>
      <c r="CFW187" s="91"/>
      <c r="CFX187" s="91"/>
      <c r="CFY187" s="91"/>
      <c r="CFZ187" s="91"/>
      <c r="CGA187" s="91"/>
      <c r="CGB187" s="91"/>
      <c r="CGC187" s="91"/>
      <c r="CGD187" s="91"/>
      <c r="CGE187" s="91"/>
      <c r="CGF187" s="91"/>
      <c r="CGG187" s="91"/>
      <c r="CGH187" s="91"/>
      <c r="CGI187" s="91"/>
      <c r="CGJ187" s="91"/>
      <c r="CGK187" s="91"/>
      <c r="CGL187" s="91"/>
      <c r="CGM187" s="91"/>
      <c r="CGN187" s="91"/>
      <c r="CGO187" s="91"/>
      <c r="CGP187" s="91"/>
      <c r="CGQ187" s="91"/>
      <c r="CGR187" s="91"/>
      <c r="CGS187" s="91"/>
      <c r="CGT187" s="91"/>
      <c r="CGU187" s="91"/>
      <c r="CGV187" s="91"/>
      <c r="CGW187" s="91"/>
      <c r="CGX187" s="91"/>
      <c r="CGY187" s="91"/>
      <c r="CGZ187" s="91"/>
      <c r="CHA187" s="91"/>
      <c r="CHB187" s="91"/>
      <c r="CHC187" s="91"/>
      <c r="CHD187" s="91"/>
      <c r="CHE187" s="91"/>
      <c r="CHF187" s="91"/>
      <c r="CHG187" s="91"/>
      <c r="CHH187" s="91"/>
      <c r="CHI187" s="91"/>
      <c r="CHJ187" s="91"/>
      <c r="CHK187" s="91"/>
      <c r="CHL187" s="91"/>
      <c r="CHM187" s="91"/>
      <c r="CHN187" s="91"/>
      <c r="CHO187" s="91"/>
      <c r="CHP187" s="91"/>
      <c r="CHQ187" s="91"/>
      <c r="CHR187" s="91"/>
      <c r="CHS187" s="91"/>
      <c r="CHT187" s="91"/>
      <c r="CHU187" s="91"/>
      <c r="CHV187" s="91"/>
      <c r="CHW187" s="91"/>
      <c r="CHX187" s="91"/>
      <c r="CHY187" s="91"/>
      <c r="CHZ187" s="91"/>
      <c r="CIA187" s="91"/>
      <c r="CIB187" s="91"/>
      <c r="CIC187" s="91"/>
      <c r="CID187" s="91"/>
      <c r="CIE187" s="91"/>
      <c r="CIF187" s="91"/>
      <c r="CIG187" s="91"/>
      <c r="CIH187" s="91"/>
      <c r="CII187" s="91"/>
      <c r="CIJ187" s="91"/>
      <c r="CIK187" s="91"/>
      <c r="CIL187" s="91"/>
      <c r="CIM187" s="91"/>
      <c r="CIN187" s="91"/>
      <c r="CIO187" s="91"/>
      <c r="CIP187" s="91"/>
      <c r="CIQ187" s="91"/>
      <c r="CIR187" s="91"/>
      <c r="CIS187" s="91"/>
      <c r="CIT187" s="91"/>
      <c r="CIU187" s="91"/>
      <c r="CIV187" s="91"/>
      <c r="CIW187" s="91"/>
      <c r="CIX187" s="91"/>
      <c r="CIY187" s="91"/>
      <c r="CIZ187" s="91"/>
      <c r="CJA187" s="91"/>
      <c r="CJB187" s="91"/>
      <c r="CJC187" s="91"/>
      <c r="CJD187" s="91"/>
      <c r="CJE187" s="91"/>
      <c r="CJF187" s="91"/>
      <c r="CJG187" s="91"/>
      <c r="CJH187" s="91"/>
      <c r="CJI187" s="91"/>
      <c r="CJJ187" s="91"/>
      <c r="CJK187" s="91"/>
      <c r="CJL187" s="91"/>
      <c r="CJM187" s="91"/>
      <c r="CJN187" s="91"/>
      <c r="CJO187" s="91"/>
      <c r="CJP187" s="91"/>
      <c r="CJQ187" s="91"/>
      <c r="CJR187" s="91"/>
      <c r="CJS187" s="91"/>
      <c r="CJT187" s="91"/>
      <c r="CJU187" s="91"/>
      <c r="CJV187" s="91"/>
      <c r="CJW187" s="91"/>
      <c r="CJX187" s="91"/>
      <c r="CJY187" s="91"/>
      <c r="CJZ187" s="91"/>
      <c r="CKA187" s="91"/>
      <c r="CKB187" s="91"/>
      <c r="CKC187" s="91"/>
      <c r="CKD187" s="91"/>
      <c r="CKE187" s="91"/>
      <c r="CKF187" s="91"/>
      <c r="CKG187" s="91"/>
      <c r="CKH187" s="91"/>
      <c r="CKI187" s="91"/>
      <c r="CKJ187" s="91"/>
      <c r="CKK187" s="91"/>
      <c r="CKL187" s="91"/>
      <c r="CKM187" s="91"/>
      <c r="CKN187" s="91"/>
      <c r="CKO187" s="91"/>
      <c r="CKP187" s="91"/>
      <c r="CKQ187" s="91"/>
      <c r="CKR187" s="91"/>
      <c r="CKS187" s="91"/>
      <c r="CKT187" s="91"/>
      <c r="CKU187" s="91"/>
      <c r="CKV187" s="91"/>
      <c r="CKW187" s="91"/>
      <c r="CKX187" s="91"/>
      <c r="CKY187" s="91"/>
      <c r="CKZ187" s="91"/>
      <c r="CLA187" s="91"/>
      <c r="CLB187" s="91"/>
      <c r="CLC187" s="91"/>
      <c r="CLD187" s="91"/>
      <c r="CLE187" s="91"/>
      <c r="CLF187" s="91"/>
      <c r="CLG187" s="91"/>
      <c r="CLH187" s="91"/>
      <c r="CLI187" s="91"/>
      <c r="CLJ187" s="91"/>
      <c r="CLK187" s="91"/>
      <c r="CLL187" s="91"/>
      <c r="CLM187" s="91"/>
      <c r="CLN187" s="91"/>
      <c r="CLO187" s="91"/>
      <c r="CLP187" s="91"/>
      <c r="CLQ187" s="91"/>
      <c r="CLR187" s="91"/>
      <c r="CLS187" s="91"/>
      <c r="CLT187" s="91"/>
      <c r="CLU187" s="91"/>
      <c r="CLV187" s="91"/>
      <c r="CLW187" s="91"/>
      <c r="CLX187" s="91"/>
      <c r="CLY187" s="91"/>
      <c r="CLZ187" s="91"/>
      <c r="CMA187" s="91"/>
      <c r="CMB187" s="91"/>
      <c r="CMC187" s="91"/>
      <c r="CMD187" s="91"/>
      <c r="CME187" s="91"/>
      <c r="CMF187" s="91"/>
      <c r="CMG187" s="91"/>
      <c r="CMH187" s="91"/>
      <c r="CMI187" s="91"/>
      <c r="CMJ187" s="91"/>
      <c r="CMK187" s="91"/>
      <c r="CML187" s="91"/>
      <c r="CMM187" s="91"/>
      <c r="CMN187" s="91"/>
      <c r="CMO187" s="91"/>
      <c r="CMP187" s="91"/>
      <c r="CMQ187" s="91"/>
      <c r="CMR187" s="91"/>
      <c r="CMS187" s="91"/>
      <c r="CMT187" s="91"/>
      <c r="CMU187" s="91"/>
      <c r="CMV187" s="91"/>
      <c r="CMW187" s="91"/>
      <c r="CMX187" s="91"/>
      <c r="CMY187" s="91"/>
      <c r="CMZ187" s="91"/>
      <c r="CNA187" s="91"/>
      <c r="CNB187" s="91"/>
      <c r="CNC187" s="91"/>
      <c r="CND187" s="91"/>
      <c r="CNE187" s="91"/>
      <c r="CNF187" s="91"/>
      <c r="CNG187" s="91"/>
      <c r="CNH187" s="91"/>
      <c r="CNI187" s="91"/>
      <c r="CNJ187" s="91"/>
      <c r="CNK187" s="91"/>
      <c r="CNL187" s="91"/>
      <c r="CNM187" s="91"/>
      <c r="CNN187" s="91"/>
      <c r="CNO187" s="91"/>
      <c r="CNP187" s="91"/>
      <c r="CNQ187" s="91"/>
      <c r="CNR187" s="91"/>
      <c r="CNS187" s="91"/>
      <c r="CNT187" s="91"/>
      <c r="CNU187" s="91"/>
      <c r="CNV187" s="91"/>
      <c r="CNW187" s="91"/>
      <c r="CNX187" s="91"/>
      <c r="CNY187" s="91"/>
      <c r="CNZ187" s="91"/>
      <c r="COA187" s="91"/>
      <c r="COB187" s="91"/>
      <c r="COC187" s="91"/>
      <c r="COD187" s="91"/>
      <c r="COE187" s="91"/>
      <c r="COF187" s="91"/>
      <c r="COG187" s="91"/>
      <c r="COH187" s="91"/>
      <c r="COI187" s="91"/>
      <c r="COJ187" s="91"/>
      <c r="COK187" s="91"/>
      <c r="COL187" s="91"/>
      <c r="COM187" s="91"/>
      <c r="CON187" s="91"/>
      <c r="COO187" s="91"/>
      <c r="COP187" s="91"/>
      <c r="COQ187" s="91"/>
      <c r="COR187" s="91"/>
      <c r="COS187" s="91"/>
      <c r="COT187" s="91"/>
      <c r="COU187" s="91"/>
      <c r="COV187" s="91"/>
      <c r="COW187" s="91"/>
      <c r="COX187" s="91"/>
      <c r="COY187" s="91"/>
      <c r="COZ187" s="91"/>
      <c r="CPA187" s="91"/>
      <c r="CPB187" s="91"/>
      <c r="CPC187" s="91"/>
      <c r="CPD187" s="91"/>
      <c r="CPE187" s="91"/>
      <c r="CPF187" s="91"/>
      <c r="CPG187" s="91"/>
      <c r="CPH187" s="91"/>
      <c r="CPI187" s="91"/>
      <c r="CPJ187" s="91"/>
      <c r="CPK187" s="91"/>
      <c r="CPL187" s="91"/>
      <c r="CPM187" s="91"/>
      <c r="CPN187" s="91"/>
      <c r="CPO187" s="91"/>
      <c r="CPP187" s="91"/>
      <c r="CPQ187" s="91"/>
      <c r="CPR187" s="91"/>
      <c r="CPS187" s="91"/>
      <c r="CPT187" s="91"/>
      <c r="CPU187" s="91"/>
      <c r="CPV187" s="91"/>
      <c r="CPW187" s="91"/>
      <c r="CPX187" s="91"/>
      <c r="CPY187" s="91"/>
      <c r="CPZ187" s="91"/>
      <c r="CQA187" s="91"/>
      <c r="CQB187" s="91"/>
      <c r="CQC187" s="91"/>
      <c r="CQD187" s="91"/>
      <c r="CQE187" s="91"/>
      <c r="CQF187" s="91"/>
      <c r="CQG187" s="91"/>
      <c r="CQH187" s="91"/>
      <c r="CQI187" s="91"/>
      <c r="CQJ187" s="91"/>
      <c r="CQK187" s="91"/>
      <c r="CQL187" s="91"/>
      <c r="CQM187" s="91"/>
      <c r="CQN187" s="91"/>
      <c r="CQO187" s="91"/>
      <c r="CQP187" s="91"/>
      <c r="CQQ187" s="91"/>
      <c r="CQR187" s="91"/>
      <c r="CQS187" s="91"/>
      <c r="CQT187" s="91"/>
      <c r="CQU187" s="91"/>
      <c r="CQV187" s="91"/>
      <c r="CQW187" s="91"/>
      <c r="CQX187" s="91"/>
      <c r="CQY187" s="91"/>
      <c r="CQZ187" s="91"/>
      <c r="CRA187" s="91"/>
      <c r="CRB187" s="91"/>
      <c r="CRC187" s="91"/>
      <c r="CRD187" s="91"/>
      <c r="CRE187" s="91"/>
      <c r="CRF187" s="91"/>
      <c r="CRG187" s="91"/>
      <c r="CRH187" s="91"/>
      <c r="CRI187" s="91"/>
      <c r="CRJ187" s="91"/>
      <c r="CRK187" s="91"/>
      <c r="CRL187" s="91"/>
      <c r="CRM187" s="91"/>
      <c r="CRN187" s="91"/>
      <c r="CRO187" s="91"/>
      <c r="CRP187" s="91"/>
      <c r="CRQ187" s="91"/>
      <c r="CRR187" s="91"/>
      <c r="CRS187" s="91"/>
      <c r="CRT187" s="91"/>
      <c r="CRU187" s="91"/>
      <c r="CRV187" s="91"/>
      <c r="CRW187" s="91"/>
      <c r="CRX187" s="91"/>
      <c r="CRY187" s="91"/>
      <c r="CRZ187" s="91"/>
      <c r="CSA187" s="91"/>
      <c r="CSB187" s="91"/>
      <c r="CSC187" s="91"/>
      <c r="CSD187" s="91"/>
      <c r="CSE187" s="91"/>
      <c r="CSF187" s="91"/>
      <c r="CSG187" s="91"/>
      <c r="CSH187" s="91"/>
      <c r="CSI187" s="91"/>
      <c r="CSJ187" s="91"/>
      <c r="CSK187" s="91"/>
      <c r="CSL187" s="91"/>
      <c r="CSM187" s="91"/>
      <c r="CSN187" s="91"/>
      <c r="CSO187" s="91"/>
      <c r="CSP187" s="91"/>
      <c r="CSQ187" s="91"/>
      <c r="CSR187" s="91"/>
      <c r="CSS187" s="91"/>
      <c r="CST187" s="91"/>
      <c r="CSU187" s="91"/>
      <c r="CSV187" s="91"/>
      <c r="CSW187" s="91"/>
      <c r="CSX187" s="91"/>
      <c r="CSY187" s="91"/>
      <c r="CSZ187" s="91"/>
      <c r="CTA187" s="91"/>
      <c r="CTB187" s="91"/>
      <c r="CTC187" s="91"/>
      <c r="CTD187" s="91"/>
      <c r="CTE187" s="91"/>
      <c r="CTF187" s="91"/>
      <c r="CTG187" s="91"/>
      <c r="CTH187" s="91"/>
      <c r="CTI187" s="91"/>
      <c r="CTJ187" s="91"/>
      <c r="CTK187" s="91"/>
      <c r="CTL187" s="91"/>
      <c r="CTM187" s="91"/>
      <c r="CTN187" s="91"/>
      <c r="CTO187" s="91"/>
      <c r="CTP187" s="91"/>
      <c r="CTQ187" s="91"/>
      <c r="CTR187" s="91"/>
      <c r="CTS187" s="91"/>
      <c r="CTT187" s="91"/>
      <c r="CTU187" s="91"/>
      <c r="CTV187" s="91"/>
      <c r="CTW187" s="91"/>
      <c r="CTX187" s="91"/>
      <c r="CTY187" s="91"/>
      <c r="CTZ187" s="91"/>
      <c r="CUA187" s="91"/>
      <c r="CUB187" s="91"/>
      <c r="CUC187" s="91"/>
      <c r="CUD187" s="91"/>
      <c r="CUE187" s="91"/>
      <c r="CUF187" s="91"/>
      <c r="CUG187" s="91"/>
      <c r="CUH187" s="91"/>
      <c r="CUI187" s="91"/>
      <c r="CUJ187" s="91"/>
      <c r="CUK187" s="91"/>
      <c r="CUL187" s="91"/>
      <c r="CUM187" s="91"/>
      <c r="CUN187" s="91"/>
      <c r="CUO187" s="91"/>
      <c r="CUP187" s="91"/>
      <c r="CUQ187" s="91"/>
      <c r="CUR187" s="91"/>
      <c r="CUS187" s="91"/>
      <c r="CUT187" s="91"/>
      <c r="CUU187" s="91"/>
      <c r="CUV187" s="91"/>
      <c r="CUW187" s="91"/>
      <c r="CUX187" s="91"/>
      <c r="CUY187" s="91"/>
      <c r="CUZ187" s="91"/>
      <c r="CVA187" s="91"/>
      <c r="CVB187" s="91"/>
      <c r="CVC187" s="91"/>
      <c r="CVD187" s="91"/>
      <c r="CVE187" s="91"/>
      <c r="CVF187" s="91"/>
      <c r="CVG187" s="91"/>
      <c r="CVH187" s="91"/>
      <c r="CVI187" s="91"/>
      <c r="CVJ187" s="91"/>
      <c r="CVK187" s="91"/>
      <c r="CVL187" s="91"/>
      <c r="CVM187" s="91"/>
      <c r="CVN187" s="91"/>
      <c r="CVO187" s="91"/>
      <c r="CVP187" s="91"/>
      <c r="CVQ187" s="91"/>
      <c r="CVR187" s="91"/>
      <c r="CVS187" s="91"/>
      <c r="CVT187" s="91"/>
      <c r="CVU187" s="91"/>
      <c r="CVV187" s="91"/>
      <c r="CVW187" s="91"/>
      <c r="CVX187" s="91"/>
      <c r="CVY187" s="91"/>
      <c r="CVZ187" s="91"/>
      <c r="CWA187" s="91"/>
      <c r="CWB187" s="91"/>
      <c r="CWC187" s="91"/>
      <c r="CWD187" s="91"/>
      <c r="CWE187" s="91"/>
      <c r="CWF187" s="91"/>
      <c r="CWG187" s="91"/>
      <c r="CWH187" s="91"/>
      <c r="CWI187" s="91"/>
      <c r="CWJ187" s="91"/>
      <c r="CWK187" s="91"/>
      <c r="CWL187" s="91"/>
      <c r="CWM187" s="91"/>
      <c r="CWN187" s="91"/>
      <c r="CWO187" s="91"/>
      <c r="CWP187" s="91"/>
      <c r="CWQ187" s="91"/>
      <c r="CWR187" s="91"/>
      <c r="CWS187" s="91"/>
      <c r="CWT187" s="91"/>
      <c r="CWU187" s="91"/>
      <c r="CWV187" s="91"/>
      <c r="CWW187" s="91"/>
      <c r="CWX187" s="91"/>
      <c r="CWY187" s="91"/>
      <c r="CWZ187" s="91"/>
      <c r="CXA187" s="91"/>
      <c r="CXB187" s="91"/>
      <c r="CXC187" s="91"/>
      <c r="CXD187" s="91"/>
      <c r="CXE187" s="91"/>
      <c r="CXF187" s="91"/>
      <c r="CXG187" s="91"/>
      <c r="CXH187" s="91"/>
      <c r="CXI187" s="91"/>
      <c r="CXJ187" s="91"/>
      <c r="CXK187" s="91"/>
      <c r="CXL187" s="91"/>
      <c r="CXM187" s="91"/>
      <c r="CXN187" s="91"/>
      <c r="CXO187" s="91"/>
      <c r="CXP187" s="91"/>
      <c r="CXQ187" s="91"/>
      <c r="CXR187" s="91"/>
      <c r="CXS187" s="91"/>
      <c r="CXT187" s="91"/>
      <c r="CXU187" s="91"/>
      <c r="CXV187" s="91"/>
      <c r="CXW187" s="91"/>
      <c r="CXX187" s="91"/>
      <c r="CXY187" s="91"/>
      <c r="CXZ187" s="91"/>
      <c r="CYA187" s="91"/>
      <c r="CYB187" s="91"/>
      <c r="CYC187" s="91"/>
      <c r="CYD187" s="91"/>
      <c r="CYE187" s="91"/>
      <c r="CYF187" s="91"/>
      <c r="CYG187" s="91"/>
      <c r="CYH187" s="91"/>
      <c r="CYI187" s="91"/>
      <c r="CYJ187" s="91"/>
      <c r="CYK187" s="91"/>
      <c r="CYL187" s="91"/>
      <c r="CYM187" s="91"/>
      <c r="CYN187" s="91"/>
      <c r="CYO187" s="91"/>
      <c r="CYP187" s="91"/>
      <c r="CYQ187" s="91"/>
      <c r="CYR187" s="91"/>
      <c r="CYS187" s="91"/>
      <c r="CYT187" s="91"/>
      <c r="CYU187" s="91"/>
      <c r="CYV187" s="91"/>
      <c r="CYW187" s="91"/>
      <c r="CYX187" s="91"/>
      <c r="CYY187" s="91"/>
      <c r="CYZ187" s="91"/>
      <c r="CZA187" s="91"/>
      <c r="CZB187" s="91"/>
      <c r="CZC187" s="91"/>
      <c r="CZD187" s="91"/>
      <c r="CZE187" s="91"/>
      <c r="CZF187" s="91"/>
      <c r="CZG187" s="91"/>
      <c r="CZH187" s="91"/>
      <c r="CZI187" s="91"/>
      <c r="CZJ187" s="91"/>
      <c r="CZK187" s="91"/>
      <c r="CZL187" s="91"/>
      <c r="CZM187" s="91"/>
      <c r="CZN187" s="91"/>
      <c r="CZO187" s="91"/>
      <c r="CZP187" s="91"/>
      <c r="CZQ187" s="91"/>
      <c r="CZR187" s="91"/>
      <c r="CZS187" s="91"/>
      <c r="CZT187" s="91"/>
      <c r="CZU187" s="91"/>
      <c r="CZV187" s="91"/>
      <c r="CZW187" s="91"/>
      <c r="CZX187" s="91"/>
      <c r="CZY187" s="91"/>
      <c r="CZZ187" s="91"/>
      <c r="DAA187" s="91"/>
      <c r="DAB187" s="91"/>
      <c r="DAC187" s="91"/>
      <c r="DAD187" s="91"/>
      <c r="DAE187" s="91"/>
      <c r="DAF187" s="91"/>
      <c r="DAG187" s="91"/>
      <c r="DAH187" s="91"/>
      <c r="DAI187" s="91"/>
      <c r="DAJ187" s="91"/>
      <c r="DAK187" s="91"/>
      <c r="DAL187" s="91"/>
      <c r="DAM187" s="91"/>
      <c r="DAN187" s="91"/>
      <c r="DAO187" s="91"/>
      <c r="DAP187" s="91"/>
      <c r="DAQ187" s="91"/>
      <c r="DAR187" s="91"/>
      <c r="DAS187" s="91"/>
      <c r="DAT187" s="91"/>
      <c r="DAU187" s="91"/>
      <c r="DAV187" s="91"/>
      <c r="DAW187" s="91"/>
      <c r="DAX187" s="91"/>
      <c r="DAY187" s="91"/>
      <c r="DAZ187" s="91"/>
      <c r="DBA187" s="91"/>
      <c r="DBB187" s="91"/>
      <c r="DBC187" s="91"/>
      <c r="DBD187" s="91"/>
      <c r="DBE187" s="91"/>
      <c r="DBF187" s="91"/>
      <c r="DBG187" s="91"/>
      <c r="DBH187" s="91"/>
      <c r="DBI187" s="91"/>
      <c r="DBJ187" s="91"/>
      <c r="DBK187" s="91"/>
      <c r="DBL187" s="91"/>
      <c r="DBM187" s="91"/>
      <c r="DBN187" s="91"/>
      <c r="DBO187" s="91"/>
      <c r="DBP187" s="91"/>
      <c r="DBQ187" s="91"/>
      <c r="DBR187" s="91"/>
      <c r="DBS187" s="91"/>
      <c r="DBT187" s="91"/>
      <c r="DBU187" s="91"/>
      <c r="DBV187" s="91"/>
      <c r="DBW187" s="91"/>
      <c r="DBX187" s="91"/>
      <c r="DBY187" s="91"/>
      <c r="DBZ187" s="91"/>
      <c r="DCA187" s="91"/>
      <c r="DCB187" s="91"/>
      <c r="DCC187" s="91"/>
      <c r="DCD187" s="91"/>
      <c r="DCE187" s="91"/>
      <c r="DCF187" s="91"/>
      <c r="DCG187" s="91"/>
      <c r="DCH187" s="91"/>
      <c r="DCI187" s="91"/>
      <c r="DCJ187" s="91"/>
      <c r="DCK187" s="91"/>
      <c r="DCL187" s="91"/>
      <c r="DCM187" s="91"/>
      <c r="DCN187" s="91"/>
      <c r="DCO187" s="91"/>
      <c r="DCP187" s="91"/>
      <c r="DCQ187" s="91"/>
      <c r="DCR187" s="91"/>
      <c r="DCS187" s="91"/>
      <c r="DCT187" s="91"/>
      <c r="DCU187" s="91"/>
      <c r="DCV187" s="91"/>
      <c r="DCW187" s="91"/>
      <c r="DCX187" s="91"/>
      <c r="DCY187" s="91"/>
      <c r="DCZ187" s="91"/>
      <c r="DDA187" s="91"/>
      <c r="DDB187" s="91"/>
      <c r="DDC187" s="91"/>
      <c r="DDD187" s="91"/>
      <c r="DDE187" s="91"/>
      <c r="DDF187" s="91"/>
      <c r="DDG187" s="91"/>
      <c r="DDH187" s="91"/>
      <c r="DDI187" s="91"/>
      <c r="DDJ187" s="91"/>
      <c r="DDK187" s="91"/>
      <c r="DDL187" s="91"/>
      <c r="DDM187" s="91"/>
      <c r="DDN187" s="91"/>
      <c r="DDO187" s="91"/>
      <c r="DDP187" s="91"/>
      <c r="DDQ187" s="91"/>
      <c r="DDR187" s="91"/>
      <c r="DDS187" s="91"/>
      <c r="DDT187" s="91"/>
      <c r="DDU187" s="91"/>
      <c r="DDV187" s="91"/>
      <c r="DDW187" s="91"/>
      <c r="DDX187" s="91"/>
      <c r="DDY187" s="91"/>
      <c r="DDZ187" s="91"/>
      <c r="DEA187" s="91"/>
      <c r="DEB187" s="91"/>
      <c r="DEC187" s="91"/>
      <c r="DED187" s="91"/>
      <c r="DEE187" s="91"/>
      <c r="DEF187" s="91"/>
      <c r="DEG187" s="91"/>
      <c r="DEH187" s="91"/>
      <c r="DEI187" s="91"/>
      <c r="DEJ187" s="91"/>
      <c r="DEK187" s="91"/>
      <c r="DEL187" s="91"/>
      <c r="DEM187" s="91"/>
      <c r="DEN187" s="91"/>
      <c r="DEO187" s="91"/>
      <c r="DEP187" s="91"/>
      <c r="DEQ187" s="91"/>
      <c r="DER187" s="91"/>
      <c r="DES187" s="91"/>
      <c r="DET187" s="91"/>
      <c r="DEU187" s="91"/>
      <c r="DEV187" s="91"/>
      <c r="DEW187" s="91"/>
      <c r="DEX187" s="91"/>
      <c r="DEY187" s="91"/>
      <c r="DEZ187" s="91"/>
      <c r="DFA187" s="91"/>
      <c r="DFB187" s="91"/>
      <c r="DFC187" s="91"/>
      <c r="DFD187" s="91"/>
      <c r="DFE187" s="91"/>
      <c r="DFF187" s="91"/>
      <c r="DFG187" s="91"/>
      <c r="DFH187" s="91"/>
      <c r="DFI187" s="91"/>
      <c r="DFJ187" s="91"/>
      <c r="DFK187" s="91"/>
      <c r="DFL187" s="91"/>
      <c r="DFM187" s="91"/>
      <c r="DFN187" s="91"/>
      <c r="DFO187" s="91"/>
      <c r="DFP187" s="91"/>
      <c r="DFQ187" s="91"/>
      <c r="DFR187" s="91"/>
      <c r="DFS187" s="91"/>
      <c r="DFT187" s="91"/>
      <c r="DFU187" s="91"/>
      <c r="DFV187" s="91"/>
      <c r="DFW187" s="91"/>
      <c r="DFX187" s="91"/>
      <c r="DFY187" s="91"/>
      <c r="DFZ187" s="91"/>
      <c r="DGA187" s="91"/>
      <c r="DGB187" s="91"/>
      <c r="DGC187" s="91"/>
      <c r="DGD187" s="91"/>
      <c r="DGE187" s="91"/>
      <c r="DGF187" s="91"/>
      <c r="DGG187" s="91"/>
      <c r="DGH187" s="91"/>
      <c r="DGI187" s="91"/>
      <c r="DGJ187" s="91"/>
      <c r="DGK187" s="91"/>
      <c r="DGL187" s="91"/>
      <c r="DGM187" s="91"/>
      <c r="DGN187" s="91"/>
      <c r="DGO187" s="91"/>
      <c r="DGP187" s="91"/>
      <c r="DGQ187" s="91"/>
      <c r="DGR187" s="91"/>
      <c r="DGS187" s="91"/>
      <c r="DGT187" s="91"/>
      <c r="DGU187" s="91"/>
      <c r="DGV187" s="91"/>
      <c r="DGW187" s="91"/>
      <c r="DGX187" s="91"/>
      <c r="DGY187" s="91"/>
      <c r="DGZ187" s="91"/>
      <c r="DHA187" s="91"/>
      <c r="DHB187" s="91"/>
      <c r="DHC187" s="91"/>
      <c r="DHD187" s="91"/>
      <c r="DHE187" s="91"/>
      <c r="DHF187" s="91"/>
      <c r="DHG187" s="91"/>
      <c r="DHH187" s="91"/>
      <c r="DHI187" s="91"/>
      <c r="DHJ187" s="91"/>
      <c r="DHK187" s="91"/>
      <c r="DHL187" s="91"/>
      <c r="DHM187" s="91"/>
      <c r="DHN187" s="91"/>
      <c r="DHO187" s="91"/>
      <c r="DHP187" s="91"/>
      <c r="DHQ187" s="91"/>
      <c r="DHR187" s="91"/>
      <c r="DHS187" s="91"/>
      <c r="DHT187" s="91"/>
      <c r="DHU187" s="91"/>
      <c r="DHV187" s="91"/>
      <c r="DHW187" s="91"/>
      <c r="DHX187" s="91"/>
      <c r="DHY187" s="91"/>
      <c r="DHZ187" s="91"/>
      <c r="DIA187" s="91"/>
      <c r="DIB187" s="91"/>
      <c r="DIC187" s="91"/>
      <c r="DID187" s="91"/>
      <c r="DIE187" s="91"/>
      <c r="DIF187" s="91"/>
      <c r="DIG187" s="91"/>
      <c r="DIH187" s="91"/>
      <c r="DII187" s="91"/>
      <c r="DIJ187" s="91"/>
      <c r="DIK187" s="91"/>
      <c r="DIL187" s="91"/>
      <c r="DIM187" s="91"/>
      <c r="DIN187" s="91"/>
      <c r="DIO187" s="91"/>
      <c r="DIP187" s="91"/>
      <c r="DIQ187" s="91"/>
      <c r="DIR187" s="91"/>
      <c r="DIS187" s="91"/>
      <c r="DIT187" s="91"/>
      <c r="DIU187" s="91"/>
      <c r="DIV187" s="91"/>
      <c r="DIW187" s="91"/>
      <c r="DIX187" s="91"/>
      <c r="DIY187" s="91"/>
      <c r="DIZ187" s="91"/>
      <c r="DJA187" s="91"/>
      <c r="DJB187" s="91"/>
      <c r="DJC187" s="91"/>
      <c r="DJD187" s="91"/>
      <c r="DJE187" s="91"/>
      <c r="DJF187" s="91"/>
      <c r="DJG187" s="91"/>
      <c r="DJH187" s="91"/>
      <c r="DJI187" s="91"/>
      <c r="DJJ187" s="91"/>
      <c r="DJK187" s="91"/>
      <c r="DJL187" s="91"/>
      <c r="DJM187" s="91"/>
      <c r="DJN187" s="91"/>
      <c r="DJO187" s="91"/>
      <c r="DJP187" s="91"/>
      <c r="DJQ187" s="91"/>
      <c r="DJR187" s="91"/>
      <c r="DJS187" s="91"/>
      <c r="DJT187" s="91"/>
      <c r="DJU187" s="91"/>
      <c r="DJV187" s="91"/>
      <c r="DJW187" s="91"/>
      <c r="DJX187" s="91"/>
      <c r="DJY187" s="91"/>
      <c r="DJZ187" s="91"/>
      <c r="DKA187" s="91"/>
      <c r="DKB187" s="91"/>
      <c r="DKC187" s="91"/>
      <c r="DKD187" s="91"/>
      <c r="DKE187" s="91"/>
      <c r="DKF187" s="91"/>
      <c r="DKG187" s="91"/>
      <c r="DKH187" s="91"/>
      <c r="DKI187" s="91"/>
      <c r="DKJ187" s="91"/>
      <c r="DKK187" s="91"/>
      <c r="DKL187" s="91"/>
      <c r="DKM187" s="91"/>
      <c r="DKN187" s="91"/>
      <c r="DKO187" s="91"/>
      <c r="DKP187" s="91"/>
      <c r="DKQ187" s="91"/>
      <c r="DKR187" s="91"/>
      <c r="DKS187" s="91"/>
      <c r="DKT187" s="91"/>
      <c r="DKU187" s="91"/>
      <c r="DKV187" s="91"/>
      <c r="DKW187" s="91"/>
      <c r="DKX187" s="91"/>
      <c r="DKY187" s="91"/>
      <c r="DKZ187" s="91"/>
      <c r="DLA187" s="91"/>
      <c r="DLB187" s="91"/>
      <c r="DLC187" s="91"/>
      <c r="DLD187" s="91"/>
      <c r="DLE187" s="91"/>
      <c r="DLF187" s="91"/>
      <c r="DLG187" s="91"/>
      <c r="DLH187" s="91"/>
      <c r="DLI187" s="91"/>
      <c r="DLJ187" s="91"/>
      <c r="DLK187" s="91"/>
      <c r="DLL187" s="91"/>
      <c r="DLM187" s="91"/>
      <c r="DLN187" s="91"/>
      <c r="DLO187" s="91"/>
      <c r="DLP187" s="91"/>
      <c r="DLQ187" s="91"/>
      <c r="DLR187" s="91"/>
      <c r="DLS187" s="91"/>
      <c r="DLT187" s="91"/>
      <c r="DLU187" s="91"/>
      <c r="DLV187" s="91"/>
      <c r="DLW187" s="91"/>
      <c r="DLX187" s="91"/>
      <c r="DLY187" s="91"/>
      <c r="DLZ187" s="91"/>
      <c r="DMA187" s="91"/>
      <c r="DMB187" s="91"/>
      <c r="DMC187" s="91"/>
      <c r="DMD187" s="91"/>
      <c r="DME187" s="91"/>
      <c r="DMF187" s="91"/>
      <c r="DMG187" s="91"/>
      <c r="DMH187" s="91"/>
      <c r="DMI187" s="91"/>
      <c r="DMJ187" s="91"/>
      <c r="DMK187" s="91"/>
      <c r="DML187" s="91"/>
      <c r="DMM187" s="91"/>
      <c r="DMN187" s="91"/>
      <c r="DMO187" s="91"/>
      <c r="DMP187" s="91"/>
      <c r="DMQ187" s="91"/>
      <c r="DMR187" s="91"/>
      <c r="DMS187" s="91"/>
      <c r="DMT187" s="91"/>
      <c r="DMU187" s="91"/>
      <c r="DMV187" s="91"/>
      <c r="DMW187" s="91"/>
      <c r="DMX187" s="91"/>
      <c r="DMY187" s="91"/>
      <c r="DMZ187" s="91"/>
      <c r="DNA187" s="91"/>
      <c r="DNB187" s="91"/>
      <c r="DNC187" s="91"/>
      <c r="DND187" s="91"/>
      <c r="DNE187" s="91"/>
      <c r="DNF187" s="91"/>
      <c r="DNG187" s="91"/>
      <c r="DNH187" s="91"/>
      <c r="DNI187" s="91"/>
      <c r="DNJ187" s="91"/>
      <c r="DNK187" s="91"/>
      <c r="DNL187" s="91"/>
      <c r="DNM187" s="91"/>
      <c r="DNN187" s="91"/>
      <c r="DNO187" s="91"/>
      <c r="DNP187" s="91"/>
      <c r="DNQ187" s="91"/>
      <c r="DNR187" s="91"/>
      <c r="DNS187" s="91"/>
      <c r="DNT187" s="91"/>
      <c r="DNU187" s="91"/>
      <c r="DNV187" s="91"/>
      <c r="DNW187" s="91"/>
      <c r="DNX187" s="91"/>
      <c r="DNY187" s="91"/>
      <c r="DNZ187" s="91"/>
      <c r="DOA187" s="91"/>
      <c r="DOB187" s="91"/>
      <c r="DOC187" s="91"/>
      <c r="DOD187" s="91"/>
      <c r="DOE187" s="91"/>
      <c r="DOF187" s="91"/>
      <c r="DOG187" s="91"/>
      <c r="DOH187" s="91"/>
      <c r="DOI187" s="91"/>
      <c r="DOJ187" s="91"/>
      <c r="DOK187" s="91"/>
      <c r="DOL187" s="91"/>
      <c r="DOM187" s="91"/>
      <c r="DON187" s="91"/>
      <c r="DOO187" s="91"/>
      <c r="DOP187" s="91"/>
      <c r="DOQ187" s="91"/>
      <c r="DOR187" s="91"/>
      <c r="DOS187" s="91"/>
      <c r="DOT187" s="91"/>
      <c r="DOU187" s="91"/>
      <c r="DOV187" s="91"/>
      <c r="DOW187" s="91"/>
      <c r="DOX187" s="91"/>
      <c r="DOY187" s="91"/>
      <c r="DOZ187" s="91"/>
      <c r="DPA187" s="91"/>
      <c r="DPB187" s="91"/>
      <c r="DPC187" s="91"/>
      <c r="DPD187" s="91"/>
      <c r="DPE187" s="91"/>
      <c r="DPF187" s="91"/>
      <c r="DPG187" s="91"/>
      <c r="DPH187" s="91"/>
      <c r="DPI187" s="91"/>
      <c r="DPJ187" s="91"/>
      <c r="DPK187" s="91"/>
      <c r="DPL187" s="91"/>
      <c r="DPM187" s="91"/>
      <c r="DPN187" s="91"/>
      <c r="DPO187" s="91"/>
      <c r="DPP187" s="91"/>
      <c r="DPQ187" s="91"/>
      <c r="DPR187" s="91"/>
      <c r="DPS187" s="91"/>
      <c r="DPT187" s="91"/>
      <c r="DPU187" s="91"/>
      <c r="DPV187" s="91"/>
      <c r="DPW187" s="91"/>
      <c r="DPX187" s="91"/>
      <c r="DPY187" s="91"/>
      <c r="DPZ187" s="91"/>
      <c r="DQA187" s="91"/>
      <c r="DQB187" s="91"/>
      <c r="DQC187" s="91"/>
      <c r="DQD187" s="91"/>
      <c r="DQE187" s="91"/>
      <c r="DQF187" s="91"/>
      <c r="DQG187" s="91"/>
      <c r="DQH187" s="91"/>
      <c r="DQI187" s="91"/>
      <c r="DQJ187" s="91"/>
      <c r="DQK187" s="91"/>
      <c r="DQL187" s="91"/>
      <c r="DQM187" s="91"/>
      <c r="DQN187" s="91"/>
      <c r="DQO187" s="91"/>
      <c r="DQP187" s="91"/>
      <c r="DQQ187" s="91"/>
      <c r="DQR187" s="91"/>
      <c r="DQS187" s="91"/>
      <c r="DQT187" s="91"/>
      <c r="DQU187" s="91"/>
      <c r="DQV187" s="91"/>
      <c r="DQW187" s="91"/>
      <c r="DQX187" s="91"/>
      <c r="DQY187" s="91"/>
      <c r="DQZ187" s="91"/>
      <c r="DRA187" s="91"/>
      <c r="DRB187" s="91"/>
      <c r="DRC187" s="91"/>
      <c r="DRD187" s="91"/>
      <c r="DRE187" s="91"/>
      <c r="DRF187" s="91"/>
      <c r="DRG187" s="91"/>
      <c r="DRH187" s="91"/>
      <c r="DRI187" s="91"/>
      <c r="DRJ187" s="91"/>
      <c r="DRK187" s="91"/>
      <c r="DRL187" s="91"/>
      <c r="DRM187" s="91"/>
      <c r="DRN187" s="91"/>
      <c r="DRO187" s="91"/>
      <c r="DRP187" s="91"/>
      <c r="DRQ187" s="91"/>
      <c r="DRR187" s="91"/>
      <c r="DRS187" s="91"/>
      <c r="DRT187" s="91"/>
      <c r="DRU187" s="91"/>
      <c r="DRV187" s="91"/>
      <c r="DRW187" s="91"/>
      <c r="DRX187" s="91"/>
      <c r="DRY187" s="91"/>
      <c r="DRZ187" s="91"/>
      <c r="DSA187" s="91"/>
      <c r="DSB187" s="91"/>
      <c r="DSC187" s="91"/>
      <c r="DSD187" s="91"/>
      <c r="DSE187" s="91"/>
      <c r="DSF187" s="91"/>
      <c r="DSG187" s="91"/>
      <c r="DSH187" s="91"/>
      <c r="DSI187" s="91"/>
      <c r="DSJ187" s="91"/>
      <c r="DSK187" s="91"/>
      <c r="DSL187" s="91"/>
      <c r="DSM187" s="91"/>
      <c r="DSN187" s="91"/>
      <c r="DSO187" s="91"/>
      <c r="DSP187" s="91"/>
      <c r="DSQ187" s="91"/>
      <c r="DSR187" s="91"/>
      <c r="DSS187" s="91"/>
      <c r="DST187" s="91"/>
      <c r="DSU187" s="91"/>
      <c r="DSV187" s="91"/>
      <c r="DSW187" s="91"/>
      <c r="DSX187" s="91"/>
      <c r="DSY187" s="91"/>
      <c r="DSZ187" s="91"/>
      <c r="DTA187" s="91"/>
      <c r="DTB187" s="91"/>
      <c r="DTC187" s="91"/>
      <c r="DTD187" s="91"/>
      <c r="DTE187" s="91"/>
      <c r="DTF187" s="91"/>
      <c r="DTG187" s="91"/>
      <c r="DTH187" s="91"/>
      <c r="DTI187" s="91"/>
      <c r="DTJ187" s="91"/>
      <c r="DTK187" s="91"/>
      <c r="DTL187" s="91"/>
      <c r="DTM187" s="91"/>
      <c r="DTN187" s="91"/>
      <c r="DTO187" s="91"/>
      <c r="DTP187" s="91"/>
      <c r="DTQ187" s="91"/>
      <c r="DTR187" s="91"/>
      <c r="DTS187" s="91"/>
      <c r="DTT187" s="91"/>
      <c r="DTU187" s="91"/>
      <c r="DTV187" s="91"/>
      <c r="DTW187" s="91"/>
      <c r="DTX187" s="91"/>
      <c r="DTY187" s="91"/>
      <c r="DTZ187" s="91"/>
      <c r="DUA187" s="91"/>
      <c r="DUB187" s="91"/>
      <c r="DUC187" s="91"/>
      <c r="DUD187" s="91"/>
      <c r="DUE187" s="91"/>
      <c r="DUF187" s="91"/>
      <c r="DUG187" s="91"/>
      <c r="DUH187" s="91"/>
      <c r="DUI187" s="91"/>
      <c r="DUJ187" s="91"/>
      <c r="DUK187" s="91"/>
      <c r="DUL187" s="91"/>
      <c r="DUM187" s="91"/>
      <c r="DUN187" s="91"/>
      <c r="DUO187" s="91"/>
      <c r="DUP187" s="91"/>
      <c r="DUQ187" s="91"/>
      <c r="DUR187" s="91"/>
      <c r="DUS187" s="91"/>
      <c r="DUT187" s="91"/>
      <c r="DUU187" s="91"/>
      <c r="DUV187" s="91"/>
      <c r="DUW187" s="91"/>
      <c r="DUX187" s="91"/>
      <c r="DUY187" s="91"/>
      <c r="DUZ187" s="91"/>
      <c r="DVA187" s="91"/>
      <c r="DVB187" s="91"/>
      <c r="DVC187" s="91"/>
      <c r="DVD187" s="91"/>
      <c r="DVE187" s="91"/>
      <c r="DVF187" s="91"/>
      <c r="DVG187" s="91"/>
      <c r="DVH187" s="91"/>
      <c r="DVI187" s="91"/>
      <c r="DVJ187" s="91"/>
      <c r="DVK187" s="91"/>
      <c r="DVL187" s="91"/>
      <c r="DVM187" s="91"/>
      <c r="DVN187" s="91"/>
      <c r="DVO187" s="91"/>
      <c r="DVP187" s="91"/>
      <c r="DVQ187" s="91"/>
      <c r="DVR187" s="91"/>
      <c r="DVS187" s="91"/>
      <c r="DVT187" s="91"/>
      <c r="DVU187" s="91"/>
      <c r="DVV187" s="91"/>
      <c r="DVW187" s="91"/>
      <c r="DVX187" s="91"/>
      <c r="DVY187" s="91"/>
      <c r="DVZ187" s="91"/>
      <c r="DWA187" s="91"/>
      <c r="DWB187" s="91"/>
      <c r="DWC187" s="91"/>
      <c r="DWD187" s="91"/>
      <c r="DWE187" s="91"/>
      <c r="DWF187" s="91"/>
      <c r="DWG187" s="91"/>
      <c r="DWH187" s="91"/>
      <c r="DWI187" s="91"/>
      <c r="DWJ187" s="91"/>
      <c r="DWK187" s="91"/>
      <c r="DWL187" s="91"/>
      <c r="DWM187" s="91"/>
      <c r="DWN187" s="91"/>
      <c r="DWO187" s="91"/>
      <c r="DWP187" s="91"/>
      <c r="DWQ187" s="91"/>
      <c r="DWR187" s="91"/>
      <c r="DWS187" s="91"/>
      <c r="DWT187" s="91"/>
      <c r="DWU187" s="91"/>
      <c r="DWV187" s="91"/>
      <c r="DWW187" s="91"/>
      <c r="DWX187" s="91"/>
      <c r="DWY187" s="91"/>
      <c r="DWZ187" s="91"/>
      <c r="DXA187" s="91"/>
      <c r="DXB187" s="91"/>
      <c r="DXC187" s="91"/>
      <c r="DXD187" s="91"/>
      <c r="DXE187" s="91"/>
      <c r="DXF187" s="91"/>
      <c r="DXG187" s="91"/>
      <c r="DXH187" s="91"/>
      <c r="DXI187" s="91"/>
      <c r="DXJ187" s="91"/>
      <c r="DXK187" s="91"/>
      <c r="DXL187" s="91"/>
      <c r="DXM187" s="91"/>
      <c r="DXN187" s="91"/>
      <c r="DXO187" s="91"/>
      <c r="DXP187" s="91"/>
      <c r="DXQ187" s="91"/>
      <c r="DXR187" s="91"/>
      <c r="DXS187" s="91"/>
      <c r="DXT187" s="91"/>
      <c r="DXU187" s="91"/>
      <c r="DXV187" s="91"/>
      <c r="DXW187" s="91"/>
      <c r="DXX187" s="91"/>
      <c r="DXY187" s="91"/>
      <c r="DXZ187" s="91"/>
      <c r="DYA187" s="91"/>
      <c r="DYB187" s="91"/>
      <c r="DYC187" s="91"/>
      <c r="DYD187" s="91"/>
      <c r="DYE187" s="91"/>
      <c r="DYF187" s="91"/>
      <c r="DYG187" s="91"/>
      <c r="DYH187" s="91"/>
      <c r="DYI187" s="91"/>
      <c r="DYJ187" s="91"/>
      <c r="DYK187" s="91"/>
      <c r="DYL187" s="91"/>
      <c r="DYM187" s="91"/>
      <c r="DYN187" s="91"/>
      <c r="DYO187" s="91"/>
      <c r="DYP187" s="91"/>
      <c r="DYQ187" s="91"/>
      <c r="DYR187" s="91"/>
      <c r="DYS187" s="91"/>
      <c r="DYT187" s="91"/>
      <c r="DYU187" s="91"/>
      <c r="DYV187" s="91"/>
      <c r="DYW187" s="91"/>
      <c r="DYX187" s="91"/>
      <c r="DYY187" s="91"/>
      <c r="DYZ187" s="91"/>
      <c r="DZA187" s="91"/>
      <c r="DZB187" s="91"/>
      <c r="DZC187" s="91"/>
      <c r="DZD187" s="91"/>
      <c r="DZE187" s="91"/>
      <c r="DZF187" s="91"/>
      <c r="DZG187" s="91"/>
      <c r="DZH187" s="91"/>
      <c r="DZI187" s="91"/>
      <c r="DZJ187" s="91"/>
      <c r="DZK187" s="91"/>
      <c r="DZL187" s="91"/>
      <c r="DZM187" s="91"/>
      <c r="DZN187" s="91"/>
      <c r="DZO187" s="91"/>
      <c r="DZP187" s="91"/>
      <c r="DZQ187" s="91"/>
      <c r="DZR187" s="91"/>
      <c r="DZS187" s="91"/>
      <c r="DZT187" s="91"/>
      <c r="DZU187" s="91"/>
      <c r="DZV187" s="91"/>
      <c r="DZW187" s="91"/>
      <c r="DZX187" s="91"/>
      <c r="DZY187" s="91"/>
      <c r="DZZ187" s="91"/>
      <c r="EAA187" s="91"/>
      <c r="EAB187" s="91"/>
      <c r="EAC187" s="91"/>
      <c r="EAD187" s="91"/>
      <c r="EAE187" s="91"/>
      <c r="EAF187" s="91"/>
      <c r="EAG187" s="91"/>
      <c r="EAH187" s="91"/>
      <c r="EAI187" s="91"/>
      <c r="EAJ187" s="91"/>
      <c r="EAK187" s="91"/>
      <c r="EAL187" s="91"/>
      <c r="EAM187" s="91"/>
      <c r="EAN187" s="91"/>
      <c r="EAO187" s="91"/>
      <c r="EAP187" s="91"/>
      <c r="EAQ187" s="91"/>
      <c r="EAR187" s="91"/>
      <c r="EAS187" s="91"/>
      <c r="EAT187" s="91"/>
      <c r="EAU187" s="91"/>
      <c r="EAV187" s="91"/>
      <c r="EAW187" s="91"/>
      <c r="EAX187" s="91"/>
      <c r="EAY187" s="91"/>
      <c r="EAZ187" s="91"/>
      <c r="EBA187" s="91"/>
      <c r="EBB187" s="91"/>
      <c r="EBC187" s="91"/>
      <c r="EBD187" s="91"/>
      <c r="EBE187" s="91"/>
      <c r="EBF187" s="91"/>
      <c r="EBG187" s="91"/>
      <c r="EBH187" s="91"/>
      <c r="EBI187" s="91"/>
      <c r="EBJ187" s="91"/>
      <c r="EBK187" s="91"/>
      <c r="EBL187" s="91"/>
      <c r="EBM187" s="91"/>
      <c r="EBN187" s="91"/>
      <c r="EBO187" s="91"/>
      <c r="EBP187" s="91"/>
      <c r="EBQ187" s="91"/>
      <c r="EBR187" s="91"/>
      <c r="EBS187" s="91"/>
      <c r="EBT187" s="91"/>
      <c r="EBU187" s="91"/>
      <c r="EBV187" s="91"/>
      <c r="EBW187" s="91"/>
      <c r="EBX187" s="91"/>
      <c r="EBY187" s="91"/>
      <c r="EBZ187" s="91"/>
      <c r="ECA187" s="91"/>
      <c r="ECB187" s="91"/>
      <c r="ECC187" s="91"/>
      <c r="ECD187" s="91"/>
      <c r="ECE187" s="91"/>
      <c r="ECF187" s="91"/>
      <c r="ECG187" s="91"/>
      <c r="ECH187" s="91"/>
      <c r="ECI187" s="91"/>
      <c r="ECJ187" s="91"/>
      <c r="ECK187" s="91"/>
      <c r="ECL187" s="91"/>
      <c r="ECM187" s="91"/>
      <c r="ECN187" s="91"/>
      <c r="ECO187" s="91"/>
      <c r="ECP187" s="91"/>
      <c r="ECQ187" s="91"/>
      <c r="ECR187" s="91"/>
      <c r="ECS187" s="91"/>
      <c r="ECT187" s="91"/>
      <c r="ECU187" s="91"/>
      <c r="ECV187" s="91"/>
      <c r="ECW187" s="91"/>
      <c r="ECX187" s="91"/>
      <c r="ECY187" s="91"/>
      <c r="ECZ187" s="91"/>
      <c r="EDA187" s="91"/>
      <c r="EDB187" s="91"/>
      <c r="EDC187" s="91"/>
      <c r="EDD187" s="91"/>
      <c r="EDE187" s="91"/>
      <c r="EDF187" s="91"/>
      <c r="EDG187" s="91"/>
      <c r="EDH187" s="91"/>
      <c r="EDI187" s="91"/>
      <c r="EDJ187" s="91"/>
      <c r="EDK187" s="91"/>
      <c r="EDL187" s="91"/>
      <c r="EDM187" s="91"/>
      <c r="EDN187" s="91"/>
      <c r="EDO187" s="91"/>
      <c r="EDP187" s="91"/>
      <c r="EDQ187" s="91"/>
      <c r="EDR187" s="91"/>
      <c r="EDS187" s="91"/>
      <c r="EDT187" s="91"/>
      <c r="EDU187" s="91"/>
      <c r="EDV187" s="91"/>
      <c r="EDW187" s="91"/>
      <c r="EDX187" s="91"/>
      <c r="EDY187" s="91"/>
      <c r="EDZ187" s="91"/>
      <c r="EEA187" s="91"/>
      <c r="EEB187" s="91"/>
      <c r="EEC187" s="91"/>
      <c r="EED187" s="91"/>
      <c r="EEE187" s="91"/>
      <c r="EEF187" s="91"/>
      <c r="EEG187" s="91"/>
      <c r="EEH187" s="91"/>
      <c r="EEI187" s="91"/>
      <c r="EEJ187" s="91"/>
      <c r="EEK187" s="91"/>
      <c r="EEL187" s="91"/>
      <c r="EEM187" s="91"/>
      <c r="EEN187" s="91"/>
      <c r="EEO187" s="91"/>
      <c r="EEP187" s="91"/>
      <c r="EEQ187" s="91"/>
      <c r="EER187" s="91"/>
      <c r="EES187" s="91"/>
      <c r="EET187" s="91"/>
      <c r="EEU187" s="91"/>
      <c r="EEV187" s="91"/>
      <c r="EEW187" s="91"/>
      <c r="EEX187" s="91"/>
      <c r="EEY187" s="91"/>
      <c r="EEZ187" s="91"/>
      <c r="EFA187" s="91"/>
      <c r="EFB187" s="91"/>
      <c r="EFC187" s="91"/>
      <c r="EFD187" s="91"/>
      <c r="EFE187" s="91"/>
      <c r="EFF187" s="91"/>
      <c r="EFG187" s="91"/>
      <c r="EFH187" s="91"/>
      <c r="EFI187" s="91"/>
      <c r="EFJ187" s="91"/>
      <c r="EFK187" s="91"/>
      <c r="EFL187" s="91"/>
      <c r="EFM187" s="91"/>
      <c r="EFN187" s="91"/>
      <c r="EFO187" s="91"/>
      <c r="EFP187" s="91"/>
      <c r="EFQ187" s="91"/>
      <c r="EFR187" s="91"/>
      <c r="EFS187" s="91"/>
      <c r="EFT187" s="91"/>
      <c r="EFU187" s="91"/>
      <c r="EFV187" s="91"/>
      <c r="EFW187" s="91"/>
      <c r="EFX187" s="91"/>
      <c r="EFY187" s="91"/>
      <c r="EFZ187" s="91"/>
      <c r="EGA187" s="91"/>
      <c r="EGB187" s="91"/>
      <c r="EGC187" s="91"/>
      <c r="EGD187" s="91"/>
      <c r="EGE187" s="91"/>
      <c r="EGF187" s="91"/>
      <c r="EGG187" s="91"/>
      <c r="EGH187" s="91"/>
      <c r="EGI187" s="91"/>
      <c r="EGJ187" s="91"/>
      <c r="EGK187" s="91"/>
      <c r="EGL187" s="91"/>
      <c r="EGM187" s="91"/>
      <c r="EGN187" s="91"/>
      <c r="EGO187" s="91"/>
      <c r="EGP187" s="91"/>
      <c r="EGQ187" s="91"/>
      <c r="EGR187" s="91"/>
      <c r="EGS187" s="91"/>
      <c r="EGT187" s="91"/>
      <c r="EGU187" s="91"/>
      <c r="EGV187" s="91"/>
      <c r="EGW187" s="91"/>
      <c r="EGX187" s="91"/>
      <c r="EGY187" s="91"/>
      <c r="EGZ187" s="91"/>
      <c r="EHA187" s="91"/>
      <c r="EHB187" s="91"/>
      <c r="EHC187" s="91"/>
      <c r="EHD187" s="91"/>
      <c r="EHE187" s="91"/>
      <c r="EHF187" s="91"/>
      <c r="EHG187" s="91"/>
      <c r="EHH187" s="91"/>
      <c r="EHI187" s="91"/>
      <c r="EHJ187" s="91"/>
      <c r="EHK187" s="91"/>
      <c r="EHL187" s="91"/>
      <c r="EHM187" s="91"/>
      <c r="EHN187" s="91"/>
      <c r="EHO187" s="91"/>
      <c r="EHP187" s="91"/>
      <c r="EHQ187" s="91"/>
      <c r="EHR187" s="91"/>
      <c r="EHS187" s="91"/>
      <c r="EHT187" s="91"/>
      <c r="EHU187" s="91"/>
      <c r="EHV187" s="91"/>
      <c r="EHW187" s="91"/>
      <c r="EHX187" s="91"/>
      <c r="EHY187" s="91"/>
      <c r="EHZ187" s="91"/>
      <c r="EIA187" s="91"/>
      <c r="EIB187" s="91"/>
      <c r="EIC187" s="91"/>
      <c r="EID187" s="91"/>
      <c r="EIE187" s="91"/>
      <c r="EIF187" s="91"/>
      <c r="EIG187" s="91"/>
      <c r="EIH187" s="91"/>
      <c r="EII187" s="91"/>
      <c r="EIJ187" s="91"/>
      <c r="EIK187" s="91"/>
      <c r="EIL187" s="91"/>
      <c r="EIM187" s="91"/>
      <c r="EIN187" s="91"/>
      <c r="EIO187" s="91"/>
      <c r="EIP187" s="91"/>
      <c r="EIQ187" s="91"/>
      <c r="EIR187" s="91"/>
      <c r="EIS187" s="91"/>
      <c r="EIT187" s="91"/>
      <c r="EIU187" s="91"/>
      <c r="EIV187" s="91"/>
      <c r="EIW187" s="91"/>
      <c r="EIX187" s="91"/>
      <c r="EIY187" s="91"/>
      <c r="EIZ187" s="91"/>
      <c r="EJA187" s="91"/>
      <c r="EJB187" s="91"/>
      <c r="EJC187" s="91"/>
      <c r="EJD187" s="91"/>
      <c r="EJE187" s="91"/>
      <c r="EJF187" s="91"/>
      <c r="EJG187" s="91"/>
      <c r="EJH187" s="91"/>
      <c r="EJI187" s="91"/>
      <c r="EJJ187" s="91"/>
      <c r="EJK187" s="91"/>
      <c r="EJL187" s="91"/>
      <c r="EJM187" s="91"/>
      <c r="EJN187" s="91"/>
      <c r="EJO187" s="91"/>
      <c r="EJP187" s="91"/>
      <c r="EJQ187" s="91"/>
      <c r="EJR187" s="91"/>
      <c r="EJS187" s="91"/>
      <c r="EJT187" s="91"/>
      <c r="EJU187" s="91"/>
      <c r="EJV187" s="91"/>
      <c r="EJW187" s="91"/>
      <c r="EJX187" s="91"/>
      <c r="EJY187" s="91"/>
      <c r="EJZ187" s="91"/>
      <c r="EKA187" s="91"/>
      <c r="EKB187" s="91"/>
      <c r="EKC187" s="91"/>
      <c r="EKD187" s="91"/>
      <c r="EKE187" s="91"/>
      <c r="EKF187" s="91"/>
      <c r="EKG187" s="91"/>
      <c r="EKH187" s="91"/>
      <c r="EKI187" s="91"/>
      <c r="EKJ187" s="91"/>
      <c r="EKK187" s="91"/>
      <c r="EKL187" s="91"/>
      <c r="EKM187" s="91"/>
      <c r="EKN187" s="91"/>
      <c r="EKO187" s="91"/>
      <c r="EKP187" s="91"/>
      <c r="EKQ187" s="91"/>
      <c r="EKR187" s="91"/>
      <c r="EKS187" s="91"/>
      <c r="EKT187" s="91"/>
      <c r="EKU187" s="91"/>
      <c r="EKV187" s="91"/>
      <c r="EKW187" s="91"/>
      <c r="EKX187" s="91"/>
      <c r="EKY187" s="91"/>
      <c r="EKZ187" s="91"/>
      <c r="ELA187" s="91"/>
      <c r="ELB187" s="91"/>
      <c r="ELC187" s="91"/>
      <c r="ELD187" s="91"/>
      <c r="ELE187" s="91"/>
      <c r="ELF187" s="91"/>
      <c r="ELG187" s="91"/>
      <c r="ELH187" s="91"/>
      <c r="ELI187" s="91"/>
      <c r="ELJ187" s="91"/>
      <c r="ELK187" s="91"/>
      <c r="ELL187" s="91"/>
      <c r="ELM187" s="91"/>
      <c r="ELN187" s="91"/>
      <c r="ELO187" s="91"/>
      <c r="ELP187" s="91"/>
      <c r="ELQ187" s="91"/>
      <c r="ELR187" s="91"/>
      <c r="ELS187" s="91"/>
      <c r="ELT187" s="91"/>
      <c r="ELU187" s="91"/>
      <c r="ELV187" s="91"/>
      <c r="ELW187" s="91"/>
      <c r="ELX187" s="91"/>
      <c r="ELY187" s="91"/>
      <c r="ELZ187" s="91"/>
      <c r="EMA187" s="91"/>
      <c r="EMB187" s="91"/>
      <c r="EMC187" s="91"/>
      <c r="EMD187" s="91"/>
      <c r="EME187" s="91"/>
      <c r="EMF187" s="91"/>
      <c r="EMG187" s="91"/>
      <c r="EMH187" s="91"/>
      <c r="EMI187" s="91"/>
      <c r="EMJ187" s="91"/>
      <c r="EMK187" s="91"/>
      <c r="EML187" s="91"/>
      <c r="EMM187" s="91"/>
      <c r="EMN187" s="91"/>
      <c r="EMO187" s="91"/>
      <c r="EMP187" s="91"/>
      <c r="EMQ187" s="91"/>
      <c r="EMR187" s="91"/>
      <c r="EMS187" s="91"/>
      <c r="EMT187" s="91"/>
      <c r="EMU187" s="91"/>
      <c r="EMV187" s="91"/>
      <c r="EMW187" s="91"/>
      <c r="EMX187" s="91"/>
      <c r="EMY187" s="91"/>
      <c r="EMZ187" s="91"/>
      <c r="ENA187" s="91"/>
      <c r="ENB187" s="91"/>
      <c r="ENC187" s="91"/>
      <c r="END187" s="91"/>
      <c r="ENE187" s="91"/>
      <c r="ENF187" s="91"/>
      <c r="ENG187" s="91"/>
      <c r="ENH187" s="91"/>
      <c r="ENI187" s="91"/>
      <c r="ENJ187" s="91"/>
      <c r="ENK187" s="91"/>
      <c r="ENL187" s="91"/>
      <c r="ENM187" s="91"/>
      <c r="ENN187" s="91"/>
      <c r="ENO187" s="91"/>
      <c r="ENP187" s="91"/>
      <c r="ENQ187" s="91"/>
      <c r="ENR187" s="91"/>
      <c r="ENS187" s="91"/>
      <c r="ENT187" s="91"/>
      <c r="ENU187" s="91"/>
      <c r="ENV187" s="91"/>
      <c r="ENW187" s="91"/>
      <c r="ENX187" s="91"/>
      <c r="ENY187" s="91"/>
      <c r="ENZ187" s="91"/>
      <c r="EOA187" s="91"/>
      <c r="EOB187" s="91"/>
      <c r="EOC187" s="91"/>
      <c r="EOD187" s="91"/>
      <c r="EOE187" s="91"/>
      <c r="EOF187" s="91"/>
      <c r="EOG187" s="91"/>
      <c r="EOH187" s="91"/>
      <c r="EOI187" s="91"/>
      <c r="EOJ187" s="91"/>
      <c r="EOK187" s="91"/>
      <c r="EOL187" s="91"/>
      <c r="EOM187" s="91"/>
      <c r="EON187" s="91"/>
      <c r="EOO187" s="91"/>
      <c r="EOP187" s="91"/>
      <c r="EOQ187" s="91"/>
      <c r="EOR187" s="91"/>
      <c r="EOS187" s="91"/>
      <c r="EOT187" s="91"/>
      <c r="EOU187" s="91"/>
      <c r="EOV187" s="91"/>
      <c r="EOW187" s="91"/>
      <c r="EOX187" s="91"/>
      <c r="EOY187" s="91"/>
      <c r="EOZ187" s="91"/>
      <c r="EPA187" s="91"/>
      <c r="EPB187" s="91"/>
      <c r="EPC187" s="91"/>
      <c r="EPD187" s="91"/>
      <c r="EPE187" s="91"/>
      <c r="EPF187" s="91"/>
      <c r="EPG187" s="91"/>
      <c r="EPH187" s="91"/>
      <c r="EPI187" s="91"/>
      <c r="EPJ187" s="91"/>
      <c r="EPK187" s="91"/>
      <c r="EPL187" s="91"/>
      <c r="EPM187" s="91"/>
      <c r="EPN187" s="91"/>
      <c r="EPO187" s="91"/>
      <c r="EPP187" s="91"/>
      <c r="EPQ187" s="91"/>
      <c r="EPR187" s="91"/>
      <c r="EPS187" s="91"/>
      <c r="EPT187" s="91"/>
      <c r="EPU187" s="91"/>
      <c r="EPV187" s="91"/>
      <c r="EPW187" s="91"/>
      <c r="EPX187" s="91"/>
      <c r="EPY187" s="91"/>
      <c r="EPZ187" s="91"/>
      <c r="EQA187" s="91"/>
      <c r="EQB187" s="91"/>
      <c r="EQC187" s="91"/>
      <c r="EQD187" s="91"/>
      <c r="EQE187" s="91"/>
      <c r="EQF187" s="91"/>
      <c r="EQG187" s="91"/>
      <c r="EQH187" s="91"/>
      <c r="EQI187" s="91"/>
      <c r="EQJ187" s="91"/>
      <c r="EQK187" s="91"/>
      <c r="EQL187" s="91"/>
      <c r="EQM187" s="91"/>
      <c r="EQN187" s="91"/>
      <c r="EQO187" s="91"/>
      <c r="EQP187" s="91"/>
      <c r="EQQ187" s="91"/>
      <c r="EQR187" s="91"/>
      <c r="EQS187" s="91"/>
      <c r="EQT187" s="91"/>
      <c r="EQU187" s="91"/>
      <c r="EQV187" s="91"/>
      <c r="EQW187" s="91"/>
      <c r="EQX187" s="91"/>
      <c r="EQY187" s="91"/>
      <c r="EQZ187" s="91"/>
      <c r="ERA187" s="91"/>
      <c r="ERB187" s="91"/>
      <c r="ERC187" s="91"/>
      <c r="ERD187" s="91"/>
      <c r="ERE187" s="91"/>
      <c r="ERF187" s="91"/>
      <c r="ERG187" s="91"/>
      <c r="ERH187" s="91"/>
      <c r="ERI187" s="91"/>
      <c r="ERJ187" s="91"/>
      <c r="ERK187" s="91"/>
      <c r="ERL187" s="91"/>
      <c r="ERM187" s="91"/>
      <c r="ERN187" s="91"/>
      <c r="ERO187" s="91"/>
      <c r="ERP187" s="91"/>
      <c r="ERQ187" s="91"/>
      <c r="ERR187" s="91"/>
      <c r="ERS187" s="91"/>
      <c r="ERT187" s="91"/>
      <c r="ERU187" s="91"/>
      <c r="ERV187" s="91"/>
      <c r="ERW187" s="91"/>
      <c r="ERX187" s="91"/>
      <c r="ERY187" s="91"/>
      <c r="ERZ187" s="91"/>
      <c r="ESA187" s="91"/>
      <c r="ESB187" s="91"/>
      <c r="ESC187" s="91"/>
      <c r="ESD187" s="91"/>
      <c r="ESE187" s="91"/>
      <c r="ESF187" s="91"/>
      <c r="ESG187" s="91"/>
      <c r="ESH187" s="91"/>
      <c r="ESI187" s="91"/>
      <c r="ESJ187" s="91"/>
      <c r="ESK187" s="91"/>
      <c r="ESL187" s="91"/>
      <c r="ESM187" s="91"/>
      <c r="ESN187" s="91"/>
      <c r="ESO187" s="91"/>
      <c r="ESP187" s="91"/>
      <c r="ESQ187" s="91"/>
      <c r="ESR187" s="91"/>
      <c r="ESS187" s="91"/>
      <c r="EST187" s="91"/>
      <c r="ESU187" s="91"/>
      <c r="ESV187" s="91"/>
      <c r="ESW187" s="91"/>
      <c r="ESX187" s="91"/>
      <c r="ESY187" s="91"/>
      <c r="ESZ187" s="91"/>
      <c r="ETA187" s="91"/>
      <c r="ETB187" s="91"/>
      <c r="ETC187" s="91"/>
      <c r="ETD187" s="91"/>
      <c r="ETE187" s="91"/>
      <c r="ETF187" s="91"/>
      <c r="ETG187" s="91"/>
      <c r="ETH187" s="91"/>
      <c r="ETI187" s="91"/>
      <c r="ETJ187" s="91"/>
      <c r="ETK187" s="91"/>
      <c r="ETL187" s="91"/>
      <c r="ETM187" s="91"/>
      <c r="ETN187" s="91"/>
      <c r="ETO187" s="91"/>
      <c r="ETP187" s="91"/>
      <c r="ETQ187" s="91"/>
      <c r="ETR187" s="91"/>
      <c r="ETS187" s="91"/>
      <c r="ETT187" s="91"/>
      <c r="ETU187" s="91"/>
      <c r="ETV187" s="91"/>
      <c r="ETW187" s="91"/>
      <c r="ETX187" s="91"/>
      <c r="ETY187" s="91"/>
      <c r="ETZ187" s="91"/>
      <c r="EUA187" s="91"/>
      <c r="EUB187" s="91"/>
      <c r="EUC187" s="91"/>
      <c r="EUD187" s="91"/>
      <c r="EUE187" s="91"/>
      <c r="EUF187" s="91"/>
      <c r="EUG187" s="91"/>
      <c r="EUH187" s="91"/>
      <c r="EUI187" s="91"/>
      <c r="EUJ187" s="91"/>
      <c r="EUK187" s="91"/>
      <c r="EUL187" s="91"/>
      <c r="EUM187" s="91"/>
      <c r="EUN187" s="91"/>
      <c r="EUO187" s="91"/>
      <c r="EUP187" s="91"/>
      <c r="EUQ187" s="91"/>
      <c r="EUR187" s="91"/>
      <c r="EUS187" s="91"/>
      <c r="EUT187" s="91"/>
      <c r="EUU187" s="91"/>
      <c r="EUV187" s="91"/>
      <c r="EUW187" s="91"/>
      <c r="EUX187" s="91"/>
      <c r="EUY187" s="91"/>
      <c r="EUZ187" s="91"/>
      <c r="EVA187" s="91"/>
      <c r="EVB187" s="91"/>
      <c r="EVC187" s="91"/>
      <c r="EVD187" s="91"/>
      <c r="EVE187" s="91"/>
      <c r="EVF187" s="91"/>
      <c r="EVG187" s="91"/>
      <c r="EVH187" s="91"/>
      <c r="EVI187" s="91"/>
      <c r="EVJ187" s="91"/>
      <c r="EVK187" s="91"/>
      <c r="EVL187" s="91"/>
      <c r="EVM187" s="91"/>
      <c r="EVN187" s="91"/>
      <c r="EVO187" s="91"/>
      <c r="EVP187" s="91"/>
      <c r="EVQ187" s="91"/>
      <c r="EVR187" s="91"/>
      <c r="EVS187" s="91"/>
      <c r="EVT187" s="91"/>
      <c r="EVU187" s="91"/>
      <c r="EVV187" s="91"/>
      <c r="EVW187" s="91"/>
      <c r="EVX187" s="91"/>
      <c r="EVY187" s="91"/>
      <c r="EVZ187" s="91"/>
      <c r="EWA187" s="91"/>
      <c r="EWB187" s="91"/>
      <c r="EWC187" s="91"/>
      <c r="EWD187" s="91"/>
      <c r="EWE187" s="91"/>
      <c r="EWF187" s="91"/>
      <c r="EWG187" s="91"/>
      <c r="EWH187" s="91"/>
      <c r="EWI187" s="91"/>
      <c r="EWJ187" s="91"/>
      <c r="EWK187" s="91"/>
      <c r="EWL187" s="91"/>
      <c r="EWM187" s="91"/>
      <c r="EWN187" s="91"/>
      <c r="EWO187" s="91"/>
      <c r="EWP187" s="91"/>
      <c r="EWQ187" s="91"/>
      <c r="EWR187" s="91"/>
      <c r="EWS187" s="91"/>
      <c r="EWT187" s="91"/>
      <c r="EWU187" s="91"/>
      <c r="EWV187" s="91"/>
      <c r="EWW187" s="91"/>
      <c r="EWX187" s="91"/>
      <c r="EWY187" s="91"/>
      <c r="EWZ187" s="91"/>
      <c r="EXA187" s="91"/>
      <c r="EXB187" s="91"/>
      <c r="EXC187" s="91"/>
      <c r="EXD187" s="91"/>
      <c r="EXE187" s="91"/>
      <c r="EXF187" s="91"/>
      <c r="EXG187" s="91"/>
      <c r="EXH187" s="91"/>
      <c r="EXI187" s="91"/>
      <c r="EXJ187" s="91"/>
      <c r="EXK187" s="91"/>
      <c r="EXL187" s="91"/>
      <c r="EXM187" s="91"/>
      <c r="EXN187" s="91"/>
      <c r="EXO187" s="91"/>
      <c r="EXP187" s="91"/>
      <c r="EXQ187" s="91"/>
      <c r="EXR187" s="91"/>
      <c r="EXS187" s="91"/>
      <c r="EXT187" s="91"/>
      <c r="EXU187" s="91"/>
      <c r="EXV187" s="91"/>
      <c r="EXW187" s="91"/>
      <c r="EXX187" s="91"/>
      <c r="EXY187" s="91"/>
      <c r="EXZ187" s="91"/>
      <c r="EYA187" s="91"/>
      <c r="EYB187" s="91"/>
      <c r="EYC187" s="91"/>
      <c r="EYD187" s="91"/>
      <c r="EYE187" s="91"/>
      <c r="EYF187" s="91"/>
      <c r="EYG187" s="91"/>
      <c r="EYH187" s="91"/>
      <c r="EYI187" s="91"/>
      <c r="EYJ187" s="91"/>
      <c r="EYK187" s="91"/>
      <c r="EYL187" s="91"/>
      <c r="EYM187" s="91"/>
      <c r="EYN187" s="91"/>
      <c r="EYO187" s="91"/>
      <c r="EYP187" s="91"/>
      <c r="EYQ187" s="91"/>
      <c r="EYR187" s="91"/>
      <c r="EYS187" s="91"/>
      <c r="EYT187" s="91"/>
      <c r="EYU187" s="91"/>
      <c r="EYV187" s="91"/>
      <c r="EYW187" s="91"/>
      <c r="EYX187" s="91"/>
      <c r="EYY187" s="91"/>
      <c r="EYZ187" s="91"/>
      <c r="EZA187" s="91"/>
      <c r="EZB187" s="91"/>
      <c r="EZC187" s="91"/>
      <c r="EZD187" s="91"/>
      <c r="EZE187" s="91"/>
      <c r="EZF187" s="91"/>
      <c r="EZG187" s="91"/>
      <c r="EZH187" s="91"/>
      <c r="EZI187" s="91"/>
      <c r="EZJ187" s="91"/>
      <c r="EZK187" s="91"/>
      <c r="EZL187" s="91"/>
      <c r="EZM187" s="91"/>
      <c r="EZN187" s="91"/>
      <c r="EZO187" s="91"/>
      <c r="EZP187" s="91"/>
      <c r="EZQ187" s="91"/>
      <c r="EZR187" s="91"/>
      <c r="EZS187" s="91"/>
      <c r="EZT187" s="91"/>
      <c r="EZU187" s="91"/>
      <c r="EZV187" s="91"/>
      <c r="EZW187" s="91"/>
      <c r="EZX187" s="91"/>
      <c r="EZY187" s="91"/>
      <c r="EZZ187" s="91"/>
      <c r="FAA187" s="91"/>
      <c r="FAB187" s="91"/>
      <c r="FAC187" s="91"/>
      <c r="FAD187" s="91"/>
      <c r="FAE187" s="91"/>
      <c r="FAF187" s="91"/>
      <c r="FAG187" s="91"/>
      <c r="FAH187" s="91"/>
      <c r="FAI187" s="91"/>
      <c r="FAJ187" s="91"/>
      <c r="FAK187" s="91"/>
      <c r="FAL187" s="91"/>
      <c r="FAM187" s="91"/>
      <c r="FAN187" s="91"/>
      <c r="FAO187" s="91"/>
      <c r="FAP187" s="91"/>
      <c r="FAQ187" s="91"/>
      <c r="FAR187" s="91"/>
      <c r="FAS187" s="91"/>
      <c r="FAT187" s="91"/>
      <c r="FAU187" s="91"/>
      <c r="FAV187" s="91"/>
      <c r="FAW187" s="91"/>
      <c r="FAX187" s="91"/>
      <c r="FAY187" s="91"/>
      <c r="FAZ187" s="91"/>
      <c r="FBA187" s="91"/>
      <c r="FBB187" s="91"/>
      <c r="FBC187" s="91"/>
      <c r="FBD187" s="91"/>
      <c r="FBE187" s="91"/>
      <c r="FBF187" s="91"/>
      <c r="FBG187" s="91"/>
      <c r="FBH187" s="91"/>
      <c r="FBI187" s="91"/>
      <c r="FBJ187" s="91"/>
      <c r="FBK187" s="91"/>
      <c r="FBL187" s="91"/>
      <c r="FBM187" s="91"/>
      <c r="FBN187" s="91"/>
      <c r="FBO187" s="91"/>
      <c r="FBP187" s="91"/>
      <c r="FBQ187" s="91"/>
      <c r="FBR187" s="91"/>
      <c r="FBS187" s="91"/>
      <c r="FBT187" s="91"/>
      <c r="FBU187" s="91"/>
      <c r="FBV187" s="91"/>
      <c r="FBW187" s="91"/>
      <c r="FBX187" s="91"/>
      <c r="FBY187" s="91"/>
      <c r="FBZ187" s="91"/>
      <c r="FCA187" s="91"/>
      <c r="FCB187" s="91"/>
      <c r="FCC187" s="91"/>
      <c r="FCD187" s="91"/>
      <c r="FCE187" s="91"/>
      <c r="FCF187" s="91"/>
      <c r="FCG187" s="91"/>
      <c r="FCH187" s="91"/>
      <c r="FCI187" s="91"/>
      <c r="FCJ187" s="91"/>
      <c r="FCK187" s="91"/>
      <c r="FCL187" s="91"/>
      <c r="FCM187" s="91"/>
      <c r="FCN187" s="91"/>
      <c r="FCO187" s="91"/>
      <c r="FCP187" s="91"/>
      <c r="FCQ187" s="91"/>
      <c r="FCR187" s="91"/>
      <c r="FCS187" s="91"/>
      <c r="FCT187" s="91"/>
      <c r="FCU187" s="91"/>
      <c r="FCV187" s="91"/>
      <c r="FCW187" s="91"/>
      <c r="FCX187" s="91"/>
      <c r="FCY187" s="91"/>
      <c r="FCZ187" s="91"/>
      <c r="FDA187" s="91"/>
      <c r="FDB187" s="91"/>
      <c r="FDC187" s="91"/>
      <c r="FDD187" s="91"/>
      <c r="FDE187" s="91"/>
      <c r="FDF187" s="91"/>
      <c r="FDG187" s="91"/>
      <c r="FDH187" s="91"/>
      <c r="FDI187" s="91"/>
      <c r="FDJ187" s="91"/>
      <c r="FDK187" s="91"/>
      <c r="FDL187" s="91"/>
      <c r="FDM187" s="91"/>
      <c r="FDN187" s="91"/>
      <c r="FDO187" s="91"/>
      <c r="FDP187" s="91"/>
      <c r="FDQ187" s="91"/>
      <c r="FDR187" s="91"/>
      <c r="FDS187" s="91"/>
      <c r="FDT187" s="91"/>
      <c r="FDU187" s="91"/>
      <c r="FDV187" s="91"/>
      <c r="FDW187" s="91"/>
      <c r="FDX187" s="91"/>
      <c r="FDY187" s="91"/>
      <c r="FDZ187" s="91"/>
      <c r="FEA187" s="91"/>
      <c r="FEB187" s="91"/>
      <c r="FEC187" s="91"/>
      <c r="FED187" s="91"/>
      <c r="FEE187" s="91"/>
      <c r="FEF187" s="91"/>
      <c r="FEG187" s="91"/>
      <c r="FEH187" s="91"/>
      <c r="FEI187" s="91"/>
      <c r="FEJ187" s="91"/>
      <c r="FEK187" s="91"/>
      <c r="FEL187" s="91"/>
      <c r="FEM187" s="91"/>
      <c r="FEN187" s="91"/>
      <c r="FEO187" s="91"/>
      <c r="FEP187" s="91"/>
      <c r="FEQ187" s="91"/>
      <c r="FER187" s="91"/>
      <c r="FES187" s="91"/>
      <c r="FET187" s="91"/>
      <c r="FEU187" s="91"/>
      <c r="FEV187" s="91"/>
      <c r="FEW187" s="91"/>
      <c r="FEX187" s="91"/>
      <c r="FEY187" s="91"/>
      <c r="FEZ187" s="91"/>
      <c r="FFA187" s="91"/>
      <c r="FFB187" s="91"/>
      <c r="FFC187" s="91"/>
      <c r="FFD187" s="91"/>
      <c r="FFE187" s="91"/>
      <c r="FFF187" s="91"/>
      <c r="FFG187" s="91"/>
      <c r="FFH187" s="91"/>
      <c r="FFI187" s="91"/>
      <c r="FFJ187" s="91"/>
      <c r="FFK187" s="91"/>
      <c r="FFL187" s="91"/>
      <c r="FFM187" s="91"/>
      <c r="FFN187" s="91"/>
      <c r="FFO187" s="91"/>
      <c r="FFP187" s="91"/>
      <c r="FFQ187" s="91"/>
      <c r="FFR187" s="91"/>
      <c r="FFS187" s="91"/>
      <c r="FFT187" s="91"/>
      <c r="FFU187" s="91"/>
      <c r="FFV187" s="91"/>
      <c r="FFW187" s="91"/>
      <c r="FFX187" s="91"/>
      <c r="FFY187" s="91"/>
      <c r="FFZ187" s="91"/>
      <c r="FGA187" s="91"/>
      <c r="FGB187" s="91"/>
      <c r="FGC187" s="91"/>
      <c r="FGD187" s="91"/>
      <c r="FGE187" s="91"/>
      <c r="FGF187" s="91"/>
      <c r="FGG187" s="91"/>
      <c r="FGH187" s="91"/>
      <c r="FGI187" s="91"/>
      <c r="FGJ187" s="91"/>
      <c r="FGK187" s="91"/>
      <c r="FGL187" s="91"/>
      <c r="FGM187" s="91"/>
      <c r="FGN187" s="91"/>
      <c r="FGO187" s="91"/>
      <c r="FGP187" s="91"/>
      <c r="FGQ187" s="91"/>
      <c r="FGR187" s="91"/>
      <c r="FGS187" s="91"/>
      <c r="FGT187" s="91"/>
      <c r="FGU187" s="91"/>
      <c r="FGV187" s="91"/>
      <c r="FGW187" s="91"/>
      <c r="FGX187" s="91"/>
      <c r="FGY187" s="91"/>
      <c r="FGZ187" s="91"/>
      <c r="FHA187" s="91"/>
      <c r="FHB187" s="91"/>
      <c r="FHC187" s="91"/>
      <c r="FHD187" s="91"/>
      <c r="FHE187" s="91"/>
      <c r="FHF187" s="91"/>
      <c r="FHG187" s="91"/>
      <c r="FHH187" s="91"/>
      <c r="FHI187" s="91"/>
      <c r="FHJ187" s="91"/>
      <c r="FHK187" s="91"/>
      <c r="FHL187" s="91"/>
      <c r="FHM187" s="91"/>
      <c r="FHN187" s="91"/>
      <c r="FHO187" s="91"/>
      <c r="FHP187" s="91"/>
      <c r="FHQ187" s="91"/>
      <c r="FHR187" s="91"/>
      <c r="FHS187" s="91"/>
      <c r="FHT187" s="91"/>
      <c r="FHU187" s="91"/>
      <c r="FHV187" s="91"/>
      <c r="FHW187" s="91"/>
      <c r="FHX187" s="91"/>
      <c r="FHY187" s="91"/>
      <c r="FHZ187" s="91"/>
      <c r="FIA187" s="91"/>
      <c r="FIB187" s="91"/>
      <c r="FIC187" s="91"/>
      <c r="FID187" s="91"/>
      <c r="FIE187" s="91"/>
      <c r="FIF187" s="91"/>
      <c r="FIG187" s="91"/>
      <c r="FIH187" s="91"/>
      <c r="FII187" s="91"/>
      <c r="FIJ187" s="91"/>
      <c r="FIK187" s="91"/>
      <c r="FIL187" s="91"/>
      <c r="FIM187" s="91"/>
      <c r="FIN187" s="91"/>
      <c r="FIO187" s="91"/>
      <c r="FIP187" s="91"/>
      <c r="FIQ187" s="91"/>
      <c r="FIR187" s="91"/>
      <c r="FIS187" s="91"/>
      <c r="FIT187" s="91"/>
      <c r="FIU187" s="91"/>
      <c r="FIV187" s="91"/>
      <c r="FIW187" s="91"/>
      <c r="FIX187" s="91"/>
      <c r="FIY187" s="91"/>
      <c r="FIZ187" s="91"/>
      <c r="FJA187" s="91"/>
      <c r="FJB187" s="91"/>
      <c r="FJC187" s="91"/>
      <c r="FJD187" s="91"/>
      <c r="FJE187" s="91"/>
      <c r="FJF187" s="91"/>
      <c r="FJG187" s="91"/>
      <c r="FJH187" s="91"/>
      <c r="FJI187" s="91"/>
      <c r="FJJ187" s="91"/>
      <c r="FJK187" s="91"/>
      <c r="FJL187" s="91"/>
      <c r="FJM187" s="91"/>
      <c r="FJN187" s="91"/>
      <c r="FJO187" s="91"/>
      <c r="FJP187" s="91"/>
      <c r="FJQ187" s="91"/>
      <c r="FJR187" s="91"/>
      <c r="FJS187" s="91"/>
      <c r="FJT187" s="91"/>
      <c r="FJU187" s="91"/>
      <c r="FJV187" s="91"/>
      <c r="FJW187" s="91"/>
      <c r="FJX187" s="91"/>
      <c r="FJY187" s="91"/>
      <c r="FJZ187" s="91"/>
      <c r="FKA187" s="91"/>
      <c r="FKB187" s="91"/>
      <c r="FKC187" s="91"/>
      <c r="FKD187" s="91"/>
      <c r="FKE187" s="91"/>
      <c r="FKF187" s="91"/>
      <c r="FKG187" s="91"/>
      <c r="FKH187" s="91"/>
      <c r="FKI187" s="91"/>
      <c r="FKJ187" s="91"/>
      <c r="FKK187" s="91"/>
      <c r="FKL187" s="91"/>
      <c r="FKM187" s="91"/>
      <c r="FKN187" s="91"/>
      <c r="FKO187" s="91"/>
      <c r="FKP187" s="91"/>
      <c r="FKQ187" s="91"/>
      <c r="FKR187" s="91"/>
      <c r="FKS187" s="91"/>
      <c r="FKT187" s="91"/>
      <c r="FKU187" s="91"/>
      <c r="FKV187" s="91"/>
      <c r="FKW187" s="91"/>
      <c r="FKX187" s="91"/>
      <c r="FKY187" s="91"/>
      <c r="FKZ187" s="91"/>
      <c r="FLA187" s="91"/>
      <c r="FLB187" s="91"/>
      <c r="FLC187" s="91"/>
      <c r="FLD187" s="91"/>
      <c r="FLE187" s="91"/>
      <c r="FLF187" s="91"/>
      <c r="FLG187" s="91"/>
      <c r="FLH187" s="91"/>
      <c r="FLI187" s="91"/>
      <c r="FLJ187" s="91"/>
      <c r="FLK187" s="91"/>
      <c r="FLL187" s="91"/>
      <c r="FLM187" s="91"/>
      <c r="FLN187" s="91"/>
      <c r="FLO187" s="91"/>
      <c r="FLP187" s="91"/>
      <c r="FLQ187" s="91"/>
      <c r="FLR187" s="91"/>
      <c r="FLS187" s="91"/>
      <c r="FLT187" s="91"/>
      <c r="FLU187" s="91"/>
      <c r="FLV187" s="91"/>
      <c r="FLW187" s="91"/>
      <c r="FLX187" s="91"/>
      <c r="FLY187" s="91"/>
      <c r="FLZ187" s="91"/>
      <c r="FMA187" s="91"/>
      <c r="FMB187" s="91"/>
      <c r="FMC187" s="91"/>
      <c r="FMD187" s="91"/>
      <c r="FME187" s="91"/>
      <c r="FMF187" s="91"/>
      <c r="FMG187" s="91"/>
      <c r="FMH187" s="91"/>
      <c r="FMI187" s="91"/>
      <c r="FMJ187" s="91"/>
      <c r="FMK187" s="91"/>
      <c r="FML187" s="91"/>
      <c r="FMM187" s="91"/>
      <c r="FMN187" s="91"/>
      <c r="FMO187" s="91"/>
      <c r="FMP187" s="91"/>
      <c r="FMQ187" s="91"/>
      <c r="FMR187" s="91"/>
      <c r="FMS187" s="91"/>
      <c r="FMT187" s="91"/>
      <c r="FMU187" s="91"/>
      <c r="FMV187" s="91"/>
      <c r="FMW187" s="91"/>
      <c r="FMX187" s="91"/>
      <c r="FMY187" s="91"/>
      <c r="FMZ187" s="91"/>
      <c r="FNA187" s="91"/>
      <c r="FNB187" s="91"/>
      <c r="FNC187" s="91"/>
      <c r="FND187" s="91"/>
      <c r="FNE187" s="91"/>
      <c r="FNF187" s="91"/>
      <c r="FNG187" s="91"/>
      <c r="FNH187" s="91"/>
      <c r="FNI187" s="91"/>
      <c r="FNJ187" s="91"/>
      <c r="FNK187" s="91"/>
      <c r="FNL187" s="91"/>
      <c r="FNM187" s="91"/>
      <c r="FNN187" s="91"/>
      <c r="FNO187" s="91"/>
      <c r="FNP187" s="91"/>
      <c r="FNQ187" s="91"/>
      <c r="FNR187" s="91"/>
      <c r="FNS187" s="91"/>
      <c r="FNT187" s="91"/>
      <c r="FNU187" s="91"/>
      <c r="FNV187" s="91"/>
      <c r="FNW187" s="91"/>
      <c r="FNX187" s="91"/>
      <c r="FNY187" s="91"/>
      <c r="FNZ187" s="91"/>
      <c r="FOA187" s="91"/>
      <c r="FOB187" s="91"/>
      <c r="FOC187" s="91"/>
      <c r="FOD187" s="91"/>
      <c r="FOE187" s="91"/>
      <c r="FOF187" s="91"/>
      <c r="FOG187" s="91"/>
      <c r="FOH187" s="91"/>
      <c r="FOI187" s="91"/>
      <c r="FOJ187" s="91"/>
      <c r="FOK187" s="91"/>
      <c r="FOL187" s="91"/>
      <c r="FOM187" s="91"/>
      <c r="FON187" s="91"/>
      <c r="FOO187" s="91"/>
      <c r="FOP187" s="91"/>
      <c r="FOQ187" s="91"/>
      <c r="FOR187" s="91"/>
      <c r="FOS187" s="91"/>
      <c r="FOT187" s="91"/>
      <c r="FOU187" s="91"/>
      <c r="FOV187" s="91"/>
      <c r="FOW187" s="91"/>
      <c r="FOX187" s="91"/>
      <c r="FOY187" s="91"/>
      <c r="FOZ187" s="91"/>
      <c r="FPA187" s="91"/>
      <c r="FPB187" s="91"/>
      <c r="FPC187" s="91"/>
      <c r="FPD187" s="91"/>
      <c r="FPE187" s="91"/>
      <c r="FPF187" s="91"/>
      <c r="FPG187" s="91"/>
      <c r="FPH187" s="91"/>
      <c r="FPI187" s="91"/>
      <c r="FPJ187" s="91"/>
      <c r="FPK187" s="91"/>
      <c r="FPL187" s="91"/>
      <c r="FPM187" s="91"/>
      <c r="FPN187" s="91"/>
      <c r="FPO187" s="91"/>
      <c r="FPP187" s="91"/>
      <c r="FPQ187" s="91"/>
      <c r="FPR187" s="91"/>
      <c r="FPS187" s="91"/>
      <c r="FPT187" s="91"/>
      <c r="FPU187" s="91"/>
      <c r="FPV187" s="91"/>
      <c r="FPW187" s="91"/>
      <c r="FPX187" s="91"/>
      <c r="FPY187" s="91"/>
      <c r="FPZ187" s="91"/>
      <c r="FQA187" s="91"/>
      <c r="FQB187" s="91"/>
      <c r="FQC187" s="91"/>
      <c r="FQD187" s="91"/>
      <c r="FQE187" s="91"/>
      <c r="FQF187" s="91"/>
      <c r="FQG187" s="91"/>
      <c r="FQH187" s="91"/>
      <c r="FQI187" s="91"/>
      <c r="FQJ187" s="91"/>
      <c r="FQK187" s="91"/>
      <c r="FQL187" s="91"/>
      <c r="FQM187" s="91"/>
      <c r="FQN187" s="91"/>
      <c r="FQO187" s="91"/>
      <c r="FQP187" s="91"/>
      <c r="FQQ187" s="91"/>
      <c r="FQR187" s="91"/>
      <c r="FQS187" s="91"/>
      <c r="FQT187" s="91"/>
      <c r="FQU187" s="91"/>
      <c r="FQV187" s="91"/>
      <c r="FQW187" s="91"/>
      <c r="FQX187" s="91"/>
      <c r="FQY187" s="91"/>
      <c r="FQZ187" s="91"/>
      <c r="FRA187" s="91"/>
      <c r="FRB187" s="91"/>
      <c r="FRC187" s="91"/>
      <c r="FRD187" s="91"/>
      <c r="FRE187" s="91"/>
      <c r="FRF187" s="91"/>
      <c r="FRG187" s="91"/>
      <c r="FRH187" s="91"/>
      <c r="FRI187" s="91"/>
      <c r="FRJ187" s="91"/>
      <c r="FRK187" s="91"/>
      <c r="FRL187" s="91"/>
      <c r="FRM187" s="91"/>
      <c r="FRN187" s="91"/>
      <c r="FRO187" s="91"/>
      <c r="FRP187" s="91"/>
      <c r="FRQ187" s="91"/>
      <c r="FRR187" s="91"/>
      <c r="FRS187" s="91"/>
      <c r="FRT187" s="91"/>
      <c r="FRU187" s="91"/>
      <c r="FRV187" s="91"/>
      <c r="FRW187" s="91"/>
      <c r="FRX187" s="91"/>
      <c r="FRY187" s="91"/>
      <c r="FRZ187" s="91"/>
      <c r="FSA187" s="91"/>
      <c r="FSB187" s="91"/>
      <c r="FSC187" s="91"/>
      <c r="FSD187" s="91"/>
      <c r="FSE187" s="91"/>
      <c r="FSF187" s="91"/>
      <c r="FSG187" s="91"/>
      <c r="FSH187" s="91"/>
      <c r="FSI187" s="91"/>
      <c r="FSJ187" s="91"/>
      <c r="FSK187" s="91"/>
      <c r="FSL187" s="91"/>
      <c r="FSM187" s="91"/>
      <c r="FSN187" s="91"/>
      <c r="FSO187" s="91"/>
      <c r="FSP187" s="91"/>
      <c r="FSQ187" s="91"/>
      <c r="FSR187" s="91"/>
      <c r="FSS187" s="91"/>
      <c r="FST187" s="91"/>
      <c r="FSU187" s="91"/>
      <c r="FSV187" s="91"/>
      <c r="FSW187" s="91"/>
      <c r="FSX187" s="91"/>
      <c r="FSY187" s="91"/>
      <c r="FSZ187" s="91"/>
      <c r="FTA187" s="91"/>
      <c r="FTB187" s="91"/>
      <c r="FTC187" s="91"/>
      <c r="FTD187" s="91"/>
      <c r="FTE187" s="91"/>
      <c r="FTF187" s="91"/>
      <c r="FTG187" s="91"/>
      <c r="FTH187" s="91"/>
      <c r="FTI187" s="91"/>
      <c r="FTJ187" s="91"/>
      <c r="FTK187" s="91"/>
      <c r="FTL187" s="91"/>
      <c r="FTM187" s="91"/>
      <c r="FTN187" s="91"/>
      <c r="FTO187" s="91"/>
      <c r="FTP187" s="91"/>
      <c r="FTQ187" s="91"/>
      <c r="FTR187" s="91"/>
      <c r="FTS187" s="91"/>
      <c r="FTT187" s="91"/>
      <c r="FTU187" s="91"/>
      <c r="FTV187" s="91"/>
      <c r="FTW187" s="91"/>
      <c r="FTX187" s="91"/>
      <c r="FTY187" s="91"/>
      <c r="FTZ187" s="91"/>
      <c r="FUA187" s="91"/>
      <c r="FUB187" s="91"/>
      <c r="FUC187" s="91"/>
      <c r="FUD187" s="91"/>
      <c r="FUE187" s="91"/>
      <c r="FUF187" s="91"/>
      <c r="FUG187" s="91"/>
      <c r="FUH187" s="91"/>
      <c r="FUI187" s="91"/>
      <c r="FUJ187" s="91"/>
      <c r="FUK187" s="91"/>
      <c r="FUL187" s="91"/>
      <c r="FUM187" s="91"/>
      <c r="FUN187" s="91"/>
      <c r="FUO187" s="91"/>
      <c r="FUP187" s="91"/>
      <c r="FUQ187" s="91"/>
      <c r="FUR187" s="91"/>
      <c r="FUS187" s="91"/>
      <c r="FUT187" s="91"/>
      <c r="FUU187" s="91"/>
      <c r="FUV187" s="91"/>
      <c r="FUW187" s="91"/>
      <c r="FUX187" s="91"/>
      <c r="FUY187" s="91"/>
      <c r="FUZ187" s="91"/>
      <c r="FVA187" s="91"/>
      <c r="FVB187" s="91"/>
      <c r="FVC187" s="91"/>
      <c r="FVD187" s="91"/>
      <c r="FVE187" s="91"/>
      <c r="FVF187" s="91"/>
      <c r="FVG187" s="91"/>
      <c r="FVH187" s="91"/>
      <c r="FVI187" s="91"/>
      <c r="FVJ187" s="91"/>
      <c r="FVK187" s="91"/>
      <c r="FVL187" s="91"/>
      <c r="FVM187" s="91"/>
      <c r="FVN187" s="91"/>
      <c r="FVO187" s="91"/>
      <c r="FVP187" s="91"/>
      <c r="FVQ187" s="91"/>
      <c r="FVR187" s="91"/>
      <c r="FVS187" s="91"/>
      <c r="FVT187" s="91"/>
      <c r="FVU187" s="91"/>
      <c r="FVV187" s="91"/>
      <c r="FVW187" s="91"/>
      <c r="FVX187" s="91"/>
      <c r="FVY187" s="91"/>
      <c r="FVZ187" s="91"/>
      <c r="FWA187" s="91"/>
      <c r="FWB187" s="91"/>
      <c r="FWC187" s="91"/>
      <c r="FWD187" s="91"/>
      <c r="FWE187" s="91"/>
      <c r="FWF187" s="91"/>
      <c r="FWG187" s="91"/>
      <c r="FWH187" s="91"/>
      <c r="FWI187" s="91"/>
      <c r="FWJ187" s="91"/>
      <c r="FWK187" s="91"/>
      <c r="FWL187" s="91"/>
      <c r="FWM187" s="91"/>
      <c r="FWN187" s="91"/>
      <c r="FWO187" s="91"/>
      <c r="FWP187" s="91"/>
      <c r="FWQ187" s="91"/>
      <c r="FWR187" s="91"/>
      <c r="FWS187" s="91"/>
      <c r="FWT187" s="91"/>
      <c r="FWU187" s="91"/>
      <c r="FWV187" s="91"/>
      <c r="FWW187" s="91"/>
      <c r="FWX187" s="91"/>
      <c r="FWY187" s="91"/>
      <c r="FWZ187" s="91"/>
      <c r="FXA187" s="91"/>
      <c r="FXB187" s="91"/>
      <c r="FXC187" s="91"/>
      <c r="FXD187" s="91"/>
      <c r="FXE187" s="91"/>
      <c r="FXF187" s="91"/>
      <c r="FXG187" s="91"/>
      <c r="FXH187" s="91"/>
      <c r="FXI187" s="91"/>
      <c r="FXJ187" s="91"/>
      <c r="FXK187" s="91"/>
      <c r="FXL187" s="91"/>
      <c r="FXM187" s="91"/>
      <c r="FXN187" s="91"/>
      <c r="FXO187" s="91"/>
      <c r="FXP187" s="91"/>
      <c r="FXQ187" s="91"/>
      <c r="FXR187" s="91"/>
      <c r="FXS187" s="91"/>
      <c r="FXT187" s="91"/>
      <c r="FXU187" s="91"/>
      <c r="FXV187" s="91"/>
      <c r="FXW187" s="91"/>
      <c r="FXX187" s="91"/>
      <c r="FXY187" s="91"/>
      <c r="FXZ187" s="91"/>
      <c r="FYA187" s="91"/>
      <c r="FYB187" s="91"/>
      <c r="FYC187" s="91"/>
      <c r="FYD187" s="91"/>
      <c r="FYE187" s="91"/>
      <c r="FYF187" s="91"/>
      <c r="FYG187" s="91"/>
      <c r="FYH187" s="91"/>
      <c r="FYI187" s="91"/>
      <c r="FYJ187" s="91"/>
      <c r="FYK187" s="91"/>
      <c r="FYL187" s="91"/>
      <c r="FYM187" s="91"/>
      <c r="FYN187" s="91"/>
      <c r="FYO187" s="91"/>
      <c r="FYP187" s="91"/>
      <c r="FYQ187" s="91"/>
      <c r="FYR187" s="91"/>
      <c r="FYS187" s="91"/>
      <c r="FYT187" s="91"/>
      <c r="FYU187" s="91"/>
      <c r="FYV187" s="91"/>
      <c r="FYW187" s="91"/>
      <c r="FYX187" s="91"/>
      <c r="FYY187" s="91"/>
      <c r="FYZ187" s="91"/>
      <c r="FZA187" s="91"/>
      <c r="FZB187" s="91"/>
      <c r="FZC187" s="91"/>
      <c r="FZD187" s="91"/>
      <c r="FZE187" s="91"/>
      <c r="FZF187" s="91"/>
      <c r="FZG187" s="91"/>
      <c r="FZH187" s="91"/>
      <c r="FZI187" s="91"/>
      <c r="FZJ187" s="91"/>
      <c r="FZK187" s="91"/>
      <c r="FZL187" s="91"/>
      <c r="FZM187" s="91"/>
      <c r="FZN187" s="91"/>
      <c r="FZO187" s="91"/>
      <c r="FZP187" s="91"/>
      <c r="FZQ187" s="91"/>
      <c r="FZR187" s="91"/>
      <c r="FZS187" s="91"/>
      <c r="FZT187" s="91"/>
      <c r="FZU187" s="91"/>
      <c r="FZV187" s="91"/>
      <c r="FZW187" s="91"/>
      <c r="FZX187" s="91"/>
      <c r="FZY187" s="91"/>
      <c r="FZZ187" s="91"/>
      <c r="GAA187" s="91"/>
      <c r="GAB187" s="91"/>
      <c r="GAC187" s="91"/>
      <c r="GAD187" s="91"/>
      <c r="GAE187" s="91"/>
      <c r="GAF187" s="91"/>
      <c r="GAG187" s="91"/>
      <c r="GAH187" s="91"/>
      <c r="GAI187" s="91"/>
      <c r="GAJ187" s="91"/>
      <c r="GAK187" s="91"/>
      <c r="GAL187" s="91"/>
      <c r="GAM187" s="91"/>
      <c r="GAN187" s="91"/>
      <c r="GAO187" s="91"/>
      <c r="GAP187" s="91"/>
      <c r="GAQ187" s="91"/>
      <c r="GAR187" s="91"/>
      <c r="GAS187" s="91"/>
      <c r="GAT187" s="91"/>
      <c r="GAU187" s="91"/>
      <c r="GAV187" s="91"/>
      <c r="GAW187" s="91"/>
      <c r="GAX187" s="91"/>
      <c r="GAY187" s="91"/>
      <c r="GAZ187" s="91"/>
      <c r="GBA187" s="91"/>
      <c r="GBB187" s="91"/>
      <c r="GBC187" s="91"/>
      <c r="GBD187" s="91"/>
      <c r="GBE187" s="91"/>
      <c r="GBF187" s="91"/>
      <c r="GBG187" s="91"/>
      <c r="GBH187" s="91"/>
      <c r="GBI187" s="91"/>
      <c r="GBJ187" s="91"/>
      <c r="GBK187" s="91"/>
      <c r="GBL187" s="91"/>
      <c r="GBM187" s="91"/>
      <c r="GBN187" s="91"/>
      <c r="GBO187" s="91"/>
      <c r="GBP187" s="91"/>
      <c r="GBQ187" s="91"/>
      <c r="GBR187" s="91"/>
      <c r="GBS187" s="91"/>
      <c r="GBT187" s="91"/>
      <c r="GBU187" s="91"/>
      <c r="GBV187" s="91"/>
      <c r="GBW187" s="91"/>
      <c r="GBX187" s="91"/>
      <c r="GBY187" s="91"/>
      <c r="GBZ187" s="91"/>
      <c r="GCA187" s="91"/>
      <c r="GCB187" s="91"/>
      <c r="GCC187" s="91"/>
      <c r="GCD187" s="91"/>
      <c r="GCE187" s="91"/>
      <c r="GCF187" s="91"/>
      <c r="GCG187" s="91"/>
      <c r="GCH187" s="91"/>
      <c r="GCI187" s="91"/>
      <c r="GCJ187" s="91"/>
      <c r="GCK187" s="91"/>
      <c r="GCL187" s="91"/>
      <c r="GCM187" s="91"/>
      <c r="GCN187" s="91"/>
      <c r="GCO187" s="91"/>
      <c r="GCP187" s="91"/>
      <c r="GCQ187" s="91"/>
      <c r="GCR187" s="91"/>
      <c r="GCS187" s="91"/>
      <c r="GCT187" s="91"/>
      <c r="GCU187" s="91"/>
      <c r="GCV187" s="91"/>
      <c r="GCW187" s="91"/>
      <c r="GCX187" s="91"/>
      <c r="GCY187" s="91"/>
      <c r="GCZ187" s="91"/>
      <c r="GDA187" s="91"/>
      <c r="GDB187" s="91"/>
      <c r="GDC187" s="91"/>
      <c r="GDD187" s="91"/>
      <c r="GDE187" s="91"/>
      <c r="GDF187" s="91"/>
      <c r="GDG187" s="91"/>
      <c r="GDH187" s="91"/>
      <c r="GDI187" s="91"/>
      <c r="GDJ187" s="91"/>
      <c r="GDK187" s="91"/>
      <c r="GDL187" s="91"/>
      <c r="GDM187" s="91"/>
      <c r="GDN187" s="91"/>
      <c r="GDO187" s="91"/>
      <c r="GDP187" s="91"/>
      <c r="GDQ187" s="91"/>
      <c r="GDR187" s="91"/>
      <c r="GDS187" s="91"/>
      <c r="GDT187" s="91"/>
      <c r="GDU187" s="91"/>
      <c r="GDV187" s="91"/>
      <c r="GDW187" s="91"/>
      <c r="GDX187" s="91"/>
      <c r="GDY187" s="91"/>
      <c r="GDZ187" s="91"/>
      <c r="GEA187" s="91"/>
      <c r="GEB187" s="91"/>
      <c r="GEC187" s="91"/>
      <c r="GED187" s="91"/>
      <c r="GEE187" s="91"/>
      <c r="GEF187" s="91"/>
      <c r="GEG187" s="91"/>
      <c r="GEH187" s="91"/>
      <c r="GEI187" s="91"/>
      <c r="GEJ187" s="91"/>
      <c r="GEK187" s="91"/>
      <c r="GEL187" s="91"/>
      <c r="GEM187" s="91"/>
      <c r="GEN187" s="91"/>
      <c r="GEO187" s="91"/>
      <c r="GEP187" s="91"/>
      <c r="GEQ187" s="91"/>
      <c r="GER187" s="91"/>
      <c r="GES187" s="91"/>
      <c r="GET187" s="91"/>
      <c r="GEU187" s="91"/>
      <c r="GEV187" s="91"/>
      <c r="GEW187" s="91"/>
      <c r="GEX187" s="91"/>
      <c r="GEY187" s="91"/>
      <c r="GEZ187" s="91"/>
      <c r="GFA187" s="91"/>
      <c r="GFB187" s="91"/>
      <c r="GFC187" s="91"/>
      <c r="GFD187" s="91"/>
      <c r="GFE187" s="91"/>
      <c r="GFF187" s="91"/>
      <c r="GFG187" s="91"/>
      <c r="GFH187" s="91"/>
      <c r="GFI187" s="91"/>
      <c r="GFJ187" s="91"/>
      <c r="GFK187" s="91"/>
      <c r="GFL187" s="91"/>
      <c r="GFM187" s="91"/>
      <c r="GFN187" s="91"/>
      <c r="GFO187" s="91"/>
      <c r="GFP187" s="91"/>
      <c r="GFQ187" s="91"/>
      <c r="GFR187" s="91"/>
      <c r="GFS187" s="91"/>
      <c r="GFT187" s="91"/>
      <c r="GFU187" s="91"/>
      <c r="GFV187" s="91"/>
      <c r="GFW187" s="91"/>
      <c r="GFX187" s="91"/>
      <c r="GFY187" s="91"/>
      <c r="GFZ187" s="91"/>
      <c r="GGA187" s="91"/>
      <c r="GGB187" s="91"/>
      <c r="GGC187" s="91"/>
      <c r="GGD187" s="91"/>
      <c r="GGE187" s="91"/>
      <c r="GGF187" s="91"/>
      <c r="GGG187" s="91"/>
      <c r="GGH187" s="91"/>
      <c r="GGI187" s="91"/>
      <c r="GGJ187" s="91"/>
      <c r="GGK187" s="91"/>
      <c r="GGL187" s="91"/>
      <c r="GGM187" s="91"/>
      <c r="GGN187" s="91"/>
      <c r="GGO187" s="91"/>
      <c r="GGP187" s="91"/>
      <c r="GGQ187" s="91"/>
      <c r="GGR187" s="91"/>
      <c r="GGS187" s="91"/>
      <c r="GGT187" s="91"/>
      <c r="GGU187" s="91"/>
      <c r="GGV187" s="91"/>
      <c r="GGW187" s="91"/>
      <c r="GGX187" s="91"/>
      <c r="GGY187" s="91"/>
      <c r="GGZ187" s="91"/>
      <c r="GHA187" s="91"/>
      <c r="GHB187" s="91"/>
      <c r="GHC187" s="91"/>
      <c r="GHD187" s="91"/>
      <c r="GHE187" s="91"/>
      <c r="GHF187" s="91"/>
      <c r="GHG187" s="91"/>
      <c r="GHH187" s="91"/>
      <c r="GHI187" s="91"/>
      <c r="GHJ187" s="91"/>
      <c r="GHK187" s="91"/>
      <c r="GHL187" s="91"/>
      <c r="GHM187" s="91"/>
      <c r="GHN187" s="91"/>
      <c r="GHO187" s="91"/>
      <c r="GHP187" s="91"/>
      <c r="GHQ187" s="91"/>
      <c r="GHR187" s="91"/>
      <c r="GHS187" s="91"/>
      <c r="GHT187" s="91"/>
      <c r="GHU187" s="91"/>
      <c r="GHV187" s="91"/>
      <c r="GHW187" s="91"/>
      <c r="GHX187" s="91"/>
      <c r="GHY187" s="91"/>
      <c r="GHZ187" s="91"/>
      <c r="GIA187" s="91"/>
      <c r="GIB187" s="91"/>
      <c r="GIC187" s="91"/>
      <c r="GID187" s="91"/>
      <c r="GIE187" s="91"/>
      <c r="GIF187" s="91"/>
      <c r="GIG187" s="91"/>
      <c r="GIH187" s="91"/>
      <c r="GII187" s="91"/>
      <c r="GIJ187" s="91"/>
      <c r="GIK187" s="91"/>
      <c r="GIL187" s="91"/>
      <c r="GIM187" s="91"/>
      <c r="GIN187" s="91"/>
      <c r="GIO187" s="91"/>
      <c r="GIP187" s="91"/>
      <c r="GIQ187" s="91"/>
      <c r="GIR187" s="91"/>
      <c r="GIS187" s="91"/>
      <c r="GIT187" s="91"/>
      <c r="GIU187" s="91"/>
      <c r="GIV187" s="91"/>
      <c r="GIW187" s="91"/>
      <c r="GIX187" s="91"/>
      <c r="GIY187" s="91"/>
      <c r="GIZ187" s="91"/>
      <c r="GJA187" s="91"/>
      <c r="GJB187" s="91"/>
      <c r="GJC187" s="91"/>
      <c r="GJD187" s="91"/>
      <c r="GJE187" s="91"/>
      <c r="GJF187" s="91"/>
      <c r="GJG187" s="91"/>
      <c r="GJH187" s="91"/>
      <c r="GJI187" s="91"/>
      <c r="GJJ187" s="91"/>
      <c r="GJK187" s="91"/>
      <c r="GJL187" s="91"/>
      <c r="GJM187" s="91"/>
      <c r="GJN187" s="91"/>
      <c r="GJO187" s="91"/>
      <c r="GJP187" s="91"/>
      <c r="GJQ187" s="91"/>
      <c r="GJR187" s="91"/>
      <c r="GJS187" s="91"/>
      <c r="GJT187" s="91"/>
      <c r="GJU187" s="91"/>
      <c r="GJV187" s="91"/>
      <c r="GJW187" s="91"/>
      <c r="GJX187" s="91"/>
      <c r="GJY187" s="91"/>
      <c r="GJZ187" s="91"/>
      <c r="GKA187" s="91"/>
      <c r="GKB187" s="91"/>
      <c r="GKC187" s="91"/>
      <c r="GKD187" s="91"/>
      <c r="GKE187" s="91"/>
      <c r="GKF187" s="91"/>
      <c r="GKG187" s="91"/>
      <c r="GKH187" s="91"/>
      <c r="GKI187" s="91"/>
      <c r="GKJ187" s="91"/>
      <c r="GKK187" s="91"/>
      <c r="GKL187" s="91"/>
      <c r="GKM187" s="91"/>
      <c r="GKN187" s="91"/>
      <c r="GKO187" s="91"/>
      <c r="GKP187" s="91"/>
      <c r="GKQ187" s="91"/>
      <c r="GKR187" s="91"/>
      <c r="GKS187" s="91"/>
      <c r="GKT187" s="91"/>
      <c r="GKU187" s="91"/>
      <c r="GKV187" s="91"/>
      <c r="GKW187" s="91"/>
      <c r="GKX187" s="91"/>
      <c r="GKY187" s="91"/>
      <c r="GKZ187" s="91"/>
      <c r="GLA187" s="91"/>
      <c r="GLB187" s="91"/>
      <c r="GLC187" s="91"/>
      <c r="GLD187" s="91"/>
      <c r="GLE187" s="91"/>
      <c r="GLF187" s="91"/>
      <c r="GLG187" s="91"/>
      <c r="GLH187" s="91"/>
      <c r="GLI187" s="91"/>
      <c r="GLJ187" s="91"/>
      <c r="GLK187" s="91"/>
      <c r="GLL187" s="91"/>
      <c r="GLM187" s="91"/>
      <c r="GLN187" s="91"/>
      <c r="GLO187" s="91"/>
      <c r="GLP187" s="91"/>
      <c r="GLQ187" s="91"/>
      <c r="GLR187" s="91"/>
      <c r="GLS187" s="91"/>
      <c r="GLT187" s="91"/>
      <c r="GLU187" s="91"/>
      <c r="GLV187" s="91"/>
      <c r="GLW187" s="91"/>
      <c r="GLX187" s="91"/>
      <c r="GLY187" s="91"/>
      <c r="GLZ187" s="91"/>
      <c r="GMA187" s="91"/>
      <c r="GMB187" s="91"/>
      <c r="GMC187" s="91"/>
      <c r="GMD187" s="91"/>
      <c r="GME187" s="91"/>
      <c r="GMF187" s="91"/>
      <c r="GMG187" s="91"/>
      <c r="GMH187" s="91"/>
      <c r="GMI187" s="91"/>
      <c r="GMJ187" s="91"/>
      <c r="GMK187" s="91"/>
      <c r="GML187" s="91"/>
      <c r="GMM187" s="91"/>
      <c r="GMN187" s="91"/>
      <c r="GMO187" s="91"/>
      <c r="GMP187" s="91"/>
      <c r="GMQ187" s="91"/>
      <c r="GMR187" s="91"/>
      <c r="GMS187" s="91"/>
      <c r="GMT187" s="91"/>
      <c r="GMU187" s="91"/>
      <c r="GMV187" s="91"/>
      <c r="GMW187" s="91"/>
      <c r="GMX187" s="91"/>
      <c r="GMY187" s="91"/>
      <c r="GMZ187" s="91"/>
      <c r="GNA187" s="91"/>
      <c r="GNB187" s="91"/>
      <c r="GNC187" s="91"/>
      <c r="GND187" s="91"/>
      <c r="GNE187" s="91"/>
      <c r="GNF187" s="91"/>
      <c r="GNG187" s="91"/>
      <c r="GNH187" s="91"/>
      <c r="GNI187" s="91"/>
      <c r="GNJ187" s="91"/>
      <c r="GNK187" s="91"/>
      <c r="GNL187" s="91"/>
      <c r="GNM187" s="91"/>
      <c r="GNN187" s="91"/>
      <c r="GNO187" s="91"/>
      <c r="GNP187" s="91"/>
      <c r="GNQ187" s="91"/>
      <c r="GNR187" s="91"/>
      <c r="GNS187" s="91"/>
      <c r="GNT187" s="91"/>
      <c r="GNU187" s="91"/>
      <c r="GNV187" s="91"/>
      <c r="GNW187" s="91"/>
      <c r="GNX187" s="91"/>
      <c r="GNY187" s="91"/>
      <c r="GNZ187" s="91"/>
      <c r="GOA187" s="91"/>
      <c r="GOB187" s="91"/>
      <c r="GOC187" s="91"/>
      <c r="GOD187" s="91"/>
      <c r="GOE187" s="91"/>
      <c r="GOF187" s="91"/>
      <c r="GOG187" s="91"/>
      <c r="GOH187" s="91"/>
      <c r="GOI187" s="91"/>
      <c r="GOJ187" s="91"/>
      <c r="GOK187" s="91"/>
      <c r="GOL187" s="91"/>
      <c r="GOM187" s="91"/>
      <c r="GON187" s="91"/>
      <c r="GOO187" s="91"/>
      <c r="GOP187" s="91"/>
      <c r="GOQ187" s="91"/>
      <c r="GOR187" s="91"/>
      <c r="GOS187" s="91"/>
      <c r="GOT187" s="91"/>
      <c r="GOU187" s="91"/>
      <c r="GOV187" s="91"/>
      <c r="GOW187" s="91"/>
      <c r="GOX187" s="91"/>
      <c r="GOY187" s="91"/>
      <c r="GOZ187" s="91"/>
      <c r="GPA187" s="91"/>
      <c r="GPB187" s="91"/>
      <c r="GPC187" s="91"/>
      <c r="GPD187" s="91"/>
      <c r="GPE187" s="91"/>
      <c r="GPF187" s="91"/>
      <c r="GPG187" s="91"/>
      <c r="GPH187" s="91"/>
      <c r="GPI187" s="91"/>
      <c r="GPJ187" s="91"/>
      <c r="GPK187" s="91"/>
      <c r="GPL187" s="91"/>
      <c r="GPM187" s="91"/>
      <c r="GPN187" s="91"/>
      <c r="GPO187" s="91"/>
      <c r="GPP187" s="91"/>
      <c r="GPQ187" s="91"/>
      <c r="GPR187" s="91"/>
      <c r="GPS187" s="91"/>
      <c r="GPT187" s="91"/>
      <c r="GPU187" s="91"/>
      <c r="GPV187" s="91"/>
      <c r="GPW187" s="91"/>
      <c r="GPX187" s="91"/>
      <c r="GPY187" s="91"/>
      <c r="GPZ187" s="91"/>
      <c r="GQA187" s="91"/>
      <c r="GQB187" s="91"/>
      <c r="GQC187" s="91"/>
      <c r="GQD187" s="91"/>
      <c r="GQE187" s="91"/>
      <c r="GQF187" s="91"/>
      <c r="GQG187" s="91"/>
      <c r="GQH187" s="91"/>
      <c r="GQI187" s="91"/>
      <c r="GQJ187" s="91"/>
      <c r="GQK187" s="91"/>
      <c r="GQL187" s="91"/>
      <c r="GQM187" s="91"/>
      <c r="GQN187" s="91"/>
      <c r="GQO187" s="91"/>
      <c r="GQP187" s="91"/>
      <c r="GQQ187" s="91"/>
      <c r="GQR187" s="91"/>
      <c r="GQS187" s="91"/>
      <c r="GQT187" s="91"/>
      <c r="GQU187" s="91"/>
      <c r="GQV187" s="91"/>
      <c r="GQW187" s="91"/>
      <c r="GQX187" s="91"/>
      <c r="GQY187" s="91"/>
      <c r="GQZ187" s="91"/>
      <c r="GRA187" s="91"/>
      <c r="GRB187" s="91"/>
      <c r="GRC187" s="91"/>
      <c r="GRD187" s="91"/>
      <c r="GRE187" s="91"/>
      <c r="GRF187" s="91"/>
      <c r="GRG187" s="91"/>
      <c r="GRH187" s="91"/>
      <c r="GRI187" s="91"/>
      <c r="GRJ187" s="91"/>
      <c r="GRK187" s="91"/>
      <c r="GRL187" s="91"/>
      <c r="GRM187" s="91"/>
      <c r="GRN187" s="91"/>
      <c r="GRO187" s="91"/>
      <c r="GRP187" s="91"/>
      <c r="GRQ187" s="91"/>
      <c r="GRR187" s="91"/>
      <c r="GRS187" s="91"/>
      <c r="GRT187" s="91"/>
      <c r="GRU187" s="91"/>
      <c r="GRV187" s="91"/>
      <c r="GRW187" s="91"/>
      <c r="GRX187" s="91"/>
      <c r="GRY187" s="91"/>
      <c r="GRZ187" s="91"/>
      <c r="GSA187" s="91"/>
      <c r="GSB187" s="91"/>
      <c r="GSC187" s="91"/>
      <c r="GSD187" s="91"/>
      <c r="GSE187" s="91"/>
      <c r="GSF187" s="91"/>
      <c r="GSG187" s="91"/>
      <c r="GSH187" s="91"/>
      <c r="GSI187" s="91"/>
      <c r="GSJ187" s="91"/>
      <c r="GSK187" s="91"/>
      <c r="GSL187" s="91"/>
      <c r="GSM187" s="91"/>
      <c r="GSN187" s="91"/>
      <c r="GSO187" s="91"/>
      <c r="GSP187" s="91"/>
      <c r="GSQ187" s="91"/>
      <c r="GSR187" s="91"/>
      <c r="GSS187" s="91"/>
      <c r="GST187" s="91"/>
      <c r="GSU187" s="91"/>
      <c r="GSV187" s="91"/>
      <c r="GSW187" s="91"/>
      <c r="GSX187" s="91"/>
      <c r="GSY187" s="91"/>
      <c r="GSZ187" s="91"/>
      <c r="GTA187" s="91"/>
      <c r="GTB187" s="91"/>
      <c r="GTC187" s="91"/>
      <c r="GTD187" s="91"/>
      <c r="GTE187" s="91"/>
      <c r="GTF187" s="91"/>
      <c r="GTG187" s="91"/>
      <c r="GTH187" s="91"/>
      <c r="GTI187" s="91"/>
      <c r="GTJ187" s="91"/>
      <c r="GTK187" s="91"/>
      <c r="GTL187" s="91"/>
      <c r="GTM187" s="91"/>
      <c r="GTN187" s="91"/>
      <c r="GTO187" s="91"/>
      <c r="GTP187" s="91"/>
      <c r="GTQ187" s="91"/>
      <c r="GTR187" s="91"/>
      <c r="GTS187" s="91"/>
      <c r="GTT187" s="91"/>
      <c r="GTU187" s="91"/>
      <c r="GTV187" s="91"/>
      <c r="GTW187" s="91"/>
      <c r="GTX187" s="91"/>
      <c r="GTY187" s="91"/>
      <c r="GTZ187" s="91"/>
      <c r="GUA187" s="91"/>
      <c r="GUB187" s="91"/>
      <c r="GUC187" s="91"/>
      <c r="GUD187" s="91"/>
      <c r="GUE187" s="91"/>
      <c r="GUF187" s="91"/>
      <c r="GUG187" s="91"/>
      <c r="GUH187" s="91"/>
      <c r="GUI187" s="91"/>
      <c r="GUJ187" s="91"/>
      <c r="GUK187" s="91"/>
      <c r="GUL187" s="91"/>
      <c r="GUM187" s="91"/>
      <c r="GUN187" s="91"/>
      <c r="GUO187" s="91"/>
      <c r="GUP187" s="91"/>
      <c r="GUQ187" s="91"/>
      <c r="GUR187" s="91"/>
      <c r="GUS187" s="91"/>
      <c r="GUT187" s="91"/>
      <c r="GUU187" s="91"/>
      <c r="GUV187" s="91"/>
      <c r="GUW187" s="91"/>
      <c r="GUX187" s="91"/>
      <c r="GUY187" s="91"/>
      <c r="GUZ187" s="91"/>
      <c r="GVA187" s="91"/>
      <c r="GVB187" s="91"/>
      <c r="GVC187" s="91"/>
      <c r="GVD187" s="91"/>
      <c r="GVE187" s="91"/>
    </row>
    <row r="188" spans="1:5309" s="91" customFormat="1" ht="16.5" customHeight="1">
      <c r="A188" s="106" t="s">
        <v>848</v>
      </c>
      <c r="B188" s="106" t="s">
        <v>771</v>
      </c>
      <c r="C188" s="106"/>
      <c r="D188" s="106" t="s">
        <v>850</v>
      </c>
      <c r="E188" s="106"/>
      <c r="F188" s="107">
        <v>9.5</v>
      </c>
      <c r="G188" s="106"/>
      <c r="H188" s="106">
        <v>738</v>
      </c>
      <c r="I188" s="106">
        <v>738</v>
      </c>
      <c r="J188" s="106">
        <f t="shared" si="52"/>
        <v>0</v>
      </c>
      <c r="K188" s="106">
        <v>1</v>
      </c>
      <c r="L188" s="106">
        <f t="shared" si="53"/>
        <v>0</v>
      </c>
      <c r="M188" s="122">
        <v>1.03</v>
      </c>
      <c r="N188" s="123">
        <f t="shared" si="54"/>
        <v>0</v>
      </c>
      <c r="O188" s="106"/>
      <c r="P188" s="123">
        <f t="shared" si="55"/>
        <v>0</v>
      </c>
      <c r="Q188" s="106">
        <v>1</v>
      </c>
      <c r="R188" s="107">
        <f t="shared" si="56"/>
        <v>0</v>
      </c>
      <c r="S188" s="98"/>
    </row>
    <row r="189" spans="1:5309" s="91" customFormat="1" ht="18" customHeight="1">
      <c r="A189" s="106" t="s">
        <v>851</v>
      </c>
      <c r="B189" s="106" t="s">
        <v>771</v>
      </c>
      <c r="C189" s="106">
        <v>6</v>
      </c>
      <c r="D189" s="106">
        <v>13</v>
      </c>
      <c r="E189" s="106">
        <f>SUM(D189-C189)</f>
        <v>7</v>
      </c>
      <c r="F189" s="107">
        <v>9.5</v>
      </c>
      <c r="G189" s="106">
        <f>E189*F189</f>
        <v>66.5</v>
      </c>
      <c r="H189" s="106">
        <v>6197</v>
      </c>
      <c r="I189" s="106">
        <v>6197</v>
      </c>
      <c r="J189" s="106">
        <f t="shared" si="52"/>
        <v>0</v>
      </c>
      <c r="K189" s="106">
        <v>1</v>
      </c>
      <c r="L189" s="106">
        <f t="shared" si="53"/>
        <v>0</v>
      </c>
      <c r="M189" s="122">
        <v>1.03</v>
      </c>
      <c r="N189" s="123">
        <f t="shared" si="54"/>
        <v>0</v>
      </c>
      <c r="O189" s="106">
        <v>40</v>
      </c>
      <c r="P189" s="123">
        <f t="shared" si="55"/>
        <v>106.5</v>
      </c>
      <c r="Q189" s="106">
        <v>1</v>
      </c>
      <c r="R189" s="107">
        <f t="shared" si="56"/>
        <v>106.5</v>
      </c>
      <c r="S189" s="98">
        <v>1040</v>
      </c>
    </row>
    <row r="190" spans="1:5309" s="91" customFormat="1" ht="15.75" customHeight="1">
      <c r="A190" s="106" t="s">
        <v>852</v>
      </c>
      <c r="B190" s="106" t="s">
        <v>771</v>
      </c>
      <c r="C190" s="106"/>
      <c r="D190" s="106"/>
      <c r="E190" s="106"/>
      <c r="F190" s="107"/>
      <c r="G190" s="106"/>
      <c r="H190" s="106">
        <v>31332</v>
      </c>
      <c r="I190" s="106">
        <v>32333</v>
      </c>
      <c r="J190" s="106">
        <f t="shared" si="52"/>
        <v>1001</v>
      </c>
      <c r="K190" s="106">
        <v>1</v>
      </c>
      <c r="L190" s="106">
        <f t="shared" si="53"/>
        <v>1001</v>
      </c>
      <c r="M190" s="122">
        <v>1.03</v>
      </c>
      <c r="N190" s="123">
        <f t="shared" si="54"/>
        <v>1031.03</v>
      </c>
      <c r="O190" s="106">
        <v>80</v>
      </c>
      <c r="P190" s="123">
        <f t="shared" si="55"/>
        <v>1111.03</v>
      </c>
      <c r="Q190" s="106">
        <v>1</v>
      </c>
      <c r="R190" s="107">
        <f t="shared" si="56"/>
        <v>1111.03</v>
      </c>
      <c r="S190" s="98"/>
    </row>
    <row r="191" spans="1:5309" s="91" customFormat="1" ht="12" customHeight="1">
      <c r="A191" s="106" t="s">
        <v>770</v>
      </c>
      <c r="B191" s="106" t="s">
        <v>771</v>
      </c>
      <c r="C191" s="106"/>
      <c r="D191" s="106"/>
      <c r="E191" s="106"/>
      <c r="F191" s="107"/>
      <c r="G191" s="106"/>
      <c r="H191" s="106">
        <v>3161</v>
      </c>
      <c r="I191" s="106">
        <f>I71</f>
        <v>3633</v>
      </c>
      <c r="J191" s="106">
        <f t="shared" si="52"/>
        <v>472</v>
      </c>
      <c r="K191" s="106">
        <v>80</v>
      </c>
      <c r="L191" s="106">
        <f t="shared" si="53"/>
        <v>37760</v>
      </c>
      <c r="M191" s="122">
        <v>1.03</v>
      </c>
      <c r="N191" s="123">
        <f t="shared" si="54"/>
        <v>38892.800000000003</v>
      </c>
      <c r="O191" s="106"/>
      <c r="P191" s="123">
        <f t="shared" si="55"/>
        <v>38892.800000000003</v>
      </c>
      <c r="Q191" s="106">
        <v>1</v>
      </c>
      <c r="R191" s="107">
        <f t="shared" si="56"/>
        <v>38892.800000000003</v>
      </c>
      <c r="S191" s="98"/>
    </row>
    <row r="192" spans="1:5309" s="91" customFormat="1">
      <c r="A192" s="106" t="s">
        <v>11</v>
      </c>
      <c r="B192" s="106" t="s">
        <v>771</v>
      </c>
      <c r="C192" s="106"/>
      <c r="D192" s="106"/>
      <c r="E192" s="106">
        <f>SUM(E182:E191)</f>
        <v>7</v>
      </c>
      <c r="F192" s="107">
        <v>9.5</v>
      </c>
      <c r="G192" s="106">
        <f>E192*F192</f>
        <v>66.5</v>
      </c>
      <c r="H192" s="106"/>
      <c r="I192" s="106"/>
      <c r="J192" s="106"/>
      <c r="K192" s="106"/>
      <c r="L192" s="106">
        <f>SUM(L182:L191)</f>
        <v>48281</v>
      </c>
      <c r="M192" s="122">
        <v>1.03</v>
      </c>
      <c r="N192" s="123">
        <f t="shared" si="54"/>
        <v>49729.43</v>
      </c>
      <c r="O192" s="106">
        <f>SUM(O182:O190)</f>
        <v>380</v>
      </c>
      <c r="P192" s="123">
        <f t="shared" si="55"/>
        <v>50175.93</v>
      </c>
      <c r="Q192" s="106">
        <v>1</v>
      </c>
      <c r="R192" s="107">
        <f>SUM(R182:R191)</f>
        <v>50175.93</v>
      </c>
    </row>
    <row r="193" spans="1:5309" s="91" customFormat="1">
      <c r="A193" s="106" t="s">
        <v>785</v>
      </c>
      <c r="B193" s="106" t="s">
        <v>771</v>
      </c>
      <c r="C193" s="106" t="s">
        <v>786</v>
      </c>
      <c r="D193" s="106"/>
      <c r="E193" s="114"/>
      <c r="F193" s="107">
        <v>9.5</v>
      </c>
      <c r="G193" s="106"/>
      <c r="H193" s="106"/>
      <c r="I193" s="106"/>
      <c r="J193" s="106"/>
      <c r="K193" s="106"/>
      <c r="L193" s="126"/>
      <c r="M193" s="122">
        <v>1.03</v>
      </c>
      <c r="N193" s="123"/>
      <c r="O193" s="106"/>
      <c r="P193" s="123">
        <f>P89</f>
        <v>71636.5</v>
      </c>
      <c r="Q193" s="106">
        <v>0.53390000000000004</v>
      </c>
      <c r="R193" s="107">
        <f>P193*Q193</f>
        <v>38246.727350000001</v>
      </c>
    </row>
    <row r="194" spans="1:5309" s="91" customFormat="1">
      <c r="A194" s="106" t="s">
        <v>785</v>
      </c>
      <c r="B194" s="106" t="s">
        <v>771</v>
      </c>
      <c r="C194" s="106" t="s">
        <v>787</v>
      </c>
      <c r="D194" s="106"/>
      <c r="E194" s="114">
        <f>G194/F194</f>
        <v>1.4704999999999999</v>
      </c>
      <c r="F194" s="107">
        <v>9.5</v>
      </c>
      <c r="G194" s="107">
        <f>R194</f>
        <v>13.969749999999999</v>
      </c>
      <c r="H194" s="106"/>
      <c r="I194" s="106"/>
      <c r="J194" s="106"/>
      <c r="K194" s="106"/>
      <c r="L194" s="126"/>
      <c r="M194" s="122">
        <v>1.03</v>
      </c>
      <c r="N194" s="123"/>
      <c r="O194" s="106"/>
      <c r="P194" s="123">
        <f>P75</f>
        <v>47.5</v>
      </c>
      <c r="Q194" s="106">
        <v>0.29409999999999997</v>
      </c>
      <c r="R194" s="107">
        <f>P194*Q194</f>
        <v>13.969749999999999</v>
      </c>
      <c r="S194" s="98"/>
      <c r="T194" s="217"/>
    </row>
    <row r="195" spans="1:5309" s="91" customFormat="1">
      <c r="A195" s="106" t="s">
        <v>785</v>
      </c>
      <c r="B195" s="106" t="s">
        <v>771</v>
      </c>
      <c r="C195" s="106" t="s">
        <v>23</v>
      </c>
      <c r="D195" s="106"/>
      <c r="E195" s="106"/>
      <c r="F195" s="107"/>
      <c r="G195" s="106"/>
      <c r="H195" s="106"/>
      <c r="I195" s="106"/>
      <c r="J195" s="106"/>
      <c r="K195" s="106"/>
      <c r="L195" s="126"/>
      <c r="M195" s="122">
        <v>1.03</v>
      </c>
      <c r="N195" s="123"/>
      <c r="O195" s="106"/>
      <c r="P195" s="123">
        <f>R74</f>
        <v>5319.95</v>
      </c>
      <c r="Q195" s="106">
        <v>0.37634000000000001</v>
      </c>
      <c r="R195" s="107">
        <f>P195*Q195</f>
        <v>2002.1099830000001</v>
      </c>
      <c r="S195" s="98"/>
      <c r="T195" s="218"/>
    </row>
    <row r="196" spans="1:5309" s="91" customFormat="1">
      <c r="A196" s="106" t="s">
        <v>785</v>
      </c>
      <c r="B196" s="106" t="s">
        <v>771</v>
      </c>
      <c r="C196" s="106" t="s">
        <v>11</v>
      </c>
      <c r="D196" s="106"/>
      <c r="E196" s="106"/>
      <c r="F196" s="107"/>
      <c r="G196" s="106"/>
      <c r="H196" s="106"/>
      <c r="I196" s="106"/>
      <c r="J196" s="106"/>
      <c r="K196" s="106"/>
      <c r="L196" s="106"/>
      <c r="M196" s="122">
        <v>1.03</v>
      </c>
      <c r="N196" s="123"/>
      <c r="O196" s="106"/>
      <c r="P196" s="123"/>
      <c r="Q196" s="106"/>
      <c r="R196" s="107">
        <f>SUM(R193:R195)</f>
        <v>40262.807083</v>
      </c>
      <c r="S196" s="98"/>
      <c r="T196" s="217"/>
    </row>
    <row r="197" spans="1:5309" s="91" customFormat="1">
      <c r="A197" s="106" t="s">
        <v>853</v>
      </c>
      <c r="B197" s="106"/>
      <c r="C197" s="106"/>
      <c r="D197" s="106"/>
      <c r="E197" s="114">
        <f>E192+E194</f>
        <v>8.4704999999999995</v>
      </c>
      <c r="F197" s="107">
        <v>9.5</v>
      </c>
      <c r="G197" s="106">
        <f>E197*F197</f>
        <v>80.469750000000005</v>
      </c>
      <c r="H197" s="106"/>
      <c r="I197" s="106"/>
      <c r="J197" s="106"/>
      <c r="K197" s="106"/>
      <c r="L197" s="126">
        <f>N197/M197</f>
        <v>87357.541100000002</v>
      </c>
      <c r="M197" s="122">
        <v>1.03</v>
      </c>
      <c r="N197" s="123">
        <f>R197-O197-G197</f>
        <v>89978.267332999996</v>
      </c>
      <c r="O197" s="106">
        <v>380</v>
      </c>
      <c r="P197" s="123"/>
      <c r="Q197" s="106"/>
      <c r="R197" s="107">
        <f>R192+R196</f>
        <v>90438.737083</v>
      </c>
    </row>
    <row r="198" spans="1:5309" s="90" customFormat="1">
      <c r="A198" s="109" t="s">
        <v>854</v>
      </c>
      <c r="B198" s="194"/>
      <c r="C198" s="109"/>
      <c r="D198" s="109"/>
      <c r="E198" s="109">
        <f>G198/F197</f>
        <v>9.4704999999999995</v>
      </c>
      <c r="F198" s="110"/>
      <c r="G198" s="109">
        <f>G179+G197</f>
        <v>89.969750000000005</v>
      </c>
      <c r="H198" s="109"/>
      <c r="I198" s="109"/>
      <c r="J198" s="109"/>
      <c r="K198" s="109"/>
      <c r="L198" s="210"/>
      <c r="M198" s="124"/>
      <c r="N198" s="125"/>
      <c r="O198" s="109"/>
      <c r="P198" s="125"/>
      <c r="Q198" s="109"/>
      <c r="R198" s="110">
        <f>R179+R197</f>
        <v>245425.39708299999</v>
      </c>
      <c r="S198" s="91"/>
      <c r="T198" s="91"/>
      <c r="U198" s="91"/>
      <c r="V198" s="91"/>
      <c r="W198" s="91"/>
      <c r="X198" s="91"/>
    </row>
    <row r="199" spans="1:5309" s="91" customFormat="1">
      <c r="A199" s="569" t="s">
        <v>855</v>
      </c>
      <c r="B199" s="569"/>
      <c r="C199" s="569"/>
      <c r="D199" s="569"/>
      <c r="E199" s="569"/>
      <c r="F199" s="569"/>
      <c r="G199" s="569"/>
      <c r="H199" s="569"/>
      <c r="I199" s="569"/>
      <c r="J199" s="569"/>
      <c r="K199" s="569"/>
      <c r="L199" s="569"/>
      <c r="M199" s="569"/>
      <c r="N199" s="569"/>
      <c r="O199" s="569"/>
      <c r="P199" s="569"/>
      <c r="Q199" s="569"/>
      <c r="R199" s="569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0"/>
      <c r="CZ199" s="90"/>
      <c r="DA199" s="90"/>
      <c r="DB199" s="90"/>
      <c r="DC199" s="90"/>
      <c r="DD199" s="90"/>
      <c r="DE199" s="90"/>
      <c r="DF199" s="90"/>
      <c r="DG199" s="90"/>
      <c r="DH199" s="90"/>
      <c r="DI199" s="90"/>
      <c r="DJ199" s="90"/>
      <c r="DK199" s="90"/>
      <c r="DL199" s="90"/>
      <c r="DM199" s="90"/>
      <c r="DN199" s="90"/>
      <c r="DO199" s="90"/>
      <c r="DP199" s="90"/>
      <c r="DQ199" s="90"/>
      <c r="DR199" s="90"/>
      <c r="DS199" s="90"/>
      <c r="DT199" s="90"/>
      <c r="DU199" s="90"/>
      <c r="DV199" s="90"/>
      <c r="DW199" s="90"/>
      <c r="DX199" s="90"/>
      <c r="DY199" s="90"/>
      <c r="DZ199" s="90"/>
      <c r="EA199" s="90"/>
      <c r="EB199" s="90"/>
      <c r="EC199" s="90"/>
      <c r="ED199" s="90"/>
      <c r="EE199" s="90"/>
      <c r="EF199" s="90"/>
      <c r="EG199" s="90"/>
      <c r="EH199" s="90"/>
      <c r="EI199" s="90"/>
      <c r="EJ199" s="90"/>
      <c r="EK199" s="90"/>
      <c r="EL199" s="90"/>
      <c r="EM199" s="90"/>
      <c r="EN199" s="90"/>
      <c r="EO199" s="90"/>
      <c r="EP199" s="90"/>
      <c r="EQ199" s="90"/>
      <c r="ER199" s="90"/>
      <c r="ES199" s="90"/>
      <c r="ET199" s="90"/>
      <c r="EU199" s="90"/>
      <c r="EV199" s="90"/>
      <c r="EW199" s="90"/>
      <c r="EX199" s="90"/>
      <c r="EY199" s="90"/>
      <c r="EZ199" s="90"/>
      <c r="FA199" s="90"/>
      <c r="FB199" s="90"/>
      <c r="FC199" s="90"/>
      <c r="FD199" s="90"/>
      <c r="FE199" s="90"/>
      <c r="FF199" s="90"/>
      <c r="FG199" s="90"/>
      <c r="FH199" s="90"/>
      <c r="FI199" s="90"/>
      <c r="FJ199" s="90"/>
      <c r="FK199" s="90"/>
      <c r="FL199" s="90"/>
      <c r="FM199" s="90"/>
      <c r="FN199" s="90"/>
      <c r="FO199" s="90"/>
      <c r="FP199" s="90"/>
      <c r="FQ199" s="90"/>
      <c r="FR199" s="90"/>
      <c r="FS199" s="90"/>
      <c r="FT199" s="90"/>
      <c r="FU199" s="90"/>
      <c r="FV199" s="90"/>
      <c r="FW199" s="90"/>
      <c r="FX199" s="90"/>
      <c r="FY199" s="90"/>
      <c r="FZ199" s="90"/>
      <c r="GA199" s="90"/>
      <c r="GB199" s="90"/>
      <c r="GC199" s="90"/>
      <c r="GD199" s="90"/>
      <c r="GE199" s="90"/>
      <c r="GF199" s="90"/>
      <c r="GG199" s="90"/>
      <c r="GH199" s="90"/>
      <c r="GI199" s="90"/>
      <c r="GJ199" s="90"/>
      <c r="GK199" s="90"/>
      <c r="GL199" s="90"/>
      <c r="GM199" s="90"/>
      <c r="GN199" s="90"/>
      <c r="GO199" s="90"/>
      <c r="GP199" s="90"/>
      <c r="GQ199" s="90"/>
      <c r="GR199" s="90"/>
      <c r="GS199" s="90"/>
      <c r="GT199" s="90"/>
      <c r="GU199" s="90"/>
      <c r="GV199" s="90"/>
      <c r="GW199" s="90"/>
      <c r="GX199" s="90"/>
      <c r="GY199" s="90"/>
      <c r="GZ199" s="90"/>
      <c r="HA199" s="90"/>
      <c r="HB199" s="90"/>
      <c r="HC199" s="90"/>
      <c r="HD199" s="90"/>
      <c r="HE199" s="90"/>
      <c r="HF199" s="90"/>
      <c r="HG199" s="90"/>
      <c r="HH199" s="90"/>
      <c r="HI199" s="90"/>
      <c r="HJ199" s="90"/>
      <c r="HK199" s="90"/>
      <c r="HL199" s="90"/>
      <c r="HM199" s="90"/>
      <c r="HN199" s="90"/>
      <c r="HO199" s="90"/>
      <c r="HP199" s="90"/>
      <c r="HQ199" s="90"/>
      <c r="HR199" s="90"/>
      <c r="HS199" s="90"/>
      <c r="HT199" s="90"/>
      <c r="HU199" s="90"/>
      <c r="HV199" s="90"/>
      <c r="HW199" s="90"/>
      <c r="HX199" s="90"/>
      <c r="HY199" s="90"/>
      <c r="HZ199" s="90"/>
      <c r="IA199" s="90"/>
      <c r="IB199" s="90"/>
      <c r="IC199" s="90"/>
      <c r="ID199" s="90"/>
      <c r="IE199" s="90"/>
      <c r="IF199" s="90"/>
      <c r="IG199" s="90"/>
      <c r="IH199" s="90"/>
      <c r="II199" s="90"/>
      <c r="IJ199" s="90"/>
      <c r="IK199" s="90"/>
      <c r="IL199" s="90"/>
      <c r="IM199" s="90"/>
      <c r="IN199" s="90"/>
      <c r="IO199" s="90"/>
      <c r="IP199" s="90"/>
      <c r="IQ199" s="90"/>
      <c r="IR199" s="90"/>
      <c r="IS199" s="90"/>
      <c r="IT199" s="90"/>
      <c r="IU199" s="90"/>
      <c r="IV199" s="90"/>
      <c r="IW199" s="90"/>
      <c r="IX199" s="90"/>
      <c r="IY199" s="90"/>
      <c r="IZ199" s="90"/>
      <c r="JA199" s="90"/>
      <c r="JB199" s="90"/>
      <c r="JC199" s="90"/>
      <c r="JD199" s="90"/>
      <c r="JE199" s="90"/>
      <c r="JF199" s="90"/>
      <c r="JG199" s="90"/>
      <c r="JH199" s="90"/>
      <c r="JI199" s="90"/>
      <c r="JJ199" s="90"/>
      <c r="JK199" s="90"/>
      <c r="JL199" s="90"/>
      <c r="JM199" s="90"/>
      <c r="JN199" s="90"/>
      <c r="JO199" s="90"/>
      <c r="JP199" s="90"/>
      <c r="JQ199" s="90"/>
      <c r="JR199" s="90"/>
      <c r="JS199" s="90"/>
      <c r="JT199" s="90"/>
      <c r="JU199" s="90"/>
      <c r="JV199" s="90"/>
      <c r="JW199" s="90"/>
      <c r="JX199" s="90"/>
      <c r="JY199" s="90"/>
      <c r="JZ199" s="90"/>
      <c r="KA199" s="90"/>
      <c r="KB199" s="90"/>
      <c r="KC199" s="90"/>
      <c r="KD199" s="90"/>
      <c r="KE199" s="90"/>
      <c r="KF199" s="90"/>
      <c r="KG199" s="90"/>
      <c r="KH199" s="90"/>
      <c r="KI199" s="90"/>
      <c r="KJ199" s="90"/>
      <c r="KK199" s="90"/>
      <c r="KL199" s="90"/>
      <c r="KM199" s="90"/>
      <c r="KN199" s="90"/>
      <c r="KO199" s="90"/>
      <c r="KP199" s="90"/>
      <c r="KQ199" s="90"/>
      <c r="KR199" s="90"/>
      <c r="KS199" s="90"/>
      <c r="KT199" s="90"/>
      <c r="KU199" s="90"/>
      <c r="KV199" s="90"/>
      <c r="KW199" s="90"/>
      <c r="KX199" s="90"/>
      <c r="KY199" s="90"/>
      <c r="KZ199" s="90"/>
      <c r="LA199" s="90"/>
      <c r="LB199" s="90"/>
      <c r="LC199" s="90"/>
      <c r="LD199" s="90"/>
      <c r="LE199" s="90"/>
      <c r="LF199" s="90"/>
      <c r="LG199" s="90"/>
      <c r="LH199" s="90"/>
      <c r="LI199" s="90"/>
      <c r="LJ199" s="90"/>
      <c r="LK199" s="90"/>
      <c r="LL199" s="90"/>
      <c r="LM199" s="90"/>
      <c r="LN199" s="90"/>
      <c r="LO199" s="90"/>
      <c r="LP199" s="90"/>
      <c r="LQ199" s="90"/>
      <c r="LR199" s="90"/>
      <c r="LS199" s="90"/>
      <c r="LT199" s="90"/>
      <c r="LU199" s="90"/>
      <c r="LV199" s="90"/>
      <c r="LW199" s="90"/>
      <c r="LX199" s="90"/>
      <c r="LY199" s="90"/>
      <c r="LZ199" s="90"/>
      <c r="MA199" s="90"/>
      <c r="MB199" s="90"/>
      <c r="MC199" s="90"/>
      <c r="MD199" s="90"/>
      <c r="ME199" s="90"/>
      <c r="MF199" s="90"/>
      <c r="MG199" s="90"/>
      <c r="MH199" s="90"/>
      <c r="MI199" s="90"/>
      <c r="MJ199" s="90"/>
      <c r="MK199" s="90"/>
      <c r="ML199" s="90"/>
      <c r="MM199" s="90"/>
      <c r="MN199" s="90"/>
      <c r="MO199" s="90"/>
      <c r="MP199" s="90"/>
      <c r="MQ199" s="90"/>
      <c r="MR199" s="90"/>
      <c r="MS199" s="90"/>
      <c r="MT199" s="90"/>
      <c r="MU199" s="90"/>
      <c r="MV199" s="90"/>
      <c r="MW199" s="90"/>
      <c r="MX199" s="90"/>
      <c r="MY199" s="90"/>
      <c r="MZ199" s="90"/>
      <c r="NA199" s="90"/>
      <c r="NB199" s="90"/>
      <c r="NC199" s="90"/>
      <c r="ND199" s="90"/>
      <c r="NE199" s="90"/>
      <c r="NF199" s="90"/>
      <c r="NG199" s="90"/>
      <c r="NH199" s="90"/>
      <c r="NI199" s="90"/>
      <c r="NJ199" s="90"/>
      <c r="NK199" s="90"/>
      <c r="NL199" s="90"/>
      <c r="NM199" s="90"/>
      <c r="NN199" s="90"/>
      <c r="NO199" s="90"/>
      <c r="NP199" s="90"/>
      <c r="NQ199" s="90"/>
      <c r="NR199" s="90"/>
      <c r="NS199" s="90"/>
      <c r="NT199" s="90"/>
      <c r="NU199" s="90"/>
      <c r="NV199" s="90"/>
      <c r="NW199" s="90"/>
      <c r="NX199" s="90"/>
      <c r="NY199" s="90"/>
      <c r="NZ199" s="90"/>
      <c r="OA199" s="90"/>
      <c r="OB199" s="90"/>
      <c r="OC199" s="90"/>
      <c r="OD199" s="90"/>
      <c r="OE199" s="90"/>
      <c r="OF199" s="90"/>
      <c r="OG199" s="90"/>
      <c r="OH199" s="90"/>
      <c r="OI199" s="90"/>
      <c r="OJ199" s="90"/>
      <c r="OK199" s="90"/>
      <c r="OL199" s="90"/>
      <c r="OM199" s="90"/>
      <c r="ON199" s="90"/>
      <c r="OO199" s="90"/>
      <c r="OP199" s="90"/>
      <c r="OQ199" s="90"/>
      <c r="OR199" s="90"/>
      <c r="OS199" s="90"/>
      <c r="OT199" s="90"/>
      <c r="OU199" s="90"/>
      <c r="OV199" s="90"/>
      <c r="OW199" s="90"/>
      <c r="OX199" s="90"/>
      <c r="OY199" s="90"/>
      <c r="OZ199" s="90"/>
      <c r="PA199" s="90"/>
      <c r="PB199" s="90"/>
      <c r="PC199" s="90"/>
      <c r="PD199" s="90"/>
      <c r="PE199" s="90"/>
      <c r="PF199" s="90"/>
      <c r="PG199" s="90"/>
      <c r="PH199" s="90"/>
      <c r="PI199" s="90"/>
      <c r="PJ199" s="90"/>
      <c r="PK199" s="90"/>
      <c r="PL199" s="90"/>
      <c r="PM199" s="90"/>
      <c r="PN199" s="90"/>
      <c r="PO199" s="90"/>
      <c r="PP199" s="90"/>
      <c r="PQ199" s="90"/>
      <c r="PR199" s="90"/>
      <c r="PS199" s="90"/>
      <c r="PT199" s="90"/>
      <c r="PU199" s="90"/>
      <c r="PV199" s="90"/>
      <c r="PW199" s="90"/>
      <c r="PX199" s="90"/>
      <c r="PY199" s="90"/>
      <c r="PZ199" s="90"/>
      <c r="QA199" s="90"/>
      <c r="QB199" s="90"/>
      <c r="QC199" s="90"/>
      <c r="QD199" s="90"/>
      <c r="QE199" s="90"/>
      <c r="QF199" s="90"/>
      <c r="QG199" s="90"/>
      <c r="QH199" s="90"/>
      <c r="QI199" s="90"/>
      <c r="QJ199" s="90"/>
      <c r="QK199" s="90"/>
      <c r="QL199" s="90"/>
      <c r="QM199" s="90"/>
      <c r="QN199" s="90"/>
      <c r="QO199" s="90"/>
      <c r="QP199" s="90"/>
      <c r="QQ199" s="90"/>
      <c r="QR199" s="90"/>
      <c r="QS199" s="90"/>
      <c r="QT199" s="90"/>
      <c r="QU199" s="90"/>
      <c r="QV199" s="90"/>
      <c r="QW199" s="90"/>
      <c r="QX199" s="90"/>
      <c r="QY199" s="90"/>
      <c r="QZ199" s="90"/>
      <c r="RA199" s="90"/>
      <c r="RB199" s="90"/>
      <c r="RC199" s="90"/>
      <c r="RD199" s="90"/>
      <c r="RE199" s="90"/>
      <c r="RF199" s="90"/>
      <c r="RG199" s="90"/>
      <c r="RH199" s="90"/>
      <c r="RI199" s="90"/>
      <c r="RJ199" s="90"/>
      <c r="RK199" s="90"/>
      <c r="RL199" s="90"/>
      <c r="RM199" s="90"/>
      <c r="RN199" s="90"/>
      <c r="RO199" s="90"/>
      <c r="RP199" s="90"/>
      <c r="RQ199" s="90"/>
      <c r="RR199" s="90"/>
      <c r="RS199" s="90"/>
      <c r="RT199" s="90"/>
      <c r="RU199" s="90"/>
      <c r="RV199" s="90"/>
      <c r="RW199" s="90"/>
      <c r="RX199" s="90"/>
      <c r="RY199" s="90"/>
      <c r="RZ199" s="90"/>
      <c r="SA199" s="90"/>
      <c r="SB199" s="90"/>
      <c r="SC199" s="90"/>
      <c r="SD199" s="90"/>
      <c r="SE199" s="90"/>
      <c r="SF199" s="90"/>
      <c r="SG199" s="90"/>
      <c r="SH199" s="90"/>
      <c r="SI199" s="90"/>
      <c r="SJ199" s="90"/>
      <c r="SK199" s="90"/>
      <c r="SL199" s="90"/>
      <c r="SM199" s="90"/>
      <c r="SN199" s="90"/>
      <c r="SO199" s="90"/>
      <c r="SP199" s="90"/>
      <c r="SQ199" s="90"/>
      <c r="SR199" s="90"/>
      <c r="SS199" s="90"/>
      <c r="ST199" s="90"/>
      <c r="SU199" s="90"/>
      <c r="SV199" s="90"/>
      <c r="SW199" s="90"/>
      <c r="SX199" s="90"/>
      <c r="SY199" s="90"/>
      <c r="SZ199" s="90"/>
      <c r="TA199" s="90"/>
      <c r="TB199" s="90"/>
      <c r="TC199" s="90"/>
      <c r="TD199" s="90"/>
      <c r="TE199" s="90"/>
      <c r="TF199" s="90"/>
      <c r="TG199" s="90"/>
      <c r="TH199" s="90"/>
      <c r="TI199" s="90"/>
      <c r="TJ199" s="90"/>
      <c r="TK199" s="90"/>
      <c r="TL199" s="90"/>
      <c r="TM199" s="90"/>
      <c r="TN199" s="90"/>
      <c r="TO199" s="90"/>
      <c r="TP199" s="90"/>
      <c r="TQ199" s="90"/>
      <c r="TR199" s="90"/>
      <c r="TS199" s="90"/>
      <c r="TT199" s="90"/>
      <c r="TU199" s="90"/>
      <c r="TV199" s="90"/>
      <c r="TW199" s="90"/>
      <c r="TX199" s="90"/>
      <c r="TY199" s="90"/>
      <c r="TZ199" s="90"/>
      <c r="UA199" s="90"/>
      <c r="UB199" s="90"/>
      <c r="UC199" s="90"/>
      <c r="UD199" s="90"/>
      <c r="UE199" s="90"/>
      <c r="UF199" s="90"/>
      <c r="UG199" s="90"/>
      <c r="UH199" s="90"/>
      <c r="UI199" s="90"/>
      <c r="UJ199" s="90"/>
      <c r="UK199" s="90"/>
      <c r="UL199" s="90"/>
      <c r="UM199" s="90"/>
      <c r="UN199" s="90"/>
      <c r="UO199" s="90"/>
      <c r="UP199" s="90"/>
      <c r="UQ199" s="90"/>
      <c r="UR199" s="90"/>
      <c r="US199" s="90"/>
      <c r="UT199" s="90"/>
      <c r="UU199" s="90"/>
      <c r="UV199" s="90"/>
      <c r="UW199" s="90"/>
      <c r="UX199" s="90"/>
      <c r="UY199" s="90"/>
      <c r="UZ199" s="90"/>
      <c r="VA199" s="90"/>
      <c r="VB199" s="90"/>
      <c r="VC199" s="90"/>
      <c r="VD199" s="90"/>
      <c r="VE199" s="90"/>
      <c r="VF199" s="90"/>
      <c r="VG199" s="90"/>
      <c r="VH199" s="90"/>
      <c r="VI199" s="90"/>
      <c r="VJ199" s="90"/>
      <c r="VK199" s="90"/>
      <c r="VL199" s="90"/>
      <c r="VM199" s="90"/>
      <c r="VN199" s="90"/>
      <c r="VO199" s="90"/>
      <c r="VP199" s="90"/>
      <c r="VQ199" s="90"/>
      <c r="VR199" s="90"/>
      <c r="VS199" s="90"/>
      <c r="VT199" s="90"/>
      <c r="VU199" s="90"/>
      <c r="VV199" s="90"/>
      <c r="VW199" s="90"/>
      <c r="VX199" s="90"/>
      <c r="VY199" s="90"/>
      <c r="VZ199" s="90"/>
      <c r="WA199" s="90"/>
      <c r="WB199" s="90"/>
      <c r="WC199" s="90"/>
      <c r="WD199" s="90"/>
      <c r="WE199" s="90"/>
      <c r="WF199" s="90"/>
      <c r="WG199" s="90"/>
      <c r="WH199" s="90"/>
      <c r="WI199" s="90"/>
      <c r="WJ199" s="90"/>
      <c r="WK199" s="90"/>
      <c r="WL199" s="90"/>
      <c r="WM199" s="90"/>
      <c r="WN199" s="90"/>
      <c r="WO199" s="90"/>
      <c r="WP199" s="90"/>
      <c r="WQ199" s="90"/>
      <c r="WR199" s="90"/>
      <c r="WS199" s="90"/>
      <c r="WT199" s="90"/>
      <c r="WU199" s="90"/>
      <c r="WV199" s="90"/>
      <c r="WW199" s="90"/>
      <c r="WX199" s="90"/>
      <c r="WY199" s="90"/>
      <c r="WZ199" s="90"/>
      <c r="XA199" s="90"/>
      <c r="XB199" s="90"/>
      <c r="XC199" s="90"/>
      <c r="XD199" s="90"/>
      <c r="XE199" s="90"/>
      <c r="XF199" s="90"/>
      <c r="XG199" s="90"/>
      <c r="XH199" s="90"/>
      <c r="XI199" s="90"/>
      <c r="XJ199" s="90"/>
      <c r="XK199" s="90"/>
      <c r="XL199" s="90"/>
      <c r="XM199" s="90"/>
      <c r="XN199" s="90"/>
      <c r="XO199" s="90"/>
      <c r="XP199" s="90"/>
      <c r="XQ199" s="90"/>
      <c r="XR199" s="90"/>
      <c r="XS199" s="90"/>
      <c r="XT199" s="90"/>
      <c r="XU199" s="90"/>
      <c r="XV199" s="90"/>
      <c r="XW199" s="90"/>
      <c r="XX199" s="90"/>
      <c r="XY199" s="90"/>
      <c r="XZ199" s="90"/>
      <c r="YA199" s="90"/>
      <c r="YB199" s="90"/>
      <c r="YC199" s="90"/>
      <c r="YD199" s="90"/>
      <c r="YE199" s="90"/>
      <c r="YF199" s="90"/>
      <c r="YG199" s="90"/>
      <c r="YH199" s="90"/>
      <c r="YI199" s="90"/>
      <c r="YJ199" s="90"/>
      <c r="YK199" s="90"/>
      <c r="YL199" s="90"/>
      <c r="YM199" s="90"/>
      <c r="YN199" s="90"/>
      <c r="YO199" s="90"/>
      <c r="YP199" s="90"/>
      <c r="YQ199" s="90"/>
      <c r="YR199" s="90"/>
      <c r="YS199" s="90"/>
      <c r="YT199" s="90"/>
      <c r="YU199" s="90"/>
      <c r="YV199" s="90"/>
      <c r="YW199" s="90"/>
      <c r="YX199" s="90"/>
      <c r="YY199" s="90"/>
      <c r="YZ199" s="90"/>
      <c r="ZA199" s="90"/>
      <c r="ZB199" s="90"/>
      <c r="ZC199" s="90"/>
      <c r="ZD199" s="90"/>
      <c r="ZE199" s="90"/>
      <c r="ZF199" s="90"/>
      <c r="ZG199" s="90"/>
      <c r="ZH199" s="90"/>
      <c r="ZI199" s="90"/>
      <c r="ZJ199" s="90"/>
      <c r="ZK199" s="90"/>
      <c r="ZL199" s="90"/>
      <c r="ZM199" s="90"/>
      <c r="ZN199" s="90"/>
      <c r="ZO199" s="90"/>
      <c r="ZP199" s="90"/>
      <c r="ZQ199" s="90"/>
      <c r="ZR199" s="90"/>
      <c r="ZS199" s="90"/>
      <c r="ZT199" s="90"/>
      <c r="ZU199" s="90"/>
      <c r="ZV199" s="90"/>
      <c r="ZW199" s="90"/>
      <c r="ZX199" s="90"/>
      <c r="ZY199" s="90"/>
      <c r="ZZ199" s="90"/>
      <c r="AAA199" s="90"/>
      <c r="AAB199" s="90"/>
      <c r="AAC199" s="90"/>
      <c r="AAD199" s="90"/>
      <c r="AAE199" s="90"/>
      <c r="AAF199" s="90"/>
      <c r="AAG199" s="90"/>
      <c r="AAH199" s="90"/>
      <c r="AAI199" s="90"/>
      <c r="AAJ199" s="90"/>
      <c r="AAK199" s="90"/>
      <c r="AAL199" s="90"/>
      <c r="AAM199" s="90"/>
      <c r="AAN199" s="90"/>
      <c r="AAO199" s="90"/>
      <c r="AAP199" s="90"/>
      <c r="AAQ199" s="90"/>
      <c r="AAR199" s="90"/>
      <c r="AAS199" s="90"/>
      <c r="AAT199" s="90"/>
      <c r="AAU199" s="90"/>
      <c r="AAV199" s="90"/>
      <c r="AAW199" s="90"/>
      <c r="AAX199" s="90"/>
      <c r="AAY199" s="90"/>
      <c r="AAZ199" s="90"/>
      <c r="ABA199" s="90"/>
      <c r="ABB199" s="90"/>
      <c r="ABC199" s="90"/>
      <c r="ABD199" s="90"/>
      <c r="ABE199" s="90"/>
      <c r="ABF199" s="90"/>
      <c r="ABG199" s="90"/>
      <c r="ABH199" s="90"/>
      <c r="ABI199" s="90"/>
      <c r="ABJ199" s="90"/>
      <c r="ABK199" s="90"/>
      <c r="ABL199" s="90"/>
      <c r="ABM199" s="90"/>
      <c r="ABN199" s="90"/>
      <c r="ABO199" s="90"/>
      <c r="ABP199" s="90"/>
      <c r="ABQ199" s="90"/>
      <c r="ABR199" s="90"/>
      <c r="ABS199" s="90"/>
      <c r="ABT199" s="90"/>
      <c r="ABU199" s="90"/>
      <c r="ABV199" s="90"/>
      <c r="ABW199" s="90"/>
      <c r="ABX199" s="90"/>
      <c r="ABY199" s="90"/>
      <c r="ABZ199" s="90"/>
      <c r="ACA199" s="90"/>
      <c r="ACB199" s="90"/>
      <c r="ACC199" s="90"/>
      <c r="ACD199" s="90"/>
      <c r="ACE199" s="90"/>
      <c r="ACF199" s="90"/>
      <c r="ACG199" s="90"/>
      <c r="ACH199" s="90"/>
      <c r="ACI199" s="90"/>
      <c r="ACJ199" s="90"/>
      <c r="ACK199" s="90"/>
      <c r="ACL199" s="90"/>
      <c r="ACM199" s="90"/>
      <c r="ACN199" s="90"/>
      <c r="ACO199" s="90"/>
      <c r="ACP199" s="90"/>
      <c r="ACQ199" s="90"/>
      <c r="ACR199" s="90"/>
      <c r="ACS199" s="90"/>
      <c r="ACT199" s="90"/>
      <c r="ACU199" s="90"/>
      <c r="ACV199" s="90"/>
      <c r="ACW199" s="90"/>
      <c r="ACX199" s="90"/>
      <c r="ACY199" s="90"/>
      <c r="ACZ199" s="90"/>
      <c r="ADA199" s="90"/>
      <c r="ADB199" s="90"/>
      <c r="ADC199" s="90"/>
      <c r="ADD199" s="90"/>
      <c r="ADE199" s="90"/>
      <c r="ADF199" s="90"/>
      <c r="ADG199" s="90"/>
      <c r="ADH199" s="90"/>
      <c r="ADI199" s="90"/>
      <c r="ADJ199" s="90"/>
      <c r="ADK199" s="90"/>
      <c r="ADL199" s="90"/>
      <c r="ADM199" s="90"/>
      <c r="ADN199" s="90"/>
      <c r="ADO199" s="90"/>
      <c r="ADP199" s="90"/>
      <c r="ADQ199" s="90"/>
      <c r="ADR199" s="90"/>
      <c r="ADS199" s="90"/>
      <c r="ADT199" s="90"/>
      <c r="ADU199" s="90"/>
      <c r="ADV199" s="90"/>
      <c r="ADW199" s="90"/>
      <c r="ADX199" s="90"/>
      <c r="ADY199" s="90"/>
      <c r="ADZ199" s="90"/>
      <c r="AEA199" s="90"/>
      <c r="AEB199" s="90"/>
      <c r="AEC199" s="90"/>
      <c r="AED199" s="90"/>
      <c r="AEE199" s="90"/>
      <c r="AEF199" s="90"/>
      <c r="AEG199" s="90"/>
      <c r="AEH199" s="90"/>
      <c r="AEI199" s="90"/>
      <c r="AEJ199" s="90"/>
      <c r="AEK199" s="90"/>
      <c r="AEL199" s="90"/>
      <c r="AEM199" s="90"/>
      <c r="AEN199" s="90"/>
      <c r="AEO199" s="90"/>
      <c r="AEP199" s="90"/>
      <c r="AEQ199" s="90"/>
      <c r="AER199" s="90"/>
      <c r="AES199" s="90"/>
      <c r="AET199" s="90"/>
      <c r="AEU199" s="90"/>
      <c r="AEV199" s="90"/>
      <c r="AEW199" s="90"/>
      <c r="AEX199" s="90"/>
      <c r="AEY199" s="90"/>
      <c r="AEZ199" s="90"/>
      <c r="AFA199" s="90"/>
      <c r="AFB199" s="90"/>
      <c r="AFC199" s="90"/>
      <c r="AFD199" s="90"/>
      <c r="AFE199" s="90"/>
      <c r="AFF199" s="90"/>
      <c r="AFG199" s="90"/>
      <c r="AFH199" s="90"/>
      <c r="AFI199" s="90"/>
      <c r="AFJ199" s="90"/>
      <c r="AFK199" s="90"/>
      <c r="AFL199" s="90"/>
      <c r="AFM199" s="90"/>
      <c r="AFN199" s="90"/>
      <c r="AFO199" s="90"/>
      <c r="AFP199" s="90"/>
      <c r="AFQ199" s="90"/>
      <c r="AFR199" s="90"/>
      <c r="AFS199" s="90"/>
      <c r="AFT199" s="90"/>
      <c r="AFU199" s="90"/>
      <c r="AFV199" s="90"/>
      <c r="AFW199" s="90"/>
      <c r="AFX199" s="90"/>
      <c r="AFY199" s="90"/>
      <c r="AFZ199" s="90"/>
      <c r="AGA199" s="90"/>
      <c r="AGB199" s="90"/>
      <c r="AGC199" s="90"/>
      <c r="AGD199" s="90"/>
      <c r="AGE199" s="90"/>
      <c r="AGF199" s="90"/>
      <c r="AGG199" s="90"/>
      <c r="AGH199" s="90"/>
      <c r="AGI199" s="90"/>
      <c r="AGJ199" s="90"/>
      <c r="AGK199" s="90"/>
      <c r="AGL199" s="90"/>
      <c r="AGM199" s="90"/>
      <c r="AGN199" s="90"/>
      <c r="AGO199" s="90"/>
      <c r="AGP199" s="90"/>
      <c r="AGQ199" s="90"/>
      <c r="AGR199" s="90"/>
      <c r="AGS199" s="90"/>
      <c r="AGT199" s="90"/>
      <c r="AGU199" s="90"/>
      <c r="AGV199" s="90"/>
      <c r="AGW199" s="90"/>
      <c r="AGX199" s="90"/>
      <c r="AGY199" s="90"/>
      <c r="AGZ199" s="90"/>
      <c r="AHA199" s="90"/>
      <c r="AHB199" s="90"/>
      <c r="AHC199" s="90"/>
      <c r="AHD199" s="90"/>
      <c r="AHE199" s="90"/>
      <c r="AHF199" s="90"/>
      <c r="AHG199" s="90"/>
      <c r="AHH199" s="90"/>
      <c r="AHI199" s="90"/>
      <c r="AHJ199" s="90"/>
      <c r="AHK199" s="90"/>
      <c r="AHL199" s="90"/>
      <c r="AHM199" s="90"/>
      <c r="AHN199" s="90"/>
      <c r="AHO199" s="90"/>
      <c r="AHP199" s="90"/>
      <c r="AHQ199" s="90"/>
      <c r="AHR199" s="90"/>
      <c r="AHS199" s="90"/>
      <c r="AHT199" s="90"/>
      <c r="AHU199" s="90"/>
      <c r="AHV199" s="90"/>
      <c r="AHW199" s="90"/>
      <c r="AHX199" s="90"/>
      <c r="AHY199" s="90"/>
      <c r="AHZ199" s="90"/>
      <c r="AIA199" s="90"/>
      <c r="AIB199" s="90"/>
      <c r="AIC199" s="90"/>
      <c r="AID199" s="90"/>
      <c r="AIE199" s="90"/>
      <c r="AIF199" s="90"/>
      <c r="AIG199" s="90"/>
      <c r="AIH199" s="90"/>
      <c r="AII199" s="90"/>
      <c r="AIJ199" s="90"/>
      <c r="AIK199" s="90"/>
      <c r="AIL199" s="90"/>
      <c r="AIM199" s="90"/>
      <c r="AIN199" s="90"/>
      <c r="AIO199" s="90"/>
      <c r="AIP199" s="90"/>
      <c r="AIQ199" s="90"/>
      <c r="AIR199" s="90"/>
      <c r="AIS199" s="90"/>
      <c r="AIT199" s="90"/>
      <c r="AIU199" s="90"/>
      <c r="AIV199" s="90"/>
      <c r="AIW199" s="90"/>
      <c r="AIX199" s="90"/>
      <c r="AIY199" s="90"/>
      <c r="AIZ199" s="90"/>
      <c r="AJA199" s="90"/>
      <c r="AJB199" s="90"/>
      <c r="AJC199" s="90"/>
      <c r="AJD199" s="90"/>
      <c r="AJE199" s="90"/>
      <c r="AJF199" s="90"/>
      <c r="AJG199" s="90"/>
      <c r="AJH199" s="90"/>
      <c r="AJI199" s="90"/>
      <c r="AJJ199" s="90"/>
      <c r="AJK199" s="90"/>
      <c r="AJL199" s="90"/>
      <c r="AJM199" s="90"/>
      <c r="AJN199" s="90"/>
      <c r="AJO199" s="90"/>
      <c r="AJP199" s="90"/>
      <c r="AJQ199" s="90"/>
      <c r="AJR199" s="90"/>
      <c r="AJS199" s="90"/>
      <c r="AJT199" s="90"/>
      <c r="AJU199" s="90"/>
      <c r="AJV199" s="90"/>
      <c r="AJW199" s="90"/>
      <c r="AJX199" s="90"/>
      <c r="AJY199" s="90"/>
      <c r="AJZ199" s="90"/>
      <c r="AKA199" s="90"/>
      <c r="AKB199" s="90"/>
      <c r="AKC199" s="90"/>
      <c r="AKD199" s="90"/>
      <c r="AKE199" s="90"/>
      <c r="AKF199" s="90"/>
      <c r="AKG199" s="90"/>
      <c r="AKH199" s="90"/>
      <c r="AKI199" s="90"/>
      <c r="AKJ199" s="90"/>
      <c r="AKK199" s="90"/>
      <c r="AKL199" s="90"/>
      <c r="AKM199" s="90"/>
      <c r="AKN199" s="90"/>
      <c r="AKO199" s="90"/>
      <c r="AKP199" s="90"/>
      <c r="AKQ199" s="90"/>
      <c r="AKR199" s="90"/>
      <c r="AKS199" s="90"/>
      <c r="AKT199" s="90"/>
      <c r="AKU199" s="90"/>
      <c r="AKV199" s="90"/>
      <c r="AKW199" s="90"/>
      <c r="AKX199" s="90"/>
      <c r="AKY199" s="90"/>
      <c r="AKZ199" s="90"/>
      <c r="ALA199" s="90"/>
      <c r="ALB199" s="90"/>
      <c r="ALC199" s="90"/>
      <c r="ALD199" s="90"/>
      <c r="ALE199" s="90"/>
      <c r="ALF199" s="90"/>
      <c r="ALG199" s="90"/>
      <c r="ALH199" s="90"/>
      <c r="ALI199" s="90"/>
      <c r="ALJ199" s="90"/>
      <c r="ALK199" s="90"/>
      <c r="ALL199" s="90"/>
      <c r="ALM199" s="90"/>
      <c r="ALN199" s="90"/>
      <c r="ALO199" s="90"/>
      <c r="ALP199" s="90"/>
      <c r="ALQ199" s="90"/>
      <c r="ALR199" s="90"/>
      <c r="ALS199" s="90"/>
      <c r="ALT199" s="90"/>
      <c r="ALU199" s="90"/>
      <c r="ALV199" s="90"/>
      <c r="ALW199" s="90"/>
      <c r="ALX199" s="90"/>
      <c r="ALY199" s="90"/>
      <c r="ALZ199" s="90"/>
      <c r="AMA199" s="90"/>
      <c r="AMB199" s="90"/>
      <c r="AMC199" s="90"/>
      <c r="AMD199" s="90"/>
      <c r="AME199" s="90"/>
      <c r="AMF199" s="90"/>
      <c r="AMG199" s="90"/>
      <c r="AMH199" s="90"/>
      <c r="AMI199" s="90"/>
      <c r="AMJ199" s="90"/>
      <c r="AMK199" s="90"/>
      <c r="AML199" s="90"/>
      <c r="AMM199" s="90"/>
      <c r="AMN199" s="90"/>
      <c r="AMO199" s="90"/>
      <c r="AMP199" s="90"/>
      <c r="AMQ199" s="90"/>
      <c r="AMR199" s="90"/>
      <c r="AMS199" s="90"/>
      <c r="AMT199" s="90"/>
      <c r="AMU199" s="90"/>
      <c r="AMV199" s="90"/>
      <c r="AMW199" s="90"/>
      <c r="AMX199" s="90"/>
      <c r="AMY199" s="90"/>
      <c r="AMZ199" s="90"/>
      <c r="ANA199" s="90"/>
      <c r="ANB199" s="90"/>
      <c r="ANC199" s="90"/>
      <c r="AND199" s="90"/>
      <c r="ANE199" s="90"/>
      <c r="ANF199" s="90"/>
      <c r="ANG199" s="90"/>
      <c r="ANH199" s="90"/>
      <c r="ANI199" s="90"/>
      <c r="ANJ199" s="90"/>
      <c r="ANK199" s="90"/>
      <c r="ANL199" s="90"/>
      <c r="ANM199" s="90"/>
      <c r="ANN199" s="90"/>
      <c r="ANO199" s="90"/>
      <c r="ANP199" s="90"/>
      <c r="ANQ199" s="90"/>
      <c r="ANR199" s="90"/>
      <c r="ANS199" s="90"/>
      <c r="ANT199" s="90"/>
      <c r="ANU199" s="90"/>
      <c r="ANV199" s="90"/>
      <c r="ANW199" s="90"/>
      <c r="ANX199" s="90"/>
      <c r="ANY199" s="90"/>
      <c r="ANZ199" s="90"/>
      <c r="AOA199" s="90"/>
      <c r="AOB199" s="90"/>
      <c r="AOC199" s="90"/>
      <c r="AOD199" s="90"/>
      <c r="AOE199" s="90"/>
      <c r="AOF199" s="90"/>
      <c r="AOG199" s="90"/>
      <c r="AOH199" s="90"/>
      <c r="AOI199" s="90"/>
      <c r="AOJ199" s="90"/>
      <c r="AOK199" s="90"/>
      <c r="AOL199" s="90"/>
      <c r="AOM199" s="90"/>
      <c r="AON199" s="90"/>
      <c r="AOO199" s="90"/>
      <c r="AOP199" s="90"/>
      <c r="AOQ199" s="90"/>
      <c r="AOR199" s="90"/>
      <c r="AOS199" s="90"/>
      <c r="AOT199" s="90"/>
      <c r="AOU199" s="90"/>
      <c r="AOV199" s="90"/>
      <c r="AOW199" s="90"/>
      <c r="AOX199" s="90"/>
      <c r="AOY199" s="90"/>
      <c r="AOZ199" s="90"/>
      <c r="APA199" s="90"/>
      <c r="APB199" s="90"/>
      <c r="APC199" s="90"/>
      <c r="APD199" s="90"/>
      <c r="APE199" s="90"/>
      <c r="APF199" s="90"/>
      <c r="APG199" s="90"/>
      <c r="APH199" s="90"/>
      <c r="API199" s="90"/>
      <c r="APJ199" s="90"/>
      <c r="APK199" s="90"/>
      <c r="APL199" s="90"/>
      <c r="APM199" s="90"/>
      <c r="APN199" s="90"/>
      <c r="APO199" s="90"/>
      <c r="APP199" s="90"/>
      <c r="APQ199" s="90"/>
      <c r="APR199" s="90"/>
      <c r="APS199" s="90"/>
      <c r="APT199" s="90"/>
      <c r="APU199" s="90"/>
      <c r="APV199" s="90"/>
      <c r="APW199" s="90"/>
      <c r="APX199" s="90"/>
      <c r="APY199" s="90"/>
      <c r="APZ199" s="90"/>
      <c r="AQA199" s="90"/>
      <c r="AQB199" s="90"/>
      <c r="AQC199" s="90"/>
      <c r="AQD199" s="90"/>
      <c r="AQE199" s="90"/>
      <c r="AQF199" s="90"/>
      <c r="AQG199" s="90"/>
      <c r="AQH199" s="90"/>
      <c r="AQI199" s="90"/>
      <c r="AQJ199" s="90"/>
      <c r="AQK199" s="90"/>
      <c r="AQL199" s="90"/>
      <c r="AQM199" s="90"/>
      <c r="AQN199" s="90"/>
      <c r="AQO199" s="90"/>
      <c r="AQP199" s="90"/>
      <c r="AQQ199" s="90"/>
      <c r="AQR199" s="90"/>
      <c r="AQS199" s="90"/>
      <c r="AQT199" s="90"/>
      <c r="AQU199" s="90"/>
      <c r="AQV199" s="90"/>
      <c r="AQW199" s="90"/>
      <c r="AQX199" s="90"/>
      <c r="AQY199" s="90"/>
      <c r="AQZ199" s="90"/>
      <c r="ARA199" s="90"/>
      <c r="ARB199" s="90"/>
      <c r="ARC199" s="90"/>
      <c r="ARD199" s="90"/>
      <c r="ARE199" s="90"/>
      <c r="ARF199" s="90"/>
      <c r="ARG199" s="90"/>
      <c r="ARH199" s="90"/>
      <c r="ARI199" s="90"/>
      <c r="ARJ199" s="90"/>
      <c r="ARK199" s="90"/>
      <c r="ARL199" s="90"/>
      <c r="ARM199" s="90"/>
      <c r="ARN199" s="90"/>
      <c r="ARO199" s="90"/>
      <c r="ARP199" s="90"/>
      <c r="ARQ199" s="90"/>
      <c r="ARR199" s="90"/>
      <c r="ARS199" s="90"/>
      <c r="ART199" s="90"/>
      <c r="ARU199" s="90"/>
      <c r="ARV199" s="90"/>
      <c r="ARW199" s="90"/>
      <c r="ARX199" s="90"/>
      <c r="ARY199" s="90"/>
      <c r="ARZ199" s="90"/>
      <c r="ASA199" s="90"/>
      <c r="ASB199" s="90"/>
      <c r="ASC199" s="90"/>
      <c r="ASD199" s="90"/>
      <c r="ASE199" s="90"/>
      <c r="ASF199" s="90"/>
      <c r="ASG199" s="90"/>
      <c r="ASH199" s="90"/>
      <c r="ASI199" s="90"/>
      <c r="ASJ199" s="90"/>
      <c r="ASK199" s="90"/>
      <c r="ASL199" s="90"/>
      <c r="ASM199" s="90"/>
      <c r="ASN199" s="90"/>
      <c r="ASO199" s="90"/>
      <c r="ASP199" s="90"/>
      <c r="ASQ199" s="90"/>
      <c r="ASR199" s="90"/>
      <c r="ASS199" s="90"/>
      <c r="AST199" s="90"/>
      <c r="ASU199" s="90"/>
      <c r="ASV199" s="90"/>
      <c r="ASW199" s="90"/>
      <c r="ASX199" s="90"/>
      <c r="ASY199" s="90"/>
      <c r="ASZ199" s="90"/>
      <c r="ATA199" s="90"/>
      <c r="ATB199" s="90"/>
      <c r="ATC199" s="90"/>
      <c r="ATD199" s="90"/>
      <c r="ATE199" s="90"/>
      <c r="ATF199" s="90"/>
      <c r="ATG199" s="90"/>
      <c r="ATH199" s="90"/>
      <c r="ATI199" s="90"/>
      <c r="ATJ199" s="90"/>
      <c r="ATK199" s="90"/>
      <c r="ATL199" s="90"/>
      <c r="ATM199" s="90"/>
      <c r="ATN199" s="90"/>
      <c r="ATO199" s="90"/>
      <c r="ATP199" s="90"/>
      <c r="ATQ199" s="90"/>
      <c r="ATR199" s="90"/>
      <c r="ATS199" s="90"/>
      <c r="ATT199" s="90"/>
      <c r="ATU199" s="90"/>
      <c r="ATV199" s="90"/>
      <c r="ATW199" s="90"/>
      <c r="ATX199" s="90"/>
      <c r="ATY199" s="90"/>
      <c r="ATZ199" s="90"/>
      <c r="AUA199" s="90"/>
      <c r="AUB199" s="90"/>
      <c r="AUC199" s="90"/>
      <c r="AUD199" s="90"/>
      <c r="AUE199" s="90"/>
      <c r="AUF199" s="90"/>
      <c r="AUG199" s="90"/>
      <c r="AUH199" s="90"/>
      <c r="AUI199" s="90"/>
      <c r="AUJ199" s="90"/>
      <c r="AUK199" s="90"/>
      <c r="AUL199" s="90"/>
      <c r="AUM199" s="90"/>
      <c r="AUN199" s="90"/>
      <c r="AUO199" s="90"/>
      <c r="AUP199" s="90"/>
      <c r="AUQ199" s="90"/>
      <c r="AUR199" s="90"/>
      <c r="AUS199" s="90"/>
      <c r="AUT199" s="90"/>
      <c r="AUU199" s="90"/>
      <c r="AUV199" s="90"/>
      <c r="AUW199" s="90"/>
      <c r="AUX199" s="90"/>
      <c r="AUY199" s="90"/>
      <c r="AUZ199" s="90"/>
      <c r="AVA199" s="90"/>
      <c r="AVB199" s="90"/>
      <c r="AVC199" s="90"/>
      <c r="AVD199" s="90"/>
      <c r="AVE199" s="90"/>
      <c r="AVF199" s="90"/>
      <c r="AVG199" s="90"/>
      <c r="AVH199" s="90"/>
      <c r="AVI199" s="90"/>
      <c r="AVJ199" s="90"/>
      <c r="AVK199" s="90"/>
      <c r="AVL199" s="90"/>
      <c r="AVM199" s="90"/>
      <c r="AVN199" s="90"/>
      <c r="AVO199" s="90"/>
      <c r="AVP199" s="90"/>
      <c r="AVQ199" s="90"/>
      <c r="AVR199" s="90"/>
      <c r="AVS199" s="90"/>
      <c r="AVT199" s="90"/>
      <c r="AVU199" s="90"/>
      <c r="AVV199" s="90"/>
      <c r="AVW199" s="90"/>
      <c r="AVX199" s="90"/>
      <c r="AVY199" s="90"/>
      <c r="AVZ199" s="90"/>
      <c r="AWA199" s="90"/>
      <c r="AWB199" s="90"/>
      <c r="AWC199" s="90"/>
      <c r="AWD199" s="90"/>
      <c r="AWE199" s="90"/>
      <c r="AWF199" s="90"/>
      <c r="AWG199" s="90"/>
      <c r="AWH199" s="90"/>
      <c r="AWI199" s="90"/>
      <c r="AWJ199" s="90"/>
      <c r="AWK199" s="90"/>
      <c r="AWL199" s="90"/>
      <c r="AWM199" s="90"/>
      <c r="AWN199" s="90"/>
      <c r="AWO199" s="90"/>
      <c r="AWP199" s="90"/>
      <c r="AWQ199" s="90"/>
      <c r="AWR199" s="90"/>
      <c r="AWS199" s="90"/>
      <c r="AWT199" s="90"/>
      <c r="AWU199" s="90"/>
      <c r="AWV199" s="90"/>
      <c r="AWW199" s="90"/>
      <c r="AWX199" s="90"/>
      <c r="AWY199" s="90"/>
      <c r="AWZ199" s="90"/>
      <c r="AXA199" s="90"/>
      <c r="AXB199" s="90"/>
      <c r="AXC199" s="90"/>
      <c r="AXD199" s="90"/>
      <c r="AXE199" s="90"/>
      <c r="AXF199" s="90"/>
      <c r="AXG199" s="90"/>
      <c r="AXH199" s="90"/>
      <c r="AXI199" s="90"/>
      <c r="AXJ199" s="90"/>
      <c r="AXK199" s="90"/>
      <c r="AXL199" s="90"/>
      <c r="AXM199" s="90"/>
      <c r="AXN199" s="90"/>
      <c r="AXO199" s="90"/>
      <c r="AXP199" s="90"/>
      <c r="AXQ199" s="90"/>
      <c r="AXR199" s="90"/>
      <c r="AXS199" s="90"/>
      <c r="AXT199" s="90"/>
      <c r="AXU199" s="90"/>
      <c r="AXV199" s="90"/>
      <c r="AXW199" s="90"/>
      <c r="AXX199" s="90"/>
      <c r="AXY199" s="90"/>
      <c r="AXZ199" s="90"/>
      <c r="AYA199" s="90"/>
      <c r="AYB199" s="90"/>
      <c r="AYC199" s="90"/>
      <c r="AYD199" s="90"/>
      <c r="AYE199" s="90"/>
      <c r="AYF199" s="90"/>
      <c r="AYG199" s="90"/>
      <c r="AYH199" s="90"/>
      <c r="AYI199" s="90"/>
      <c r="AYJ199" s="90"/>
      <c r="AYK199" s="90"/>
      <c r="AYL199" s="90"/>
      <c r="AYM199" s="90"/>
      <c r="AYN199" s="90"/>
      <c r="AYO199" s="90"/>
      <c r="AYP199" s="90"/>
      <c r="AYQ199" s="90"/>
      <c r="AYR199" s="90"/>
      <c r="AYS199" s="90"/>
      <c r="AYT199" s="90"/>
      <c r="AYU199" s="90"/>
      <c r="AYV199" s="90"/>
      <c r="AYW199" s="90"/>
      <c r="AYX199" s="90"/>
      <c r="AYY199" s="90"/>
      <c r="AYZ199" s="90"/>
      <c r="AZA199" s="90"/>
      <c r="AZB199" s="90"/>
      <c r="AZC199" s="90"/>
      <c r="AZD199" s="90"/>
      <c r="AZE199" s="90"/>
      <c r="AZF199" s="90"/>
      <c r="AZG199" s="90"/>
      <c r="AZH199" s="90"/>
      <c r="AZI199" s="90"/>
      <c r="AZJ199" s="90"/>
      <c r="AZK199" s="90"/>
      <c r="AZL199" s="90"/>
      <c r="AZM199" s="90"/>
      <c r="AZN199" s="90"/>
      <c r="AZO199" s="90"/>
      <c r="AZP199" s="90"/>
      <c r="AZQ199" s="90"/>
      <c r="AZR199" s="90"/>
      <c r="AZS199" s="90"/>
      <c r="AZT199" s="90"/>
      <c r="AZU199" s="90"/>
      <c r="AZV199" s="90"/>
      <c r="AZW199" s="90"/>
      <c r="AZX199" s="90"/>
      <c r="AZY199" s="90"/>
      <c r="AZZ199" s="90"/>
      <c r="BAA199" s="90"/>
      <c r="BAB199" s="90"/>
      <c r="BAC199" s="90"/>
      <c r="BAD199" s="90"/>
      <c r="BAE199" s="90"/>
      <c r="BAF199" s="90"/>
      <c r="BAG199" s="90"/>
      <c r="BAH199" s="90"/>
      <c r="BAI199" s="90"/>
      <c r="BAJ199" s="90"/>
      <c r="BAK199" s="90"/>
      <c r="BAL199" s="90"/>
      <c r="BAM199" s="90"/>
      <c r="BAN199" s="90"/>
      <c r="BAO199" s="90"/>
      <c r="BAP199" s="90"/>
      <c r="BAQ199" s="90"/>
      <c r="BAR199" s="90"/>
      <c r="BAS199" s="90"/>
      <c r="BAT199" s="90"/>
      <c r="BAU199" s="90"/>
      <c r="BAV199" s="90"/>
      <c r="BAW199" s="90"/>
      <c r="BAX199" s="90"/>
      <c r="BAY199" s="90"/>
      <c r="BAZ199" s="90"/>
      <c r="BBA199" s="90"/>
      <c r="BBB199" s="90"/>
      <c r="BBC199" s="90"/>
      <c r="BBD199" s="90"/>
      <c r="BBE199" s="90"/>
      <c r="BBF199" s="90"/>
      <c r="BBG199" s="90"/>
      <c r="BBH199" s="90"/>
      <c r="BBI199" s="90"/>
      <c r="BBJ199" s="90"/>
      <c r="BBK199" s="90"/>
      <c r="BBL199" s="90"/>
      <c r="BBM199" s="90"/>
      <c r="BBN199" s="90"/>
      <c r="BBO199" s="90"/>
      <c r="BBP199" s="90"/>
      <c r="BBQ199" s="90"/>
      <c r="BBR199" s="90"/>
      <c r="BBS199" s="90"/>
      <c r="BBT199" s="90"/>
      <c r="BBU199" s="90"/>
      <c r="BBV199" s="90"/>
      <c r="BBW199" s="90"/>
      <c r="BBX199" s="90"/>
      <c r="BBY199" s="90"/>
      <c r="BBZ199" s="90"/>
      <c r="BCA199" s="90"/>
      <c r="BCB199" s="90"/>
      <c r="BCC199" s="90"/>
      <c r="BCD199" s="90"/>
      <c r="BCE199" s="90"/>
      <c r="BCF199" s="90"/>
      <c r="BCG199" s="90"/>
      <c r="BCH199" s="90"/>
      <c r="BCI199" s="90"/>
      <c r="BCJ199" s="90"/>
      <c r="BCK199" s="90"/>
      <c r="BCL199" s="90"/>
      <c r="BCM199" s="90"/>
      <c r="BCN199" s="90"/>
      <c r="BCO199" s="90"/>
      <c r="BCP199" s="90"/>
      <c r="BCQ199" s="90"/>
      <c r="BCR199" s="90"/>
      <c r="BCS199" s="90"/>
      <c r="BCT199" s="90"/>
      <c r="BCU199" s="90"/>
      <c r="BCV199" s="90"/>
      <c r="BCW199" s="90"/>
      <c r="BCX199" s="90"/>
      <c r="BCY199" s="90"/>
      <c r="BCZ199" s="90"/>
      <c r="BDA199" s="90"/>
      <c r="BDB199" s="90"/>
      <c r="BDC199" s="90"/>
      <c r="BDD199" s="90"/>
      <c r="BDE199" s="90"/>
      <c r="BDF199" s="90"/>
      <c r="BDG199" s="90"/>
      <c r="BDH199" s="90"/>
      <c r="BDI199" s="90"/>
      <c r="BDJ199" s="90"/>
      <c r="BDK199" s="90"/>
      <c r="BDL199" s="90"/>
      <c r="BDM199" s="90"/>
      <c r="BDN199" s="90"/>
      <c r="BDO199" s="90"/>
      <c r="BDP199" s="90"/>
      <c r="BDQ199" s="90"/>
      <c r="BDR199" s="90"/>
      <c r="BDS199" s="90"/>
      <c r="BDT199" s="90"/>
      <c r="BDU199" s="90"/>
      <c r="BDV199" s="90"/>
      <c r="BDW199" s="90"/>
      <c r="BDX199" s="90"/>
      <c r="BDY199" s="90"/>
      <c r="BDZ199" s="90"/>
      <c r="BEA199" s="90"/>
      <c r="BEB199" s="90"/>
      <c r="BEC199" s="90"/>
      <c r="BED199" s="90"/>
      <c r="BEE199" s="90"/>
      <c r="BEF199" s="90"/>
      <c r="BEG199" s="90"/>
      <c r="BEH199" s="90"/>
      <c r="BEI199" s="90"/>
      <c r="BEJ199" s="90"/>
      <c r="BEK199" s="90"/>
      <c r="BEL199" s="90"/>
      <c r="BEM199" s="90"/>
      <c r="BEN199" s="90"/>
      <c r="BEO199" s="90"/>
      <c r="BEP199" s="90"/>
      <c r="BEQ199" s="90"/>
      <c r="BER199" s="90"/>
      <c r="BES199" s="90"/>
      <c r="BET199" s="90"/>
      <c r="BEU199" s="90"/>
      <c r="BEV199" s="90"/>
      <c r="BEW199" s="90"/>
      <c r="BEX199" s="90"/>
      <c r="BEY199" s="90"/>
      <c r="BEZ199" s="90"/>
      <c r="BFA199" s="90"/>
      <c r="BFB199" s="90"/>
      <c r="BFC199" s="90"/>
      <c r="BFD199" s="90"/>
      <c r="BFE199" s="90"/>
      <c r="BFF199" s="90"/>
      <c r="BFG199" s="90"/>
      <c r="BFH199" s="90"/>
      <c r="BFI199" s="90"/>
      <c r="BFJ199" s="90"/>
      <c r="BFK199" s="90"/>
      <c r="BFL199" s="90"/>
      <c r="BFM199" s="90"/>
      <c r="BFN199" s="90"/>
      <c r="BFO199" s="90"/>
      <c r="BFP199" s="90"/>
      <c r="BFQ199" s="90"/>
      <c r="BFR199" s="90"/>
      <c r="BFS199" s="90"/>
      <c r="BFT199" s="90"/>
      <c r="BFU199" s="90"/>
      <c r="BFV199" s="90"/>
      <c r="BFW199" s="90"/>
      <c r="BFX199" s="90"/>
      <c r="BFY199" s="90"/>
      <c r="BFZ199" s="90"/>
      <c r="BGA199" s="90"/>
      <c r="BGB199" s="90"/>
      <c r="BGC199" s="90"/>
      <c r="BGD199" s="90"/>
      <c r="BGE199" s="90"/>
      <c r="BGF199" s="90"/>
      <c r="BGG199" s="90"/>
      <c r="BGH199" s="90"/>
      <c r="BGI199" s="90"/>
      <c r="BGJ199" s="90"/>
      <c r="BGK199" s="90"/>
      <c r="BGL199" s="90"/>
      <c r="BGM199" s="90"/>
      <c r="BGN199" s="90"/>
      <c r="BGO199" s="90"/>
      <c r="BGP199" s="90"/>
      <c r="BGQ199" s="90"/>
      <c r="BGR199" s="90"/>
      <c r="BGS199" s="90"/>
      <c r="BGT199" s="90"/>
      <c r="BGU199" s="90"/>
      <c r="BGV199" s="90"/>
      <c r="BGW199" s="90"/>
      <c r="BGX199" s="90"/>
      <c r="BGY199" s="90"/>
      <c r="BGZ199" s="90"/>
      <c r="BHA199" s="90"/>
      <c r="BHB199" s="90"/>
      <c r="BHC199" s="90"/>
      <c r="BHD199" s="90"/>
      <c r="BHE199" s="90"/>
      <c r="BHF199" s="90"/>
      <c r="BHG199" s="90"/>
      <c r="BHH199" s="90"/>
      <c r="BHI199" s="90"/>
      <c r="BHJ199" s="90"/>
      <c r="BHK199" s="90"/>
      <c r="BHL199" s="90"/>
      <c r="BHM199" s="90"/>
      <c r="BHN199" s="90"/>
      <c r="BHO199" s="90"/>
      <c r="BHP199" s="90"/>
      <c r="BHQ199" s="90"/>
      <c r="BHR199" s="90"/>
      <c r="BHS199" s="90"/>
      <c r="BHT199" s="90"/>
      <c r="BHU199" s="90"/>
      <c r="BHV199" s="90"/>
      <c r="BHW199" s="90"/>
      <c r="BHX199" s="90"/>
      <c r="BHY199" s="90"/>
      <c r="BHZ199" s="90"/>
      <c r="BIA199" s="90"/>
      <c r="BIB199" s="90"/>
      <c r="BIC199" s="90"/>
      <c r="BID199" s="90"/>
      <c r="BIE199" s="90"/>
      <c r="BIF199" s="90"/>
      <c r="BIG199" s="90"/>
      <c r="BIH199" s="90"/>
      <c r="BII199" s="90"/>
      <c r="BIJ199" s="90"/>
      <c r="BIK199" s="90"/>
      <c r="BIL199" s="90"/>
      <c r="BIM199" s="90"/>
      <c r="BIN199" s="90"/>
      <c r="BIO199" s="90"/>
      <c r="BIP199" s="90"/>
      <c r="BIQ199" s="90"/>
      <c r="BIR199" s="90"/>
      <c r="BIS199" s="90"/>
      <c r="BIT199" s="90"/>
      <c r="BIU199" s="90"/>
      <c r="BIV199" s="90"/>
      <c r="BIW199" s="90"/>
      <c r="BIX199" s="90"/>
      <c r="BIY199" s="90"/>
      <c r="BIZ199" s="90"/>
      <c r="BJA199" s="90"/>
      <c r="BJB199" s="90"/>
      <c r="BJC199" s="90"/>
      <c r="BJD199" s="90"/>
      <c r="BJE199" s="90"/>
      <c r="BJF199" s="90"/>
      <c r="BJG199" s="90"/>
      <c r="BJH199" s="90"/>
      <c r="BJI199" s="90"/>
      <c r="BJJ199" s="90"/>
      <c r="BJK199" s="90"/>
      <c r="BJL199" s="90"/>
      <c r="BJM199" s="90"/>
      <c r="BJN199" s="90"/>
      <c r="BJO199" s="90"/>
      <c r="BJP199" s="90"/>
      <c r="BJQ199" s="90"/>
      <c r="BJR199" s="90"/>
      <c r="BJS199" s="90"/>
      <c r="BJT199" s="90"/>
      <c r="BJU199" s="90"/>
      <c r="BJV199" s="90"/>
      <c r="BJW199" s="90"/>
      <c r="BJX199" s="90"/>
      <c r="BJY199" s="90"/>
      <c r="BJZ199" s="90"/>
      <c r="BKA199" s="90"/>
      <c r="BKB199" s="90"/>
      <c r="BKC199" s="90"/>
      <c r="BKD199" s="90"/>
      <c r="BKE199" s="90"/>
      <c r="BKF199" s="90"/>
      <c r="BKG199" s="90"/>
      <c r="BKH199" s="90"/>
      <c r="BKI199" s="90"/>
      <c r="BKJ199" s="90"/>
      <c r="BKK199" s="90"/>
      <c r="BKL199" s="90"/>
      <c r="BKM199" s="90"/>
      <c r="BKN199" s="90"/>
      <c r="BKO199" s="90"/>
      <c r="BKP199" s="90"/>
      <c r="BKQ199" s="90"/>
      <c r="BKR199" s="90"/>
      <c r="BKS199" s="90"/>
      <c r="BKT199" s="90"/>
      <c r="BKU199" s="90"/>
      <c r="BKV199" s="90"/>
      <c r="BKW199" s="90"/>
      <c r="BKX199" s="90"/>
      <c r="BKY199" s="90"/>
      <c r="BKZ199" s="90"/>
      <c r="BLA199" s="90"/>
      <c r="BLB199" s="90"/>
      <c r="BLC199" s="90"/>
      <c r="BLD199" s="90"/>
      <c r="BLE199" s="90"/>
      <c r="BLF199" s="90"/>
      <c r="BLG199" s="90"/>
      <c r="BLH199" s="90"/>
      <c r="BLI199" s="90"/>
      <c r="BLJ199" s="90"/>
      <c r="BLK199" s="90"/>
      <c r="BLL199" s="90"/>
      <c r="BLM199" s="90"/>
      <c r="BLN199" s="90"/>
      <c r="BLO199" s="90"/>
      <c r="BLP199" s="90"/>
      <c r="BLQ199" s="90"/>
      <c r="BLR199" s="90"/>
      <c r="BLS199" s="90"/>
      <c r="BLT199" s="90"/>
      <c r="BLU199" s="90"/>
      <c r="BLV199" s="90"/>
      <c r="BLW199" s="90"/>
      <c r="BLX199" s="90"/>
      <c r="BLY199" s="90"/>
      <c r="BLZ199" s="90"/>
      <c r="BMA199" s="90"/>
      <c r="BMB199" s="90"/>
      <c r="BMC199" s="90"/>
      <c r="BMD199" s="90"/>
      <c r="BME199" s="90"/>
      <c r="BMF199" s="90"/>
      <c r="BMG199" s="90"/>
      <c r="BMH199" s="90"/>
      <c r="BMI199" s="90"/>
      <c r="BMJ199" s="90"/>
      <c r="BMK199" s="90"/>
      <c r="BML199" s="90"/>
      <c r="BMM199" s="90"/>
      <c r="BMN199" s="90"/>
      <c r="BMO199" s="90"/>
      <c r="BMP199" s="90"/>
      <c r="BMQ199" s="90"/>
      <c r="BMR199" s="90"/>
      <c r="BMS199" s="90"/>
      <c r="BMT199" s="90"/>
      <c r="BMU199" s="90"/>
      <c r="BMV199" s="90"/>
      <c r="BMW199" s="90"/>
      <c r="BMX199" s="90"/>
      <c r="BMY199" s="90"/>
      <c r="BMZ199" s="90"/>
      <c r="BNA199" s="90"/>
      <c r="BNB199" s="90"/>
      <c r="BNC199" s="90"/>
      <c r="BND199" s="90"/>
      <c r="BNE199" s="90"/>
      <c r="BNF199" s="90"/>
      <c r="BNG199" s="90"/>
      <c r="BNH199" s="90"/>
      <c r="BNI199" s="90"/>
      <c r="BNJ199" s="90"/>
      <c r="BNK199" s="90"/>
      <c r="BNL199" s="90"/>
      <c r="BNM199" s="90"/>
      <c r="BNN199" s="90"/>
      <c r="BNO199" s="90"/>
      <c r="BNP199" s="90"/>
      <c r="BNQ199" s="90"/>
      <c r="BNR199" s="90"/>
      <c r="BNS199" s="90"/>
      <c r="BNT199" s="90"/>
      <c r="BNU199" s="90"/>
      <c r="BNV199" s="90"/>
      <c r="BNW199" s="90"/>
      <c r="BNX199" s="90"/>
      <c r="BNY199" s="90"/>
      <c r="BNZ199" s="90"/>
      <c r="BOA199" s="90"/>
      <c r="BOB199" s="90"/>
      <c r="BOC199" s="90"/>
      <c r="BOD199" s="90"/>
      <c r="BOE199" s="90"/>
      <c r="BOF199" s="90"/>
      <c r="BOG199" s="90"/>
      <c r="BOH199" s="90"/>
      <c r="BOI199" s="90"/>
      <c r="BOJ199" s="90"/>
      <c r="BOK199" s="90"/>
      <c r="BOL199" s="90"/>
      <c r="BOM199" s="90"/>
      <c r="BON199" s="90"/>
      <c r="BOO199" s="90"/>
      <c r="BOP199" s="90"/>
      <c r="BOQ199" s="90"/>
      <c r="BOR199" s="90"/>
      <c r="BOS199" s="90"/>
      <c r="BOT199" s="90"/>
      <c r="BOU199" s="90"/>
      <c r="BOV199" s="90"/>
      <c r="BOW199" s="90"/>
      <c r="BOX199" s="90"/>
      <c r="BOY199" s="90"/>
      <c r="BOZ199" s="90"/>
      <c r="BPA199" s="90"/>
      <c r="BPB199" s="90"/>
      <c r="BPC199" s="90"/>
      <c r="BPD199" s="90"/>
      <c r="BPE199" s="90"/>
      <c r="BPF199" s="90"/>
      <c r="BPG199" s="90"/>
      <c r="BPH199" s="90"/>
      <c r="BPI199" s="90"/>
      <c r="BPJ199" s="90"/>
      <c r="BPK199" s="90"/>
      <c r="BPL199" s="90"/>
      <c r="BPM199" s="90"/>
      <c r="BPN199" s="90"/>
      <c r="BPO199" s="90"/>
      <c r="BPP199" s="90"/>
      <c r="BPQ199" s="90"/>
      <c r="BPR199" s="90"/>
      <c r="BPS199" s="90"/>
      <c r="BPT199" s="90"/>
      <c r="BPU199" s="90"/>
      <c r="BPV199" s="90"/>
      <c r="BPW199" s="90"/>
      <c r="BPX199" s="90"/>
      <c r="BPY199" s="90"/>
      <c r="BPZ199" s="90"/>
      <c r="BQA199" s="90"/>
      <c r="BQB199" s="90"/>
      <c r="BQC199" s="90"/>
      <c r="BQD199" s="90"/>
      <c r="BQE199" s="90"/>
      <c r="BQF199" s="90"/>
      <c r="BQG199" s="90"/>
      <c r="BQH199" s="90"/>
      <c r="BQI199" s="90"/>
      <c r="BQJ199" s="90"/>
      <c r="BQK199" s="90"/>
      <c r="BQL199" s="90"/>
      <c r="BQM199" s="90"/>
      <c r="BQN199" s="90"/>
      <c r="BQO199" s="90"/>
      <c r="BQP199" s="90"/>
      <c r="BQQ199" s="90"/>
      <c r="BQR199" s="90"/>
      <c r="BQS199" s="90"/>
      <c r="BQT199" s="90"/>
      <c r="BQU199" s="90"/>
      <c r="BQV199" s="90"/>
      <c r="BQW199" s="90"/>
      <c r="BQX199" s="90"/>
      <c r="BQY199" s="90"/>
      <c r="BQZ199" s="90"/>
      <c r="BRA199" s="90"/>
      <c r="BRB199" s="90"/>
      <c r="BRC199" s="90"/>
      <c r="BRD199" s="90"/>
      <c r="BRE199" s="90"/>
      <c r="BRF199" s="90"/>
      <c r="BRG199" s="90"/>
      <c r="BRH199" s="90"/>
      <c r="BRI199" s="90"/>
      <c r="BRJ199" s="90"/>
      <c r="BRK199" s="90"/>
      <c r="BRL199" s="90"/>
      <c r="BRM199" s="90"/>
      <c r="BRN199" s="90"/>
      <c r="BRO199" s="90"/>
      <c r="BRP199" s="90"/>
      <c r="BRQ199" s="90"/>
      <c r="BRR199" s="90"/>
      <c r="BRS199" s="90"/>
      <c r="BRT199" s="90"/>
      <c r="BRU199" s="90"/>
      <c r="BRV199" s="90"/>
      <c r="BRW199" s="90"/>
      <c r="BRX199" s="90"/>
      <c r="BRY199" s="90"/>
      <c r="BRZ199" s="90"/>
      <c r="BSA199" s="90"/>
      <c r="BSB199" s="90"/>
      <c r="BSC199" s="90"/>
      <c r="BSD199" s="90"/>
      <c r="BSE199" s="90"/>
      <c r="BSF199" s="90"/>
      <c r="BSG199" s="90"/>
      <c r="BSH199" s="90"/>
      <c r="BSI199" s="90"/>
      <c r="BSJ199" s="90"/>
      <c r="BSK199" s="90"/>
      <c r="BSL199" s="90"/>
      <c r="BSM199" s="90"/>
      <c r="BSN199" s="90"/>
      <c r="BSO199" s="90"/>
      <c r="BSP199" s="90"/>
      <c r="BSQ199" s="90"/>
      <c r="BSR199" s="90"/>
      <c r="BSS199" s="90"/>
      <c r="BST199" s="90"/>
      <c r="BSU199" s="90"/>
      <c r="BSV199" s="90"/>
      <c r="BSW199" s="90"/>
      <c r="BSX199" s="90"/>
      <c r="BSY199" s="90"/>
      <c r="BSZ199" s="90"/>
      <c r="BTA199" s="90"/>
      <c r="BTB199" s="90"/>
      <c r="BTC199" s="90"/>
      <c r="BTD199" s="90"/>
      <c r="BTE199" s="90"/>
      <c r="BTF199" s="90"/>
      <c r="BTG199" s="90"/>
      <c r="BTH199" s="90"/>
      <c r="BTI199" s="90"/>
      <c r="BTJ199" s="90"/>
      <c r="BTK199" s="90"/>
      <c r="BTL199" s="90"/>
      <c r="BTM199" s="90"/>
      <c r="BTN199" s="90"/>
      <c r="BTO199" s="90"/>
      <c r="BTP199" s="90"/>
      <c r="BTQ199" s="90"/>
      <c r="BTR199" s="90"/>
      <c r="BTS199" s="90"/>
      <c r="BTT199" s="90"/>
      <c r="BTU199" s="90"/>
      <c r="BTV199" s="90"/>
      <c r="BTW199" s="90"/>
      <c r="BTX199" s="90"/>
      <c r="BTY199" s="90"/>
      <c r="BTZ199" s="90"/>
      <c r="BUA199" s="90"/>
      <c r="BUB199" s="90"/>
      <c r="BUC199" s="90"/>
      <c r="BUD199" s="90"/>
      <c r="BUE199" s="90"/>
      <c r="BUF199" s="90"/>
      <c r="BUG199" s="90"/>
      <c r="BUH199" s="90"/>
      <c r="BUI199" s="90"/>
      <c r="BUJ199" s="90"/>
      <c r="BUK199" s="90"/>
      <c r="BUL199" s="90"/>
      <c r="BUM199" s="90"/>
      <c r="BUN199" s="90"/>
      <c r="BUO199" s="90"/>
      <c r="BUP199" s="90"/>
      <c r="BUQ199" s="90"/>
      <c r="BUR199" s="90"/>
      <c r="BUS199" s="90"/>
      <c r="BUT199" s="90"/>
      <c r="BUU199" s="90"/>
      <c r="BUV199" s="90"/>
      <c r="BUW199" s="90"/>
      <c r="BUX199" s="90"/>
      <c r="BUY199" s="90"/>
      <c r="BUZ199" s="90"/>
      <c r="BVA199" s="90"/>
      <c r="BVB199" s="90"/>
      <c r="BVC199" s="90"/>
      <c r="BVD199" s="90"/>
      <c r="BVE199" s="90"/>
      <c r="BVF199" s="90"/>
      <c r="BVG199" s="90"/>
      <c r="BVH199" s="90"/>
      <c r="BVI199" s="90"/>
      <c r="BVJ199" s="90"/>
      <c r="BVK199" s="90"/>
      <c r="BVL199" s="90"/>
      <c r="BVM199" s="90"/>
      <c r="BVN199" s="90"/>
      <c r="BVO199" s="90"/>
      <c r="BVP199" s="90"/>
      <c r="BVQ199" s="90"/>
      <c r="BVR199" s="90"/>
      <c r="BVS199" s="90"/>
      <c r="BVT199" s="90"/>
      <c r="BVU199" s="90"/>
      <c r="BVV199" s="90"/>
      <c r="BVW199" s="90"/>
      <c r="BVX199" s="90"/>
      <c r="BVY199" s="90"/>
      <c r="BVZ199" s="90"/>
      <c r="BWA199" s="90"/>
      <c r="BWB199" s="90"/>
      <c r="BWC199" s="90"/>
      <c r="BWD199" s="90"/>
      <c r="BWE199" s="90"/>
      <c r="BWF199" s="90"/>
      <c r="BWG199" s="90"/>
      <c r="BWH199" s="90"/>
      <c r="BWI199" s="90"/>
      <c r="BWJ199" s="90"/>
      <c r="BWK199" s="90"/>
      <c r="BWL199" s="90"/>
      <c r="BWM199" s="90"/>
      <c r="BWN199" s="90"/>
      <c r="BWO199" s="90"/>
      <c r="BWP199" s="90"/>
      <c r="BWQ199" s="90"/>
      <c r="BWR199" s="90"/>
      <c r="BWS199" s="90"/>
      <c r="BWT199" s="90"/>
      <c r="BWU199" s="90"/>
      <c r="BWV199" s="90"/>
      <c r="BWW199" s="90"/>
      <c r="BWX199" s="90"/>
      <c r="BWY199" s="90"/>
      <c r="BWZ199" s="90"/>
      <c r="BXA199" s="90"/>
      <c r="BXB199" s="90"/>
      <c r="BXC199" s="90"/>
      <c r="BXD199" s="90"/>
      <c r="BXE199" s="90"/>
      <c r="BXF199" s="90"/>
      <c r="BXG199" s="90"/>
      <c r="BXH199" s="90"/>
      <c r="BXI199" s="90"/>
      <c r="BXJ199" s="90"/>
      <c r="BXK199" s="90"/>
      <c r="BXL199" s="90"/>
      <c r="BXM199" s="90"/>
      <c r="BXN199" s="90"/>
      <c r="BXO199" s="90"/>
      <c r="BXP199" s="90"/>
      <c r="BXQ199" s="90"/>
      <c r="BXR199" s="90"/>
      <c r="BXS199" s="90"/>
      <c r="BXT199" s="90"/>
      <c r="BXU199" s="90"/>
      <c r="BXV199" s="90"/>
      <c r="BXW199" s="90"/>
      <c r="BXX199" s="90"/>
      <c r="BXY199" s="90"/>
      <c r="BXZ199" s="90"/>
      <c r="BYA199" s="90"/>
      <c r="BYB199" s="90"/>
      <c r="BYC199" s="90"/>
      <c r="BYD199" s="90"/>
      <c r="BYE199" s="90"/>
      <c r="BYF199" s="90"/>
      <c r="BYG199" s="90"/>
      <c r="BYH199" s="90"/>
      <c r="BYI199" s="90"/>
      <c r="BYJ199" s="90"/>
      <c r="BYK199" s="90"/>
      <c r="BYL199" s="90"/>
      <c r="BYM199" s="90"/>
      <c r="BYN199" s="90"/>
      <c r="BYO199" s="90"/>
      <c r="BYP199" s="90"/>
      <c r="BYQ199" s="90"/>
      <c r="BYR199" s="90"/>
      <c r="BYS199" s="90"/>
      <c r="BYT199" s="90"/>
      <c r="BYU199" s="90"/>
      <c r="BYV199" s="90"/>
      <c r="BYW199" s="90"/>
      <c r="BYX199" s="90"/>
      <c r="BYY199" s="90"/>
      <c r="BYZ199" s="90"/>
      <c r="BZA199" s="90"/>
      <c r="BZB199" s="90"/>
      <c r="BZC199" s="90"/>
      <c r="BZD199" s="90"/>
      <c r="BZE199" s="90"/>
      <c r="BZF199" s="90"/>
      <c r="BZG199" s="90"/>
      <c r="BZH199" s="90"/>
      <c r="BZI199" s="90"/>
      <c r="BZJ199" s="90"/>
      <c r="BZK199" s="90"/>
      <c r="BZL199" s="90"/>
      <c r="BZM199" s="90"/>
      <c r="BZN199" s="90"/>
      <c r="BZO199" s="90"/>
      <c r="BZP199" s="90"/>
      <c r="BZQ199" s="90"/>
      <c r="BZR199" s="90"/>
      <c r="BZS199" s="90"/>
      <c r="BZT199" s="90"/>
      <c r="BZU199" s="90"/>
      <c r="BZV199" s="90"/>
      <c r="BZW199" s="90"/>
      <c r="BZX199" s="90"/>
      <c r="BZY199" s="90"/>
      <c r="BZZ199" s="90"/>
      <c r="CAA199" s="90"/>
      <c r="CAB199" s="90"/>
      <c r="CAC199" s="90"/>
      <c r="CAD199" s="90"/>
      <c r="CAE199" s="90"/>
      <c r="CAF199" s="90"/>
      <c r="CAG199" s="90"/>
      <c r="CAH199" s="90"/>
      <c r="CAI199" s="90"/>
      <c r="CAJ199" s="90"/>
      <c r="CAK199" s="90"/>
      <c r="CAL199" s="90"/>
      <c r="CAM199" s="90"/>
      <c r="CAN199" s="90"/>
      <c r="CAO199" s="90"/>
      <c r="CAP199" s="90"/>
      <c r="CAQ199" s="90"/>
      <c r="CAR199" s="90"/>
      <c r="CAS199" s="90"/>
      <c r="CAT199" s="90"/>
      <c r="CAU199" s="90"/>
      <c r="CAV199" s="90"/>
      <c r="CAW199" s="90"/>
      <c r="CAX199" s="90"/>
      <c r="CAY199" s="90"/>
      <c r="CAZ199" s="90"/>
      <c r="CBA199" s="90"/>
      <c r="CBB199" s="90"/>
      <c r="CBC199" s="90"/>
      <c r="CBD199" s="90"/>
      <c r="CBE199" s="90"/>
      <c r="CBF199" s="90"/>
      <c r="CBG199" s="90"/>
      <c r="CBH199" s="90"/>
      <c r="CBI199" s="90"/>
      <c r="CBJ199" s="90"/>
      <c r="CBK199" s="90"/>
      <c r="CBL199" s="90"/>
      <c r="CBM199" s="90"/>
      <c r="CBN199" s="90"/>
      <c r="CBO199" s="90"/>
      <c r="CBP199" s="90"/>
      <c r="CBQ199" s="90"/>
      <c r="CBR199" s="90"/>
      <c r="CBS199" s="90"/>
      <c r="CBT199" s="90"/>
      <c r="CBU199" s="90"/>
      <c r="CBV199" s="90"/>
      <c r="CBW199" s="90"/>
      <c r="CBX199" s="90"/>
      <c r="CBY199" s="90"/>
      <c r="CBZ199" s="90"/>
      <c r="CCA199" s="90"/>
      <c r="CCB199" s="90"/>
      <c r="CCC199" s="90"/>
      <c r="CCD199" s="90"/>
      <c r="CCE199" s="90"/>
      <c r="CCF199" s="90"/>
      <c r="CCG199" s="90"/>
      <c r="CCH199" s="90"/>
      <c r="CCI199" s="90"/>
      <c r="CCJ199" s="90"/>
      <c r="CCK199" s="90"/>
      <c r="CCL199" s="90"/>
      <c r="CCM199" s="90"/>
      <c r="CCN199" s="90"/>
      <c r="CCO199" s="90"/>
      <c r="CCP199" s="90"/>
      <c r="CCQ199" s="90"/>
      <c r="CCR199" s="90"/>
      <c r="CCS199" s="90"/>
      <c r="CCT199" s="90"/>
      <c r="CCU199" s="90"/>
      <c r="CCV199" s="90"/>
      <c r="CCW199" s="90"/>
      <c r="CCX199" s="90"/>
      <c r="CCY199" s="90"/>
      <c r="CCZ199" s="90"/>
      <c r="CDA199" s="90"/>
      <c r="CDB199" s="90"/>
      <c r="CDC199" s="90"/>
      <c r="CDD199" s="90"/>
      <c r="CDE199" s="90"/>
      <c r="CDF199" s="90"/>
      <c r="CDG199" s="90"/>
      <c r="CDH199" s="90"/>
      <c r="CDI199" s="90"/>
      <c r="CDJ199" s="90"/>
      <c r="CDK199" s="90"/>
      <c r="CDL199" s="90"/>
      <c r="CDM199" s="90"/>
      <c r="CDN199" s="90"/>
      <c r="CDO199" s="90"/>
      <c r="CDP199" s="90"/>
      <c r="CDQ199" s="90"/>
      <c r="CDR199" s="90"/>
      <c r="CDS199" s="90"/>
      <c r="CDT199" s="90"/>
      <c r="CDU199" s="90"/>
      <c r="CDV199" s="90"/>
      <c r="CDW199" s="90"/>
      <c r="CDX199" s="90"/>
      <c r="CDY199" s="90"/>
      <c r="CDZ199" s="90"/>
      <c r="CEA199" s="90"/>
      <c r="CEB199" s="90"/>
      <c r="CEC199" s="90"/>
      <c r="CED199" s="90"/>
      <c r="CEE199" s="90"/>
      <c r="CEF199" s="90"/>
      <c r="CEG199" s="90"/>
      <c r="CEH199" s="90"/>
      <c r="CEI199" s="90"/>
      <c r="CEJ199" s="90"/>
      <c r="CEK199" s="90"/>
      <c r="CEL199" s="90"/>
      <c r="CEM199" s="90"/>
      <c r="CEN199" s="90"/>
      <c r="CEO199" s="90"/>
      <c r="CEP199" s="90"/>
      <c r="CEQ199" s="90"/>
      <c r="CER199" s="90"/>
      <c r="CES199" s="90"/>
      <c r="CET199" s="90"/>
      <c r="CEU199" s="90"/>
      <c r="CEV199" s="90"/>
      <c r="CEW199" s="90"/>
      <c r="CEX199" s="90"/>
      <c r="CEY199" s="90"/>
      <c r="CEZ199" s="90"/>
      <c r="CFA199" s="90"/>
      <c r="CFB199" s="90"/>
      <c r="CFC199" s="90"/>
      <c r="CFD199" s="90"/>
      <c r="CFE199" s="90"/>
      <c r="CFF199" s="90"/>
      <c r="CFG199" s="90"/>
      <c r="CFH199" s="90"/>
      <c r="CFI199" s="90"/>
      <c r="CFJ199" s="90"/>
      <c r="CFK199" s="90"/>
      <c r="CFL199" s="90"/>
      <c r="CFM199" s="90"/>
      <c r="CFN199" s="90"/>
      <c r="CFO199" s="90"/>
      <c r="CFP199" s="90"/>
      <c r="CFQ199" s="90"/>
      <c r="CFR199" s="90"/>
      <c r="CFS199" s="90"/>
      <c r="CFT199" s="90"/>
      <c r="CFU199" s="90"/>
      <c r="CFV199" s="90"/>
      <c r="CFW199" s="90"/>
      <c r="CFX199" s="90"/>
      <c r="CFY199" s="90"/>
      <c r="CFZ199" s="90"/>
      <c r="CGA199" s="90"/>
      <c r="CGB199" s="90"/>
      <c r="CGC199" s="90"/>
      <c r="CGD199" s="90"/>
      <c r="CGE199" s="90"/>
      <c r="CGF199" s="90"/>
      <c r="CGG199" s="90"/>
      <c r="CGH199" s="90"/>
      <c r="CGI199" s="90"/>
      <c r="CGJ199" s="90"/>
      <c r="CGK199" s="90"/>
      <c r="CGL199" s="90"/>
      <c r="CGM199" s="90"/>
      <c r="CGN199" s="90"/>
      <c r="CGO199" s="90"/>
      <c r="CGP199" s="90"/>
      <c r="CGQ199" s="90"/>
      <c r="CGR199" s="90"/>
      <c r="CGS199" s="90"/>
      <c r="CGT199" s="90"/>
      <c r="CGU199" s="90"/>
      <c r="CGV199" s="90"/>
      <c r="CGW199" s="90"/>
      <c r="CGX199" s="90"/>
      <c r="CGY199" s="90"/>
      <c r="CGZ199" s="90"/>
      <c r="CHA199" s="90"/>
      <c r="CHB199" s="90"/>
      <c r="CHC199" s="90"/>
      <c r="CHD199" s="90"/>
      <c r="CHE199" s="90"/>
      <c r="CHF199" s="90"/>
      <c r="CHG199" s="90"/>
      <c r="CHH199" s="90"/>
      <c r="CHI199" s="90"/>
      <c r="CHJ199" s="90"/>
      <c r="CHK199" s="90"/>
      <c r="CHL199" s="90"/>
      <c r="CHM199" s="90"/>
      <c r="CHN199" s="90"/>
      <c r="CHO199" s="90"/>
      <c r="CHP199" s="90"/>
      <c r="CHQ199" s="90"/>
      <c r="CHR199" s="90"/>
      <c r="CHS199" s="90"/>
      <c r="CHT199" s="90"/>
      <c r="CHU199" s="90"/>
      <c r="CHV199" s="90"/>
      <c r="CHW199" s="90"/>
      <c r="CHX199" s="90"/>
      <c r="CHY199" s="90"/>
      <c r="CHZ199" s="90"/>
      <c r="CIA199" s="90"/>
      <c r="CIB199" s="90"/>
      <c r="CIC199" s="90"/>
      <c r="CID199" s="90"/>
      <c r="CIE199" s="90"/>
      <c r="CIF199" s="90"/>
      <c r="CIG199" s="90"/>
      <c r="CIH199" s="90"/>
      <c r="CII199" s="90"/>
      <c r="CIJ199" s="90"/>
      <c r="CIK199" s="90"/>
      <c r="CIL199" s="90"/>
      <c r="CIM199" s="90"/>
      <c r="CIN199" s="90"/>
      <c r="CIO199" s="90"/>
      <c r="CIP199" s="90"/>
      <c r="CIQ199" s="90"/>
      <c r="CIR199" s="90"/>
      <c r="CIS199" s="90"/>
      <c r="CIT199" s="90"/>
      <c r="CIU199" s="90"/>
      <c r="CIV199" s="90"/>
      <c r="CIW199" s="90"/>
      <c r="CIX199" s="90"/>
      <c r="CIY199" s="90"/>
      <c r="CIZ199" s="90"/>
      <c r="CJA199" s="90"/>
      <c r="CJB199" s="90"/>
      <c r="CJC199" s="90"/>
      <c r="CJD199" s="90"/>
      <c r="CJE199" s="90"/>
      <c r="CJF199" s="90"/>
      <c r="CJG199" s="90"/>
      <c r="CJH199" s="90"/>
      <c r="CJI199" s="90"/>
      <c r="CJJ199" s="90"/>
      <c r="CJK199" s="90"/>
      <c r="CJL199" s="90"/>
      <c r="CJM199" s="90"/>
      <c r="CJN199" s="90"/>
      <c r="CJO199" s="90"/>
      <c r="CJP199" s="90"/>
      <c r="CJQ199" s="90"/>
      <c r="CJR199" s="90"/>
      <c r="CJS199" s="90"/>
      <c r="CJT199" s="90"/>
      <c r="CJU199" s="90"/>
      <c r="CJV199" s="90"/>
      <c r="CJW199" s="90"/>
      <c r="CJX199" s="90"/>
      <c r="CJY199" s="90"/>
      <c r="CJZ199" s="90"/>
      <c r="CKA199" s="90"/>
      <c r="CKB199" s="90"/>
      <c r="CKC199" s="90"/>
      <c r="CKD199" s="90"/>
      <c r="CKE199" s="90"/>
      <c r="CKF199" s="90"/>
      <c r="CKG199" s="90"/>
      <c r="CKH199" s="90"/>
      <c r="CKI199" s="90"/>
      <c r="CKJ199" s="90"/>
      <c r="CKK199" s="90"/>
      <c r="CKL199" s="90"/>
      <c r="CKM199" s="90"/>
      <c r="CKN199" s="90"/>
      <c r="CKO199" s="90"/>
      <c r="CKP199" s="90"/>
      <c r="CKQ199" s="90"/>
      <c r="CKR199" s="90"/>
      <c r="CKS199" s="90"/>
      <c r="CKT199" s="90"/>
      <c r="CKU199" s="90"/>
      <c r="CKV199" s="90"/>
      <c r="CKW199" s="90"/>
      <c r="CKX199" s="90"/>
      <c r="CKY199" s="90"/>
      <c r="CKZ199" s="90"/>
      <c r="CLA199" s="90"/>
      <c r="CLB199" s="90"/>
      <c r="CLC199" s="90"/>
      <c r="CLD199" s="90"/>
      <c r="CLE199" s="90"/>
      <c r="CLF199" s="90"/>
      <c r="CLG199" s="90"/>
      <c r="CLH199" s="90"/>
      <c r="CLI199" s="90"/>
      <c r="CLJ199" s="90"/>
      <c r="CLK199" s="90"/>
      <c r="CLL199" s="90"/>
      <c r="CLM199" s="90"/>
      <c r="CLN199" s="90"/>
      <c r="CLO199" s="90"/>
      <c r="CLP199" s="90"/>
      <c r="CLQ199" s="90"/>
      <c r="CLR199" s="90"/>
      <c r="CLS199" s="90"/>
      <c r="CLT199" s="90"/>
      <c r="CLU199" s="90"/>
      <c r="CLV199" s="90"/>
      <c r="CLW199" s="90"/>
      <c r="CLX199" s="90"/>
      <c r="CLY199" s="90"/>
      <c r="CLZ199" s="90"/>
      <c r="CMA199" s="90"/>
      <c r="CMB199" s="90"/>
      <c r="CMC199" s="90"/>
      <c r="CMD199" s="90"/>
      <c r="CME199" s="90"/>
      <c r="CMF199" s="90"/>
      <c r="CMG199" s="90"/>
      <c r="CMH199" s="90"/>
      <c r="CMI199" s="90"/>
      <c r="CMJ199" s="90"/>
      <c r="CMK199" s="90"/>
      <c r="CML199" s="90"/>
      <c r="CMM199" s="90"/>
      <c r="CMN199" s="90"/>
      <c r="CMO199" s="90"/>
      <c r="CMP199" s="90"/>
      <c r="CMQ199" s="90"/>
      <c r="CMR199" s="90"/>
      <c r="CMS199" s="90"/>
      <c r="CMT199" s="90"/>
      <c r="CMU199" s="90"/>
      <c r="CMV199" s="90"/>
      <c r="CMW199" s="90"/>
      <c r="CMX199" s="90"/>
      <c r="CMY199" s="90"/>
      <c r="CMZ199" s="90"/>
      <c r="CNA199" s="90"/>
      <c r="CNB199" s="90"/>
      <c r="CNC199" s="90"/>
      <c r="CND199" s="90"/>
      <c r="CNE199" s="90"/>
      <c r="CNF199" s="90"/>
      <c r="CNG199" s="90"/>
      <c r="CNH199" s="90"/>
      <c r="CNI199" s="90"/>
      <c r="CNJ199" s="90"/>
      <c r="CNK199" s="90"/>
      <c r="CNL199" s="90"/>
      <c r="CNM199" s="90"/>
      <c r="CNN199" s="90"/>
      <c r="CNO199" s="90"/>
      <c r="CNP199" s="90"/>
      <c r="CNQ199" s="90"/>
      <c r="CNR199" s="90"/>
      <c r="CNS199" s="90"/>
      <c r="CNT199" s="90"/>
      <c r="CNU199" s="90"/>
      <c r="CNV199" s="90"/>
      <c r="CNW199" s="90"/>
      <c r="CNX199" s="90"/>
      <c r="CNY199" s="90"/>
      <c r="CNZ199" s="90"/>
      <c r="COA199" s="90"/>
      <c r="COB199" s="90"/>
      <c r="COC199" s="90"/>
      <c r="COD199" s="90"/>
      <c r="COE199" s="90"/>
      <c r="COF199" s="90"/>
      <c r="COG199" s="90"/>
      <c r="COH199" s="90"/>
      <c r="COI199" s="90"/>
      <c r="COJ199" s="90"/>
      <c r="COK199" s="90"/>
      <c r="COL199" s="90"/>
      <c r="COM199" s="90"/>
      <c r="CON199" s="90"/>
      <c r="COO199" s="90"/>
      <c r="COP199" s="90"/>
      <c r="COQ199" s="90"/>
      <c r="COR199" s="90"/>
      <c r="COS199" s="90"/>
      <c r="COT199" s="90"/>
      <c r="COU199" s="90"/>
      <c r="COV199" s="90"/>
      <c r="COW199" s="90"/>
      <c r="COX199" s="90"/>
      <c r="COY199" s="90"/>
      <c r="COZ199" s="90"/>
      <c r="CPA199" s="90"/>
      <c r="CPB199" s="90"/>
      <c r="CPC199" s="90"/>
      <c r="CPD199" s="90"/>
      <c r="CPE199" s="90"/>
      <c r="CPF199" s="90"/>
      <c r="CPG199" s="90"/>
      <c r="CPH199" s="90"/>
      <c r="CPI199" s="90"/>
      <c r="CPJ199" s="90"/>
      <c r="CPK199" s="90"/>
      <c r="CPL199" s="90"/>
      <c r="CPM199" s="90"/>
      <c r="CPN199" s="90"/>
      <c r="CPO199" s="90"/>
      <c r="CPP199" s="90"/>
      <c r="CPQ199" s="90"/>
      <c r="CPR199" s="90"/>
      <c r="CPS199" s="90"/>
      <c r="CPT199" s="90"/>
      <c r="CPU199" s="90"/>
      <c r="CPV199" s="90"/>
      <c r="CPW199" s="90"/>
      <c r="CPX199" s="90"/>
      <c r="CPY199" s="90"/>
      <c r="CPZ199" s="90"/>
      <c r="CQA199" s="90"/>
      <c r="CQB199" s="90"/>
      <c r="CQC199" s="90"/>
      <c r="CQD199" s="90"/>
      <c r="CQE199" s="90"/>
      <c r="CQF199" s="90"/>
      <c r="CQG199" s="90"/>
      <c r="CQH199" s="90"/>
      <c r="CQI199" s="90"/>
      <c r="CQJ199" s="90"/>
      <c r="CQK199" s="90"/>
      <c r="CQL199" s="90"/>
      <c r="CQM199" s="90"/>
      <c r="CQN199" s="90"/>
      <c r="CQO199" s="90"/>
      <c r="CQP199" s="90"/>
      <c r="CQQ199" s="90"/>
      <c r="CQR199" s="90"/>
      <c r="CQS199" s="90"/>
      <c r="CQT199" s="90"/>
      <c r="CQU199" s="90"/>
      <c r="CQV199" s="90"/>
      <c r="CQW199" s="90"/>
      <c r="CQX199" s="90"/>
      <c r="CQY199" s="90"/>
      <c r="CQZ199" s="90"/>
      <c r="CRA199" s="90"/>
      <c r="CRB199" s="90"/>
      <c r="CRC199" s="90"/>
      <c r="CRD199" s="90"/>
      <c r="CRE199" s="90"/>
      <c r="CRF199" s="90"/>
      <c r="CRG199" s="90"/>
      <c r="CRH199" s="90"/>
      <c r="CRI199" s="90"/>
      <c r="CRJ199" s="90"/>
      <c r="CRK199" s="90"/>
      <c r="CRL199" s="90"/>
      <c r="CRM199" s="90"/>
      <c r="CRN199" s="90"/>
      <c r="CRO199" s="90"/>
      <c r="CRP199" s="90"/>
      <c r="CRQ199" s="90"/>
      <c r="CRR199" s="90"/>
      <c r="CRS199" s="90"/>
      <c r="CRT199" s="90"/>
      <c r="CRU199" s="90"/>
      <c r="CRV199" s="90"/>
      <c r="CRW199" s="90"/>
      <c r="CRX199" s="90"/>
      <c r="CRY199" s="90"/>
      <c r="CRZ199" s="90"/>
      <c r="CSA199" s="90"/>
      <c r="CSB199" s="90"/>
      <c r="CSC199" s="90"/>
      <c r="CSD199" s="90"/>
      <c r="CSE199" s="90"/>
      <c r="CSF199" s="90"/>
      <c r="CSG199" s="90"/>
      <c r="CSH199" s="90"/>
      <c r="CSI199" s="90"/>
      <c r="CSJ199" s="90"/>
      <c r="CSK199" s="90"/>
      <c r="CSL199" s="90"/>
      <c r="CSM199" s="90"/>
      <c r="CSN199" s="90"/>
      <c r="CSO199" s="90"/>
      <c r="CSP199" s="90"/>
      <c r="CSQ199" s="90"/>
      <c r="CSR199" s="90"/>
      <c r="CSS199" s="90"/>
      <c r="CST199" s="90"/>
      <c r="CSU199" s="90"/>
      <c r="CSV199" s="90"/>
      <c r="CSW199" s="90"/>
      <c r="CSX199" s="90"/>
      <c r="CSY199" s="90"/>
      <c r="CSZ199" s="90"/>
      <c r="CTA199" s="90"/>
      <c r="CTB199" s="90"/>
      <c r="CTC199" s="90"/>
      <c r="CTD199" s="90"/>
      <c r="CTE199" s="90"/>
      <c r="CTF199" s="90"/>
      <c r="CTG199" s="90"/>
      <c r="CTH199" s="90"/>
      <c r="CTI199" s="90"/>
      <c r="CTJ199" s="90"/>
      <c r="CTK199" s="90"/>
      <c r="CTL199" s="90"/>
      <c r="CTM199" s="90"/>
      <c r="CTN199" s="90"/>
      <c r="CTO199" s="90"/>
      <c r="CTP199" s="90"/>
      <c r="CTQ199" s="90"/>
      <c r="CTR199" s="90"/>
      <c r="CTS199" s="90"/>
      <c r="CTT199" s="90"/>
      <c r="CTU199" s="90"/>
      <c r="CTV199" s="90"/>
      <c r="CTW199" s="90"/>
      <c r="CTX199" s="90"/>
      <c r="CTY199" s="90"/>
      <c r="CTZ199" s="90"/>
      <c r="CUA199" s="90"/>
      <c r="CUB199" s="90"/>
      <c r="CUC199" s="90"/>
      <c r="CUD199" s="90"/>
      <c r="CUE199" s="90"/>
      <c r="CUF199" s="90"/>
      <c r="CUG199" s="90"/>
      <c r="CUH199" s="90"/>
      <c r="CUI199" s="90"/>
      <c r="CUJ199" s="90"/>
      <c r="CUK199" s="90"/>
      <c r="CUL199" s="90"/>
      <c r="CUM199" s="90"/>
      <c r="CUN199" s="90"/>
      <c r="CUO199" s="90"/>
      <c r="CUP199" s="90"/>
      <c r="CUQ199" s="90"/>
      <c r="CUR199" s="90"/>
      <c r="CUS199" s="90"/>
      <c r="CUT199" s="90"/>
      <c r="CUU199" s="90"/>
      <c r="CUV199" s="90"/>
      <c r="CUW199" s="90"/>
      <c r="CUX199" s="90"/>
      <c r="CUY199" s="90"/>
      <c r="CUZ199" s="90"/>
      <c r="CVA199" s="90"/>
      <c r="CVB199" s="90"/>
      <c r="CVC199" s="90"/>
      <c r="CVD199" s="90"/>
      <c r="CVE199" s="90"/>
      <c r="CVF199" s="90"/>
      <c r="CVG199" s="90"/>
      <c r="CVH199" s="90"/>
      <c r="CVI199" s="90"/>
      <c r="CVJ199" s="90"/>
      <c r="CVK199" s="90"/>
      <c r="CVL199" s="90"/>
      <c r="CVM199" s="90"/>
      <c r="CVN199" s="90"/>
      <c r="CVO199" s="90"/>
      <c r="CVP199" s="90"/>
      <c r="CVQ199" s="90"/>
      <c r="CVR199" s="90"/>
      <c r="CVS199" s="90"/>
      <c r="CVT199" s="90"/>
      <c r="CVU199" s="90"/>
      <c r="CVV199" s="90"/>
      <c r="CVW199" s="90"/>
      <c r="CVX199" s="90"/>
      <c r="CVY199" s="90"/>
      <c r="CVZ199" s="90"/>
      <c r="CWA199" s="90"/>
      <c r="CWB199" s="90"/>
      <c r="CWC199" s="90"/>
      <c r="CWD199" s="90"/>
      <c r="CWE199" s="90"/>
      <c r="CWF199" s="90"/>
      <c r="CWG199" s="90"/>
      <c r="CWH199" s="90"/>
      <c r="CWI199" s="90"/>
      <c r="CWJ199" s="90"/>
      <c r="CWK199" s="90"/>
      <c r="CWL199" s="90"/>
      <c r="CWM199" s="90"/>
      <c r="CWN199" s="90"/>
      <c r="CWO199" s="90"/>
      <c r="CWP199" s="90"/>
      <c r="CWQ199" s="90"/>
      <c r="CWR199" s="90"/>
      <c r="CWS199" s="90"/>
      <c r="CWT199" s="90"/>
      <c r="CWU199" s="90"/>
      <c r="CWV199" s="90"/>
      <c r="CWW199" s="90"/>
      <c r="CWX199" s="90"/>
      <c r="CWY199" s="90"/>
      <c r="CWZ199" s="90"/>
      <c r="CXA199" s="90"/>
      <c r="CXB199" s="90"/>
      <c r="CXC199" s="90"/>
      <c r="CXD199" s="90"/>
      <c r="CXE199" s="90"/>
      <c r="CXF199" s="90"/>
      <c r="CXG199" s="90"/>
      <c r="CXH199" s="90"/>
      <c r="CXI199" s="90"/>
      <c r="CXJ199" s="90"/>
      <c r="CXK199" s="90"/>
      <c r="CXL199" s="90"/>
      <c r="CXM199" s="90"/>
      <c r="CXN199" s="90"/>
      <c r="CXO199" s="90"/>
      <c r="CXP199" s="90"/>
      <c r="CXQ199" s="90"/>
      <c r="CXR199" s="90"/>
      <c r="CXS199" s="90"/>
      <c r="CXT199" s="90"/>
      <c r="CXU199" s="90"/>
      <c r="CXV199" s="90"/>
      <c r="CXW199" s="90"/>
      <c r="CXX199" s="90"/>
      <c r="CXY199" s="90"/>
      <c r="CXZ199" s="90"/>
      <c r="CYA199" s="90"/>
      <c r="CYB199" s="90"/>
      <c r="CYC199" s="90"/>
      <c r="CYD199" s="90"/>
      <c r="CYE199" s="90"/>
      <c r="CYF199" s="90"/>
      <c r="CYG199" s="90"/>
      <c r="CYH199" s="90"/>
      <c r="CYI199" s="90"/>
      <c r="CYJ199" s="90"/>
      <c r="CYK199" s="90"/>
      <c r="CYL199" s="90"/>
      <c r="CYM199" s="90"/>
      <c r="CYN199" s="90"/>
      <c r="CYO199" s="90"/>
      <c r="CYP199" s="90"/>
      <c r="CYQ199" s="90"/>
      <c r="CYR199" s="90"/>
      <c r="CYS199" s="90"/>
      <c r="CYT199" s="90"/>
      <c r="CYU199" s="90"/>
      <c r="CYV199" s="90"/>
      <c r="CYW199" s="90"/>
      <c r="CYX199" s="90"/>
      <c r="CYY199" s="90"/>
      <c r="CYZ199" s="90"/>
      <c r="CZA199" s="90"/>
      <c r="CZB199" s="90"/>
      <c r="CZC199" s="90"/>
      <c r="CZD199" s="90"/>
      <c r="CZE199" s="90"/>
      <c r="CZF199" s="90"/>
      <c r="CZG199" s="90"/>
      <c r="CZH199" s="90"/>
      <c r="CZI199" s="90"/>
      <c r="CZJ199" s="90"/>
      <c r="CZK199" s="90"/>
      <c r="CZL199" s="90"/>
      <c r="CZM199" s="90"/>
      <c r="CZN199" s="90"/>
      <c r="CZO199" s="90"/>
      <c r="CZP199" s="90"/>
      <c r="CZQ199" s="90"/>
      <c r="CZR199" s="90"/>
      <c r="CZS199" s="90"/>
      <c r="CZT199" s="90"/>
      <c r="CZU199" s="90"/>
      <c r="CZV199" s="90"/>
      <c r="CZW199" s="90"/>
      <c r="CZX199" s="90"/>
      <c r="CZY199" s="90"/>
      <c r="CZZ199" s="90"/>
      <c r="DAA199" s="90"/>
      <c r="DAB199" s="90"/>
      <c r="DAC199" s="90"/>
      <c r="DAD199" s="90"/>
      <c r="DAE199" s="90"/>
      <c r="DAF199" s="90"/>
      <c r="DAG199" s="90"/>
      <c r="DAH199" s="90"/>
      <c r="DAI199" s="90"/>
      <c r="DAJ199" s="90"/>
      <c r="DAK199" s="90"/>
      <c r="DAL199" s="90"/>
      <c r="DAM199" s="90"/>
      <c r="DAN199" s="90"/>
      <c r="DAO199" s="90"/>
      <c r="DAP199" s="90"/>
      <c r="DAQ199" s="90"/>
      <c r="DAR199" s="90"/>
      <c r="DAS199" s="90"/>
      <c r="DAT199" s="90"/>
      <c r="DAU199" s="90"/>
      <c r="DAV199" s="90"/>
      <c r="DAW199" s="90"/>
      <c r="DAX199" s="90"/>
      <c r="DAY199" s="90"/>
      <c r="DAZ199" s="90"/>
      <c r="DBA199" s="90"/>
      <c r="DBB199" s="90"/>
      <c r="DBC199" s="90"/>
      <c r="DBD199" s="90"/>
      <c r="DBE199" s="90"/>
      <c r="DBF199" s="90"/>
      <c r="DBG199" s="90"/>
      <c r="DBH199" s="90"/>
      <c r="DBI199" s="90"/>
      <c r="DBJ199" s="90"/>
      <c r="DBK199" s="90"/>
      <c r="DBL199" s="90"/>
      <c r="DBM199" s="90"/>
      <c r="DBN199" s="90"/>
      <c r="DBO199" s="90"/>
      <c r="DBP199" s="90"/>
      <c r="DBQ199" s="90"/>
      <c r="DBR199" s="90"/>
      <c r="DBS199" s="90"/>
      <c r="DBT199" s="90"/>
      <c r="DBU199" s="90"/>
      <c r="DBV199" s="90"/>
      <c r="DBW199" s="90"/>
      <c r="DBX199" s="90"/>
      <c r="DBY199" s="90"/>
      <c r="DBZ199" s="90"/>
      <c r="DCA199" s="90"/>
      <c r="DCB199" s="90"/>
      <c r="DCC199" s="90"/>
      <c r="DCD199" s="90"/>
      <c r="DCE199" s="90"/>
      <c r="DCF199" s="90"/>
      <c r="DCG199" s="90"/>
      <c r="DCH199" s="90"/>
      <c r="DCI199" s="90"/>
      <c r="DCJ199" s="90"/>
      <c r="DCK199" s="90"/>
      <c r="DCL199" s="90"/>
      <c r="DCM199" s="90"/>
      <c r="DCN199" s="90"/>
      <c r="DCO199" s="90"/>
      <c r="DCP199" s="90"/>
      <c r="DCQ199" s="90"/>
      <c r="DCR199" s="90"/>
      <c r="DCS199" s="90"/>
      <c r="DCT199" s="90"/>
      <c r="DCU199" s="90"/>
      <c r="DCV199" s="90"/>
      <c r="DCW199" s="90"/>
      <c r="DCX199" s="90"/>
      <c r="DCY199" s="90"/>
      <c r="DCZ199" s="90"/>
      <c r="DDA199" s="90"/>
      <c r="DDB199" s="90"/>
      <c r="DDC199" s="90"/>
      <c r="DDD199" s="90"/>
      <c r="DDE199" s="90"/>
      <c r="DDF199" s="90"/>
      <c r="DDG199" s="90"/>
      <c r="DDH199" s="90"/>
      <c r="DDI199" s="90"/>
      <c r="DDJ199" s="90"/>
      <c r="DDK199" s="90"/>
      <c r="DDL199" s="90"/>
      <c r="DDM199" s="90"/>
      <c r="DDN199" s="90"/>
      <c r="DDO199" s="90"/>
      <c r="DDP199" s="90"/>
      <c r="DDQ199" s="90"/>
      <c r="DDR199" s="90"/>
      <c r="DDS199" s="90"/>
      <c r="DDT199" s="90"/>
      <c r="DDU199" s="90"/>
      <c r="DDV199" s="90"/>
      <c r="DDW199" s="90"/>
      <c r="DDX199" s="90"/>
      <c r="DDY199" s="90"/>
      <c r="DDZ199" s="90"/>
      <c r="DEA199" s="90"/>
      <c r="DEB199" s="90"/>
      <c r="DEC199" s="90"/>
      <c r="DED199" s="90"/>
      <c r="DEE199" s="90"/>
      <c r="DEF199" s="90"/>
      <c r="DEG199" s="90"/>
      <c r="DEH199" s="90"/>
      <c r="DEI199" s="90"/>
      <c r="DEJ199" s="90"/>
      <c r="DEK199" s="90"/>
      <c r="DEL199" s="90"/>
      <c r="DEM199" s="90"/>
      <c r="DEN199" s="90"/>
      <c r="DEO199" s="90"/>
      <c r="DEP199" s="90"/>
      <c r="DEQ199" s="90"/>
      <c r="DER199" s="90"/>
      <c r="DES199" s="90"/>
      <c r="DET199" s="90"/>
      <c r="DEU199" s="90"/>
      <c r="DEV199" s="90"/>
      <c r="DEW199" s="90"/>
      <c r="DEX199" s="90"/>
      <c r="DEY199" s="90"/>
      <c r="DEZ199" s="90"/>
      <c r="DFA199" s="90"/>
      <c r="DFB199" s="90"/>
      <c r="DFC199" s="90"/>
      <c r="DFD199" s="90"/>
      <c r="DFE199" s="90"/>
      <c r="DFF199" s="90"/>
      <c r="DFG199" s="90"/>
      <c r="DFH199" s="90"/>
      <c r="DFI199" s="90"/>
      <c r="DFJ199" s="90"/>
      <c r="DFK199" s="90"/>
      <c r="DFL199" s="90"/>
      <c r="DFM199" s="90"/>
      <c r="DFN199" s="90"/>
      <c r="DFO199" s="90"/>
      <c r="DFP199" s="90"/>
      <c r="DFQ199" s="90"/>
      <c r="DFR199" s="90"/>
      <c r="DFS199" s="90"/>
      <c r="DFT199" s="90"/>
      <c r="DFU199" s="90"/>
      <c r="DFV199" s="90"/>
      <c r="DFW199" s="90"/>
      <c r="DFX199" s="90"/>
      <c r="DFY199" s="90"/>
      <c r="DFZ199" s="90"/>
      <c r="DGA199" s="90"/>
      <c r="DGB199" s="90"/>
      <c r="DGC199" s="90"/>
      <c r="DGD199" s="90"/>
      <c r="DGE199" s="90"/>
      <c r="DGF199" s="90"/>
      <c r="DGG199" s="90"/>
      <c r="DGH199" s="90"/>
      <c r="DGI199" s="90"/>
      <c r="DGJ199" s="90"/>
      <c r="DGK199" s="90"/>
      <c r="DGL199" s="90"/>
      <c r="DGM199" s="90"/>
      <c r="DGN199" s="90"/>
      <c r="DGO199" s="90"/>
      <c r="DGP199" s="90"/>
      <c r="DGQ199" s="90"/>
      <c r="DGR199" s="90"/>
      <c r="DGS199" s="90"/>
      <c r="DGT199" s="90"/>
      <c r="DGU199" s="90"/>
      <c r="DGV199" s="90"/>
      <c r="DGW199" s="90"/>
      <c r="DGX199" s="90"/>
      <c r="DGY199" s="90"/>
      <c r="DGZ199" s="90"/>
      <c r="DHA199" s="90"/>
      <c r="DHB199" s="90"/>
      <c r="DHC199" s="90"/>
      <c r="DHD199" s="90"/>
      <c r="DHE199" s="90"/>
      <c r="DHF199" s="90"/>
      <c r="DHG199" s="90"/>
      <c r="DHH199" s="90"/>
      <c r="DHI199" s="90"/>
      <c r="DHJ199" s="90"/>
      <c r="DHK199" s="90"/>
      <c r="DHL199" s="90"/>
      <c r="DHM199" s="90"/>
      <c r="DHN199" s="90"/>
      <c r="DHO199" s="90"/>
      <c r="DHP199" s="90"/>
      <c r="DHQ199" s="90"/>
      <c r="DHR199" s="90"/>
      <c r="DHS199" s="90"/>
      <c r="DHT199" s="90"/>
      <c r="DHU199" s="90"/>
      <c r="DHV199" s="90"/>
      <c r="DHW199" s="90"/>
      <c r="DHX199" s="90"/>
      <c r="DHY199" s="90"/>
      <c r="DHZ199" s="90"/>
      <c r="DIA199" s="90"/>
      <c r="DIB199" s="90"/>
      <c r="DIC199" s="90"/>
      <c r="DID199" s="90"/>
      <c r="DIE199" s="90"/>
      <c r="DIF199" s="90"/>
      <c r="DIG199" s="90"/>
      <c r="DIH199" s="90"/>
      <c r="DII199" s="90"/>
      <c r="DIJ199" s="90"/>
      <c r="DIK199" s="90"/>
      <c r="DIL199" s="90"/>
      <c r="DIM199" s="90"/>
      <c r="DIN199" s="90"/>
      <c r="DIO199" s="90"/>
      <c r="DIP199" s="90"/>
      <c r="DIQ199" s="90"/>
      <c r="DIR199" s="90"/>
      <c r="DIS199" s="90"/>
      <c r="DIT199" s="90"/>
      <c r="DIU199" s="90"/>
      <c r="DIV199" s="90"/>
      <c r="DIW199" s="90"/>
      <c r="DIX199" s="90"/>
      <c r="DIY199" s="90"/>
      <c r="DIZ199" s="90"/>
      <c r="DJA199" s="90"/>
      <c r="DJB199" s="90"/>
      <c r="DJC199" s="90"/>
      <c r="DJD199" s="90"/>
      <c r="DJE199" s="90"/>
      <c r="DJF199" s="90"/>
      <c r="DJG199" s="90"/>
      <c r="DJH199" s="90"/>
      <c r="DJI199" s="90"/>
      <c r="DJJ199" s="90"/>
      <c r="DJK199" s="90"/>
      <c r="DJL199" s="90"/>
      <c r="DJM199" s="90"/>
      <c r="DJN199" s="90"/>
      <c r="DJO199" s="90"/>
      <c r="DJP199" s="90"/>
      <c r="DJQ199" s="90"/>
      <c r="DJR199" s="90"/>
      <c r="DJS199" s="90"/>
      <c r="DJT199" s="90"/>
      <c r="DJU199" s="90"/>
      <c r="DJV199" s="90"/>
      <c r="DJW199" s="90"/>
      <c r="DJX199" s="90"/>
      <c r="DJY199" s="90"/>
      <c r="DJZ199" s="90"/>
      <c r="DKA199" s="90"/>
      <c r="DKB199" s="90"/>
      <c r="DKC199" s="90"/>
      <c r="DKD199" s="90"/>
      <c r="DKE199" s="90"/>
      <c r="DKF199" s="90"/>
      <c r="DKG199" s="90"/>
      <c r="DKH199" s="90"/>
      <c r="DKI199" s="90"/>
      <c r="DKJ199" s="90"/>
      <c r="DKK199" s="90"/>
      <c r="DKL199" s="90"/>
      <c r="DKM199" s="90"/>
      <c r="DKN199" s="90"/>
      <c r="DKO199" s="90"/>
      <c r="DKP199" s="90"/>
      <c r="DKQ199" s="90"/>
      <c r="DKR199" s="90"/>
      <c r="DKS199" s="90"/>
      <c r="DKT199" s="90"/>
      <c r="DKU199" s="90"/>
      <c r="DKV199" s="90"/>
      <c r="DKW199" s="90"/>
      <c r="DKX199" s="90"/>
      <c r="DKY199" s="90"/>
      <c r="DKZ199" s="90"/>
      <c r="DLA199" s="90"/>
      <c r="DLB199" s="90"/>
      <c r="DLC199" s="90"/>
      <c r="DLD199" s="90"/>
      <c r="DLE199" s="90"/>
      <c r="DLF199" s="90"/>
      <c r="DLG199" s="90"/>
      <c r="DLH199" s="90"/>
      <c r="DLI199" s="90"/>
      <c r="DLJ199" s="90"/>
      <c r="DLK199" s="90"/>
      <c r="DLL199" s="90"/>
      <c r="DLM199" s="90"/>
      <c r="DLN199" s="90"/>
      <c r="DLO199" s="90"/>
      <c r="DLP199" s="90"/>
      <c r="DLQ199" s="90"/>
      <c r="DLR199" s="90"/>
      <c r="DLS199" s="90"/>
      <c r="DLT199" s="90"/>
      <c r="DLU199" s="90"/>
      <c r="DLV199" s="90"/>
      <c r="DLW199" s="90"/>
      <c r="DLX199" s="90"/>
      <c r="DLY199" s="90"/>
      <c r="DLZ199" s="90"/>
      <c r="DMA199" s="90"/>
      <c r="DMB199" s="90"/>
      <c r="DMC199" s="90"/>
      <c r="DMD199" s="90"/>
      <c r="DME199" s="90"/>
      <c r="DMF199" s="90"/>
      <c r="DMG199" s="90"/>
      <c r="DMH199" s="90"/>
      <c r="DMI199" s="90"/>
      <c r="DMJ199" s="90"/>
      <c r="DMK199" s="90"/>
      <c r="DML199" s="90"/>
      <c r="DMM199" s="90"/>
      <c r="DMN199" s="90"/>
      <c r="DMO199" s="90"/>
      <c r="DMP199" s="90"/>
      <c r="DMQ199" s="90"/>
      <c r="DMR199" s="90"/>
      <c r="DMS199" s="90"/>
      <c r="DMT199" s="90"/>
      <c r="DMU199" s="90"/>
      <c r="DMV199" s="90"/>
      <c r="DMW199" s="90"/>
      <c r="DMX199" s="90"/>
      <c r="DMY199" s="90"/>
      <c r="DMZ199" s="90"/>
      <c r="DNA199" s="90"/>
      <c r="DNB199" s="90"/>
      <c r="DNC199" s="90"/>
      <c r="DND199" s="90"/>
      <c r="DNE199" s="90"/>
      <c r="DNF199" s="90"/>
      <c r="DNG199" s="90"/>
      <c r="DNH199" s="90"/>
      <c r="DNI199" s="90"/>
      <c r="DNJ199" s="90"/>
      <c r="DNK199" s="90"/>
      <c r="DNL199" s="90"/>
      <c r="DNM199" s="90"/>
      <c r="DNN199" s="90"/>
      <c r="DNO199" s="90"/>
      <c r="DNP199" s="90"/>
      <c r="DNQ199" s="90"/>
      <c r="DNR199" s="90"/>
      <c r="DNS199" s="90"/>
      <c r="DNT199" s="90"/>
      <c r="DNU199" s="90"/>
      <c r="DNV199" s="90"/>
      <c r="DNW199" s="90"/>
      <c r="DNX199" s="90"/>
      <c r="DNY199" s="90"/>
      <c r="DNZ199" s="90"/>
      <c r="DOA199" s="90"/>
      <c r="DOB199" s="90"/>
      <c r="DOC199" s="90"/>
      <c r="DOD199" s="90"/>
      <c r="DOE199" s="90"/>
      <c r="DOF199" s="90"/>
      <c r="DOG199" s="90"/>
      <c r="DOH199" s="90"/>
      <c r="DOI199" s="90"/>
      <c r="DOJ199" s="90"/>
      <c r="DOK199" s="90"/>
      <c r="DOL199" s="90"/>
      <c r="DOM199" s="90"/>
      <c r="DON199" s="90"/>
      <c r="DOO199" s="90"/>
      <c r="DOP199" s="90"/>
      <c r="DOQ199" s="90"/>
      <c r="DOR199" s="90"/>
      <c r="DOS199" s="90"/>
      <c r="DOT199" s="90"/>
      <c r="DOU199" s="90"/>
      <c r="DOV199" s="90"/>
      <c r="DOW199" s="90"/>
      <c r="DOX199" s="90"/>
      <c r="DOY199" s="90"/>
      <c r="DOZ199" s="90"/>
      <c r="DPA199" s="90"/>
      <c r="DPB199" s="90"/>
      <c r="DPC199" s="90"/>
      <c r="DPD199" s="90"/>
      <c r="DPE199" s="90"/>
      <c r="DPF199" s="90"/>
      <c r="DPG199" s="90"/>
      <c r="DPH199" s="90"/>
      <c r="DPI199" s="90"/>
      <c r="DPJ199" s="90"/>
      <c r="DPK199" s="90"/>
      <c r="DPL199" s="90"/>
      <c r="DPM199" s="90"/>
      <c r="DPN199" s="90"/>
      <c r="DPO199" s="90"/>
      <c r="DPP199" s="90"/>
      <c r="DPQ199" s="90"/>
      <c r="DPR199" s="90"/>
      <c r="DPS199" s="90"/>
      <c r="DPT199" s="90"/>
      <c r="DPU199" s="90"/>
      <c r="DPV199" s="90"/>
      <c r="DPW199" s="90"/>
      <c r="DPX199" s="90"/>
      <c r="DPY199" s="90"/>
      <c r="DPZ199" s="90"/>
      <c r="DQA199" s="90"/>
      <c r="DQB199" s="90"/>
      <c r="DQC199" s="90"/>
      <c r="DQD199" s="90"/>
      <c r="DQE199" s="90"/>
      <c r="DQF199" s="90"/>
      <c r="DQG199" s="90"/>
      <c r="DQH199" s="90"/>
      <c r="DQI199" s="90"/>
      <c r="DQJ199" s="90"/>
      <c r="DQK199" s="90"/>
      <c r="DQL199" s="90"/>
      <c r="DQM199" s="90"/>
      <c r="DQN199" s="90"/>
      <c r="DQO199" s="90"/>
      <c r="DQP199" s="90"/>
      <c r="DQQ199" s="90"/>
      <c r="DQR199" s="90"/>
      <c r="DQS199" s="90"/>
      <c r="DQT199" s="90"/>
      <c r="DQU199" s="90"/>
      <c r="DQV199" s="90"/>
      <c r="DQW199" s="90"/>
      <c r="DQX199" s="90"/>
      <c r="DQY199" s="90"/>
      <c r="DQZ199" s="90"/>
      <c r="DRA199" s="90"/>
      <c r="DRB199" s="90"/>
      <c r="DRC199" s="90"/>
      <c r="DRD199" s="90"/>
      <c r="DRE199" s="90"/>
      <c r="DRF199" s="90"/>
      <c r="DRG199" s="90"/>
      <c r="DRH199" s="90"/>
      <c r="DRI199" s="90"/>
      <c r="DRJ199" s="90"/>
      <c r="DRK199" s="90"/>
      <c r="DRL199" s="90"/>
      <c r="DRM199" s="90"/>
      <c r="DRN199" s="90"/>
      <c r="DRO199" s="90"/>
      <c r="DRP199" s="90"/>
      <c r="DRQ199" s="90"/>
      <c r="DRR199" s="90"/>
      <c r="DRS199" s="90"/>
      <c r="DRT199" s="90"/>
      <c r="DRU199" s="90"/>
      <c r="DRV199" s="90"/>
      <c r="DRW199" s="90"/>
      <c r="DRX199" s="90"/>
      <c r="DRY199" s="90"/>
      <c r="DRZ199" s="90"/>
      <c r="DSA199" s="90"/>
      <c r="DSB199" s="90"/>
      <c r="DSC199" s="90"/>
      <c r="DSD199" s="90"/>
      <c r="DSE199" s="90"/>
      <c r="DSF199" s="90"/>
      <c r="DSG199" s="90"/>
      <c r="DSH199" s="90"/>
      <c r="DSI199" s="90"/>
      <c r="DSJ199" s="90"/>
      <c r="DSK199" s="90"/>
      <c r="DSL199" s="90"/>
      <c r="DSM199" s="90"/>
      <c r="DSN199" s="90"/>
      <c r="DSO199" s="90"/>
      <c r="DSP199" s="90"/>
      <c r="DSQ199" s="90"/>
      <c r="DSR199" s="90"/>
      <c r="DSS199" s="90"/>
      <c r="DST199" s="90"/>
      <c r="DSU199" s="90"/>
      <c r="DSV199" s="90"/>
      <c r="DSW199" s="90"/>
      <c r="DSX199" s="90"/>
      <c r="DSY199" s="90"/>
      <c r="DSZ199" s="90"/>
      <c r="DTA199" s="90"/>
      <c r="DTB199" s="90"/>
      <c r="DTC199" s="90"/>
      <c r="DTD199" s="90"/>
      <c r="DTE199" s="90"/>
      <c r="DTF199" s="90"/>
      <c r="DTG199" s="90"/>
      <c r="DTH199" s="90"/>
      <c r="DTI199" s="90"/>
      <c r="DTJ199" s="90"/>
      <c r="DTK199" s="90"/>
      <c r="DTL199" s="90"/>
      <c r="DTM199" s="90"/>
      <c r="DTN199" s="90"/>
      <c r="DTO199" s="90"/>
      <c r="DTP199" s="90"/>
      <c r="DTQ199" s="90"/>
      <c r="DTR199" s="90"/>
      <c r="DTS199" s="90"/>
      <c r="DTT199" s="90"/>
      <c r="DTU199" s="90"/>
      <c r="DTV199" s="90"/>
      <c r="DTW199" s="90"/>
      <c r="DTX199" s="90"/>
      <c r="DTY199" s="90"/>
      <c r="DTZ199" s="90"/>
      <c r="DUA199" s="90"/>
      <c r="DUB199" s="90"/>
      <c r="DUC199" s="90"/>
      <c r="DUD199" s="90"/>
      <c r="DUE199" s="90"/>
      <c r="DUF199" s="90"/>
      <c r="DUG199" s="90"/>
      <c r="DUH199" s="90"/>
      <c r="DUI199" s="90"/>
      <c r="DUJ199" s="90"/>
      <c r="DUK199" s="90"/>
      <c r="DUL199" s="90"/>
      <c r="DUM199" s="90"/>
      <c r="DUN199" s="90"/>
      <c r="DUO199" s="90"/>
      <c r="DUP199" s="90"/>
      <c r="DUQ199" s="90"/>
      <c r="DUR199" s="90"/>
      <c r="DUS199" s="90"/>
      <c r="DUT199" s="90"/>
      <c r="DUU199" s="90"/>
      <c r="DUV199" s="90"/>
      <c r="DUW199" s="90"/>
      <c r="DUX199" s="90"/>
      <c r="DUY199" s="90"/>
      <c r="DUZ199" s="90"/>
      <c r="DVA199" s="90"/>
      <c r="DVB199" s="90"/>
      <c r="DVC199" s="90"/>
      <c r="DVD199" s="90"/>
      <c r="DVE199" s="90"/>
      <c r="DVF199" s="90"/>
      <c r="DVG199" s="90"/>
      <c r="DVH199" s="90"/>
      <c r="DVI199" s="90"/>
      <c r="DVJ199" s="90"/>
      <c r="DVK199" s="90"/>
      <c r="DVL199" s="90"/>
      <c r="DVM199" s="90"/>
      <c r="DVN199" s="90"/>
      <c r="DVO199" s="90"/>
      <c r="DVP199" s="90"/>
      <c r="DVQ199" s="90"/>
      <c r="DVR199" s="90"/>
      <c r="DVS199" s="90"/>
      <c r="DVT199" s="90"/>
      <c r="DVU199" s="90"/>
      <c r="DVV199" s="90"/>
      <c r="DVW199" s="90"/>
      <c r="DVX199" s="90"/>
      <c r="DVY199" s="90"/>
      <c r="DVZ199" s="90"/>
      <c r="DWA199" s="90"/>
      <c r="DWB199" s="90"/>
      <c r="DWC199" s="90"/>
      <c r="DWD199" s="90"/>
      <c r="DWE199" s="90"/>
      <c r="DWF199" s="90"/>
      <c r="DWG199" s="90"/>
      <c r="DWH199" s="90"/>
      <c r="DWI199" s="90"/>
      <c r="DWJ199" s="90"/>
      <c r="DWK199" s="90"/>
      <c r="DWL199" s="90"/>
      <c r="DWM199" s="90"/>
      <c r="DWN199" s="90"/>
      <c r="DWO199" s="90"/>
      <c r="DWP199" s="90"/>
      <c r="DWQ199" s="90"/>
      <c r="DWR199" s="90"/>
      <c r="DWS199" s="90"/>
      <c r="DWT199" s="90"/>
      <c r="DWU199" s="90"/>
      <c r="DWV199" s="90"/>
      <c r="DWW199" s="90"/>
      <c r="DWX199" s="90"/>
      <c r="DWY199" s="90"/>
      <c r="DWZ199" s="90"/>
      <c r="DXA199" s="90"/>
      <c r="DXB199" s="90"/>
      <c r="DXC199" s="90"/>
      <c r="DXD199" s="90"/>
      <c r="DXE199" s="90"/>
      <c r="DXF199" s="90"/>
      <c r="DXG199" s="90"/>
      <c r="DXH199" s="90"/>
      <c r="DXI199" s="90"/>
      <c r="DXJ199" s="90"/>
      <c r="DXK199" s="90"/>
      <c r="DXL199" s="90"/>
      <c r="DXM199" s="90"/>
      <c r="DXN199" s="90"/>
      <c r="DXO199" s="90"/>
      <c r="DXP199" s="90"/>
      <c r="DXQ199" s="90"/>
      <c r="DXR199" s="90"/>
      <c r="DXS199" s="90"/>
      <c r="DXT199" s="90"/>
      <c r="DXU199" s="90"/>
      <c r="DXV199" s="90"/>
      <c r="DXW199" s="90"/>
      <c r="DXX199" s="90"/>
      <c r="DXY199" s="90"/>
      <c r="DXZ199" s="90"/>
      <c r="DYA199" s="90"/>
      <c r="DYB199" s="90"/>
      <c r="DYC199" s="90"/>
      <c r="DYD199" s="90"/>
      <c r="DYE199" s="90"/>
      <c r="DYF199" s="90"/>
      <c r="DYG199" s="90"/>
      <c r="DYH199" s="90"/>
      <c r="DYI199" s="90"/>
      <c r="DYJ199" s="90"/>
      <c r="DYK199" s="90"/>
      <c r="DYL199" s="90"/>
      <c r="DYM199" s="90"/>
      <c r="DYN199" s="90"/>
      <c r="DYO199" s="90"/>
      <c r="DYP199" s="90"/>
      <c r="DYQ199" s="90"/>
      <c r="DYR199" s="90"/>
      <c r="DYS199" s="90"/>
      <c r="DYT199" s="90"/>
      <c r="DYU199" s="90"/>
      <c r="DYV199" s="90"/>
      <c r="DYW199" s="90"/>
      <c r="DYX199" s="90"/>
      <c r="DYY199" s="90"/>
      <c r="DYZ199" s="90"/>
      <c r="DZA199" s="90"/>
      <c r="DZB199" s="90"/>
      <c r="DZC199" s="90"/>
      <c r="DZD199" s="90"/>
      <c r="DZE199" s="90"/>
      <c r="DZF199" s="90"/>
      <c r="DZG199" s="90"/>
      <c r="DZH199" s="90"/>
      <c r="DZI199" s="90"/>
      <c r="DZJ199" s="90"/>
      <c r="DZK199" s="90"/>
      <c r="DZL199" s="90"/>
      <c r="DZM199" s="90"/>
      <c r="DZN199" s="90"/>
      <c r="DZO199" s="90"/>
      <c r="DZP199" s="90"/>
      <c r="DZQ199" s="90"/>
      <c r="DZR199" s="90"/>
      <c r="DZS199" s="90"/>
      <c r="DZT199" s="90"/>
      <c r="DZU199" s="90"/>
      <c r="DZV199" s="90"/>
      <c r="DZW199" s="90"/>
      <c r="DZX199" s="90"/>
      <c r="DZY199" s="90"/>
      <c r="DZZ199" s="90"/>
      <c r="EAA199" s="90"/>
      <c r="EAB199" s="90"/>
      <c r="EAC199" s="90"/>
      <c r="EAD199" s="90"/>
      <c r="EAE199" s="90"/>
      <c r="EAF199" s="90"/>
      <c r="EAG199" s="90"/>
      <c r="EAH199" s="90"/>
      <c r="EAI199" s="90"/>
      <c r="EAJ199" s="90"/>
      <c r="EAK199" s="90"/>
      <c r="EAL199" s="90"/>
      <c r="EAM199" s="90"/>
      <c r="EAN199" s="90"/>
      <c r="EAO199" s="90"/>
      <c r="EAP199" s="90"/>
      <c r="EAQ199" s="90"/>
      <c r="EAR199" s="90"/>
      <c r="EAS199" s="90"/>
      <c r="EAT199" s="90"/>
      <c r="EAU199" s="90"/>
      <c r="EAV199" s="90"/>
      <c r="EAW199" s="90"/>
      <c r="EAX199" s="90"/>
      <c r="EAY199" s="90"/>
      <c r="EAZ199" s="90"/>
      <c r="EBA199" s="90"/>
      <c r="EBB199" s="90"/>
      <c r="EBC199" s="90"/>
      <c r="EBD199" s="90"/>
      <c r="EBE199" s="90"/>
      <c r="EBF199" s="90"/>
      <c r="EBG199" s="90"/>
      <c r="EBH199" s="90"/>
      <c r="EBI199" s="90"/>
      <c r="EBJ199" s="90"/>
      <c r="EBK199" s="90"/>
      <c r="EBL199" s="90"/>
      <c r="EBM199" s="90"/>
      <c r="EBN199" s="90"/>
      <c r="EBO199" s="90"/>
      <c r="EBP199" s="90"/>
      <c r="EBQ199" s="90"/>
      <c r="EBR199" s="90"/>
      <c r="EBS199" s="90"/>
      <c r="EBT199" s="90"/>
      <c r="EBU199" s="90"/>
      <c r="EBV199" s="90"/>
      <c r="EBW199" s="90"/>
      <c r="EBX199" s="90"/>
      <c r="EBY199" s="90"/>
      <c r="EBZ199" s="90"/>
      <c r="ECA199" s="90"/>
      <c r="ECB199" s="90"/>
      <c r="ECC199" s="90"/>
      <c r="ECD199" s="90"/>
      <c r="ECE199" s="90"/>
      <c r="ECF199" s="90"/>
      <c r="ECG199" s="90"/>
      <c r="ECH199" s="90"/>
      <c r="ECI199" s="90"/>
      <c r="ECJ199" s="90"/>
      <c r="ECK199" s="90"/>
      <c r="ECL199" s="90"/>
      <c r="ECM199" s="90"/>
      <c r="ECN199" s="90"/>
      <c r="ECO199" s="90"/>
      <c r="ECP199" s="90"/>
      <c r="ECQ199" s="90"/>
      <c r="ECR199" s="90"/>
      <c r="ECS199" s="90"/>
      <c r="ECT199" s="90"/>
      <c r="ECU199" s="90"/>
      <c r="ECV199" s="90"/>
      <c r="ECW199" s="90"/>
      <c r="ECX199" s="90"/>
      <c r="ECY199" s="90"/>
      <c r="ECZ199" s="90"/>
      <c r="EDA199" s="90"/>
      <c r="EDB199" s="90"/>
      <c r="EDC199" s="90"/>
      <c r="EDD199" s="90"/>
      <c r="EDE199" s="90"/>
      <c r="EDF199" s="90"/>
      <c r="EDG199" s="90"/>
      <c r="EDH199" s="90"/>
      <c r="EDI199" s="90"/>
      <c r="EDJ199" s="90"/>
      <c r="EDK199" s="90"/>
      <c r="EDL199" s="90"/>
      <c r="EDM199" s="90"/>
      <c r="EDN199" s="90"/>
      <c r="EDO199" s="90"/>
      <c r="EDP199" s="90"/>
      <c r="EDQ199" s="90"/>
      <c r="EDR199" s="90"/>
      <c r="EDS199" s="90"/>
      <c r="EDT199" s="90"/>
      <c r="EDU199" s="90"/>
      <c r="EDV199" s="90"/>
      <c r="EDW199" s="90"/>
      <c r="EDX199" s="90"/>
      <c r="EDY199" s="90"/>
      <c r="EDZ199" s="90"/>
      <c r="EEA199" s="90"/>
      <c r="EEB199" s="90"/>
      <c r="EEC199" s="90"/>
      <c r="EED199" s="90"/>
      <c r="EEE199" s="90"/>
      <c r="EEF199" s="90"/>
      <c r="EEG199" s="90"/>
      <c r="EEH199" s="90"/>
      <c r="EEI199" s="90"/>
      <c r="EEJ199" s="90"/>
      <c r="EEK199" s="90"/>
      <c r="EEL199" s="90"/>
      <c r="EEM199" s="90"/>
      <c r="EEN199" s="90"/>
      <c r="EEO199" s="90"/>
      <c r="EEP199" s="90"/>
      <c r="EEQ199" s="90"/>
      <c r="EER199" s="90"/>
      <c r="EES199" s="90"/>
      <c r="EET199" s="90"/>
      <c r="EEU199" s="90"/>
      <c r="EEV199" s="90"/>
      <c r="EEW199" s="90"/>
      <c r="EEX199" s="90"/>
      <c r="EEY199" s="90"/>
      <c r="EEZ199" s="90"/>
      <c r="EFA199" s="90"/>
      <c r="EFB199" s="90"/>
      <c r="EFC199" s="90"/>
      <c r="EFD199" s="90"/>
      <c r="EFE199" s="90"/>
      <c r="EFF199" s="90"/>
      <c r="EFG199" s="90"/>
      <c r="EFH199" s="90"/>
      <c r="EFI199" s="90"/>
      <c r="EFJ199" s="90"/>
      <c r="EFK199" s="90"/>
      <c r="EFL199" s="90"/>
      <c r="EFM199" s="90"/>
      <c r="EFN199" s="90"/>
      <c r="EFO199" s="90"/>
      <c r="EFP199" s="90"/>
      <c r="EFQ199" s="90"/>
      <c r="EFR199" s="90"/>
      <c r="EFS199" s="90"/>
      <c r="EFT199" s="90"/>
      <c r="EFU199" s="90"/>
      <c r="EFV199" s="90"/>
      <c r="EFW199" s="90"/>
      <c r="EFX199" s="90"/>
      <c r="EFY199" s="90"/>
      <c r="EFZ199" s="90"/>
      <c r="EGA199" s="90"/>
      <c r="EGB199" s="90"/>
      <c r="EGC199" s="90"/>
      <c r="EGD199" s="90"/>
      <c r="EGE199" s="90"/>
      <c r="EGF199" s="90"/>
      <c r="EGG199" s="90"/>
      <c r="EGH199" s="90"/>
      <c r="EGI199" s="90"/>
      <c r="EGJ199" s="90"/>
      <c r="EGK199" s="90"/>
      <c r="EGL199" s="90"/>
      <c r="EGM199" s="90"/>
      <c r="EGN199" s="90"/>
      <c r="EGO199" s="90"/>
      <c r="EGP199" s="90"/>
      <c r="EGQ199" s="90"/>
      <c r="EGR199" s="90"/>
      <c r="EGS199" s="90"/>
      <c r="EGT199" s="90"/>
      <c r="EGU199" s="90"/>
      <c r="EGV199" s="90"/>
      <c r="EGW199" s="90"/>
      <c r="EGX199" s="90"/>
      <c r="EGY199" s="90"/>
      <c r="EGZ199" s="90"/>
      <c r="EHA199" s="90"/>
      <c r="EHB199" s="90"/>
      <c r="EHC199" s="90"/>
      <c r="EHD199" s="90"/>
      <c r="EHE199" s="90"/>
      <c r="EHF199" s="90"/>
      <c r="EHG199" s="90"/>
      <c r="EHH199" s="90"/>
      <c r="EHI199" s="90"/>
      <c r="EHJ199" s="90"/>
      <c r="EHK199" s="90"/>
      <c r="EHL199" s="90"/>
      <c r="EHM199" s="90"/>
      <c r="EHN199" s="90"/>
      <c r="EHO199" s="90"/>
      <c r="EHP199" s="90"/>
      <c r="EHQ199" s="90"/>
      <c r="EHR199" s="90"/>
      <c r="EHS199" s="90"/>
      <c r="EHT199" s="90"/>
      <c r="EHU199" s="90"/>
      <c r="EHV199" s="90"/>
      <c r="EHW199" s="90"/>
      <c r="EHX199" s="90"/>
      <c r="EHY199" s="90"/>
      <c r="EHZ199" s="90"/>
      <c r="EIA199" s="90"/>
      <c r="EIB199" s="90"/>
      <c r="EIC199" s="90"/>
      <c r="EID199" s="90"/>
      <c r="EIE199" s="90"/>
      <c r="EIF199" s="90"/>
      <c r="EIG199" s="90"/>
      <c r="EIH199" s="90"/>
      <c r="EII199" s="90"/>
      <c r="EIJ199" s="90"/>
      <c r="EIK199" s="90"/>
      <c r="EIL199" s="90"/>
      <c r="EIM199" s="90"/>
      <c r="EIN199" s="90"/>
      <c r="EIO199" s="90"/>
      <c r="EIP199" s="90"/>
      <c r="EIQ199" s="90"/>
      <c r="EIR199" s="90"/>
      <c r="EIS199" s="90"/>
      <c r="EIT199" s="90"/>
      <c r="EIU199" s="90"/>
      <c r="EIV199" s="90"/>
      <c r="EIW199" s="90"/>
      <c r="EIX199" s="90"/>
      <c r="EIY199" s="90"/>
      <c r="EIZ199" s="90"/>
      <c r="EJA199" s="90"/>
      <c r="EJB199" s="90"/>
      <c r="EJC199" s="90"/>
      <c r="EJD199" s="90"/>
      <c r="EJE199" s="90"/>
      <c r="EJF199" s="90"/>
      <c r="EJG199" s="90"/>
      <c r="EJH199" s="90"/>
      <c r="EJI199" s="90"/>
      <c r="EJJ199" s="90"/>
      <c r="EJK199" s="90"/>
      <c r="EJL199" s="90"/>
      <c r="EJM199" s="90"/>
      <c r="EJN199" s="90"/>
      <c r="EJO199" s="90"/>
      <c r="EJP199" s="90"/>
      <c r="EJQ199" s="90"/>
      <c r="EJR199" s="90"/>
      <c r="EJS199" s="90"/>
      <c r="EJT199" s="90"/>
      <c r="EJU199" s="90"/>
      <c r="EJV199" s="90"/>
      <c r="EJW199" s="90"/>
      <c r="EJX199" s="90"/>
      <c r="EJY199" s="90"/>
      <c r="EJZ199" s="90"/>
      <c r="EKA199" s="90"/>
      <c r="EKB199" s="90"/>
      <c r="EKC199" s="90"/>
      <c r="EKD199" s="90"/>
      <c r="EKE199" s="90"/>
      <c r="EKF199" s="90"/>
      <c r="EKG199" s="90"/>
      <c r="EKH199" s="90"/>
      <c r="EKI199" s="90"/>
      <c r="EKJ199" s="90"/>
      <c r="EKK199" s="90"/>
      <c r="EKL199" s="90"/>
      <c r="EKM199" s="90"/>
      <c r="EKN199" s="90"/>
      <c r="EKO199" s="90"/>
      <c r="EKP199" s="90"/>
      <c r="EKQ199" s="90"/>
      <c r="EKR199" s="90"/>
      <c r="EKS199" s="90"/>
      <c r="EKT199" s="90"/>
      <c r="EKU199" s="90"/>
      <c r="EKV199" s="90"/>
      <c r="EKW199" s="90"/>
      <c r="EKX199" s="90"/>
      <c r="EKY199" s="90"/>
      <c r="EKZ199" s="90"/>
      <c r="ELA199" s="90"/>
      <c r="ELB199" s="90"/>
      <c r="ELC199" s="90"/>
      <c r="ELD199" s="90"/>
      <c r="ELE199" s="90"/>
      <c r="ELF199" s="90"/>
      <c r="ELG199" s="90"/>
      <c r="ELH199" s="90"/>
      <c r="ELI199" s="90"/>
      <c r="ELJ199" s="90"/>
      <c r="ELK199" s="90"/>
      <c r="ELL199" s="90"/>
      <c r="ELM199" s="90"/>
      <c r="ELN199" s="90"/>
      <c r="ELO199" s="90"/>
      <c r="ELP199" s="90"/>
      <c r="ELQ199" s="90"/>
      <c r="ELR199" s="90"/>
      <c r="ELS199" s="90"/>
      <c r="ELT199" s="90"/>
      <c r="ELU199" s="90"/>
      <c r="ELV199" s="90"/>
      <c r="ELW199" s="90"/>
      <c r="ELX199" s="90"/>
      <c r="ELY199" s="90"/>
      <c r="ELZ199" s="90"/>
      <c r="EMA199" s="90"/>
      <c r="EMB199" s="90"/>
      <c r="EMC199" s="90"/>
      <c r="EMD199" s="90"/>
      <c r="EME199" s="90"/>
      <c r="EMF199" s="90"/>
      <c r="EMG199" s="90"/>
      <c r="EMH199" s="90"/>
      <c r="EMI199" s="90"/>
      <c r="EMJ199" s="90"/>
      <c r="EMK199" s="90"/>
      <c r="EML199" s="90"/>
      <c r="EMM199" s="90"/>
      <c r="EMN199" s="90"/>
      <c r="EMO199" s="90"/>
      <c r="EMP199" s="90"/>
      <c r="EMQ199" s="90"/>
      <c r="EMR199" s="90"/>
      <c r="EMS199" s="90"/>
      <c r="EMT199" s="90"/>
      <c r="EMU199" s="90"/>
      <c r="EMV199" s="90"/>
      <c r="EMW199" s="90"/>
      <c r="EMX199" s="90"/>
      <c r="EMY199" s="90"/>
      <c r="EMZ199" s="90"/>
      <c r="ENA199" s="90"/>
      <c r="ENB199" s="90"/>
      <c r="ENC199" s="90"/>
      <c r="END199" s="90"/>
      <c r="ENE199" s="90"/>
      <c r="ENF199" s="90"/>
      <c r="ENG199" s="90"/>
      <c r="ENH199" s="90"/>
      <c r="ENI199" s="90"/>
      <c r="ENJ199" s="90"/>
      <c r="ENK199" s="90"/>
      <c r="ENL199" s="90"/>
      <c r="ENM199" s="90"/>
      <c r="ENN199" s="90"/>
      <c r="ENO199" s="90"/>
      <c r="ENP199" s="90"/>
      <c r="ENQ199" s="90"/>
      <c r="ENR199" s="90"/>
      <c r="ENS199" s="90"/>
      <c r="ENT199" s="90"/>
      <c r="ENU199" s="90"/>
      <c r="ENV199" s="90"/>
      <c r="ENW199" s="90"/>
      <c r="ENX199" s="90"/>
      <c r="ENY199" s="90"/>
      <c r="ENZ199" s="90"/>
      <c r="EOA199" s="90"/>
      <c r="EOB199" s="90"/>
      <c r="EOC199" s="90"/>
      <c r="EOD199" s="90"/>
      <c r="EOE199" s="90"/>
      <c r="EOF199" s="90"/>
      <c r="EOG199" s="90"/>
      <c r="EOH199" s="90"/>
      <c r="EOI199" s="90"/>
      <c r="EOJ199" s="90"/>
      <c r="EOK199" s="90"/>
      <c r="EOL199" s="90"/>
      <c r="EOM199" s="90"/>
      <c r="EON199" s="90"/>
      <c r="EOO199" s="90"/>
      <c r="EOP199" s="90"/>
      <c r="EOQ199" s="90"/>
      <c r="EOR199" s="90"/>
      <c r="EOS199" s="90"/>
      <c r="EOT199" s="90"/>
      <c r="EOU199" s="90"/>
      <c r="EOV199" s="90"/>
      <c r="EOW199" s="90"/>
      <c r="EOX199" s="90"/>
      <c r="EOY199" s="90"/>
      <c r="EOZ199" s="90"/>
      <c r="EPA199" s="90"/>
      <c r="EPB199" s="90"/>
      <c r="EPC199" s="90"/>
      <c r="EPD199" s="90"/>
      <c r="EPE199" s="90"/>
      <c r="EPF199" s="90"/>
      <c r="EPG199" s="90"/>
      <c r="EPH199" s="90"/>
      <c r="EPI199" s="90"/>
      <c r="EPJ199" s="90"/>
      <c r="EPK199" s="90"/>
      <c r="EPL199" s="90"/>
      <c r="EPM199" s="90"/>
      <c r="EPN199" s="90"/>
      <c r="EPO199" s="90"/>
      <c r="EPP199" s="90"/>
      <c r="EPQ199" s="90"/>
      <c r="EPR199" s="90"/>
      <c r="EPS199" s="90"/>
      <c r="EPT199" s="90"/>
      <c r="EPU199" s="90"/>
      <c r="EPV199" s="90"/>
      <c r="EPW199" s="90"/>
      <c r="EPX199" s="90"/>
      <c r="EPY199" s="90"/>
      <c r="EPZ199" s="90"/>
      <c r="EQA199" s="90"/>
      <c r="EQB199" s="90"/>
      <c r="EQC199" s="90"/>
      <c r="EQD199" s="90"/>
      <c r="EQE199" s="90"/>
      <c r="EQF199" s="90"/>
      <c r="EQG199" s="90"/>
      <c r="EQH199" s="90"/>
      <c r="EQI199" s="90"/>
      <c r="EQJ199" s="90"/>
      <c r="EQK199" s="90"/>
      <c r="EQL199" s="90"/>
      <c r="EQM199" s="90"/>
      <c r="EQN199" s="90"/>
      <c r="EQO199" s="90"/>
      <c r="EQP199" s="90"/>
      <c r="EQQ199" s="90"/>
      <c r="EQR199" s="90"/>
      <c r="EQS199" s="90"/>
      <c r="EQT199" s="90"/>
      <c r="EQU199" s="90"/>
      <c r="EQV199" s="90"/>
      <c r="EQW199" s="90"/>
      <c r="EQX199" s="90"/>
      <c r="EQY199" s="90"/>
      <c r="EQZ199" s="90"/>
      <c r="ERA199" s="90"/>
      <c r="ERB199" s="90"/>
      <c r="ERC199" s="90"/>
      <c r="ERD199" s="90"/>
      <c r="ERE199" s="90"/>
      <c r="ERF199" s="90"/>
      <c r="ERG199" s="90"/>
      <c r="ERH199" s="90"/>
      <c r="ERI199" s="90"/>
      <c r="ERJ199" s="90"/>
      <c r="ERK199" s="90"/>
      <c r="ERL199" s="90"/>
      <c r="ERM199" s="90"/>
      <c r="ERN199" s="90"/>
      <c r="ERO199" s="90"/>
      <c r="ERP199" s="90"/>
      <c r="ERQ199" s="90"/>
      <c r="ERR199" s="90"/>
      <c r="ERS199" s="90"/>
      <c r="ERT199" s="90"/>
      <c r="ERU199" s="90"/>
      <c r="ERV199" s="90"/>
      <c r="ERW199" s="90"/>
      <c r="ERX199" s="90"/>
      <c r="ERY199" s="90"/>
      <c r="ERZ199" s="90"/>
      <c r="ESA199" s="90"/>
      <c r="ESB199" s="90"/>
      <c r="ESC199" s="90"/>
      <c r="ESD199" s="90"/>
      <c r="ESE199" s="90"/>
      <c r="ESF199" s="90"/>
      <c r="ESG199" s="90"/>
      <c r="ESH199" s="90"/>
      <c r="ESI199" s="90"/>
      <c r="ESJ199" s="90"/>
      <c r="ESK199" s="90"/>
      <c r="ESL199" s="90"/>
      <c r="ESM199" s="90"/>
      <c r="ESN199" s="90"/>
      <c r="ESO199" s="90"/>
      <c r="ESP199" s="90"/>
      <c r="ESQ199" s="90"/>
      <c r="ESR199" s="90"/>
      <c r="ESS199" s="90"/>
      <c r="EST199" s="90"/>
      <c r="ESU199" s="90"/>
      <c r="ESV199" s="90"/>
      <c r="ESW199" s="90"/>
      <c r="ESX199" s="90"/>
      <c r="ESY199" s="90"/>
      <c r="ESZ199" s="90"/>
      <c r="ETA199" s="90"/>
      <c r="ETB199" s="90"/>
      <c r="ETC199" s="90"/>
      <c r="ETD199" s="90"/>
      <c r="ETE199" s="90"/>
      <c r="ETF199" s="90"/>
      <c r="ETG199" s="90"/>
      <c r="ETH199" s="90"/>
      <c r="ETI199" s="90"/>
      <c r="ETJ199" s="90"/>
      <c r="ETK199" s="90"/>
      <c r="ETL199" s="90"/>
      <c r="ETM199" s="90"/>
      <c r="ETN199" s="90"/>
      <c r="ETO199" s="90"/>
      <c r="ETP199" s="90"/>
      <c r="ETQ199" s="90"/>
      <c r="ETR199" s="90"/>
      <c r="ETS199" s="90"/>
      <c r="ETT199" s="90"/>
      <c r="ETU199" s="90"/>
      <c r="ETV199" s="90"/>
      <c r="ETW199" s="90"/>
      <c r="ETX199" s="90"/>
      <c r="ETY199" s="90"/>
      <c r="ETZ199" s="90"/>
      <c r="EUA199" s="90"/>
      <c r="EUB199" s="90"/>
      <c r="EUC199" s="90"/>
      <c r="EUD199" s="90"/>
      <c r="EUE199" s="90"/>
      <c r="EUF199" s="90"/>
      <c r="EUG199" s="90"/>
      <c r="EUH199" s="90"/>
      <c r="EUI199" s="90"/>
      <c r="EUJ199" s="90"/>
      <c r="EUK199" s="90"/>
      <c r="EUL199" s="90"/>
      <c r="EUM199" s="90"/>
      <c r="EUN199" s="90"/>
      <c r="EUO199" s="90"/>
      <c r="EUP199" s="90"/>
      <c r="EUQ199" s="90"/>
      <c r="EUR199" s="90"/>
      <c r="EUS199" s="90"/>
      <c r="EUT199" s="90"/>
      <c r="EUU199" s="90"/>
      <c r="EUV199" s="90"/>
      <c r="EUW199" s="90"/>
      <c r="EUX199" s="90"/>
      <c r="EUY199" s="90"/>
      <c r="EUZ199" s="90"/>
      <c r="EVA199" s="90"/>
      <c r="EVB199" s="90"/>
      <c r="EVC199" s="90"/>
      <c r="EVD199" s="90"/>
      <c r="EVE199" s="90"/>
      <c r="EVF199" s="90"/>
      <c r="EVG199" s="90"/>
      <c r="EVH199" s="90"/>
      <c r="EVI199" s="90"/>
      <c r="EVJ199" s="90"/>
      <c r="EVK199" s="90"/>
      <c r="EVL199" s="90"/>
      <c r="EVM199" s="90"/>
      <c r="EVN199" s="90"/>
      <c r="EVO199" s="90"/>
      <c r="EVP199" s="90"/>
      <c r="EVQ199" s="90"/>
      <c r="EVR199" s="90"/>
      <c r="EVS199" s="90"/>
      <c r="EVT199" s="90"/>
      <c r="EVU199" s="90"/>
      <c r="EVV199" s="90"/>
      <c r="EVW199" s="90"/>
      <c r="EVX199" s="90"/>
      <c r="EVY199" s="90"/>
      <c r="EVZ199" s="90"/>
      <c r="EWA199" s="90"/>
      <c r="EWB199" s="90"/>
      <c r="EWC199" s="90"/>
      <c r="EWD199" s="90"/>
      <c r="EWE199" s="90"/>
      <c r="EWF199" s="90"/>
      <c r="EWG199" s="90"/>
      <c r="EWH199" s="90"/>
      <c r="EWI199" s="90"/>
      <c r="EWJ199" s="90"/>
      <c r="EWK199" s="90"/>
      <c r="EWL199" s="90"/>
      <c r="EWM199" s="90"/>
      <c r="EWN199" s="90"/>
      <c r="EWO199" s="90"/>
      <c r="EWP199" s="90"/>
      <c r="EWQ199" s="90"/>
      <c r="EWR199" s="90"/>
      <c r="EWS199" s="90"/>
      <c r="EWT199" s="90"/>
      <c r="EWU199" s="90"/>
      <c r="EWV199" s="90"/>
      <c r="EWW199" s="90"/>
      <c r="EWX199" s="90"/>
      <c r="EWY199" s="90"/>
      <c r="EWZ199" s="90"/>
      <c r="EXA199" s="90"/>
      <c r="EXB199" s="90"/>
      <c r="EXC199" s="90"/>
      <c r="EXD199" s="90"/>
      <c r="EXE199" s="90"/>
      <c r="EXF199" s="90"/>
      <c r="EXG199" s="90"/>
      <c r="EXH199" s="90"/>
      <c r="EXI199" s="90"/>
      <c r="EXJ199" s="90"/>
      <c r="EXK199" s="90"/>
      <c r="EXL199" s="90"/>
      <c r="EXM199" s="90"/>
      <c r="EXN199" s="90"/>
      <c r="EXO199" s="90"/>
      <c r="EXP199" s="90"/>
      <c r="EXQ199" s="90"/>
      <c r="EXR199" s="90"/>
      <c r="EXS199" s="90"/>
      <c r="EXT199" s="90"/>
      <c r="EXU199" s="90"/>
      <c r="EXV199" s="90"/>
      <c r="EXW199" s="90"/>
      <c r="EXX199" s="90"/>
      <c r="EXY199" s="90"/>
      <c r="EXZ199" s="90"/>
      <c r="EYA199" s="90"/>
      <c r="EYB199" s="90"/>
      <c r="EYC199" s="90"/>
      <c r="EYD199" s="90"/>
      <c r="EYE199" s="90"/>
      <c r="EYF199" s="90"/>
      <c r="EYG199" s="90"/>
      <c r="EYH199" s="90"/>
      <c r="EYI199" s="90"/>
      <c r="EYJ199" s="90"/>
      <c r="EYK199" s="90"/>
      <c r="EYL199" s="90"/>
      <c r="EYM199" s="90"/>
      <c r="EYN199" s="90"/>
      <c r="EYO199" s="90"/>
      <c r="EYP199" s="90"/>
      <c r="EYQ199" s="90"/>
      <c r="EYR199" s="90"/>
      <c r="EYS199" s="90"/>
      <c r="EYT199" s="90"/>
      <c r="EYU199" s="90"/>
      <c r="EYV199" s="90"/>
      <c r="EYW199" s="90"/>
      <c r="EYX199" s="90"/>
      <c r="EYY199" s="90"/>
      <c r="EYZ199" s="90"/>
      <c r="EZA199" s="90"/>
      <c r="EZB199" s="90"/>
      <c r="EZC199" s="90"/>
      <c r="EZD199" s="90"/>
      <c r="EZE199" s="90"/>
      <c r="EZF199" s="90"/>
      <c r="EZG199" s="90"/>
      <c r="EZH199" s="90"/>
      <c r="EZI199" s="90"/>
      <c r="EZJ199" s="90"/>
      <c r="EZK199" s="90"/>
      <c r="EZL199" s="90"/>
      <c r="EZM199" s="90"/>
      <c r="EZN199" s="90"/>
      <c r="EZO199" s="90"/>
      <c r="EZP199" s="90"/>
      <c r="EZQ199" s="90"/>
      <c r="EZR199" s="90"/>
      <c r="EZS199" s="90"/>
      <c r="EZT199" s="90"/>
      <c r="EZU199" s="90"/>
      <c r="EZV199" s="90"/>
      <c r="EZW199" s="90"/>
      <c r="EZX199" s="90"/>
      <c r="EZY199" s="90"/>
      <c r="EZZ199" s="90"/>
      <c r="FAA199" s="90"/>
      <c r="FAB199" s="90"/>
      <c r="FAC199" s="90"/>
      <c r="FAD199" s="90"/>
      <c r="FAE199" s="90"/>
      <c r="FAF199" s="90"/>
      <c r="FAG199" s="90"/>
      <c r="FAH199" s="90"/>
      <c r="FAI199" s="90"/>
      <c r="FAJ199" s="90"/>
      <c r="FAK199" s="90"/>
      <c r="FAL199" s="90"/>
      <c r="FAM199" s="90"/>
      <c r="FAN199" s="90"/>
      <c r="FAO199" s="90"/>
      <c r="FAP199" s="90"/>
      <c r="FAQ199" s="90"/>
      <c r="FAR199" s="90"/>
      <c r="FAS199" s="90"/>
      <c r="FAT199" s="90"/>
      <c r="FAU199" s="90"/>
      <c r="FAV199" s="90"/>
      <c r="FAW199" s="90"/>
      <c r="FAX199" s="90"/>
      <c r="FAY199" s="90"/>
      <c r="FAZ199" s="90"/>
      <c r="FBA199" s="90"/>
      <c r="FBB199" s="90"/>
      <c r="FBC199" s="90"/>
      <c r="FBD199" s="90"/>
      <c r="FBE199" s="90"/>
      <c r="FBF199" s="90"/>
      <c r="FBG199" s="90"/>
      <c r="FBH199" s="90"/>
      <c r="FBI199" s="90"/>
      <c r="FBJ199" s="90"/>
      <c r="FBK199" s="90"/>
      <c r="FBL199" s="90"/>
      <c r="FBM199" s="90"/>
      <c r="FBN199" s="90"/>
      <c r="FBO199" s="90"/>
      <c r="FBP199" s="90"/>
      <c r="FBQ199" s="90"/>
      <c r="FBR199" s="90"/>
      <c r="FBS199" s="90"/>
      <c r="FBT199" s="90"/>
      <c r="FBU199" s="90"/>
      <c r="FBV199" s="90"/>
      <c r="FBW199" s="90"/>
      <c r="FBX199" s="90"/>
      <c r="FBY199" s="90"/>
      <c r="FBZ199" s="90"/>
      <c r="FCA199" s="90"/>
      <c r="FCB199" s="90"/>
      <c r="FCC199" s="90"/>
      <c r="FCD199" s="90"/>
      <c r="FCE199" s="90"/>
      <c r="FCF199" s="90"/>
      <c r="FCG199" s="90"/>
      <c r="FCH199" s="90"/>
      <c r="FCI199" s="90"/>
      <c r="FCJ199" s="90"/>
      <c r="FCK199" s="90"/>
      <c r="FCL199" s="90"/>
      <c r="FCM199" s="90"/>
      <c r="FCN199" s="90"/>
      <c r="FCO199" s="90"/>
      <c r="FCP199" s="90"/>
      <c r="FCQ199" s="90"/>
      <c r="FCR199" s="90"/>
      <c r="FCS199" s="90"/>
      <c r="FCT199" s="90"/>
      <c r="FCU199" s="90"/>
      <c r="FCV199" s="90"/>
      <c r="FCW199" s="90"/>
      <c r="FCX199" s="90"/>
      <c r="FCY199" s="90"/>
      <c r="FCZ199" s="90"/>
      <c r="FDA199" s="90"/>
      <c r="FDB199" s="90"/>
      <c r="FDC199" s="90"/>
      <c r="FDD199" s="90"/>
      <c r="FDE199" s="90"/>
      <c r="FDF199" s="90"/>
      <c r="FDG199" s="90"/>
      <c r="FDH199" s="90"/>
      <c r="FDI199" s="90"/>
      <c r="FDJ199" s="90"/>
      <c r="FDK199" s="90"/>
      <c r="FDL199" s="90"/>
      <c r="FDM199" s="90"/>
      <c r="FDN199" s="90"/>
      <c r="FDO199" s="90"/>
      <c r="FDP199" s="90"/>
      <c r="FDQ199" s="90"/>
      <c r="FDR199" s="90"/>
      <c r="FDS199" s="90"/>
      <c r="FDT199" s="90"/>
      <c r="FDU199" s="90"/>
      <c r="FDV199" s="90"/>
      <c r="FDW199" s="90"/>
      <c r="FDX199" s="90"/>
      <c r="FDY199" s="90"/>
      <c r="FDZ199" s="90"/>
      <c r="FEA199" s="90"/>
      <c r="FEB199" s="90"/>
      <c r="FEC199" s="90"/>
      <c r="FED199" s="90"/>
      <c r="FEE199" s="90"/>
      <c r="FEF199" s="90"/>
      <c r="FEG199" s="90"/>
      <c r="FEH199" s="90"/>
      <c r="FEI199" s="90"/>
      <c r="FEJ199" s="90"/>
      <c r="FEK199" s="90"/>
      <c r="FEL199" s="90"/>
      <c r="FEM199" s="90"/>
      <c r="FEN199" s="90"/>
      <c r="FEO199" s="90"/>
      <c r="FEP199" s="90"/>
      <c r="FEQ199" s="90"/>
      <c r="FER199" s="90"/>
      <c r="FES199" s="90"/>
      <c r="FET199" s="90"/>
      <c r="FEU199" s="90"/>
      <c r="FEV199" s="90"/>
      <c r="FEW199" s="90"/>
      <c r="FEX199" s="90"/>
      <c r="FEY199" s="90"/>
      <c r="FEZ199" s="90"/>
      <c r="FFA199" s="90"/>
      <c r="FFB199" s="90"/>
      <c r="FFC199" s="90"/>
      <c r="FFD199" s="90"/>
      <c r="FFE199" s="90"/>
      <c r="FFF199" s="90"/>
      <c r="FFG199" s="90"/>
      <c r="FFH199" s="90"/>
      <c r="FFI199" s="90"/>
      <c r="FFJ199" s="90"/>
      <c r="FFK199" s="90"/>
      <c r="FFL199" s="90"/>
      <c r="FFM199" s="90"/>
      <c r="FFN199" s="90"/>
      <c r="FFO199" s="90"/>
      <c r="FFP199" s="90"/>
      <c r="FFQ199" s="90"/>
      <c r="FFR199" s="90"/>
      <c r="FFS199" s="90"/>
      <c r="FFT199" s="90"/>
      <c r="FFU199" s="90"/>
      <c r="FFV199" s="90"/>
      <c r="FFW199" s="90"/>
      <c r="FFX199" s="90"/>
      <c r="FFY199" s="90"/>
      <c r="FFZ199" s="90"/>
      <c r="FGA199" s="90"/>
      <c r="FGB199" s="90"/>
      <c r="FGC199" s="90"/>
      <c r="FGD199" s="90"/>
      <c r="FGE199" s="90"/>
      <c r="FGF199" s="90"/>
      <c r="FGG199" s="90"/>
      <c r="FGH199" s="90"/>
      <c r="FGI199" s="90"/>
      <c r="FGJ199" s="90"/>
      <c r="FGK199" s="90"/>
      <c r="FGL199" s="90"/>
      <c r="FGM199" s="90"/>
      <c r="FGN199" s="90"/>
      <c r="FGO199" s="90"/>
      <c r="FGP199" s="90"/>
      <c r="FGQ199" s="90"/>
      <c r="FGR199" s="90"/>
      <c r="FGS199" s="90"/>
      <c r="FGT199" s="90"/>
      <c r="FGU199" s="90"/>
      <c r="FGV199" s="90"/>
      <c r="FGW199" s="90"/>
      <c r="FGX199" s="90"/>
      <c r="FGY199" s="90"/>
      <c r="FGZ199" s="90"/>
      <c r="FHA199" s="90"/>
      <c r="FHB199" s="90"/>
      <c r="FHC199" s="90"/>
      <c r="FHD199" s="90"/>
      <c r="FHE199" s="90"/>
      <c r="FHF199" s="90"/>
      <c r="FHG199" s="90"/>
      <c r="FHH199" s="90"/>
      <c r="FHI199" s="90"/>
      <c r="FHJ199" s="90"/>
      <c r="FHK199" s="90"/>
      <c r="FHL199" s="90"/>
      <c r="FHM199" s="90"/>
      <c r="FHN199" s="90"/>
      <c r="FHO199" s="90"/>
      <c r="FHP199" s="90"/>
      <c r="FHQ199" s="90"/>
      <c r="FHR199" s="90"/>
      <c r="FHS199" s="90"/>
      <c r="FHT199" s="90"/>
      <c r="FHU199" s="90"/>
      <c r="FHV199" s="90"/>
      <c r="FHW199" s="90"/>
      <c r="FHX199" s="90"/>
      <c r="FHY199" s="90"/>
      <c r="FHZ199" s="90"/>
      <c r="FIA199" s="90"/>
      <c r="FIB199" s="90"/>
      <c r="FIC199" s="90"/>
      <c r="FID199" s="90"/>
      <c r="FIE199" s="90"/>
      <c r="FIF199" s="90"/>
      <c r="FIG199" s="90"/>
      <c r="FIH199" s="90"/>
      <c r="FII199" s="90"/>
      <c r="FIJ199" s="90"/>
      <c r="FIK199" s="90"/>
      <c r="FIL199" s="90"/>
      <c r="FIM199" s="90"/>
      <c r="FIN199" s="90"/>
      <c r="FIO199" s="90"/>
      <c r="FIP199" s="90"/>
      <c r="FIQ199" s="90"/>
      <c r="FIR199" s="90"/>
      <c r="FIS199" s="90"/>
      <c r="FIT199" s="90"/>
      <c r="FIU199" s="90"/>
      <c r="FIV199" s="90"/>
      <c r="FIW199" s="90"/>
      <c r="FIX199" s="90"/>
      <c r="FIY199" s="90"/>
      <c r="FIZ199" s="90"/>
      <c r="FJA199" s="90"/>
      <c r="FJB199" s="90"/>
      <c r="FJC199" s="90"/>
      <c r="FJD199" s="90"/>
      <c r="FJE199" s="90"/>
      <c r="FJF199" s="90"/>
      <c r="FJG199" s="90"/>
      <c r="FJH199" s="90"/>
      <c r="FJI199" s="90"/>
      <c r="FJJ199" s="90"/>
      <c r="FJK199" s="90"/>
      <c r="FJL199" s="90"/>
      <c r="FJM199" s="90"/>
      <c r="FJN199" s="90"/>
      <c r="FJO199" s="90"/>
      <c r="FJP199" s="90"/>
      <c r="FJQ199" s="90"/>
      <c r="FJR199" s="90"/>
      <c r="FJS199" s="90"/>
      <c r="FJT199" s="90"/>
      <c r="FJU199" s="90"/>
      <c r="FJV199" s="90"/>
      <c r="FJW199" s="90"/>
      <c r="FJX199" s="90"/>
      <c r="FJY199" s="90"/>
      <c r="FJZ199" s="90"/>
      <c r="FKA199" s="90"/>
      <c r="FKB199" s="90"/>
      <c r="FKC199" s="90"/>
      <c r="FKD199" s="90"/>
      <c r="FKE199" s="90"/>
      <c r="FKF199" s="90"/>
      <c r="FKG199" s="90"/>
      <c r="FKH199" s="90"/>
      <c r="FKI199" s="90"/>
      <c r="FKJ199" s="90"/>
      <c r="FKK199" s="90"/>
      <c r="FKL199" s="90"/>
      <c r="FKM199" s="90"/>
      <c r="FKN199" s="90"/>
      <c r="FKO199" s="90"/>
      <c r="FKP199" s="90"/>
      <c r="FKQ199" s="90"/>
      <c r="FKR199" s="90"/>
      <c r="FKS199" s="90"/>
      <c r="FKT199" s="90"/>
      <c r="FKU199" s="90"/>
      <c r="FKV199" s="90"/>
      <c r="FKW199" s="90"/>
      <c r="FKX199" s="90"/>
      <c r="FKY199" s="90"/>
      <c r="FKZ199" s="90"/>
      <c r="FLA199" s="90"/>
      <c r="FLB199" s="90"/>
      <c r="FLC199" s="90"/>
      <c r="FLD199" s="90"/>
      <c r="FLE199" s="90"/>
      <c r="FLF199" s="90"/>
      <c r="FLG199" s="90"/>
      <c r="FLH199" s="90"/>
      <c r="FLI199" s="90"/>
      <c r="FLJ199" s="90"/>
      <c r="FLK199" s="90"/>
      <c r="FLL199" s="90"/>
      <c r="FLM199" s="90"/>
      <c r="FLN199" s="90"/>
      <c r="FLO199" s="90"/>
      <c r="FLP199" s="90"/>
      <c r="FLQ199" s="90"/>
      <c r="FLR199" s="90"/>
      <c r="FLS199" s="90"/>
      <c r="FLT199" s="90"/>
      <c r="FLU199" s="90"/>
      <c r="FLV199" s="90"/>
      <c r="FLW199" s="90"/>
      <c r="FLX199" s="90"/>
      <c r="FLY199" s="90"/>
      <c r="FLZ199" s="90"/>
      <c r="FMA199" s="90"/>
      <c r="FMB199" s="90"/>
      <c r="FMC199" s="90"/>
      <c r="FMD199" s="90"/>
      <c r="FME199" s="90"/>
      <c r="FMF199" s="90"/>
      <c r="FMG199" s="90"/>
      <c r="FMH199" s="90"/>
      <c r="FMI199" s="90"/>
      <c r="FMJ199" s="90"/>
      <c r="FMK199" s="90"/>
      <c r="FML199" s="90"/>
      <c r="FMM199" s="90"/>
      <c r="FMN199" s="90"/>
      <c r="FMO199" s="90"/>
      <c r="FMP199" s="90"/>
      <c r="FMQ199" s="90"/>
      <c r="FMR199" s="90"/>
      <c r="FMS199" s="90"/>
      <c r="FMT199" s="90"/>
      <c r="FMU199" s="90"/>
      <c r="FMV199" s="90"/>
      <c r="FMW199" s="90"/>
      <c r="FMX199" s="90"/>
      <c r="FMY199" s="90"/>
      <c r="FMZ199" s="90"/>
      <c r="FNA199" s="90"/>
      <c r="FNB199" s="90"/>
      <c r="FNC199" s="90"/>
      <c r="FND199" s="90"/>
      <c r="FNE199" s="90"/>
      <c r="FNF199" s="90"/>
      <c r="FNG199" s="90"/>
      <c r="FNH199" s="90"/>
      <c r="FNI199" s="90"/>
      <c r="FNJ199" s="90"/>
      <c r="FNK199" s="90"/>
      <c r="FNL199" s="90"/>
      <c r="FNM199" s="90"/>
      <c r="FNN199" s="90"/>
      <c r="FNO199" s="90"/>
      <c r="FNP199" s="90"/>
      <c r="FNQ199" s="90"/>
      <c r="FNR199" s="90"/>
      <c r="FNS199" s="90"/>
      <c r="FNT199" s="90"/>
      <c r="FNU199" s="90"/>
      <c r="FNV199" s="90"/>
      <c r="FNW199" s="90"/>
      <c r="FNX199" s="90"/>
      <c r="FNY199" s="90"/>
      <c r="FNZ199" s="90"/>
      <c r="FOA199" s="90"/>
      <c r="FOB199" s="90"/>
      <c r="FOC199" s="90"/>
      <c r="FOD199" s="90"/>
      <c r="FOE199" s="90"/>
      <c r="FOF199" s="90"/>
      <c r="FOG199" s="90"/>
      <c r="FOH199" s="90"/>
      <c r="FOI199" s="90"/>
      <c r="FOJ199" s="90"/>
      <c r="FOK199" s="90"/>
      <c r="FOL199" s="90"/>
      <c r="FOM199" s="90"/>
      <c r="FON199" s="90"/>
      <c r="FOO199" s="90"/>
      <c r="FOP199" s="90"/>
      <c r="FOQ199" s="90"/>
      <c r="FOR199" s="90"/>
      <c r="FOS199" s="90"/>
      <c r="FOT199" s="90"/>
      <c r="FOU199" s="90"/>
      <c r="FOV199" s="90"/>
      <c r="FOW199" s="90"/>
      <c r="FOX199" s="90"/>
      <c r="FOY199" s="90"/>
      <c r="FOZ199" s="90"/>
      <c r="FPA199" s="90"/>
      <c r="FPB199" s="90"/>
      <c r="FPC199" s="90"/>
      <c r="FPD199" s="90"/>
      <c r="FPE199" s="90"/>
      <c r="FPF199" s="90"/>
      <c r="FPG199" s="90"/>
      <c r="FPH199" s="90"/>
      <c r="FPI199" s="90"/>
      <c r="FPJ199" s="90"/>
      <c r="FPK199" s="90"/>
      <c r="FPL199" s="90"/>
      <c r="FPM199" s="90"/>
      <c r="FPN199" s="90"/>
      <c r="FPO199" s="90"/>
      <c r="FPP199" s="90"/>
      <c r="FPQ199" s="90"/>
      <c r="FPR199" s="90"/>
      <c r="FPS199" s="90"/>
      <c r="FPT199" s="90"/>
      <c r="FPU199" s="90"/>
      <c r="FPV199" s="90"/>
      <c r="FPW199" s="90"/>
      <c r="FPX199" s="90"/>
      <c r="FPY199" s="90"/>
      <c r="FPZ199" s="90"/>
      <c r="FQA199" s="90"/>
      <c r="FQB199" s="90"/>
      <c r="FQC199" s="90"/>
      <c r="FQD199" s="90"/>
      <c r="FQE199" s="90"/>
      <c r="FQF199" s="90"/>
      <c r="FQG199" s="90"/>
      <c r="FQH199" s="90"/>
      <c r="FQI199" s="90"/>
      <c r="FQJ199" s="90"/>
      <c r="FQK199" s="90"/>
      <c r="FQL199" s="90"/>
      <c r="FQM199" s="90"/>
      <c r="FQN199" s="90"/>
      <c r="FQO199" s="90"/>
      <c r="FQP199" s="90"/>
      <c r="FQQ199" s="90"/>
      <c r="FQR199" s="90"/>
      <c r="FQS199" s="90"/>
      <c r="FQT199" s="90"/>
      <c r="FQU199" s="90"/>
      <c r="FQV199" s="90"/>
      <c r="FQW199" s="90"/>
      <c r="FQX199" s="90"/>
      <c r="FQY199" s="90"/>
      <c r="FQZ199" s="90"/>
      <c r="FRA199" s="90"/>
      <c r="FRB199" s="90"/>
      <c r="FRC199" s="90"/>
      <c r="FRD199" s="90"/>
      <c r="FRE199" s="90"/>
      <c r="FRF199" s="90"/>
      <c r="FRG199" s="90"/>
      <c r="FRH199" s="90"/>
      <c r="FRI199" s="90"/>
      <c r="FRJ199" s="90"/>
      <c r="FRK199" s="90"/>
      <c r="FRL199" s="90"/>
      <c r="FRM199" s="90"/>
      <c r="FRN199" s="90"/>
      <c r="FRO199" s="90"/>
      <c r="FRP199" s="90"/>
      <c r="FRQ199" s="90"/>
      <c r="FRR199" s="90"/>
      <c r="FRS199" s="90"/>
      <c r="FRT199" s="90"/>
      <c r="FRU199" s="90"/>
      <c r="FRV199" s="90"/>
      <c r="FRW199" s="90"/>
      <c r="FRX199" s="90"/>
      <c r="FRY199" s="90"/>
      <c r="FRZ199" s="90"/>
      <c r="FSA199" s="90"/>
      <c r="FSB199" s="90"/>
      <c r="FSC199" s="90"/>
      <c r="FSD199" s="90"/>
      <c r="FSE199" s="90"/>
      <c r="FSF199" s="90"/>
      <c r="FSG199" s="90"/>
      <c r="FSH199" s="90"/>
      <c r="FSI199" s="90"/>
      <c r="FSJ199" s="90"/>
      <c r="FSK199" s="90"/>
      <c r="FSL199" s="90"/>
      <c r="FSM199" s="90"/>
      <c r="FSN199" s="90"/>
      <c r="FSO199" s="90"/>
      <c r="FSP199" s="90"/>
      <c r="FSQ199" s="90"/>
      <c r="FSR199" s="90"/>
      <c r="FSS199" s="90"/>
      <c r="FST199" s="90"/>
      <c r="FSU199" s="90"/>
      <c r="FSV199" s="90"/>
      <c r="FSW199" s="90"/>
      <c r="FSX199" s="90"/>
      <c r="FSY199" s="90"/>
      <c r="FSZ199" s="90"/>
      <c r="FTA199" s="90"/>
      <c r="FTB199" s="90"/>
      <c r="FTC199" s="90"/>
      <c r="FTD199" s="90"/>
      <c r="FTE199" s="90"/>
      <c r="FTF199" s="90"/>
      <c r="FTG199" s="90"/>
      <c r="FTH199" s="90"/>
      <c r="FTI199" s="90"/>
      <c r="FTJ199" s="90"/>
      <c r="FTK199" s="90"/>
      <c r="FTL199" s="90"/>
      <c r="FTM199" s="90"/>
      <c r="FTN199" s="90"/>
      <c r="FTO199" s="90"/>
      <c r="FTP199" s="90"/>
      <c r="FTQ199" s="90"/>
      <c r="FTR199" s="90"/>
      <c r="FTS199" s="90"/>
      <c r="FTT199" s="90"/>
      <c r="FTU199" s="90"/>
      <c r="FTV199" s="90"/>
      <c r="FTW199" s="90"/>
      <c r="FTX199" s="90"/>
      <c r="FTY199" s="90"/>
      <c r="FTZ199" s="90"/>
      <c r="FUA199" s="90"/>
      <c r="FUB199" s="90"/>
      <c r="FUC199" s="90"/>
      <c r="FUD199" s="90"/>
      <c r="FUE199" s="90"/>
      <c r="FUF199" s="90"/>
      <c r="FUG199" s="90"/>
      <c r="FUH199" s="90"/>
      <c r="FUI199" s="90"/>
      <c r="FUJ199" s="90"/>
      <c r="FUK199" s="90"/>
      <c r="FUL199" s="90"/>
      <c r="FUM199" s="90"/>
      <c r="FUN199" s="90"/>
      <c r="FUO199" s="90"/>
      <c r="FUP199" s="90"/>
      <c r="FUQ199" s="90"/>
      <c r="FUR199" s="90"/>
      <c r="FUS199" s="90"/>
      <c r="FUT199" s="90"/>
      <c r="FUU199" s="90"/>
      <c r="FUV199" s="90"/>
      <c r="FUW199" s="90"/>
      <c r="FUX199" s="90"/>
      <c r="FUY199" s="90"/>
      <c r="FUZ199" s="90"/>
      <c r="FVA199" s="90"/>
      <c r="FVB199" s="90"/>
      <c r="FVC199" s="90"/>
      <c r="FVD199" s="90"/>
      <c r="FVE199" s="90"/>
      <c r="FVF199" s="90"/>
      <c r="FVG199" s="90"/>
      <c r="FVH199" s="90"/>
      <c r="FVI199" s="90"/>
      <c r="FVJ199" s="90"/>
      <c r="FVK199" s="90"/>
      <c r="FVL199" s="90"/>
      <c r="FVM199" s="90"/>
      <c r="FVN199" s="90"/>
      <c r="FVO199" s="90"/>
      <c r="FVP199" s="90"/>
      <c r="FVQ199" s="90"/>
      <c r="FVR199" s="90"/>
      <c r="FVS199" s="90"/>
      <c r="FVT199" s="90"/>
      <c r="FVU199" s="90"/>
      <c r="FVV199" s="90"/>
      <c r="FVW199" s="90"/>
      <c r="FVX199" s="90"/>
      <c r="FVY199" s="90"/>
      <c r="FVZ199" s="90"/>
      <c r="FWA199" s="90"/>
      <c r="FWB199" s="90"/>
      <c r="FWC199" s="90"/>
      <c r="FWD199" s="90"/>
      <c r="FWE199" s="90"/>
      <c r="FWF199" s="90"/>
      <c r="FWG199" s="90"/>
      <c r="FWH199" s="90"/>
      <c r="FWI199" s="90"/>
      <c r="FWJ199" s="90"/>
      <c r="FWK199" s="90"/>
      <c r="FWL199" s="90"/>
      <c r="FWM199" s="90"/>
      <c r="FWN199" s="90"/>
      <c r="FWO199" s="90"/>
      <c r="FWP199" s="90"/>
      <c r="FWQ199" s="90"/>
      <c r="FWR199" s="90"/>
      <c r="FWS199" s="90"/>
      <c r="FWT199" s="90"/>
      <c r="FWU199" s="90"/>
      <c r="FWV199" s="90"/>
      <c r="FWW199" s="90"/>
      <c r="FWX199" s="90"/>
      <c r="FWY199" s="90"/>
      <c r="FWZ199" s="90"/>
      <c r="FXA199" s="90"/>
      <c r="FXB199" s="90"/>
      <c r="FXC199" s="90"/>
      <c r="FXD199" s="90"/>
      <c r="FXE199" s="90"/>
      <c r="FXF199" s="90"/>
      <c r="FXG199" s="90"/>
      <c r="FXH199" s="90"/>
      <c r="FXI199" s="90"/>
      <c r="FXJ199" s="90"/>
      <c r="FXK199" s="90"/>
      <c r="FXL199" s="90"/>
      <c r="FXM199" s="90"/>
      <c r="FXN199" s="90"/>
      <c r="FXO199" s="90"/>
      <c r="FXP199" s="90"/>
      <c r="FXQ199" s="90"/>
      <c r="FXR199" s="90"/>
      <c r="FXS199" s="90"/>
      <c r="FXT199" s="90"/>
      <c r="FXU199" s="90"/>
      <c r="FXV199" s="90"/>
      <c r="FXW199" s="90"/>
      <c r="FXX199" s="90"/>
      <c r="FXY199" s="90"/>
      <c r="FXZ199" s="90"/>
      <c r="FYA199" s="90"/>
      <c r="FYB199" s="90"/>
      <c r="FYC199" s="90"/>
      <c r="FYD199" s="90"/>
      <c r="FYE199" s="90"/>
      <c r="FYF199" s="90"/>
      <c r="FYG199" s="90"/>
      <c r="FYH199" s="90"/>
      <c r="FYI199" s="90"/>
      <c r="FYJ199" s="90"/>
      <c r="FYK199" s="90"/>
      <c r="FYL199" s="90"/>
      <c r="FYM199" s="90"/>
      <c r="FYN199" s="90"/>
      <c r="FYO199" s="90"/>
      <c r="FYP199" s="90"/>
      <c r="FYQ199" s="90"/>
      <c r="FYR199" s="90"/>
      <c r="FYS199" s="90"/>
      <c r="FYT199" s="90"/>
      <c r="FYU199" s="90"/>
      <c r="FYV199" s="90"/>
      <c r="FYW199" s="90"/>
      <c r="FYX199" s="90"/>
      <c r="FYY199" s="90"/>
      <c r="FYZ199" s="90"/>
      <c r="FZA199" s="90"/>
      <c r="FZB199" s="90"/>
      <c r="FZC199" s="90"/>
      <c r="FZD199" s="90"/>
      <c r="FZE199" s="90"/>
      <c r="FZF199" s="90"/>
      <c r="FZG199" s="90"/>
      <c r="FZH199" s="90"/>
      <c r="FZI199" s="90"/>
      <c r="FZJ199" s="90"/>
      <c r="FZK199" s="90"/>
      <c r="FZL199" s="90"/>
      <c r="FZM199" s="90"/>
      <c r="FZN199" s="90"/>
      <c r="FZO199" s="90"/>
      <c r="FZP199" s="90"/>
      <c r="FZQ199" s="90"/>
      <c r="FZR199" s="90"/>
      <c r="FZS199" s="90"/>
      <c r="FZT199" s="90"/>
      <c r="FZU199" s="90"/>
      <c r="FZV199" s="90"/>
      <c r="FZW199" s="90"/>
      <c r="FZX199" s="90"/>
      <c r="FZY199" s="90"/>
      <c r="FZZ199" s="90"/>
      <c r="GAA199" s="90"/>
      <c r="GAB199" s="90"/>
      <c r="GAC199" s="90"/>
      <c r="GAD199" s="90"/>
      <c r="GAE199" s="90"/>
      <c r="GAF199" s="90"/>
      <c r="GAG199" s="90"/>
      <c r="GAH199" s="90"/>
      <c r="GAI199" s="90"/>
      <c r="GAJ199" s="90"/>
      <c r="GAK199" s="90"/>
      <c r="GAL199" s="90"/>
      <c r="GAM199" s="90"/>
      <c r="GAN199" s="90"/>
      <c r="GAO199" s="90"/>
      <c r="GAP199" s="90"/>
      <c r="GAQ199" s="90"/>
      <c r="GAR199" s="90"/>
      <c r="GAS199" s="90"/>
      <c r="GAT199" s="90"/>
      <c r="GAU199" s="90"/>
      <c r="GAV199" s="90"/>
      <c r="GAW199" s="90"/>
      <c r="GAX199" s="90"/>
      <c r="GAY199" s="90"/>
      <c r="GAZ199" s="90"/>
      <c r="GBA199" s="90"/>
      <c r="GBB199" s="90"/>
      <c r="GBC199" s="90"/>
      <c r="GBD199" s="90"/>
      <c r="GBE199" s="90"/>
      <c r="GBF199" s="90"/>
      <c r="GBG199" s="90"/>
      <c r="GBH199" s="90"/>
      <c r="GBI199" s="90"/>
      <c r="GBJ199" s="90"/>
      <c r="GBK199" s="90"/>
      <c r="GBL199" s="90"/>
      <c r="GBM199" s="90"/>
      <c r="GBN199" s="90"/>
      <c r="GBO199" s="90"/>
      <c r="GBP199" s="90"/>
      <c r="GBQ199" s="90"/>
      <c r="GBR199" s="90"/>
      <c r="GBS199" s="90"/>
      <c r="GBT199" s="90"/>
      <c r="GBU199" s="90"/>
      <c r="GBV199" s="90"/>
      <c r="GBW199" s="90"/>
      <c r="GBX199" s="90"/>
      <c r="GBY199" s="90"/>
      <c r="GBZ199" s="90"/>
      <c r="GCA199" s="90"/>
      <c r="GCB199" s="90"/>
      <c r="GCC199" s="90"/>
      <c r="GCD199" s="90"/>
      <c r="GCE199" s="90"/>
      <c r="GCF199" s="90"/>
      <c r="GCG199" s="90"/>
      <c r="GCH199" s="90"/>
      <c r="GCI199" s="90"/>
      <c r="GCJ199" s="90"/>
      <c r="GCK199" s="90"/>
      <c r="GCL199" s="90"/>
      <c r="GCM199" s="90"/>
      <c r="GCN199" s="90"/>
      <c r="GCO199" s="90"/>
      <c r="GCP199" s="90"/>
      <c r="GCQ199" s="90"/>
      <c r="GCR199" s="90"/>
      <c r="GCS199" s="90"/>
      <c r="GCT199" s="90"/>
      <c r="GCU199" s="90"/>
      <c r="GCV199" s="90"/>
      <c r="GCW199" s="90"/>
      <c r="GCX199" s="90"/>
      <c r="GCY199" s="90"/>
      <c r="GCZ199" s="90"/>
      <c r="GDA199" s="90"/>
      <c r="GDB199" s="90"/>
      <c r="GDC199" s="90"/>
      <c r="GDD199" s="90"/>
      <c r="GDE199" s="90"/>
      <c r="GDF199" s="90"/>
      <c r="GDG199" s="90"/>
      <c r="GDH199" s="90"/>
      <c r="GDI199" s="90"/>
      <c r="GDJ199" s="90"/>
      <c r="GDK199" s="90"/>
      <c r="GDL199" s="90"/>
      <c r="GDM199" s="90"/>
      <c r="GDN199" s="90"/>
      <c r="GDO199" s="90"/>
      <c r="GDP199" s="90"/>
      <c r="GDQ199" s="90"/>
      <c r="GDR199" s="90"/>
      <c r="GDS199" s="90"/>
      <c r="GDT199" s="90"/>
      <c r="GDU199" s="90"/>
      <c r="GDV199" s="90"/>
      <c r="GDW199" s="90"/>
      <c r="GDX199" s="90"/>
      <c r="GDY199" s="90"/>
      <c r="GDZ199" s="90"/>
      <c r="GEA199" s="90"/>
      <c r="GEB199" s="90"/>
      <c r="GEC199" s="90"/>
      <c r="GED199" s="90"/>
      <c r="GEE199" s="90"/>
      <c r="GEF199" s="90"/>
      <c r="GEG199" s="90"/>
      <c r="GEH199" s="90"/>
      <c r="GEI199" s="90"/>
      <c r="GEJ199" s="90"/>
      <c r="GEK199" s="90"/>
      <c r="GEL199" s="90"/>
      <c r="GEM199" s="90"/>
      <c r="GEN199" s="90"/>
      <c r="GEO199" s="90"/>
      <c r="GEP199" s="90"/>
      <c r="GEQ199" s="90"/>
      <c r="GER199" s="90"/>
      <c r="GES199" s="90"/>
      <c r="GET199" s="90"/>
      <c r="GEU199" s="90"/>
      <c r="GEV199" s="90"/>
      <c r="GEW199" s="90"/>
      <c r="GEX199" s="90"/>
      <c r="GEY199" s="90"/>
      <c r="GEZ199" s="90"/>
      <c r="GFA199" s="90"/>
      <c r="GFB199" s="90"/>
      <c r="GFC199" s="90"/>
      <c r="GFD199" s="90"/>
      <c r="GFE199" s="90"/>
      <c r="GFF199" s="90"/>
      <c r="GFG199" s="90"/>
      <c r="GFH199" s="90"/>
      <c r="GFI199" s="90"/>
      <c r="GFJ199" s="90"/>
      <c r="GFK199" s="90"/>
      <c r="GFL199" s="90"/>
      <c r="GFM199" s="90"/>
      <c r="GFN199" s="90"/>
      <c r="GFO199" s="90"/>
      <c r="GFP199" s="90"/>
      <c r="GFQ199" s="90"/>
      <c r="GFR199" s="90"/>
      <c r="GFS199" s="90"/>
      <c r="GFT199" s="90"/>
      <c r="GFU199" s="90"/>
      <c r="GFV199" s="90"/>
      <c r="GFW199" s="90"/>
      <c r="GFX199" s="90"/>
      <c r="GFY199" s="90"/>
      <c r="GFZ199" s="90"/>
      <c r="GGA199" s="90"/>
      <c r="GGB199" s="90"/>
      <c r="GGC199" s="90"/>
      <c r="GGD199" s="90"/>
      <c r="GGE199" s="90"/>
      <c r="GGF199" s="90"/>
      <c r="GGG199" s="90"/>
      <c r="GGH199" s="90"/>
      <c r="GGI199" s="90"/>
      <c r="GGJ199" s="90"/>
      <c r="GGK199" s="90"/>
      <c r="GGL199" s="90"/>
      <c r="GGM199" s="90"/>
      <c r="GGN199" s="90"/>
      <c r="GGO199" s="90"/>
      <c r="GGP199" s="90"/>
      <c r="GGQ199" s="90"/>
      <c r="GGR199" s="90"/>
      <c r="GGS199" s="90"/>
      <c r="GGT199" s="90"/>
      <c r="GGU199" s="90"/>
      <c r="GGV199" s="90"/>
      <c r="GGW199" s="90"/>
      <c r="GGX199" s="90"/>
      <c r="GGY199" s="90"/>
      <c r="GGZ199" s="90"/>
      <c r="GHA199" s="90"/>
      <c r="GHB199" s="90"/>
      <c r="GHC199" s="90"/>
      <c r="GHD199" s="90"/>
      <c r="GHE199" s="90"/>
      <c r="GHF199" s="90"/>
      <c r="GHG199" s="90"/>
      <c r="GHH199" s="90"/>
      <c r="GHI199" s="90"/>
      <c r="GHJ199" s="90"/>
      <c r="GHK199" s="90"/>
      <c r="GHL199" s="90"/>
      <c r="GHM199" s="90"/>
      <c r="GHN199" s="90"/>
      <c r="GHO199" s="90"/>
      <c r="GHP199" s="90"/>
      <c r="GHQ199" s="90"/>
      <c r="GHR199" s="90"/>
      <c r="GHS199" s="90"/>
      <c r="GHT199" s="90"/>
      <c r="GHU199" s="90"/>
      <c r="GHV199" s="90"/>
      <c r="GHW199" s="90"/>
      <c r="GHX199" s="90"/>
      <c r="GHY199" s="90"/>
      <c r="GHZ199" s="90"/>
      <c r="GIA199" s="90"/>
      <c r="GIB199" s="90"/>
      <c r="GIC199" s="90"/>
      <c r="GID199" s="90"/>
      <c r="GIE199" s="90"/>
      <c r="GIF199" s="90"/>
      <c r="GIG199" s="90"/>
      <c r="GIH199" s="90"/>
      <c r="GII199" s="90"/>
      <c r="GIJ199" s="90"/>
      <c r="GIK199" s="90"/>
      <c r="GIL199" s="90"/>
      <c r="GIM199" s="90"/>
      <c r="GIN199" s="90"/>
      <c r="GIO199" s="90"/>
      <c r="GIP199" s="90"/>
      <c r="GIQ199" s="90"/>
      <c r="GIR199" s="90"/>
      <c r="GIS199" s="90"/>
      <c r="GIT199" s="90"/>
      <c r="GIU199" s="90"/>
      <c r="GIV199" s="90"/>
      <c r="GIW199" s="90"/>
      <c r="GIX199" s="90"/>
      <c r="GIY199" s="90"/>
      <c r="GIZ199" s="90"/>
      <c r="GJA199" s="90"/>
      <c r="GJB199" s="90"/>
      <c r="GJC199" s="90"/>
      <c r="GJD199" s="90"/>
      <c r="GJE199" s="90"/>
      <c r="GJF199" s="90"/>
      <c r="GJG199" s="90"/>
      <c r="GJH199" s="90"/>
      <c r="GJI199" s="90"/>
      <c r="GJJ199" s="90"/>
      <c r="GJK199" s="90"/>
      <c r="GJL199" s="90"/>
      <c r="GJM199" s="90"/>
      <c r="GJN199" s="90"/>
      <c r="GJO199" s="90"/>
      <c r="GJP199" s="90"/>
      <c r="GJQ199" s="90"/>
      <c r="GJR199" s="90"/>
      <c r="GJS199" s="90"/>
      <c r="GJT199" s="90"/>
      <c r="GJU199" s="90"/>
      <c r="GJV199" s="90"/>
      <c r="GJW199" s="90"/>
      <c r="GJX199" s="90"/>
      <c r="GJY199" s="90"/>
      <c r="GJZ199" s="90"/>
      <c r="GKA199" s="90"/>
      <c r="GKB199" s="90"/>
      <c r="GKC199" s="90"/>
      <c r="GKD199" s="90"/>
      <c r="GKE199" s="90"/>
      <c r="GKF199" s="90"/>
      <c r="GKG199" s="90"/>
      <c r="GKH199" s="90"/>
      <c r="GKI199" s="90"/>
      <c r="GKJ199" s="90"/>
      <c r="GKK199" s="90"/>
      <c r="GKL199" s="90"/>
      <c r="GKM199" s="90"/>
      <c r="GKN199" s="90"/>
      <c r="GKO199" s="90"/>
      <c r="GKP199" s="90"/>
      <c r="GKQ199" s="90"/>
      <c r="GKR199" s="90"/>
      <c r="GKS199" s="90"/>
      <c r="GKT199" s="90"/>
      <c r="GKU199" s="90"/>
      <c r="GKV199" s="90"/>
      <c r="GKW199" s="90"/>
      <c r="GKX199" s="90"/>
      <c r="GKY199" s="90"/>
      <c r="GKZ199" s="90"/>
      <c r="GLA199" s="90"/>
      <c r="GLB199" s="90"/>
      <c r="GLC199" s="90"/>
      <c r="GLD199" s="90"/>
      <c r="GLE199" s="90"/>
      <c r="GLF199" s="90"/>
      <c r="GLG199" s="90"/>
      <c r="GLH199" s="90"/>
      <c r="GLI199" s="90"/>
      <c r="GLJ199" s="90"/>
      <c r="GLK199" s="90"/>
      <c r="GLL199" s="90"/>
      <c r="GLM199" s="90"/>
      <c r="GLN199" s="90"/>
      <c r="GLO199" s="90"/>
      <c r="GLP199" s="90"/>
      <c r="GLQ199" s="90"/>
      <c r="GLR199" s="90"/>
      <c r="GLS199" s="90"/>
      <c r="GLT199" s="90"/>
      <c r="GLU199" s="90"/>
      <c r="GLV199" s="90"/>
      <c r="GLW199" s="90"/>
      <c r="GLX199" s="90"/>
      <c r="GLY199" s="90"/>
      <c r="GLZ199" s="90"/>
      <c r="GMA199" s="90"/>
      <c r="GMB199" s="90"/>
      <c r="GMC199" s="90"/>
      <c r="GMD199" s="90"/>
      <c r="GME199" s="90"/>
      <c r="GMF199" s="90"/>
      <c r="GMG199" s="90"/>
      <c r="GMH199" s="90"/>
      <c r="GMI199" s="90"/>
      <c r="GMJ199" s="90"/>
      <c r="GMK199" s="90"/>
      <c r="GML199" s="90"/>
      <c r="GMM199" s="90"/>
      <c r="GMN199" s="90"/>
      <c r="GMO199" s="90"/>
      <c r="GMP199" s="90"/>
      <c r="GMQ199" s="90"/>
      <c r="GMR199" s="90"/>
      <c r="GMS199" s="90"/>
      <c r="GMT199" s="90"/>
      <c r="GMU199" s="90"/>
      <c r="GMV199" s="90"/>
      <c r="GMW199" s="90"/>
      <c r="GMX199" s="90"/>
      <c r="GMY199" s="90"/>
      <c r="GMZ199" s="90"/>
      <c r="GNA199" s="90"/>
      <c r="GNB199" s="90"/>
      <c r="GNC199" s="90"/>
      <c r="GND199" s="90"/>
      <c r="GNE199" s="90"/>
      <c r="GNF199" s="90"/>
      <c r="GNG199" s="90"/>
      <c r="GNH199" s="90"/>
      <c r="GNI199" s="90"/>
      <c r="GNJ199" s="90"/>
      <c r="GNK199" s="90"/>
      <c r="GNL199" s="90"/>
      <c r="GNM199" s="90"/>
      <c r="GNN199" s="90"/>
      <c r="GNO199" s="90"/>
      <c r="GNP199" s="90"/>
      <c r="GNQ199" s="90"/>
      <c r="GNR199" s="90"/>
      <c r="GNS199" s="90"/>
      <c r="GNT199" s="90"/>
      <c r="GNU199" s="90"/>
      <c r="GNV199" s="90"/>
      <c r="GNW199" s="90"/>
      <c r="GNX199" s="90"/>
      <c r="GNY199" s="90"/>
      <c r="GNZ199" s="90"/>
      <c r="GOA199" s="90"/>
      <c r="GOB199" s="90"/>
      <c r="GOC199" s="90"/>
      <c r="GOD199" s="90"/>
      <c r="GOE199" s="90"/>
      <c r="GOF199" s="90"/>
      <c r="GOG199" s="90"/>
      <c r="GOH199" s="90"/>
      <c r="GOI199" s="90"/>
      <c r="GOJ199" s="90"/>
      <c r="GOK199" s="90"/>
      <c r="GOL199" s="90"/>
      <c r="GOM199" s="90"/>
      <c r="GON199" s="90"/>
      <c r="GOO199" s="90"/>
      <c r="GOP199" s="90"/>
      <c r="GOQ199" s="90"/>
      <c r="GOR199" s="90"/>
      <c r="GOS199" s="90"/>
      <c r="GOT199" s="90"/>
      <c r="GOU199" s="90"/>
      <c r="GOV199" s="90"/>
      <c r="GOW199" s="90"/>
      <c r="GOX199" s="90"/>
      <c r="GOY199" s="90"/>
      <c r="GOZ199" s="90"/>
      <c r="GPA199" s="90"/>
      <c r="GPB199" s="90"/>
      <c r="GPC199" s="90"/>
      <c r="GPD199" s="90"/>
      <c r="GPE199" s="90"/>
      <c r="GPF199" s="90"/>
      <c r="GPG199" s="90"/>
      <c r="GPH199" s="90"/>
      <c r="GPI199" s="90"/>
      <c r="GPJ199" s="90"/>
      <c r="GPK199" s="90"/>
      <c r="GPL199" s="90"/>
      <c r="GPM199" s="90"/>
      <c r="GPN199" s="90"/>
      <c r="GPO199" s="90"/>
      <c r="GPP199" s="90"/>
      <c r="GPQ199" s="90"/>
      <c r="GPR199" s="90"/>
      <c r="GPS199" s="90"/>
      <c r="GPT199" s="90"/>
      <c r="GPU199" s="90"/>
      <c r="GPV199" s="90"/>
      <c r="GPW199" s="90"/>
      <c r="GPX199" s="90"/>
      <c r="GPY199" s="90"/>
      <c r="GPZ199" s="90"/>
      <c r="GQA199" s="90"/>
      <c r="GQB199" s="90"/>
      <c r="GQC199" s="90"/>
      <c r="GQD199" s="90"/>
      <c r="GQE199" s="90"/>
      <c r="GQF199" s="90"/>
      <c r="GQG199" s="90"/>
      <c r="GQH199" s="90"/>
      <c r="GQI199" s="90"/>
      <c r="GQJ199" s="90"/>
      <c r="GQK199" s="90"/>
      <c r="GQL199" s="90"/>
      <c r="GQM199" s="90"/>
      <c r="GQN199" s="90"/>
      <c r="GQO199" s="90"/>
      <c r="GQP199" s="90"/>
      <c r="GQQ199" s="90"/>
      <c r="GQR199" s="90"/>
      <c r="GQS199" s="90"/>
      <c r="GQT199" s="90"/>
      <c r="GQU199" s="90"/>
      <c r="GQV199" s="90"/>
      <c r="GQW199" s="90"/>
      <c r="GQX199" s="90"/>
      <c r="GQY199" s="90"/>
      <c r="GQZ199" s="90"/>
      <c r="GRA199" s="90"/>
      <c r="GRB199" s="90"/>
      <c r="GRC199" s="90"/>
      <c r="GRD199" s="90"/>
      <c r="GRE199" s="90"/>
      <c r="GRF199" s="90"/>
      <c r="GRG199" s="90"/>
      <c r="GRH199" s="90"/>
      <c r="GRI199" s="90"/>
      <c r="GRJ199" s="90"/>
      <c r="GRK199" s="90"/>
      <c r="GRL199" s="90"/>
      <c r="GRM199" s="90"/>
      <c r="GRN199" s="90"/>
      <c r="GRO199" s="90"/>
      <c r="GRP199" s="90"/>
      <c r="GRQ199" s="90"/>
      <c r="GRR199" s="90"/>
      <c r="GRS199" s="90"/>
      <c r="GRT199" s="90"/>
      <c r="GRU199" s="90"/>
      <c r="GRV199" s="90"/>
      <c r="GRW199" s="90"/>
      <c r="GRX199" s="90"/>
      <c r="GRY199" s="90"/>
      <c r="GRZ199" s="90"/>
      <c r="GSA199" s="90"/>
      <c r="GSB199" s="90"/>
      <c r="GSC199" s="90"/>
      <c r="GSD199" s="90"/>
      <c r="GSE199" s="90"/>
      <c r="GSF199" s="90"/>
      <c r="GSG199" s="90"/>
      <c r="GSH199" s="90"/>
      <c r="GSI199" s="90"/>
      <c r="GSJ199" s="90"/>
      <c r="GSK199" s="90"/>
      <c r="GSL199" s="90"/>
      <c r="GSM199" s="90"/>
      <c r="GSN199" s="90"/>
      <c r="GSO199" s="90"/>
      <c r="GSP199" s="90"/>
      <c r="GSQ199" s="90"/>
      <c r="GSR199" s="90"/>
      <c r="GSS199" s="90"/>
      <c r="GST199" s="90"/>
      <c r="GSU199" s="90"/>
      <c r="GSV199" s="90"/>
      <c r="GSW199" s="90"/>
      <c r="GSX199" s="90"/>
      <c r="GSY199" s="90"/>
      <c r="GSZ199" s="90"/>
      <c r="GTA199" s="90"/>
      <c r="GTB199" s="90"/>
      <c r="GTC199" s="90"/>
      <c r="GTD199" s="90"/>
      <c r="GTE199" s="90"/>
      <c r="GTF199" s="90"/>
      <c r="GTG199" s="90"/>
      <c r="GTH199" s="90"/>
      <c r="GTI199" s="90"/>
      <c r="GTJ199" s="90"/>
      <c r="GTK199" s="90"/>
      <c r="GTL199" s="90"/>
      <c r="GTM199" s="90"/>
      <c r="GTN199" s="90"/>
      <c r="GTO199" s="90"/>
      <c r="GTP199" s="90"/>
      <c r="GTQ199" s="90"/>
      <c r="GTR199" s="90"/>
      <c r="GTS199" s="90"/>
      <c r="GTT199" s="90"/>
      <c r="GTU199" s="90"/>
      <c r="GTV199" s="90"/>
      <c r="GTW199" s="90"/>
      <c r="GTX199" s="90"/>
      <c r="GTY199" s="90"/>
      <c r="GTZ199" s="90"/>
      <c r="GUA199" s="90"/>
      <c r="GUB199" s="90"/>
      <c r="GUC199" s="90"/>
      <c r="GUD199" s="90"/>
      <c r="GUE199" s="90"/>
      <c r="GUF199" s="90"/>
      <c r="GUG199" s="90"/>
      <c r="GUH199" s="90"/>
      <c r="GUI199" s="90"/>
      <c r="GUJ199" s="90"/>
      <c r="GUK199" s="90"/>
      <c r="GUL199" s="90"/>
      <c r="GUM199" s="90"/>
      <c r="GUN199" s="90"/>
      <c r="GUO199" s="90"/>
      <c r="GUP199" s="90"/>
      <c r="GUQ199" s="90"/>
      <c r="GUR199" s="90"/>
      <c r="GUS199" s="90"/>
      <c r="GUT199" s="90"/>
      <c r="GUU199" s="90"/>
      <c r="GUV199" s="90"/>
      <c r="GUW199" s="90"/>
      <c r="GUX199" s="90"/>
      <c r="GUY199" s="90"/>
      <c r="GUZ199" s="90"/>
      <c r="GVA199" s="90"/>
      <c r="GVB199" s="90"/>
      <c r="GVC199" s="90"/>
      <c r="GVD199" s="90"/>
      <c r="GVE199" s="90"/>
    </row>
    <row r="200" spans="1:5309" s="91" customFormat="1">
      <c r="A200" s="569"/>
      <c r="B200" s="569"/>
      <c r="C200" s="569"/>
      <c r="D200" s="569"/>
      <c r="E200" s="569"/>
      <c r="F200" s="569"/>
      <c r="G200" s="569"/>
      <c r="H200" s="569"/>
      <c r="I200" s="569"/>
      <c r="J200" s="569"/>
      <c r="K200" s="569"/>
      <c r="L200" s="569"/>
      <c r="M200" s="569"/>
      <c r="N200" s="569"/>
      <c r="O200" s="569"/>
      <c r="P200" s="569"/>
      <c r="Q200" s="569"/>
      <c r="R200" s="569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0"/>
      <c r="BC200" s="90"/>
      <c r="BD200" s="90"/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0"/>
      <c r="CP200" s="90"/>
      <c r="CQ200" s="90"/>
      <c r="CR200" s="90"/>
      <c r="CS200" s="90"/>
      <c r="CT200" s="90"/>
      <c r="CU200" s="90"/>
      <c r="CV200" s="90"/>
      <c r="CW200" s="90"/>
      <c r="CX200" s="90"/>
      <c r="CY200" s="90"/>
      <c r="CZ200" s="90"/>
      <c r="DA200" s="90"/>
      <c r="DB200" s="90"/>
      <c r="DC200" s="90"/>
      <c r="DD200" s="90"/>
      <c r="DE200" s="90"/>
      <c r="DF200" s="90"/>
      <c r="DG200" s="90"/>
      <c r="DH200" s="90"/>
      <c r="DI200" s="90"/>
      <c r="DJ200" s="90"/>
      <c r="DK200" s="90"/>
      <c r="DL200" s="90"/>
      <c r="DM200" s="90"/>
      <c r="DN200" s="90"/>
      <c r="DO200" s="90"/>
      <c r="DP200" s="90"/>
      <c r="DQ200" s="90"/>
      <c r="DR200" s="90"/>
      <c r="DS200" s="90"/>
      <c r="DT200" s="90"/>
      <c r="DU200" s="90"/>
      <c r="DV200" s="90"/>
      <c r="DW200" s="90"/>
      <c r="DX200" s="90"/>
      <c r="DY200" s="90"/>
      <c r="DZ200" s="90"/>
      <c r="EA200" s="90"/>
      <c r="EB200" s="90"/>
      <c r="EC200" s="90"/>
      <c r="ED200" s="90"/>
      <c r="EE200" s="90"/>
      <c r="EF200" s="90"/>
      <c r="EG200" s="90"/>
      <c r="EH200" s="90"/>
      <c r="EI200" s="90"/>
      <c r="EJ200" s="90"/>
      <c r="EK200" s="90"/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0"/>
      <c r="EW200" s="90"/>
      <c r="EX200" s="90"/>
      <c r="EY200" s="90"/>
      <c r="EZ200" s="90"/>
      <c r="FA200" s="90"/>
      <c r="FB200" s="90"/>
      <c r="FC200" s="90"/>
      <c r="FD200" s="90"/>
      <c r="FE200" s="90"/>
      <c r="FF200" s="90"/>
      <c r="FG200" s="90"/>
      <c r="FH200" s="90"/>
      <c r="FI200" s="90"/>
      <c r="FJ200" s="90"/>
      <c r="FK200" s="90"/>
      <c r="FL200" s="90"/>
      <c r="FM200" s="90"/>
      <c r="FN200" s="90"/>
      <c r="FO200" s="90"/>
      <c r="FP200" s="90"/>
      <c r="FQ200" s="90"/>
      <c r="FR200" s="90"/>
      <c r="FS200" s="90"/>
      <c r="FT200" s="90"/>
      <c r="FU200" s="90"/>
      <c r="FV200" s="90"/>
      <c r="FW200" s="90"/>
      <c r="FX200" s="90"/>
      <c r="FY200" s="90"/>
      <c r="FZ200" s="90"/>
      <c r="GA200" s="90"/>
      <c r="GB200" s="90"/>
      <c r="GC200" s="90"/>
      <c r="GD200" s="90"/>
      <c r="GE200" s="90"/>
      <c r="GF200" s="90"/>
      <c r="GG200" s="90"/>
      <c r="GH200" s="90"/>
      <c r="GI200" s="90"/>
      <c r="GJ200" s="90"/>
      <c r="GK200" s="90"/>
      <c r="GL200" s="90"/>
      <c r="GM200" s="90"/>
      <c r="GN200" s="90"/>
      <c r="GO200" s="90"/>
      <c r="GP200" s="90"/>
      <c r="GQ200" s="90"/>
      <c r="GR200" s="90"/>
      <c r="GS200" s="90"/>
      <c r="GT200" s="90"/>
      <c r="GU200" s="90"/>
      <c r="GV200" s="90"/>
      <c r="GW200" s="90"/>
      <c r="GX200" s="90"/>
      <c r="GY200" s="90"/>
      <c r="GZ200" s="90"/>
      <c r="HA200" s="90"/>
      <c r="HB200" s="90"/>
      <c r="HC200" s="90"/>
      <c r="HD200" s="90"/>
      <c r="HE200" s="90"/>
      <c r="HF200" s="90"/>
      <c r="HG200" s="90"/>
      <c r="HH200" s="90"/>
      <c r="HI200" s="90"/>
      <c r="HJ200" s="90"/>
      <c r="HK200" s="90"/>
      <c r="HL200" s="90"/>
      <c r="HM200" s="90"/>
      <c r="HN200" s="90"/>
      <c r="HO200" s="90"/>
      <c r="HP200" s="90"/>
      <c r="HQ200" s="90"/>
      <c r="HR200" s="90"/>
      <c r="HS200" s="90"/>
      <c r="HT200" s="90"/>
      <c r="HU200" s="90"/>
      <c r="HV200" s="90"/>
      <c r="HW200" s="90"/>
      <c r="HX200" s="90"/>
      <c r="HY200" s="90"/>
      <c r="HZ200" s="90"/>
      <c r="IA200" s="90"/>
      <c r="IB200" s="90"/>
      <c r="IC200" s="90"/>
      <c r="ID200" s="90"/>
      <c r="IE200" s="90"/>
      <c r="IF200" s="90"/>
      <c r="IG200" s="90"/>
      <c r="IH200" s="90"/>
      <c r="II200" s="90"/>
      <c r="IJ200" s="90"/>
      <c r="IK200" s="90"/>
      <c r="IL200" s="90"/>
      <c r="IM200" s="90"/>
      <c r="IN200" s="90"/>
      <c r="IO200" s="90"/>
      <c r="IP200" s="90"/>
      <c r="IQ200" s="90"/>
      <c r="IR200" s="90"/>
      <c r="IS200" s="90"/>
      <c r="IT200" s="90"/>
      <c r="IU200" s="90"/>
      <c r="IV200" s="90"/>
      <c r="IW200" s="90"/>
      <c r="IX200" s="90"/>
      <c r="IY200" s="90"/>
      <c r="IZ200" s="90"/>
      <c r="JA200" s="90"/>
      <c r="JB200" s="90"/>
      <c r="JC200" s="90"/>
      <c r="JD200" s="90"/>
      <c r="JE200" s="90"/>
      <c r="JF200" s="90"/>
      <c r="JG200" s="90"/>
      <c r="JH200" s="90"/>
      <c r="JI200" s="90"/>
      <c r="JJ200" s="90"/>
      <c r="JK200" s="90"/>
      <c r="JL200" s="90"/>
      <c r="JM200" s="90"/>
      <c r="JN200" s="90"/>
      <c r="JO200" s="90"/>
      <c r="JP200" s="90"/>
      <c r="JQ200" s="90"/>
      <c r="JR200" s="90"/>
      <c r="JS200" s="90"/>
      <c r="JT200" s="90"/>
      <c r="JU200" s="90"/>
      <c r="JV200" s="90"/>
      <c r="JW200" s="90"/>
      <c r="JX200" s="90"/>
      <c r="JY200" s="90"/>
      <c r="JZ200" s="90"/>
      <c r="KA200" s="90"/>
      <c r="KB200" s="90"/>
      <c r="KC200" s="90"/>
      <c r="KD200" s="90"/>
      <c r="KE200" s="90"/>
      <c r="KF200" s="90"/>
      <c r="KG200" s="90"/>
      <c r="KH200" s="90"/>
      <c r="KI200" s="90"/>
      <c r="KJ200" s="90"/>
      <c r="KK200" s="90"/>
      <c r="KL200" s="90"/>
      <c r="KM200" s="90"/>
      <c r="KN200" s="90"/>
      <c r="KO200" s="90"/>
      <c r="KP200" s="90"/>
      <c r="KQ200" s="90"/>
      <c r="KR200" s="90"/>
      <c r="KS200" s="90"/>
      <c r="KT200" s="90"/>
      <c r="KU200" s="90"/>
      <c r="KV200" s="90"/>
      <c r="KW200" s="90"/>
      <c r="KX200" s="90"/>
      <c r="KY200" s="90"/>
      <c r="KZ200" s="90"/>
      <c r="LA200" s="90"/>
      <c r="LB200" s="90"/>
      <c r="LC200" s="90"/>
      <c r="LD200" s="90"/>
      <c r="LE200" s="90"/>
      <c r="LF200" s="90"/>
      <c r="LG200" s="90"/>
      <c r="LH200" s="90"/>
      <c r="LI200" s="90"/>
      <c r="LJ200" s="90"/>
      <c r="LK200" s="90"/>
      <c r="LL200" s="90"/>
      <c r="LM200" s="90"/>
      <c r="LN200" s="90"/>
      <c r="LO200" s="90"/>
      <c r="LP200" s="90"/>
      <c r="LQ200" s="90"/>
      <c r="LR200" s="90"/>
      <c r="LS200" s="90"/>
      <c r="LT200" s="90"/>
      <c r="LU200" s="90"/>
      <c r="LV200" s="90"/>
      <c r="LW200" s="90"/>
      <c r="LX200" s="90"/>
      <c r="LY200" s="90"/>
      <c r="LZ200" s="90"/>
      <c r="MA200" s="90"/>
      <c r="MB200" s="90"/>
      <c r="MC200" s="90"/>
      <c r="MD200" s="90"/>
      <c r="ME200" s="90"/>
      <c r="MF200" s="90"/>
      <c r="MG200" s="90"/>
      <c r="MH200" s="90"/>
      <c r="MI200" s="90"/>
      <c r="MJ200" s="90"/>
      <c r="MK200" s="90"/>
      <c r="ML200" s="90"/>
      <c r="MM200" s="90"/>
      <c r="MN200" s="90"/>
      <c r="MO200" s="90"/>
      <c r="MP200" s="90"/>
      <c r="MQ200" s="90"/>
      <c r="MR200" s="90"/>
      <c r="MS200" s="90"/>
      <c r="MT200" s="90"/>
      <c r="MU200" s="90"/>
      <c r="MV200" s="90"/>
      <c r="MW200" s="90"/>
      <c r="MX200" s="90"/>
      <c r="MY200" s="90"/>
      <c r="MZ200" s="90"/>
      <c r="NA200" s="90"/>
      <c r="NB200" s="90"/>
      <c r="NC200" s="90"/>
      <c r="ND200" s="90"/>
      <c r="NE200" s="90"/>
      <c r="NF200" s="90"/>
      <c r="NG200" s="90"/>
      <c r="NH200" s="90"/>
      <c r="NI200" s="90"/>
      <c r="NJ200" s="90"/>
      <c r="NK200" s="90"/>
      <c r="NL200" s="90"/>
      <c r="NM200" s="90"/>
      <c r="NN200" s="90"/>
      <c r="NO200" s="90"/>
      <c r="NP200" s="90"/>
      <c r="NQ200" s="90"/>
      <c r="NR200" s="90"/>
      <c r="NS200" s="90"/>
      <c r="NT200" s="90"/>
      <c r="NU200" s="90"/>
      <c r="NV200" s="90"/>
      <c r="NW200" s="90"/>
      <c r="NX200" s="90"/>
      <c r="NY200" s="90"/>
      <c r="NZ200" s="90"/>
      <c r="OA200" s="90"/>
      <c r="OB200" s="90"/>
      <c r="OC200" s="90"/>
      <c r="OD200" s="90"/>
      <c r="OE200" s="90"/>
      <c r="OF200" s="90"/>
      <c r="OG200" s="90"/>
      <c r="OH200" s="90"/>
      <c r="OI200" s="90"/>
      <c r="OJ200" s="90"/>
      <c r="OK200" s="90"/>
      <c r="OL200" s="90"/>
      <c r="OM200" s="90"/>
      <c r="ON200" s="90"/>
      <c r="OO200" s="90"/>
      <c r="OP200" s="90"/>
      <c r="OQ200" s="90"/>
      <c r="OR200" s="90"/>
      <c r="OS200" s="90"/>
      <c r="OT200" s="90"/>
      <c r="OU200" s="90"/>
      <c r="OV200" s="90"/>
      <c r="OW200" s="90"/>
      <c r="OX200" s="90"/>
      <c r="OY200" s="90"/>
      <c r="OZ200" s="90"/>
      <c r="PA200" s="90"/>
      <c r="PB200" s="90"/>
      <c r="PC200" s="90"/>
      <c r="PD200" s="90"/>
      <c r="PE200" s="90"/>
      <c r="PF200" s="90"/>
      <c r="PG200" s="90"/>
      <c r="PH200" s="90"/>
      <c r="PI200" s="90"/>
      <c r="PJ200" s="90"/>
      <c r="PK200" s="90"/>
      <c r="PL200" s="90"/>
      <c r="PM200" s="90"/>
      <c r="PN200" s="90"/>
      <c r="PO200" s="90"/>
      <c r="PP200" s="90"/>
      <c r="PQ200" s="90"/>
      <c r="PR200" s="90"/>
      <c r="PS200" s="90"/>
      <c r="PT200" s="90"/>
      <c r="PU200" s="90"/>
      <c r="PV200" s="90"/>
      <c r="PW200" s="90"/>
      <c r="PX200" s="90"/>
      <c r="PY200" s="90"/>
      <c r="PZ200" s="90"/>
      <c r="QA200" s="90"/>
      <c r="QB200" s="90"/>
      <c r="QC200" s="90"/>
      <c r="QD200" s="90"/>
      <c r="QE200" s="90"/>
      <c r="QF200" s="90"/>
      <c r="QG200" s="90"/>
      <c r="QH200" s="90"/>
      <c r="QI200" s="90"/>
      <c r="QJ200" s="90"/>
      <c r="QK200" s="90"/>
      <c r="QL200" s="90"/>
      <c r="QM200" s="90"/>
      <c r="QN200" s="90"/>
      <c r="QO200" s="90"/>
      <c r="QP200" s="90"/>
      <c r="QQ200" s="90"/>
      <c r="QR200" s="90"/>
      <c r="QS200" s="90"/>
      <c r="QT200" s="90"/>
      <c r="QU200" s="90"/>
      <c r="QV200" s="90"/>
      <c r="QW200" s="90"/>
      <c r="QX200" s="90"/>
      <c r="QY200" s="90"/>
      <c r="QZ200" s="90"/>
      <c r="RA200" s="90"/>
      <c r="RB200" s="90"/>
      <c r="RC200" s="90"/>
      <c r="RD200" s="90"/>
      <c r="RE200" s="90"/>
      <c r="RF200" s="90"/>
      <c r="RG200" s="90"/>
      <c r="RH200" s="90"/>
      <c r="RI200" s="90"/>
      <c r="RJ200" s="90"/>
      <c r="RK200" s="90"/>
      <c r="RL200" s="90"/>
      <c r="RM200" s="90"/>
      <c r="RN200" s="90"/>
      <c r="RO200" s="90"/>
      <c r="RP200" s="90"/>
      <c r="RQ200" s="90"/>
      <c r="RR200" s="90"/>
      <c r="RS200" s="90"/>
      <c r="RT200" s="90"/>
      <c r="RU200" s="90"/>
      <c r="RV200" s="90"/>
      <c r="RW200" s="90"/>
      <c r="RX200" s="90"/>
      <c r="RY200" s="90"/>
      <c r="RZ200" s="90"/>
      <c r="SA200" s="90"/>
      <c r="SB200" s="90"/>
      <c r="SC200" s="90"/>
      <c r="SD200" s="90"/>
      <c r="SE200" s="90"/>
      <c r="SF200" s="90"/>
      <c r="SG200" s="90"/>
      <c r="SH200" s="90"/>
      <c r="SI200" s="90"/>
      <c r="SJ200" s="90"/>
      <c r="SK200" s="90"/>
      <c r="SL200" s="90"/>
      <c r="SM200" s="90"/>
      <c r="SN200" s="90"/>
      <c r="SO200" s="90"/>
      <c r="SP200" s="90"/>
      <c r="SQ200" s="90"/>
      <c r="SR200" s="90"/>
      <c r="SS200" s="90"/>
      <c r="ST200" s="90"/>
      <c r="SU200" s="90"/>
      <c r="SV200" s="90"/>
      <c r="SW200" s="90"/>
      <c r="SX200" s="90"/>
      <c r="SY200" s="90"/>
      <c r="SZ200" s="90"/>
      <c r="TA200" s="90"/>
      <c r="TB200" s="90"/>
      <c r="TC200" s="90"/>
      <c r="TD200" s="90"/>
      <c r="TE200" s="90"/>
      <c r="TF200" s="90"/>
      <c r="TG200" s="90"/>
      <c r="TH200" s="90"/>
      <c r="TI200" s="90"/>
      <c r="TJ200" s="90"/>
      <c r="TK200" s="90"/>
      <c r="TL200" s="90"/>
      <c r="TM200" s="90"/>
      <c r="TN200" s="90"/>
      <c r="TO200" s="90"/>
      <c r="TP200" s="90"/>
      <c r="TQ200" s="90"/>
      <c r="TR200" s="90"/>
      <c r="TS200" s="90"/>
      <c r="TT200" s="90"/>
      <c r="TU200" s="90"/>
      <c r="TV200" s="90"/>
      <c r="TW200" s="90"/>
      <c r="TX200" s="90"/>
      <c r="TY200" s="90"/>
      <c r="TZ200" s="90"/>
      <c r="UA200" s="90"/>
      <c r="UB200" s="90"/>
      <c r="UC200" s="90"/>
      <c r="UD200" s="90"/>
      <c r="UE200" s="90"/>
      <c r="UF200" s="90"/>
      <c r="UG200" s="90"/>
      <c r="UH200" s="90"/>
      <c r="UI200" s="90"/>
      <c r="UJ200" s="90"/>
      <c r="UK200" s="90"/>
      <c r="UL200" s="90"/>
      <c r="UM200" s="90"/>
      <c r="UN200" s="90"/>
      <c r="UO200" s="90"/>
      <c r="UP200" s="90"/>
      <c r="UQ200" s="90"/>
      <c r="UR200" s="90"/>
      <c r="US200" s="90"/>
      <c r="UT200" s="90"/>
      <c r="UU200" s="90"/>
      <c r="UV200" s="90"/>
      <c r="UW200" s="90"/>
      <c r="UX200" s="90"/>
      <c r="UY200" s="90"/>
      <c r="UZ200" s="90"/>
      <c r="VA200" s="90"/>
      <c r="VB200" s="90"/>
      <c r="VC200" s="90"/>
      <c r="VD200" s="90"/>
      <c r="VE200" s="90"/>
      <c r="VF200" s="90"/>
      <c r="VG200" s="90"/>
      <c r="VH200" s="90"/>
      <c r="VI200" s="90"/>
      <c r="VJ200" s="90"/>
      <c r="VK200" s="90"/>
      <c r="VL200" s="90"/>
      <c r="VM200" s="90"/>
      <c r="VN200" s="90"/>
      <c r="VO200" s="90"/>
      <c r="VP200" s="90"/>
      <c r="VQ200" s="90"/>
      <c r="VR200" s="90"/>
      <c r="VS200" s="90"/>
      <c r="VT200" s="90"/>
      <c r="VU200" s="90"/>
      <c r="VV200" s="90"/>
      <c r="VW200" s="90"/>
      <c r="VX200" s="90"/>
      <c r="VY200" s="90"/>
      <c r="VZ200" s="90"/>
      <c r="WA200" s="90"/>
      <c r="WB200" s="90"/>
      <c r="WC200" s="90"/>
      <c r="WD200" s="90"/>
      <c r="WE200" s="90"/>
      <c r="WF200" s="90"/>
      <c r="WG200" s="90"/>
      <c r="WH200" s="90"/>
      <c r="WI200" s="90"/>
      <c r="WJ200" s="90"/>
      <c r="WK200" s="90"/>
      <c r="WL200" s="90"/>
      <c r="WM200" s="90"/>
      <c r="WN200" s="90"/>
      <c r="WO200" s="90"/>
      <c r="WP200" s="90"/>
      <c r="WQ200" s="90"/>
      <c r="WR200" s="90"/>
      <c r="WS200" s="90"/>
      <c r="WT200" s="90"/>
      <c r="WU200" s="90"/>
      <c r="WV200" s="90"/>
      <c r="WW200" s="90"/>
      <c r="WX200" s="90"/>
      <c r="WY200" s="90"/>
      <c r="WZ200" s="90"/>
      <c r="XA200" s="90"/>
      <c r="XB200" s="90"/>
      <c r="XC200" s="90"/>
      <c r="XD200" s="90"/>
      <c r="XE200" s="90"/>
      <c r="XF200" s="90"/>
      <c r="XG200" s="90"/>
      <c r="XH200" s="90"/>
      <c r="XI200" s="90"/>
      <c r="XJ200" s="90"/>
      <c r="XK200" s="90"/>
      <c r="XL200" s="90"/>
      <c r="XM200" s="90"/>
      <c r="XN200" s="90"/>
      <c r="XO200" s="90"/>
      <c r="XP200" s="90"/>
      <c r="XQ200" s="90"/>
      <c r="XR200" s="90"/>
      <c r="XS200" s="90"/>
      <c r="XT200" s="90"/>
      <c r="XU200" s="90"/>
      <c r="XV200" s="90"/>
      <c r="XW200" s="90"/>
      <c r="XX200" s="90"/>
      <c r="XY200" s="90"/>
      <c r="XZ200" s="90"/>
      <c r="YA200" s="90"/>
      <c r="YB200" s="90"/>
      <c r="YC200" s="90"/>
      <c r="YD200" s="90"/>
      <c r="YE200" s="90"/>
      <c r="YF200" s="90"/>
      <c r="YG200" s="90"/>
      <c r="YH200" s="90"/>
      <c r="YI200" s="90"/>
      <c r="YJ200" s="90"/>
      <c r="YK200" s="90"/>
      <c r="YL200" s="90"/>
      <c r="YM200" s="90"/>
      <c r="YN200" s="90"/>
      <c r="YO200" s="90"/>
      <c r="YP200" s="90"/>
      <c r="YQ200" s="90"/>
      <c r="YR200" s="90"/>
      <c r="YS200" s="90"/>
      <c r="YT200" s="90"/>
      <c r="YU200" s="90"/>
      <c r="YV200" s="90"/>
      <c r="YW200" s="90"/>
      <c r="YX200" s="90"/>
      <c r="YY200" s="90"/>
      <c r="YZ200" s="90"/>
      <c r="ZA200" s="90"/>
      <c r="ZB200" s="90"/>
      <c r="ZC200" s="90"/>
      <c r="ZD200" s="90"/>
      <c r="ZE200" s="90"/>
      <c r="ZF200" s="90"/>
      <c r="ZG200" s="90"/>
      <c r="ZH200" s="90"/>
      <c r="ZI200" s="90"/>
      <c r="ZJ200" s="90"/>
      <c r="ZK200" s="90"/>
      <c r="ZL200" s="90"/>
      <c r="ZM200" s="90"/>
      <c r="ZN200" s="90"/>
      <c r="ZO200" s="90"/>
      <c r="ZP200" s="90"/>
      <c r="ZQ200" s="90"/>
      <c r="ZR200" s="90"/>
      <c r="ZS200" s="90"/>
      <c r="ZT200" s="90"/>
      <c r="ZU200" s="90"/>
      <c r="ZV200" s="90"/>
      <c r="ZW200" s="90"/>
      <c r="ZX200" s="90"/>
      <c r="ZY200" s="90"/>
      <c r="ZZ200" s="90"/>
      <c r="AAA200" s="90"/>
      <c r="AAB200" s="90"/>
      <c r="AAC200" s="90"/>
      <c r="AAD200" s="90"/>
      <c r="AAE200" s="90"/>
      <c r="AAF200" s="90"/>
      <c r="AAG200" s="90"/>
      <c r="AAH200" s="90"/>
      <c r="AAI200" s="90"/>
      <c r="AAJ200" s="90"/>
      <c r="AAK200" s="90"/>
      <c r="AAL200" s="90"/>
      <c r="AAM200" s="90"/>
      <c r="AAN200" s="90"/>
      <c r="AAO200" s="90"/>
      <c r="AAP200" s="90"/>
      <c r="AAQ200" s="90"/>
      <c r="AAR200" s="90"/>
      <c r="AAS200" s="90"/>
      <c r="AAT200" s="90"/>
      <c r="AAU200" s="90"/>
      <c r="AAV200" s="90"/>
      <c r="AAW200" s="90"/>
      <c r="AAX200" s="90"/>
      <c r="AAY200" s="90"/>
      <c r="AAZ200" s="90"/>
      <c r="ABA200" s="90"/>
      <c r="ABB200" s="90"/>
      <c r="ABC200" s="90"/>
      <c r="ABD200" s="90"/>
      <c r="ABE200" s="90"/>
      <c r="ABF200" s="90"/>
      <c r="ABG200" s="90"/>
      <c r="ABH200" s="90"/>
      <c r="ABI200" s="90"/>
      <c r="ABJ200" s="90"/>
      <c r="ABK200" s="90"/>
      <c r="ABL200" s="90"/>
      <c r="ABM200" s="90"/>
      <c r="ABN200" s="90"/>
      <c r="ABO200" s="90"/>
      <c r="ABP200" s="90"/>
      <c r="ABQ200" s="90"/>
      <c r="ABR200" s="90"/>
      <c r="ABS200" s="90"/>
      <c r="ABT200" s="90"/>
      <c r="ABU200" s="90"/>
      <c r="ABV200" s="90"/>
      <c r="ABW200" s="90"/>
      <c r="ABX200" s="90"/>
      <c r="ABY200" s="90"/>
      <c r="ABZ200" s="90"/>
      <c r="ACA200" s="90"/>
      <c r="ACB200" s="90"/>
      <c r="ACC200" s="90"/>
      <c r="ACD200" s="90"/>
      <c r="ACE200" s="90"/>
      <c r="ACF200" s="90"/>
      <c r="ACG200" s="90"/>
      <c r="ACH200" s="90"/>
      <c r="ACI200" s="90"/>
      <c r="ACJ200" s="90"/>
      <c r="ACK200" s="90"/>
      <c r="ACL200" s="90"/>
      <c r="ACM200" s="90"/>
      <c r="ACN200" s="90"/>
      <c r="ACO200" s="90"/>
      <c r="ACP200" s="90"/>
      <c r="ACQ200" s="90"/>
      <c r="ACR200" s="90"/>
      <c r="ACS200" s="90"/>
      <c r="ACT200" s="90"/>
      <c r="ACU200" s="90"/>
      <c r="ACV200" s="90"/>
      <c r="ACW200" s="90"/>
      <c r="ACX200" s="90"/>
      <c r="ACY200" s="90"/>
      <c r="ACZ200" s="90"/>
      <c r="ADA200" s="90"/>
      <c r="ADB200" s="90"/>
      <c r="ADC200" s="90"/>
      <c r="ADD200" s="90"/>
      <c r="ADE200" s="90"/>
      <c r="ADF200" s="90"/>
      <c r="ADG200" s="90"/>
      <c r="ADH200" s="90"/>
      <c r="ADI200" s="90"/>
      <c r="ADJ200" s="90"/>
      <c r="ADK200" s="90"/>
      <c r="ADL200" s="90"/>
      <c r="ADM200" s="90"/>
      <c r="ADN200" s="90"/>
      <c r="ADO200" s="90"/>
      <c r="ADP200" s="90"/>
      <c r="ADQ200" s="90"/>
      <c r="ADR200" s="90"/>
      <c r="ADS200" s="90"/>
      <c r="ADT200" s="90"/>
      <c r="ADU200" s="90"/>
      <c r="ADV200" s="90"/>
      <c r="ADW200" s="90"/>
      <c r="ADX200" s="90"/>
      <c r="ADY200" s="90"/>
      <c r="ADZ200" s="90"/>
      <c r="AEA200" s="90"/>
      <c r="AEB200" s="90"/>
      <c r="AEC200" s="90"/>
      <c r="AED200" s="90"/>
      <c r="AEE200" s="90"/>
      <c r="AEF200" s="90"/>
      <c r="AEG200" s="90"/>
      <c r="AEH200" s="90"/>
      <c r="AEI200" s="90"/>
      <c r="AEJ200" s="90"/>
      <c r="AEK200" s="90"/>
      <c r="AEL200" s="90"/>
      <c r="AEM200" s="90"/>
      <c r="AEN200" s="90"/>
      <c r="AEO200" s="90"/>
      <c r="AEP200" s="90"/>
      <c r="AEQ200" s="90"/>
      <c r="AER200" s="90"/>
      <c r="AES200" s="90"/>
      <c r="AET200" s="90"/>
      <c r="AEU200" s="90"/>
      <c r="AEV200" s="90"/>
      <c r="AEW200" s="90"/>
      <c r="AEX200" s="90"/>
      <c r="AEY200" s="90"/>
      <c r="AEZ200" s="90"/>
      <c r="AFA200" s="90"/>
      <c r="AFB200" s="90"/>
      <c r="AFC200" s="90"/>
      <c r="AFD200" s="90"/>
      <c r="AFE200" s="90"/>
      <c r="AFF200" s="90"/>
      <c r="AFG200" s="90"/>
      <c r="AFH200" s="90"/>
      <c r="AFI200" s="90"/>
      <c r="AFJ200" s="90"/>
      <c r="AFK200" s="90"/>
      <c r="AFL200" s="90"/>
      <c r="AFM200" s="90"/>
      <c r="AFN200" s="90"/>
      <c r="AFO200" s="90"/>
      <c r="AFP200" s="90"/>
      <c r="AFQ200" s="90"/>
      <c r="AFR200" s="90"/>
      <c r="AFS200" s="90"/>
      <c r="AFT200" s="90"/>
      <c r="AFU200" s="90"/>
      <c r="AFV200" s="90"/>
      <c r="AFW200" s="90"/>
      <c r="AFX200" s="90"/>
      <c r="AFY200" s="90"/>
      <c r="AFZ200" s="90"/>
      <c r="AGA200" s="90"/>
      <c r="AGB200" s="90"/>
      <c r="AGC200" s="90"/>
      <c r="AGD200" s="90"/>
      <c r="AGE200" s="90"/>
      <c r="AGF200" s="90"/>
      <c r="AGG200" s="90"/>
      <c r="AGH200" s="90"/>
      <c r="AGI200" s="90"/>
      <c r="AGJ200" s="90"/>
      <c r="AGK200" s="90"/>
      <c r="AGL200" s="90"/>
      <c r="AGM200" s="90"/>
      <c r="AGN200" s="90"/>
      <c r="AGO200" s="90"/>
      <c r="AGP200" s="90"/>
      <c r="AGQ200" s="90"/>
      <c r="AGR200" s="90"/>
      <c r="AGS200" s="90"/>
      <c r="AGT200" s="90"/>
      <c r="AGU200" s="90"/>
      <c r="AGV200" s="90"/>
      <c r="AGW200" s="90"/>
      <c r="AGX200" s="90"/>
      <c r="AGY200" s="90"/>
      <c r="AGZ200" s="90"/>
      <c r="AHA200" s="90"/>
      <c r="AHB200" s="90"/>
      <c r="AHC200" s="90"/>
      <c r="AHD200" s="90"/>
      <c r="AHE200" s="90"/>
      <c r="AHF200" s="90"/>
      <c r="AHG200" s="90"/>
      <c r="AHH200" s="90"/>
      <c r="AHI200" s="90"/>
      <c r="AHJ200" s="90"/>
      <c r="AHK200" s="90"/>
      <c r="AHL200" s="90"/>
      <c r="AHM200" s="90"/>
      <c r="AHN200" s="90"/>
      <c r="AHO200" s="90"/>
      <c r="AHP200" s="90"/>
      <c r="AHQ200" s="90"/>
      <c r="AHR200" s="90"/>
      <c r="AHS200" s="90"/>
      <c r="AHT200" s="90"/>
      <c r="AHU200" s="90"/>
      <c r="AHV200" s="90"/>
      <c r="AHW200" s="90"/>
      <c r="AHX200" s="90"/>
      <c r="AHY200" s="90"/>
      <c r="AHZ200" s="90"/>
      <c r="AIA200" s="90"/>
      <c r="AIB200" s="90"/>
      <c r="AIC200" s="90"/>
      <c r="AID200" s="90"/>
      <c r="AIE200" s="90"/>
      <c r="AIF200" s="90"/>
      <c r="AIG200" s="90"/>
      <c r="AIH200" s="90"/>
      <c r="AII200" s="90"/>
      <c r="AIJ200" s="90"/>
      <c r="AIK200" s="90"/>
      <c r="AIL200" s="90"/>
      <c r="AIM200" s="90"/>
      <c r="AIN200" s="90"/>
      <c r="AIO200" s="90"/>
      <c r="AIP200" s="90"/>
      <c r="AIQ200" s="90"/>
      <c r="AIR200" s="90"/>
      <c r="AIS200" s="90"/>
      <c r="AIT200" s="90"/>
      <c r="AIU200" s="90"/>
      <c r="AIV200" s="90"/>
      <c r="AIW200" s="90"/>
      <c r="AIX200" s="90"/>
      <c r="AIY200" s="90"/>
      <c r="AIZ200" s="90"/>
      <c r="AJA200" s="90"/>
      <c r="AJB200" s="90"/>
      <c r="AJC200" s="90"/>
      <c r="AJD200" s="90"/>
      <c r="AJE200" s="90"/>
      <c r="AJF200" s="90"/>
      <c r="AJG200" s="90"/>
      <c r="AJH200" s="90"/>
      <c r="AJI200" s="90"/>
      <c r="AJJ200" s="90"/>
      <c r="AJK200" s="90"/>
      <c r="AJL200" s="90"/>
      <c r="AJM200" s="90"/>
      <c r="AJN200" s="90"/>
      <c r="AJO200" s="90"/>
      <c r="AJP200" s="90"/>
      <c r="AJQ200" s="90"/>
      <c r="AJR200" s="90"/>
      <c r="AJS200" s="90"/>
      <c r="AJT200" s="90"/>
      <c r="AJU200" s="90"/>
      <c r="AJV200" s="90"/>
      <c r="AJW200" s="90"/>
      <c r="AJX200" s="90"/>
      <c r="AJY200" s="90"/>
      <c r="AJZ200" s="90"/>
      <c r="AKA200" s="90"/>
      <c r="AKB200" s="90"/>
      <c r="AKC200" s="90"/>
      <c r="AKD200" s="90"/>
      <c r="AKE200" s="90"/>
      <c r="AKF200" s="90"/>
      <c r="AKG200" s="90"/>
      <c r="AKH200" s="90"/>
      <c r="AKI200" s="90"/>
      <c r="AKJ200" s="90"/>
      <c r="AKK200" s="90"/>
      <c r="AKL200" s="90"/>
      <c r="AKM200" s="90"/>
      <c r="AKN200" s="90"/>
      <c r="AKO200" s="90"/>
      <c r="AKP200" s="90"/>
      <c r="AKQ200" s="90"/>
      <c r="AKR200" s="90"/>
      <c r="AKS200" s="90"/>
      <c r="AKT200" s="90"/>
      <c r="AKU200" s="90"/>
      <c r="AKV200" s="90"/>
      <c r="AKW200" s="90"/>
      <c r="AKX200" s="90"/>
      <c r="AKY200" s="90"/>
      <c r="AKZ200" s="90"/>
      <c r="ALA200" s="90"/>
      <c r="ALB200" s="90"/>
      <c r="ALC200" s="90"/>
      <c r="ALD200" s="90"/>
      <c r="ALE200" s="90"/>
      <c r="ALF200" s="90"/>
      <c r="ALG200" s="90"/>
      <c r="ALH200" s="90"/>
      <c r="ALI200" s="90"/>
      <c r="ALJ200" s="90"/>
      <c r="ALK200" s="90"/>
      <c r="ALL200" s="90"/>
      <c r="ALM200" s="90"/>
      <c r="ALN200" s="90"/>
      <c r="ALO200" s="90"/>
      <c r="ALP200" s="90"/>
      <c r="ALQ200" s="90"/>
      <c r="ALR200" s="90"/>
      <c r="ALS200" s="90"/>
      <c r="ALT200" s="90"/>
      <c r="ALU200" s="90"/>
      <c r="ALV200" s="90"/>
      <c r="ALW200" s="90"/>
      <c r="ALX200" s="90"/>
      <c r="ALY200" s="90"/>
      <c r="ALZ200" s="90"/>
      <c r="AMA200" s="90"/>
      <c r="AMB200" s="90"/>
      <c r="AMC200" s="90"/>
      <c r="AMD200" s="90"/>
      <c r="AME200" s="90"/>
      <c r="AMF200" s="90"/>
      <c r="AMG200" s="90"/>
      <c r="AMH200" s="90"/>
      <c r="AMI200" s="90"/>
      <c r="AMJ200" s="90"/>
      <c r="AMK200" s="90"/>
      <c r="AML200" s="90"/>
      <c r="AMM200" s="90"/>
      <c r="AMN200" s="90"/>
      <c r="AMO200" s="90"/>
      <c r="AMP200" s="90"/>
      <c r="AMQ200" s="90"/>
      <c r="AMR200" s="90"/>
      <c r="AMS200" s="90"/>
      <c r="AMT200" s="90"/>
      <c r="AMU200" s="90"/>
      <c r="AMV200" s="90"/>
      <c r="AMW200" s="90"/>
      <c r="AMX200" s="90"/>
      <c r="AMY200" s="90"/>
      <c r="AMZ200" s="90"/>
      <c r="ANA200" s="90"/>
      <c r="ANB200" s="90"/>
      <c r="ANC200" s="90"/>
      <c r="AND200" s="90"/>
      <c r="ANE200" s="90"/>
      <c r="ANF200" s="90"/>
      <c r="ANG200" s="90"/>
      <c r="ANH200" s="90"/>
      <c r="ANI200" s="90"/>
      <c r="ANJ200" s="90"/>
      <c r="ANK200" s="90"/>
      <c r="ANL200" s="90"/>
      <c r="ANM200" s="90"/>
      <c r="ANN200" s="90"/>
      <c r="ANO200" s="90"/>
      <c r="ANP200" s="90"/>
      <c r="ANQ200" s="90"/>
      <c r="ANR200" s="90"/>
      <c r="ANS200" s="90"/>
      <c r="ANT200" s="90"/>
      <c r="ANU200" s="90"/>
      <c r="ANV200" s="90"/>
      <c r="ANW200" s="90"/>
      <c r="ANX200" s="90"/>
      <c r="ANY200" s="90"/>
      <c r="ANZ200" s="90"/>
      <c r="AOA200" s="90"/>
      <c r="AOB200" s="90"/>
      <c r="AOC200" s="90"/>
      <c r="AOD200" s="90"/>
      <c r="AOE200" s="90"/>
      <c r="AOF200" s="90"/>
      <c r="AOG200" s="90"/>
      <c r="AOH200" s="90"/>
      <c r="AOI200" s="90"/>
      <c r="AOJ200" s="90"/>
      <c r="AOK200" s="90"/>
      <c r="AOL200" s="90"/>
      <c r="AOM200" s="90"/>
      <c r="AON200" s="90"/>
      <c r="AOO200" s="90"/>
      <c r="AOP200" s="90"/>
      <c r="AOQ200" s="90"/>
      <c r="AOR200" s="90"/>
      <c r="AOS200" s="90"/>
      <c r="AOT200" s="90"/>
      <c r="AOU200" s="90"/>
      <c r="AOV200" s="90"/>
      <c r="AOW200" s="90"/>
      <c r="AOX200" s="90"/>
      <c r="AOY200" s="90"/>
      <c r="AOZ200" s="90"/>
      <c r="APA200" s="90"/>
      <c r="APB200" s="90"/>
      <c r="APC200" s="90"/>
      <c r="APD200" s="90"/>
      <c r="APE200" s="90"/>
      <c r="APF200" s="90"/>
      <c r="APG200" s="90"/>
      <c r="APH200" s="90"/>
      <c r="API200" s="90"/>
      <c r="APJ200" s="90"/>
      <c r="APK200" s="90"/>
      <c r="APL200" s="90"/>
      <c r="APM200" s="90"/>
      <c r="APN200" s="90"/>
      <c r="APO200" s="90"/>
      <c r="APP200" s="90"/>
      <c r="APQ200" s="90"/>
      <c r="APR200" s="90"/>
      <c r="APS200" s="90"/>
      <c r="APT200" s="90"/>
      <c r="APU200" s="90"/>
      <c r="APV200" s="90"/>
      <c r="APW200" s="90"/>
      <c r="APX200" s="90"/>
      <c r="APY200" s="90"/>
      <c r="APZ200" s="90"/>
      <c r="AQA200" s="90"/>
      <c r="AQB200" s="90"/>
      <c r="AQC200" s="90"/>
      <c r="AQD200" s="90"/>
      <c r="AQE200" s="90"/>
      <c r="AQF200" s="90"/>
      <c r="AQG200" s="90"/>
      <c r="AQH200" s="90"/>
      <c r="AQI200" s="90"/>
      <c r="AQJ200" s="90"/>
      <c r="AQK200" s="90"/>
      <c r="AQL200" s="90"/>
      <c r="AQM200" s="90"/>
      <c r="AQN200" s="90"/>
      <c r="AQO200" s="90"/>
      <c r="AQP200" s="90"/>
      <c r="AQQ200" s="90"/>
      <c r="AQR200" s="90"/>
      <c r="AQS200" s="90"/>
      <c r="AQT200" s="90"/>
      <c r="AQU200" s="90"/>
      <c r="AQV200" s="90"/>
      <c r="AQW200" s="90"/>
      <c r="AQX200" s="90"/>
      <c r="AQY200" s="90"/>
      <c r="AQZ200" s="90"/>
      <c r="ARA200" s="90"/>
      <c r="ARB200" s="90"/>
      <c r="ARC200" s="90"/>
      <c r="ARD200" s="90"/>
      <c r="ARE200" s="90"/>
      <c r="ARF200" s="90"/>
      <c r="ARG200" s="90"/>
      <c r="ARH200" s="90"/>
      <c r="ARI200" s="90"/>
      <c r="ARJ200" s="90"/>
      <c r="ARK200" s="90"/>
      <c r="ARL200" s="90"/>
      <c r="ARM200" s="90"/>
      <c r="ARN200" s="90"/>
      <c r="ARO200" s="90"/>
      <c r="ARP200" s="90"/>
      <c r="ARQ200" s="90"/>
      <c r="ARR200" s="90"/>
      <c r="ARS200" s="90"/>
      <c r="ART200" s="90"/>
      <c r="ARU200" s="90"/>
      <c r="ARV200" s="90"/>
      <c r="ARW200" s="90"/>
      <c r="ARX200" s="90"/>
      <c r="ARY200" s="90"/>
      <c r="ARZ200" s="90"/>
      <c r="ASA200" s="90"/>
      <c r="ASB200" s="90"/>
      <c r="ASC200" s="90"/>
      <c r="ASD200" s="90"/>
      <c r="ASE200" s="90"/>
      <c r="ASF200" s="90"/>
      <c r="ASG200" s="90"/>
      <c r="ASH200" s="90"/>
      <c r="ASI200" s="90"/>
      <c r="ASJ200" s="90"/>
      <c r="ASK200" s="90"/>
      <c r="ASL200" s="90"/>
      <c r="ASM200" s="90"/>
      <c r="ASN200" s="90"/>
      <c r="ASO200" s="90"/>
      <c r="ASP200" s="90"/>
      <c r="ASQ200" s="90"/>
      <c r="ASR200" s="90"/>
      <c r="ASS200" s="90"/>
      <c r="AST200" s="90"/>
      <c r="ASU200" s="90"/>
      <c r="ASV200" s="90"/>
      <c r="ASW200" s="90"/>
      <c r="ASX200" s="90"/>
      <c r="ASY200" s="90"/>
      <c r="ASZ200" s="90"/>
      <c r="ATA200" s="90"/>
      <c r="ATB200" s="90"/>
      <c r="ATC200" s="90"/>
      <c r="ATD200" s="90"/>
      <c r="ATE200" s="90"/>
      <c r="ATF200" s="90"/>
      <c r="ATG200" s="90"/>
      <c r="ATH200" s="90"/>
      <c r="ATI200" s="90"/>
      <c r="ATJ200" s="90"/>
      <c r="ATK200" s="90"/>
      <c r="ATL200" s="90"/>
      <c r="ATM200" s="90"/>
      <c r="ATN200" s="90"/>
      <c r="ATO200" s="90"/>
      <c r="ATP200" s="90"/>
      <c r="ATQ200" s="90"/>
      <c r="ATR200" s="90"/>
      <c r="ATS200" s="90"/>
      <c r="ATT200" s="90"/>
      <c r="ATU200" s="90"/>
      <c r="ATV200" s="90"/>
      <c r="ATW200" s="90"/>
      <c r="ATX200" s="90"/>
      <c r="ATY200" s="90"/>
      <c r="ATZ200" s="90"/>
      <c r="AUA200" s="90"/>
      <c r="AUB200" s="90"/>
      <c r="AUC200" s="90"/>
      <c r="AUD200" s="90"/>
      <c r="AUE200" s="90"/>
      <c r="AUF200" s="90"/>
      <c r="AUG200" s="90"/>
      <c r="AUH200" s="90"/>
      <c r="AUI200" s="90"/>
      <c r="AUJ200" s="90"/>
      <c r="AUK200" s="90"/>
      <c r="AUL200" s="90"/>
      <c r="AUM200" s="90"/>
      <c r="AUN200" s="90"/>
      <c r="AUO200" s="90"/>
      <c r="AUP200" s="90"/>
      <c r="AUQ200" s="90"/>
      <c r="AUR200" s="90"/>
      <c r="AUS200" s="90"/>
      <c r="AUT200" s="90"/>
      <c r="AUU200" s="90"/>
      <c r="AUV200" s="90"/>
      <c r="AUW200" s="90"/>
      <c r="AUX200" s="90"/>
      <c r="AUY200" s="90"/>
      <c r="AUZ200" s="90"/>
      <c r="AVA200" s="90"/>
      <c r="AVB200" s="90"/>
      <c r="AVC200" s="90"/>
      <c r="AVD200" s="90"/>
      <c r="AVE200" s="90"/>
      <c r="AVF200" s="90"/>
      <c r="AVG200" s="90"/>
      <c r="AVH200" s="90"/>
      <c r="AVI200" s="90"/>
      <c r="AVJ200" s="90"/>
      <c r="AVK200" s="90"/>
      <c r="AVL200" s="90"/>
      <c r="AVM200" s="90"/>
      <c r="AVN200" s="90"/>
      <c r="AVO200" s="90"/>
      <c r="AVP200" s="90"/>
      <c r="AVQ200" s="90"/>
      <c r="AVR200" s="90"/>
      <c r="AVS200" s="90"/>
      <c r="AVT200" s="90"/>
      <c r="AVU200" s="90"/>
      <c r="AVV200" s="90"/>
      <c r="AVW200" s="90"/>
      <c r="AVX200" s="90"/>
      <c r="AVY200" s="90"/>
      <c r="AVZ200" s="90"/>
      <c r="AWA200" s="90"/>
      <c r="AWB200" s="90"/>
      <c r="AWC200" s="90"/>
      <c r="AWD200" s="90"/>
      <c r="AWE200" s="90"/>
      <c r="AWF200" s="90"/>
      <c r="AWG200" s="90"/>
      <c r="AWH200" s="90"/>
      <c r="AWI200" s="90"/>
      <c r="AWJ200" s="90"/>
      <c r="AWK200" s="90"/>
      <c r="AWL200" s="90"/>
      <c r="AWM200" s="90"/>
      <c r="AWN200" s="90"/>
      <c r="AWO200" s="90"/>
      <c r="AWP200" s="90"/>
      <c r="AWQ200" s="90"/>
      <c r="AWR200" s="90"/>
      <c r="AWS200" s="90"/>
      <c r="AWT200" s="90"/>
      <c r="AWU200" s="90"/>
      <c r="AWV200" s="90"/>
      <c r="AWW200" s="90"/>
      <c r="AWX200" s="90"/>
      <c r="AWY200" s="90"/>
      <c r="AWZ200" s="90"/>
      <c r="AXA200" s="90"/>
      <c r="AXB200" s="90"/>
      <c r="AXC200" s="90"/>
      <c r="AXD200" s="90"/>
      <c r="AXE200" s="90"/>
      <c r="AXF200" s="90"/>
      <c r="AXG200" s="90"/>
      <c r="AXH200" s="90"/>
      <c r="AXI200" s="90"/>
      <c r="AXJ200" s="90"/>
      <c r="AXK200" s="90"/>
      <c r="AXL200" s="90"/>
      <c r="AXM200" s="90"/>
      <c r="AXN200" s="90"/>
      <c r="AXO200" s="90"/>
      <c r="AXP200" s="90"/>
      <c r="AXQ200" s="90"/>
      <c r="AXR200" s="90"/>
      <c r="AXS200" s="90"/>
      <c r="AXT200" s="90"/>
      <c r="AXU200" s="90"/>
      <c r="AXV200" s="90"/>
      <c r="AXW200" s="90"/>
      <c r="AXX200" s="90"/>
      <c r="AXY200" s="90"/>
      <c r="AXZ200" s="90"/>
      <c r="AYA200" s="90"/>
      <c r="AYB200" s="90"/>
      <c r="AYC200" s="90"/>
      <c r="AYD200" s="90"/>
      <c r="AYE200" s="90"/>
      <c r="AYF200" s="90"/>
      <c r="AYG200" s="90"/>
      <c r="AYH200" s="90"/>
      <c r="AYI200" s="90"/>
      <c r="AYJ200" s="90"/>
      <c r="AYK200" s="90"/>
      <c r="AYL200" s="90"/>
      <c r="AYM200" s="90"/>
      <c r="AYN200" s="90"/>
      <c r="AYO200" s="90"/>
      <c r="AYP200" s="90"/>
      <c r="AYQ200" s="90"/>
      <c r="AYR200" s="90"/>
      <c r="AYS200" s="90"/>
      <c r="AYT200" s="90"/>
      <c r="AYU200" s="90"/>
      <c r="AYV200" s="90"/>
      <c r="AYW200" s="90"/>
      <c r="AYX200" s="90"/>
      <c r="AYY200" s="90"/>
      <c r="AYZ200" s="90"/>
      <c r="AZA200" s="90"/>
      <c r="AZB200" s="90"/>
      <c r="AZC200" s="90"/>
      <c r="AZD200" s="90"/>
      <c r="AZE200" s="90"/>
      <c r="AZF200" s="90"/>
      <c r="AZG200" s="90"/>
      <c r="AZH200" s="90"/>
      <c r="AZI200" s="90"/>
      <c r="AZJ200" s="90"/>
      <c r="AZK200" s="90"/>
      <c r="AZL200" s="90"/>
      <c r="AZM200" s="90"/>
      <c r="AZN200" s="90"/>
      <c r="AZO200" s="90"/>
      <c r="AZP200" s="90"/>
      <c r="AZQ200" s="90"/>
      <c r="AZR200" s="90"/>
      <c r="AZS200" s="90"/>
      <c r="AZT200" s="90"/>
      <c r="AZU200" s="90"/>
      <c r="AZV200" s="90"/>
      <c r="AZW200" s="90"/>
      <c r="AZX200" s="90"/>
      <c r="AZY200" s="90"/>
      <c r="AZZ200" s="90"/>
      <c r="BAA200" s="90"/>
      <c r="BAB200" s="90"/>
      <c r="BAC200" s="90"/>
      <c r="BAD200" s="90"/>
      <c r="BAE200" s="90"/>
      <c r="BAF200" s="90"/>
      <c r="BAG200" s="90"/>
      <c r="BAH200" s="90"/>
      <c r="BAI200" s="90"/>
      <c r="BAJ200" s="90"/>
      <c r="BAK200" s="90"/>
      <c r="BAL200" s="90"/>
      <c r="BAM200" s="90"/>
      <c r="BAN200" s="90"/>
      <c r="BAO200" s="90"/>
      <c r="BAP200" s="90"/>
      <c r="BAQ200" s="90"/>
      <c r="BAR200" s="90"/>
      <c r="BAS200" s="90"/>
      <c r="BAT200" s="90"/>
      <c r="BAU200" s="90"/>
      <c r="BAV200" s="90"/>
      <c r="BAW200" s="90"/>
      <c r="BAX200" s="90"/>
      <c r="BAY200" s="90"/>
      <c r="BAZ200" s="90"/>
      <c r="BBA200" s="90"/>
      <c r="BBB200" s="90"/>
      <c r="BBC200" s="90"/>
      <c r="BBD200" s="90"/>
      <c r="BBE200" s="90"/>
      <c r="BBF200" s="90"/>
      <c r="BBG200" s="90"/>
      <c r="BBH200" s="90"/>
      <c r="BBI200" s="90"/>
      <c r="BBJ200" s="90"/>
      <c r="BBK200" s="90"/>
      <c r="BBL200" s="90"/>
      <c r="BBM200" s="90"/>
      <c r="BBN200" s="90"/>
      <c r="BBO200" s="90"/>
      <c r="BBP200" s="90"/>
      <c r="BBQ200" s="90"/>
      <c r="BBR200" s="90"/>
      <c r="BBS200" s="90"/>
      <c r="BBT200" s="90"/>
      <c r="BBU200" s="90"/>
      <c r="BBV200" s="90"/>
      <c r="BBW200" s="90"/>
      <c r="BBX200" s="90"/>
      <c r="BBY200" s="90"/>
      <c r="BBZ200" s="90"/>
      <c r="BCA200" s="90"/>
      <c r="BCB200" s="90"/>
      <c r="BCC200" s="90"/>
      <c r="BCD200" s="90"/>
      <c r="BCE200" s="90"/>
      <c r="BCF200" s="90"/>
      <c r="BCG200" s="90"/>
      <c r="BCH200" s="90"/>
      <c r="BCI200" s="90"/>
      <c r="BCJ200" s="90"/>
      <c r="BCK200" s="90"/>
      <c r="BCL200" s="90"/>
      <c r="BCM200" s="90"/>
      <c r="BCN200" s="90"/>
      <c r="BCO200" s="90"/>
      <c r="BCP200" s="90"/>
      <c r="BCQ200" s="90"/>
      <c r="BCR200" s="90"/>
      <c r="BCS200" s="90"/>
      <c r="BCT200" s="90"/>
      <c r="BCU200" s="90"/>
      <c r="BCV200" s="90"/>
      <c r="BCW200" s="90"/>
      <c r="BCX200" s="90"/>
      <c r="BCY200" s="90"/>
      <c r="BCZ200" s="90"/>
      <c r="BDA200" s="90"/>
      <c r="BDB200" s="90"/>
      <c r="BDC200" s="90"/>
      <c r="BDD200" s="90"/>
      <c r="BDE200" s="90"/>
      <c r="BDF200" s="90"/>
      <c r="BDG200" s="90"/>
      <c r="BDH200" s="90"/>
      <c r="BDI200" s="90"/>
      <c r="BDJ200" s="90"/>
      <c r="BDK200" s="90"/>
      <c r="BDL200" s="90"/>
      <c r="BDM200" s="90"/>
      <c r="BDN200" s="90"/>
      <c r="BDO200" s="90"/>
      <c r="BDP200" s="90"/>
      <c r="BDQ200" s="90"/>
      <c r="BDR200" s="90"/>
      <c r="BDS200" s="90"/>
      <c r="BDT200" s="90"/>
      <c r="BDU200" s="90"/>
      <c r="BDV200" s="90"/>
      <c r="BDW200" s="90"/>
      <c r="BDX200" s="90"/>
      <c r="BDY200" s="90"/>
      <c r="BDZ200" s="90"/>
      <c r="BEA200" s="90"/>
      <c r="BEB200" s="90"/>
      <c r="BEC200" s="90"/>
      <c r="BED200" s="90"/>
      <c r="BEE200" s="90"/>
      <c r="BEF200" s="90"/>
      <c r="BEG200" s="90"/>
      <c r="BEH200" s="90"/>
      <c r="BEI200" s="90"/>
      <c r="BEJ200" s="90"/>
      <c r="BEK200" s="90"/>
      <c r="BEL200" s="90"/>
      <c r="BEM200" s="90"/>
      <c r="BEN200" s="90"/>
      <c r="BEO200" s="90"/>
      <c r="BEP200" s="90"/>
      <c r="BEQ200" s="90"/>
      <c r="BER200" s="90"/>
      <c r="BES200" s="90"/>
      <c r="BET200" s="90"/>
      <c r="BEU200" s="90"/>
      <c r="BEV200" s="90"/>
      <c r="BEW200" s="90"/>
      <c r="BEX200" s="90"/>
      <c r="BEY200" s="90"/>
      <c r="BEZ200" s="90"/>
      <c r="BFA200" s="90"/>
      <c r="BFB200" s="90"/>
      <c r="BFC200" s="90"/>
      <c r="BFD200" s="90"/>
      <c r="BFE200" s="90"/>
      <c r="BFF200" s="90"/>
      <c r="BFG200" s="90"/>
      <c r="BFH200" s="90"/>
      <c r="BFI200" s="90"/>
      <c r="BFJ200" s="90"/>
      <c r="BFK200" s="90"/>
      <c r="BFL200" s="90"/>
      <c r="BFM200" s="90"/>
      <c r="BFN200" s="90"/>
      <c r="BFO200" s="90"/>
      <c r="BFP200" s="90"/>
      <c r="BFQ200" s="90"/>
      <c r="BFR200" s="90"/>
      <c r="BFS200" s="90"/>
      <c r="BFT200" s="90"/>
      <c r="BFU200" s="90"/>
      <c r="BFV200" s="90"/>
      <c r="BFW200" s="90"/>
      <c r="BFX200" s="90"/>
      <c r="BFY200" s="90"/>
      <c r="BFZ200" s="90"/>
      <c r="BGA200" s="90"/>
      <c r="BGB200" s="90"/>
      <c r="BGC200" s="90"/>
      <c r="BGD200" s="90"/>
      <c r="BGE200" s="90"/>
      <c r="BGF200" s="90"/>
      <c r="BGG200" s="90"/>
      <c r="BGH200" s="90"/>
      <c r="BGI200" s="90"/>
      <c r="BGJ200" s="90"/>
      <c r="BGK200" s="90"/>
      <c r="BGL200" s="90"/>
      <c r="BGM200" s="90"/>
      <c r="BGN200" s="90"/>
      <c r="BGO200" s="90"/>
      <c r="BGP200" s="90"/>
      <c r="BGQ200" s="90"/>
      <c r="BGR200" s="90"/>
      <c r="BGS200" s="90"/>
      <c r="BGT200" s="90"/>
      <c r="BGU200" s="90"/>
      <c r="BGV200" s="90"/>
      <c r="BGW200" s="90"/>
      <c r="BGX200" s="90"/>
      <c r="BGY200" s="90"/>
      <c r="BGZ200" s="90"/>
      <c r="BHA200" s="90"/>
      <c r="BHB200" s="90"/>
      <c r="BHC200" s="90"/>
      <c r="BHD200" s="90"/>
      <c r="BHE200" s="90"/>
      <c r="BHF200" s="90"/>
      <c r="BHG200" s="90"/>
      <c r="BHH200" s="90"/>
      <c r="BHI200" s="90"/>
      <c r="BHJ200" s="90"/>
      <c r="BHK200" s="90"/>
      <c r="BHL200" s="90"/>
      <c r="BHM200" s="90"/>
      <c r="BHN200" s="90"/>
      <c r="BHO200" s="90"/>
      <c r="BHP200" s="90"/>
      <c r="BHQ200" s="90"/>
      <c r="BHR200" s="90"/>
      <c r="BHS200" s="90"/>
      <c r="BHT200" s="90"/>
      <c r="BHU200" s="90"/>
      <c r="BHV200" s="90"/>
      <c r="BHW200" s="90"/>
      <c r="BHX200" s="90"/>
      <c r="BHY200" s="90"/>
      <c r="BHZ200" s="90"/>
      <c r="BIA200" s="90"/>
      <c r="BIB200" s="90"/>
      <c r="BIC200" s="90"/>
      <c r="BID200" s="90"/>
      <c r="BIE200" s="90"/>
      <c r="BIF200" s="90"/>
      <c r="BIG200" s="90"/>
      <c r="BIH200" s="90"/>
      <c r="BII200" s="90"/>
      <c r="BIJ200" s="90"/>
      <c r="BIK200" s="90"/>
      <c r="BIL200" s="90"/>
      <c r="BIM200" s="90"/>
      <c r="BIN200" s="90"/>
      <c r="BIO200" s="90"/>
      <c r="BIP200" s="90"/>
      <c r="BIQ200" s="90"/>
      <c r="BIR200" s="90"/>
      <c r="BIS200" s="90"/>
      <c r="BIT200" s="90"/>
      <c r="BIU200" s="90"/>
      <c r="BIV200" s="90"/>
      <c r="BIW200" s="90"/>
      <c r="BIX200" s="90"/>
      <c r="BIY200" s="90"/>
      <c r="BIZ200" s="90"/>
      <c r="BJA200" s="90"/>
      <c r="BJB200" s="90"/>
      <c r="BJC200" s="90"/>
      <c r="BJD200" s="90"/>
      <c r="BJE200" s="90"/>
      <c r="BJF200" s="90"/>
      <c r="BJG200" s="90"/>
      <c r="BJH200" s="90"/>
      <c r="BJI200" s="90"/>
      <c r="BJJ200" s="90"/>
      <c r="BJK200" s="90"/>
      <c r="BJL200" s="90"/>
      <c r="BJM200" s="90"/>
      <c r="BJN200" s="90"/>
      <c r="BJO200" s="90"/>
      <c r="BJP200" s="90"/>
      <c r="BJQ200" s="90"/>
      <c r="BJR200" s="90"/>
      <c r="BJS200" s="90"/>
      <c r="BJT200" s="90"/>
      <c r="BJU200" s="90"/>
      <c r="BJV200" s="90"/>
      <c r="BJW200" s="90"/>
      <c r="BJX200" s="90"/>
      <c r="BJY200" s="90"/>
      <c r="BJZ200" s="90"/>
      <c r="BKA200" s="90"/>
      <c r="BKB200" s="90"/>
      <c r="BKC200" s="90"/>
      <c r="BKD200" s="90"/>
      <c r="BKE200" s="90"/>
      <c r="BKF200" s="90"/>
      <c r="BKG200" s="90"/>
      <c r="BKH200" s="90"/>
      <c r="BKI200" s="90"/>
      <c r="BKJ200" s="90"/>
      <c r="BKK200" s="90"/>
      <c r="BKL200" s="90"/>
      <c r="BKM200" s="90"/>
      <c r="BKN200" s="90"/>
      <c r="BKO200" s="90"/>
      <c r="BKP200" s="90"/>
      <c r="BKQ200" s="90"/>
      <c r="BKR200" s="90"/>
      <c r="BKS200" s="90"/>
      <c r="BKT200" s="90"/>
      <c r="BKU200" s="90"/>
      <c r="BKV200" s="90"/>
      <c r="BKW200" s="90"/>
      <c r="BKX200" s="90"/>
      <c r="BKY200" s="90"/>
      <c r="BKZ200" s="90"/>
      <c r="BLA200" s="90"/>
      <c r="BLB200" s="90"/>
      <c r="BLC200" s="90"/>
      <c r="BLD200" s="90"/>
      <c r="BLE200" s="90"/>
      <c r="BLF200" s="90"/>
      <c r="BLG200" s="90"/>
      <c r="BLH200" s="90"/>
      <c r="BLI200" s="90"/>
      <c r="BLJ200" s="90"/>
      <c r="BLK200" s="90"/>
      <c r="BLL200" s="90"/>
      <c r="BLM200" s="90"/>
      <c r="BLN200" s="90"/>
      <c r="BLO200" s="90"/>
      <c r="BLP200" s="90"/>
      <c r="BLQ200" s="90"/>
      <c r="BLR200" s="90"/>
      <c r="BLS200" s="90"/>
      <c r="BLT200" s="90"/>
      <c r="BLU200" s="90"/>
      <c r="BLV200" s="90"/>
      <c r="BLW200" s="90"/>
      <c r="BLX200" s="90"/>
      <c r="BLY200" s="90"/>
      <c r="BLZ200" s="90"/>
      <c r="BMA200" s="90"/>
      <c r="BMB200" s="90"/>
      <c r="BMC200" s="90"/>
      <c r="BMD200" s="90"/>
      <c r="BME200" s="90"/>
      <c r="BMF200" s="90"/>
      <c r="BMG200" s="90"/>
      <c r="BMH200" s="90"/>
      <c r="BMI200" s="90"/>
      <c r="BMJ200" s="90"/>
      <c r="BMK200" s="90"/>
      <c r="BML200" s="90"/>
      <c r="BMM200" s="90"/>
      <c r="BMN200" s="90"/>
      <c r="BMO200" s="90"/>
      <c r="BMP200" s="90"/>
      <c r="BMQ200" s="90"/>
      <c r="BMR200" s="90"/>
      <c r="BMS200" s="90"/>
      <c r="BMT200" s="90"/>
      <c r="BMU200" s="90"/>
      <c r="BMV200" s="90"/>
      <c r="BMW200" s="90"/>
      <c r="BMX200" s="90"/>
      <c r="BMY200" s="90"/>
      <c r="BMZ200" s="90"/>
      <c r="BNA200" s="90"/>
      <c r="BNB200" s="90"/>
      <c r="BNC200" s="90"/>
      <c r="BND200" s="90"/>
      <c r="BNE200" s="90"/>
      <c r="BNF200" s="90"/>
      <c r="BNG200" s="90"/>
      <c r="BNH200" s="90"/>
      <c r="BNI200" s="90"/>
      <c r="BNJ200" s="90"/>
      <c r="BNK200" s="90"/>
      <c r="BNL200" s="90"/>
      <c r="BNM200" s="90"/>
      <c r="BNN200" s="90"/>
      <c r="BNO200" s="90"/>
      <c r="BNP200" s="90"/>
      <c r="BNQ200" s="90"/>
      <c r="BNR200" s="90"/>
      <c r="BNS200" s="90"/>
      <c r="BNT200" s="90"/>
      <c r="BNU200" s="90"/>
      <c r="BNV200" s="90"/>
      <c r="BNW200" s="90"/>
      <c r="BNX200" s="90"/>
      <c r="BNY200" s="90"/>
      <c r="BNZ200" s="90"/>
      <c r="BOA200" s="90"/>
      <c r="BOB200" s="90"/>
      <c r="BOC200" s="90"/>
      <c r="BOD200" s="90"/>
      <c r="BOE200" s="90"/>
      <c r="BOF200" s="90"/>
      <c r="BOG200" s="90"/>
      <c r="BOH200" s="90"/>
      <c r="BOI200" s="90"/>
      <c r="BOJ200" s="90"/>
      <c r="BOK200" s="90"/>
      <c r="BOL200" s="90"/>
      <c r="BOM200" s="90"/>
      <c r="BON200" s="90"/>
      <c r="BOO200" s="90"/>
      <c r="BOP200" s="90"/>
      <c r="BOQ200" s="90"/>
      <c r="BOR200" s="90"/>
      <c r="BOS200" s="90"/>
      <c r="BOT200" s="90"/>
      <c r="BOU200" s="90"/>
      <c r="BOV200" s="90"/>
      <c r="BOW200" s="90"/>
      <c r="BOX200" s="90"/>
      <c r="BOY200" s="90"/>
      <c r="BOZ200" s="90"/>
      <c r="BPA200" s="90"/>
      <c r="BPB200" s="90"/>
      <c r="BPC200" s="90"/>
      <c r="BPD200" s="90"/>
      <c r="BPE200" s="90"/>
      <c r="BPF200" s="90"/>
      <c r="BPG200" s="90"/>
      <c r="BPH200" s="90"/>
      <c r="BPI200" s="90"/>
      <c r="BPJ200" s="90"/>
      <c r="BPK200" s="90"/>
      <c r="BPL200" s="90"/>
      <c r="BPM200" s="90"/>
      <c r="BPN200" s="90"/>
      <c r="BPO200" s="90"/>
      <c r="BPP200" s="90"/>
      <c r="BPQ200" s="90"/>
      <c r="BPR200" s="90"/>
      <c r="BPS200" s="90"/>
      <c r="BPT200" s="90"/>
      <c r="BPU200" s="90"/>
      <c r="BPV200" s="90"/>
      <c r="BPW200" s="90"/>
      <c r="BPX200" s="90"/>
      <c r="BPY200" s="90"/>
      <c r="BPZ200" s="90"/>
      <c r="BQA200" s="90"/>
      <c r="BQB200" s="90"/>
      <c r="BQC200" s="90"/>
      <c r="BQD200" s="90"/>
      <c r="BQE200" s="90"/>
      <c r="BQF200" s="90"/>
      <c r="BQG200" s="90"/>
      <c r="BQH200" s="90"/>
      <c r="BQI200" s="90"/>
      <c r="BQJ200" s="90"/>
      <c r="BQK200" s="90"/>
      <c r="BQL200" s="90"/>
      <c r="BQM200" s="90"/>
      <c r="BQN200" s="90"/>
      <c r="BQO200" s="90"/>
      <c r="BQP200" s="90"/>
      <c r="BQQ200" s="90"/>
      <c r="BQR200" s="90"/>
      <c r="BQS200" s="90"/>
      <c r="BQT200" s="90"/>
      <c r="BQU200" s="90"/>
      <c r="BQV200" s="90"/>
      <c r="BQW200" s="90"/>
      <c r="BQX200" s="90"/>
      <c r="BQY200" s="90"/>
      <c r="BQZ200" s="90"/>
      <c r="BRA200" s="90"/>
      <c r="BRB200" s="90"/>
      <c r="BRC200" s="90"/>
      <c r="BRD200" s="90"/>
      <c r="BRE200" s="90"/>
      <c r="BRF200" s="90"/>
      <c r="BRG200" s="90"/>
      <c r="BRH200" s="90"/>
      <c r="BRI200" s="90"/>
      <c r="BRJ200" s="90"/>
      <c r="BRK200" s="90"/>
      <c r="BRL200" s="90"/>
      <c r="BRM200" s="90"/>
      <c r="BRN200" s="90"/>
      <c r="BRO200" s="90"/>
      <c r="BRP200" s="90"/>
      <c r="BRQ200" s="90"/>
      <c r="BRR200" s="90"/>
      <c r="BRS200" s="90"/>
      <c r="BRT200" s="90"/>
      <c r="BRU200" s="90"/>
      <c r="BRV200" s="90"/>
      <c r="BRW200" s="90"/>
      <c r="BRX200" s="90"/>
      <c r="BRY200" s="90"/>
      <c r="BRZ200" s="90"/>
      <c r="BSA200" s="90"/>
      <c r="BSB200" s="90"/>
      <c r="BSC200" s="90"/>
      <c r="BSD200" s="90"/>
      <c r="BSE200" s="90"/>
      <c r="BSF200" s="90"/>
      <c r="BSG200" s="90"/>
      <c r="BSH200" s="90"/>
      <c r="BSI200" s="90"/>
      <c r="BSJ200" s="90"/>
      <c r="BSK200" s="90"/>
      <c r="BSL200" s="90"/>
      <c r="BSM200" s="90"/>
      <c r="BSN200" s="90"/>
      <c r="BSO200" s="90"/>
      <c r="BSP200" s="90"/>
      <c r="BSQ200" s="90"/>
      <c r="BSR200" s="90"/>
      <c r="BSS200" s="90"/>
      <c r="BST200" s="90"/>
      <c r="BSU200" s="90"/>
      <c r="BSV200" s="90"/>
      <c r="BSW200" s="90"/>
      <c r="BSX200" s="90"/>
      <c r="BSY200" s="90"/>
      <c r="BSZ200" s="90"/>
      <c r="BTA200" s="90"/>
      <c r="BTB200" s="90"/>
      <c r="BTC200" s="90"/>
      <c r="BTD200" s="90"/>
      <c r="BTE200" s="90"/>
      <c r="BTF200" s="90"/>
      <c r="BTG200" s="90"/>
      <c r="BTH200" s="90"/>
      <c r="BTI200" s="90"/>
      <c r="BTJ200" s="90"/>
      <c r="BTK200" s="90"/>
      <c r="BTL200" s="90"/>
      <c r="BTM200" s="90"/>
      <c r="BTN200" s="90"/>
      <c r="BTO200" s="90"/>
      <c r="BTP200" s="90"/>
      <c r="BTQ200" s="90"/>
      <c r="BTR200" s="90"/>
      <c r="BTS200" s="90"/>
      <c r="BTT200" s="90"/>
      <c r="BTU200" s="90"/>
      <c r="BTV200" s="90"/>
      <c r="BTW200" s="90"/>
      <c r="BTX200" s="90"/>
      <c r="BTY200" s="90"/>
      <c r="BTZ200" s="90"/>
      <c r="BUA200" s="90"/>
      <c r="BUB200" s="90"/>
      <c r="BUC200" s="90"/>
      <c r="BUD200" s="90"/>
      <c r="BUE200" s="90"/>
      <c r="BUF200" s="90"/>
      <c r="BUG200" s="90"/>
      <c r="BUH200" s="90"/>
      <c r="BUI200" s="90"/>
      <c r="BUJ200" s="90"/>
      <c r="BUK200" s="90"/>
      <c r="BUL200" s="90"/>
      <c r="BUM200" s="90"/>
      <c r="BUN200" s="90"/>
      <c r="BUO200" s="90"/>
      <c r="BUP200" s="90"/>
      <c r="BUQ200" s="90"/>
      <c r="BUR200" s="90"/>
      <c r="BUS200" s="90"/>
      <c r="BUT200" s="90"/>
      <c r="BUU200" s="90"/>
      <c r="BUV200" s="90"/>
      <c r="BUW200" s="90"/>
      <c r="BUX200" s="90"/>
      <c r="BUY200" s="90"/>
      <c r="BUZ200" s="90"/>
      <c r="BVA200" s="90"/>
      <c r="BVB200" s="90"/>
      <c r="BVC200" s="90"/>
      <c r="BVD200" s="90"/>
      <c r="BVE200" s="90"/>
      <c r="BVF200" s="90"/>
      <c r="BVG200" s="90"/>
      <c r="BVH200" s="90"/>
      <c r="BVI200" s="90"/>
      <c r="BVJ200" s="90"/>
      <c r="BVK200" s="90"/>
      <c r="BVL200" s="90"/>
      <c r="BVM200" s="90"/>
      <c r="BVN200" s="90"/>
      <c r="BVO200" s="90"/>
      <c r="BVP200" s="90"/>
      <c r="BVQ200" s="90"/>
      <c r="BVR200" s="90"/>
      <c r="BVS200" s="90"/>
      <c r="BVT200" s="90"/>
      <c r="BVU200" s="90"/>
      <c r="BVV200" s="90"/>
      <c r="BVW200" s="90"/>
      <c r="BVX200" s="90"/>
      <c r="BVY200" s="90"/>
      <c r="BVZ200" s="90"/>
      <c r="BWA200" s="90"/>
      <c r="BWB200" s="90"/>
      <c r="BWC200" s="90"/>
      <c r="BWD200" s="90"/>
      <c r="BWE200" s="90"/>
      <c r="BWF200" s="90"/>
      <c r="BWG200" s="90"/>
      <c r="BWH200" s="90"/>
      <c r="BWI200" s="90"/>
      <c r="BWJ200" s="90"/>
      <c r="BWK200" s="90"/>
      <c r="BWL200" s="90"/>
      <c r="BWM200" s="90"/>
      <c r="BWN200" s="90"/>
      <c r="BWO200" s="90"/>
      <c r="BWP200" s="90"/>
      <c r="BWQ200" s="90"/>
      <c r="BWR200" s="90"/>
      <c r="BWS200" s="90"/>
      <c r="BWT200" s="90"/>
      <c r="BWU200" s="90"/>
      <c r="BWV200" s="90"/>
      <c r="BWW200" s="90"/>
      <c r="BWX200" s="90"/>
      <c r="BWY200" s="90"/>
      <c r="BWZ200" s="90"/>
      <c r="BXA200" s="90"/>
      <c r="BXB200" s="90"/>
      <c r="BXC200" s="90"/>
      <c r="BXD200" s="90"/>
      <c r="BXE200" s="90"/>
      <c r="BXF200" s="90"/>
      <c r="BXG200" s="90"/>
      <c r="BXH200" s="90"/>
      <c r="BXI200" s="90"/>
      <c r="BXJ200" s="90"/>
      <c r="BXK200" s="90"/>
      <c r="BXL200" s="90"/>
      <c r="BXM200" s="90"/>
      <c r="BXN200" s="90"/>
      <c r="BXO200" s="90"/>
      <c r="BXP200" s="90"/>
      <c r="BXQ200" s="90"/>
      <c r="BXR200" s="90"/>
      <c r="BXS200" s="90"/>
      <c r="BXT200" s="90"/>
      <c r="BXU200" s="90"/>
      <c r="BXV200" s="90"/>
      <c r="BXW200" s="90"/>
      <c r="BXX200" s="90"/>
      <c r="BXY200" s="90"/>
      <c r="BXZ200" s="90"/>
      <c r="BYA200" s="90"/>
      <c r="BYB200" s="90"/>
      <c r="BYC200" s="90"/>
      <c r="BYD200" s="90"/>
      <c r="BYE200" s="90"/>
      <c r="BYF200" s="90"/>
      <c r="BYG200" s="90"/>
      <c r="BYH200" s="90"/>
      <c r="BYI200" s="90"/>
      <c r="BYJ200" s="90"/>
      <c r="BYK200" s="90"/>
      <c r="BYL200" s="90"/>
      <c r="BYM200" s="90"/>
      <c r="BYN200" s="90"/>
      <c r="BYO200" s="90"/>
      <c r="BYP200" s="90"/>
      <c r="BYQ200" s="90"/>
      <c r="BYR200" s="90"/>
      <c r="BYS200" s="90"/>
      <c r="BYT200" s="90"/>
      <c r="BYU200" s="90"/>
      <c r="BYV200" s="90"/>
      <c r="BYW200" s="90"/>
      <c r="BYX200" s="90"/>
      <c r="BYY200" s="90"/>
      <c r="BYZ200" s="90"/>
      <c r="BZA200" s="90"/>
      <c r="BZB200" s="90"/>
      <c r="BZC200" s="90"/>
      <c r="BZD200" s="90"/>
      <c r="BZE200" s="90"/>
      <c r="BZF200" s="90"/>
      <c r="BZG200" s="90"/>
      <c r="BZH200" s="90"/>
      <c r="BZI200" s="90"/>
      <c r="BZJ200" s="90"/>
      <c r="BZK200" s="90"/>
      <c r="BZL200" s="90"/>
      <c r="BZM200" s="90"/>
      <c r="BZN200" s="90"/>
      <c r="BZO200" s="90"/>
      <c r="BZP200" s="90"/>
      <c r="BZQ200" s="90"/>
      <c r="BZR200" s="90"/>
      <c r="BZS200" s="90"/>
      <c r="BZT200" s="90"/>
      <c r="BZU200" s="90"/>
      <c r="BZV200" s="90"/>
      <c r="BZW200" s="90"/>
      <c r="BZX200" s="90"/>
      <c r="BZY200" s="90"/>
      <c r="BZZ200" s="90"/>
      <c r="CAA200" s="90"/>
      <c r="CAB200" s="90"/>
      <c r="CAC200" s="90"/>
      <c r="CAD200" s="90"/>
      <c r="CAE200" s="90"/>
      <c r="CAF200" s="90"/>
      <c r="CAG200" s="90"/>
      <c r="CAH200" s="90"/>
      <c r="CAI200" s="90"/>
      <c r="CAJ200" s="90"/>
      <c r="CAK200" s="90"/>
      <c r="CAL200" s="90"/>
      <c r="CAM200" s="90"/>
      <c r="CAN200" s="90"/>
      <c r="CAO200" s="90"/>
      <c r="CAP200" s="90"/>
      <c r="CAQ200" s="90"/>
      <c r="CAR200" s="90"/>
      <c r="CAS200" s="90"/>
      <c r="CAT200" s="90"/>
      <c r="CAU200" s="90"/>
      <c r="CAV200" s="90"/>
      <c r="CAW200" s="90"/>
      <c r="CAX200" s="90"/>
      <c r="CAY200" s="90"/>
      <c r="CAZ200" s="90"/>
      <c r="CBA200" s="90"/>
      <c r="CBB200" s="90"/>
      <c r="CBC200" s="90"/>
      <c r="CBD200" s="90"/>
      <c r="CBE200" s="90"/>
      <c r="CBF200" s="90"/>
      <c r="CBG200" s="90"/>
      <c r="CBH200" s="90"/>
      <c r="CBI200" s="90"/>
      <c r="CBJ200" s="90"/>
      <c r="CBK200" s="90"/>
      <c r="CBL200" s="90"/>
      <c r="CBM200" s="90"/>
      <c r="CBN200" s="90"/>
      <c r="CBO200" s="90"/>
      <c r="CBP200" s="90"/>
      <c r="CBQ200" s="90"/>
      <c r="CBR200" s="90"/>
      <c r="CBS200" s="90"/>
      <c r="CBT200" s="90"/>
      <c r="CBU200" s="90"/>
      <c r="CBV200" s="90"/>
      <c r="CBW200" s="90"/>
      <c r="CBX200" s="90"/>
      <c r="CBY200" s="90"/>
      <c r="CBZ200" s="90"/>
      <c r="CCA200" s="90"/>
      <c r="CCB200" s="90"/>
      <c r="CCC200" s="90"/>
      <c r="CCD200" s="90"/>
      <c r="CCE200" s="90"/>
      <c r="CCF200" s="90"/>
      <c r="CCG200" s="90"/>
      <c r="CCH200" s="90"/>
      <c r="CCI200" s="90"/>
      <c r="CCJ200" s="90"/>
      <c r="CCK200" s="90"/>
      <c r="CCL200" s="90"/>
      <c r="CCM200" s="90"/>
      <c r="CCN200" s="90"/>
      <c r="CCO200" s="90"/>
      <c r="CCP200" s="90"/>
      <c r="CCQ200" s="90"/>
      <c r="CCR200" s="90"/>
      <c r="CCS200" s="90"/>
      <c r="CCT200" s="90"/>
      <c r="CCU200" s="90"/>
      <c r="CCV200" s="90"/>
      <c r="CCW200" s="90"/>
      <c r="CCX200" s="90"/>
      <c r="CCY200" s="90"/>
      <c r="CCZ200" s="90"/>
      <c r="CDA200" s="90"/>
      <c r="CDB200" s="90"/>
      <c r="CDC200" s="90"/>
      <c r="CDD200" s="90"/>
      <c r="CDE200" s="90"/>
      <c r="CDF200" s="90"/>
      <c r="CDG200" s="90"/>
      <c r="CDH200" s="90"/>
      <c r="CDI200" s="90"/>
      <c r="CDJ200" s="90"/>
      <c r="CDK200" s="90"/>
      <c r="CDL200" s="90"/>
      <c r="CDM200" s="90"/>
      <c r="CDN200" s="90"/>
      <c r="CDO200" s="90"/>
      <c r="CDP200" s="90"/>
      <c r="CDQ200" s="90"/>
      <c r="CDR200" s="90"/>
      <c r="CDS200" s="90"/>
      <c r="CDT200" s="90"/>
      <c r="CDU200" s="90"/>
      <c r="CDV200" s="90"/>
      <c r="CDW200" s="90"/>
      <c r="CDX200" s="90"/>
      <c r="CDY200" s="90"/>
      <c r="CDZ200" s="90"/>
      <c r="CEA200" s="90"/>
      <c r="CEB200" s="90"/>
      <c r="CEC200" s="90"/>
      <c r="CED200" s="90"/>
      <c r="CEE200" s="90"/>
      <c r="CEF200" s="90"/>
      <c r="CEG200" s="90"/>
      <c r="CEH200" s="90"/>
      <c r="CEI200" s="90"/>
      <c r="CEJ200" s="90"/>
      <c r="CEK200" s="90"/>
      <c r="CEL200" s="90"/>
      <c r="CEM200" s="90"/>
      <c r="CEN200" s="90"/>
      <c r="CEO200" s="90"/>
      <c r="CEP200" s="90"/>
      <c r="CEQ200" s="90"/>
      <c r="CER200" s="90"/>
      <c r="CES200" s="90"/>
      <c r="CET200" s="90"/>
      <c r="CEU200" s="90"/>
      <c r="CEV200" s="90"/>
      <c r="CEW200" s="90"/>
      <c r="CEX200" s="90"/>
      <c r="CEY200" s="90"/>
      <c r="CEZ200" s="90"/>
      <c r="CFA200" s="90"/>
      <c r="CFB200" s="90"/>
      <c r="CFC200" s="90"/>
      <c r="CFD200" s="90"/>
      <c r="CFE200" s="90"/>
      <c r="CFF200" s="90"/>
      <c r="CFG200" s="90"/>
      <c r="CFH200" s="90"/>
      <c r="CFI200" s="90"/>
      <c r="CFJ200" s="90"/>
      <c r="CFK200" s="90"/>
      <c r="CFL200" s="90"/>
      <c r="CFM200" s="90"/>
      <c r="CFN200" s="90"/>
      <c r="CFO200" s="90"/>
      <c r="CFP200" s="90"/>
      <c r="CFQ200" s="90"/>
      <c r="CFR200" s="90"/>
      <c r="CFS200" s="90"/>
      <c r="CFT200" s="90"/>
      <c r="CFU200" s="90"/>
      <c r="CFV200" s="90"/>
      <c r="CFW200" s="90"/>
      <c r="CFX200" s="90"/>
      <c r="CFY200" s="90"/>
      <c r="CFZ200" s="90"/>
      <c r="CGA200" s="90"/>
      <c r="CGB200" s="90"/>
      <c r="CGC200" s="90"/>
      <c r="CGD200" s="90"/>
      <c r="CGE200" s="90"/>
      <c r="CGF200" s="90"/>
      <c r="CGG200" s="90"/>
      <c r="CGH200" s="90"/>
      <c r="CGI200" s="90"/>
      <c r="CGJ200" s="90"/>
      <c r="CGK200" s="90"/>
      <c r="CGL200" s="90"/>
      <c r="CGM200" s="90"/>
      <c r="CGN200" s="90"/>
      <c r="CGO200" s="90"/>
      <c r="CGP200" s="90"/>
      <c r="CGQ200" s="90"/>
      <c r="CGR200" s="90"/>
      <c r="CGS200" s="90"/>
      <c r="CGT200" s="90"/>
      <c r="CGU200" s="90"/>
      <c r="CGV200" s="90"/>
      <c r="CGW200" s="90"/>
      <c r="CGX200" s="90"/>
      <c r="CGY200" s="90"/>
      <c r="CGZ200" s="90"/>
      <c r="CHA200" s="90"/>
      <c r="CHB200" s="90"/>
      <c r="CHC200" s="90"/>
      <c r="CHD200" s="90"/>
      <c r="CHE200" s="90"/>
      <c r="CHF200" s="90"/>
      <c r="CHG200" s="90"/>
      <c r="CHH200" s="90"/>
      <c r="CHI200" s="90"/>
      <c r="CHJ200" s="90"/>
      <c r="CHK200" s="90"/>
      <c r="CHL200" s="90"/>
      <c r="CHM200" s="90"/>
      <c r="CHN200" s="90"/>
      <c r="CHO200" s="90"/>
      <c r="CHP200" s="90"/>
      <c r="CHQ200" s="90"/>
      <c r="CHR200" s="90"/>
      <c r="CHS200" s="90"/>
      <c r="CHT200" s="90"/>
      <c r="CHU200" s="90"/>
      <c r="CHV200" s="90"/>
      <c r="CHW200" s="90"/>
      <c r="CHX200" s="90"/>
      <c r="CHY200" s="90"/>
      <c r="CHZ200" s="90"/>
      <c r="CIA200" s="90"/>
      <c r="CIB200" s="90"/>
      <c r="CIC200" s="90"/>
      <c r="CID200" s="90"/>
      <c r="CIE200" s="90"/>
      <c r="CIF200" s="90"/>
      <c r="CIG200" s="90"/>
      <c r="CIH200" s="90"/>
      <c r="CII200" s="90"/>
      <c r="CIJ200" s="90"/>
      <c r="CIK200" s="90"/>
      <c r="CIL200" s="90"/>
      <c r="CIM200" s="90"/>
      <c r="CIN200" s="90"/>
      <c r="CIO200" s="90"/>
      <c r="CIP200" s="90"/>
      <c r="CIQ200" s="90"/>
      <c r="CIR200" s="90"/>
      <c r="CIS200" s="90"/>
      <c r="CIT200" s="90"/>
      <c r="CIU200" s="90"/>
      <c r="CIV200" s="90"/>
      <c r="CIW200" s="90"/>
      <c r="CIX200" s="90"/>
      <c r="CIY200" s="90"/>
      <c r="CIZ200" s="90"/>
      <c r="CJA200" s="90"/>
      <c r="CJB200" s="90"/>
      <c r="CJC200" s="90"/>
      <c r="CJD200" s="90"/>
      <c r="CJE200" s="90"/>
      <c r="CJF200" s="90"/>
      <c r="CJG200" s="90"/>
      <c r="CJH200" s="90"/>
      <c r="CJI200" s="90"/>
      <c r="CJJ200" s="90"/>
      <c r="CJK200" s="90"/>
      <c r="CJL200" s="90"/>
      <c r="CJM200" s="90"/>
      <c r="CJN200" s="90"/>
      <c r="CJO200" s="90"/>
      <c r="CJP200" s="90"/>
      <c r="CJQ200" s="90"/>
      <c r="CJR200" s="90"/>
      <c r="CJS200" s="90"/>
      <c r="CJT200" s="90"/>
      <c r="CJU200" s="90"/>
      <c r="CJV200" s="90"/>
      <c r="CJW200" s="90"/>
      <c r="CJX200" s="90"/>
      <c r="CJY200" s="90"/>
      <c r="CJZ200" s="90"/>
      <c r="CKA200" s="90"/>
      <c r="CKB200" s="90"/>
      <c r="CKC200" s="90"/>
      <c r="CKD200" s="90"/>
      <c r="CKE200" s="90"/>
      <c r="CKF200" s="90"/>
      <c r="CKG200" s="90"/>
      <c r="CKH200" s="90"/>
      <c r="CKI200" s="90"/>
      <c r="CKJ200" s="90"/>
      <c r="CKK200" s="90"/>
      <c r="CKL200" s="90"/>
      <c r="CKM200" s="90"/>
      <c r="CKN200" s="90"/>
      <c r="CKO200" s="90"/>
      <c r="CKP200" s="90"/>
      <c r="CKQ200" s="90"/>
      <c r="CKR200" s="90"/>
      <c r="CKS200" s="90"/>
      <c r="CKT200" s="90"/>
      <c r="CKU200" s="90"/>
      <c r="CKV200" s="90"/>
      <c r="CKW200" s="90"/>
      <c r="CKX200" s="90"/>
      <c r="CKY200" s="90"/>
      <c r="CKZ200" s="90"/>
      <c r="CLA200" s="90"/>
      <c r="CLB200" s="90"/>
      <c r="CLC200" s="90"/>
      <c r="CLD200" s="90"/>
      <c r="CLE200" s="90"/>
      <c r="CLF200" s="90"/>
      <c r="CLG200" s="90"/>
      <c r="CLH200" s="90"/>
      <c r="CLI200" s="90"/>
      <c r="CLJ200" s="90"/>
      <c r="CLK200" s="90"/>
      <c r="CLL200" s="90"/>
      <c r="CLM200" s="90"/>
      <c r="CLN200" s="90"/>
      <c r="CLO200" s="90"/>
      <c r="CLP200" s="90"/>
      <c r="CLQ200" s="90"/>
      <c r="CLR200" s="90"/>
      <c r="CLS200" s="90"/>
      <c r="CLT200" s="90"/>
      <c r="CLU200" s="90"/>
      <c r="CLV200" s="90"/>
      <c r="CLW200" s="90"/>
      <c r="CLX200" s="90"/>
      <c r="CLY200" s="90"/>
      <c r="CLZ200" s="90"/>
      <c r="CMA200" s="90"/>
      <c r="CMB200" s="90"/>
      <c r="CMC200" s="90"/>
      <c r="CMD200" s="90"/>
      <c r="CME200" s="90"/>
      <c r="CMF200" s="90"/>
      <c r="CMG200" s="90"/>
      <c r="CMH200" s="90"/>
      <c r="CMI200" s="90"/>
      <c r="CMJ200" s="90"/>
      <c r="CMK200" s="90"/>
      <c r="CML200" s="90"/>
      <c r="CMM200" s="90"/>
      <c r="CMN200" s="90"/>
      <c r="CMO200" s="90"/>
      <c r="CMP200" s="90"/>
      <c r="CMQ200" s="90"/>
      <c r="CMR200" s="90"/>
      <c r="CMS200" s="90"/>
      <c r="CMT200" s="90"/>
      <c r="CMU200" s="90"/>
      <c r="CMV200" s="90"/>
      <c r="CMW200" s="90"/>
      <c r="CMX200" s="90"/>
      <c r="CMY200" s="90"/>
      <c r="CMZ200" s="90"/>
      <c r="CNA200" s="90"/>
      <c r="CNB200" s="90"/>
      <c r="CNC200" s="90"/>
      <c r="CND200" s="90"/>
      <c r="CNE200" s="90"/>
      <c r="CNF200" s="90"/>
      <c r="CNG200" s="90"/>
      <c r="CNH200" s="90"/>
      <c r="CNI200" s="90"/>
      <c r="CNJ200" s="90"/>
      <c r="CNK200" s="90"/>
      <c r="CNL200" s="90"/>
      <c r="CNM200" s="90"/>
      <c r="CNN200" s="90"/>
      <c r="CNO200" s="90"/>
      <c r="CNP200" s="90"/>
      <c r="CNQ200" s="90"/>
      <c r="CNR200" s="90"/>
      <c r="CNS200" s="90"/>
      <c r="CNT200" s="90"/>
      <c r="CNU200" s="90"/>
      <c r="CNV200" s="90"/>
      <c r="CNW200" s="90"/>
      <c r="CNX200" s="90"/>
      <c r="CNY200" s="90"/>
      <c r="CNZ200" s="90"/>
      <c r="COA200" s="90"/>
      <c r="COB200" s="90"/>
      <c r="COC200" s="90"/>
      <c r="COD200" s="90"/>
      <c r="COE200" s="90"/>
      <c r="COF200" s="90"/>
      <c r="COG200" s="90"/>
      <c r="COH200" s="90"/>
      <c r="COI200" s="90"/>
      <c r="COJ200" s="90"/>
      <c r="COK200" s="90"/>
      <c r="COL200" s="90"/>
      <c r="COM200" s="90"/>
      <c r="CON200" s="90"/>
      <c r="COO200" s="90"/>
      <c r="COP200" s="90"/>
      <c r="COQ200" s="90"/>
      <c r="COR200" s="90"/>
      <c r="COS200" s="90"/>
      <c r="COT200" s="90"/>
      <c r="COU200" s="90"/>
      <c r="COV200" s="90"/>
      <c r="COW200" s="90"/>
      <c r="COX200" s="90"/>
      <c r="COY200" s="90"/>
      <c r="COZ200" s="90"/>
      <c r="CPA200" s="90"/>
      <c r="CPB200" s="90"/>
      <c r="CPC200" s="90"/>
      <c r="CPD200" s="90"/>
      <c r="CPE200" s="90"/>
      <c r="CPF200" s="90"/>
      <c r="CPG200" s="90"/>
      <c r="CPH200" s="90"/>
      <c r="CPI200" s="90"/>
      <c r="CPJ200" s="90"/>
      <c r="CPK200" s="90"/>
      <c r="CPL200" s="90"/>
      <c r="CPM200" s="90"/>
      <c r="CPN200" s="90"/>
      <c r="CPO200" s="90"/>
      <c r="CPP200" s="90"/>
      <c r="CPQ200" s="90"/>
      <c r="CPR200" s="90"/>
      <c r="CPS200" s="90"/>
      <c r="CPT200" s="90"/>
      <c r="CPU200" s="90"/>
      <c r="CPV200" s="90"/>
      <c r="CPW200" s="90"/>
      <c r="CPX200" s="90"/>
      <c r="CPY200" s="90"/>
      <c r="CPZ200" s="90"/>
      <c r="CQA200" s="90"/>
      <c r="CQB200" s="90"/>
      <c r="CQC200" s="90"/>
      <c r="CQD200" s="90"/>
      <c r="CQE200" s="90"/>
      <c r="CQF200" s="90"/>
      <c r="CQG200" s="90"/>
      <c r="CQH200" s="90"/>
      <c r="CQI200" s="90"/>
      <c r="CQJ200" s="90"/>
      <c r="CQK200" s="90"/>
      <c r="CQL200" s="90"/>
      <c r="CQM200" s="90"/>
      <c r="CQN200" s="90"/>
      <c r="CQO200" s="90"/>
      <c r="CQP200" s="90"/>
      <c r="CQQ200" s="90"/>
      <c r="CQR200" s="90"/>
      <c r="CQS200" s="90"/>
      <c r="CQT200" s="90"/>
      <c r="CQU200" s="90"/>
      <c r="CQV200" s="90"/>
      <c r="CQW200" s="90"/>
      <c r="CQX200" s="90"/>
      <c r="CQY200" s="90"/>
      <c r="CQZ200" s="90"/>
      <c r="CRA200" s="90"/>
      <c r="CRB200" s="90"/>
      <c r="CRC200" s="90"/>
      <c r="CRD200" s="90"/>
      <c r="CRE200" s="90"/>
      <c r="CRF200" s="90"/>
      <c r="CRG200" s="90"/>
      <c r="CRH200" s="90"/>
      <c r="CRI200" s="90"/>
      <c r="CRJ200" s="90"/>
      <c r="CRK200" s="90"/>
      <c r="CRL200" s="90"/>
      <c r="CRM200" s="90"/>
      <c r="CRN200" s="90"/>
      <c r="CRO200" s="90"/>
      <c r="CRP200" s="90"/>
      <c r="CRQ200" s="90"/>
      <c r="CRR200" s="90"/>
      <c r="CRS200" s="90"/>
      <c r="CRT200" s="90"/>
      <c r="CRU200" s="90"/>
      <c r="CRV200" s="90"/>
      <c r="CRW200" s="90"/>
      <c r="CRX200" s="90"/>
      <c r="CRY200" s="90"/>
      <c r="CRZ200" s="90"/>
      <c r="CSA200" s="90"/>
      <c r="CSB200" s="90"/>
      <c r="CSC200" s="90"/>
      <c r="CSD200" s="90"/>
      <c r="CSE200" s="90"/>
      <c r="CSF200" s="90"/>
      <c r="CSG200" s="90"/>
      <c r="CSH200" s="90"/>
      <c r="CSI200" s="90"/>
      <c r="CSJ200" s="90"/>
      <c r="CSK200" s="90"/>
      <c r="CSL200" s="90"/>
      <c r="CSM200" s="90"/>
      <c r="CSN200" s="90"/>
      <c r="CSO200" s="90"/>
      <c r="CSP200" s="90"/>
      <c r="CSQ200" s="90"/>
      <c r="CSR200" s="90"/>
      <c r="CSS200" s="90"/>
      <c r="CST200" s="90"/>
      <c r="CSU200" s="90"/>
      <c r="CSV200" s="90"/>
      <c r="CSW200" s="90"/>
      <c r="CSX200" s="90"/>
      <c r="CSY200" s="90"/>
      <c r="CSZ200" s="90"/>
      <c r="CTA200" s="90"/>
      <c r="CTB200" s="90"/>
      <c r="CTC200" s="90"/>
      <c r="CTD200" s="90"/>
      <c r="CTE200" s="90"/>
      <c r="CTF200" s="90"/>
      <c r="CTG200" s="90"/>
      <c r="CTH200" s="90"/>
      <c r="CTI200" s="90"/>
      <c r="CTJ200" s="90"/>
      <c r="CTK200" s="90"/>
      <c r="CTL200" s="90"/>
      <c r="CTM200" s="90"/>
      <c r="CTN200" s="90"/>
      <c r="CTO200" s="90"/>
      <c r="CTP200" s="90"/>
      <c r="CTQ200" s="90"/>
      <c r="CTR200" s="90"/>
      <c r="CTS200" s="90"/>
      <c r="CTT200" s="90"/>
      <c r="CTU200" s="90"/>
      <c r="CTV200" s="90"/>
      <c r="CTW200" s="90"/>
      <c r="CTX200" s="90"/>
      <c r="CTY200" s="90"/>
      <c r="CTZ200" s="90"/>
      <c r="CUA200" s="90"/>
      <c r="CUB200" s="90"/>
      <c r="CUC200" s="90"/>
      <c r="CUD200" s="90"/>
      <c r="CUE200" s="90"/>
      <c r="CUF200" s="90"/>
      <c r="CUG200" s="90"/>
      <c r="CUH200" s="90"/>
      <c r="CUI200" s="90"/>
      <c r="CUJ200" s="90"/>
      <c r="CUK200" s="90"/>
      <c r="CUL200" s="90"/>
      <c r="CUM200" s="90"/>
      <c r="CUN200" s="90"/>
      <c r="CUO200" s="90"/>
      <c r="CUP200" s="90"/>
      <c r="CUQ200" s="90"/>
      <c r="CUR200" s="90"/>
      <c r="CUS200" s="90"/>
      <c r="CUT200" s="90"/>
      <c r="CUU200" s="90"/>
      <c r="CUV200" s="90"/>
      <c r="CUW200" s="90"/>
      <c r="CUX200" s="90"/>
      <c r="CUY200" s="90"/>
      <c r="CUZ200" s="90"/>
      <c r="CVA200" s="90"/>
      <c r="CVB200" s="90"/>
      <c r="CVC200" s="90"/>
      <c r="CVD200" s="90"/>
      <c r="CVE200" s="90"/>
      <c r="CVF200" s="90"/>
      <c r="CVG200" s="90"/>
      <c r="CVH200" s="90"/>
      <c r="CVI200" s="90"/>
      <c r="CVJ200" s="90"/>
      <c r="CVK200" s="90"/>
      <c r="CVL200" s="90"/>
      <c r="CVM200" s="90"/>
      <c r="CVN200" s="90"/>
      <c r="CVO200" s="90"/>
      <c r="CVP200" s="90"/>
      <c r="CVQ200" s="90"/>
      <c r="CVR200" s="90"/>
      <c r="CVS200" s="90"/>
      <c r="CVT200" s="90"/>
      <c r="CVU200" s="90"/>
      <c r="CVV200" s="90"/>
      <c r="CVW200" s="90"/>
      <c r="CVX200" s="90"/>
      <c r="CVY200" s="90"/>
      <c r="CVZ200" s="90"/>
      <c r="CWA200" s="90"/>
      <c r="CWB200" s="90"/>
      <c r="CWC200" s="90"/>
      <c r="CWD200" s="90"/>
      <c r="CWE200" s="90"/>
      <c r="CWF200" s="90"/>
      <c r="CWG200" s="90"/>
      <c r="CWH200" s="90"/>
      <c r="CWI200" s="90"/>
      <c r="CWJ200" s="90"/>
      <c r="CWK200" s="90"/>
      <c r="CWL200" s="90"/>
      <c r="CWM200" s="90"/>
      <c r="CWN200" s="90"/>
      <c r="CWO200" s="90"/>
      <c r="CWP200" s="90"/>
      <c r="CWQ200" s="90"/>
      <c r="CWR200" s="90"/>
      <c r="CWS200" s="90"/>
      <c r="CWT200" s="90"/>
      <c r="CWU200" s="90"/>
      <c r="CWV200" s="90"/>
      <c r="CWW200" s="90"/>
      <c r="CWX200" s="90"/>
      <c r="CWY200" s="90"/>
      <c r="CWZ200" s="90"/>
      <c r="CXA200" s="90"/>
      <c r="CXB200" s="90"/>
      <c r="CXC200" s="90"/>
      <c r="CXD200" s="90"/>
      <c r="CXE200" s="90"/>
      <c r="CXF200" s="90"/>
      <c r="CXG200" s="90"/>
      <c r="CXH200" s="90"/>
      <c r="CXI200" s="90"/>
      <c r="CXJ200" s="90"/>
      <c r="CXK200" s="90"/>
      <c r="CXL200" s="90"/>
      <c r="CXM200" s="90"/>
      <c r="CXN200" s="90"/>
      <c r="CXO200" s="90"/>
      <c r="CXP200" s="90"/>
      <c r="CXQ200" s="90"/>
      <c r="CXR200" s="90"/>
      <c r="CXS200" s="90"/>
      <c r="CXT200" s="90"/>
      <c r="CXU200" s="90"/>
      <c r="CXV200" s="90"/>
      <c r="CXW200" s="90"/>
      <c r="CXX200" s="90"/>
      <c r="CXY200" s="90"/>
      <c r="CXZ200" s="90"/>
      <c r="CYA200" s="90"/>
      <c r="CYB200" s="90"/>
      <c r="CYC200" s="90"/>
      <c r="CYD200" s="90"/>
      <c r="CYE200" s="90"/>
      <c r="CYF200" s="90"/>
      <c r="CYG200" s="90"/>
      <c r="CYH200" s="90"/>
      <c r="CYI200" s="90"/>
      <c r="CYJ200" s="90"/>
      <c r="CYK200" s="90"/>
      <c r="CYL200" s="90"/>
      <c r="CYM200" s="90"/>
      <c r="CYN200" s="90"/>
      <c r="CYO200" s="90"/>
      <c r="CYP200" s="90"/>
      <c r="CYQ200" s="90"/>
      <c r="CYR200" s="90"/>
      <c r="CYS200" s="90"/>
      <c r="CYT200" s="90"/>
      <c r="CYU200" s="90"/>
      <c r="CYV200" s="90"/>
      <c r="CYW200" s="90"/>
      <c r="CYX200" s="90"/>
      <c r="CYY200" s="90"/>
      <c r="CYZ200" s="90"/>
      <c r="CZA200" s="90"/>
      <c r="CZB200" s="90"/>
      <c r="CZC200" s="90"/>
      <c r="CZD200" s="90"/>
      <c r="CZE200" s="90"/>
      <c r="CZF200" s="90"/>
      <c r="CZG200" s="90"/>
      <c r="CZH200" s="90"/>
      <c r="CZI200" s="90"/>
      <c r="CZJ200" s="90"/>
      <c r="CZK200" s="90"/>
      <c r="CZL200" s="90"/>
      <c r="CZM200" s="90"/>
      <c r="CZN200" s="90"/>
      <c r="CZO200" s="90"/>
      <c r="CZP200" s="90"/>
      <c r="CZQ200" s="90"/>
      <c r="CZR200" s="90"/>
      <c r="CZS200" s="90"/>
      <c r="CZT200" s="90"/>
      <c r="CZU200" s="90"/>
      <c r="CZV200" s="90"/>
      <c r="CZW200" s="90"/>
      <c r="CZX200" s="90"/>
      <c r="CZY200" s="90"/>
      <c r="CZZ200" s="90"/>
      <c r="DAA200" s="90"/>
      <c r="DAB200" s="90"/>
      <c r="DAC200" s="90"/>
      <c r="DAD200" s="90"/>
      <c r="DAE200" s="90"/>
      <c r="DAF200" s="90"/>
      <c r="DAG200" s="90"/>
      <c r="DAH200" s="90"/>
      <c r="DAI200" s="90"/>
      <c r="DAJ200" s="90"/>
      <c r="DAK200" s="90"/>
      <c r="DAL200" s="90"/>
      <c r="DAM200" s="90"/>
      <c r="DAN200" s="90"/>
      <c r="DAO200" s="90"/>
      <c r="DAP200" s="90"/>
      <c r="DAQ200" s="90"/>
      <c r="DAR200" s="90"/>
      <c r="DAS200" s="90"/>
      <c r="DAT200" s="90"/>
      <c r="DAU200" s="90"/>
      <c r="DAV200" s="90"/>
      <c r="DAW200" s="90"/>
      <c r="DAX200" s="90"/>
      <c r="DAY200" s="90"/>
      <c r="DAZ200" s="90"/>
      <c r="DBA200" s="90"/>
      <c r="DBB200" s="90"/>
      <c r="DBC200" s="90"/>
      <c r="DBD200" s="90"/>
      <c r="DBE200" s="90"/>
      <c r="DBF200" s="90"/>
      <c r="DBG200" s="90"/>
      <c r="DBH200" s="90"/>
      <c r="DBI200" s="90"/>
      <c r="DBJ200" s="90"/>
      <c r="DBK200" s="90"/>
      <c r="DBL200" s="90"/>
      <c r="DBM200" s="90"/>
      <c r="DBN200" s="90"/>
      <c r="DBO200" s="90"/>
      <c r="DBP200" s="90"/>
      <c r="DBQ200" s="90"/>
      <c r="DBR200" s="90"/>
      <c r="DBS200" s="90"/>
      <c r="DBT200" s="90"/>
      <c r="DBU200" s="90"/>
      <c r="DBV200" s="90"/>
      <c r="DBW200" s="90"/>
      <c r="DBX200" s="90"/>
      <c r="DBY200" s="90"/>
      <c r="DBZ200" s="90"/>
      <c r="DCA200" s="90"/>
      <c r="DCB200" s="90"/>
      <c r="DCC200" s="90"/>
      <c r="DCD200" s="90"/>
      <c r="DCE200" s="90"/>
      <c r="DCF200" s="90"/>
      <c r="DCG200" s="90"/>
      <c r="DCH200" s="90"/>
      <c r="DCI200" s="90"/>
      <c r="DCJ200" s="90"/>
      <c r="DCK200" s="90"/>
      <c r="DCL200" s="90"/>
      <c r="DCM200" s="90"/>
      <c r="DCN200" s="90"/>
      <c r="DCO200" s="90"/>
      <c r="DCP200" s="90"/>
      <c r="DCQ200" s="90"/>
      <c r="DCR200" s="90"/>
      <c r="DCS200" s="90"/>
      <c r="DCT200" s="90"/>
      <c r="DCU200" s="90"/>
      <c r="DCV200" s="90"/>
      <c r="DCW200" s="90"/>
      <c r="DCX200" s="90"/>
      <c r="DCY200" s="90"/>
      <c r="DCZ200" s="90"/>
      <c r="DDA200" s="90"/>
      <c r="DDB200" s="90"/>
      <c r="DDC200" s="90"/>
      <c r="DDD200" s="90"/>
      <c r="DDE200" s="90"/>
      <c r="DDF200" s="90"/>
      <c r="DDG200" s="90"/>
      <c r="DDH200" s="90"/>
      <c r="DDI200" s="90"/>
      <c r="DDJ200" s="90"/>
      <c r="DDK200" s="90"/>
      <c r="DDL200" s="90"/>
      <c r="DDM200" s="90"/>
      <c r="DDN200" s="90"/>
      <c r="DDO200" s="90"/>
      <c r="DDP200" s="90"/>
      <c r="DDQ200" s="90"/>
      <c r="DDR200" s="90"/>
      <c r="DDS200" s="90"/>
      <c r="DDT200" s="90"/>
      <c r="DDU200" s="90"/>
      <c r="DDV200" s="90"/>
      <c r="DDW200" s="90"/>
      <c r="DDX200" s="90"/>
      <c r="DDY200" s="90"/>
      <c r="DDZ200" s="90"/>
      <c r="DEA200" s="90"/>
      <c r="DEB200" s="90"/>
      <c r="DEC200" s="90"/>
      <c r="DED200" s="90"/>
      <c r="DEE200" s="90"/>
      <c r="DEF200" s="90"/>
      <c r="DEG200" s="90"/>
      <c r="DEH200" s="90"/>
      <c r="DEI200" s="90"/>
      <c r="DEJ200" s="90"/>
      <c r="DEK200" s="90"/>
      <c r="DEL200" s="90"/>
      <c r="DEM200" s="90"/>
      <c r="DEN200" s="90"/>
      <c r="DEO200" s="90"/>
      <c r="DEP200" s="90"/>
      <c r="DEQ200" s="90"/>
      <c r="DER200" s="90"/>
      <c r="DES200" s="90"/>
      <c r="DET200" s="90"/>
      <c r="DEU200" s="90"/>
      <c r="DEV200" s="90"/>
      <c r="DEW200" s="90"/>
      <c r="DEX200" s="90"/>
      <c r="DEY200" s="90"/>
      <c r="DEZ200" s="90"/>
      <c r="DFA200" s="90"/>
      <c r="DFB200" s="90"/>
      <c r="DFC200" s="90"/>
      <c r="DFD200" s="90"/>
      <c r="DFE200" s="90"/>
      <c r="DFF200" s="90"/>
      <c r="DFG200" s="90"/>
      <c r="DFH200" s="90"/>
      <c r="DFI200" s="90"/>
      <c r="DFJ200" s="90"/>
      <c r="DFK200" s="90"/>
      <c r="DFL200" s="90"/>
      <c r="DFM200" s="90"/>
      <c r="DFN200" s="90"/>
      <c r="DFO200" s="90"/>
      <c r="DFP200" s="90"/>
      <c r="DFQ200" s="90"/>
      <c r="DFR200" s="90"/>
      <c r="DFS200" s="90"/>
      <c r="DFT200" s="90"/>
      <c r="DFU200" s="90"/>
      <c r="DFV200" s="90"/>
      <c r="DFW200" s="90"/>
      <c r="DFX200" s="90"/>
      <c r="DFY200" s="90"/>
      <c r="DFZ200" s="90"/>
      <c r="DGA200" s="90"/>
      <c r="DGB200" s="90"/>
      <c r="DGC200" s="90"/>
      <c r="DGD200" s="90"/>
      <c r="DGE200" s="90"/>
      <c r="DGF200" s="90"/>
      <c r="DGG200" s="90"/>
      <c r="DGH200" s="90"/>
      <c r="DGI200" s="90"/>
      <c r="DGJ200" s="90"/>
      <c r="DGK200" s="90"/>
      <c r="DGL200" s="90"/>
      <c r="DGM200" s="90"/>
      <c r="DGN200" s="90"/>
      <c r="DGO200" s="90"/>
      <c r="DGP200" s="90"/>
      <c r="DGQ200" s="90"/>
      <c r="DGR200" s="90"/>
      <c r="DGS200" s="90"/>
      <c r="DGT200" s="90"/>
      <c r="DGU200" s="90"/>
      <c r="DGV200" s="90"/>
      <c r="DGW200" s="90"/>
      <c r="DGX200" s="90"/>
      <c r="DGY200" s="90"/>
      <c r="DGZ200" s="90"/>
      <c r="DHA200" s="90"/>
      <c r="DHB200" s="90"/>
      <c r="DHC200" s="90"/>
      <c r="DHD200" s="90"/>
      <c r="DHE200" s="90"/>
      <c r="DHF200" s="90"/>
      <c r="DHG200" s="90"/>
      <c r="DHH200" s="90"/>
      <c r="DHI200" s="90"/>
      <c r="DHJ200" s="90"/>
      <c r="DHK200" s="90"/>
      <c r="DHL200" s="90"/>
      <c r="DHM200" s="90"/>
      <c r="DHN200" s="90"/>
      <c r="DHO200" s="90"/>
      <c r="DHP200" s="90"/>
      <c r="DHQ200" s="90"/>
      <c r="DHR200" s="90"/>
      <c r="DHS200" s="90"/>
      <c r="DHT200" s="90"/>
      <c r="DHU200" s="90"/>
      <c r="DHV200" s="90"/>
      <c r="DHW200" s="90"/>
      <c r="DHX200" s="90"/>
      <c r="DHY200" s="90"/>
      <c r="DHZ200" s="90"/>
      <c r="DIA200" s="90"/>
      <c r="DIB200" s="90"/>
      <c r="DIC200" s="90"/>
      <c r="DID200" s="90"/>
      <c r="DIE200" s="90"/>
      <c r="DIF200" s="90"/>
      <c r="DIG200" s="90"/>
      <c r="DIH200" s="90"/>
      <c r="DII200" s="90"/>
      <c r="DIJ200" s="90"/>
      <c r="DIK200" s="90"/>
      <c r="DIL200" s="90"/>
      <c r="DIM200" s="90"/>
      <c r="DIN200" s="90"/>
      <c r="DIO200" s="90"/>
      <c r="DIP200" s="90"/>
      <c r="DIQ200" s="90"/>
      <c r="DIR200" s="90"/>
      <c r="DIS200" s="90"/>
      <c r="DIT200" s="90"/>
      <c r="DIU200" s="90"/>
      <c r="DIV200" s="90"/>
      <c r="DIW200" s="90"/>
      <c r="DIX200" s="90"/>
      <c r="DIY200" s="90"/>
      <c r="DIZ200" s="90"/>
      <c r="DJA200" s="90"/>
      <c r="DJB200" s="90"/>
      <c r="DJC200" s="90"/>
      <c r="DJD200" s="90"/>
      <c r="DJE200" s="90"/>
      <c r="DJF200" s="90"/>
      <c r="DJG200" s="90"/>
      <c r="DJH200" s="90"/>
      <c r="DJI200" s="90"/>
      <c r="DJJ200" s="90"/>
      <c r="DJK200" s="90"/>
      <c r="DJL200" s="90"/>
      <c r="DJM200" s="90"/>
      <c r="DJN200" s="90"/>
      <c r="DJO200" s="90"/>
      <c r="DJP200" s="90"/>
      <c r="DJQ200" s="90"/>
      <c r="DJR200" s="90"/>
      <c r="DJS200" s="90"/>
      <c r="DJT200" s="90"/>
      <c r="DJU200" s="90"/>
      <c r="DJV200" s="90"/>
      <c r="DJW200" s="90"/>
      <c r="DJX200" s="90"/>
      <c r="DJY200" s="90"/>
      <c r="DJZ200" s="90"/>
      <c r="DKA200" s="90"/>
      <c r="DKB200" s="90"/>
      <c r="DKC200" s="90"/>
      <c r="DKD200" s="90"/>
      <c r="DKE200" s="90"/>
      <c r="DKF200" s="90"/>
      <c r="DKG200" s="90"/>
      <c r="DKH200" s="90"/>
      <c r="DKI200" s="90"/>
      <c r="DKJ200" s="90"/>
      <c r="DKK200" s="90"/>
      <c r="DKL200" s="90"/>
      <c r="DKM200" s="90"/>
      <c r="DKN200" s="90"/>
      <c r="DKO200" s="90"/>
      <c r="DKP200" s="90"/>
      <c r="DKQ200" s="90"/>
      <c r="DKR200" s="90"/>
      <c r="DKS200" s="90"/>
      <c r="DKT200" s="90"/>
      <c r="DKU200" s="90"/>
      <c r="DKV200" s="90"/>
      <c r="DKW200" s="90"/>
      <c r="DKX200" s="90"/>
      <c r="DKY200" s="90"/>
      <c r="DKZ200" s="90"/>
      <c r="DLA200" s="90"/>
      <c r="DLB200" s="90"/>
      <c r="DLC200" s="90"/>
      <c r="DLD200" s="90"/>
      <c r="DLE200" s="90"/>
      <c r="DLF200" s="90"/>
      <c r="DLG200" s="90"/>
      <c r="DLH200" s="90"/>
      <c r="DLI200" s="90"/>
      <c r="DLJ200" s="90"/>
      <c r="DLK200" s="90"/>
      <c r="DLL200" s="90"/>
      <c r="DLM200" s="90"/>
      <c r="DLN200" s="90"/>
      <c r="DLO200" s="90"/>
      <c r="DLP200" s="90"/>
      <c r="DLQ200" s="90"/>
      <c r="DLR200" s="90"/>
      <c r="DLS200" s="90"/>
      <c r="DLT200" s="90"/>
      <c r="DLU200" s="90"/>
      <c r="DLV200" s="90"/>
      <c r="DLW200" s="90"/>
      <c r="DLX200" s="90"/>
      <c r="DLY200" s="90"/>
      <c r="DLZ200" s="90"/>
      <c r="DMA200" s="90"/>
      <c r="DMB200" s="90"/>
      <c r="DMC200" s="90"/>
      <c r="DMD200" s="90"/>
      <c r="DME200" s="90"/>
      <c r="DMF200" s="90"/>
      <c r="DMG200" s="90"/>
      <c r="DMH200" s="90"/>
      <c r="DMI200" s="90"/>
      <c r="DMJ200" s="90"/>
      <c r="DMK200" s="90"/>
      <c r="DML200" s="90"/>
      <c r="DMM200" s="90"/>
      <c r="DMN200" s="90"/>
      <c r="DMO200" s="90"/>
      <c r="DMP200" s="90"/>
      <c r="DMQ200" s="90"/>
      <c r="DMR200" s="90"/>
      <c r="DMS200" s="90"/>
      <c r="DMT200" s="90"/>
      <c r="DMU200" s="90"/>
      <c r="DMV200" s="90"/>
      <c r="DMW200" s="90"/>
      <c r="DMX200" s="90"/>
      <c r="DMY200" s="90"/>
      <c r="DMZ200" s="90"/>
      <c r="DNA200" s="90"/>
      <c r="DNB200" s="90"/>
      <c r="DNC200" s="90"/>
      <c r="DND200" s="90"/>
      <c r="DNE200" s="90"/>
      <c r="DNF200" s="90"/>
      <c r="DNG200" s="90"/>
      <c r="DNH200" s="90"/>
      <c r="DNI200" s="90"/>
      <c r="DNJ200" s="90"/>
      <c r="DNK200" s="90"/>
      <c r="DNL200" s="90"/>
      <c r="DNM200" s="90"/>
      <c r="DNN200" s="90"/>
      <c r="DNO200" s="90"/>
      <c r="DNP200" s="90"/>
      <c r="DNQ200" s="90"/>
      <c r="DNR200" s="90"/>
      <c r="DNS200" s="90"/>
      <c r="DNT200" s="90"/>
      <c r="DNU200" s="90"/>
      <c r="DNV200" s="90"/>
      <c r="DNW200" s="90"/>
      <c r="DNX200" s="90"/>
      <c r="DNY200" s="90"/>
      <c r="DNZ200" s="90"/>
      <c r="DOA200" s="90"/>
      <c r="DOB200" s="90"/>
      <c r="DOC200" s="90"/>
      <c r="DOD200" s="90"/>
      <c r="DOE200" s="90"/>
      <c r="DOF200" s="90"/>
      <c r="DOG200" s="90"/>
      <c r="DOH200" s="90"/>
      <c r="DOI200" s="90"/>
      <c r="DOJ200" s="90"/>
      <c r="DOK200" s="90"/>
      <c r="DOL200" s="90"/>
      <c r="DOM200" s="90"/>
      <c r="DON200" s="90"/>
      <c r="DOO200" s="90"/>
      <c r="DOP200" s="90"/>
      <c r="DOQ200" s="90"/>
      <c r="DOR200" s="90"/>
      <c r="DOS200" s="90"/>
      <c r="DOT200" s="90"/>
      <c r="DOU200" s="90"/>
      <c r="DOV200" s="90"/>
      <c r="DOW200" s="90"/>
      <c r="DOX200" s="90"/>
      <c r="DOY200" s="90"/>
      <c r="DOZ200" s="90"/>
      <c r="DPA200" s="90"/>
      <c r="DPB200" s="90"/>
      <c r="DPC200" s="90"/>
      <c r="DPD200" s="90"/>
      <c r="DPE200" s="90"/>
      <c r="DPF200" s="90"/>
      <c r="DPG200" s="90"/>
      <c r="DPH200" s="90"/>
      <c r="DPI200" s="90"/>
      <c r="DPJ200" s="90"/>
      <c r="DPK200" s="90"/>
      <c r="DPL200" s="90"/>
      <c r="DPM200" s="90"/>
      <c r="DPN200" s="90"/>
      <c r="DPO200" s="90"/>
      <c r="DPP200" s="90"/>
      <c r="DPQ200" s="90"/>
      <c r="DPR200" s="90"/>
      <c r="DPS200" s="90"/>
      <c r="DPT200" s="90"/>
      <c r="DPU200" s="90"/>
      <c r="DPV200" s="90"/>
      <c r="DPW200" s="90"/>
      <c r="DPX200" s="90"/>
      <c r="DPY200" s="90"/>
      <c r="DPZ200" s="90"/>
      <c r="DQA200" s="90"/>
      <c r="DQB200" s="90"/>
      <c r="DQC200" s="90"/>
      <c r="DQD200" s="90"/>
      <c r="DQE200" s="90"/>
      <c r="DQF200" s="90"/>
      <c r="DQG200" s="90"/>
      <c r="DQH200" s="90"/>
      <c r="DQI200" s="90"/>
      <c r="DQJ200" s="90"/>
      <c r="DQK200" s="90"/>
      <c r="DQL200" s="90"/>
      <c r="DQM200" s="90"/>
      <c r="DQN200" s="90"/>
      <c r="DQO200" s="90"/>
      <c r="DQP200" s="90"/>
      <c r="DQQ200" s="90"/>
      <c r="DQR200" s="90"/>
      <c r="DQS200" s="90"/>
      <c r="DQT200" s="90"/>
      <c r="DQU200" s="90"/>
      <c r="DQV200" s="90"/>
      <c r="DQW200" s="90"/>
      <c r="DQX200" s="90"/>
      <c r="DQY200" s="90"/>
      <c r="DQZ200" s="90"/>
      <c r="DRA200" s="90"/>
      <c r="DRB200" s="90"/>
      <c r="DRC200" s="90"/>
      <c r="DRD200" s="90"/>
      <c r="DRE200" s="90"/>
      <c r="DRF200" s="90"/>
      <c r="DRG200" s="90"/>
      <c r="DRH200" s="90"/>
      <c r="DRI200" s="90"/>
      <c r="DRJ200" s="90"/>
      <c r="DRK200" s="90"/>
      <c r="DRL200" s="90"/>
      <c r="DRM200" s="90"/>
      <c r="DRN200" s="90"/>
      <c r="DRO200" s="90"/>
      <c r="DRP200" s="90"/>
      <c r="DRQ200" s="90"/>
      <c r="DRR200" s="90"/>
      <c r="DRS200" s="90"/>
      <c r="DRT200" s="90"/>
      <c r="DRU200" s="90"/>
      <c r="DRV200" s="90"/>
      <c r="DRW200" s="90"/>
      <c r="DRX200" s="90"/>
      <c r="DRY200" s="90"/>
      <c r="DRZ200" s="90"/>
      <c r="DSA200" s="90"/>
      <c r="DSB200" s="90"/>
      <c r="DSC200" s="90"/>
      <c r="DSD200" s="90"/>
      <c r="DSE200" s="90"/>
      <c r="DSF200" s="90"/>
      <c r="DSG200" s="90"/>
      <c r="DSH200" s="90"/>
      <c r="DSI200" s="90"/>
      <c r="DSJ200" s="90"/>
      <c r="DSK200" s="90"/>
      <c r="DSL200" s="90"/>
      <c r="DSM200" s="90"/>
      <c r="DSN200" s="90"/>
      <c r="DSO200" s="90"/>
      <c r="DSP200" s="90"/>
      <c r="DSQ200" s="90"/>
      <c r="DSR200" s="90"/>
      <c r="DSS200" s="90"/>
      <c r="DST200" s="90"/>
      <c r="DSU200" s="90"/>
      <c r="DSV200" s="90"/>
      <c r="DSW200" s="90"/>
      <c r="DSX200" s="90"/>
      <c r="DSY200" s="90"/>
      <c r="DSZ200" s="90"/>
      <c r="DTA200" s="90"/>
      <c r="DTB200" s="90"/>
      <c r="DTC200" s="90"/>
      <c r="DTD200" s="90"/>
      <c r="DTE200" s="90"/>
      <c r="DTF200" s="90"/>
      <c r="DTG200" s="90"/>
      <c r="DTH200" s="90"/>
      <c r="DTI200" s="90"/>
      <c r="DTJ200" s="90"/>
      <c r="DTK200" s="90"/>
      <c r="DTL200" s="90"/>
      <c r="DTM200" s="90"/>
      <c r="DTN200" s="90"/>
      <c r="DTO200" s="90"/>
      <c r="DTP200" s="90"/>
      <c r="DTQ200" s="90"/>
      <c r="DTR200" s="90"/>
      <c r="DTS200" s="90"/>
      <c r="DTT200" s="90"/>
      <c r="DTU200" s="90"/>
      <c r="DTV200" s="90"/>
      <c r="DTW200" s="90"/>
      <c r="DTX200" s="90"/>
      <c r="DTY200" s="90"/>
      <c r="DTZ200" s="90"/>
      <c r="DUA200" s="90"/>
      <c r="DUB200" s="90"/>
      <c r="DUC200" s="90"/>
      <c r="DUD200" s="90"/>
      <c r="DUE200" s="90"/>
      <c r="DUF200" s="90"/>
      <c r="DUG200" s="90"/>
      <c r="DUH200" s="90"/>
      <c r="DUI200" s="90"/>
      <c r="DUJ200" s="90"/>
      <c r="DUK200" s="90"/>
      <c r="DUL200" s="90"/>
      <c r="DUM200" s="90"/>
      <c r="DUN200" s="90"/>
      <c r="DUO200" s="90"/>
      <c r="DUP200" s="90"/>
      <c r="DUQ200" s="90"/>
      <c r="DUR200" s="90"/>
      <c r="DUS200" s="90"/>
      <c r="DUT200" s="90"/>
      <c r="DUU200" s="90"/>
      <c r="DUV200" s="90"/>
      <c r="DUW200" s="90"/>
      <c r="DUX200" s="90"/>
      <c r="DUY200" s="90"/>
      <c r="DUZ200" s="90"/>
      <c r="DVA200" s="90"/>
      <c r="DVB200" s="90"/>
      <c r="DVC200" s="90"/>
      <c r="DVD200" s="90"/>
      <c r="DVE200" s="90"/>
      <c r="DVF200" s="90"/>
      <c r="DVG200" s="90"/>
      <c r="DVH200" s="90"/>
      <c r="DVI200" s="90"/>
      <c r="DVJ200" s="90"/>
      <c r="DVK200" s="90"/>
      <c r="DVL200" s="90"/>
      <c r="DVM200" s="90"/>
      <c r="DVN200" s="90"/>
      <c r="DVO200" s="90"/>
      <c r="DVP200" s="90"/>
      <c r="DVQ200" s="90"/>
      <c r="DVR200" s="90"/>
      <c r="DVS200" s="90"/>
      <c r="DVT200" s="90"/>
      <c r="DVU200" s="90"/>
      <c r="DVV200" s="90"/>
      <c r="DVW200" s="90"/>
      <c r="DVX200" s="90"/>
      <c r="DVY200" s="90"/>
      <c r="DVZ200" s="90"/>
      <c r="DWA200" s="90"/>
      <c r="DWB200" s="90"/>
      <c r="DWC200" s="90"/>
      <c r="DWD200" s="90"/>
      <c r="DWE200" s="90"/>
      <c r="DWF200" s="90"/>
      <c r="DWG200" s="90"/>
      <c r="DWH200" s="90"/>
      <c r="DWI200" s="90"/>
      <c r="DWJ200" s="90"/>
      <c r="DWK200" s="90"/>
      <c r="DWL200" s="90"/>
      <c r="DWM200" s="90"/>
      <c r="DWN200" s="90"/>
      <c r="DWO200" s="90"/>
      <c r="DWP200" s="90"/>
      <c r="DWQ200" s="90"/>
      <c r="DWR200" s="90"/>
      <c r="DWS200" s="90"/>
      <c r="DWT200" s="90"/>
      <c r="DWU200" s="90"/>
      <c r="DWV200" s="90"/>
      <c r="DWW200" s="90"/>
      <c r="DWX200" s="90"/>
      <c r="DWY200" s="90"/>
      <c r="DWZ200" s="90"/>
      <c r="DXA200" s="90"/>
      <c r="DXB200" s="90"/>
      <c r="DXC200" s="90"/>
      <c r="DXD200" s="90"/>
      <c r="DXE200" s="90"/>
      <c r="DXF200" s="90"/>
      <c r="DXG200" s="90"/>
      <c r="DXH200" s="90"/>
      <c r="DXI200" s="90"/>
      <c r="DXJ200" s="90"/>
      <c r="DXK200" s="90"/>
      <c r="DXL200" s="90"/>
      <c r="DXM200" s="90"/>
      <c r="DXN200" s="90"/>
      <c r="DXO200" s="90"/>
      <c r="DXP200" s="90"/>
      <c r="DXQ200" s="90"/>
      <c r="DXR200" s="90"/>
      <c r="DXS200" s="90"/>
      <c r="DXT200" s="90"/>
      <c r="DXU200" s="90"/>
      <c r="DXV200" s="90"/>
      <c r="DXW200" s="90"/>
      <c r="DXX200" s="90"/>
      <c r="DXY200" s="90"/>
      <c r="DXZ200" s="90"/>
      <c r="DYA200" s="90"/>
      <c r="DYB200" s="90"/>
      <c r="DYC200" s="90"/>
      <c r="DYD200" s="90"/>
      <c r="DYE200" s="90"/>
      <c r="DYF200" s="90"/>
      <c r="DYG200" s="90"/>
      <c r="DYH200" s="90"/>
      <c r="DYI200" s="90"/>
      <c r="DYJ200" s="90"/>
      <c r="DYK200" s="90"/>
      <c r="DYL200" s="90"/>
      <c r="DYM200" s="90"/>
      <c r="DYN200" s="90"/>
      <c r="DYO200" s="90"/>
      <c r="DYP200" s="90"/>
      <c r="DYQ200" s="90"/>
      <c r="DYR200" s="90"/>
      <c r="DYS200" s="90"/>
      <c r="DYT200" s="90"/>
      <c r="DYU200" s="90"/>
      <c r="DYV200" s="90"/>
      <c r="DYW200" s="90"/>
      <c r="DYX200" s="90"/>
      <c r="DYY200" s="90"/>
      <c r="DYZ200" s="90"/>
      <c r="DZA200" s="90"/>
      <c r="DZB200" s="90"/>
      <c r="DZC200" s="90"/>
      <c r="DZD200" s="90"/>
      <c r="DZE200" s="90"/>
      <c r="DZF200" s="90"/>
      <c r="DZG200" s="90"/>
      <c r="DZH200" s="90"/>
      <c r="DZI200" s="90"/>
      <c r="DZJ200" s="90"/>
      <c r="DZK200" s="90"/>
      <c r="DZL200" s="90"/>
      <c r="DZM200" s="90"/>
      <c r="DZN200" s="90"/>
      <c r="DZO200" s="90"/>
      <c r="DZP200" s="90"/>
      <c r="DZQ200" s="90"/>
      <c r="DZR200" s="90"/>
      <c r="DZS200" s="90"/>
      <c r="DZT200" s="90"/>
      <c r="DZU200" s="90"/>
      <c r="DZV200" s="90"/>
      <c r="DZW200" s="90"/>
      <c r="DZX200" s="90"/>
      <c r="DZY200" s="90"/>
      <c r="DZZ200" s="90"/>
      <c r="EAA200" s="90"/>
      <c r="EAB200" s="90"/>
      <c r="EAC200" s="90"/>
      <c r="EAD200" s="90"/>
      <c r="EAE200" s="90"/>
      <c r="EAF200" s="90"/>
      <c r="EAG200" s="90"/>
      <c r="EAH200" s="90"/>
      <c r="EAI200" s="90"/>
      <c r="EAJ200" s="90"/>
      <c r="EAK200" s="90"/>
      <c r="EAL200" s="90"/>
      <c r="EAM200" s="90"/>
      <c r="EAN200" s="90"/>
      <c r="EAO200" s="90"/>
      <c r="EAP200" s="90"/>
      <c r="EAQ200" s="90"/>
      <c r="EAR200" s="90"/>
      <c r="EAS200" s="90"/>
      <c r="EAT200" s="90"/>
      <c r="EAU200" s="90"/>
      <c r="EAV200" s="90"/>
      <c r="EAW200" s="90"/>
      <c r="EAX200" s="90"/>
      <c r="EAY200" s="90"/>
      <c r="EAZ200" s="90"/>
      <c r="EBA200" s="90"/>
      <c r="EBB200" s="90"/>
      <c r="EBC200" s="90"/>
      <c r="EBD200" s="90"/>
      <c r="EBE200" s="90"/>
      <c r="EBF200" s="90"/>
      <c r="EBG200" s="90"/>
      <c r="EBH200" s="90"/>
      <c r="EBI200" s="90"/>
      <c r="EBJ200" s="90"/>
      <c r="EBK200" s="90"/>
      <c r="EBL200" s="90"/>
      <c r="EBM200" s="90"/>
      <c r="EBN200" s="90"/>
      <c r="EBO200" s="90"/>
      <c r="EBP200" s="90"/>
      <c r="EBQ200" s="90"/>
      <c r="EBR200" s="90"/>
      <c r="EBS200" s="90"/>
      <c r="EBT200" s="90"/>
      <c r="EBU200" s="90"/>
      <c r="EBV200" s="90"/>
      <c r="EBW200" s="90"/>
      <c r="EBX200" s="90"/>
      <c r="EBY200" s="90"/>
      <c r="EBZ200" s="90"/>
      <c r="ECA200" s="90"/>
      <c r="ECB200" s="90"/>
      <c r="ECC200" s="90"/>
      <c r="ECD200" s="90"/>
      <c r="ECE200" s="90"/>
      <c r="ECF200" s="90"/>
      <c r="ECG200" s="90"/>
      <c r="ECH200" s="90"/>
      <c r="ECI200" s="90"/>
      <c r="ECJ200" s="90"/>
      <c r="ECK200" s="90"/>
      <c r="ECL200" s="90"/>
      <c r="ECM200" s="90"/>
      <c r="ECN200" s="90"/>
      <c r="ECO200" s="90"/>
      <c r="ECP200" s="90"/>
      <c r="ECQ200" s="90"/>
      <c r="ECR200" s="90"/>
      <c r="ECS200" s="90"/>
      <c r="ECT200" s="90"/>
      <c r="ECU200" s="90"/>
      <c r="ECV200" s="90"/>
      <c r="ECW200" s="90"/>
      <c r="ECX200" s="90"/>
      <c r="ECY200" s="90"/>
      <c r="ECZ200" s="90"/>
      <c r="EDA200" s="90"/>
      <c r="EDB200" s="90"/>
      <c r="EDC200" s="90"/>
      <c r="EDD200" s="90"/>
      <c r="EDE200" s="90"/>
      <c r="EDF200" s="90"/>
      <c r="EDG200" s="90"/>
      <c r="EDH200" s="90"/>
      <c r="EDI200" s="90"/>
      <c r="EDJ200" s="90"/>
      <c r="EDK200" s="90"/>
      <c r="EDL200" s="90"/>
      <c r="EDM200" s="90"/>
      <c r="EDN200" s="90"/>
      <c r="EDO200" s="90"/>
      <c r="EDP200" s="90"/>
      <c r="EDQ200" s="90"/>
      <c r="EDR200" s="90"/>
      <c r="EDS200" s="90"/>
      <c r="EDT200" s="90"/>
      <c r="EDU200" s="90"/>
      <c r="EDV200" s="90"/>
      <c r="EDW200" s="90"/>
      <c r="EDX200" s="90"/>
      <c r="EDY200" s="90"/>
      <c r="EDZ200" s="90"/>
      <c r="EEA200" s="90"/>
      <c r="EEB200" s="90"/>
      <c r="EEC200" s="90"/>
      <c r="EED200" s="90"/>
      <c r="EEE200" s="90"/>
      <c r="EEF200" s="90"/>
      <c r="EEG200" s="90"/>
      <c r="EEH200" s="90"/>
      <c r="EEI200" s="90"/>
      <c r="EEJ200" s="90"/>
      <c r="EEK200" s="90"/>
      <c r="EEL200" s="90"/>
      <c r="EEM200" s="90"/>
      <c r="EEN200" s="90"/>
      <c r="EEO200" s="90"/>
      <c r="EEP200" s="90"/>
      <c r="EEQ200" s="90"/>
      <c r="EER200" s="90"/>
      <c r="EES200" s="90"/>
      <c r="EET200" s="90"/>
      <c r="EEU200" s="90"/>
      <c r="EEV200" s="90"/>
      <c r="EEW200" s="90"/>
      <c r="EEX200" s="90"/>
      <c r="EEY200" s="90"/>
      <c r="EEZ200" s="90"/>
      <c r="EFA200" s="90"/>
      <c r="EFB200" s="90"/>
      <c r="EFC200" s="90"/>
      <c r="EFD200" s="90"/>
      <c r="EFE200" s="90"/>
      <c r="EFF200" s="90"/>
      <c r="EFG200" s="90"/>
      <c r="EFH200" s="90"/>
      <c r="EFI200" s="90"/>
      <c r="EFJ200" s="90"/>
      <c r="EFK200" s="90"/>
      <c r="EFL200" s="90"/>
      <c r="EFM200" s="90"/>
      <c r="EFN200" s="90"/>
      <c r="EFO200" s="90"/>
      <c r="EFP200" s="90"/>
      <c r="EFQ200" s="90"/>
      <c r="EFR200" s="90"/>
      <c r="EFS200" s="90"/>
      <c r="EFT200" s="90"/>
      <c r="EFU200" s="90"/>
      <c r="EFV200" s="90"/>
      <c r="EFW200" s="90"/>
      <c r="EFX200" s="90"/>
      <c r="EFY200" s="90"/>
      <c r="EFZ200" s="90"/>
      <c r="EGA200" s="90"/>
      <c r="EGB200" s="90"/>
      <c r="EGC200" s="90"/>
      <c r="EGD200" s="90"/>
      <c r="EGE200" s="90"/>
      <c r="EGF200" s="90"/>
      <c r="EGG200" s="90"/>
      <c r="EGH200" s="90"/>
      <c r="EGI200" s="90"/>
      <c r="EGJ200" s="90"/>
      <c r="EGK200" s="90"/>
      <c r="EGL200" s="90"/>
      <c r="EGM200" s="90"/>
      <c r="EGN200" s="90"/>
      <c r="EGO200" s="90"/>
      <c r="EGP200" s="90"/>
      <c r="EGQ200" s="90"/>
      <c r="EGR200" s="90"/>
      <c r="EGS200" s="90"/>
      <c r="EGT200" s="90"/>
      <c r="EGU200" s="90"/>
      <c r="EGV200" s="90"/>
      <c r="EGW200" s="90"/>
      <c r="EGX200" s="90"/>
      <c r="EGY200" s="90"/>
      <c r="EGZ200" s="90"/>
      <c r="EHA200" s="90"/>
      <c r="EHB200" s="90"/>
      <c r="EHC200" s="90"/>
      <c r="EHD200" s="90"/>
      <c r="EHE200" s="90"/>
      <c r="EHF200" s="90"/>
      <c r="EHG200" s="90"/>
      <c r="EHH200" s="90"/>
      <c r="EHI200" s="90"/>
      <c r="EHJ200" s="90"/>
      <c r="EHK200" s="90"/>
      <c r="EHL200" s="90"/>
      <c r="EHM200" s="90"/>
      <c r="EHN200" s="90"/>
      <c r="EHO200" s="90"/>
      <c r="EHP200" s="90"/>
      <c r="EHQ200" s="90"/>
      <c r="EHR200" s="90"/>
      <c r="EHS200" s="90"/>
      <c r="EHT200" s="90"/>
      <c r="EHU200" s="90"/>
      <c r="EHV200" s="90"/>
      <c r="EHW200" s="90"/>
      <c r="EHX200" s="90"/>
      <c r="EHY200" s="90"/>
      <c r="EHZ200" s="90"/>
      <c r="EIA200" s="90"/>
      <c r="EIB200" s="90"/>
      <c r="EIC200" s="90"/>
      <c r="EID200" s="90"/>
      <c r="EIE200" s="90"/>
      <c r="EIF200" s="90"/>
      <c r="EIG200" s="90"/>
      <c r="EIH200" s="90"/>
      <c r="EII200" s="90"/>
      <c r="EIJ200" s="90"/>
      <c r="EIK200" s="90"/>
      <c r="EIL200" s="90"/>
      <c r="EIM200" s="90"/>
      <c r="EIN200" s="90"/>
      <c r="EIO200" s="90"/>
      <c r="EIP200" s="90"/>
      <c r="EIQ200" s="90"/>
      <c r="EIR200" s="90"/>
      <c r="EIS200" s="90"/>
      <c r="EIT200" s="90"/>
      <c r="EIU200" s="90"/>
      <c r="EIV200" s="90"/>
      <c r="EIW200" s="90"/>
      <c r="EIX200" s="90"/>
      <c r="EIY200" s="90"/>
      <c r="EIZ200" s="90"/>
      <c r="EJA200" s="90"/>
      <c r="EJB200" s="90"/>
      <c r="EJC200" s="90"/>
      <c r="EJD200" s="90"/>
      <c r="EJE200" s="90"/>
      <c r="EJF200" s="90"/>
      <c r="EJG200" s="90"/>
      <c r="EJH200" s="90"/>
      <c r="EJI200" s="90"/>
      <c r="EJJ200" s="90"/>
      <c r="EJK200" s="90"/>
      <c r="EJL200" s="90"/>
      <c r="EJM200" s="90"/>
      <c r="EJN200" s="90"/>
      <c r="EJO200" s="90"/>
      <c r="EJP200" s="90"/>
      <c r="EJQ200" s="90"/>
      <c r="EJR200" s="90"/>
      <c r="EJS200" s="90"/>
      <c r="EJT200" s="90"/>
      <c r="EJU200" s="90"/>
      <c r="EJV200" s="90"/>
      <c r="EJW200" s="90"/>
      <c r="EJX200" s="90"/>
      <c r="EJY200" s="90"/>
      <c r="EJZ200" s="90"/>
      <c r="EKA200" s="90"/>
      <c r="EKB200" s="90"/>
      <c r="EKC200" s="90"/>
      <c r="EKD200" s="90"/>
      <c r="EKE200" s="90"/>
      <c r="EKF200" s="90"/>
      <c r="EKG200" s="90"/>
      <c r="EKH200" s="90"/>
      <c r="EKI200" s="90"/>
      <c r="EKJ200" s="90"/>
      <c r="EKK200" s="90"/>
      <c r="EKL200" s="90"/>
      <c r="EKM200" s="90"/>
      <c r="EKN200" s="90"/>
      <c r="EKO200" s="90"/>
      <c r="EKP200" s="90"/>
      <c r="EKQ200" s="90"/>
      <c r="EKR200" s="90"/>
      <c r="EKS200" s="90"/>
      <c r="EKT200" s="90"/>
      <c r="EKU200" s="90"/>
      <c r="EKV200" s="90"/>
      <c r="EKW200" s="90"/>
      <c r="EKX200" s="90"/>
      <c r="EKY200" s="90"/>
      <c r="EKZ200" s="90"/>
      <c r="ELA200" s="90"/>
      <c r="ELB200" s="90"/>
      <c r="ELC200" s="90"/>
      <c r="ELD200" s="90"/>
      <c r="ELE200" s="90"/>
      <c r="ELF200" s="90"/>
      <c r="ELG200" s="90"/>
      <c r="ELH200" s="90"/>
      <c r="ELI200" s="90"/>
      <c r="ELJ200" s="90"/>
      <c r="ELK200" s="90"/>
      <c r="ELL200" s="90"/>
      <c r="ELM200" s="90"/>
      <c r="ELN200" s="90"/>
      <c r="ELO200" s="90"/>
      <c r="ELP200" s="90"/>
      <c r="ELQ200" s="90"/>
      <c r="ELR200" s="90"/>
      <c r="ELS200" s="90"/>
      <c r="ELT200" s="90"/>
      <c r="ELU200" s="90"/>
      <c r="ELV200" s="90"/>
      <c r="ELW200" s="90"/>
      <c r="ELX200" s="90"/>
      <c r="ELY200" s="90"/>
      <c r="ELZ200" s="90"/>
      <c r="EMA200" s="90"/>
      <c r="EMB200" s="90"/>
      <c r="EMC200" s="90"/>
      <c r="EMD200" s="90"/>
      <c r="EME200" s="90"/>
      <c r="EMF200" s="90"/>
      <c r="EMG200" s="90"/>
      <c r="EMH200" s="90"/>
      <c r="EMI200" s="90"/>
      <c r="EMJ200" s="90"/>
      <c r="EMK200" s="90"/>
      <c r="EML200" s="90"/>
      <c r="EMM200" s="90"/>
      <c r="EMN200" s="90"/>
      <c r="EMO200" s="90"/>
      <c r="EMP200" s="90"/>
      <c r="EMQ200" s="90"/>
      <c r="EMR200" s="90"/>
      <c r="EMS200" s="90"/>
      <c r="EMT200" s="90"/>
      <c r="EMU200" s="90"/>
      <c r="EMV200" s="90"/>
      <c r="EMW200" s="90"/>
      <c r="EMX200" s="90"/>
      <c r="EMY200" s="90"/>
      <c r="EMZ200" s="90"/>
      <c r="ENA200" s="90"/>
      <c r="ENB200" s="90"/>
      <c r="ENC200" s="90"/>
      <c r="END200" s="90"/>
      <c r="ENE200" s="90"/>
      <c r="ENF200" s="90"/>
      <c r="ENG200" s="90"/>
      <c r="ENH200" s="90"/>
      <c r="ENI200" s="90"/>
      <c r="ENJ200" s="90"/>
      <c r="ENK200" s="90"/>
      <c r="ENL200" s="90"/>
      <c r="ENM200" s="90"/>
      <c r="ENN200" s="90"/>
      <c r="ENO200" s="90"/>
      <c r="ENP200" s="90"/>
      <c r="ENQ200" s="90"/>
      <c r="ENR200" s="90"/>
      <c r="ENS200" s="90"/>
      <c r="ENT200" s="90"/>
      <c r="ENU200" s="90"/>
      <c r="ENV200" s="90"/>
      <c r="ENW200" s="90"/>
      <c r="ENX200" s="90"/>
      <c r="ENY200" s="90"/>
      <c r="ENZ200" s="90"/>
      <c r="EOA200" s="90"/>
      <c r="EOB200" s="90"/>
      <c r="EOC200" s="90"/>
      <c r="EOD200" s="90"/>
      <c r="EOE200" s="90"/>
      <c r="EOF200" s="90"/>
      <c r="EOG200" s="90"/>
      <c r="EOH200" s="90"/>
      <c r="EOI200" s="90"/>
      <c r="EOJ200" s="90"/>
      <c r="EOK200" s="90"/>
      <c r="EOL200" s="90"/>
      <c r="EOM200" s="90"/>
      <c r="EON200" s="90"/>
      <c r="EOO200" s="90"/>
      <c r="EOP200" s="90"/>
      <c r="EOQ200" s="90"/>
      <c r="EOR200" s="90"/>
      <c r="EOS200" s="90"/>
      <c r="EOT200" s="90"/>
      <c r="EOU200" s="90"/>
      <c r="EOV200" s="90"/>
      <c r="EOW200" s="90"/>
      <c r="EOX200" s="90"/>
      <c r="EOY200" s="90"/>
      <c r="EOZ200" s="90"/>
      <c r="EPA200" s="90"/>
      <c r="EPB200" s="90"/>
      <c r="EPC200" s="90"/>
      <c r="EPD200" s="90"/>
      <c r="EPE200" s="90"/>
      <c r="EPF200" s="90"/>
      <c r="EPG200" s="90"/>
      <c r="EPH200" s="90"/>
      <c r="EPI200" s="90"/>
      <c r="EPJ200" s="90"/>
      <c r="EPK200" s="90"/>
      <c r="EPL200" s="90"/>
      <c r="EPM200" s="90"/>
      <c r="EPN200" s="90"/>
      <c r="EPO200" s="90"/>
      <c r="EPP200" s="90"/>
      <c r="EPQ200" s="90"/>
      <c r="EPR200" s="90"/>
      <c r="EPS200" s="90"/>
      <c r="EPT200" s="90"/>
      <c r="EPU200" s="90"/>
      <c r="EPV200" s="90"/>
      <c r="EPW200" s="90"/>
      <c r="EPX200" s="90"/>
      <c r="EPY200" s="90"/>
      <c r="EPZ200" s="90"/>
      <c r="EQA200" s="90"/>
      <c r="EQB200" s="90"/>
      <c r="EQC200" s="90"/>
      <c r="EQD200" s="90"/>
      <c r="EQE200" s="90"/>
      <c r="EQF200" s="90"/>
      <c r="EQG200" s="90"/>
      <c r="EQH200" s="90"/>
      <c r="EQI200" s="90"/>
      <c r="EQJ200" s="90"/>
      <c r="EQK200" s="90"/>
      <c r="EQL200" s="90"/>
      <c r="EQM200" s="90"/>
      <c r="EQN200" s="90"/>
      <c r="EQO200" s="90"/>
      <c r="EQP200" s="90"/>
      <c r="EQQ200" s="90"/>
      <c r="EQR200" s="90"/>
      <c r="EQS200" s="90"/>
      <c r="EQT200" s="90"/>
      <c r="EQU200" s="90"/>
      <c r="EQV200" s="90"/>
      <c r="EQW200" s="90"/>
      <c r="EQX200" s="90"/>
      <c r="EQY200" s="90"/>
      <c r="EQZ200" s="90"/>
      <c r="ERA200" s="90"/>
      <c r="ERB200" s="90"/>
      <c r="ERC200" s="90"/>
      <c r="ERD200" s="90"/>
      <c r="ERE200" s="90"/>
      <c r="ERF200" s="90"/>
      <c r="ERG200" s="90"/>
      <c r="ERH200" s="90"/>
      <c r="ERI200" s="90"/>
      <c r="ERJ200" s="90"/>
      <c r="ERK200" s="90"/>
      <c r="ERL200" s="90"/>
      <c r="ERM200" s="90"/>
      <c r="ERN200" s="90"/>
      <c r="ERO200" s="90"/>
      <c r="ERP200" s="90"/>
      <c r="ERQ200" s="90"/>
      <c r="ERR200" s="90"/>
      <c r="ERS200" s="90"/>
      <c r="ERT200" s="90"/>
      <c r="ERU200" s="90"/>
      <c r="ERV200" s="90"/>
      <c r="ERW200" s="90"/>
      <c r="ERX200" s="90"/>
      <c r="ERY200" s="90"/>
      <c r="ERZ200" s="90"/>
      <c r="ESA200" s="90"/>
      <c r="ESB200" s="90"/>
      <c r="ESC200" s="90"/>
      <c r="ESD200" s="90"/>
      <c r="ESE200" s="90"/>
      <c r="ESF200" s="90"/>
      <c r="ESG200" s="90"/>
      <c r="ESH200" s="90"/>
      <c r="ESI200" s="90"/>
      <c r="ESJ200" s="90"/>
      <c r="ESK200" s="90"/>
      <c r="ESL200" s="90"/>
      <c r="ESM200" s="90"/>
      <c r="ESN200" s="90"/>
      <c r="ESO200" s="90"/>
      <c r="ESP200" s="90"/>
      <c r="ESQ200" s="90"/>
      <c r="ESR200" s="90"/>
      <c r="ESS200" s="90"/>
      <c r="EST200" s="90"/>
      <c r="ESU200" s="90"/>
      <c r="ESV200" s="90"/>
      <c r="ESW200" s="90"/>
      <c r="ESX200" s="90"/>
      <c r="ESY200" s="90"/>
      <c r="ESZ200" s="90"/>
      <c r="ETA200" s="90"/>
      <c r="ETB200" s="90"/>
      <c r="ETC200" s="90"/>
      <c r="ETD200" s="90"/>
      <c r="ETE200" s="90"/>
      <c r="ETF200" s="90"/>
      <c r="ETG200" s="90"/>
      <c r="ETH200" s="90"/>
      <c r="ETI200" s="90"/>
      <c r="ETJ200" s="90"/>
      <c r="ETK200" s="90"/>
      <c r="ETL200" s="90"/>
      <c r="ETM200" s="90"/>
      <c r="ETN200" s="90"/>
      <c r="ETO200" s="90"/>
      <c r="ETP200" s="90"/>
      <c r="ETQ200" s="90"/>
      <c r="ETR200" s="90"/>
      <c r="ETS200" s="90"/>
      <c r="ETT200" s="90"/>
      <c r="ETU200" s="90"/>
      <c r="ETV200" s="90"/>
      <c r="ETW200" s="90"/>
      <c r="ETX200" s="90"/>
      <c r="ETY200" s="90"/>
      <c r="ETZ200" s="90"/>
      <c r="EUA200" s="90"/>
      <c r="EUB200" s="90"/>
      <c r="EUC200" s="90"/>
      <c r="EUD200" s="90"/>
      <c r="EUE200" s="90"/>
      <c r="EUF200" s="90"/>
      <c r="EUG200" s="90"/>
      <c r="EUH200" s="90"/>
      <c r="EUI200" s="90"/>
      <c r="EUJ200" s="90"/>
      <c r="EUK200" s="90"/>
      <c r="EUL200" s="90"/>
      <c r="EUM200" s="90"/>
      <c r="EUN200" s="90"/>
      <c r="EUO200" s="90"/>
      <c r="EUP200" s="90"/>
      <c r="EUQ200" s="90"/>
      <c r="EUR200" s="90"/>
      <c r="EUS200" s="90"/>
      <c r="EUT200" s="90"/>
      <c r="EUU200" s="90"/>
      <c r="EUV200" s="90"/>
      <c r="EUW200" s="90"/>
      <c r="EUX200" s="90"/>
      <c r="EUY200" s="90"/>
      <c r="EUZ200" s="90"/>
      <c r="EVA200" s="90"/>
      <c r="EVB200" s="90"/>
      <c r="EVC200" s="90"/>
      <c r="EVD200" s="90"/>
      <c r="EVE200" s="90"/>
      <c r="EVF200" s="90"/>
      <c r="EVG200" s="90"/>
      <c r="EVH200" s="90"/>
      <c r="EVI200" s="90"/>
      <c r="EVJ200" s="90"/>
      <c r="EVK200" s="90"/>
      <c r="EVL200" s="90"/>
      <c r="EVM200" s="90"/>
      <c r="EVN200" s="90"/>
      <c r="EVO200" s="90"/>
      <c r="EVP200" s="90"/>
      <c r="EVQ200" s="90"/>
      <c r="EVR200" s="90"/>
      <c r="EVS200" s="90"/>
      <c r="EVT200" s="90"/>
      <c r="EVU200" s="90"/>
      <c r="EVV200" s="90"/>
      <c r="EVW200" s="90"/>
      <c r="EVX200" s="90"/>
      <c r="EVY200" s="90"/>
      <c r="EVZ200" s="90"/>
      <c r="EWA200" s="90"/>
      <c r="EWB200" s="90"/>
      <c r="EWC200" s="90"/>
      <c r="EWD200" s="90"/>
      <c r="EWE200" s="90"/>
      <c r="EWF200" s="90"/>
      <c r="EWG200" s="90"/>
      <c r="EWH200" s="90"/>
      <c r="EWI200" s="90"/>
      <c r="EWJ200" s="90"/>
      <c r="EWK200" s="90"/>
      <c r="EWL200" s="90"/>
      <c r="EWM200" s="90"/>
      <c r="EWN200" s="90"/>
      <c r="EWO200" s="90"/>
      <c r="EWP200" s="90"/>
      <c r="EWQ200" s="90"/>
      <c r="EWR200" s="90"/>
      <c r="EWS200" s="90"/>
      <c r="EWT200" s="90"/>
      <c r="EWU200" s="90"/>
      <c r="EWV200" s="90"/>
      <c r="EWW200" s="90"/>
      <c r="EWX200" s="90"/>
      <c r="EWY200" s="90"/>
      <c r="EWZ200" s="90"/>
      <c r="EXA200" s="90"/>
      <c r="EXB200" s="90"/>
      <c r="EXC200" s="90"/>
      <c r="EXD200" s="90"/>
      <c r="EXE200" s="90"/>
      <c r="EXF200" s="90"/>
      <c r="EXG200" s="90"/>
      <c r="EXH200" s="90"/>
      <c r="EXI200" s="90"/>
      <c r="EXJ200" s="90"/>
      <c r="EXK200" s="90"/>
      <c r="EXL200" s="90"/>
      <c r="EXM200" s="90"/>
      <c r="EXN200" s="90"/>
      <c r="EXO200" s="90"/>
      <c r="EXP200" s="90"/>
      <c r="EXQ200" s="90"/>
      <c r="EXR200" s="90"/>
      <c r="EXS200" s="90"/>
      <c r="EXT200" s="90"/>
      <c r="EXU200" s="90"/>
      <c r="EXV200" s="90"/>
      <c r="EXW200" s="90"/>
      <c r="EXX200" s="90"/>
      <c r="EXY200" s="90"/>
      <c r="EXZ200" s="90"/>
      <c r="EYA200" s="90"/>
      <c r="EYB200" s="90"/>
      <c r="EYC200" s="90"/>
      <c r="EYD200" s="90"/>
      <c r="EYE200" s="90"/>
      <c r="EYF200" s="90"/>
      <c r="EYG200" s="90"/>
      <c r="EYH200" s="90"/>
      <c r="EYI200" s="90"/>
      <c r="EYJ200" s="90"/>
      <c r="EYK200" s="90"/>
      <c r="EYL200" s="90"/>
      <c r="EYM200" s="90"/>
      <c r="EYN200" s="90"/>
      <c r="EYO200" s="90"/>
      <c r="EYP200" s="90"/>
      <c r="EYQ200" s="90"/>
      <c r="EYR200" s="90"/>
      <c r="EYS200" s="90"/>
      <c r="EYT200" s="90"/>
      <c r="EYU200" s="90"/>
      <c r="EYV200" s="90"/>
      <c r="EYW200" s="90"/>
      <c r="EYX200" s="90"/>
      <c r="EYY200" s="90"/>
      <c r="EYZ200" s="90"/>
      <c r="EZA200" s="90"/>
      <c r="EZB200" s="90"/>
      <c r="EZC200" s="90"/>
      <c r="EZD200" s="90"/>
      <c r="EZE200" s="90"/>
      <c r="EZF200" s="90"/>
      <c r="EZG200" s="90"/>
      <c r="EZH200" s="90"/>
      <c r="EZI200" s="90"/>
      <c r="EZJ200" s="90"/>
      <c r="EZK200" s="90"/>
      <c r="EZL200" s="90"/>
      <c r="EZM200" s="90"/>
      <c r="EZN200" s="90"/>
      <c r="EZO200" s="90"/>
      <c r="EZP200" s="90"/>
      <c r="EZQ200" s="90"/>
      <c r="EZR200" s="90"/>
      <c r="EZS200" s="90"/>
      <c r="EZT200" s="90"/>
      <c r="EZU200" s="90"/>
      <c r="EZV200" s="90"/>
      <c r="EZW200" s="90"/>
      <c r="EZX200" s="90"/>
      <c r="EZY200" s="90"/>
      <c r="EZZ200" s="90"/>
      <c r="FAA200" s="90"/>
      <c r="FAB200" s="90"/>
      <c r="FAC200" s="90"/>
      <c r="FAD200" s="90"/>
      <c r="FAE200" s="90"/>
      <c r="FAF200" s="90"/>
      <c r="FAG200" s="90"/>
      <c r="FAH200" s="90"/>
      <c r="FAI200" s="90"/>
      <c r="FAJ200" s="90"/>
      <c r="FAK200" s="90"/>
      <c r="FAL200" s="90"/>
      <c r="FAM200" s="90"/>
      <c r="FAN200" s="90"/>
      <c r="FAO200" s="90"/>
      <c r="FAP200" s="90"/>
      <c r="FAQ200" s="90"/>
      <c r="FAR200" s="90"/>
      <c r="FAS200" s="90"/>
      <c r="FAT200" s="90"/>
      <c r="FAU200" s="90"/>
      <c r="FAV200" s="90"/>
      <c r="FAW200" s="90"/>
      <c r="FAX200" s="90"/>
      <c r="FAY200" s="90"/>
      <c r="FAZ200" s="90"/>
      <c r="FBA200" s="90"/>
      <c r="FBB200" s="90"/>
      <c r="FBC200" s="90"/>
      <c r="FBD200" s="90"/>
      <c r="FBE200" s="90"/>
      <c r="FBF200" s="90"/>
      <c r="FBG200" s="90"/>
      <c r="FBH200" s="90"/>
      <c r="FBI200" s="90"/>
      <c r="FBJ200" s="90"/>
      <c r="FBK200" s="90"/>
      <c r="FBL200" s="90"/>
      <c r="FBM200" s="90"/>
      <c r="FBN200" s="90"/>
      <c r="FBO200" s="90"/>
      <c r="FBP200" s="90"/>
      <c r="FBQ200" s="90"/>
      <c r="FBR200" s="90"/>
      <c r="FBS200" s="90"/>
      <c r="FBT200" s="90"/>
      <c r="FBU200" s="90"/>
      <c r="FBV200" s="90"/>
      <c r="FBW200" s="90"/>
      <c r="FBX200" s="90"/>
      <c r="FBY200" s="90"/>
      <c r="FBZ200" s="90"/>
      <c r="FCA200" s="90"/>
      <c r="FCB200" s="90"/>
      <c r="FCC200" s="90"/>
      <c r="FCD200" s="90"/>
      <c r="FCE200" s="90"/>
      <c r="FCF200" s="90"/>
      <c r="FCG200" s="90"/>
      <c r="FCH200" s="90"/>
      <c r="FCI200" s="90"/>
      <c r="FCJ200" s="90"/>
      <c r="FCK200" s="90"/>
      <c r="FCL200" s="90"/>
      <c r="FCM200" s="90"/>
      <c r="FCN200" s="90"/>
      <c r="FCO200" s="90"/>
      <c r="FCP200" s="90"/>
      <c r="FCQ200" s="90"/>
      <c r="FCR200" s="90"/>
      <c r="FCS200" s="90"/>
      <c r="FCT200" s="90"/>
      <c r="FCU200" s="90"/>
      <c r="FCV200" s="90"/>
      <c r="FCW200" s="90"/>
      <c r="FCX200" s="90"/>
      <c r="FCY200" s="90"/>
      <c r="FCZ200" s="90"/>
      <c r="FDA200" s="90"/>
      <c r="FDB200" s="90"/>
      <c r="FDC200" s="90"/>
      <c r="FDD200" s="90"/>
      <c r="FDE200" s="90"/>
      <c r="FDF200" s="90"/>
      <c r="FDG200" s="90"/>
      <c r="FDH200" s="90"/>
      <c r="FDI200" s="90"/>
      <c r="FDJ200" s="90"/>
      <c r="FDK200" s="90"/>
      <c r="FDL200" s="90"/>
      <c r="FDM200" s="90"/>
      <c r="FDN200" s="90"/>
      <c r="FDO200" s="90"/>
      <c r="FDP200" s="90"/>
      <c r="FDQ200" s="90"/>
      <c r="FDR200" s="90"/>
      <c r="FDS200" s="90"/>
      <c r="FDT200" s="90"/>
      <c r="FDU200" s="90"/>
      <c r="FDV200" s="90"/>
      <c r="FDW200" s="90"/>
      <c r="FDX200" s="90"/>
      <c r="FDY200" s="90"/>
      <c r="FDZ200" s="90"/>
      <c r="FEA200" s="90"/>
      <c r="FEB200" s="90"/>
      <c r="FEC200" s="90"/>
      <c r="FED200" s="90"/>
      <c r="FEE200" s="90"/>
      <c r="FEF200" s="90"/>
      <c r="FEG200" s="90"/>
      <c r="FEH200" s="90"/>
      <c r="FEI200" s="90"/>
      <c r="FEJ200" s="90"/>
      <c r="FEK200" s="90"/>
      <c r="FEL200" s="90"/>
      <c r="FEM200" s="90"/>
      <c r="FEN200" s="90"/>
      <c r="FEO200" s="90"/>
      <c r="FEP200" s="90"/>
      <c r="FEQ200" s="90"/>
      <c r="FER200" s="90"/>
      <c r="FES200" s="90"/>
      <c r="FET200" s="90"/>
      <c r="FEU200" s="90"/>
      <c r="FEV200" s="90"/>
      <c r="FEW200" s="90"/>
      <c r="FEX200" s="90"/>
      <c r="FEY200" s="90"/>
      <c r="FEZ200" s="90"/>
      <c r="FFA200" s="90"/>
      <c r="FFB200" s="90"/>
      <c r="FFC200" s="90"/>
      <c r="FFD200" s="90"/>
      <c r="FFE200" s="90"/>
      <c r="FFF200" s="90"/>
      <c r="FFG200" s="90"/>
      <c r="FFH200" s="90"/>
      <c r="FFI200" s="90"/>
      <c r="FFJ200" s="90"/>
      <c r="FFK200" s="90"/>
      <c r="FFL200" s="90"/>
      <c r="FFM200" s="90"/>
      <c r="FFN200" s="90"/>
      <c r="FFO200" s="90"/>
      <c r="FFP200" s="90"/>
      <c r="FFQ200" s="90"/>
      <c r="FFR200" s="90"/>
      <c r="FFS200" s="90"/>
      <c r="FFT200" s="90"/>
      <c r="FFU200" s="90"/>
      <c r="FFV200" s="90"/>
      <c r="FFW200" s="90"/>
      <c r="FFX200" s="90"/>
      <c r="FFY200" s="90"/>
      <c r="FFZ200" s="90"/>
      <c r="FGA200" s="90"/>
      <c r="FGB200" s="90"/>
      <c r="FGC200" s="90"/>
      <c r="FGD200" s="90"/>
      <c r="FGE200" s="90"/>
      <c r="FGF200" s="90"/>
      <c r="FGG200" s="90"/>
      <c r="FGH200" s="90"/>
      <c r="FGI200" s="90"/>
      <c r="FGJ200" s="90"/>
      <c r="FGK200" s="90"/>
      <c r="FGL200" s="90"/>
      <c r="FGM200" s="90"/>
      <c r="FGN200" s="90"/>
      <c r="FGO200" s="90"/>
      <c r="FGP200" s="90"/>
      <c r="FGQ200" s="90"/>
      <c r="FGR200" s="90"/>
      <c r="FGS200" s="90"/>
      <c r="FGT200" s="90"/>
      <c r="FGU200" s="90"/>
      <c r="FGV200" s="90"/>
      <c r="FGW200" s="90"/>
      <c r="FGX200" s="90"/>
      <c r="FGY200" s="90"/>
      <c r="FGZ200" s="90"/>
      <c r="FHA200" s="90"/>
      <c r="FHB200" s="90"/>
      <c r="FHC200" s="90"/>
      <c r="FHD200" s="90"/>
      <c r="FHE200" s="90"/>
      <c r="FHF200" s="90"/>
      <c r="FHG200" s="90"/>
      <c r="FHH200" s="90"/>
      <c r="FHI200" s="90"/>
      <c r="FHJ200" s="90"/>
      <c r="FHK200" s="90"/>
      <c r="FHL200" s="90"/>
      <c r="FHM200" s="90"/>
      <c r="FHN200" s="90"/>
      <c r="FHO200" s="90"/>
      <c r="FHP200" s="90"/>
      <c r="FHQ200" s="90"/>
      <c r="FHR200" s="90"/>
      <c r="FHS200" s="90"/>
      <c r="FHT200" s="90"/>
      <c r="FHU200" s="90"/>
      <c r="FHV200" s="90"/>
      <c r="FHW200" s="90"/>
      <c r="FHX200" s="90"/>
      <c r="FHY200" s="90"/>
      <c r="FHZ200" s="90"/>
      <c r="FIA200" s="90"/>
      <c r="FIB200" s="90"/>
      <c r="FIC200" s="90"/>
      <c r="FID200" s="90"/>
      <c r="FIE200" s="90"/>
      <c r="FIF200" s="90"/>
      <c r="FIG200" s="90"/>
      <c r="FIH200" s="90"/>
      <c r="FII200" s="90"/>
      <c r="FIJ200" s="90"/>
      <c r="FIK200" s="90"/>
      <c r="FIL200" s="90"/>
      <c r="FIM200" s="90"/>
      <c r="FIN200" s="90"/>
      <c r="FIO200" s="90"/>
      <c r="FIP200" s="90"/>
      <c r="FIQ200" s="90"/>
      <c r="FIR200" s="90"/>
      <c r="FIS200" s="90"/>
      <c r="FIT200" s="90"/>
      <c r="FIU200" s="90"/>
      <c r="FIV200" s="90"/>
      <c r="FIW200" s="90"/>
      <c r="FIX200" s="90"/>
      <c r="FIY200" s="90"/>
      <c r="FIZ200" s="90"/>
      <c r="FJA200" s="90"/>
      <c r="FJB200" s="90"/>
      <c r="FJC200" s="90"/>
      <c r="FJD200" s="90"/>
      <c r="FJE200" s="90"/>
      <c r="FJF200" s="90"/>
      <c r="FJG200" s="90"/>
      <c r="FJH200" s="90"/>
      <c r="FJI200" s="90"/>
      <c r="FJJ200" s="90"/>
      <c r="FJK200" s="90"/>
      <c r="FJL200" s="90"/>
      <c r="FJM200" s="90"/>
      <c r="FJN200" s="90"/>
      <c r="FJO200" s="90"/>
      <c r="FJP200" s="90"/>
      <c r="FJQ200" s="90"/>
      <c r="FJR200" s="90"/>
      <c r="FJS200" s="90"/>
      <c r="FJT200" s="90"/>
      <c r="FJU200" s="90"/>
      <c r="FJV200" s="90"/>
      <c r="FJW200" s="90"/>
      <c r="FJX200" s="90"/>
      <c r="FJY200" s="90"/>
      <c r="FJZ200" s="90"/>
      <c r="FKA200" s="90"/>
      <c r="FKB200" s="90"/>
      <c r="FKC200" s="90"/>
      <c r="FKD200" s="90"/>
      <c r="FKE200" s="90"/>
      <c r="FKF200" s="90"/>
      <c r="FKG200" s="90"/>
      <c r="FKH200" s="90"/>
      <c r="FKI200" s="90"/>
      <c r="FKJ200" s="90"/>
      <c r="FKK200" s="90"/>
      <c r="FKL200" s="90"/>
      <c r="FKM200" s="90"/>
      <c r="FKN200" s="90"/>
      <c r="FKO200" s="90"/>
      <c r="FKP200" s="90"/>
      <c r="FKQ200" s="90"/>
      <c r="FKR200" s="90"/>
      <c r="FKS200" s="90"/>
      <c r="FKT200" s="90"/>
      <c r="FKU200" s="90"/>
      <c r="FKV200" s="90"/>
      <c r="FKW200" s="90"/>
      <c r="FKX200" s="90"/>
      <c r="FKY200" s="90"/>
      <c r="FKZ200" s="90"/>
      <c r="FLA200" s="90"/>
      <c r="FLB200" s="90"/>
      <c r="FLC200" s="90"/>
      <c r="FLD200" s="90"/>
      <c r="FLE200" s="90"/>
      <c r="FLF200" s="90"/>
      <c r="FLG200" s="90"/>
      <c r="FLH200" s="90"/>
      <c r="FLI200" s="90"/>
      <c r="FLJ200" s="90"/>
      <c r="FLK200" s="90"/>
      <c r="FLL200" s="90"/>
      <c r="FLM200" s="90"/>
      <c r="FLN200" s="90"/>
      <c r="FLO200" s="90"/>
      <c r="FLP200" s="90"/>
      <c r="FLQ200" s="90"/>
      <c r="FLR200" s="90"/>
      <c r="FLS200" s="90"/>
      <c r="FLT200" s="90"/>
      <c r="FLU200" s="90"/>
      <c r="FLV200" s="90"/>
      <c r="FLW200" s="90"/>
      <c r="FLX200" s="90"/>
      <c r="FLY200" s="90"/>
      <c r="FLZ200" s="90"/>
      <c r="FMA200" s="90"/>
      <c r="FMB200" s="90"/>
      <c r="FMC200" s="90"/>
      <c r="FMD200" s="90"/>
      <c r="FME200" s="90"/>
      <c r="FMF200" s="90"/>
      <c r="FMG200" s="90"/>
      <c r="FMH200" s="90"/>
      <c r="FMI200" s="90"/>
      <c r="FMJ200" s="90"/>
      <c r="FMK200" s="90"/>
      <c r="FML200" s="90"/>
      <c r="FMM200" s="90"/>
      <c r="FMN200" s="90"/>
      <c r="FMO200" s="90"/>
      <c r="FMP200" s="90"/>
      <c r="FMQ200" s="90"/>
      <c r="FMR200" s="90"/>
      <c r="FMS200" s="90"/>
      <c r="FMT200" s="90"/>
      <c r="FMU200" s="90"/>
      <c r="FMV200" s="90"/>
      <c r="FMW200" s="90"/>
      <c r="FMX200" s="90"/>
      <c r="FMY200" s="90"/>
      <c r="FMZ200" s="90"/>
      <c r="FNA200" s="90"/>
      <c r="FNB200" s="90"/>
      <c r="FNC200" s="90"/>
      <c r="FND200" s="90"/>
      <c r="FNE200" s="90"/>
      <c r="FNF200" s="90"/>
      <c r="FNG200" s="90"/>
      <c r="FNH200" s="90"/>
      <c r="FNI200" s="90"/>
      <c r="FNJ200" s="90"/>
      <c r="FNK200" s="90"/>
      <c r="FNL200" s="90"/>
      <c r="FNM200" s="90"/>
      <c r="FNN200" s="90"/>
      <c r="FNO200" s="90"/>
      <c r="FNP200" s="90"/>
      <c r="FNQ200" s="90"/>
      <c r="FNR200" s="90"/>
      <c r="FNS200" s="90"/>
      <c r="FNT200" s="90"/>
      <c r="FNU200" s="90"/>
      <c r="FNV200" s="90"/>
      <c r="FNW200" s="90"/>
      <c r="FNX200" s="90"/>
      <c r="FNY200" s="90"/>
      <c r="FNZ200" s="90"/>
      <c r="FOA200" s="90"/>
      <c r="FOB200" s="90"/>
      <c r="FOC200" s="90"/>
      <c r="FOD200" s="90"/>
      <c r="FOE200" s="90"/>
      <c r="FOF200" s="90"/>
      <c r="FOG200" s="90"/>
      <c r="FOH200" s="90"/>
      <c r="FOI200" s="90"/>
      <c r="FOJ200" s="90"/>
      <c r="FOK200" s="90"/>
      <c r="FOL200" s="90"/>
      <c r="FOM200" s="90"/>
      <c r="FON200" s="90"/>
      <c r="FOO200" s="90"/>
      <c r="FOP200" s="90"/>
      <c r="FOQ200" s="90"/>
      <c r="FOR200" s="90"/>
      <c r="FOS200" s="90"/>
      <c r="FOT200" s="90"/>
      <c r="FOU200" s="90"/>
      <c r="FOV200" s="90"/>
      <c r="FOW200" s="90"/>
      <c r="FOX200" s="90"/>
      <c r="FOY200" s="90"/>
      <c r="FOZ200" s="90"/>
      <c r="FPA200" s="90"/>
      <c r="FPB200" s="90"/>
      <c r="FPC200" s="90"/>
      <c r="FPD200" s="90"/>
      <c r="FPE200" s="90"/>
      <c r="FPF200" s="90"/>
      <c r="FPG200" s="90"/>
      <c r="FPH200" s="90"/>
      <c r="FPI200" s="90"/>
      <c r="FPJ200" s="90"/>
      <c r="FPK200" s="90"/>
      <c r="FPL200" s="90"/>
      <c r="FPM200" s="90"/>
      <c r="FPN200" s="90"/>
      <c r="FPO200" s="90"/>
      <c r="FPP200" s="90"/>
      <c r="FPQ200" s="90"/>
      <c r="FPR200" s="90"/>
      <c r="FPS200" s="90"/>
      <c r="FPT200" s="90"/>
      <c r="FPU200" s="90"/>
      <c r="FPV200" s="90"/>
      <c r="FPW200" s="90"/>
      <c r="FPX200" s="90"/>
      <c r="FPY200" s="90"/>
      <c r="FPZ200" s="90"/>
      <c r="FQA200" s="90"/>
      <c r="FQB200" s="90"/>
      <c r="FQC200" s="90"/>
      <c r="FQD200" s="90"/>
      <c r="FQE200" s="90"/>
      <c r="FQF200" s="90"/>
      <c r="FQG200" s="90"/>
      <c r="FQH200" s="90"/>
      <c r="FQI200" s="90"/>
      <c r="FQJ200" s="90"/>
      <c r="FQK200" s="90"/>
      <c r="FQL200" s="90"/>
      <c r="FQM200" s="90"/>
      <c r="FQN200" s="90"/>
      <c r="FQO200" s="90"/>
      <c r="FQP200" s="90"/>
      <c r="FQQ200" s="90"/>
      <c r="FQR200" s="90"/>
      <c r="FQS200" s="90"/>
      <c r="FQT200" s="90"/>
      <c r="FQU200" s="90"/>
      <c r="FQV200" s="90"/>
      <c r="FQW200" s="90"/>
      <c r="FQX200" s="90"/>
      <c r="FQY200" s="90"/>
      <c r="FQZ200" s="90"/>
      <c r="FRA200" s="90"/>
      <c r="FRB200" s="90"/>
      <c r="FRC200" s="90"/>
      <c r="FRD200" s="90"/>
      <c r="FRE200" s="90"/>
      <c r="FRF200" s="90"/>
      <c r="FRG200" s="90"/>
      <c r="FRH200" s="90"/>
      <c r="FRI200" s="90"/>
      <c r="FRJ200" s="90"/>
      <c r="FRK200" s="90"/>
      <c r="FRL200" s="90"/>
      <c r="FRM200" s="90"/>
      <c r="FRN200" s="90"/>
      <c r="FRO200" s="90"/>
      <c r="FRP200" s="90"/>
      <c r="FRQ200" s="90"/>
      <c r="FRR200" s="90"/>
      <c r="FRS200" s="90"/>
      <c r="FRT200" s="90"/>
      <c r="FRU200" s="90"/>
      <c r="FRV200" s="90"/>
      <c r="FRW200" s="90"/>
      <c r="FRX200" s="90"/>
      <c r="FRY200" s="90"/>
      <c r="FRZ200" s="90"/>
      <c r="FSA200" s="90"/>
      <c r="FSB200" s="90"/>
      <c r="FSC200" s="90"/>
      <c r="FSD200" s="90"/>
      <c r="FSE200" s="90"/>
      <c r="FSF200" s="90"/>
      <c r="FSG200" s="90"/>
      <c r="FSH200" s="90"/>
      <c r="FSI200" s="90"/>
      <c r="FSJ200" s="90"/>
      <c r="FSK200" s="90"/>
      <c r="FSL200" s="90"/>
      <c r="FSM200" s="90"/>
      <c r="FSN200" s="90"/>
      <c r="FSO200" s="90"/>
      <c r="FSP200" s="90"/>
      <c r="FSQ200" s="90"/>
      <c r="FSR200" s="90"/>
      <c r="FSS200" s="90"/>
      <c r="FST200" s="90"/>
      <c r="FSU200" s="90"/>
      <c r="FSV200" s="90"/>
      <c r="FSW200" s="90"/>
      <c r="FSX200" s="90"/>
      <c r="FSY200" s="90"/>
      <c r="FSZ200" s="90"/>
      <c r="FTA200" s="90"/>
      <c r="FTB200" s="90"/>
      <c r="FTC200" s="90"/>
      <c r="FTD200" s="90"/>
      <c r="FTE200" s="90"/>
      <c r="FTF200" s="90"/>
      <c r="FTG200" s="90"/>
      <c r="FTH200" s="90"/>
      <c r="FTI200" s="90"/>
      <c r="FTJ200" s="90"/>
      <c r="FTK200" s="90"/>
      <c r="FTL200" s="90"/>
      <c r="FTM200" s="90"/>
      <c r="FTN200" s="90"/>
      <c r="FTO200" s="90"/>
      <c r="FTP200" s="90"/>
      <c r="FTQ200" s="90"/>
      <c r="FTR200" s="90"/>
      <c r="FTS200" s="90"/>
      <c r="FTT200" s="90"/>
      <c r="FTU200" s="90"/>
      <c r="FTV200" s="90"/>
      <c r="FTW200" s="90"/>
      <c r="FTX200" s="90"/>
      <c r="FTY200" s="90"/>
      <c r="FTZ200" s="90"/>
      <c r="FUA200" s="90"/>
      <c r="FUB200" s="90"/>
      <c r="FUC200" s="90"/>
      <c r="FUD200" s="90"/>
      <c r="FUE200" s="90"/>
      <c r="FUF200" s="90"/>
      <c r="FUG200" s="90"/>
      <c r="FUH200" s="90"/>
      <c r="FUI200" s="90"/>
      <c r="FUJ200" s="90"/>
      <c r="FUK200" s="90"/>
      <c r="FUL200" s="90"/>
      <c r="FUM200" s="90"/>
      <c r="FUN200" s="90"/>
      <c r="FUO200" s="90"/>
      <c r="FUP200" s="90"/>
      <c r="FUQ200" s="90"/>
      <c r="FUR200" s="90"/>
      <c r="FUS200" s="90"/>
      <c r="FUT200" s="90"/>
      <c r="FUU200" s="90"/>
      <c r="FUV200" s="90"/>
      <c r="FUW200" s="90"/>
      <c r="FUX200" s="90"/>
      <c r="FUY200" s="90"/>
      <c r="FUZ200" s="90"/>
      <c r="FVA200" s="90"/>
      <c r="FVB200" s="90"/>
      <c r="FVC200" s="90"/>
      <c r="FVD200" s="90"/>
      <c r="FVE200" s="90"/>
      <c r="FVF200" s="90"/>
      <c r="FVG200" s="90"/>
      <c r="FVH200" s="90"/>
      <c r="FVI200" s="90"/>
      <c r="FVJ200" s="90"/>
      <c r="FVK200" s="90"/>
      <c r="FVL200" s="90"/>
      <c r="FVM200" s="90"/>
      <c r="FVN200" s="90"/>
      <c r="FVO200" s="90"/>
      <c r="FVP200" s="90"/>
      <c r="FVQ200" s="90"/>
      <c r="FVR200" s="90"/>
      <c r="FVS200" s="90"/>
      <c r="FVT200" s="90"/>
      <c r="FVU200" s="90"/>
      <c r="FVV200" s="90"/>
      <c r="FVW200" s="90"/>
      <c r="FVX200" s="90"/>
      <c r="FVY200" s="90"/>
      <c r="FVZ200" s="90"/>
      <c r="FWA200" s="90"/>
      <c r="FWB200" s="90"/>
      <c r="FWC200" s="90"/>
      <c r="FWD200" s="90"/>
      <c r="FWE200" s="90"/>
      <c r="FWF200" s="90"/>
      <c r="FWG200" s="90"/>
      <c r="FWH200" s="90"/>
      <c r="FWI200" s="90"/>
      <c r="FWJ200" s="90"/>
      <c r="FWK200" s="90"/>
      <c r="FWL200" s="90"/>
      <c r="FWM200" s="90"/>
      <c r="FWN200" s="90"/>
      <c r="FWO200" s="90"/>
      <c r="FWP200" s="90"/>
      <c r="FWQ200" s="90"/>
      <c r="FWR200" s="90"/>
      <c r="FWS200" s="90"/>
      <c r="FWT200" s="90"/>
      <c r="FWU200" s="90"/>
      <c r="FWV200" s="90"/>
      <c r="FWW200" s="90"/>
      <c r="FWX200" s="90"/>
      <c r="FWY200" s="90"/>
      <c r="FWZ200" s="90"/>
      <c r="FXA200" s="90"/>
      <c r="FXB200" s="90"/>
      <c r="FXC200" s="90"/>
      <c r="FXD200" s="90"/>
      <c r="FXE200" s="90"/>
      <c r="FXF200" s="90"/>
      <c r="FXG200" s="90"/>
      <c r="FXH200" s="90"/>
      <c r="FXI200" s="90"/>
      <c r="FXJ200" s="90"/>
      <c r="FXK200" s="90"/>
      <c r="FXL200" s="90"/>
      <c r="FXM200" s="90"/>
      <c r="FXN200" s="90"/>
      <c r="FXO200" s="90"/>
      <c r="FXP200" s="90"/>
      <c r="FXQ200" s="90"/>
      <c r="FXR200" s="90"/>
      <c r="FXS200" s="90"/>
      <c r="FXT200" s="90"/>
      <c r="FXU200" s="90"/>
      <c r="FXV200" s="90"/>
      <c r="FXW200" s="90"/>
      <c r="FXX200" s="90"/>
      <c r="FXY200" s="90"/>
      <c r="FXZ200" s="90"/>
      <c r="FYA200" s="90"/>
      <c r="FYB200" s="90"/>
      <c r="FYC200" s="90"/>
      <c r="FYD200" s="90"/>
      <c r="FYE200" s="90"/>
      <c r="FYF200" s="90"/>
      <c r="FYG200" s="90"/>
      <c r="FYH200" s="90"/>
      <c r="FYI200" s="90"/>
      <c r="FYJ200" s="90"/>
      <c r="FYK200" s="90"/>
      <c r="FYL200" s="90"/>
      <c r="FYM200" s="90"/>
      <c r="FYN200" s="90"/>
      <c r="FYO200" s="90"/>
      <c r="FYP200" s="90"/>
      <c r="FYQ200" s="90"/>
      <c r="FYR200" s="90"/>
      <c r="FYS200" s="90"/>
      <c r="FYT200" s="90"/>
      <c r="FYU200" s="90"/>
      <c r="FYV200" s="90"/>
      <c r="FYW200" s="90"/>
      <c r="FYX200" s="90"/>
      <c r="FYY200" s="90"/>
      <c r="FYZ200" s="90"/>
      <c r="FZA200" s="90"/>
      <c r="FZB200" s="90"/>
      <c r="FZC200" s="90"/>
      <c r="FZD200" s="90"/>
      <c r="FZE200" s="90"/>
      <c r="FZF200" s="90"/>
      <c r="FZG200" s="90"/>
      <c r="FZH200" s="90"/>
      <c r="FZI200" s="90"/>
      <c r="FZJ200" s="90"/>
      <c r="FZK200" s="90"/>
      <c r="FZL200" s="90"/>
      <c r="FZM200" s="90"/>
      <c r="FZN200" s="90"/>
      <c r="FZO200" s="90"/>
      <c r="FZP200" s="90"/>
      <c r="FZQ200" s="90"/>
      <c r="FZR200" s="90"/>
      <c r="FZS200" s="90"/>
      <c r="FZT200" s="90"/>
      <c r="FZU200" s="90"/>
      <c r="FZV200" s="90"/>
      <c r="FZW200" s="90"/>
      <c r="FZX200" s="90"/>
      <c r="FZY200" s="90"/>
      <c r="FZZ200" s="90"/>
      <c r="GAA200" s="90"/>
      <c r="GAB200" s="90"/>
      <c r="GAC200" s="90"/>
      <c r="GAD200" s="90"/>
      <c r="GAE200" s="90"/>
      <c r="GAF200" s="90"/>
      <c r="GAG200" s="90"/>
      <c r="GAH200" s="90"/>
      <c r="GAI200" s="90"/>
      <c r="GAJ200" s="90"/>
      <c r="GAK200" s="90"/>
      <c r="GAL200" s="90"/>
      <c r="GAM200" s="90"/>
      <c r="GAN200" s="90"/>
      <c r="GAO200" s="90"/>
      <c r="GAP200" s="90"/>
      <c r="GAQ200" s="90"/>
      <c r="GAR200" s="90"/>
      <c r="GAS200" s="90"/>
      <c r="GAT200" s="90"/>
      <c r="GAU200" s="90"/>
      <c r="GAV200" s="90"/>
      <c r="GAW200" s="90"/>
      <c r="GAX200" s="90"/>
      <c r="GAY200" s="90"/>
      <c r="GAZ200" s="90"/>
      <c r="GBA200" s="90"/>
      <c r="GBB200" s="90"/>
      <c r="GBC200" s="90"/>
      <c r="GBD200" s="90"/>
      <c r="GBE200" s="90"/>
      <c r="GBF200" s="90"/>
      <c r="GBG200" s="90"/>
      <c r="GBH200" s="90"/>
      <c r="GBI200" s="90"/>
      <c r="GBJ200" s="90"/>
      <c r="GBK200" s="90"/>
      <c r="GBL200" s="90"/>
      <c r="GBM200" s="90"/>
      <c r="GBN200" s="90"/>
      <c r="GBO200" s="90"/>
      <c r="GBP200" s="90"/>
      <c r="GBQ200" s="90"/>
      <c r="GBR200" s="90"/>
      <c r="GBS200" s="90"/>
      <c r="GBT200" s="90"/>
      <c r="GBU200" s="90"/>
      <c r="GBV200" s="90"/>
      <c r="GBW200" s="90"/>
      <c r="GBX200" s="90"/>
      <c r="GBY200" s="90"/>
      <c r="GBZ200" s="90"/>
      <c r="GCA200" s="90"/>
      <c r="GCB200" s="90"/>
      <c r="GCC200" s="90"/>
      <c r="GCD200" s="90"/>
      <c r="GCE200" s="90"/>
      <c r="GCF200" s="90"/>
      <c r="GCG200" s="90"/>
      <c r="GCH200" s="90"/>
      <c r="GCI200" s="90"/>
      <c r="GCJ200" s="90"/>
      <c r="GCK200" s="90"/>
      <c r="GCL200" s="90"/>
      <c r="GCM200" s="90"/>
      <c r="GCN200" s="90"/>
      <c r="GCO200" s="90"/>
      <c r="GCP200" s="90"/>
      <c r="GCQ200" s="90"/>
      <c r="GCR200" s="90"/>
      <c r="GCS200" s="90"/>
      <c r="GCT200" s="90"/>
      <c r="GCU200" s="90"/>
      <c r="GCV200" s="90"/>
      <c r="GCW200" s="90"/>
      <c r="GCX200" s="90"/>
      <c r="GCY200" s="90"/>
      <c r="GCZ200" s="90"/>
      <c r="GDA200" s="90"/>
      <c r="GDB200" s="90"/>
      <c r="GDC200" s="90"/>
      <c r="GDD200" s="90"/>
      <c r="GDE200" s="90"/>
      <c r="GDF200" s="90"/>
      <c r="GDG200" s="90"/>
      <c r="GDH200" s="90"/>
      <c r="GDI200" s="90"/>
      <c r="GDJ200" s="90"/>
      <c r="GDK200" s="90"/>
      <c r="GDL200" s="90"/>
      <c r="GDM200" s="90"/>
      <c r="GDN200" s="90"/>
      <c r="GDO200" s="90"/>
      <c r="GDP200" s="90"/>
      <c r="GDQ200" s="90"/>
      <c r="GDR200" s="90"/>
      <c r="GDS200" s="90"/>
      <c r="GDT200" s="90"/>
      <c r="GDU200" s="90"/>
      <c r="GDV200" s="90"/>
      <c r="GDW200" s="90"/>
      <c r="GDX200" s="90"/>
      <c r="GDY200" s="90"/>
      <c r="GDZ200" s="90"/>
      <c r="GEA200" s="90"/>
      <c r="GEB200" s="90"/>
      <c r="GEC200" s="90"/>
      <c r="GED200" s="90"/>
      <c r="GEE200" s="90"/>
      <c r="GEF200" s="90"/>
      <c r="GEG200" s="90"/>
      <c r="GEH200" s="90"/>
      <c r="GEI200" s="90"/>
      <c r="GEJ200" s="90"/>
      <c r="GEK200" s="90"/>
      <c r="GEL200" s="90"/>
      <c r="GEM200" s="90"/>
      <c r="GEN200" s="90"/>
      <c r="GEO200" s="90"/>
      <c r="GEP200" s="90"/>
      <c r="GEQ200" s="90"/>
      <c r="GER200" s="90"/>
      <c r="GES200" s="90"/>
      <c r="GET200" s="90"/>
      <c r="GEU200" s="90"/>
      <c r="GEV200" s="90"/>
      <c r="GEW200" s="90"/>
      <c r="GEX200" s="90"/>
      <c r="GEY200" s="90"/>
      <c r="GEZ200" s="90"/>
      <c r="GFA200" s="90"/>
      <c r="GFB200" s="90"/>
      <c r="GFC200" s="90"/>
      <c r="GFD200" s="90"/>
      <c r="GFE200" s="90"/>
      <c r="GFF200" s="90"/>
      <c r="GFG200" s="90"/>
      <c r="GFH200" s="90"/>
      <c r="GFI200" s="90"/>
      <c r="GFJ200" s="90"/>
      <c r="GFK200" s="90"/>
      <c r="GFL200" s="90"/>
      <c r="GFM200" s="90"/>
      <c r="GFN200" s="90"/>
      <c r="GFO200" s="90"/>
      <c r="GFP200" s="90"/>
      <c r="GFQ200" s="90"/>
      <c r="GFR200" s="90"/>
      <c r="GFS200" s="90"/>
      <c r="GFT200" s="90"/>
      <c r="GFU200" s="90"/>
      <c r="GFV200" s="90"/>
      <c r="GFW200" s="90"/>
      <c r="GFX200" s="90"/>
      <c r="GFY200" s="90"/>
      <c r="GFZ200" s="90"/>
      <c r="GGA200" s="90"/>
      <c r="GGB200" s="90"/>
      <c r="GGC200" s="90"/>
      <c r="GGD200" s="90"/>
      <c r="GGE200" s="90"/>
      <c r="GGF200" s="90"/>
      <c r="GGG200" s="90"/>
      <c r="GGH200" s="90"/>
      <c r="GGI200" s="90"/>
      <c r="GGJ200" s="90"/>
      <c r="GGK200" s="90"/>
      <c r="GGL200" s="90"/>
      <c r="GGM200" s="90"/>
      <c r="GGN200" s="90"/>
      <c r="GGO200" s="90"/>
      <c r="GGP200" s="90"/>
      <c r="GGQ200" s="90"/>
      <c r="GGR200" s="90"/>
      <c r="GGS200" s="90"/>
      <c r="GGT200" s="90"/>
      <c r="GGU200" s="90"/>
      <c r="GGV200" s="90"/>
      <c r="GGW200" s="90"/>
      <c r="GGX200" s="90"/>
      <c r="GGY200" s="90"/>
      <c r="GGZ200" s="90"/>
      <c r="GHA200" s="90"/>
      <c r="GHB200" s="90"/>
      <c r="GHC200" s="90"/>
      <c r="GHD200" s="90"/>
      <c r="GHE200" s="90"/>
      <c r="GHF200" s="90"/>
      <c r="GHG200" s="90"/>
      <c r="GHH200" s="90"/>
      <c r="GHI200" s="90"/>
      <c r="GHJ200" s="90"/>
      <c r="GHK200" s="90"/>
      <c r="GHL200" s="90"/>
      <c r="GHM200" s="90"/>
      <c r="GHN200" s="90"/>
      <c r="GHO200" s="90"/>
      <c r="GHP200" s="90"/>
      <c r="GHQ200" s="90"/>
      <c r="GHR200" s="90"/>
      <c r="GHS200" s="90"/>
      <c r="GHT200" s="90"/>
      <c r="GHU200" s="90"/>
      <c r="GHV200" s="90"/>
      <c r="GHW200" s="90"/>
      <c r="GHX200" s="90"/>
      <c r="GHY200" s="90"/>
      <c r="GHZ200" s="90"/>
      <c r="GIA200" s="90"/>
      <c r="GIB200" s="90"/>
      <c r="GIC200" s="90"/>
      <c r="GID200" s="90"/>
      <c r="GIE200" s="90"/>
      <c r="GIF200" s="90"/>
      <c r="GIG200" s="90"/>
      <c r="GIH200" s="90"/>
      <c r="GII200" s="90"/>
      <c r="GIJ200" s="90"/>
      <c r="GIK200" s="90"/>
      <c r="GIL200" s="90"/>
      <c r="GIM200" s="90"/>
      <c r="GIN200" s="90"/>
      <c r="GIO200" s="90"/>
      <c r="GIP200" s="90"/>
      <c r="GIQ200" s="90"/>
      <c r="GIR200" s="90"/>
      <c r="GIS200" s="90"/>
      <c r="GIT200" s="90"/>
      <c r="GIU200" s="90"/>
      <c r="GIV200" s="90"/>
      <c r="GIW200" s="90"/>
      <c r="GIX200" s="90"/>
      <c r="GIY200" s="90"/>
      <c r="GIZ200" s="90"/>
      <c r="GJA200" s="90"/>
      <c r="GJB200" s="90"/>
      <c r="GJC200" s="90"/>
      <c r="GJD200" s="90"/>
      <c r="GJE200" s="90"/>
      <c r="GJF200" s="90"/>
      <c r="GJG200" s="90"/>
      <c r="GJH200" s="90"/>
      <c r="GJI200" s="90"/>
      <c r="GJJ200" s="90"/>
      <c r="GJK200" s="90"/>
      <c r="GJL200" s="90"/>
      <c r="GJM200" s="90"/>
      <c r="GJN200" s="90"/>
      <c r="GJO200" s="90"/>
      <c r="GJP200" s="90"/>
      <c r="GJQ200" s="90"/>
      <c r="GJR200" s="90"/>
      <c r="GJS200" s="90"/>
      <c r="GJT200" s="90"/>
      <c r="GJU200" s="90"/>
      <c r="GJV200" s="90"/>
      <c r="GJW200" s="90"/>
      <c r="GJX200" s="90"/>
      <c r="GJY200" s="90"/>
      <c r="GJZ200" s="90"/>
      <c r="GKA200" s="90"/>
      <c r="GKB200" s="90"/>
      <c r="GKC200" s="90"/>
      <c r="GKD200" s="90"/>
      <c r="GKE200" s="90"/>
      <c r="GKF200" s="90"/>
      <c r="GKG200" s="90"/>
      <c r="GKH200" s="90"/>
      <c r="GKI200" s="90"/>
      <c r="GKJ200" s="90"/>
      <c r="GKK200" s="90"/>
      <c r="GKL200" s="90"/>
      <c r="GKM200" s="90"/>
      <c r="GKN200" s="90"/>
      <c r="GKO200" s="90"/>
      <c r="GKP200" s="90"/>
      <c r="GKQ200" s="90"/>
      <c r="GKR200" s="90"/>
      <c r="GKS200" s="90"/>
      <c r="GKT200" s="90"/>
      <c r="GKU200" s="90"/>
      <c r="GKV200" s="90"/>
      <c r="GKW200" s="90"/>
      <c r="GKX200" s="90"/>
      <c r="GKY200" s="90"/>
      <c r="GKZ200" s="90"/>
      <c r="GLA200" s="90"/>
      <c r="GLB200" s="90"/>
      <c r="GLC200" s="90"/>
      <c r="GLD200" s="90"/>
      <c r="GLE200" s="90"/>
      <c r="GLF200" s="90"/>
      <c r="GLG200" s="90"/>
      <c r="GLH200" s="90"/>
      <c r="GLI200" s="90"/>
      <c r="GLJ200" s="90"/>
      <c r="GLK200" s="90"/>
      <c r="GLL200" s="90"/>
      <c r="GLM200" s="90"/>
      <c r="GLN200" s="90"/>
      <c r="GLO200" s="90"/>
      <c r="GLP200" s="90"/>
      <c r="GLQ200" s="90"/>
      <c r="GLR200" s="90"/>
      <c r="GLS200" s="90"/>
      <c r="GLT200" s="90"/>
      <c r="GLU200" s="90"/>
      <c r="GLV200" s="90"/>
      <c r="GLW200" s="90"/>
      <c r="GLX200" s="90"/>
      <c r="GLY200" s="90"/>
      <c r="GLZ200" s="90"/>
      <c r="GMA200" s="90"/>
      <c r="GMB200" s="90"/>
      <c r="GMC200" s="90"/>
      <c r="GMD200" s="90"/>
      <c r="GME200" s="90"/>
      <c r="GMF200" s="90"/>
      <c r="GMG200" s="90"/>
      <c r="GMH200" s="90"/>
      <c r="GMI200" s="90"/>
      <c r="GMJ200" s="90"/>
      <c r="GMK200" s="90"/>
      <c r="GML200" s="90"/>
      <c r="GMM200" s="90"/>
      <c r="GMN200" s="90"/>
      <c r="GMO200" s="90"/>
      <c r="GMP200" s="90"/>
      <c r="GMQ200" s="90"/>
      <c r="GMR200" s="90"/>
      <c r="GMS200" s="90"/>
      <c r="GMT200" s="90"/>
      <c r="GMU200" s="90"/>
      <c r="GMV200" s="90"/>
      <c r="GMW200" s="90"/>
      <c r="GMX200" s="90"/>
      <c r="GMY200" s="90"/>
      <c r="GMZ200" s="90"/>
      <c r="GNA200" s="90"/>
      <c r="GNB200" s="90"/>
      <c r="GNC200" s="90"/>
      <c r="GND200" s="90"/>
      <c r="GNE200" s="90"/>
      <c r="GNF200" s="90"/>
      <c r="GNG200" s="90"/>
      <c r="GNH200" s="90"/>
      <c r="GNI200" s="90"/>
      <c r="GNJ200" s="90"/>
      <c r="GNK200" s="90"/>
      <c r="GNL200" s="90"/>
      <c r="GNM200" s="90"/>
      <c r="GNN200" s="90"/>
      <c r="GNO200" s="90"/>
      <c r="GNP200" s="90"/>
      <c r="GNQ200" s="90"/>
      <c r="GNR200" s="90"/>
      <c r="GNS200" s="90"/>
      <c r="GNT200" s="90"/>
      <c r="GNU200" s="90"/>
      <c r="GNV200" s="90"/>
      <c r="GNW200" s="90"/>
      <c r="GNX200" s="90"/>
      <c r="GNY200" s="90"/>
      <c r="GNZ200" s="90"/>
      <c r="GOA200" s="90"/>
      <c r="GOB200" s="90"/>
      <c r="GOC200" s="90"/>
      <c r="GOD200" s="90"/>
      <c r="GOE200" s="90"/>
      <c r="GOF200" s="90"/>
      <c r="GOG200" s="90"/>
      <c r="GOH200" s="90"/>
      <c r="GOI200" s="90"/>
      <c r="GOJ200" s="90"/>
      <c r="GOK200" s="90"/>
      <c r="GOL200" s="90"/>
      <c r="GOM200" s="90"/>
      <c r="GON200" s="90"/>
      <c r="GOO200" s="90"/>
      <c r="GOP200" s="90"/>
      <c r="GOQ200" s="90"/>
      <c r="GOR200" s="90"/>
      <c r="GOS200" s="90"/>
      <c r="GOT200" s="90"/>
      <c r="GOU200" s="90"/>
      <c r="GOV200" s="90"/>
      <c r="GOW200" s="90"/>
      <c r="GOX200" s="90"/>
      <c r="GOY200" s="90"/>
      <c r="GOZ200" s="90"/>
      <c r="GPA200" s="90"/>
      <c r="GPB200" s="90"/>
      <c r="GPC200" s="90"/>
      <c r="GPD200" s="90"/>
      <c r="GPE200" s="90"/>
      <c r="GPF200" s="90"/>
      <c r="GPG200" s="90"/>
      <c r="GPH200" s="90"/>
      <c r="GPI200" s="90"/>
      <c r="GPJ200" s="90"/>
      <c r="GPK200" s="90"/>
      <c r="GPL200" s="90"/>
      <c r="GPM200" s="90"/>
      <c r="GPN200" s="90"/>
      <c r="GPO200" s="90"/>
      <c r="GPP200" s="90"/>
      <c r="GPQ200" s="90"/>
      <c r="GPR200" s="90"/>
      <c r="GPS200" s="90"/>
      <c r="GPT200" s="90"/>
      <c r="GPU200" s="90"/>
      <c r="GPV200" s="90"/>
      <c r="GPW200" s="90"/>
      <c r="GPX200" s="90"/>
      <c r="GPY200" s="90"/>
      <c r="GPZ200" s="90"/>
      <c r="GQA200" s="90"/>
      <c r="GQB200" s="90"/>
      <c r="GQC200" s="90"/>
      <c r="GQD200" s="90"/>
      <c r="GQE200" s="90"/>
      <c r="GQF200" s="90"/>
      <c r="GQG200" s="90"/>
      <c r="GQH200" s="90"/>
      <c r="GQI200" s="90"/>
      <c r="GQJ200" s="90"/>
      <c r="GQK200" s="90"/>
      <c r="GQL200" s="90"/>
      <c r="GQM200" s="90"/>
      <c r="GQN200" s="90"/>
      <c r="GQO200" s="90"/>
      <c r="GQP200" s="90"/>
      <c r="GQQ200" s="90"/>
      <c r="GQR200" s="90"/>
      <c r="GQS200" s="90"/>
      <c r="GQT200" s="90"/>
      <c r="GQU200" s="90"/>
      <c r="GQV200" s="90"/>
      <c r="GQW200" s="90"/>
      <c r="GQX200" s="90"/>
      <c r="GQY200" s="90"/>
      <c r="GQZ200" s="90"/>
      <c r="GRA200" s="90"/>
      <c r="GRB200" s="90"/>
      <c r="GRC200" s="90"/>
      <c r="GRD200" s="90"/>
      <c r="GRE200" s="90"/>
      <c r="GRF200" s="90"/>
      <c r="GRG200" s="90"/>
      <c r="GRH200" s="90"/>
      <c r="GRI200" s="90"/>
      <c r="GRJ200" s="90"/>
      <c r="GRK200" s="90"/>
      <c r="GRL200" s="90"/>
      <c r="GRM200" s="90"/>
      <c r="GRN200" s="90"/>
      <c r="GRO200" s="90"/>
      <c r="GRP200" s="90"/>
      <c r="GRQ200" s="90"/>
      <c r="GRR200" s="90"/>
      <c r="GRS200" s="90"/>
      <c r="GRT200" s="90"/>
      <c r="GRU200" s="90"/>
      <c r="GRV200" s="90"/>
      <c r="GRW200" s="90"/>
      <c r="GRX200" s="90"/>
      <c r="GRY200" s="90"/>
      <c r="GRZ200" s="90"/>
      <c r="GSA200" s="90"/>
      <c r="GSB200" s="90"/>
      <c r="GSC200" s="90"/>
      <c r="GSD200" s="90"/>
      <c r="GSE200" s="90"/>
      <c r="GSF200" s="90"/>
      <c r="GSG200" s="90"/>
      <c r="GSH200" s="90"/>
      <c r="GSI200" s="90"/>
      <c r="GSJ200" s="90"/>
      <c r="GSK200" s="90"/>
      <c r="GSL200" s="90"/>
      <c r="GSM200" s="90"/>
      <c r="GSN200" s="90"/>
      <c r="GSO200" s="90"/>
      <c r="GSP200" s="90"/>
      <c r="GSQ200" s="90"/>
      <c r="GSR200" s="90"/>
      <c r="GSS200" s="90"/>
      <c r="GST200" s="90"/>
      <c r="GSU200" s="90"/>
      <c r="GSV200" s="90"/>
      <c r="GSW200" s="90"/>
      <c r="GSX200" s="90"/>
      <c r="GSY200" s="90"/>
      <c r="GSZ200" s="90"/>
      <c r="GTA200" s="90"/>
      <c r="GTB200" s="90"/>
      <c r="GTC200" s="90"/>
      <c r="GTD200" s="90"/>
      <c r="GTE200" s="90"/>
      <c r="GTF200" s="90"/>
      <c r="GTG200" s="90"/>
      <c r="GTH200" s="90"/>
      <c r="GTI200" s="90"/>
      <c r="GTJ200" s="90"/>
      <c r="GTK200" s="90"/>
      <c r="GTL200" s="90"/>
      <c r="GTM200" s="90"/>
      <c r="GTN200" s="90"/>
      <c r="GTO200" s="90"/>
      <c r="GTP200" s="90"/>
      <c r="GTQ200" s="90"/>
      <c r="GTR200" s="90"/>
      <c r="GTS200" s="90"/>
      <c r="GTT200" s="90"/>
      <c r="GTU200" s="90"/>
      <c r="GTV200" s="90"/>
      <c r="GTW200" s="90"/>
      <c r="GTX200" s="90"/>
      <c r="GTY200" s="90"/>
      <c r="GTZ200" s="90"/>
      <c r="GUA200" s="90"/>
      <c r="GUB200" s="90"/>
      <c r="GUC200" s="90"/>
      <c r="GUD200" s="90"/>
      <c r="GUE200" s="90"/>
      <c r="GUF200" s="90"/>
      <c r="GUG200" s="90"/>
      <c r="GUH200" s="90"/>
      <c r="GUI200" s="90"/>
      <c r="GUJ200" s="90"/>
      <c r="GUK200" s="90"/>
      <c r="GUL200" s="90"/>
      <c r="GUM200" s="90"/>
      <c r="GUN200" s="90"/>
      <c r="GUO200" s="90"/>
      <c r="GUP200" s="90"/>
      <c r="GUQ200" s="90"/>
      <c r="GUR200" s="90"/>
      <c r="GUS200" s="90"/>
      <c r="GUT200" s="90"/>
      <c r="GUU200" s="90"/>
      <c r="GUV200" s="90"/>
      <c r="GUW200" s="90"/>
      <c r="GUX200" s="90"/>
      <c r="GUY200" s="90"/>
      <c r="GUZ200" s="90"/>
      <c r="GVA200" s="90"/>
      <c r="GVB200" s="90"/>
      <c r="GVC200" s="90"/>
      <c r="GVD200" s="90"/>
      <c r="GVE200" s="90"/>
    </row>
    <row r="201" spans="1:5309" s="91" customFormat="1">
      <c r="A201" s="203" t="s">
        <v>12</v>
      </c>
      <c r="B201" s="203" t="s">
        <v>46</v>
      </c>
      <c r="C201" s="203" t="s">
        <v>13</v>
      </c>
      <c r="D201" s="203" t="s">
        <v>14</v>
      </c>
      <c r="E201" s="203" t="s">
        <v>15</v>
      </c>
      <c r="F201" s="204" t="s">
        <v>16</v>
      </c>
      <c r="G201" s="203" t="s">
        <v>17</v>
      </c>
      <c r="H201" s="203" t="s">
        <v>18</v>
      </c>
      <c r="I201" s="203" t="s">
        <v>19</v>
      </c>
      <c r="J201" s="203" t="s">
        <v>20</v>
      </c>
      <c r="K201" s="203" t="s">
        <v>21</v>
      </c>
      <c r="L201" s="203" t="s">
        <v>15</v>
      </c>
      <c r="M201" s="211" t="s">
        <v>856</v>
      </c>
      <c r="N201" s="212" t="s">
        <v>22</v>
      </c>
      <c r="O201" s="203" t="s">
        <v>23</v>
      </c>
      <c r="P201" s="212" t="s">
        <v>11</v>
      </c>
      <c r="Q201" s="203" t="s">
        <v>24</v>
      </c>
      <c r="R201" s="204" t="s">
        <v>25</v>
      </c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90"/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0"/>
      <c r="BW201" s="90"/>
      <c r="BX201" s="90"/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0"/>
      <c r="CP201" s="90"/>
      <c r="CQ201" s="90"/>
      <c r="CR201" s="90"/>
      <c r="CS201" s="90"/>
      <c r="CT201" s="90"/>
      <c r="CU201" s="90"/>
      <c r="CV201" s="90"/>
      <c r="CW201" s="90"/>
      <c r="CX201" s="90"/>
      <c r="CY201" s="90"/>
      <c r="CZ201" s="90"/>
      <c r="DA201" s="90"/>
      <c r="DB201" s="90"/>
      <c r="DC201" s="90"/>
      <c r="DD201" s="90"/>
      <c r="DE201" s="90"/>
      <c r="DF201" s="90"/>
      <c r="DG201" s="90"/>
      <c r="DH201" s="90"/>
      <c r="DI201" s="90"/>
      <c r="DJ201" s="90"/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0"/>
      <c r="DY201" s="90"/>
      <c r="DZ201" s="90"/>
      <c r="EA201" s="90"/>
      <c r="EB201" s="90"/>
      <c r="EC201" s="90"/>
      <c r="ED201" s="90"/>
      <c r="EE201" s="90"/>
      <c r="EF201" s="90"/>
      <c r="EG201" s="90"/>
      <c r="EH201" s="90"/>
      <c r="EI201" s="90"/>
      <c r="EJ201" s="90"/>
      <c r="EK201" s="90"/>
      <c r="EL201" s="90"/>
      <c r="EM201" s="90"/>
      <c r="EN201" s="90"/>
      <c r="EO201" s="90"/>
      <c r="EP201" s="90"/>
      <c r="EQ201" s="90"/>
      <c r="ER201" s="90"/>
      <c r="ES201" s="90"/>
      <c r="ET201" s="90"/>
      <c r="EU201" s="90"/>
      <c r="EV201" s="90"/>
      <c r="EW201" s="90"/>
      <c r="EX201" s="90"/>
      <c r="EY201" s="90"/>
      <c r="EZ201" s="90"/>
      <c r="FA201" s="90"/>
      <c r="FB201" s="90"/>
      <c r="FC201" s="90"/>
      <c r="FD201" s="90"/>
      <c r="FE201" s="90"/>
      <c r="FF201" s="90"/>
      <c r="FG201" s="90"/>
      <c r="FH201" s="90"/>
      <c r="FI201" s="90"/>
      <c r="FJ201" s="90"/>
      <c r="FK201" s="90"/>
      <c r="FL201" s="90"/>
      <c r="FM201" s="90"/>
      <c r="FN201" s="90"/>
      <c r="FO201" s="90"/>
      <c r="FP201" s="90"/>
      <c r="FQ201" s="90"/>
      <c r="FR201" s="90"/>
      <c r="FS201" s="90"/>
      <c r="FT201" s="90"/>
      <c r="FU201" s="90"/>
      <c r="FV201" s="90"/>
      <c r="FW201" s="90"/>
      <c r="FX201" s="90"/>
      <c r="FY201" s="90"/>
      <c r="FZ201" s="90"/>
      <c r="GA201" s="90"/>
      <c r="GB201" s="90"/>
      <c r="GC201" s="90"/>
      <c r="GD201" s="90"/>
      <c r="GE201" s="90"/>
      <c r="GF201" s="90"/>
      <c r="GG201" s="90"/>
      <c r="GH201" s="90"/>
      <c r="GI201" s="90"/>
      <c r="GJ201" s="90"/>
      <c r="GK201" s="90"/>
      <c r="GL201" s="90"/>
      <c r="GM201" s="90"/>
      <c r="GN201" s="90"/>
      <c r="GO201" s="90"/>
      <c r="GP201" s="90"/>
      <c r="GQ201" s="90"/>
      <c r="GR201" s="90"/>
      <c r="GS201" s="90"/>
      <c r="GT201" s="90"/>
      <c r="GU201" s="90"/>
      <c r="GV201" s="90"/>
      <c r="GW201" s="90"/>
      <c r="GX201" s="90"/>
      <c r="GY201" s="90"/>
      <c r="GZ201" s="90"/>
      <c r="HA201" s="90"/>
      <c r="HB201" s="90"/>
      <c r="HC201" s="90"/>
      <c r="HD201" s="90"/>
      <c r="HE201" s="90"/>
      <c r="HF201" s="90"/>
      <c r="HG201" s="90"/>
      <c r="HH201" s="90"/>
      <c r="HI201" s="90"/>
      <c r="HJ201" s="90"/>
      <c r="HK201" s="90"/>
      <c r="HL201" s="90"/>
      <c r="HM201" s="90"/>
      <c r="HN201" s="90"/>
      <c r="HO201" s="90"/>
      <c r="HP201" s="90"/>
      <c r="HQ201" s="90"/>
      <c r="HR201" s="90"/>
      <c r="HS201" s="90"/>
      <c r="HT201" s="90"/>
      <c r="HU201" s="90"/>
      <c r="HV201" s="90"/>
      <c r="HW201" s="90"/>
      <c r="HX201" s="90"/>
      <c r="HY201" s="90"/>
      <c r="HZ201" s="90"/>
      <c r="IA201" s="90"/>
      <c r="IB201" s="90"/>
      <c r="IC201" s="90"/>
      <c r="ID201" s="90"/>
      <c r="IE201" s="90"/>
      <c r="IF201" s="90"/>
      <c r="IG201" s="90"/>
      <c r="IH201" s="90"/>
      <c r="II201" s="90"/>
      <c r="IJ201" s="90"/>
      <c r="IK201" s="90"/>
      <c r="IL201" s="90"/>
      <c r="IM201" s="90"/>
      <c r="IN201" s="90"/>
      <c r="IO201" s="90"/>
      <c r="IP201" s="90"/>
      <c r="IQ201" s="90"/>
      <c r="IR201" s="90"/>
      <c r="IS201" s="90"/>
      <c r="IT201" s="90"/>
      <c r="IU201" s="90"/>
      <c r="IV201" s="90"/>
      <c r="IW201" s="90"/>
      <c r="IX201" s="90"/>
      <c r="IY201" s="90"/>
      <c r="IZ201" s="90"/>
      <c r="JA201" s="90"/>
      <c r="JB201" s="90"/>
      <c r="JC201" s="90"/>
      <c r="JD201" s="90"/>
      <c r="JE201" s="90"/>
      <c r="JF201" s="90"/>
      <c r="JG201" s="90"/>
      <c r="JH201" s="90"/>
      <c r="JI201" s="90"/>
      <c r="JJ201" s="90"/>
      <c r="JK201" s="90"/>
      <c r="JL201" s="90"/>
      <c r="JM201" s="90"/>
      <c r="JN201" s="90"/>
      <c r="JO201" s="90"/>
      <c r="JP201" s="90"/>
      <c r="JQ201" s="90"/>
      <c r="JR201" s="90"/>
      <c r="JS201" s="90"/>
      <c r="JT201" s="90"/>
      <c r="JU201" s="90"/>
      <c r="JV201" s="90"/>
      <c r="JW201" s="90"/>
      <c r="JX201" s="90"/>
      <c r="JY201" s="90"/>
      <c r="JZ201" s="90"/>
      <c r="KA201" s="90"/>
      <c r="KB201" s="90"/>
      <c r="KC201" s="90"/>
      <c r="KD201" s="90"/>
      <c r="KE201" s="90"/>
      <c r="KF201" s="90"/>
      <c r="KG201" s="90"/>
      <c r="KH201" s="90"/>
      <c r="KI201" s="90"/>
      <c r="KJ201" s="90"/>
      <c r="KK201" s="90"/>
      <c r="KL201" s="90"/>
      <c r="KM201" s="90"/>
      <c r="KN201" s="90"/>
      <c r="KO201" s="90"/>
      <c r="KP201" s="90"/>
      <c r="KQ201" s="90"/>
      <c r="KR201" s="90"/>
      <c r="KS201" s="90"/>
      <c r="KT201" s="90"/>
      <c r="KU201" s="90"/>
      <c r="KV201" s="90"/>
      <c r="KW201" s="90"/>
      <c r="KX201" s="90"/>
      <c r="KY201" s="90"/>
      <c r="KZ201" s="90"/>
      <c r="LA201" s="90"/>
      <c r="LB201" s="90"/>
      <c r="LC201" s="90"/>
      <c r="LD201" s="90"/>
      <c r="LE201" s="90"/>
      <c r="LF201" s="90"/>
      <c r="LG201" s="90"/>
      <c r="LH201" s="90"/>
      <c r="LI201" s="90"/>
      <c r="LJ201" s="90"/>
      <c r="LK201" s="90"/>
      <c r="LL201" s="90"/>
      <c r="LM201" s="90"/>
      <c r="LN201" s="90"/>
      <c r="LO201" s="90"/>
      <c r="LP201" s="90"/>
      <c r="LQ201" s="90"/>
      <c r="LR201" s="90"/>
      <c r="LS201" s="90"/>
      <c r="LT201" s="90"/>
      <c r="LU201" s="90"/>
      <c r="LV201" s="90"/>
      <c r="LW201" s="90"/>
      <c r="LX201" s="90"/>
      <c r="LY201" s="90"/>
      <c r="LZ201" s="90"/>
      <c r="MA201" s="90"/>
      <c r="MB201" s="90"/>
      <c r="MC201" s="90"/>
      <c r="MD201" s="90"/>
      <c r="ME201" s="90"/>
      <c r="MF201" s="90"/>
      <c r="MG201" s="90"/>
      <c r="MH201" s="90"/>
      <c r="MI201" s="90"/>
      <c r="MJ201" s="90"/>
      <c r="MK201" s="90"/>
      <c r="ML201" s="90"/>
      <c r="MM201" s="90"/>
      <c r="MN201" s="90"/>
      <c r="MO201" s="90"/>
      <c r="MP201" s="90"/>
      <c r="MQ201" s="90"/>
      <c r="MR201" s="90"/>
      <c r="MS201" s="90"/>
      <c r="MT201" s="90"/>
      <c r="MU201" s="90"/>
      <c r="MV201" s="90"/>
      <c r="MW201" s="90"/>
      <c r="MX201" s="90"/>
      <c r="MY201" s="90"/>
      <c r="MZ201" s="90"/>
      <c r="NA201" s="90"/>
      <c r="NB201" s="90"/>
      <c r="NC201" s="90"/>
      <c r="ND201" s="90"/>
      <c r="NE201" s="90"/>
      <c r="NF201" s="90"/>
      <c r="NG201" s="90"/>
      <c r="NH201" s="90"/>
      <c r="NI201" s="90"/>
      <c r="NJ201" s="90"/>
      <c r="NK201" s="90"/>
      <c r="NL201" s="90"/>
      <c r="NM201" s="90"/>
      <c r="NN201" s="90"/>
      <c r="NO201" s="90"/>
      <c r="NP201" s="90"/>
      <c r="NQ201" s="90"/>
      <c r="NR201" s="90"/>
      <c r="NS201" s="90"/>
      <c r="NT201" s="90"/>
      <c r="NU201" s="90"/>
      <c r="NV201" s="90"/>
      <c r="NW201" s="90"/>
      <c r="NX201" s="90"/>
      <c r="NY201" s="90"/>
      <c r="NZ201" s="90"/>
      <c r="OA201" s="90"/>
      <c r="OB201" s="90"/>
      <c r="OC201" s="90"/>
      <c r="OD201" s="90"/>
      <c r="OE201" s="90"/>
      <c r="OF201" s="90"/>
      <c r="OG201" s="90"/>
      <c r="OH201" s="90"/>
      <c r="OI201" s="90"/>
      <c r="OJ201" s="90"/>
      <c r="OK201" s="90"/>
      <c r="OL201" s="90"/>
      <c r="OM201" s="90"/>
      <c r="ON201" s="90"/>
      <c r="OO201" s="90"/>
      <c r="OP201" s="90"/>
      <c r="OQ201" s="90"/>
      <c r="OR201" s="90"/>
      <c r="OS201" s="90"/>
      <c r="OT201" s="90"/>
      <c r="OU201" s="90"/>
      <c r="OV201" s="90"/>
      <c r="OW201" s="90"/>
      <c r="OX201" s="90"/>
      <c r="OY201" s="90"/>
      <c r="OZ201" s="90"/>
      <c r="PA201" s="90"/>
      <c r="PB201" s="90"/>
      <c r="PC201" s="90"/>
      <c r="PD201" s="90"/>
      <c r="PE201" s="90"/>
      <c r="PF201" s="90"/>
      <c r="PG201" s="90"/>
      <c r="PH201" s="90"/>
      <c r="PI201" s="90"/>
      <c r="PJ201" s="90"/>
      <c r="PK201" s="90"/>
      <c r="PL201" s="90"/>
      <c r="PM201" s="90"/>
      <c r="PN201" s="90"/>
      <c r="PO201" s="90"/>
      <c r="PP201" s="90"/>
      <c r="PQ201" s="90"/>
      <c r="PR201" s="90"/>
      <c r="PS201" s="90"/>
      <c r="PT201" s="90"/>
      <c r="PU201" s="90"/>
      <c r="PV201" s="90"/>
      <c r="PW201" s="90"/>
      <c r="PX201" s="90"/>
      <c r="PY201" s="90"/>
      <c r="PZ201" s="90"/>
      <c r="QA201" s="90"/>
      <c r="QB201" s="90"/>
      <c r="QC201" s="90"/>
      <c r="QD201" s="90"/>
      <c r="QE201" s="90"/>
      <c r="QF201" s="90"/>
      <c r="QG201" s="90"/>
      <c r="QH201" s="90"/>
      <c r="QI201" s="90"/>
      <c r="QJ201" s="90"/>
      <c r="QK201" s="90"/>
      <c r="QL201" s="90"/>
      <c r="QM201" s="90"/>
      <c r="QN201" s="90"/>
      <c r="QO201" s="90"/>
      <c r="QP201" s="90"/>
      <c r="QQ201" s="90"/>
      <c r="QR201" s="90"/>
      <c r="QS201" s="90"/>
      <c r="QT201" s="90"/>
      <c r="QU201" s="90"/>
      <c r="QV201" s="90"/>
      <c r="QW201" s="90"/>
      <c r="QX201" s="90"/>
      <c r="QY201" s="90"/>
      <c r="QZ201" s="90"/>
      <c r="RA201" s="90"/>
      <c r="RB201" s="90"/>
      <c r="RC201" s="90"/>
      <c r="RD201" s="90"/>
      <c r="RE201" s="90"/>
      <c r="RF201" s="90"/>
      <c r="RG201" s="90"/>
      <c r="RH201" s="90"/>
      <c r="RI201" s="90"/>
      <c r="RJ201" s="90"/>
      <c r="RK201" s="90"/>
      <c r="RL201" s="90"/>
      <c r="RM201" s="90"/>
      <c r="RN201" s="90"/>
      <c r="RO201" s="90"/>
      <c r="RP201" s="90"/>
      <c r="RQ201" s="90"/>
      <c r="RR201" s="90"/>
      <c r="RS201" s="90"/>
      <c r="RT201" s="90"/>
      <c r="RU201" s="90"/>
      <c r="RV201" s="90"/>
      <c r="RW201" s="90"/>
      <c r="RX201" s="90"/>
      <c r="RY201" s="90"/>
      <c r="RZ201" s="90"/>
      <c r="SA201" s="90"/>
      <c r="SB201" s="90"/>
      <c r="SC201" s="90"/>
      <c r="SD201" s="90"/>
      <c r="SE201" s="90"/>
      <c r="SF201" s="90"/>
      <c r="SG201" s="90"/>
      <c r="SH201" s="90"/>
      <c r="SI201" s="90"/>
      <c r="SJ201" s="90"/>
      <c r="SK201" s="90"/>
      <c r="SL201" s="90"/>
      <c r="SM201" s="90"/>
      <c r="SN201" s="90"/>
      <c r="SO201" s="90"/>
      <c r="SP201" s="90"/>
      <c r="SQ201" s="90"/>
      <c r="SR201" s="90"/>
      <c r="SS201" s="90"/>
      <c r="ST201" s="90"/>
      <c r="SU201" s="90"/>
      <c r="SV201" s="90"/>
      <c r="SW201" s="90"/>
      <c r="SX201" s="90"/>
      <c r="SY201" s="90"/>
      <c r="SZ201" s="90"/>
      <c r="TA201" s="90"/>
      <c r="TB201" s="90"/>
      <c r="TC201" s="90"/>
      <c r="TD201" s="90"/>
      <c r="TE201" s="90"/>
      <c r="TF201" s="90"/>
      <c r="TG201" s="90"/>
      <c r="TH201" s="90"/>
      <c r="TI201" s="90"/>
      <c r="TJ201" s="90"/>
      <c r="TK201" s="90"/>
      <c r="TL201" s="90"/>
      <c r="TM201" s="90"/>
      <c r="TN201" s="90"/>
      <c r="TO201" s="90"/>
      <c r="TP201" s="90"/>
      <c r="TQ201" s="90"/>
      <c r="TR201" s="90"/>
      <c r="TS201" s="90"/>
      <c r="TT201" s="90"/>
      <c r="TU201" s="90"/>
      <c r="TV201" s="90"/>
      <c r="TW201" s="90"/>
      <c r="TX201" s="90"/>
      <c r="TY201" s="90"/>
      <c r="TZ201" s="90"/>
      <c r="UA201" s="90"/>
      <c r="UB201" s="90"/>
      <c r="UC201" s="90"/>
      <c r="UD201" s="90"/>
      <c r="UE201" s="90"/>
      <c r="UF201" s="90"/>
      <c r="UG201" s="90"/>
      <c r="UH201" s="90"/>
      <c r="UI201" s="90"/>
      <c r="UJ201" s="90"/>
      <c r="UK201" s="90"/>
      <c r="UL201" s="90"/>
      <c r="UM201" s="90"/>
      <c r="UN201" s="90"/>
      <c r="UO201" s="90"/>
      <c r="UP201" s="90"/>
      <c r="UQ201" s="90"/>
      <c r="UR201" s="90"/>
      <c r="US201" s="90"/>
      <c r="UT201" s="90"/>
      <c r="UU201" s="90"/>
      <c r="UV201" s="90"/>
      <c r="UW201" s="90"/>
      <c r="UX201" s="90"/>
      <c r="UY201" s="90"/>
      <c r="UZ201" s="90"/>
      <c r="VA201" s="90"/>
      <c r="VB201" s="90"/>
      <c r="VC201" s="90"/>
      <c r="VD201" s="90"/>
      <c r="VE201" s="90"/>
      <c r="VF201" s="90"/>
      <c r="VG201" s="90"/>
      <c r="VH201" s="90"/>
      <c r="VI201" s="90"/>
      <c r="VJ201" s="90"/>
      <c r="VK201" s="90"/>
      <c r="VL201" s="90"/>
      <c r="VM201" s="90"/>
      <c r="VN201" s="90"/>
      <c r="VO201" s="90"/>
      <c r="VP201" s="90"/>
      <c r="VQ201" s="90"/>
      <c r="VR201" s="90"/>
      <c r="VS201" s="90"/>
      <c r="VT201" s="90"/>
      <c r="VU201" s="90"/>
      <c r="VV201" s="90"/>
      <c r="VW201" s="90"/>
      <c r="VX201" s="90"/>
      <c r="VY201" s="90"/>
      <c r="VZ201" s="90"/>
      <c r="WA201" s="90"/>
      <c r="WB201" s="90"/>
      <c r="WC201" s="90"/>
      <c r="WD201" s="90"/>
      <c r="WE201" s="90"/>
      <c r="WF201" s="90"/>
      <c r="WG201" s="90"/>
      <c r="WH201" s="90"/>
      <c r="WI201" s="90"/>
      <c r="WJ201" s="90"/>
      <c r="WK201" s="90"/>
      <c r="WL201" s="90"/>
      <c r="WM201" s="90"/>
      <c r="WN201" s="90"/>
      <c r="WO201" s="90"/>
      <c r="WP201" s="90"/>
      <c r="WQ201" s="90"/>
      <c r="WR201" s="90"/>
      <c r="WS201" s="90"/>
      <c r="WT201" s="90"/>
      <c r="WU201" s="90"/>
      <c r="WV201" s="90"/>
      <c r="WW201" s="90"/>
      <c r="WX201" s="90"/>
      <c r="WY201" s="90"/>
      <c r="WZ201" s="90"/>
      <c r="XA201" s="90"/>
      <c r="XB201" s="90"/>
      <c r="XC201" s="90"/>
      <c r="XD201" s="90"/>
      <c r="XE201" s="90"/>
      <c r="XF201" s="90"/>
      <c r="XG201" s="90"/>
      <c r="XH201" s="90"/>
      <c r="XI201" s="90"/>
      <c r="XJ201" s="90"/>
      <c r="XK201" s="90"/>
      <c r="XL201" s="90"/>
      <c r="XM201" s="90"/>
      <c r="XN201" s="90"/>
      <c r="XO201" s="90"/>
      <c r="XP201" s="90"/>
      <c r="XQ201" s="90"/>
      <c r="XR201" s="90"/>
      <c r="XS201" s="90"/>
      <c r="XT201" s="90"/>
      <c r="XU201" s="90"/>
      <c r="XV201" s="90"/>
      <c r="XW201" s="90"/>
      <c r="XX201" s="90"/>
      <c r="XY201" s="90"/>
      <c r="XZ201" s="90"/>
      <c r="YA201" s="90"/>
      <c r="YB201" s="90"/>
      <c r="YC201" s="90"/>
      <c r="YD201" s="90"/>
      <c r="YE201" s="90"/>
      <c r="YF201" s="90"/>
      <c r="YG201" s="90"/>
      <c r="YH201" s="90"/>
      <c r="YI201" s="90"/>
      <c r="YJ201" s="90"/>
      <c r="YK201" s="90"/>
      <c r="YL201" s="90"/>
      <c r="YM201" s="90"/>
      <c r="YN201" s="90"/>
      <c r="YO201" s="90"/>
      <c r="YP201" s="90"/>
      <c r="YQ201" s="90"/>
      <c r="YR201" s="90"/>
      <c r="YS201" s="90"/>
      <c r="YT201" s="90"/>
      <c r="YU201" s="90"/>
      <c r="YV201" s="90"/>
      <c r="YW201" s="90"/>
      <c r="YX201" s="90"/>
      <c r="YY201" s="90"/>
      <c r="YZ201" s="90"/>
      <c r="ZA201" s="90"/>
      <c r="ZB201" s="90"/>
      <c r="ZC201" s="90"/>
      <c r="ZD201" s="90"/>
      <c r="ZE201" s="90"/>
      <c r="ZF201" s="90"/>
      <c r="ZG201" s="90"/>
      <c r="ZH201" s="90"/>
      <c r="ZI201" s="90"/>
      <c r="ZJ201" s="90"/>
      <c r="ZK201" s="90"/>
      <c r="ZL201" s="90"/>
      <c r="ZM201" s="90"/>
      <c r="ZN201" s="90"/>
      <c r="ZO201" s="90"/>
      <c r="ZP201" s="90"/>
      <c r="ZQ201" s="90"/>
      <c r="ZR201" s="90"/>
      <c r="ZS201" s="90"/>
      <c r="ZT201" s="90"/>
      <c r="ZU201" s="90"/>
      <c r="ZV201" s="90"/>
      <c r="ZW201" s="90"/>
      <c r="ZX201" s="90"/>
      <c r="ZY201" s="90"/>
      <c r="ZZ201" s="90"/>
      <c r="AAA201" s="90"/>
      <c r="AAB201" s="90"/>
      <c r="AAC201" s="90"/>
      <c r="AAD201" s="90"/>
      <c r="AAE201" s="90"/>
      <c r="AAF201" s="90"/>
      <c r="AAG201" s="90"/>
      <c r="AAH201" s="90"/>
      <c r="AAI201" s="90"/>
      <c r="AAJ201" s="90"/>
      <c r="AAK201" s="90"/>
      <c r="AAL201" s="90"/>
      <c r="AAM201" s="90"/>
      <c r="AAN201" s="90"/>
      <c r="AAO201" s="90"/>
      <c r="AAP201" s="90"/>
      <c r="AAQ201" s="90"/>
      <c r="AAR201" s="90"/>
      <c r="AAS201" s="90"/>
      <c r="AAT201" s="90"/>
      <c r="AAU201" s="90"/>
      <c r="AAV201" s="90"/>
      <c r="AAW201" s="90"/>
      <c r="AAX201" s="90"/>
      <c r="AAY201" s="90"/>
      <c r="AAZ201" s="90"/>
      <c r="ABA201" s="90"/>
      <c r="ABB201" s="90"/>
      <c r="ABC201" s="90"/>
      <c r="ABD201" s="90"/>
      <c r="ABE201" s="90"/>
      <c r="ABF201" s="90"/>
      <c r="ABG201" s="90"/>
      <c r="ABH201" s="90"/>
      <c r="ABI201" s="90"/>
      <c r="ABJ201" s="90"/>
      <c r="ABK201" s="90"/>
      <c r="ABL201" s="90"/>
      <c r="ABM201" s="90"/>
      <c r="ABN201" s="90"/>
      <c r="ABO201" s="90"/>
      <c r="ABP201" s="90"/>
      <c r="ABQ201" s="90"/>
      <c r="ABR201" s="90"/>
      <c r="ABS201" s="90"/>
      <c r="ABT201" s="90"/>
      <c r="ABU201" s="90"/>
      <c r="ABV201" s="90"/>
      <c r="ABW201" s="90"/>
      <c r="ABX201" s="90"/>
      <c r="ABY201" s="90"/>
      <c r="ABZ201" s="90"/>
      <c r="ACA201" s="90"/>
      <c r="ACB201" s="90"/>
      <c r="ACC201" s="90"/>
      <c r="ACD201" s="90"/>
      <c r="ACE201" s="90"/>
      <c r="ACF201" s="90"/>
      <c r="ACG201" s="90"/>
      <c r="ACH201" s="90"/>
      <c r="ACI201" s="90"/>
      <c r="ACJ201" s="90"/>
      <c r="ACK201" s="90"/>
      <c r="ACL201" s="90"/>
      <c r="ACM201" s="90"/>
      <c r="ACN201" s="90"/>
      <c r="ACO201" s="90"/>
      <c r="ACP201" s="90"/>
      <c r="ACQ201" s="90"/>
      <c r="ACR201" s="90"/>
      <c r="ACS201" s="90"/>
      <c r="ACT201" s="90"/>
      <c r="ACU201" s="90"/>
      <c r="ACV201" s="90"/>
      <c r="ACW201" s="90"/>
      <c r="ACX201" s="90"/>
      <c r="ACY201" s="90"/>
      <c r="ACZ201" s="90"/>
      <c r="ADA201" s="90"/>
      <c r="ADB201" s="90"/>
      <c r="ADC201" s="90"/>
      <c r="ADD201" s="90"/>
      <c r="ADE201" s="90"/>
      <c r="ADF201" s="90"/>
      <c r="ADG201" s="90"/>
      <c r="ADH201" s="90"/>
      <c r="ADI201" s="90"/>
      <c r="ADJ201" s="90"/>
      <c r="ADK201" s="90"/>
      <c r="ADL201" s="90"/>
      <c r="ADM201" s="90"/>
      <c r="ADN201" s="90"/>
      <c r="ADO201" s="90"/>
      <c r="ADP201" s="90"/>
      <c r="ADQ201" s="90"/>
      <c r="ADR201" s="90"/>
      <c r="ADS201" s="90"/>
      <c r="ADT201" s="90"/>
      <c r="ADU201" s="90"/>
      <c r="ADV201" s="90"/>
      <c r="ADW201" s="90"/>
      <c r="ADX201" s="90"/>
      <c r="ADY201" s="90"/>
      <c r="ADZ201" s="90"/>
      <c r="AEA201" s="90"/>
      <c r="AEB201" s="90"/>
      <c r="AEC201" s="90"/>
      <c r="AED201" s="90"/>
      <c r="AEE201" s="90"/>
      <c r="AEF201" s="90"/>
      <c r="AEG201" s="90"/>
      <c r="AEH201" s="90"/>
      <c r="AEI201" s="90"/>
      <c r="AEJ201" s="90"/>
      <c r="AEK201" s="90"/>
      <c r="AEL201" s="90"/>
      <c r="AEM201" s="90"/>
      <c r="AEN201" s="90"/>
      <c r="AEO201" s="90"/>
      <c r="AEP201" s="90"/>
      <c r="AEQ201" s="90"/>
      <c r="AER201" s="90"/>
      <c r="AES201" s="90"/>
      <c r="AET201" s="90"/>
      <c r="AEU201" s="90"/>
      <c r="AEV201" s="90"/>
      <c r="AEW201" s="90"/>
      <c r="AEX201" s="90"/>
      <c r="AEY201" s="90"/>
      <c r="AEZ201" s="90"/>
      <c r="AFA201" s="90"/>
      <c r="AFB201" s="90"/>
      <c r="AFC201" s="90"/>
      <c r="AFD201" s="90"/>
      <c r="AFE201" s="90"/>
      <c r="AFF201" s="90"/>
      <c r="AFG201" s="90"/>
      <c r="AFH201" s="90"/>
      <c r="AFI201" s="90"/>
      <c r="AFJ201" s="90"/>
      <c r="AFK201" s="90"/>
      <c r="AFL201" s="90"/>
      <c r="AFM201" s="90"/>
      <c r="AFN201" s="90"/>
      <c r="AFO201" s="90"/>
      <c r="AFP201" s="90"/>
      <c r="AFQ201" s="90"/>
      <c r="AFR201" s="90"/>
      <c r="AFS201" s="90"/>
      <c r="AFT201" s="90"/>
      <c r="AFU201" s="90"/>
      <c r="AFV201" s="90"/>
      <c r="AFW201" s="90"/>
      <c r="AFX201" s="90"/>
      <c r="AFY201" s="90"/>
      <c r="AFZ201" s="90"/>
      <c r="AGA201" s="90"/>
      <c r="AGB201" s="90"/>
      <c r="AGC201" s="90"/>
      <c r="AGD201" s="90"/>
      <c r="AGE201" s="90"/>
      <c r="AGF201" s="90"/>
      <c r="AGG201" s="90"/>
      <c r="AGH201" s="90"/>
      <c r="AGI201" s="90"/>
      <c r="AGJ201" s="90"/>
      <c r="AGK201" s="90"/>
      <c r="AGL201" s="90"/>
      <c r="AGM201" s="90"/>
      <c r="AGN201" s="90"/>
      <c r="AGO201" s="90"/>
      <c r="AGP201" s="90"/>
      <c r="AGQ201" s="90"/>
      <c r="AGR201" s="90"/>
      <c r="AGS201" s="90"/>
      <c r="AGT201" s="90"/>
      <c r="AGU201" s="90"/>
      <c r="AGV201" s="90"/>
      <c r="AGW201" s="90"/>
      <c r="AGX201" s="90"/>
      <c r="AGY201" s="90"/>
      <c r="AGZ201" s="90"/>
      <c r="AHA201" s="90"/>
      <c r="AHB201" s="90"/>
      <c r="AHC201" s="90"/>
      <c r="AHD201" s="90"/>
      <c r="AHE201" s="90"/>
      <c r="AHF201" s="90"/>
      <c r="AHG201" s="90"/>
      <c r="AHH201" s="90"/>
      <c r="AHI201" s="90"/>
      <c r="AHJ201" s="90"/>
      <c r="AHK201" s="90"/>
      <c r="AHL201" s="90"/>
      <c r="AHM201" s="90"/>
      <c r="AHN201" s="90"/>
      <c r="AHO201" s="90"/>
      <c r="AHP201" s="90"/>
      <c r="AHQ201" s="90"/>
      <c r="AHR201" s="90"/>
      <c r="AHS201" s="90"/>
      <c r="AHT201" s="90"/>
      <c r="AHU201" s="90"/>
      <c r="AHV201" s="90"/>
      <c r="AHW201" s="90"/>
      <c r="AHX201" s="90"/>
      <c r="AHY201" s="90"/>
      <c r="AHZ201" s="90"/>
      <c r="AIA201" s="90"/>
      <c r="AIB201" s="90"/>
      <c r="AIC201" s="90"/>
      <c r="AID201" s="90"/>
      <c r="AIE201" s="90"/>
      <c r="AIF201" s="90"/>
      <c r="AIG201" s="90"/>
      <c r="AIH201" s="90"/>
      <c r="AII201" s="90"/>
      <c r="AIJ201" s="90"/>
      <c r="AIK201" s="90"/>
      <c r="AIL201" s="90"/>
      <c r="AIM201" s="90"/>
      <c r="AIN201" s="90"/>
      <c r="AIO201" s="90"/>
      <c r="AIP201" s="90"/>
      <c r="AIQ201" s="90"/>
      <c r="AIR201" s="90"/>
      <c r="AIS201" s="90"/>
      <c r="AIT201" s="90"/>
      <c r="AIU201" s="90"/>
      <c r="AIV201" s="90"/>
      <c r="AIW201" s="90"/>
      <c r="AIX201" s="90"/>
      <c r="AIY201" s="90"/>
      <c r="AIZ201" s="90"/>
      <c r="AJA201" s="90"/>
      <c r="AJB201" s="90"/>
      <c r="AJC201" s="90"/>
      <c r="AJD201" s="90"/>
      <c r="AJE201" s="90"/>
      <c r="AJF201" s="90"/>
      <c r="AJG201" s="90"/>
      <c r="AJH201" s="90"/>
      <c r="AJI201" s="90"/>
      <c r="AJJ201" s="90"/>
      <c r="AJK201" s="90"/>
      <c r="AJL201" s="90"/>
      <c r="AJM201" s="90"/>
      <c r="AJN201" s="90"/>
      <c r="AJO201" s="90"/>
      <c r="AJP201" s="90"/>
      <c r="AJQ201" s="90"/>
      <c r="AJR201" s="90"/>
      <c r="AJS201" s="90"/>
      <c r="AJT201" s="90"/>
      <c r="AJU201" s="90"/>
      <c r="AJV201" s="90"/>
      <c r="AJW201" s="90"/>
      <c r="AJX201" s="90"/>
      <c r="AJY201" s="90"/>
      <c r="AJZ201" s="90"/>
      <c r="AKA201" s="90"/>
      <c r="AKB201" s="90"/>
      <c r="AKC201" s="90"/>
      <c r="AKD201" s="90"/>
      <c r="AKE201" s="90"/>
      <c r="AKF201" s="90"/>
      <c r="AKG201" s="90"/>
      <c r="AKH201" s="90"/>
      <c r="AKI201" s="90"/>
      <c r="AKJ201" s="90"/>
      <c r="AKK201" s="90"/>
      <c r="AKL201" s="90"/>
      <c r="AKM201" s="90"/>
      <c r="AKN201" s="90"/>
      <c r="AKO201" s="90"/>
      <c r="AKP201" s="90"/>
      <c r="AKQ201" s="90"/>
      <c r="AKR201" s="90"/>
      <c r="AKS201" s="90"/>
      <c r="AKT201" s="90"/>
      <c r="AKU201" s="90"/>
      <c r="AKV201" s="90"/>
      <c r="AKW201" s="90"/>
      <c r="AKX201" s="90"/>
      <c r="AKY201" s="90"/>
      <c r="AKZ201" s="90"/>
      <c r="ALA201" s="90"/>
      <c r="ALB201" s="90"/>
      <c r="ALC201" s="90"/>
      <c r="ALD201" s="90"/>
      <c r="ALE201" s="90"/>
      <c r="ALF201" s="90"/>
      <c r="ALG201" s="90"/>
      <c r="ALH201" s="90"/>
      <c r="ALI201" s="90"/>
      <c r="ALJ201" s="90"/>
      <c r="ALK201" s="90"/>
      <c r="ALL201" s="90"/>
      <c r="ALM201" s="90"/>
      <c r="ALN201" s="90"/>
      <c r="ALO201" s="90"/>
      <c r="ALP201" s="90"/>
      <c r="ALQ201" s="90"/>
      <c r="ALR201" s="90"/>
      <c r="ALS201" s="90"/>
      <c r="ALT201" s="90"/>
      <c r="ALU201" s="90"/>
      <c r="ALV201" s="90"/>
      <c r="ALW201" s="90"/>
      <c r="ALX201" s="90"/>
      <c r="ALY201" s="90"/>
      <c r="ALZ201" s="90"/>
      <c r="AMA201" s="90"/>
      <c r="AMB201" s="90"/>
      <c r="AMC201" s="90"/>
      <c r="AMD201" s="90"/>
      <c r="AME201" s="90"/>
      <c r="AMF201" s="90"/>
      <c r="AMG201" s="90"/>
      <c r="AMH201" s="90"/>
      <c r="AMI201" s="90"/>
      <c r="AMJ201" s="90"/>
      <c r="AMK201" s="90"/>
      <c r="AML201" s="90"/>
      <c r="AMM201" s="90"/>
      <c r="AMN201" s="90"/>
      <c r="AMO201" s="90"/>
      <c r="AMP201" s="90"/>
      <c r="AMQ201" s="90"/>
      <c r="AMR201" s="90"/>
      <c r="AMS201" s="90"/>
      <c r="AMT201" s="90"/>
      <c r="AMU201" s="90"/>
      <c r="AMV201" s="90"/>
      <c r="AMW201" s="90"/>
      <c r="AMX201" s="90"/>
      <c r="AMY201" s="90"/>
      <c r="AMZ201" s="90"/>
      <c r="ANA201" s="90"/>
      <c r="ANB201" s="90"/>
      <c r="ANC201" s="90"/>
      <c r="AND201" s="90"/>
      <c r="ANE201" s="90"/>
      <c r="ANF201" s="90"/>
      <c r="ANG201" s="90"/>
      <c r="ANH201" s="90"/>
      <c r="ANI201" s="90"/>
      <c r="ANJ201" s="90"/>
      <c r="ANK201" s="90"/>
      <c r="ANL201" s="90"/>
      <c r="ANM201" s="90"/>
      <c r="ANN201" s="90"/>
      <c r="ANO201" s="90"/>
      <c r="ANP201" s="90"/>
      <c r="ANQ201" s="90"/>
      <c r="ANR201" s="90"/>
      <c r="ANS201" s="90"/>
      <c r="ANT201" s="90"/>
      <c r="ANU201" s="90"/>
      <c r="ANV201" s="90"/>
      <c r="ANW201" s="90"/>
      <c r="ANX201" s="90"/>
      <c r="ANY201" s="90"/>
      <c r="ANZ201" s="90"/>
      <c r="AOA201" s="90"/>
      <c r="AOB201" s="90"/>
      <c r="AOC201" s="90"/>
      <c r="AOD201" s="90"/>
      <c r="AOE201" s="90"/>
      <c r="AOF201" s="90"/>
      <c r="AOG201" s="90"/>
      <c r="AOH201" s="90"/>
      <c r="AOI201" s="90"/>
      <c r="AOJ201" s="90"/>
      <c r="AOK201" s="90"/>
      <c r="AOL201" s="90"/>
      <c r="AOM201" s="90"/>
      <c r="AON201" s="90"/>
      <c r="AOO201" s="90"/>
      <c r="AOP201" s="90"/>
      <c r="AOQ201" s="90"/>
      <c r="AOR201" s="90"/>
      <c r="AOS201" s="90"/>
      <c r="AOT201" s="90"/>
      <c r="AOU201" s="90"/>
      <c r="AOV201" s="90"/>
      <c r="AOW201" s="90"/>
      <c r="AOX201" s="90"/>
      <c r="AOY201" s="90"/>
      <c r="AOZ201" s="90"/>
      <c r="APA201" s="90"/>
      <c r="APB201" s="90"/>
      <c r="APC201" s="90"/>
      <c r="APD201" s="90"/>
      <c r="APE201" s="90"/>
      <c r="APF201" s="90"/>
      <c r="APG201" s="90"/>
      <c r="APH201" s="90"/>
      <c r="API201" s="90"/>
      <c r="APJ201" s="90"/>
      <c r="APK201" s="90"/>
      <c r="APL201" s="90"/>
      <c r="APM201" s="90"/>
      <c r="APN201" s="90"/>
      <c r="APO201" s="90"/>
      <c r="APP201" s="90"/>
      <c r="APQ201" s="90"/>
      <c r="APR201" s="90"/>
      <c r="APS201" s="90"/>
      <c r="APT201" s="90"/>
      <c r="APU201" s="90"/>
      <c r="APV201" s="90"/>
      <c r="APW201" s="90"/>
      <c r="APX201" s="90"/>
      <c r="APY201" s="90"/>
      <c r="APZ201" s="90"/>
      <c r="AQA201" s="90"/>
      <c r="AQB201" s="90"/>
      <c r="AQC201" s="90"/>
      <c r="AQD201" s="90"/>
      <c r="AQE201" s="90"/>
      <c r="AQF201" s="90"/>
      <c r="AQG201" s="90"/>
      <c r="AQH201" s="90"/>
      <c r="AQI201" s="90"/>
      <c r="AQJ201" s="90"/>
      <c r="AQK201" s="90"/>
      <c r="AQL201" s="90"/>
      <c r="AQM201" s="90"/>
      <c r="AQN201" s="90"/>
      <c r="AQO201" s="90"/>
      <c r="AQP201" s="90"/>
      <c r="AQQ201" s="90"/>
      <c r="AQR201" s="90"/>
      <c r="AQS201" s="90"/>
      <c r="AQT201" s="90"/>
      <c r="AQU201" s="90"/>
      <c r="AQV201" s="90"/>
      <c r="AQW201" s="90"/>
      <c r="AQX201" s="90"/>
      <c r="AQY201" s="90"/>
      <c r="AQZ201" s="90"/>
      <c r="ARA201" s="90"/>
      <c r="ARB201" s="90"/>
      <c r="ARC201" s="90"/>
      <c r="ARD201" s="90"/>
      <c r="ARE201" s="90"/>
      <c r="ARF201" s="90"/>
      <c r="ARG201" s="90"/>
      <c r="ARH201" s="90"/>
      <c r="ARI201" s="90"/>
      <c r="ARJ201" s="90"/>
      <c r="ARK201" s="90"/>
      <c r="ARL201" s="90"/>
      <c r="ARM201" s="90"/>
      <c r="ARN201" s="90"/>
      <c r="ARO201" s="90"/>
      <c r="ARP201" s="90"/>
      <c r="ARQ201" s="90"/>
      <c r="ARR201" s="90"/>
      <c r="ARS201" s="90"/>
      <c r="ART201" s="90"/>
      <c r="ARU201" s="90"/>
      <c r="ARV201" s="90"/>
      <c r="ARW201" s="90"/>
      <c r="ARX201" s="90"/>
      <c r="ARY201" s="90"/>
      <c r="ARZ201" s="90"/>
      <c r="ASA201" s="90"/>
      <c r="ASB201" s="90"/>
      <c r="ASC201" s="90"/>
      <c r="ASD201" s="90"/>
      <c r="ASE201" s="90"/>
      <c r="ASF201" s="90"/>
      <c r="ASG201" s="90"/>
      <c r="ASH201" s="90"/>
      <c r="ASI201" s="90"/>
      <c r="ASJ201" s="90"/>
      <c r="ASK201" s="90"/>
      <c r="ASL201" s="90"/>
      <c r="ASM201" s="90"/>
      <c r="ASN201" s="90"/>
      <c r="ASO201" s="90"/>
      <c r="ASP201" s="90"/>
      <c r="ASQ201" s="90"/>
      <c r="ASR201" s="90"/>
      <c r="ASS201" s="90"/>
      <c r="AST201" s="90"/>
      <c r="ASU201" s="90"/>
      <c r="ASV201" s="90"/>
      <c r="ASW201" s="90"/>
      <c r="ASX201" s="90"/>
      <c r="ASY201" s="90"/>
      <c r="ASZ201" s="90"/>
      <c r="ATA201" s="90"/>
      <c r="ATB201" s="90"/>
      <c r="ATC201" s="90"/>
      <c r="ATD201" s="90"/>
      <c r="ATE201" s="90"/>
      <c r="ATF201" s="90"/>
      <c r="ATG201" s="90"/>
      <c r="ATH201" s="90"/>
      <c r="ATI201" s="90"/>
      <c r="ATJ201" s="90"/>
      <c r="ATK201" s="90"/>
      <c r="ATL201" s="90"/>
      <c r="ATM201" s="90"/>
      <c r="ATN201" s="90"/>
      <c r="ATO201" s="90"/>
      <c r="ATP201" s="90"/>
      <c r="ATQ201" s="90"/>
      <c r="ATR201" s="90"/>
      <c r="ATS201" s="90"/>
      <c r="ATT201" s="90"/>
      <c r="ATU201" s="90"/>
      <c r="ATV201" s="90"/>
      <c r="ATW201" s="90"/>
      <c r="ATX201" s="90"/>
      <c r="ATY201" s="90"/>
      <c r="ATZ201" s="90"/>
      <c r="AUA201" s="90"/>
      <c r="AUB201" s="90"/>
      <c r="AUC201" s="90"/>
      <c r="AUD201" s="90"/>
      <c r="AUE201" s="90"/>
      <c r="AUF201" s="90"/>
      <c r="AUG201" s="90"/>
      <c r="AUH201" s="90"/>
      <c r="AUI201" s="90"/>
      <c r="AUJ201" s="90"/>
      <c r="AUK201" s="90"/>
      <c r="AUL201" s="90"/>
      <c r="AUM201" s="90"/>
      <c r="AUN201" s="90"/>
      <c r="AUO201" s="90"/>
      <c r="AUP201" s="90"/>
      <c r="AUQ201" s="90"/>
      <c r="AUR201" s="90"/>
      <c r="AUS201" s="90"/>
      <c r="AUT201" s="90"/>
      <c r="AUU201" s="90"/>
      <c r="AUV201" s="90"/>
      <c r="AUW201" s="90"/>
      <c r="AUX201" s="90"/>
      <c r="AUY201" s="90"/>
      <c r="AUZ201" s="90"/>
      <c r="AVA201" s="90"/>
      <c r="AVB201" s="90"/>
      <c r="AVC201" s="90"/>
      <c r="AVD201" s="90"/>
      <c r="AVE201" s="90"/>
      <c r="AVF201" s="90"/>
      <c r="AVG201" s="90"/>
      <c r="AVH201" s="90"/>
      <c r="AVI201" s="90"/>
      <c r="AVJ201" s="90"/>
      <c r="AVK201" s="90"/>
      <c r="AVL201" s="90"/>
      <c r="AVM201" s="90"/>
      <c r="AVN201" s="90"/>
      <c r="AVO201" s="90"/>
      <c r="AVP201" s="90"/>
      <c r="AVQ201" s="90"/>
      <c r="AVR201" s="90"/>
      <c r="AVS201" s="90"/>
      <c r="AVT201" s="90"/>
      <c r="AVU201" s="90"/>
      <c r="AVV201" s="90"/>
      <c r="AVW201" s="90"/>
      <c r="AVX201" s="90"/>
      <c r="AVY201" s="90"/>
      <c r="AVZ201" s="90"/>
      <c r="AWA201" s="90"/>
      <c r="AWB201" s="90"/>
      <c r="AWC201" s="90"/>
      <c r="AWD201" s="90"/>
      <c r="AWE201" s="90"/>
      <c r="AWF201" s="90"/>
      <c r="AWG201" s="90"/>
      <c r="AWH201" s="90"/>
      <c r="AWI201" s="90"/>
      <c r="AWJ201" s="90"/>
      <c r="AWK201" s="90"/>
      <c r="AWL201" s="90"/>
      <c r="AWM201" s="90"/>
      <c r="AWN201" s="90"/>
      <c r="AWO201" s="90"/>
      <c r="AWP201" s="90"/>
      <c r="AWQ201" s="90"/>
      <c r="AWR201" s="90"/>
      <c r="AWS201" s="90"/>
      <c r="AWT201" s="90"/>
      <c r="AWU201" s="90"/>
      <c r="AWV201" s="90"/>
      <c r="AWW201" s="90"/>
      <c r="AWX201" s="90"/>
      <c r="AWY201" s="90"/>
      <c r="AWZ201" s="90"/>
      <c r="AXA201" s="90"/>
      <c r="AXB201" s="90"/>
      <c r="AXC201" s="90"/>
      <c r="AXD201" s="90"/>
      <c r="AXE201" s="90"/>
      <c r="AXF201" s="90"/>
      <c r="AXG201" s="90"/>
      <c r="AXH201" s="90"/>
      <c r="AXI201" s="90"/>
      <c r="AXJ201" s="90"/>
      <c r="AXK201" s="90"/>
      <c r="AXL201" s="90"/>
      <c r="AXM201" s="90"/>
      <c r="AXN201" s="90"/>
      <c r="AXO201" s="90"/>
      <c r="AXP201" s="90"/>
      <c r="AXQ201" s="90"/>
      <c r="AXR201" s="90"/>
      <c r="AXS201" s="90"/>
      <c r="AXT201" s="90"/>
      <c r="AXU201" s="90"/>
      <c r="AXV201" s="90"/>
      <c r="AXW201" s="90"/>
      <c r="AXX201" s="90"/>
      <c r="AXY201" s="90"/>
      <c r="AXZ201" s="90"/>
      <c r="AYA201" s="90"/>
      <c r="AYB201" s="90"/>
      <c r="AYC201" s="90"/>
      <c r="AYD201" s="90"/>
      <c r="AYE201" s="90"/>
      <c r="AYF201" s="90"/>
      <c r="AYG201" s="90"/>
      <c r="AYH201" s="90"/>
      <c r="AYI201" s="90"/>
      <c r="AYJ201" s="90"/>
      <c r="AYK201" s="90"/>
      <c r="AYL201" s="90"/>
      <c r="AYM201" s="90"/>
      <c r="AYN201" s="90"/>
      <c r="AYO201" s="90"/>
      <c r="AYP201" s="90"/>
      <c r="AYQ201" s="90"/>
      <c r="AYR201" s="90"/>
      <c r="AYS201" s="90"/>
      <c r="AYT201" s="90"/>
      <c r="AYU201" s="90"/>
      <c r="AYV201" s="90"/>
      <c r="AYW201" s="90"/>
      <c r="AYX201" s="90"/>
      <c r="AYY201" s="90"/>
      <c r="AYZ201" s="90"/>
      <c r="AZA201" s="90"/>
      <c r="AZB201" s="90"/>
      <c r="AZC201" s="90"/>
      <c r="AZD201" s="90"/>
      <c r="AZE201" s="90"/>
      <c r="AZF201" s="90"/>
      <c r="AZG201" s="90"/>
      <c r="AZH201" s="90"/>
      <c r="AZI201" s="90"/>
      <c r="AZJ201" s="90"/>
      <c r="AZK201" s="90"/>
      <c r="AZL201" s="90"/>
      <c r="AZM201" s="90"/>
      <c r="AZN201" s="90"/>
      <c r="AZO201" s="90"/>
      <c r="AZP201" s="90"/>
      <c r="AZQ201" s="90"/>
      <c r="AZR201" s="90"/>
      <c r="AZS201" s="90"/>
      <c r="AZT201" s="90"/>
      <c r="AZU201" s="90"/>
      <c r="AZV201" s="90"/>
      <c r="AZW201" s="90"/>
      <c r="AZX201" s="90"/>
      <c r="AZY201" s="90"/>
      <c r="AZZ201" s="90"/>
      <c r="BAA201" s="90"/>
      <c r="BAB201" s="90"/>
      <c r="BAC201" s="90"/>
      <c r="BAD201" s="90"/>
      <c r="BAE201" s="90"/>
      <c r="BAF201" s="90"/>
      <c r="BAG201" s="90"/>
      <c r="BAH201" s="90"/>
      <c r="BAI201" s="90"/>
      <c r="BAJ201" s="90"/>
      <c r="BAK201" s="90"/>
      <c r="BAL201" s="90"/>
      <c r="BAM201" s="90"/>
      <c r="BAN201" s="90"/>
      <c r="BAO201" s="90"/>
      <c r="BAP201" s="90"/>
      <c r="BAQ201" s="90"/>
      <c r="BAR201" s="90"/>
      <c r="BAS201" s="90"/>
      <c r="BAT201" s="90"/>
      <c r="BAU201" s="90"/>
      <c r="BAV201" s="90"/>
      <c r="BAW201" s="90"/>
      <c r="BAX201" s="90"/>
      <c r="BAY201" s="90"/>
      <c r="BAZ201" s="90"/>
      <c r="BBA201" s="90"/>
      <c r="BBB201" s="90"/>
      <c r="BBC201" s="90"/>
      <c r="BBD201" s="90"/>
      <c r="BBE201" s="90"/>
      <c r="BBF201" s="90"/>
      <c r="BBG201" s="90"/>
      <c r="BBH201" s="90"/>
      <c r="BBI201" s="90"/>
      <c r="BBJ201" s="90"/>
      <c r="BBK201" s="90"/>
      <c r="BBL201" s="90"/>
      <c r="BBM201" s="90"/>
      <c r="BBN201" s="90"/>
      <c r="BBO201" s="90"/>
      <c r="BBP201" s="90"/>
      <c r="BBQ201" s="90"/>
      <c r="BBR201" s="90"/>
      <c r="BBS201" s="90"/>
      <c r="BBT201" s="90"/>
      <c r="BBU201" s="90"/>
      <c r="BBV201" s="90"/>
      <c r="BBW201" s="90"/>
      <c r="BBX201" s="90"/>
      <c r="BBY201" s="90"/>
      <c r="BBZ201" s="90"/>
      <c r="BCA201" s="90"/>
      <c r="BCB201" s="90"/>
      <c r="BCC201" s="90"/>
      <c r="BCD201" s="90"/>
      <c r="BCE201" s="90"/>
      <c r="BCF201" s="90"/>
      <c r="BCG201" s="90"/>
      <c r="BCH201" s="90"/>
      <c r="BCI201" s="90"/>
      <c r="BCJ201" s="90"/>
      <c r="BCK201" s="90"/>
      <c r="BCL201" s="90"/>
      <c r="BCM201" s="90"/>
      <c r="BCN201" s="90"/>
      <c r="BCO201" s="90"/>
      <c r="BCP201" s="90"/>
      <c r="BCQ201" s="90"/>
      <c r="BCR201" s="90"/>
      <c r="BCS201" s="90"/>
      <c r="BCT201" s="90"/>
      <c r="BCU201" s="90"/>
      <c r="BCV201" s="90"/>
      <c r="BCW201" s="90"/>
      <c r="BCX201" s="90"/>
      <c r="BCY201" s="90"/>
      <c r="BCZ201" s="90"/>
      <c r="BDA201" s="90"/>
      <c r="BDB201" s="90"/>
      <c r="BDC201" s="90"/>
      <c r="BDD201" s="90"/>
      <c r="BDE201" s="90"/>
      <c r="BDF201" s="90"/>
      <c r="BDG201" s="90"/>
      <c r="BDH201" s="90"/>
      <c r="BDI201" s="90"/>
      <c r="BDJ201" s="90"/>
      <c r="BDK201" s="90"/>
      <c r="BDL201" s="90"/>
      <c r="BDM201" s="90"/>
      <c r="BDN201" s="90"/>
      <c r="BDO201" s="90"/>
      <c r="BDP201" s="90"/>
      <c r="BDQ201" s="90"/>
      <c r="BDR201" s="90"/>
      <c r="BDS201" s="90"/>
      <c r="BDT201" s="90"/>
      <c r="BDU201" s="90"/>
      <c r="BDV201" s="90"/>
      <c r="BDW201" s="90"/>
      <c r="BDX201" s="90"/>
      <c r="BDY201" s="90"/>
      <c r="BDZ201" s="90"/>
      <c r="BEA201" s="90"/>
      <c r="BEB201" s="90"/>
      <c r="BEC201" s="90"/>
      <c r="BED201" s="90"/>
      <c r="BEE201" s="90"/>
      <c r="BEF201" s="90"/>
      <c r="BEG201" s="90"/>
      <c r="BEH201" s="90"/>
      <c r="BEI201" s="90"/>
      <c r="BEJ201" s="90"/>
      <c r="BEK201" s="90"/>
      <c r="BEL201" s="90"/>
      <c r="BEM201" s="90"/>
      <c r="BEN201" s="90"/>
      <c r="BEO201" s="90"/>
      <c r="BEP201" s="90"/>
      <c r="BEQ201" s="90"/>
      <c r="BER201" s="90"/>
      <c r="BES201" s="90"/>
      <c r="BET201" s="90"/>
      <c r="BEU201" s="90"/>
      <c r="BEV201" s="90"/>
      <c r="BEW201" s="90"/>
      <c r="BEX201" s="90"/>
      <c r="BEY201" s="90"/>
      <c r="BEZ201" s="90"/>
      <c r="BFA201" s="90"/>
      <c r="BFB201" s="90"/>
      <c r="BFC201" s="90"/>
      <c r="BFD201" s="90"/>
      <c r="BFE201" s="90"/>
      <c r="BFF201" s="90"/>
      <c r="BFG201" s="90"/>
      <c r="BFH201" s="90"/>
      <c r="BFI201" s="90"/>
      <c r="BFJ201" s="90"/>
      <c r="BFK201" s="90"/>
      <c r="BFL201" s="90"/>
      <c r="BFM201" s="90"/>
      <c r="BFN201" s="90"/>
      <c r="BFO201" s="90"/>
      <c r="BFP201" s="90"/>
      <c r="BFQ201" s="90"/>
      <c r="BFR201" s="90"/>
      <c r="BFS201" s="90"/>
      <c r="BFT201" s="90"/>
      <c r="BFU201" s="90"/>
      <c r="BFV201" s="90"/>
      <c r="BFW201" s="90"/>
      <c r="BFX201" s="90"/>
      <c r="BFY201" s="90"/>
      <c r="BFZ201" s="90"/>
      <c r="BGA201" s="90"/>
      <c r="BGB201" s="90"/>
      <c r="BGC201" s="90"/>
      <c r="BGD201" s="90"/>
      <c r="BGE201" s="90"/>
      <c r="BGF201" s="90"/>
      <c r="BGG201" s="90"/>
      <c r="BGH201" s="90"/>
      <c r="BGI201" s="90"/>
      <c r="BGJ201" s="90"/>
      <c r="BGK201" s="90"/>
      <c r="BGL201" s="90"/>
      <c r="BGM201" s="90"/>
      <c r="BGN201" s="90"/>
      <c r="BGO201" s="90"/>
      <c r="BGP201" s="90"/>
      <c r="BGQ201" s="90"/>
      <c r="BGR201" s="90"/>
      <c r="BGS201" s="90"/>
      <c r="BGT201" s="90"/>
      <c r="BGU201" s="90"/>
      <c r="BGV201" s="90"/>
      <c r="BGW201" s="90"/>
      <c r="BGX201" s="90"/>
      <c r="BGY201" s="90"/>
      <c r="BGZ201" s="90"/>
      <c r="BHA201" s="90"/>
      <c r="BHB201" s="90"/>
      <c r="BHC201" s="90"/>
      <c r="BHD201" s="90"/>
      <c r="BHE201" s="90"/>
      <c r="BHF201" s="90"/>
      <c r="BHG201" s="90"/>
      <c r="BHH201" s="90"/>
      <c r="BHI201" s="90"/>
      <c r="BHJ201" s="90"/>
      <c r="BHK201" s="90"/>
      <c r="BHL201" s="90"/>
      <c r="BHM201" s="90"/>
      <c r="BHN201" s="90"/>
      <c r="BHO201" s="90"/>
      <c r="BHP201" s="90"/>
      <c r="BHQ201" s="90"/>
      <c r="BHR201" s="90"/>
      <c r="BHS201" s="90"/>
      <c r="BHT201" s="90"/>
      <c r="BHU201" s="90"/>
      <c r="BHV201" s="90"/>
      <c r="BHW201" s="90"/>
      <c r="BHX201" s="90"/>
      <c r="BHY201" s="90"/>
      <c r="BHZ201" s="90"/>
      <c r="BIA201" s="90"/>
      <c r="BIB201" s="90"/>
      <c r="BIC201" s="90"/>
      <c r="BID201" s="90"/>
      <c r="BIE201" s="90"/>
      <c r="BIF201" s="90"/>
      <c r="BIG201" s="90"/>
      <c r="BIH201" s="90"/>
      <c r="BII201" s="90"/>
      <c r="BIJ201" s="90"/>
      <c r="BIK201" s="90"/>
      <c r="BIL201" s="90"/>
      <c r="BIM201" s="90"/>
      <c r="BIN201" s="90"/>
      <c r="BIO201" s="90"/>
      <c r="BIP201" s="90"/>
      <c r="BIQ201" s="90"/>
      <c r="BIR201" s="90"/>
      <c r="BIS201" s="90"/>
      <c r="BIT201" s="90"/>
      <c r="BIU201" s="90"/>
      <c r="BIV201" s="90"/>
      <c r="BIW201" s="90"/>
      <c r="BIX201" s="90"/>
      <c r="BIY201" s="90"/>
      <c r="BIZ201" s="90"/>
      <c r="BJA201" s="90"/>
      <c r="BJB201" s="90"/>
      <c r="BJC201" s="90"/>
      <c r="BJD201" s="90"/>
      <c r="BJE201" s="90"/>
      <c r="BJF201" s="90"/>
      <c r="BJG201" s="90"/>
      <c r="BJH201" s="90"/>
      <c r="BJI201" s="90"/>
      <c r="BJJ201" s="90"/>
      <c r="BJK201" s="90"/>
      <c r="BJL201" s="90"/>
      <c r="BJM201" s="90"/>
      <c r="BJN201" s="90"/>
      <c r="BJO201" s="90"/>
      <c r="BJP201" s="90"/>
      <c r="BJQ201" s="90"/>
      <c r="BJR201" s="90"/>
      <c r="BJS201" s="90"/>
      <c r="BJT201" s="90"/>
      <c r="BJU201" s="90"/>
      <c r="BJV201" s="90"/>
      <c r="BJW201" s="90"/>
      <c r="BJX201" s="90"/>
      <c r="BJY201" s="90"/>
      <c r="BJZ201" s="90"/>
      <c r="BKA201" s="90"/>
      <c r="BKB201" s="90"/>
      <c r="BKC201" s="90"/>
      <c r="BKD201" s="90"/>
      <c r="BKE201" s="90"/>
      <c r="BKF201" s="90"/>
      <c r="BKG201" s="90"/>
      <c r="BKH201" s="90"/>
      <c r="BKI201" s="90"/>
      <c r="BKJ201" s="90"/>
      <c r="BKK201" s="90"/>
      <c r="BKL201" s="90"/>
      <c r="BKM201" s="90"/>
      <c r="BKN201" s="90"/>
      <c r="BKO201" s="90"/>
      <c r="BKP201" s="90"/>
      <c r="BKQ201" s="90"/>
      <c r="BKR201" s="90"/>
      <c r="BKS201" s="90"/>
      <c r="BKT201" s="90"/>
      <c r="BKU201" s="90"/>
      <c r="BKV201" s="90"/>
      <c r="BKW201" s="90"/>
      <c r="BKX201" s="90"/>
      <c r="BKY201" s="90"/>
      <c r="BKZ201" s="90"/>
      <c r="BLA201" s="90"/>
      <c r="BLB201" s="90"/>
      <c r="BLC201" s="90"/>
      <c r="BLD201" s="90"/>
      <c r="BLE201" s="90"/>
      <c r="BLF201" s="90"/>
      <c r="BLG201" s="90"/>
      <c r="BLH201" s="90"/>
      <c r="BLI201" s="90"/>
      <c r="BLJ201" s="90"/>
      <c r="BLK201" s="90"/>
      <c r="BLL201" s="90"/>
      <c r="BLM201" s="90"/>
      <c r="BLN201" s="90"/>
      <c r="BLO201" s="90"/>
      <c r="BLP201" s="90"/>
      <c r="BLQ201" s="90"/>
      <c r="BLR201" s="90"/>
      <c r="BLS201" s="90"/>
      <c r="BLT201" s="90"/>
      <c r="BLU201" s="90"/>
      <c r="BLV201" s="90"/>
      <c r="BLW201" s="90"/>
      <c r="BLX201" s="90"/>
      <c r="BLY201" s="90"/>
      <c r="BLZ201" s="90"/>
      <c r="BMA201" s="90"/>
      <c r="BMB201" s="90"/>
      <c r="BMC201" s="90"/>
      <c r="BMD201" s="90"/>
      <c r="BME201" s="90"/>
      <c r="BMF201" s="90"/>
      <c r="BMG201" s="90"/>
      <c r="BMH201" s="90"/>
      <c r="BMI201" s="90"/>
      <c r="BMJ201" s="90"/>
      <c r="BMK201" s="90"/>
      <c r="BML201" s="90"/>
      <c r="BMM201" s="90"/>
      <c r="BMN201" s="90"/>
      <c r="BMO201" s="90"/>
      <c r="BMP201" s="90"/>
      <c r="BMQ201" s="90"/>
      <c r="BMR201" s="90"/>
      <c r="BMS201" s="90"/>
      <c r="BMT201" s="90"/>
      <c r="BMU201" s="90"/>
      <c r="BMV201" s="90"/>
      <c r="BMW201" s="90"/>
      <c r="BMX201" s="90"/>
      <c r="BMY201" s="90"/>
      <c r="BMZ201" s="90"/>
      <c r="BNA201" s="90"/>
      <c r="BNB201" s="90"/>
      <c r="BNC201" s="90"/>
      <c r="BND201" s="90"/>
      <c r="BNE201" s="90"/>
      <c r="BNF201" s="90"/>
      <c r="BNG201" s="90"/>
      <c r="BNH201" s="90"/>
      <c r="BNI201" s="90"/>
      <c r="BNJ201" s="90"/>
      <c r="BNK201" s="90"/>
      <c r="BNL201" s="90"/>
      <c r="BNM201" s="90"/>
      <c r="BNN201" s="90"/>
      <c r="BNO201" s="90"/>
      <c r="BNP201" s="90"/>
      <c r="BNQ201" s="90"/>
      <c r="BNR201" s="90"/>
      <c r="BNS201" s="90"/>
      <c r="BNT201" s="90"/>
      <c r="BNU201" s="90"/>
      <c r="BNV201" s="90"/>
      <c r="BNW201" s="90"/>
      <c r="BNX201" s="90"/>
      <c r="BNY201" s="90"/>
      <c r="BNZ201" s="90"/>
      <c r="BOA201" s="90"/>
      <c r="BOB201" s="90"/>
      <c r="BOC201" s="90"/>
      <c r="BOD201" s="90"/>
      <c r="BOE201" s="90"/>
      <c r="BOF201" s="90"/>
      <c r="BOG201" s="90"/>
      <c r="BOH201" s="90"/>
      <c r="BOI201" s="90"/>
      <c r="BOJ201" s="90"/>
      <c r="BOK201" s="90"/>
      <c r="BOL201" s="90"/>
      <c r="BOM201" s="90"/>
      <c r="BON201" s="90"/>
      <c r="BOO201" s="90"/>
      <c r="BOP201" s="90"/>
      <c r="BOQ201" s="90"/>
      <c r="BOR201" s="90"/>
      <c r="BOS201" s="90"/>
      <c r="BOT201" s="90"/>
      <c r="BOU201" s="90"/>
      <c r="BOV201" s="90"/>
      <c r="BOW201" s="90"/>
      <c r="BOX201" s="90"/>
      <c r="BOY201" s="90"/>
      <c r="BOZ201" s="90"/>
      <c r="BPA201" s="90"/>
      <c r="BPB201" s="90"/>
      <c r="BPC201" s="90"/>
      <c r="BPD201" s="90"/>
      <c r="BPE201" s="90"/>
      <c r="BPF201" s="90"/>
      <c r="BPG201" s="90"/>
      <c r="BPH201" s="90"/>
      <c r="BPI201" s="90"/>
      <c r="BPJ201" s="90"/>
      <c r="BPK201" s="90"/>
      <c r="BPL201" s="90"/>
      <c r="BPM201" s="90"/>
      <c r="BPN201" s="90"/>
      <c r="BPO201" s="90"/>
      <c r="BPP201" s="90"/>
      <c r="BPQ201" s="90"/>
      <c r="BPR201" s="90"/>
      <c r="BPS201" s="90"/>
      <c r="BPT201" s="90"/>
      <c r="BPU201" s="90"/>
      <c r="BPV201" s="90"/>
      <c r="BPW201" s="90"/>
      <c r="BPX201" s="90"/>
      <c r="BPY201" s="90"/>
      <c r="BPZ201" s="90"/>
      <c r="BQA201" s="90"/>
      <c r="BQB201" s="90"/>
      <c r="BQC201" s="90"/>
      <c r="BQD201" s="90"/>
      <c r="BQE201" s="90"/>
      <c r="BQF201" s="90"/>
      <c r="BQG201" s="90"/>
      <c r="BQH201" s="90"/>
      <c r="BQI201" s="90"/>
      <c r="BQJ201" s="90"/>
      <c r="BQK201" s="90"/>
      <c r="BQL201" s="90"/>
      <c r="BQM201" s="90"/>
      <c r="BQN201" s="90"/>
      <c r="BQO201" s="90"/>
      <c r="BQP201" s="90"/>
      <c r="BQQ201" s="90"/>
      <c r="BQR201" s="90"/>
      <c r="BQS201" s="90"/>
      <c r="BQT201" s="90"/>
      <c r="BQU201" s="90"/>
      <c r="BQV201" s="90"/>
      <c r="BQW201" s="90"/>
      <c r="BQX201" s="90"/>
      <c r="BQY201" s="90"/>
      <c r="BQZ201" s="90"/>
      <c r="BRA201" s="90"/>
      <c r="BRB201" s="90"/>
      <c r="BRC201" s="90"/>
      <c r="BRD201" s="90"/>
      <c r="BRE201" s="90"/>
      <c r="BRF201" s="90"/>
      <c r="BRG201" s="90"/>
      <c r="BRH201" s="90"/>
      <c r="BRI201" s="90"/>
      <c r="BRJ201" s="90"/>
      <c r="BRK201" s="90"/>
      <c r="BRL201" s="90"/>
      <c r="BRM201" s="90"/>
      <c r="BRN201" s="90"/>
      <c r="BRO201" s="90"/>
      <c r="BRP201" s="90"/>
      <c r="BRQ201" s="90"/>
      <c r="BRR201" s="90"/>
      <c r="BRS201" s="90"/>
      <c r="BRT201" s="90"/>
      <c r="BRU201" s="90"/>
      <c r="BRV201" s="90"/>
      <c r="BRW201" s="90"/>
      <c r="BRX201" s="90"/>
      <c r="BRY201" s="90"/>
      <c r="BRZ201" s="90"/>
      <c r="BSA201" s="90"/>
      <c r="BSB201" s="90"/>
      <c r="BSC201" s="90"/>
      <c r="BSD201" s="90"/>
      <c r="BSE201" s="90"/>
      <c r="BSF201" s="90"/>
      <c r="BSG201" s="90"/>
      <c r="BSH201" s="90"/>
      <c r="BSI201" s="90"/>
      <c r="BSJ201" s="90"/>
      <c r="BSK201" s="90"/>
      <c r="BSL201" s="90"/>
      <c r="BSM201" s="90"/>
      <c r="BSN201" s="90"/>
      <c r="BSO201" s="90"/>
      <c r="BSP201" s="90"/>
      <c r="BSQ201" s="90"/>
      <c r="BSR201" s="90"/>
      <c r="BSS201" s="90"/>
      <c r="BST201" s="90"/>
      <c r="BSU201" s="90"/>
      <c r="BSV201" s="90"/>
      <c r="BSW201" s="90"/>
      <c r="BSX201" s="90"/>
      <c r="BSY201" s="90"/>
      <c r="BSZ201" s="90"/>
      <c r="BTA201" s="90"/>
      <c r="BTB201" s="90"/>
      <c r="BTC201" s="90"/>
      <c r="BTD201" s="90"/>
      <c r="BTE201" s="90"/>
      <c r="BTF201" s="90"/>
      <c r="BTG201" s="90"/>
      <c r="BTH201" s="90"/>
      <c r="BTI201" s="90"/>
      <c r="BTJ201" s="90"/>
      <c r="BTK201" s="90"/>
      <c r="BTL201" s="90"/>
      <c r="BTM201" s="90"/>
      <c r="BTN201" s="90"/>
      <c r="BTO201" s="90"/>
      <c r="BTP201" s="90"/>
      <c r="BTQ201" s="90"/>
      <c r="BTR201" s="90"/>
      <c r="BTS201" s="90"/>
      <c r="BTT201" s="90"/>
      <c r="BTU201" s="90"/>
      <c r="BTV201" s="90"/>
      <c r="BTW201" s="90"/>
      <c r="BTX201" s="90"/>
      <c r="BTY201" s="90"/>
      <c r="BTZ201" s="90"/>
      <c r="BUA201" s="90"/>
      <c r="BUB201" s="90"/>
      <c r="BUC201" s="90"/>
      <c r="BUD201" s="90"/>
      <c r="BUE201" s="90"/>
      <c r="BUF201" s="90"/>
      <c r="BUG201" s="90"/>
      <c r="BUH201" s="90"/>
      <c r="BUI201" s="90"/>
      <c r="BUJ201" s="90"/>
      <c r="BUK201" s="90"/>
      <c r="BUL201" s="90"/>
      <c r="BUM201" s="90"/>
      <c r="BUN201" s="90"/>
      <c r="BUO201" s="90"/>
      <c r="BUP201" s="90"/>
      <c r="BUQ201" s="90"/>
      <c r="BUR201" s="90"/>
      <c r="BUS201" s="90"/>
      <c r="BUT201" s="90"/>
      <c r="BUU201" s="90"/>
      <c r="BUV201" s="90"/>
      <c r="BUW201" s="90"/>
      <c r="BUX201" s="90"/>
      <c r="BUY201" s="90"/>
      <c r="BUZ201" s="90"/>
      <c r="BVA201" s="90"/>
      <c r="BVB201" s="90"/>
      <c r="BVC201" s="90"/>
      <c r="BVD201" s="90"/>
      <c r="BVE201" s="90"/>
      <c r="BVF201" s="90"/>
      <c r="BVG201" s="90"/>
      <c r="BVH201" s="90"/>
      <c r="BVI201" s="90"/>
      <c r="BVJ201" s="90"/>
      <c r="BVK201" s="90"/>
      <c r="BVL201" s="90"/>
      <c r="BVM201" s="90"/>
      <c r="BVN201" s="90"/>
      <c r="BVO201" s="90"/>
      <c r="BVP201" s="90"/>
      <c r="BVQ201" s="90"/>
      <c r="BVR201" s="90"/>
      <c r="BVS201" s="90"/>
      <c r="BVT201" s="90"/>
      <c r="BVU201" s="90"/>
      <c r="BVV201" s="90"/>
      <c r="BVW201" s="90"/>
      <c r="BVX201" s="90"/>
      <c r="BVY201" s="90"/>
      <c r="BVZ201" s="90"/>
      <c r="BWA201" s="90"/>
      <c r="BWB201" s="90"/>
      <c r="BWC201" s="90"/>
      <c r="BWD201" s="90"/>
      <c r="BWE201" s="90"/>
      <c r="BWF201" s="90"/>
      <c r="BWG201" s="90"/>
      <c r="BWH201" s="90"/>
      <c r="BWI201" s="90"/>
      <c r="BWJ201" s="90"/>
      <c r="BWK201" s="90"/>
      <c r="BWL201" s="90"/>
      <c r="BWM201" s="90"/>
      <c r="BWN201" s="90"/>
      <c r="BWO201" s="90"/>
      <c r="BWP201" s="90"/>
      <c r="BWQ201" s="90"/>
      <c r="BWR201" s="90"/>
      <c r="BWS201" s="90"/>
      <c r="BWT201" s="90"/>
      <c r="BWU201" s="90"/>
      <c r="BWV201" s="90"/>
      <c r="BWW201" s="90"/>
      <c r="BWX201" s="90"/>
      <c r="BWY201" s="90"/>
      <c r="BWZ201" s="90"/>
      <c r="BXA201" s="90"/>
      <c r="BXB201" s="90"/>
      <c r="BXC201" s="90"/>
      <c r="BXD201" s="90"/>
      <c r="BXE201" s="90"/>
      <c r="BXF201" s="90"/>
      <c r="BXG201" s="90"/>
      <c r="BXH201" s="90"/>
      <c r="BXI201" s="90"/>
      <c r="BXJ201" s="90"/>
      <c r="BXK201" s="90"/>
      <c r="BXL201" s="90"/>
      <c r="BXM201" s="90"/>
      <c r="BXN201" s="90"/>
      <c r="BXO201" s="90"/>
      <c r="BXP201" s="90"/>
      <c r="BXQ201" s="90"/>
      <c r="BXR201" s="90"/>
      <c r="BXS201" s="90"/>
      <c r="BXT201" s="90"/>
      <c r="BXU201" s="90"/>
      <c r="BXV201" s="90"/>
      <c r="BXW201" s="90"/>
      <c r="BXX201" s="90"/>
      <c r="BXY201" s="90"/>
      <c r="BXZ201" s="90"/>
      <c r="BYA201" s="90"/>
      <c r="BYB201" s="90"/>
      <c r="BYC201" s="90"/>
      <c r="BYD201" s="90"/>
      <c r="BYE201" s="90"/>
      <c r="BYF201" s="90"/>
      <c r="BYG201" s="90"/>
      <c r="BYH201" s="90"/>
      <c r="BYI201" s="90"/>
      <c r="BYJ201" s="90"/>
      <c r="BYK201" s="90"/>
      <c r="BYL201" s="90"/>
      <c r="BYM201" s="90"/>
      <c r="BYN201" s="90"/>
      <c r="BYO201" s="90"/>
      <c r="BYP201" s="90"/>
      <c r="BYQ201" s="90"/>
      <c r="BYR201" s="90"/>
      <c r="BYS201" s="90"/>
      <c r="BYT201" s="90"/>
      <c r="BYU201" s="90"/>
      <c r="BYV201" s="90"/>
      <c r="BYW201" s="90"/>
      <c r="BYX201" s="90"/>
      <c r="BYY201" s="90"/>
      <c r="BYZ201" s="90"/>
      <c r="BZA201" s="90"/>
      <c r="BZB201" s="90"/>
      <c r="BZC201" s="90"/>
      <c r="BZD201" s="90"/>
      <c r="BZE201" s="90"/>
      <c r="BZF201" s="90"/>
      <c r="BZG201" s="90"/>
      <c r="BZH201" s="90"/>
      <c r="BZI201" s="90"/>
      <c r="BZJ201" s="90"/>
      <c r="BZK201" s="90"/>
      <c r="BZL201" s="90"/>
      <c r="BZM201" s="90"/>
      <c r="BZN201" s="90"/>
      <c r="BZO201" s="90"/>
      <c r="BZP201" s="90"/>
      <c r="BZQ201" s="90"/>
      <c r="BZR201" s="90"/>
      <c r="BZS201" s="90"/>
      <c r="BZT201" s="90"/>
      <c r="BZU201" s="90"/>
      <c r="BZV201" s="90"/>
      <c r="BZW201" s="90"/>
      <c r="BZX201" s="90"/>
      <c r="BZY201" s="90"/>
      <c r="BZZ201" s="90"/>
      <c r="CAA201" s="90"/>
      <c r="CAB201" s="90"/>
      <c r="CAC201" s="90"/>
      <c r="CAD201" s="90"/>
      <c r="CAE201" s="90"/>
      <c r="CAF201" s="90"/>
      <c r="CAG201" s="90"/>
      <c r="CAH201" s="90"/>
      <c r="CAI201" s="90"/>
      <c r="CAJ201" s="90"/>
      <c r="CAK201" s="90"/>
      <c r="CAL201" s="90"/>
      <c r="CAM201" s="90"/>
      <c r="CAN201" s="90"/>
      <c r="CAO201" s="90"/>
      <c r="CAP201" s="90"/>
      <c r="CAQ201" s="90"/>
      <c r="CAR201" s="90"/>
      <c r="CAS201" s="90"/>
      <c r="CAT201" s="90"/>
      <c r="CAU201" s="90"/>
      <c r="CAV201" s="90"/>
      <c r="CAW201" s="90"/>
      <c r="CAX201" s="90"/>
      <c r="CAY201" s="90"/>
      <c r="CAZ201" s="90"/>
      <c r="CBA201" s="90"/>
      <c r="CBB201" s="90"/>
      <c r="CBC201" s="90"/>
      <c r="CBD201" s="90"/>
      <c r="CBE201" s="90"/>
      <c r="CBF201" s="90"/>
      <c r="CBG201" s="90"/>
      <c r="CBH201" s="90"/>
      <c r="CBI201" s="90"/>
      <c r="CBJ201" s="90"/>
      <c r="CBK201" s="90"/>
      <c r="CBL201" s="90"/>
      <c r="CBM201" s="90"/>
      <c r="CBN201" s="90"/>
      <c r="CBO201" s="90"/>
      <c r="CBP201" s="90"/>
      <c r="CBQ201" s="90"/>
      <c r="CBR201" s="90"/>
      <c r="CBS201" s="90"/>
      <c r="CBT201" s="90"/>
      <c r="CBU201" s="90"/>
      <c r="CBV201" s="90"/>
      <c r="CBW201" s="90"/>
      <c r="CBX201" s="90"/>
      <c r="CBY201" s="90"/>
      <c r="CBZ201" s="90"/>
      <c r="CCA201" s="90"/>
      <c r="CCB201" s="90"/>
      <c r="CCC201" s="90"/>
      <c r="CCD201" s="90"/>
      <c r="CCE201" s="90"/>
      <c r="CCF201" s="90"/>
      <c r="CCG201" s="90"/>
      <c r="CCH201" s="90"/>
      <c r="CCI201" s="90"/>
      <c r="CCJ201" s="90"/>
      <c r="CCK201" s="90"/>
      <c r="CCL201" s="90"/>
      <c r="CCM201" s="90"/>
      <c r="CCN201" s="90"/>
      <c r="CCO201" s="90"/>
      <c r="CCP201" s="90"/>
      <c r="CCQ201" s="90"/>
      <c r="CCR201" s="90"/>
      <c r="CCS201" s="90"/>
      <c r="CCT201" s="90"/>
      <c r="CCU201" s="90"/>
      <c r="CCV201" s="90"/>
      <c r="CCW201" s="90"/>
      <c r="CCX201" s="90"/>
      <c r="CCY201" s="90"/>
      <c r="CCZ201" s="90"/>
      <c r="CDA201" s="90"/>
      <c r="CDB201" s="90"/>
      <c r="CDC201" s="90"/>
      <c r="CDD201" s="90"/>
      <c r="CDE201" s="90"/>
      <c r="CDF201" s="90"/>
      <c r="CDG201" s="90"/>
      <c r="CDH201" s="90"/>
      <c r="CDI201" s="90"/>
      <c r="CDJ201" s="90"/>
      <c r="CDK201" s="90"/>
      <c r="CDL201" s="90"/>
      <c r="CDM201" s="90"/>
      <c r="CDN201" s="90"/>
      <c r="CDO201" s="90"/>
      <c r="CDP201" s="90"/>
      <c r="CDQ201" s="90"/>
      <c r="CDR201" s="90"/>
      <c r="CDS201" s="90"/>
      <c r="CDT201" s="90"/>
      <c r="CDU201" s="90"/>
      <c r="CDV201" s="90"/>
      <c r="CDW201" s="90"/>
      <c r="CDX201" s="90"/>
      <c r="CDY201" s="90"/>
      <c r="CDZ201" s="90"/>
      <c r="CEA201" s="90"/>
      <c r="CEB201" s="90"/>
      <c r="CEC201" s="90"/>
      <c r="CED201" s="90"/>
      <c r="CEE201" s="90"/>
      <c r="CEF201" s="90"/>
      <c r="CEG201" s="90"/>
      <c r="CEH201" s="90"/>
      <c r="CEI201" s="90"/>
      <c r="CEJ201" s="90"/>
      <c r="CEK201" s="90"/>
      <c r="CEL201" s="90"/>
      <c r="CEM201" s="90"/>
      <c r="CEN201" s="90"/>
      <c r="CEO201" s="90"/>
      <c r="CEP201" s="90"/>
      <c r="CEQ201" s="90"/>
      <c r="CER201" s="90"/>
      <c r="CES201" s="90"/>
      <c r="CET201" s="90"/>
      <c r="CEU201" s="90"/>
      <c r="CEV201" s="90"/>
      <c r="CEW201" s="90"/>
      <c r="CEX201" s="90"/>
      <c r="CEY201" s="90"/>
      <c r="CEZ201" s="90"/>
      <c r="CFA201" s="90"/>
      <c r="CFB201" s="90"/>
      <c r="CFC201" s="90"/>
      <c r="CFD201" s="90"/>
      <c r="CFE201" s="90"/>
      <c r="CFF201" s="90"/>
      <c r="CFG201" s="90"/>
      <c r="CFH201" s="90"/>
      <c r="CFI201" s="90"/>
      <c r="CFJ201" s="90"/>
      <c r="CFK201" s="90"/>
      <c r="CFL201" s="90"/>
      <c r="CFM201" s="90"/>
      <c r="CFN201" s="90"/>
      <c r="CFO201" s="90"/>
      <c r="CFP201" s="90"/>
      <c r="CFQ201" s="90"/>
      <c r="CFR201" s="90"/>
      <c r="CFS201" s="90"/>
      <c r="CFT201" s="90"/>
      <c r="CFU201" s="90"/>
      <c r="CFV201" s="90"/>
      <c r="CFW201" s="90"/>
      <c r="CFX201" s="90"/>
      <c r="CFY201" s="90"/>
      <c r="CFZ201" s="90"/>
      <c r="CGA201" s="90"/>
      <c r="CGB201" s="90"/>
      <c r="CGC201" s="90"/>
      <c r="CGD201" s="90"/>
      <c r="CGE201" s="90"/>
      <c r="CGF201" s="90"/>
      <c r="CGG201" s="90"/>
      <c r="CGH201" s="90"/>
      <c r="CGI201" s="90"/>
      <c r="CGJ201" s="90"/>
      <c r="CGK201" s="90"/>
      <c r="CGL201" s="90"/>
      <c r="CGM201" s="90"/>
      <c r="CGN201" s="90"/>
      <c r="CGO201" s="90"/>
      <c r="CGP201" s="90"/>
      <c r="CGQ201" s="90"/>
      <c r="CGR201" s="90"/>
      <c r="CGS201" s="90"/>
      <c r="CGT201" s="90"/>
      <c r="CGU201" s="90"/>
      <c r="CGV201" s="90"/>
      <c r="CGW201" s="90"/>
      <c r="CGX201" s="90"/>
      <c r="CGY201" s="90"/>
      <c r="CGZ201" s="90"/>
      <c r="CHA201" s="90"/>
      <c r="CHB201" s="90"/>
      <c r="CHC201" s="90"/>
      <c r="CHD201" s="90"/>
      <c r="CHE201" s="90"/>
      <c r="CHF201" s="90"/>
      <c r="CHG201" s="90"/>
      <c r="CHH201" s="90"/>
      <c r="CHI201" s="90"/>
      <c r="CHJ201" s="90"/>
      <c r="CHK201" s="90"/>
      <c r="CHL201" s="90"/>
      <c r="CHM201" s="90"/>
      <c r="CHN201" s="90"/>
      <c r="CHO201" s="90"/>
      <c r="CHP201" s="90"/>
      <c r="CHQ201" s="90"/>
      <c r="CHR201" s="90"/>
      <c r="CHS201" s="90"/>
      <c r="CHT201" s="90"/>
      <c r="CHU201" s="90"/>
      <c r="CHV201" s="90"/>
      <c r="CHW201" s="90"/>
      <c r="CHX201" s="90"/>
      <c r="CHY201" s="90"/>
      <c r="CHZ201" s="90"/>
      <c r="CIA201" s="90"/>
      <c r="CIB201" s="90"/>
      <c r="CIC201" s="90"/>
      <c r="CID201" s="90"/>
      <c r="CIE201" s="90"/>
      <c r="CIF201" s="90"/>
      <c r="CIG201" s="90"/>
      <c r="CIH201" s="90"/>
      <c r="CII201" s="90"/>
      <c r="CIJ201" s="90"/>
      <c r="CIK201" s="90"/>
      <c r="CIL201" s="90"/>
      <c r="CIM201" s="90"/>
      <c r="CIN201" s="90"/>
      <c r="CIO201" s="90"/>
      <c r="CIP201" s="90"/>
      <c r="CIQ201" s="90"/>
      <c r="CIR201" s="90"/>
      <c r="CIS201" s="90"/>
      <c r="CIT201" s="90"/>
      <c r="CIU201" s="90"/>
      <c r="CIV201" s="90"/>
      <c r="CIW201" s="90"/>
      <c r="CIX201" s="90"/>
      <c r="CIY201" s="90"/>
      <c r="CIZ201" s="90"/>
      <c r="CJA201" s="90"/>
      <c r="CJB201" s="90"/>
      <c r="CJC201" s="90"/>
      <c r="CJD201" s="90"/>
      <c r="CJE201" s="90"/>
      <c r="CJF201" s="90"/>
      <c r="CJG201" s="90"/>
      <c r="CJH201" s="90"/>
      <c r="CJI201" s="90"/>
      <c r="CJJ201" s="90"/>
      <c r="CJK201" s="90"/>
      <c r="CJL201" s="90"/>
      <c r="CJM201" s="90"/>
      <c r="CJN201" s="90"/>
      <c r="CJO201" s="90"/>
      <c r="CJP201" s="90"/>
      <c r="CJQ201" s="90"/>
      <c r="CJR201" s="90"/>
      <c r="CJS201" s="90"/>
      <c r="CJT201" s="90"/>
      <c r="CJU201" s="90"/>
      <c r="CJV201" s="90"/>
      <c r="CJW201" s="90"/>
      <c r="CJX201" s="90"/>
      <c r="CJY201" s="90"/>
      <c r="CJZ201" s="90"/>
      <c r="CKA201" s="90"/>
      <c r="CKB201" s="90"/>
      <c r="CKC201" s="90"/>
      <c r="CKD201" s="90"/>
      <c r="CKE201" s="90"/>
      <c r="CKF201" s="90"/>
      <c r="CKG201" s="90"/>
      <c r="CKH201" s="90"/>
      <c r="CKI201" s="90"/>
      <c r="CKJ201" s="90"/>
      <c r="CKK201" s="90"/>
      <c r="CKL201" s="90"/>
      <c r="CKM201" s="90"/>
      <c r="CKN201" s="90"/>
      <c r="CKO201" s="90"/>
      <c r="CKP201" s="90"/>
      <c r="CKQ201" s="90"/>
      <c r="CKR201" s="90"/>
      <c r="CKS201" s="90"/>
      <c r="CKT201" s="90"/>
      <c r="CKU201" s="90"/>
      <c r="CKV201" s="90"/>
      <c r="CKW201" s="90"/>
      <c r="CKX201" s="90"/>
      <c r="CKY201" s="90"/>
      <c r="CKZ201" s="90"/>
      <c r="CLA201" s="90"/>
      <c r="CLB201" s="90"/>
      <c r="CLC201" s="90"/>
      <c r="CLD201" s="90"/>
      <c r="CLE201" s="90"/>
      <c r="CLF201" s="90"/>
      <c r="CLG201" s="90"/>
      <c r="CLH201" s="90"/>
      <c r="CLI201" s="90"/>
      <c r="CLJ201" s="90"/>
      <c r="CLK201" s="90"/>
      <c r="CLL201" s="90"/>
      <c r="CLM201" s="90"/>
      <c r="CLN201" s="90"/>
      <c r="CLO201" s="90"/>
      <c r="CLP201" s="90"/>
      <c r="CLQ201" s="90"/>
      <c r="CLR201" s="90"/>
      <c r="CLS201" s="90"/>
      <c r="CLT201" s="90"/>
      <c r="CLU201" s="90"/>
      <c r="CLV201" s="90"/>
      <c r="CLW201" s="90"/>
      <c r="CLX201" s="90"/>
      <c r="CLY201" s="90"/>
      <c r="CLZ201" s="90"/>
      <c r="CMA201" s="90"/>
      <c r="CMB201" s="90"/>
      <c r="CMC201" s="90"/>
      <c r="CMD201" s="90"/>
      <c r="CME201" s="90"/>
      <c r="CMF201" s="90"/>
      <c r="CMG201" s="90"/>
      <c r="CMH201" s="90"/>
      <c r="CMI201" s="90"/>
      <c r="CMJ201" s="90"/>
      <c r="CMK201" s="90"/>
      <c r="CML201" s="90"/>
      <c r="CMM201" s="90"/>
      <c r="CMN201" s="90"/>
      <c r="CMO201" s="90"/>
      <c r="CMP201" s="90"/>
      <c r="CMQ201" s="90"/>
      <c r="CMR201" s="90"/>
      <c r="CMS201" s="90"/>
      <c r="CMT201" s="90"/>
      <c r="CMU201" s="90"/>
      <c r="CMV201" s="90"/>
      <c r="CMW201" s="90"/>
      <c r="CMX201" s="90"/>
      <c r="CMY201" s="90"/>
      <c r="CMZ201" s="90"/>
      <c r="CNA201" s="90"/>
      <c r="CNB201" s="90"/>
      <c r="CNC201" s="90"/>
      <c r="CND201" s="90"/>
      <c r="CNE201" s="90"/>
      <c r="CNF201" s="90"/>
      <c r="CNG201" s="90"/>
      <c r="CNH201" s="90"/>
      <c r="CNI201" s="90"/>
      <c r="CNJ201" s="90"/>
      <c r="CNK201" s="90"/>
      <c r="CNL201" s="90"/>
      <c r="CNM201" s="90"/>
      <c r="CNN201" s="90"/>
      <c r="CNO201" s="90"/>
      <c r="CNP201" s="90"/>
      <c r="CNQ201" s="90"/>
      <c r="CNR201" s="90"/>
      <c r="CNS201" s="90"/>
      <c r="CNT201" s="90"/>
      <c r="CNU201" s="90"/>
      <c r="CNV201" s="90"/>
      <c r="CNW201" s="90"/>
      <c r="CNX201" s="90"/>
      <c r="CNY201" s="90"/>
      <c r="CNZ201" s="90"/>
      <c r="COA201" s="90"/>
      <c r="COB201" s="90"/>
      <c r="COC201" s="90"/>
      <c r="COD201" s="90"/>
      <c r="COE201" s="90"/>
      <c r="COF201" s="90"/>
      <c r="COG201" s="90"/>
      <c r="COH201" s="90"/>
      <c r="COI201" s="90"/>
      <c r="COJ201" s="90"/>
      <c r="COK201" s="90"/>
      <c r="COL201" s="90"/>
      <c r="COM201" s="90"/>
      <c r="CON201" s="90"/>
      <c r="COO201" s="90"/>
      <c r="COP201" s="90"/>
      <c r="COQ201" s="90"/>
      <c r="COR201" s="90"/>
      <c r="COS201" s="90"/>
      <c r="COT201" s="90"/>
      <c r="COU201" s="90"/>
      <c r="COV201" s="90"/>
      <c r="COW201" s="90"/>
      <c r="COX201" s="90"/>
      <c r="COY201" s="90"/>
      <c r="COZ201" s="90"/>
      <c r="CPA201" s="90"/>
      <c r="CPB201" s="90"/>
      <c r="CPC201" s="90"/>
      <c r="CPD201" s="90"/>
      <c r="CPE201" s="90"/>
      <c r="CPF201" s="90"/>
      <c r="CPG201" s="90"/>
      <c r="CPH201" s="90"/>
      <c r="CPI201" s="90"/>
      <c r="CPJ201" s="90"/>
      <c r="CPK201" s="90"/>
      <c r="CPL201" s="90"/>
      <c r="CPM201" s="90"/>
      <c r="CPN201" s="90"/>
      <c r="CPO201" s="90"/>
      <c r="CPP201" s="90"/>
      <c r="CPQ201" s="90"/>
      <c r="CPR201" s="90"/>
      <c r="CPS201" s="90"/>
      <c r="CPT201" s="90"/>
      <c r="CPU201" s="90"/>
      <c r="CPV201" s="90"/>
      <c r="CPW201" s="90"/>
      <c r="CPX201" s="90"/>
      <c r="CPY201" s="90"/>
      <c r="CPZ201" s="90"/>
      <c r="CQA201" s="90"/>
      <c r="CQB201" s="90"/>
      <c r="CQC201" s="90"/>
      <c r="CQD201" s="90"/>
      <c r="CQE201" s="90"/>
      <c r="CQF201" s="90"/>
      <c r="CQG201" s="90"/>
      <c r="CQH201" s="90"/>
      <c r="CQI201" s="90"/>
      <c r="CQJ201" s="90"/>
      <c r="CQK201" s="90"/>
      <c r="CQL201" s="90"/>
      <c r="CQM201" s="90"/>
      <c r="CQN201" s="90"/>
      <c r="CQO201" s="90"/>
      <c r="CQP201" s="90"/>
      <c r="CQQ201" s="90"/>
      <c r="CQR201" s="90"/>
      <c r="CQS201" s="90"/>
      <c r="CQT201" s="90"/>
      <c r="CQU201" s="90"/>
      <c r="CQV201" s="90"/>
      <c r="CQW201" s="90"/>
      <c r="CQX201" s="90"/>
      <c r="CQY201" s="90"/>
      <c r="CQZ201" s="90"/>
      <c r="CRA201" s="90"/>
      <c r="CRB201" s="90"/>
      <c r="CRC201" s="90"/>
      <c r="CRD201" s="90"/>
      <c r="CRE201" s="90"/>
      <c r="CRF201" s="90"/>
      <c r="CRG201" s="90"/>
      <c r="CRH201" s="90"/>
      <c r="CRI201" s="90"/>
      <c r="CRJ201" s="90"/>
      <c r="CRK201" s="90"/>
      <c r="CRL201" s="90"/>
      <c r="CRM201" s="90"/>
      <c r="CRN201" s="90"/>
      <c r="CRO201" s="90"/>
      <c r="CRP201" s="90"/>
      <c r="CRQ201" s="90"/>
      <c r="CRR201" s="90"/>
      <c r="CRS201" s="90"/>
      <c r="CRT201" s="90"/>
      <c r="CRU201" s="90"/>
      <c r="CRV201" s="90"/>
      <c r="CRW201" s="90"/>
      <c r="CRX201" s="90"/>
      <c r="CRY201" s="90"/>
      <c r="CRZ201" s="90"/>
      <c r="CSA201" s="90"/>
      <c r="CSB201" s="90"/>
      <c r="CSC201" s="90"/>
      <c r="CSD201" s="90"/>
      <c r="CSE201" s="90"/>
      <c r="CSF201" s="90"/>
      <c r="CSG201" s="90"/>
      <c r="CSH201" s="90"/>
      <c r="CSI201" s="90"/>
      <c r="CSJ201" s="90"/>
      <c r="CSK201" s="90"/>
      <c r="CSL201" s="90"/>
      <c r="CSM201" s="90"/>
      <c r="CSN201" s="90"/>
      <c r="CSO201" s="90"/>
      <c r="CSP201" s="90"/>
      <c r="CSQ201" s="90"/>
      <c r="CSR201" s="90"/>
      <c r="CSS201" s="90"/>
      <c r="CST201" s="90"/>
      <c r="CSU201" s="90"/>
      <c r="CSV201" s="90"/>
      <c r="CSW201" s="90"/>
      <c r="CSX201" s="90"/>
      <c r="CSY201" s="90"/>
      <c r="CSZ201" s="90"/>
      <c r="CTA201" s="90"/>
      <c r="CTB201" s="90"/>
      <c r="CTC201" s="90"/>
      <c r="CTD201" s="90"/>
      <c r="CTE201" s="90"/>
      <c r="CTF201" s="90"/>
      <c r="CTG201" s="90"/>
      <c r="CTH201" s="90"/>
      <c r="CTI201" s="90"/>
      <c r="CTJ201" s="90"/>
      <c r="CTK201" s="90"/>
      <c r="CTL201" s="90"/>
      <c r="CTM201" s="90"/>
      <c r="CTN201" s="90"/>
      <c r="CTO201" s="90"/>
      <c r="CTP201" s="90"/>
      <c r="CTQ201" s="90"/>
      <c r="CTR201" s="90"/>
      <c r="CTS201" s="90"/>
      <c r="CTT201" s="90"/>
      <c r="CTU201" s="90"/>
      <c r="CTV201" s="90"/>
      <c r="CTW201" s="90"/>
      <c r="CTX201" s="90"/>
      <c r="CTY201" s="90"/>
      <c r="CTZ201" s="90"/>
      <c r="CUA201" s="90"/>
      <c r="CUB201" s="90"/>
      <c r="CUC201" s="90"/>
      <c r="CUD201" s="90"/>
      <c r="CUE201" s="90"/>
      <c r="CUF201" s="90"/>
      <c r="CUG201" s="90"/>
      <c r="CUH201" s="90"/>
      <c r="CUI201" s="90"/>
      <c r="CUJ201" s="90"/>
      <c r="CUK201" s="90"/>
      <c r="CUL201" s="90"/>
      <c r="CUM201" s="90"/>
      <c r="CUN201" s="90"/>
      <c r="CUO201" s="90"/>
      <c r="CUP201" s="90"/>
      <c r="CUQ201" s="90"/>
      <c r="CUR201" s="90"/>
      <c r="CUS201" s="90"/>
      <c r="CUT201" s="90"/>
      <c r="CUU201" s="90"/>
      <c r="CUV201" s="90"/>
      <c r="CUW201" s="90"/>
      <c r="CUX201" s="90"/>
      <c r="CUY201" s="90"/>
      <c r="CUZ201" s="90"/>
      <c r="CVA201" s="90"/>
      <c r="CVB201" s="90"/>
      <c r="CVC201" s="90"/>
      <c r="CVD201" s="90"/>
      <c r="CVE201" s="90"/>
      <c r="CVF201" s="90"/>
      <c r="CVG201" s="90"/>
      <c r="CVH201" s="90"/>
      <c r="CVI201" s="90"/>
      <c r="CVJ201" s="90"/>
      <c r="CVK201" s="90"/>
      <c r="CVL201" s="90"/>
      <c r="CVM201" s="90"/>
      <c r="CVN201" s="90"/>
      <c r="CVO201" s="90"/>
      <c r="CVP201" s="90"/>
      <c r="CVQ201" s="90"/>
      <c r="CVR201" s="90"/>
      <c r="CVS201" s="90"/>
      <c r="CVT201" s="90"/>
      <c r="CVU201" s="90"/>
      <c r="CVV201" s="90"/>
      <c r="CVW201" s="90"/>
      <c r="CVX201" s="90"/>
      <c r="CVY201" s="90"/>
      <c r="CVZ201" s="90"/>
      <c r="CWA201" s="90"/>
      <c r="CWB201" s="90"/>
      <c r="CWC201" s="90"/>
      <c r="CWD201" s="90"/>
      <c r="CWE201" s="90"/>
      <c r="CWF201" s="90"/>
      <c r="CWG201" s="90"/>
      <c r="CWH201" s="90"/>
      <c r="CWI201" s="90"/>
      <c r="CWJ201" s="90"/>
      <c r="CWK201" s="90"/>
      <c r="CWL201" s="90"/>
      <c r="CWM201" s="90"/>
      <c r="CWN201" s="90"/>
      <c r="CWO201" s="90"/>
      <c r="CWP201" s="90"/>
      <c r="CWQ201" s="90"/>
      <c r="CWR201" s="90"/>
      <c r="CWS201" s="90"/>
      <c r="CWT201" s="90"/>
      <c r="CWU201" s="90"/>
      <c r="CWV201" s="90"/>
      <c r="CWW201" s="90"/>
      <c r="CWX201" s="90"/>
      <c r="CWY201" s="90"/>
      <c r="CWZ201" s="90"/>
      <c r="CXA201" s="90"/>
      <c r="CXB201" s="90"/>
      <c r="CXC201" s="90"/>
      <c r="CXD201" s="90"/>
      <c r="CXE201" s="90"/>
      <c r="CXF201" s="90"/>
      <c r="CXG201" s="90"/>
      <c r="CXH201" s="90"/>
      <c r="CXI201" s="90"/>
      <c r="CXJ201" s="90"/>
      <c r="CXK201" s="90"/>
      <c r="CXL201" s="90"/>
      <c r="CXM201" s="90"/>
      <c r="CXN201" s="90"/>
      <c r="CXO201" s="90"/>
      <c r="CXP201" s="90"/>
      <c r="CXQ201" s="90"/>
      <c r="CXR201" s="90"/>
      <c r="CXS201" s="90"/>
      <c r="CXT201" s="90"/>
      <c r="CXU201" s="90"/>
      <c r="CXV201" s="90"/>
      <c r="CXW201" s="90"/>
      <c r="CXX201" s="90"/>
      <c r="CXY201" s="90"/>
      <c r="CXZ201" s="90"/>
      <c r="CYA201" s="90"/>
      <c r="CYB201" s="90"/>
      <c r="CYC201" s="90"/>
      <c r="CYD201" s="90"/>
      <c r="CYE201" s="90"/>
      <c r="CYF201" s="90"/>
      <c r="CYG201" s="90"/>
      <c r="CYH201" s="90"/>
      <c r="CYI201" s="90"/>
      <c r="CYJ201" s="90"/>
      <c r="CYK201" s="90"/>
      <c r="CYL201" s="90"/>
      <c r="CYM201" s="90"/>
      <c r="CYN201" s="90"/>
      <c r="CYO201" s="90"/>
      <c r="CYP201" s="90"/>
      <c r="CYQ201" s="90"/>
      <c r="CYR201" s="90"/>
      <c r="CYS201" s="90"/>
      <c r="CYT201" s="90"/>
      <c r="CYU201" s="90"/>
      <c r="CYV201" s="90"/>
      <c r="CYW201" s="90"/>
      <c r="CYX201" s="90"/>
      <c r="CYY201" s="90"/>
      <c r="CYZ201" s="90"/>
      <c r="CZA201" s="90"/>
      <c r="CZB201" s="90"/>
      <c r="CZC201" s="90"/>
      <c r="CZD201" s="90"/>
      <c r="CZE201" s="90"/>
      <c r="CZF201" s="90"/>
      <c r="CZG201" s="90"/>
      <c r="CZH201" s="90"/>
      <c r="CZI201" s="90"/>
      <c r="CZJ201" s="90"/>
      <c r="CZK201" s="90"/>
      <c r="CZL201" s="90"/>
      <c r="CZM201" s="90"/>
      <c r="CZN201" s="90"/>
      <c r="CZO201" s="90"/>
      <c r="CZP201" s="90"/>
      <c r="CZQ201" s="90"/>
      <c r="CZR201" s="90"/>
      <c r="CZS201" s="90"/>
      <c r="CZT201" s="90"/>
      <c r="CZU201" s="90"/>
      <c r="CZV201" s="90"/>
      <c r="CZW201" s="90"/>
      <c r="CZX201" s="90"/>
      <c r="CZY201" s="90"/>
      <c r="CZZ201" s="90"/>
      <c r="DAA201" s="90"/>
      <c r="DAB201" s="90"/>
      <c r="DAC201" s="90"/>
      <c r="DAD201" s="90"/>
      <c r="DAE201" s="90"/>
      <c r="DAF201" s="90"/>
      <c r="DAG201" s="90"/>
      <c r="DAH201" s="90"/>
      <c r="DAI201" s="90"/>
      <c r="DAJ201" s="90"/>
      <c r="DAK201" s="90"/>
      <c r="DAL201" s="90"/>
      <c r="DAM201" s="90"/>
      <c r="DAN201" s="90"/>
      <c r="DAO201" s="90"/>
      <c r="DAP201" s="90"/>
      <c r="DAQ201" s="90"/>
      <c r="DAR201" s="90"/>
      <c r="DAS201" s="90"/>
      <c r="DAT201" s="90"/>
      <c r="DAU201" s="90"/>
      <c r="DAV201" s="90"/>
      <c r="DAW201" s="90"/>
      <c r="DAX201" s="90"/>
      <c r="DAY201" s="90"/>
      <c r="DAZ201" s="90"/>
      <c r="DBA201" s="90"/>
      <c r="DBB201" s="90"/>
      <c r="DBC201" s="90"/>
      <c r="DBD201" s="90"/>
      <c r="DBE201" s="90"/>
      <c r="DBF201" s="90"/>
      <c r="DBG201" s="90"/>
      <c r="DBH201" s="90"/>
      <c r="DBI201" s="90"/>
      <c r="DBJ201" s="90"/>
      <c r="DBK201" s="90"/>
      <c r="DBL201" s="90"/>
      <c r="DBM201" s="90"/>
      <c r="DBN201" s="90"/>
      <c r="DBO201" s="90"/>
      <c r="DBP201" s="90"/>
      <c r="DBQ201" s="90"/>
      <c r="DBR201" s="90"/>
      <c r="DBS201" s="90"/>
      <c r="DBT201" s="90"/>
      <c r="DBU201" s="90"/>
      <c r="DBV201" s="90"/>
      <c r="DBW201" s="90"/>
      <c r="DBX201" s="90"/>
      <c r="DBY201" s="90"/>
      <c r="DBZ201" s="90"/>
      <c r="DCA201" s="90"/>
      <c r="DCB201" s="90"/>
      <c r="DCC201" s="90"/>
      <c r="DCD201" s="90"/>
      <c r="DCE201" s="90"/>
      <c r="DCF201" s="90"/>
      <c r="DCG201" s="90"/>
      <c r="DCH201" s="90"/>
      <c r="DCI201" s="90"/>
      <c r="DCJ201" s="90"/>
      <c r="DCK201" s="90"/>
      <c r="DCL201" s="90"/>
      <c r="DCM201" s="90"/>
      <c r="DCN201" s="90"/>
      <c r="DCO201" s="90"/>
      <c r="DCP201" s="90"/>
      <c r="DCQ201" s="90"/>
      <c r="DCR201" s="90"/>
      <c r="DCS201" s="90"/>
      <c r="DCT201" s="90"/>
      <c r="DCU201" s="90"/>
      <c r="DCV201" s="90"/>
      <c r="DCW201" s="90"/>
      <c r="DCX201" s="90"/>
      <c r="DCY201" s="90"/>
      <c r="DCZ201" s="90"/>
      <c r="DDA201" s="90"/>
      <c r="DDB201" s="90"/>
      <c r="DDC201" s="90"/>
      <c r="DDD201" s="90"/>
      <c r="DDE201" s="90"/>
      <c r="DDF201" s="90"/>
      <c r="DDG201" s="90"/>
      <c r="DDH201" s="90"/>
      <c r="DDI201" s="90"/>
      <c r="DDJ201" s="90"/>
      <c r="DDK201" s="90"/>
      <c r="DDL201" s="90"/>
      <c r="DDM201" s="90"/>
      <c r="DDN201" s="90"/>
      <c r="DDO201" s="90"/>
      <c r="DDP201" s="90"/>
      <c r="DDQ201" s="90"/>
      <c r="DDR201" s="90"/>
      <c r="DDS201" s="90"/>
      <c r="DDT201" s="90"/>
      <c r="DDU201" s="90"/>
      <c r="DDV201" s="90"/>
      <c r="DDW201" s="90"/>
      <c r="DDX201" s="90"/>
      <c r="DDY201" s="90"/>
      <c r="DDZ201" s="90"/>
      <c r="DEA201" s="90"/>
      <c r="DEB201" s="90"/>
      <c r="DEC201" s="90"/>
      <c r="DED201" s="90"/>
      <c r="DEE201" s="90"/>
      <c r="DEF201" s="90"/>
      <c r="DEG201" s="90"/>
      <c r="DEH201" s="90"/>
      <c r="DEI201" s="90"/>
      <c r="DEJ201" s="90"/>
      <c r="DEK201" s="90"/>
      <c r="DEL201" s="90"/>
      <c r="DEM201" s="90"/>
      <c r="DEN201" s="90"/>
      <c r="DEO201" s="90"/>
      <c r="DEP201" s="90"/>
      <c r="DEQ201" s="90"/>
      <c r="DER201" s="90"/>
      <c r="DES201" s="90"/>
      <c r="DET201" s="90"/>
      <c r="DEU201" s="90"/>
      <c r="DEV201" s="90"/>
      <c r="DEW201" s="90"/>
      <c r="DEX201" s="90"/>
      <c r="DEY201" s="90"/>
      <c r="DEZ201" s="90"/>
      <c r="DFA201" s="90"/>
      <c r="DFB201" s="90"/>
      <c r="DFC201" s="90"/>
      <c r="DFD201" s="90"/>
      <c r="DFE201" s="90"/>
      <c r="DFF201" s="90"/>
      <c r="DFG201" s="90"/>
      <c r="DFH201" s="90"/>
      <c r="DFI201" s="90"/>
      <c r="DFJ201" s="90"/>
      <c r="DFK201" s="90"/>
      <c r="DFL201" s="90"/>
      <c r="DFM201" s="90"/>
      <c r="DFN201" s="90"/>
      <c r="DFO201" s="90"/>
      <c r="DFP201" s="90"/>
      <c r="DFQ201" s="90"/>
      <c r="DFR201" s="90"/>
      <c r="DFS201" s="90"/>
      <c r="DFT201" s="90"/>
      <c r="DFU201" s="90"/>
      <c r="DFV201" s="90"/>
      <c r="DFW201" s="90"/>
      <c r="DFX201" s="90"/>
      <c r="DFY201" s="90"/>
      <c r="DFZ201" s="90"/>
      <c r="DGA201" s="90"/>
      <c r="DGB201" s="90"/>
      <c r="DGC201" s="90"/>
      <c r="DGD201" s="90"/>
      <c r="DGE201" s="90"/>
      <c r="DGF201" s="90"/>
      <c r="DGG201" s="90"/>
      <c r="DGH201" s="90"/>
      <c r="DGI201" s="90"/>
      <c r="DGJ201" s="90"/>
      <c r="DGK201" s="90"/>
      <c r="DGL201" s="90"/>
      <c r="DGM201" s="90"/>
      <c r="DGN201" s="90"/>
      <c r="DGO201" s="90"/>
      <c r="DGP201" s="90"/>
      <c r="DGQ201" s="90"/>
      <c r="DGR201" s="90"/>
      <c r="DGS201" s="90"/>
      <c r="DGT201" s="90"/>
      <c r="DGU201" s="90"/>
      <c r="DGV201" s="90"/>
      <c r="DGW201" s="90"/>
      <c r="DGX201" s="90"/>
      <c r="DGY201" s="90"/>
      <c r="DGZ201" s="90"/>
      <c r="DHA201" s="90"/>
      <c r="DHB201" s="90"/>
      <c r="DHC201" s="90"/>
      <c r="DHD201" s="90"/>
      <c r="DHE201" s="90"/>
      <c r="DHF201" s="90"/>
      <c r="DHG201" s="90"/>
      <c r="DHH201" s="90"/>
      <c r="DHI201" s="90"/>
      <c r="DHJ201" s="90"/>
      <c r="DHK201" s="90"/>
      <c r="DHL201" s="90"/>
      <c r="DHM201" s="90"/>
      <c r="DHN201" s="90"/>
      <c r="DHO201" s="90"/>
      <c r="DHP201" s="90"/>
      <c r="DHQ201" s="90"/>
      <c r="DHR201" s="90"/>
      <c r="DHS201" s="90"/>
      <c r="DHT201" s="90"/>
      <c r="DHU201" s="90"/>
      <c r="DHV201" s="90"/>
      <c r="DHW201" s="90"/>
      <c r="DHX201" s="90"/>
      <c r="DHY201" s="90"/>
      <c r="DHZ201" s="90"/>
      <c r="DIA201" s="90"/>
      <c r="DIB201" s="90"/>
      <c r="DIC201" s="90"/>
      <c r="DID201" s="90"/>
      <c r="DIE201" s="90"/>
      <c r="DIF201" s="90"/>
      <c r="DIG201" s="90"/>
      <c r="DIH201" s="90"/>
      <c r="DII201" s="90"/>
      <c r="DIJ201" s="90"/>
      <c r="DIK201" s="90"/>
      <c r="DIL201" s="90"/>
      <c r="DIM201" s="90"/>
      <c r="DIN201" s="90"/>
      <c r="DIO201" s="90"/>
      <c r="DIP201" s="90"/>
      <c r="DIQ201" s="90"/>
      <c r="DIR201" s="90"/>
      <c r="DIS201" s="90"/>
      <c r="DIT201" s="90"/>
      <c r="DIU201" s="90"/>
      <c r="DIV201" s="90"/>
      <c r="DIW201" s="90"/>
      <c r="DIX201" s="90"/>
      <c r="DIY201" s="90"/>
      <c r="DIZ201" s="90"/>
      <c r="DJA201" s="90"/>
      <c r="DJB201" s="90"/>
      <c r="DJC201" s="90"/>
      <c r="DJD201" s="90"/>
      <c r="DJE201" s="90"/>
      <c r="DJF201" s="90"/>
      <c r="DJG201" s="90"/>
      <c r="DJH201" s="90"/>
      <c r="DJI201" s="90"/>
      <c r="DJJ201" s="90"/>
      <c r="DJK201" s="90"/>
      <c r="DJL201" s="90"/>
      <c r="DJM201" s="90"/>
      <c r="DJN201" s="90"/>
      <c r="DJO201" s="90"/>
      <c r="DJP201" s="90"/>
      <c r="DJQ201" s="90"/>
      <c r="DJR201" s="90"/>
      <c r="DJS201" s="90"/>
      <c r="DJT201" s="90"/>
      <c r="DJU201" s="90"/>
      <c r="DJV201" s="90"/>
      <c r="DJW201" s="90"/>
      <c r="DJX201" s="90"/>
      <c r="DJY201" s="90"/>
      <c r="DJZ201" s="90"/>
      <c r="DKA201" s="90"/>
      <c r="DKB201" s="90"/>
      <c r="DKC201" s="90"/>
      <c r="DKD201" s="90"/>
      <c r="DKE201" s="90"/>
      <c r="DKF201" s="90"/>
      <c r="DKG201" s="90"/>
      <c r="DKH201" s="90"/>
      <c r="DKI201" s="90"/>
      <c r="DKJ201" s="90"/>
      <c r="DKK201" s="90"/>
      <c r="DKL201" s="90"/>
      <c r="DKM201" s="90"/>
      <c r="DKN201" s="90"/>
      <c r="DKO201" s="90"/>
      <c r="DKP201" s="90"/>
      <c r="DKQ201" s="90"/>
      <c r="DKR201" s="90"/>
      <c r="DKS201" s="90"/>
      <c r="DKT201" s="90"/>
      <c r="DKU201" s="90"/>
      <c r="DKV201" s="90"/>
      <c r="DKW201" s="90"/>
      <c r="DKX201" s="90"/>
      <c r="DKY201" s="90"/>
      <c r="DKZ201" s="90"/>
      <c r="DLA201" s="90"/>
      <c r="DLB201" s="90"/>
      <c r="DLC201" s="90"/>
      <c r="DLD201" s="90"/>
      <c r="DLE201" s="90"/>
      <c r="DLF201" s="90"/>
      <c r="DLG201" s="90"/>
      <c r="DLH201" s="90"/>
      <c r="DLI201" s="90"/>
      <c r="DLJ201" s="90"/>
      <c r="DLK201" s="90"/>
      <c r="DLL201" s="90"/>
      <c r="DLM201" s="90"/>
      <c r="DLN201" s="90"/>
      <c r="DLO201" s="90"/>
      <c r="DLP201" s="90"/>
      <c r="DLQ201" s="90"/>
      <c r="DLR201" s="90"/>
      <c r="DLS201" s="90"/>
      <c r="DLT201" s="90"/>
      <c r="DLU201" s="90"/>
      <c r="DLV201" s="90"/>
      <c r="DLW201" s="90"/>
      <c r="DLX201" s="90"/>
      <c r="DLY201" s="90"/>
      <c r="DLZ201" s="90"/>
      <c r="DMA201" s="90"/>
      <c r="DMB201" s="90"/>
      <c r="DMC201" s="90"/>
      <c r="DMD201" s="90"/>
      <c r="DME201" s="90"/>
      <c r="DMF201" s="90"/>
      <c r="DMG201" s="90"/>
      <c r="DMH201" s="90"/>
      <c r="DMI201" s="90"/>
      <c r="DMJ201" s="90"/>
      <c r="DMK201" s="90"/>
      <c r="DML201" s="90"/>
      <c r="DMM201" s="90"/>
      <c r="DMN201" s="90"/>
      <c r="DMO201" s="90"/>
      <c r="DMP201" s="90"/>
      <c r="DMQ201" s="90"/>
      <c r="DMR201" s="90"/>
      <c r="DMS201" s="90"/>
      <c r="DMT201" s="90"/>
      <c r="DMU201" s="90"/>
      <c r="DMV201" s="90"/>
      <c r="DMW201" s="90"/>
      <c r="DMX201" s="90"/>
      <c r="DMY201" s="90"/>
      <c r="DMZ201" s="90"/>
      <c r="DNA201" s="90"/>
      <c r="DNB201" s="90"/>
      <c r="DNC201" s="90"/>
      <c r="DND201" s="90"/>
      <c r="DNE201" s="90"/>
      <c r="DNF201" s="90"/>
      <c r="DNG201" s="90"/>
      <c r="DNH201" s="90"/>
      <c r="DNI201" s="90"/>
      <c r="DNJ201" s="90"/>
      <c r="DNK201" s="90"/>
      <c r="DNL201" s="90"/>
      <c r="DNM201" s="90"/>
      <c r="DNN201" s="90"/>
      <c r="DNO201" s="90"/>
      <c r="DNP201" s="90"/>
      <c r="DNQ201" s="90"/>
      <c r="DNR201" s="90"/>
      <c r="DNS201" s="90"/>
      <c r="DNT201" s="90"/>
      <c r="DNU201" s="90"/>
      <c r="DNV201" s="90"/>
      <c r="DNW201" s="90"/>
      <c r="DNX201" s="90"/>
      <c r="DNY201" s="90"/>
      <c r="DNZ201" s="90"/>
      <c r="DOA201" s="90"/>
      <c r="DOB201" s="90"/>
      <c r="DOC201" s="90"/>
      <c r="DOD201" s="90"/>
      <c r="DOE201" s="90"/>
      <c r="DOF201" s="90"/>
      <c r="DOG201" s="90"/>
      <c r="DOH201" s="90"/>
      <c r="DOI201" s="90"/>
      <c r="DOJ201" s="90"/>
      <c r="DOK201" s="90"/>
      <c r="DOL201" s="90"/>
      <c r="DOM201" s="90"/>
      <c r="DON201" s="90"/>
      <c r="DOO201" s="90"/>
      <c r="DOP201" s="90"/>
      <c r="DOQ201" s="90"/>
      <c r="DOR201" s="90"/>
      <c r="DOS201" s="90"/>
      <c r="DOT201" s="90"/>
      <c r="DOU201" s="90"/>
      <c r="DOV201" s="90"/>
      <c r="DOW201" s="90"/>
      <c r="DOX201" s="90"/>
      <c r="DOY201" s="90"/>
      <c r="DOZ201" s="90"/>
      <c r="DPA201" s="90"/>
      <c r="DPB201" s="90"/>
      <c r="DPC201" s="90"/>
      <c r="DPD201" s="90"/>
      <c r="DPE201" s="90"/>
      <c r="DPF201" s="90"/>
      <c r="DPG201" s="90"/>
      <c r="DPH201" s="90"/>
      <c r="DPI201" s="90"/>
      <c r="DPJ201" s="90"/>
      <c r="DPK201" s="90"/>
      <c r="DPL201" s="90"/>
      <c r="DPM201" s="90"/>
      <c r="DPN201" s="90"/>
      <c r="DPO201" s="90"/>
      <c r="DPP201" s="90"/>
      <c r="DPQ201" s="90"/>
      <c r="DPR201" s="90"/>
      <c r="DPS201" s="90"/>
      <c r="DPT201" s="90"/>
      <c r="DPU201" s="90"/>
      <c r="DPV201" s="90"/>
      <c r="DPW201" s="90"/>
      <c r="DPX201" s="90"/>
      <c r="DPY201" s="90"/>
      <c r="DPZ201" s="90"/>
      <c r="DQA201" s="90"/>
      <c r="DQB201" s="90"/>
      <c r="DQC201" s="90"/>
      <c r="DQD201" s="90"/>
      <c r="DQE201" s="90"/>
      <c r="DQF201" s="90"/>
      <c r="DQG201" s="90"/>
      <c r="DQH201" s="90"/>
      <c r="DQI201" s="90"/>
      <c r="DQJ201" s="90"/>
      <c r="DQK201" s="90"/>
      <c r="DQL201" s="90"/>
      <c r="DQM201" s="90"/>
      <c r="DQN201" s="90"/>
      <c r="DQO201" s="90"/>
      <c r="DQP201" s="90"/>
      <c r="DQQ201" s="90"/>
      <c r="DQR201" s="90"/>
      <c r="DQS201" s="90"/>
      <c r="DQT201" s="90"/>
      <c r="DQU201" s="90"/>
      <c r="DQV201" s="90"/>
      <c r="DQW201" s="90"/>
      <c r="DQX201" s="90"/>
      <c r="DQY201" s="90"/>
      <c r="DQZ201" s="90"/>
      <c r="DRA201" s="90"/>
      <c r="DRB201" s="90"/>
      <c r="DRC201" s="90"/>
      <c r="DRD201" s="90"/>
      <c r="DRE201" s="90"/>
      <c r="DRF201" s="90"/>
      <c r="DRG201" s="90"/>
      <c r="DRH201" s="90"/>
      <c r="DRI201" s="90"/>
      <c r="DRJ201" s="90"/>
      <c r="DRK201" s="90"/>
      <c r="DRL201" s="90"/>
      <c r="DRM201" s="90"/>
      <c r="DRN201" s="90"/>
      <c r="DRO201" s="90"/>
      <c r="DRP201" s="90"/>
      <c r="DRQ201" s="90"/>
      <c r="DRR201" s="90"/>
      <c r="DRS201" s="90"/>
      <c r="DRT201" s="90"/>
      <c r="DRU201" s="90"/>
      <c r="DRV201" s="90"/>
      <c r="DRW201" s="90"/>
      <c r="DRX201" s="90"/>
      <c r="DRY201" s="90"/>
      <c r="DRZ201" s="90"/>
      <c r="DSA201" s="90"/>
      <c r="DSB201" s="90"/>
      <c r="DSC201" s="90"/>
      <c r="DSD201" s="90"/>
      <c r="DSE201" s="90"/>
      <c r="DSF201" s="90"/>
      <c r="DSG201" s="90"/>
      <c r="DSH201" s="90"/>
      <c r="DSI201" s="90"/>
      <c r="DSJ201" s="90"/>
      <c r="DSK201" s="90"/>
      <c r="DSL201" s="90"/>
      <c r="DSM201" s="90"/>
      <c r="DSN201" s="90"/>
      <c r="DSO201" s="90"/>
      <c r="DSP201" s="90"/>
      <c r="DSQ201" s="90"/>
      <c r="DSR201" s="90"/>
      <c r="DSS201" s="90"/>
      <c r="DST201" s="90"/>
      <c r="DSU201" s="90"/>
      <c r="DSV201" s="90"/>
      <c r="DSW201" s="90"/>
      <c r="DSX201" s="90"/>
      <c r="DSY201" s="90"/>
      <c r="DSZ201" s="90"/>
      <c r="DTA201" s="90"/>
      <c r="DTB201" s="90"/>
      <c r="DTC201" s="90"/>
      <c r="DTD201" s="90"/>
      <c r="DTE201" s="90"/>
      <c r="DTF201" s="90"/>
      <c r="DTG201" s="90"/>
      <c r="DTH201" s="90"/>
      <c r="DTI201" s="90"/>
      <c r="DTJ201" s="90"/>
      <c r="DTK201" s="90"/>
      <c r="DTL201" s="90"/>
      <c r="DTM201" s="90"/>
      <c r="DTN201" s="90"/>
      <c r="DTO201" s="90"/>
      <c r="DTP201" s="90"/>
      <c r="DTQ201" s="90"/>
      <c r="DTR201" s="90"/>
      <c r="DTS201" s="90"/>
      <c r="DTT201" s="90"/>
      <c r="DTU201" s="90"/>
      <c r="DTV201" s="90"/>
      <c r="DTW201" s="90"/>
      <c r="DTX201" s="90"/>
      <c r="DTY201" s="90"/>
      <c r="DTZ201" s="90"/>
      <c r="DUA201" s="90"/>
      <c r="DUB201" s="90"/>
      <c r="DUC201" s="90"/>
      <c r="DUD201" s="90"/>
      <c r="DUE201" s="90"/>
      <c r="DUF201" s="90"/>
      <c r="DUG201" s="90"/>
      <c r="DUH201" s="90"/>
      <c r="DUI201" s="90"/>
      <c r="DUJ201" s="90"/>
      <c r="DUK201" s="90"/>
      <c r="DUL201" s="90"/>
      <c r="DUM201" s="90"/>
      <c r="DUN201" s="90"/>
      <c r="DUO201" s="90"/>
      <c r="DUP201" s="90"/>
      <c r="DUQ201" s="90"/>
      <c r="DUR201" s="90"/>
      <c r="DUS201" s="90"/>
      <c r="DUT201" s="90"/>
      <c r="DUU201" s="90"/>
      <c r="DUV201" s="90"/>
      <c r="DUW201" s="90"/>
      <c r="DUX201" s="90"/>
      <c r="DUY201" s="90"/>
      <c r="DUZ201" s="90"/>
      <c r="DVA201" s="90"/>
      <c r="DVB201" s="90"/>
      <c r="DVC201" s="90"/>
      <c r="DVD201" s="90"/>
      <c r="DVE201" s="90"/>
      <c r="DVF201" s="90"/>
      <c r="DVG201" s="90"/>
      <c r="DVH201" s="90"/>
      <c r="DVI201" s="90"/>
      <c r="DVJ201" s="90"/>
      <c r="DVK201" s="90"/>
      <c r="DVL201" s="90"/>
      <c r="DVM201" s="90"/>
      <c r="DVN201" s="90"/>
      <c r="DVO201" s="90"/>
      <c r="DVP201" s="90"/>
      <c r="DVQ201" s="90"/>
      <c r="DVR201" s="90"/>
      <c r="DVS201" s="90"/>
      <c r="DVT201" s="90"/>
      <c r="DVU201" s="90"/>
      <c r="DVV201" s="90"/>
      <c r="DVW201" s="90"/>
      <c r="DVX201" s="90"/>
      <c r="DVY201" s="90"/>
      <c r="DVZ201" s="90"/>
      <c r="DWA201" s="90"/>
      <c r="DWB201" s="90"/>
      <c r="DWC201" s="90"/>
      <c r="DWD201" s="90"/>
      <c r="DWE201" s="90"/>
      <c r="DWF201" s="90"/>
      <c r="DWG201" s="90"/>
      <c r="DWH201" s="90"/>
      <c r="DWI201" s="90"/>
      <c r="DWJ201" s="90"/>
      <c r="DWK201" s="90"/>
      <c r="DWL201" s="90"/>
      <c r="DWM201" s="90"/>
      <c r="DWN201" s="90"/>
      <c r="DWO201" s="90"/>
      <c r="DWP201" s="90"/>
      <c r="DWQ201" s="90"/>
      <c r="DWR201" s="90"/>
      <c r="DWS201" s="90"/>
      <c r="DWT201" s="90"/>
      <c r="DWU201" s="90"/>
      <c r="DWV201" s="90"/>
      <c r="DWW201" s="90"/>
      <c r="DWX201" s="90"/>
      <c r="DWY201" s="90"/>
      <c r="DWZ201" s="90"/>
      <c r="DXA201" s="90"/>
      <c r="DXB201" s="90"/>
      <c r="DXC201" s="90"/>
      <c r="DXD201" s="90"/>
      <c r="DXE201" s="90"/>
      <c r="DXF201" s="90"/>
      <c r="DXG201" s="90"/>
      <c r="DXH201" s="90"/>
      <c r="DXI201" s="90"/>
      <c r="DXJ201" s="90"/>
      <c r="DXK201" s="90"/>
      <c r="DXL201" s="90"/>
      <c r="DXM201" s="90"/>
      <c r="DXN201" s="90"/>
      <c r="DXO201" s="90"/>
      <c r="DXP201" s="90"/>
      <c r="DXQ201" s="90"/>
      <c r="DXR201" s="90"/>
      <c r="DXS201" s="90"/>
      <c r="DXT201" s="90"/>
      <c r="DXU201" s="90"/>
      <c r="DXV201" s="90"/>
      <c r="DXW201" s="90"/>
      <c r="DXX201" s="90"/>
      <c r="DXY201" s="90"/>
      <c r="DXZ201" s="90"/>
      <c r="DYA201" s="90"/>
      <c r="DYB201" s="90"/>
      <c r="DYC201" s="90"/>
      <c r="DYD201" s="90"/>
      <c r="DYE201" s="90"/>
      <c r="DYF201" s="90"/>
      <c r="DYG201" s="90"/>
      <c r="DYH201" s="90"/>
      <c r="DYI201" s="90"/>
      <c r="DYJ201" s="90"/>
      <c r="DYK201" s="90"/>
      <c r="DYL201" s="90"/>
      <c r="DYM201" s="90"/>
      <c r="DYN201" s="90"/>
      <c r="DYO201" s="90"/>
      <c r="DYP201" s="90"/>
      <c r="DYQ201" s="90"/>
      <c r="DYR201" s="90"/>
      <c r="DYS201" s="90"/>
      <c r="DYT201" s="90"/>
      <c r="DYU201" s="90"/>
      <c r="DYV201" s="90"/>
      <c r="DYW201" s="90"/>
      <c r="DYX201" s="90"/>
      <c r="DYY201" s="90"/>
      <c r="DYZ201" s="90"/>
      <c r="DZA201" s="90"/>
      <c r="DZB201" s="90"/>
      <c r="DZC201" s="90"/>
      <c r="DZD201" s="90"/>
      <c r="DZE201" s="90"/>
      <c r="DZF201" s="90"/>
      <c r="DZG201" s="90"/>
      <c r="DZH201" s="90"/>
      <c r="DZI201" s="90"/>
      <c r="DZJ201" s="90"/>
      <c r="DZK201" s="90"/>
      <c r="DZL201" s="90"/>
      <c r="DZM201" s="90"/>
      <c r="DZN201" s="90"/>
      <c r="DZO201" s="90"/>
      <c r="DZP201" s="90"/>
      <c r="DZQ201" s="90"/>
      <c r="DZR201" s="90"/>
      <c r="DZS201" s="90"/>
      <c r="DZT201" s="90"/>
      <c r="DZU201" s="90"/>
      <c r="DZV201" s="90"/>
      <c r="DZW201" s="90"/>
      <c r="DZX201" s="90"/>
      <c r="DZY201" s="90"/>
      <c r="DZZ201" s="90"/>
      <c r="EAA201" s="90"/>
      <c r="EAB201" s="90"/>
      <c r="EAC201" s="90"/>
      <c r="EAD201" s="90"/>
      <c r="EAE201" s="90"/>
      <c r="EAF201" s="90"/>
      <c r="EAG201" s="90"/>
      <c r="EAH201" s="90"/>
      <c r="EAI201" s="90"/>
      <c r="EAJ201" s="90"/>
      <c r="EAK201" s="90"/>
      <c r="EAL201" s="90"/>
      <c r="EAM201" s="90"/>
      <c r="EAN201" s="90"/>
      <c r="EAO201" s="90"/>
      <c r="EAP201" s="90"/>
      <c r="EAQ201" s="90"/>
      <c r="EAR201" s="90"/>
      <c r="EAS201" s="90"/>
      <c r="EAT201" s="90"/>
      <c r="EAU201" s="90"/>
      <c r="EAV201" s="90"/>
      <c r="EAW201" s="90"/>
      <c r="EAX201" s="90"/>
      <c r="EAY201" s="90"/>
      <c r="EAZ201" s="90"/>
      <c r="EBA201" s="90"/>
      <c r="EBB201" s="90"/>
      <c r="EBC201" s="90"/>
      <c r="EBD201" s="90"/>
      <c r="EBE201" s="90"/>
      <c r="EBF201" s="90"/>
      <c r="EBG201" s="90"/>
      <c r="EBH201" s="90"/>
      <c r="EBI201" s="90"/>
      <c r="EBJ201" s="90"/>
      <c r="EBK201" s="90"/>
      <c r="EBL201" s="90"/>
      <c r="EBM201" s="90"/>
      <c r="EBN201" s="90"/>
      <c r="EBO201" s="90"/>
      <c r="EBP201" s="90"/>
      <c r="EBQ201" s="90"/>
      <c r="EBR201" s="90"/>
      <c r="EBS201" s="90"/>
      <c r="EBT201" s="90"/>
      <c r="EBU201" s="90"/>
      <c r="EBV201" s="90"/>
      <c r="EBW201" s="90"/>
      <c r="EBX201" s="90"/>
      <c r="EBY201" s="90"/>
      <c r="EBZ201" s="90"/>
      <c r="ECA201" s="90"/>
      <c r="ECB201" s="90"/>
      <c r="ECC201" s="90"/>
      <c r="ECD201" s="90"/>
      <c r="ECE201" s="90"/>
      <c r="ECF201" s="90"/>
      <c r="ECG201" s="90"/>
      <c r="ECH201" s="90"/>
      <c r="ECI201" s="90"/>
      <c r="ECJ201" s="90"/>
      <c r="ECK201" s="90"/>
      <c r="ECL201" s="90"/>
      <c r="ECM201" s="90"/>
      <c r="ECN201" s="90"/>
      <c r="ECO201" s="90"/>
      <c r="ECP201" s="90"/>
      <c r="ECQ201" s="90"/>
      <c r="ECR201" s="90"/>
      <c r="ECS201" s="90"/>
      <c r="ECT201" s="90"/>
      <c r="ECU201" s="90"/>
      <c r="ECV201" s="90"/>
      <c r="ECW201" s="90"/>
      <c r="ECX201" s="90"/>
      <c r="ECY201" s="90"/>
      <c r="ECZ201" s="90"/>
      <c r="EDA201" s="90"/>
      <c r="EDB201" s="90"/>
      <c r="EDC201" s="90"/>
      <c r="EDD201" s="90"/>
      <c r="EDE201" s="90"/>
      <c r="EDF201" s="90"/>
      <c r="EDG201" s="90"/>
      <c r="EDH201" s="90"/>
      <c r="EDI201" s="90"/>
      <c r="EDJ201" s="90"/>
      <c r="EDK201" s="90"/>
      <c r="EDL201" s="90"/>
      <c r="EDM201" s="90"/>
      <c r="EDN201" s="90"/>
      <c r="EDO201" s="90"/>
      <c r="EDP201" s="90"/>
      <c r="EDQ201" s="90"/>
      <c r="EDR201" s="90"/>
      <c r="EDS201" s="90"/>
      <c r="EDT201" s="90"/>
      <c r="EDU201" s="90"/>
      <c r="EDV201" s="90"/>
      <c r="EDW201" s="90"/>
      <c r="EDX201" s="90"/>
      <c r="EDY201" s="90"/>
      <c r="EDZ201" s="90"/>
      <c r="EEA201" s="90"/>
      <c r="EEB201" s="90"/>
      <c r="EEC201" s="90"/>
      <c r="EED201" s="90"/>
      <c r="EEE201" s="90"/>
      <c r="EEF201" s="90"/>
      <c r="EEG201" s="90"/>
      <c r="EEH201" s="90"/>
      <c r="EEI201" s="90"/>
      <c r="EEJ201" s="90"/>
      <c r="EEK201" s="90"/>
      <c r="EEL201" s="90"/>
      <c r="EEM201" s="90"/>
      <c r="EEN201" s="90"/>
      <c r="EEO201" s="90"/>
      <c r="EEP201" s="90"/>
      <c r="EEQ201" s="90"/>
      <c r="EER201" s="90"/>
      <c r="EES201" s="90"/>
      <c r="EET201" s="90"/>
      <c r="EEU201" s="90"/>
      <c r="EEV201" s="90"/>
      <c r="EEW201" s="90"/>
      <c r="EEX201" s="90"/>
      <c r="EEY201" s="90"/>
      <c r="EEZ201" s="90"/>
      <c r="EFA201" s="90"/>
      <c r="EFB201" s="90"/>
      <c r="EFC201" s="90"/>
      <c r="EFD201" s="90"/>
      <c r="EFE201" s="90"/>
      <c r="EFF201" s="90"/>
      <c r="EFG201" s="90"/>
      <c r="EFH201" s="90"/>
      <c r="EFI201" s="90"/>
      <c r="EFJ201" s="90"/>
      <c r="EFK201" s="90"/>
      <c r="EFL201" s="90"/>
      <c r="EFM201" s="90"/>
      <c r="EFN201" s="90"/>
      <c r="EFO201" s="90"/>
      <c r="EFP201" s="90"/>
      <c r="EFQ201" s="90"/>
      <c r="EFR201" s="90"/>
      <c r="EFS201" s="90"/>
      <c r="EFT201" s="90"/>
      <c r="EFU201" s="90"/>
      <c r="EFV201" s="90"/>
      <c r="EFW201" s="90"/>
      <c r="EFX201" s="90"/>
      <c r="EFY201" s="90"/>
      <c r="EFZ201" s="90"/>
      <c r="EGA201" s="90"/>
      <c r="EGB201" s="90"/>
      <c r="EGC201" s="90"/>
      <c r="EGD201" s="90"/>
      <c r="EGE201" s="90"/>
      <c r="EGF201" s="90"/>
      <c r="EGG201" s="90"/>
      <c r="EGH201" s="90"/>
      <c r="EGI201" s="90"/>
      <c r="EGJ201" s="90"/>
      <c r="EGK201" s="90"/>
      <c r="EGL201" s="90"/>
      <c r="EGM201" s="90"/>
      <c r="EGN201" s="90"/>
      <c r="EGO201" s="90"/>
      <c r="EGP201" s="90"/>
      <c r="EGQ201" s="90"/>
      <c r="EGR201" s="90"/>
      <c r="EGS201" s="90"/>
      <c r="EGT201" s="90"/>
      <c r="EGU201" s="90"/>
      <c r="EGV201" s="90"/>
      <c r="EGW201" s="90"/>
      <c r="EGX201" s="90"/>
      <c r="EGY201" s="90"/>
      <c r="EGZ201" s="90"/>
      <c r="EHA201" s="90"/>
      <c r="EHB201" s="90"/>
      <c r="EHC201" s="90"/>
      <c r="EHD201" s="90"/>
      <c r="EHE201" s="90"/>
      <c r="EHF201" s="90"/>
      <c r="EHG201" s="90"/>
      <c r="EHH201" s="90"/>
      <c r="EHI201" s="90"/>
      <c r="EHJ201" s="90"/>
      <c r="EHK201" s="90"/>
      <c r="EHL201" s="90"/>
      <c r="EHM201" s="90"/>
      <c r="EHN201" s="90"/>
      <c r="EHO201" s="90"/>
      <c r="EHP201" s="90"/>
      <c r="EHQ201" s="90"/>
      <c r="EHR201" s="90"/>
      <c r="EHS201" s="90"/>
      <c r="EHT201" s="90"/>
      <c r="EHU201" s="90"/>
      <c r="EHV201" s="90"/>
      <c r="EHW201" s="90"/>
      <c r="EHX201" s="90"/>
      <c r="EHY201" s="90"/>
      <c r="EHZ201" s="90"/>
      <c r="EIA201" s="90"/>
      <c r="EIB201" s="90"/>
      <c r="EIC201" s="90"/>
      <c r="EID201" s="90"/>
      <c r="EIE201" s="90"/>
      <c r="EIF201" s="90"/>
      <c r="EIG201" s="90"/>
      <c r="EIH201" s="90"/>
      <c r="EII201" s="90"/>
      <c r="EIJ201" s="90"/>
      <c r="EIK201" s="90"/>
      <c r="EIL201" s="90"/>
      <c r="EIM201" s="90"/>
      <c r="EIN201" s="90"/>
      <c r="EIO201" s="90"/>
      <c r="EIP201" s="90"/>
      <c r="EIQ201" s="90"/>
      <c r="EIR201" s="90"/>
      <c r="EIS201" s="90"/>
      <c r="EIT201" s="90"/>
      <c r="EIU201" s="90"/>
      <c r="EIV201" s="90"/>
      <c r="EIW201" s="90"/>
      <c r="EIX201" s="90"/>
      <c r="EIY201" s="90"/>
      <c r="EIZ201" s="90"/>
      <c r="EJA201" s="90"/>
      <c r="EJB201" s="90"/>
      <c r="EJC201" s="90"/>
      <c r="EJD201" s="90"/>
      <c r="EJE201" s="90"/>
      <c r="EJF201" s="90"/>
      <c r="EJG201" s="90"/>
      <c r="EJH201" s="90"/>
      <c r="EJI201" s="90"/>
      <c r="EJJ201" s="90"/>
      <c r="EJK201" s="90"/>
      <c r="EJL201" s="90"/>
      <c r="EJM201" s="90"/>
      <c r="EJN201" s="90"/>
      <c r="EJO201" s="90"/>
      <c r="EJP201" s="90"/>
      <c r="EJQ201" s="90"/>
      <c r="EJR201" s="90"/>
      <c r="EJS201" s="90"/>
      <c r="EJT201" s="90"/>
      <c r="EJU201" s="90"/>
      <c r="EJV201" s="90"/>
      <c r="EJW201" s="90"/>
      <c r="EJX201" s="90"/>
      <c r="EJY201" s="90"/>
      <c r="EJZ201" s="90"/>
      <c r="EKA201" s="90"/>
      <c r="EKB201" s="90"/>
      <c r="EKC201" s="90"/>
      <c r="EKD201" s="90"/>
      <c r="EKE201" s="90"/>
      <c r="EKF201" s="90"/>
      <c r="EKG201" s="90"/>
      <c r="EKH201" s="90"/>
      <c r="EKI201" s="90"/>
      <c r="EKJ201" s="90"/>
      <c r="EKK201" s="90"/>
      <c r="EKL201" s="90"/>
      <c r="EKM201" s="90"/>
      <c r="EKN201" s="90"/>
      <c r="EKO201" s="90"/>
      <c r="EKP201" s="90"/>
      <c r="EKQ201" s="90"/>
      <c r="EKR201" s="90"/>
      <c r="EKS201" s="90"/>
      <c r="EKT201" s="90"/>
      <c r="EKU201" s="90"/>
      <c r="EKV201" s="90"/>
      <c r="EKW201" s="90"/>
      <c r="EKX201" s="90"/>
      <c r="EKY201" s="90"/>
      <c r="EKZ201" s="90"/>
      <c r="ELA201" s="90"/>
      <c r="ELB201" s="90"/>
      <c r="ELC201" s="90"/>
      <c r="ELD201" s="90"/>
      <c r="ELE201" s="90"/>
      <c r="ELF201" s="90"/>
      <c r="ELG201" s="90"/>
      <c r="ELH201" s="90"/>
      <c r="ELI201" s="90"/>
      <c r="ELJ201" s="90"/>
      <c r="ELK201" s="90"/>
      <c r="ELL201" s="90"/>
      <c r="ELM201" s="90"/>
      <c r="ELN201" s="90"/>
      <c r="ELO201" s="90"/>
      <c r="ELP201" s="90"/>
      <c r="ELQ201" s="90"/>
      <c r="ELR201" s="90"/>
      <c r="ELS201" s="90"/>
      <c r="ELT201" s="90"/>
      <c r="ELU201" s="90"/>
      <c r="ELV201" s="90"/>
      <c r="ELW201" s="90"/>
      <c r="ELX201" s="90"/>
      <c r="ELY201" s="90"/>
      <c r="ELZ201" s="90"/>
      <c r="EMA201" s="90"/>
      <c r="EMB201" s="90"/>
      <c r="EMC201" s="90"/>
      <c r="EMD201" s="90"/>
      <c r="EME201" s="90"/>
      <c r="EMF201" s="90"/>
      <c r="EMG201" s="90"/>
      <c r="EMH201" s="90"/>
      <c r="EMI201" s="90"/>
      <c r="EMJ201" s="90"/>
      <c r="EMK201" s="90"/>
      <c r="EML201" s="90"/>
      <c r="EMM201" s="90"/>
      <c r="EMN201" s="90"/>
      <c r="EMO201" s="90"/>
      <c r="EMP201" s="90"/>
      <c r="EMQ201" s="90"/>
      <c r="EMR201" s="90"/>
      <c r="EMS201" s="90"/>
      <c r="EMT201" s="90"/>
      <c r="EMU201" s="90"/>
      <c r="EMV201" s="90"/>
      <c r="EMW201" s="90"/>
      <c r="EMX201" s="90"/>
      <c r="EMY201" s="90"/>
      <c r="EMZ201" s="90"/>
      <c r="ENA201" s="90"/>
      <c r="ENB201" s="90"/>
      <c r="ENC201" s="90"/>
      <c r="END201" s="90"/>
      <c r="ENE201" s="90"/>
      <c r="ENF201" s="90"/>
      <c r="ENG201" s="90"/>
      <c r="ENH201" s="90"/>
      <c r="ENI201" s="90"/>
      <c r="ENJ201" s="90"/>
      <c r="ENK201" s="90"/>
      <c r="ENL201" s="90"/>
      <c r="ENM201" s="90"/>
      <c r="ENN201" s="90"/>
      <c r="ENO201" s="90"/>
      <c r="ENP201" s="90"/>
      <c r="ENQ201" s="90"/>
      <c r="ENR201" s="90"/>
      <c r="ENS201" s="90"/>
      <c r="ENT201" s="90"/>
      <c r="ENU201" s="90"/>
      <c r="ENV201" s="90"/>
      <c r="ENW201" s="90"/>
      <c r="ENX201" s="90"/>
      <c r="ENY201" s="90"/>
      <c r="ENZ201" s="90"/>
      <c r="EOA201" s="90"/>
      <c r="EOB201" s="90"/>
      <c r="EOC201" s="90"/>
      <c r="EOD201" s="90"/>
      <c r="EOE201" s="90"/>
      <c r="EOF201" s="90"/>
      <c r="EOG201" s="90"/>
      <c r="EOH201" s="90"/>
      <c r="EOI201" s="90"/>
      <c r="EOJ201" s="90"/>
      <c r="EOK201" s="90"/>
      <c r="EOL201" s="90"/>
      <c r="EOM201" s="90"/>
      <c r="EON201" s="90"/>
      <c r="EOO201" s="90"/>
      <c r="EOP201" s="90"/>
      <c r="EOQ201" s="90"/>
      <c r="EOR201" s="90"/>
      <c r="EOS201" s="90"/>
      <c r="EOT201" s="90"/>
      <c r="EOU201" s="90"/>
      <c r="EOV201" s="90"/>
      <c r="EOW201" s="90"/>
      <c r="EOX201" s="90"/>
      <c r="EOY201" s="90"/>
      <c r="EOZ201" s="90"/>
      <c r="EPA201" s="90"/>
      <c r="EPB201" s="90"/>
      <c r="EPC201" s="90"/>
      <c r="EPD201" s="90"/>
      <c r="EPE201" s="90"/>
      <c r="EPF201" s="90"/>
      <c r="EPG201" s="90"/>
      <c r="EPH201" s="90"/>
      <c r="EPI201" s="90"/>
      <c r="EPJ201" s="90"/>
      <c r="EPK201" s="90"/>
      <c r="EPL201" s="90"/>
      <c r="EPM201" s="90"/>
      <c r="EPN201" s="90"/>
      <c r="EPO201" s="90"/>
      <c r="EPP201" s="90"/>
      <c r="EPQ201" s="90"/>
      <c r="EPR201" s="90"/>
      <c r="EPS201" s="90"/>
      <c r="EPT201" s="90"/>
      <c r="EPU201" s="90"/>
      <c r="EPV201" s="90"/>
      <c r="EPW201" s="90"/>
      <c r="EPX201" s="90"/>
      <c r="EPY201" s="90"/>
      <c r="EPZ201" s="90"/>
      <c r="EQA201" s="90"/>
      <c r="EQB201" s="90"/>
      <c r="EQC201" s="90"/>
      <c r="EQD201" s="90"/>
      <c r="EQE201" s="90"/>
      <c r="EQF201" s="90"/>
      <c r="EQG201" s="90"/>
      <c r="EQH201" s="90"/>
      <c r="EQI201" s="90"/>
      <c r="EQJ201" s="90"/>
      <c r="EQK201" s="90"/>
      <c r="EQL201" s="90"/>
      <c r="EQM201" s="90"/>
      <c r="EQN201" s="90"/>
      <c r="EQO201" s="90"/>
      <c r="EQP201" s="90"/>
      <c r="EQQ201" s="90"/>
      <c r="EQR201" s="90"/>
      <c r="EQS201" s="90"/>
      <c r="EQT201" s="90"/>
      <c r="EQU201" s="90"/>
      <c r="EQV201" s="90"/>
      <c r="EQW201" s="90"/>
      <c r="EQX201" s="90"/>
      <c r="EQY201" s="90"/>
      <c r="EQZ201" s="90"/>
      <c r="ERA201" s="90"/>
      <c r="ERB201" s="90"/>
      <c r="ERC201" s="90"/>
      <c r="ERD201" s="90"/>
      <c r="ERE201" s="90"/>
      <c r="ERF201" s="90"/>
      <c r="ERG201" s="90"/>
      <c r="ERH201" s="90"/>
      <c r="ERI201" s="90"/>
      <c r="ERJ201" s="90"/>
      <c r="ERK201" s="90"/>
      <c r="ERL201" s="90"/>
      <c r="ERM201" s="90"/>
      <c r="ERN201" s="90"/>
      <c r="ERO201" s="90"/>
      <c r="ERP201" s="90"/>
      <c r="ERQ201" s="90"/>
      <c r="ERR201" s="90"/>
      <c r="ERS201" s="90"/>
      <c r="ERT201" s="90"/>
      <c r="ERU201" s="90"/>
      <c r="ERV201" s="90"/>
      <c r="ERW201" s="90"/>
      <c r="ERX201" s="90"/>
      <c r="ERY201" s="90"/>
      <c r="ERZ201" s="90"/>
      <c r="ESA201" s="90"/>
      <c r="ESB201" s="90"/>
      <c r="ESC201" s="90"/>
      <c r="ESD201" s="90"/>
      <c r="ESE201" s="90"/>
      <c r="ESF201" s="90"/>
      <c r="ESG201" s="90"/>
      <c r="ESH201" s="90"/>
      <c r="ESI201" s="90"/>
      <c r="ESJ201" s="90"/>
      <c r="ESK201" s="90"/>
      <c r="ESL201" s="90"/>
      <c r="ESM201" s="90"/>
      <c r="ESN201" s="90"/>
      <c r="ESO201" s="90"/>
      <c r="ESP201" s="90"/>
      <c r="ESQ201" s="90"/>
      <c r="ESR201" s="90"/>
      <c r="ESS201" s="90"/>
      <c r="EST201" s="90"/>
      <c r="ESU201" s="90"/>
      <c r="ESV201" s="90"/>
      <c r="ESW201" s="90"/>
      <c r="ESX201" s="90"/>
      <c r="ESY201" s="90"/>
      <c r="ESZ201" s="90"/>
      <c r="ETA201" s="90"/>
      <c r="ETB201" s="90"/>
      <c r="ETC201" s="90"/>
      <c r="ETD201" s="90"/>
      <c r="ETE201" s="90"/>
      <c r="ETF201" s="90"/>
      <c r="ETG201" s="90"/>
      <c r="ETH201" s="90"/>
      <c r="ETI201" s="90"/>
      <c r="ETJ201" s="90"/>
      <c r="ETK201" s="90"/>
      <c r="ETL201" s="90"/>
      <c r="ETM201" s="90"/>
      <c r="ETN201" s="90"/>
      <c r="ETO201" s="90"/>
      <c r="ETP201" s="90"/>
      <c r="ETQ201" s="90"/>
      <c r="ETR201" s="90"/>
      <c r="ETS201" s="90"/>
      <c r="ETT201" s="90"/>
      <c r="ETU201" s="90"/>
      <c r="ETV201" s="90"/>
      <c r="ETW201" s="90"/>
      <c r="ETX201" s="90"/>
      <c r="ETY201" s="90"/>
      <c r="ETZ201" s="90"/>
      <c r="EUA201" s="90"/>
      <c r="EUB201" s="90"/>
      <c r="EUC201" s="90"/>
      <c r="EUD201" s="90"/>
      <c r="EUE201" s="90"/>
      <c r="EUF201" s="90"/>
      <c r="EUG201" s="90"/>
      <c r="EUH201" s="90"/>
      <c r="EUI201" s="90"/>
      <c r="EUJ201" s="90"/>
      <c r="EUK201" s="90"/>
      <c r="EUL201" s="90"/>
      <c r="EUM201" s="90"/>
      <c r="EUN201" s="90"/>
      <c r="EUO201" s="90"/>
      <c r="EUP201" s="90"/>
      <c r="EUQ201" s="90"/>
      <c r="EUR201" s="90"/>
      <c r="EUS201" s="90"/>
      <c r="EUT201" s="90"/>
      <c r="EUU201" s="90"/>
      <c r="EUV201" s="90"/>
      <c r="EUW201" s="90"/>
      <c r="EUX201" s="90"/>
      <c r="EUY201" s="90"/>
      <c r="EUZ201" s="90"/>
      <c r="EVA201" s="90"/>
      <c r="EVB201" s="90"/>
      <c r="EVC201" s="90"/>
      <c r="EVD201" s="90"/>
      <c r="EVE201" s="90"/>
      <c r="EVF201" s="90"/>
      <c r="EVG201" s="90"/>
      <c r="EVH201" s="90"/>
      <c r="EVI201" s="90"/>
      <c r="EVJ201" s="90"/>
      <c r="EVK201" s="90"/>
      <c r="EVL201" s="90"/>
      <c r="EVM201" s="90"/>
      <c r="EVN201" s="90"/>
      <c r="EVO201" s="90"/>
      <c r="EVP201" s="90"/>
      <c r="EVQ201" s="90"/>
      <c r="EVR201" s="90"/>
      <c r="EVS201" s="90"/>
      <c r="EVT201" s="90"/>
      <c r="EVU201" s="90"/>
      <c r="EVV201" s="90"/>
      <c r="EVW201" s="90"/>
      <c r="EVX201" s="90"/>
      <c r="EVY201" s="90"/>
      <c r="EVZ201" s="90"/>
      <c r="EWA201" s="90"/>
      <c r="EWB201" s="90"/>
      <c r="EWC201" s="90"/>
      <c r="EWD201" s="90"/>
      <c r="EWE201" s="90"/>
      <c r="EWF201" s="90"/>
      <c r="EWG201" s="90"/>
      <c r="EWH201" s="90"/>
      <c r="EWI201" s="90"/>
      <c r="EWJ201" s="90"/>
      <c r="EWK201" s="90"/>
      <c r="EWL201" s="90"/>
      <c r="EWM201" s="90"/>
      <c r="EWN201" s="90"/>
      <c r="EWO201" s="90"/>
      <c r="EWP201" s="90"/>
      <c r="EWQ201" s="90"/>
      <c r="EWR201" s="90"/>
      <c r="EWS201" s="90"/>
      <c r="EWT201" s="90"/>
      <c r="EWU201" s="90"/>
      <c r="EWV201" s="90"/>
      <c r="EWW201" s="90"/>
      <c r="EWX201" s="90"/>
      <c r="EWY201" s="90"/>
      <c r="EWZ201" s="90"/>
      <c r="EXA201" s="90"/>
      <c r="EXB201" s="90"/>
      <c r="EXC201" s="90"/>
      <c r="EXD201" s="90"/>
      <c r="EXE201" s="90"/>
      <c r="EXF201" s="90"/>
      <c r="EXG201" s="90"/>
      <c r="EXH201" s="90"/>
      <c r="EXI201" s="90"/>
      <c r="EXJ201" s="90"/>
      <c r="EXK201" s="90"/>
      <c r="EXL201" s="90"/>
      <c r="EXM201" s="90"/>
      <c r="EXN201" s="90"/>
      <c r="EXO201" s="90"/>
      <c r="EXP201" s="90"/>
      <c r="EXQ201" s="90"/>
      <c r="EXR201" s="90"/>
      <c r="EXS201" s="90"/>
      <c r="EXT201" s="90"/>
      <c r="EXU201" s="90"/>
      <c r="EXV201" s="90"/>
      <c r="EXW201" s="90"/>
      <c r="EXX201" s="90"/>
      <c r="EXY201" s="90"/>
      <c r="EXZ201" s="90"/>
      <c r="EYA201" s="90"/>
      <c r="EYB201" s="90"/>
      <c r="EYC201" s="90"/>
      <c r="EYD201" s="90"/>
      <c r="EYE201" s="90"/>
      <c r="EYF201" s="90"/>
      <c r="EYG201" s="90"/>
      <c r="EYH201" s="90"/>
      <c r="EYI201" s="90"/>
      <c r="EYJ201" s="90"/>
      <c r="EYK201" s="90"/>
      <c r="EYL201" s="90"/>
      <c r="EYM201" s="90"/>
      <c r="EYN201" s="90"/>
      <c r="EYO201" s="90"/>
      <c r="EYP201" s="90"/>
      <c r="EYQ201" s="90"/>
      <c r="EYR201" s="90"/>
      <c r="EYS201" s="90"/>
      <c r="EYT201" s="90"/>
      <c r="EYU201" s="90"/>
      <c r="EYV201" s="90"/>
      <c r="EYW201" s="90"/>
      <c r="EYX201" s="90"/>
      <c r="EYY201" s="90"/>
      <c r="EYZ201" s="90"/>
      <c r="EZA201" s="90"/>
      <c r="EZB201" s="90"/>
      <c r="EZC201" s="90"/>
      <c r="EZD201" s="90"/>
      <c r="EZE201" s="90"/>
      <c r="EZF201" s="90"/>
      <c r="EZG201" s="90"/>
      <c r="EZH201" s="90"/>
      <c r="EZI201" s="90"/>
      <c r="EZJ201" s="90"/>
      <c r="EZK201" s="90"/>
      <c r="EZL201" s="90"/>
      <c r="EZM201" s="90"/>
      <c r="EZN201" s="90"/>
      <c r="EZO201" s="90"/>
      <c r="EZP201" s="90"/>
      <c r="EZQ201" s="90"/>
      <c r="EZR201" s="90"/>
      <c r="EZS201" s="90"/>
      <c r="EZT201" s="90"/>
      <c r="EZU201" s="90"/>
      <c r="EZV201" s="90"/>
      <c r="EZW201" s="90"/>
      <c r="EZX201" s="90"/>
      <c r="EZY201" s="90"/>
      <c r="EZZ201" s="90"/>
      <c r="FAA201" s="90"/>
      <c r="FAB201" s="90"/>
      <c r="FAC201" s="90"/>
      <c r="FAD201" s="90"/>
      <c r="FAE201" s="90"/>
      <c r="FAF201" s="90"/>
      <c r="FAG201" s="90"/>
      <c r="FAH201" s="90"/>
      <c r="FAI201" s="90"/>
      <c r="FAJ201" s="90"/>
      <c r="FAK201" s="90"/>
      <c r="FAL201" s="90"/>
      <c r="FAM201" s="90"/>
      <c r="FAN201" s="90"/>
      <c r="FAO201" s="90"/>
      <c r="FAP201" s="90"/>
      <c r="FAQ201" s="90"/>
      <c r="FAR201" s="90"/>
      <c r="FAS201" s="90"/>
      <c r="FAT201" s="90"/>
      <c r="FAU201" s="90"/>
      <c r="FAV201" s="90"/>
      <c r="FAW201" s="90"/>
      <c r="FAX201" s="90"/>
      <c r="FAY201" s="90"/>
      <c r="FAZ201" s="90"/>
      <c r="FBA201" s="90"/>
      <c r="FBB201" s="90"/>
      <c r="FBC201" s="90"/>
      <c r="FBD201" s="90"/>
      <c r="FBE201" s="90"/>
      <c r="FBF201" s="90"/>
      <c r="FBG201" s="90"/>
      <c r="FBH201" s="90"/>
      <c r="FBI201" s="90"/>
      <c r="FBJ201" s="90"/>
      <c r="FBK201" s="90"/>
      <c r="FBL201" s="90"/>
      <c r="FBM201" s="90"/>
      <c r="FBN201" s="90"/>
      <c r="FBO201" s="90"/>
      <c r="FBP201" s="90"/>
      <c r="FBQ201" s="90"/>
      <c r="FBR201" s="90"/>
      <c r="FBS201" s="90"/>
      <c r="FBT201" s="90"/>
      <c r="FBU201" s="90"/>
      <c r="FBV201" s="90"/>
      <c r="FBW201" s="90"/>
      <c r="FBX201" s="90"/>
      <c r="FBY201" s="90"/>
      <c r="FBZ201" s="90"/>
      <c r="FCA201" s="90"/>
      <c r="FCB201" s="90"/>
      <c r="FCC201" s="90"/>
      <c r="FCD201" s="90"/>
      <c r="FCE201" s="90"/>
      <c r="FCF201" s="90"/>
      <c r="FCG201" s="90"/>
      <c r="FCH201" s="90"/>
      <c r="FCI201" s="90"/>
      <c r="FCJ201" s="90"/>
      <c r="FCK201" s="90"/>
      <c r="FCL201" s="90"/>
      <c r="FCM201" s="90"/>
      <c r="FCN201" s="90"/>
      <c r="FCO201" s="90"/>
      <c r="FCP201" s="90"/>
      <c r="FCQ201" s="90"/>
      <c r="FCR201" s="90"/>
      <c r="FCS201" s="90"/>
      <c r="FCT201" s="90"/>
      <c r="FCU201" s="90"/>
      <c r="FCV201" s="90"/>
      <c r="FCW201" s="90"/>
      <c r="FCX201" s="90"/>
      <c r="FCY201" s="90"/>
      <c r="FCZ201" s="90"/>
      <c r="FDA201" s="90"/>
      <c r="FDB201" s="90"/>
      <c r="FDC201" s="90"/>
      <c r="FDD201" s="90"/>
      <c r="FDE201" s="90"/>
      <c r="FDF201" s="90"/>
      <c r="FDG201" s="90"/>
      <c r="FDH201" s="90"/>
      <c r="FDI201" s="90"/>
      <c r="FDJ201" s="90"/>
      <c r="FDK201" s="90"/>
      <c r="FDL201" s="90"/>
      <c r="FDM201" s="90"/>
      <c r="FDN201" s="90"/>
      <c r="FDO201" s="90"/>
      <c r="FDP201" s="90"/>
      <c r="FDQ201" s="90"/>
      <c r="FDR201" s="90"/>
      <c r="FDS201" s="90"/>
      <c r="FDT201" s="90"/>
      <c r="FDU201" s="90"/>
      <c r="FDV201" s="90"/>
      <c r="FDW201" s="90"/>
      <c r="FDX201" s="90"/>
      <c r="FDY201" s="90"/>
      <c r="FDZ201" s="90"/>
      <c r="FEA201" s="90"/>
      <c r="FEB201" s="90"/>
      <c r="FEC201" s="90"/>
      <c r="FED201" s="90"/>
      <c r="FEE201" s="90"/>
      <c r="FEF201" s="90"/>
      <c r="FEG201" s="90"/>
      <c r="FEH201" s="90"/>
      <c r="FEI201" s="90"/>
      <c r="FEJ201" s="90"/>
      <c r="FEK201" s="90"/>
      <c r="FEL201" s="90"/>
      <c r="FEM201" s="90"/>
      <c r="FEN201" s="90"/>
      <c r="FEO201" s="90"/>
      <c r="FEP201" s="90"/>
      <c r="FEQ201" s="90"/>
      <c r="FER201" s="90"/>
      <c r="FES201" s="90"/>
      <c r="FET201" s="90"/>
      <c r="FEU201" s="90"/>
      <c r="FEV201" s="90"/>
      <c r="FEW201" s="90"/>
      <c r="FEX201" s="90"/>
      <c r="FEY201" s="90"/>
      <c r="FEZ201" s="90"/>
      <c r="FFA201" s="90"/>
      <c r="FFB201" s="90"/>
      <c r="FFC201" s="90"/>
      <c r="FFD201" s="90"/>
      <c r="FFE201" s="90"/>
      <c r="FFF201" s="90"/>
      <c r="FFG201" s="90"/>
      <c r="FFH201" s="90"/>
      <c r="FFI201" s="90"/>
      <c r="FFJ201" s="90"/>
      <c r="FFK201" s="90"/>
      <c r="FFL201" s="90"/>
      <c r="FFM201" s="90"/>
      <c r="FFN201" s="90"/>
      <c r="FFO201" s="90"/>
      <c r="FFP201" s="90"/>
      <c r="FFQ201" s="90"/>
      <c r="FFR201" s="90"/>
      <c r="FFS201" s="90"/>
      <c r="FFT201" s="90"/>
      <c r="FFU201" s="90"/>
      <c r="FFV201" s="90"/>
      <c r="FFW201" s="90"/>
      <c r="FFX201" s="90"/>
      <c r="FFY201" s="90"/>
      <c r="FFZ201" s="90"/>
      <c r="FGA201" s="90"/>
      <c r="FGB201" s="90"/>
      <c r="FGC201" s="90"/>
      <c r="FGD201" s="90"/>
      <c r="FGE201" s="90"/>
      <c r="FGF201" s="90"/>
      <c r="FGG201" s="90"/>
      <c r="FGH201" s="90"/>
      <c r="FGI201" s="90"/>
      <c r="FGJ201" s="90"/>
      <c r="FGK201" s="90"/>
      <c r="FGL201" s="90"/>
      <c r="FGM201" s="90"/>
      <c r="FGN201" s="90"/>
      <c r="FGO201" s="90"/>
      <c r="FGP201" s="90"/>
      <c r="FGQ201" s="90"/>
      <c r="FGR201" s="90"/>
      <c r="FGS201" s="90"/>
      <c r="FGT201" s="90"/>
      <c r="FGU201" s="90"/>
      <c r="FGV201" s="90"/>
      <c r="FGW201" s="90"/>
      <c r="FGX201" s="90"/>
      <c r="FGY201" s="90"/>
      <c r="FGZ201" s="90"/>
      <c r="FHA201" s="90"/>
      <c r="FHB201" s="90"/>
      <c r="FHC201" s="90"/>
      <c r="FHD201" s="90"/>
      <c r="FHE201" s="90"/>
      <c r="FHF201" s="90"/>
      <c r="FHG201" s="90"/>
      <c r="FHH201" s="90"/>
      <c r="FHI201" s="90"/>
      <c r="FHJ201" s="90"/>
      <c r="FHK201" s="90"/>
      <c r="FHL201" s="90"/>
      <c r="FHM201" s="90"/>
      <c r="FHN201" s="90"/>
      <c r="FHO201" s="90"/>
      <c r="FHP201" s="90"/>
      <c r="FHQ201" s="90"/>
      <c r="FHR201" s="90"/>
      <c r="FHS201" s="90"/>
      <c r="FHT201" s="90"/>
      <c r="FHU201" s="90"/>
      <c r="FHV201" s="90"/>
      <c r="FHW201" s="90"/>
      <c r="FHX201" s="90"/>
      <c r="FHY201" s="90"/>
      <c r="FHZ201" s="90"/>
      <c r="FIA201" s="90"/>
      <c r="FIB201" s="90"/>
      <c r="FIC201" s="90"/>
      <c r="FID201" s="90"/>
      <c r="FIE201" s="90"/>
      <c r="FIF201" s="90"/>
      <c r="FIG201" s="90"/>
      <c r="FIH201" s="90"/>
      <c r="FII201" s="90"/>
      <c r="FIJ201" s="90"/>
      <c r="FIK201" s="90"/>
      <c r="FIL201" s="90"/>
      <c r="FIM201" s="90"/>
      <c r="FIN201" s="90"/>
      <c r="FIO201" s="90"/>
      <c r="FIP201" s="90"/>
      <c r="FIQ201" s="90"/>
      <c r="FIR201" s="90"/>
      <c r="FIS201" s="90"/>
      <c r="FIT201" s="90"/>
      <c r="FIU201" s="90"/>
      <c r="FIV201" s="90"/>
      <c r="FIW201" s="90"/>
      <c r="FIX201" s="90"/>
      <c r="FIY201" s="90"/>
      <c r="FIZ201" s="90"/>
      <c r="FJA201" s="90"/>
      <c r="FJB201" s="90"/>
      <c r="FJC201" s="90"/>
      <c r="FJD201" s="90"/>
      <c r="FJE201" s="90"/>
      <c r="FJF201" s="90"/>
      <c r="FJG201" s="90"/>
      <c r="FJH201" s="90"/>
      <c r="FJI201" s="90"/>
      <c r="FJJ201" s="90"/>
      <c r="FJK201" s="90"/>
      <c r="FJL201" s="90"/>
      <c r="FJM201" s="90"/>
      <c r="FJN201" s="90"/>
      <c r="FJO201" s="90"/>
      <c r="FJP201" s="90"/>
      <c r="FJQ201" s="90"/>
      <c r="FJR201" s="90"/>
      <c r="FJS201" s="90"/>
      <c r="FJT201" s="90"/>
      <c r="FJU201" s="90"/>
      <c r="FJV201" s="90"/>
      <c r="FJW201" s="90"/>
      <c r="FJX201" s="90"/>
      <c r="FJY201" s="90"/>
      <c r="FJZ201" s="90"/>
      <c r="FKA201" s="90"/>
      <c r="FKB201" s="90"/>
      <c r="FKC201" s="90"/>
      <c r="FKD201" s="90"/>
      <c r="FKE201" s="90"/>
      <c r="FKF201" s="90"/>
      <c r="FKG201" s="90"/>
      <c r="FKH201" s="90"/>
      <c r="FKI201" s="90"/>
      <c r="FKJ201" s="90"/>
      <c r="FKK201" s="90"/>
      <c r="FKL201" s="90"/>
      <c r="FKM201" s="90"/>
      <c r="FKN201" s="90"/>
      <c r="FKO201" s="90"/>
      <c r="FKP201" s="90"/>
      <c r="FKQ201" s="90"/>
      <c r="FKR201" s="90"/>
      <c r="FKS201" s="90"/>
      <c r="FKT201" s="90"/>
      <c r="FKU201" s="90"/>
      <c r="FKV201" s="90"/>
      <c r="FKW201" s="90"/>
      <c r="FKX201" s="90"/>
      <c r="FKY201" s="90"/>
      <c r="FKZ201" s="90"/>
      <c r="FLA201" s="90"/>
      <c r="FLB201" s="90"/>
      <c r="FLC201" s="90"/>
      <c r="FLD201" s="90"/>
      <c r="FLE201" s="90"/>
      <c r="FLF201" s="90"/>
      <c r="FLG201" s="90"/>
      <c r="FLH201" s="90"/>
      <c r="FLI201" s="90"/>
      <c r="FLJ201" s="90"/>
      <c r="FLK201" s="90"/>
      <c r="FLL201" s="90"/>
      <c r="FLM201" s="90"/>
      <c r="FLN201" s="90"/>
      <c r="FLO201" s="90"/>
      <c r="FLP201" s="90"/>
      <c r="FLQ201" s="90"/>
      <c r="FLR201" s="90"/>
      <c r="FLS201" s="90"/>
      <c r="FLT201" s="90"/>
      <c r="FLU201" s="90"/>
      <c r="FLV201" s="90"/>
      <c r="FLW201" s="90"/>
      <c r="FLX201" s="90"/>
      <c r="FLY201" s="90"/>
      <c r="FLZ201" s="90"/>
      <c r="FMA201" s="90"/>
      <c r="FMB201" s="90"/>
      <c r="FMC201" s="90"/>
      <c r="FMD201" s="90"/>
      <c r="FME201" s="90"/>
      <c r="FMF201" s="90"/>
      <c r="FMG201" s="90"/>
      <c r="FMH201" s="90"/>
      <c r="FMI201" s="90"/>
      <c r="FMJ201" s="90"/>
      <c r="FMK201" s="90"/>
      <c r="FML201" s="90"/>
      <c r="FMM201" s="90"/>
      <c r="FMN201" s="90"/>
      <c r="FMO201" s="90"/>
      <c r="FMP201" s="90"/>
      <c r="FMQ201" s="90"/>
      <c r="FMR201" s="90"/>
      <c r="FMS201" s="90"/>
      <c r="FMT201" s="90"/>
      <c r="FMU201" s="90"/>
      <c r="FMV201" s="90"/>
      <c r="FMW201" s="90"/>
      <c r="FMX201" s="90"/>
      <c r="FMY201" s="90"/>
      <c r="FMZ201" s="90"/>
      <c r="FNA201" s="90"/>
      <c r="FNB201" s="90"/>
      <c r="FNC201" s="90"/>
      <c r="FND201" s="90"/>
      <c r="FNE201" s="90"/>
      <c r="FNF201" s="90"/>
      <c r="FNG201" s="90"/>
      <c r="FNH201" s="90"/>
      <c r="FNI201" s="90"/>
      <c r="FNJ201" s="90"/>
      <c r="FNK201" s="90"/>
      <c r="FNL201" s="90"/>
      <c r="FNM201" s="90"/>
      <c r="FNN201" s="90"/>
      <c r="FNO201" s="90"/>
      <c r="FNP201" s="90"/>
      <c r="FNQ201" s="90"/>
      <c r="FNR201" s="90"/>
      <c r="FNS201" s="90"/>
      <c r="FNT201" s="90"/>
      <c r="FNU201" s="90"/>
      <c r="FNV201" s="90"/>
      <c r="FNW201" s="90"/>
      <c r="FNX201" s="90"/>
      <c r="FNY201" s="90"/>
      <c r="FNZ201" s="90"/>
      <c r="FOA201" s="90"/>
      <c r="FOB201" s="90"/>
      <c r="FOC201" s="90"/>
      <c r="FOD201" s="90"/>
      <c r="FOE201" s="90"/>
      <c r="FOF201" s="90"/>
      <c r="FOG201" s="90"/>
      <c r="FOH201" s="90"/>
      <c r="FOI201" s="90"/>
      <c r="FOJ201" s="90"/>
      <c r="FOK201" s="90"/>
      <c r="FOL201" s="90"/>
      <c r="FOM201" s="90"/>
      <c r="FON201" s="90"/>
      <c r="FOO201" s="90"/>
      <c r="FOP201" s="90"/>
      <c r="FOQ201" s="90"/>
      <c r="FOR201" s="90"/>
      <c r="FOS201" s="90"/>
      <c r="FOT201" s="90"/>
      <c r="FOU201" s="90"/>
      <c r="FOV201" s="90"/>
      <c r="FOW201" s="90"/>
      <c r="FOX201" s="90"/>
      <c r="FOY201" s="90"/>
      <c r="FOZ201" s="90"/>
      <c r="FPA201" s="90"/>
      <c r="FPB201" s="90"/>
      <c r="FPC201" s="90"/>
      <c r="FPD201" s="90"/>
      <c r="FPE201" s="90"/>
      <c r="FPF201" s="90"/>
      <c r="FPG201" s="90"/>
      <c r="FPH201" s="90"/>
      <c r="FPI201" s="90"/>
      <c r="FPJ201" s="90"/>
      <c r="FPK201" s="90"/>
      <c r="FPL201" s="90"/>
      <c r="FPM201" s="90"/>
      <c r="FPN201" s="90"/>
      <c r="FPO201" s="90"/>
      <c r="FPP201" s="90"/>
      <c r="FPQ201" s="90"/>
      <c r="FPR201" s="90"/>
      <c r="FPS201" s="90"/>
      <c r="FPT201" s="90"/>
      <c r="FPU201" s="90"/>
      <c r="FPV201" s="90"/>
      <c r="FPW201" s="90"/>
      <c r="FPX201" s="90"/>
      <c r="FPY201" s="90"/>
      <c r="FPZ201" s="90"/>
      <c r="FQA201" s="90"/>
      <c r="FQB201" s="90"/>
      <c r="FQC201" s="90"/>
      <c r="FQD201" s="90"/>
      <c r="FQE201" s="90"/>
      <c r="FQF201" s="90"/>
      <c r="FQG201" s="90"/>
      <c r="FQH201" s="90"/>
      <c r="FQI201" s="90"/>
      <c r="FQJ201" s="90"/>
      <c r="FQK201" s="90"/>
      <c r="FQL201" s="90"/>
      <c r="FQM201" s="90"/>
      <c r="FQN201" s="90"/>
      <c r="FQO201" s="90"/>
      <c r="FQP201" s="90"/>
      <c r="FQQ201" s="90"/>
      <c r="FQR201" s="90"/>
      <c r="FQS201" s="90"/>
      <c r="FQT201" s="90"/>
      <c r="FQU201" s="90"/>
      <c r="FQV201" s="90"/>
      <c r="FQW201" s="90"/>
      <c r="FQX201" s="90"/>
      <c r="FQY201" s="90"/>
      <c r="FQZ201" s="90"/>
      <c r="FRA201" s="90"/>
      <c r="FRB201" s="90"/>
      <c r="FRC201" s="90"/>
      <c r="FRD201" s="90"/>
      <c r="FRE201" s="90"/>
      <c r="FRF201" s="90"/>
      <c r="FRG201" s="90"/>
      <c r="FRH201" s="90"/>
      <c r="FRI201" s="90"/>
      <c r="FRJ201" s="90"/>
      <c r="FRK201" s="90"/>
      <c r="FRL201" s="90"/>
      <c r="FRM201" s="90"/>
      <c r="FRN201" s="90"/>
      <c r="FRO201" s="90"/>
      <c r="FRP201" s="90"/>
      <c r="FRQ201" s="90"/>
      <c r="FRR201" s="90"/>
      <c r="FRS201" s="90"/>
      <c r="FRT201" s="90"/>
      <c r="FRU201" s="90"/>
      <c r="FRV201" s="90"/>
      <c r="FRW201" s="90"/>
      <c r="FRX201" s="90"/>
      <c r="FRY201" s="90"/>
      <c r="FRZ201" s="90"/>
      <c r="FSA201" s="90"/>
      <c r="FSB201" s="90"/>
      <c r="FSC201" s="90"/>
      <c r="FSD201" s="90"/>
      <c r="FSE201" s="90"/>
      <c r="FSF201" s="90"/>
      <c r="FSG201" s="90"/>
      <c r="FSH201" s="90"/>
      <c r="FSI201" s="90"/>
      <c r="FSJ201" s="90"/>
      <c r="FSK201" s="90"/>
      <c r="FSL201" s="90"/>
      <c r="FSM201" s="90"/>
      <c r="FSN201" s="90"/>
      <c r="FSO201" s="90"/>
      <c r="FSP201" s="90"/>
      <c r="FSQ201" s="90"/>
      <c r="FSR201" s="90"/>
      <c r="FSS201" s="90"/>
      <c r="FST201" s="90"/>
      <c r="FSU201" s="90"/>
      <c r="FSV201" s="90"/>
      <c r="FSW201" s="90"/>
      <c r="FSX201" s="90"/>
      <c r="FSY201" s="90"/>
      <c r="FSZ201" s="90"/>
      <c r="FTA201" s="90"/>
      <c r="FTB201" s="90"/>
      <c r="FTC201" s="90"/>
      <c r="FTD201" s="90"/>
      <c r="FTE201" s="90"/>
      <c r="FTF201" s="90"/>
      <c r="FTG201" s="90"/>
      <c r="FTH201" s="90"/>
      <c r="FTI201" s="90"/>
      <c r="FTJ201" s="90"/>
      <c r="FTK201" s="90"/>
      <c r="FTL201" s="90"/>
      <c r="FTM201" s="90"/>
      <c r="FTN201" s="90"/>
      <c r="FTO201" s="90"/>
      <c r="FTP201" s="90"/>
      <c r="FTQ201" s="90"/>
      <c r="FTR201" s="90"/>
      <c r="FTS201" s="90"/>
      <c r="FTT201" s="90"/>
      <c r="FTU201" s="90"/>
      <c r="FTV201" s="90"/>
      <c r="FTW201" s="90"/>
      <c r="FTX201" s="90"/>
      <c r="FTY201" s="90"/>
      <c r="FTZ201" s="90"/>
      <c r="FUA201" s="90"/>
      <c r="FUB201" s="90"/>
      <c r="FUC201" s="90"/>
      <c r="FUD201" s="90"/>
      <c r="FUE201" s="90"/>
      <c r="FUF201" s="90"/>
      <c r="FUG201" s="90"/>
      <c r="FUH201" s="90"/>
      <c r="FUI201" s="90"/>
      <c r="FUJ201" s="90"/>
      <c r="FUK201" s="90"/>
      <c r="FUL201" s="90"/>
      <c r="FUM201" s="90"/>
      <c r="FUN201" s="90"/>
      <c r="FUO201" s="90"/>
      <c r="FUP201" s="90"/>
      <c r="FUQ201" s="90"/>
      <c r="FUR201" s="90"/>
      <c r="FUS201" s="90"/>
      <c r="FUT201" s="90"/>
      <c r="FUU201" s="90"/>
      <c r="FUV201" s="90"/>
      <c r="FUW201" s="90"/>
      <c r="FUX201" s="90"/>
      <c r="FUY201" s="90"/>
      <c r="FUZ201" s="90"/>
      <c r="FVA201" s="90"/>
      <c r="FVB201" s="90"/>
      <c r="FVC201" s="90"/>
      <c r="FVD201" s="90"/>
      <c r="FVE201" s="90"/>
      <c r="FVF201" s="90"/>
      <c r="FVG201" s="90"/>
      <c r="FVH201" s="90"/>
      <c r="FVI201" s="90"/>
      <c r="FVJ201" s="90"/>
      <c r="FVK201" s="90"/>
      <c r="FVL201" s="90"/>
      <c r="FVM201" s="90"/>
      <c r="FVN201" s="90"/>
      <c r="FVO201" s="90"/>
      <c r="FVP201" s="90"/>
      <c r="FVQ201" s="90"/>
      <c r="FVR201" s="90"/>
      <c r="FVS201" s="90"/>
      <c r="FVT201" s="90"/>
      <c r="FVU201" s="90"/>
      <c r="FVV201" s="90"/>
      <c r="FVW201" s="90"/>
      <c r="FVX201" s="90"/>
      <c r="FVY201" s="90"/>
      <c r="FVZ201" s="90"/>
      <c r="FWA201" s="90"/>
      <c r="FWB201" s="90"/>
      <c r="FWC201" s="90"/>
      <c r="FWD201" s="90"/>
      <c r="FWE201" s="90"/>
      <c r="FWF201" s="90"/>
      <c r="FWG201" s="90"/>
      <c r="FWH201" s="90"/>
      <c r="FWI201" s="90"/>
      <c r="FWJ201" s="90"/>
      <c r="FWK201" s="90"/>
      <c r="FWL201" s="90"/>
      <c r="FWM201" s="90"/>
      <c r="FWN201" s="90"/>
      <c r="FWO201" s="90"/>
      <c r="FWP201" s="90"/>
      <c r="FWQ201" s="90"/>
      <c r="FWR201" s="90"/>
      <c r="FWS201" s="90"/>
      <c r="FWT201" s="90"/>
      <c r="FWU201" s="90"/>
      <c r="FWV201" s="90"/>
      <c r="FWW201" s="90"/>
      <c r="FWX201" s="90"/>
      <c r="FWY201" s="90"/>
      <c r="FWZ201" s="90"/>
      <c r="FXA201" s="90"/>
      <c r="FXB201" s="90"/>
      <c r="FXC201" s="90"/>
      <c r="FXD201" s="90"/>
      <c r="FXE201" s="90"/>
      <c r="FXF201" s="90"/>
      <c r="FXG201" s="90"/>
      <c r="FXH201" s="90"/>
      <c r="FXI201" s="90"/>
      <c r="FXJ201" s="90"/>
      <c r="FXK201" s="90"/>
      <c r="FXL201" s="90"/>
      <c r="FXM201" s="90"/>
      <c r="FXN201" s="90"/>
      <c r="FXO201" s="90"/>
      <c r="FXP201" s="90"/>
      <c r="FXQ201" s="90"/>
      <c r="FXR201" s="90"/>
      <c r="FXS201" s="90"/>
      <c r="FXT201" s="90"/>
      <c r="FXU201" s="90"/>
      <c r="FXV201" s="90"/>
      <c r="FXW201" s="90"/>
      <c r="FXX201" s="90"/>
      <c r="FXY201" s="90"/>
      <c r="FXZ201" s="90"/>
      <c r="FYA201" s="90"/>
      <c r="FYB201" s="90"/>
      <c r="FYC201" s="90"/>
      <c r="FYD201" s="90"/>
      <c r="FYE201" s="90"/>
      <c r="FYF201" s="90"/>
      <c r="FYG201" s="90"/>
      <c r="FYH201" s="90"/>
      <c r="FYI201" s="90"/>
      <c r="FYJ201" s="90"/>
      <c r="FYK201" s="90"/>
      <c r="FYL201" s="90"/>
      <c r="FYM201" s="90"/>
      <c r="FYN201" s="90"/>
      <c r="FYO201" s="90"/>
      <c r="FYP201" s="90"/>
      <c r="FYQ201" s="90"/>
      <c r="FYR201" s="90"/>
      <c r="FYS201" s="90"/>
      <c r="FYT201" s="90"/>
      <c r="FYU201" s="90"/>
      <c r="FYV201" s="90"/>
      <c r="FYW201" s="90"/>
      <c r="FYX201" s="90"/>
      <c r="FYY201" s="90"/>
      <c r="FYZ201" s="90"/>
      <c r="FZA201" s="90"/>
      <c r="FZB201" s="90"/>
      <c r="FZC201" s="90"/>
      <c r="FZD201" s="90"/>
      <c r="FZE201" s="90"/>
      <c r="FZF201" s="90"/>
      <c r="FZG201" s="90"/>
      <c r="FZH201" s="90"/>
      <c r="FZI201" s="90"/>
      <c r="FZJ201" s="90"/>
      <c r="FZK201" s="90"/>
      <c r="FZL201" s="90"/>
      <c r="FZM201" s="90"/>
      <c r="FZN201" s="90"/>
      <c r="FZO201" s="90"/>
      <c r="FZP201" s="90"/>
      <c r="FZQ201" s="90"/>
      <c r="FZR201" s="90"/>
      <c r="FZS201" s="90"/>
      <c r="FZT201" s="90"/>
      <c r="FZU201" s="90"/>
      <c r="FZV201" s="90"/>
      <c r="FZW201" s="90"/>
      <c r="FZX201" s="90"/>
      <c r="FZY201" s="90"/>
      <c r="FZZ201" s="90"/>
      <c r="GAA201" s="90"/>
      <c r="GAB201" s="90"/>
      <c r="GAC201" s="90"/>
      <c r="GAD201" s="90"/>
      <c r="GAE201" s="90"/>
      <c r="GAF201" s="90"/>
      <c r="GAG201" s="90"/>
      <c r="GAH201" s="90"/>
      <c r="GAI201" s="90"/>
      <c r="GAJ201" s="90"/>
      <c r="GAK201" s="90"/>
      <c r="GAL201" s="90"/>
      <c r="GAM201" s="90"/>
      <c r="GAN201" s="90"/>
      <c r="GAO201" s="90"/>
      <c r="GAP201" s="90"/>
      <c r="GAQ201" s="90"/>
      <c r="GAR201" s="90"/>
      <c r="GAS201" s="90"/>
      <c r="GAT201" s="90"/>
      <c r="GAU201" s="90"/>
      <c r="GAV201" s="90"/>
      <c r="GAW201" s="90"/>
      <c r="GAX201" s="90"/>
      <c r="GAY201" s="90"/>
      <c r="GAZ201" s="90"/>
      <c r="GBA201" s="90"/>
      <c r="GBB201" s="90"/>
      <c r="GBC201" s="90"/>
      <c r="GBD201" s="90"/>
      <c r="GBE201" s="90"/>
      <c r="GBF201" s="90"/>
      <c r="GBG201" s="90"/>
      <c r="GBH201" s="90"/>
      <c r="GBI201" s="90"/>
      <c r="GBJ201" s="90"/>
      <c r="GBK201" s="90"/>
      <c r="GBL201" s="90"/>
      <c r="GBM201" s="90"/>
      <c r="GBN201" s="90"/>
      <c r="GBO201" s="90"/>
      <c r="GBP201" s="90"/>
      <c r="GBQ201" s="90"/>
      <c r="GBR201" s="90"/>
      <c r="GBS201" s="90"/>
      <c r="GBT201" s="90"/>
      <c r="GBU201" s="90"/>
      <c r="GBV201" s="90"/>
      <c r="GBW201" s="90"/>
      <c r="GBX201" s="90"/>
      <c r="GBY201" s="90"/>
      <c r="GBZ201" s="90"/>
      <c r="GCA201" s="90"/>
      <c r="GCB201" s="90"/>
      <c r="GCC201" s="90"/>
      <c r="GCD201" s="90"/>
      <c r="GCE201" s="90"/>
      <c r="GCF201" s="90"/>
      <c r="GCG201" s="90"/>
      <c r="GCH201" s="90"/>
      <c r="GCI201" s="90"/>
      <c r="GCJ201" s="90"/>
      <c r="GCK201" s="90"/>
      <c r="GCL201" s="90"/>
      <c r="GCM201" s="90"/>
      <c r="GCN201" s="90"/>
      <c r="GCO201" s="90"/>
      <c r="GCP201" s="90"/>
      <c r="GCQ201" s="90"/>
      <c r="GCR201" s="90"/>
      <c r="GCS201" s="90"/>
      <c r="GCT201" s="90"/>
      <c r="GCU201" s="90"/>
      <c r="GCV201" s="90"/>
      <c r="GCW201" s="90"/>
      <c r="GCX201" s="90"/>
      <c r="GCY201" s="90"/>
      <c r="GCZ201" s="90"/>
      <c r="GDA201" s="90"/>
      <c r="GDB201" s="90"/>
      <c r="GDC201" s="90"/>
      <c r="GDD201" s="90"/>
      <c r="GDE201" s="90"/>
      <c r="GDF201" s="90"/>
      <c r="GDG201" s="90"/>
      <c r="GDH201" s="90"/>
      <c r="GDI201" s="90"/>
      <c r="GDJ201" s="90"/>
      <c r="GDK201" s="90"/>
      <c r="GDL201" s="90"/>
      <c r="GDM201" s="90"/>
      <c r="GDN201" s="90"/>
      <c r="GDO201" s="90"/>
      <c r="GDP201" s="90"/>
      <c r="GDQ201" s="90"/>
      <c r="GDR201" s="90"/>
      <c r="GDS201" s="90"/>
      <c r="GDT201" s="90"/>
      <c r="GDU201" s="90"/>
      <c r="GDV201" s="90"/>
      <c r="GDW201" s="90"/>
      <c r="GDX201" s="90"/>
      <c r="GDY201" s="90"/>
      <c r="GDZ201" s="90"/>
      <c r="GEA201" s="90"/>
      <c r="GEB201" s="90"/>
      <c r="GEC201" s="90"/>
      <c r="GED201" s="90"/>
      <c r="GEE201" s="90"/>
      <c r="GEF201" s="90"/>
      <c r="GEG201" s="90"/>
      <c r="GEH201" s="90"/>
      <c r="GEI201" s="90"/>
      <c r="GEJ201" s="90"/>
      <c r="GEK201" s="90"/>
      <c r="GEL201" s="90"/>
      <c r="GEM201" s="90"/>
      <c r="GEN201" s="90"/>
      <c r="GEO201" s="90"/>
      <c r="GEP201" s="90"/>
      <c r="GEQ201" s="90"/>
      <c r="GER201" s="90"/>
      <c r="GES201" s="90"/>
      <c r="GET201" s="90"/>
      <c r="GEU201" s="90"/>
      <c r="GEV201" s="90"/>
      <c r="GEW201" s="90"/>
      <c r="GEX201" s="90"/>
      <c r="GEY201" s="90"/>
      <c r="GEZ201" s="90"/>
      <c r="GFA201" s="90"/>
      <c r="GFB201" s="90"/>
      <c r="GFC201" s="90"/>
      <c r="GFD201" s="90"/>
      <c r="GFE201" s="90"/>
      <c r="GFF201" s="90"/>
      <c r="GFG201" s="90"/>
      <c r="GFH201" s="90"/>
      <c r="GFI201" s="90"/>
      <c r="GFJ201" s="90"/>
      <c r="GFK201" s="90"/>
      <c r="GFL201" s="90"/>
      <c r="GFM201" s="90"/>
      <c r="GFN201" s="90"/>
      <c r="GFO201" s="90"/>
      <c r="GFP201" s="90"/>
      <c r="GFQ201" s="90"/>
      <c r="GFR201" s="90"/>
      <c r="GFS201" s="90"/>
      <c r="GFT201" s="90"/>
      <c r="GFU201" s="90"/>
      <c r="GFV201" s="90"/>
      <c r="GFW201" s="90"/>
      <c r="GFX201" s="90"/>
      <c r="GFY201" s="90"/>
      <c r="GFZ201" s="90"/>
      <c r="GGA201" s="90"/>
      <c r="GGB201" s="90"/>
      <c r="GGC201" s="90"/>
      <c r="GGD201" s="90"/>
      <c r="GGE201" s="90"/>
      <c r="GGF201" s="90"/>
      <c r="GGG201" s="90"/>
      <c r="GGH201" s="90"/>
      <c r="GGI201" s="90"/>
      <c r="GGJ201" s="90"/>
      <c r="GGK201" s="90"/>
      <c r="GGL201" s="90"/>
      <c r="GGM201" s="90"/>
      <c r="GGN201" s="90"/>
      <c r="GGO201" s="90"/>
      <c r="GGP201" s="90"/>
      <c r="GGQ201" s="90"/>
      <c r="GGR201" s="90"/>
      <c r="GGS201" s="90"/>
      <c r="GGT201" s="90"/>
      <c r="GGU201" s="90"/>
      <c r="GGV201" s="90"/>
      <c r="GGW201" s="90"/>
      <c r="GGX201" s="90"/>
      <c r="GGY201" s="90"/>
      <c r="GGZ201" s="90"/>
      <c r="GHA201" s="90"/>
      <c r="GHB201" s="90"/>
      <c r="GHC201" s="90"/>
      <c r="GHD201" s="90"/>
      <c r="GHE201" s="90"/>
      <c r="GHF201" s="90"/>
      <c r="GHG201" s="90"/>
      <c r="GHH201" s="90"/>
      <c r="GHI201" s="90"/>
      <c r="GHJ201" s="90"/>
      <c r="GHK201" s="90"/>
      <c r="GHL201" s="90"/>
      <c r="GHM201" s="90"/>
      <c r="GHN201" s="90"/>
      <c r="GHO201" s="90"/>
      <c r="GHP201" s="90"/>
      <c r="GHQ201" s="90"/>
      <c r="GHR201" s="90"/>
      <c r="GHS201" s="90"/>
      <c r="GHT201" s="90"/>
      <c r="GHU201" s="90"/>
      <c r="GHV201" s="90"/>
      <c r="GHW201" s="90"/>
      <c r="GHX201" s="90"/>
      <c r="GHY201" s="90"/>
      <c r="GHZ201" s="90"/>
      <c r="GIA201" s="90"/>
      <c r="GIB201" s="90"/>
      <c r="GIC201" s="90"/>
      <c r="GID201" s="90"/>
      <c r="GIE201" s="90"/>
      <c r="GIF201" s="90"/>
      <c r="GIG201" s="90"/>
      <c r="GIH201" s="90"/>
      <c r="GII201" s="90"/>
      <c r="GIJ201" s="90"/>
      <c r="GIK201" s="90"/>
      <c r="GIL201" s="90"/>
      <c r="GIM201" s="90"/>
      <c r="GIN201" s="90"/>
      <c r="GIO201" s="90"/>
      <c r="GIP201" s="90"/>
      <c r="GIQ201" s="90"/>
      <c r="GIR201" s="90"/>
      <c r="GIS201" s="90"/>
      <c r="GIT201" s="90"/>
      <c r="GIU201" s="90"/>
      <c r="GIV201" s="90"/>
      <c r="GIW201" s="90"/>
      <c r="GIX201" s="90"/>
      <c r="GIY201" s="90"/>
      <c r="GIZ201" s="90"/>
      <c r="GJA201" s="90"/>
      <c r="GJB201" s="90"/>
      <c r="GJC201" s="90"/>
      <c r="GJD201" s="90"/>
      <c r="GJE201" s="90"/>
      <c r="GJF201" s="90"/>
      <c r="GJG201" s="90"/>
      <c r="GJH201" s="90"/>
      <c r="GJI201" s="90"/>
      <c r="GJJ201" s="90"/>
      <c r="GJK201" s="90"/>
      <c r="GJL201" s="90"/>
      <c r="GJM201" s="90"/>
      <c r="GJN201" s="90"/>
      <c r="GJO201" s="90"/>
      <c r="GJP201" s="90"/>
      <c r="GJQ201" s="90"/>
      <c r="GJR201" s="90"/>
      <c r="GJS201" s="90"/>
      <c r="GJT201" s="90"/>
      <c r="GJU201" s="90"/>
      <c r="GJV201" s="90"/>
      <c r="GJW201" s="90"/>
      <c r="GJX201" s="90"/>
      <c r="GJY201" s="90"/>
      <c r="GJZ201" s="90"/>
      <c r="GKA201" s="90"/>
      <c r="GKB201" s="90"/>
      <c r="GKC201" s="90"/>
      <c r="GKD201" s="90"/>
      <c r="GKE201" s="90"/>
      <c r="GKF201" s="90"/>
      <c r="GKG201" s="90"/>
      <c r="GKH201" s="90"/>
      <c r="GKI201" s="90"/>
      <c r="GKJ201" s="90"/>
      <c r="GKK201" s="90"/>
      <c r="GKL201" s="90"/>
      <c r="GKM201" s="90"/>
      <c r="GKN201" s="90"/>
      <c r="GKO201" s="90"/>
      <c r="GKP201" s="90"/>
      <c r="GKQ201" s="90"/>
      <c r="GKR201" s="90"/>
      <c r="GKS201" s="90"/>
      <c r="GKT201" s="90"/>
      <c r="GKU201" s="90"/>
      <c r="GKV201" s="90"/>
      <c r="GKW201" s="90"/>
      <c r="GKX201" s="90"/>
      <c r="GKY201" s="90"/>
      <c r="GKZ201" s="90"/>
      <c r="GLA201" s="90"/>
      <c r="GLB201" s="90"/>
      <c r="GLC201" s="90"/>
      <c r="GLD201" s="90"/>
      <c r="GLE201" s="90"/>
      <c r="GLF201" s="90"/>
      <c r="GLG201" s="90"/>
      <c r="GLH201" s="90"/>
      <c r="GLI201" s="90"/>
      <c r="GLJ201" s="90"/>
      <c r="GLK201" s="90"/>
      <c r="GLL201" s="90"/>
      <c r="GLM201" s="90"/>
      <c r="GLN201" s="90"/>
      <c r="GLO201" s="90"/>
      <c r="GLP201" s="90"/>
      <c r="GLQ201" s="90"/>
      <c r="GLR201" s="90"/>
      <c r="GLS201" s="90"/>
      <c r="GLT201" s="90"/>
      <c r="GLU201" s="90"/>
      <c r="GLV201" s="90"/>
      <c r="GLW201" s="90"/>
      <c r="GLX201" s="90"/>
      <c r="GLY201" s="90"/>
      <c r="GLZ201" s="90"/>
      <c r="GMA201" s="90"/>
      <c r="GMB201" s="90"/>
      <c r="GMC201" s="90"/>
      <c r="GMD201" s="90"/>
      <c r="GME201" s="90"/>
      <c r="GMF201" s="90"/>
      <c r="GMG201" s="90"/>
      <c r="GMH201" s="90"/>
      <c r="GMI201" s="90"/>
      <c r="GMJ201" s="90"/>
      <c r="GMK201" s="90"/>
      <c r="GML201" s="90"/>
      <c r="GMM201" s="90"/>
      <c r="GMN201" s="90"/>
      <c r="GMO201" s="90"/>
      <c r="GMP201" s="90"/>
      <c r="GMQ201" s="90"/>
      <c r="GMR201" s="90"/>
      <c r="GMS201" s="90"/>
      <c r="GMT201" s="90"/>
      <c r="GMU201" s="90"/>
      <c r="GMV201" s="90"/>
      <c r="GMW201" s="90"/>
      <c r="GMX201" s="90"/>
      <c r="GMY201" s="90"/>
      <c r="GMZ201" s="90"/>
      <c r="GNA201" s="90"/>
      <c r="GNB201" s="90"/>
      <c r="GNC201" s="90"/>
      <c r="GND201" s="90"/>
      <c r="GNE201" s="90"/>
      <c r="GNF201" s="90"/>
      <c r="GNG201" s="90"/>
      <c r="GNH201" s="90"/>
      <c r="GNI201" s="90"/>
      <c r="GNJ201" s="90"/>
      <c r="GNK201" s="90"/>
      <c r="GNL201" s="90"/>
      <c r="GNM201" s="90"/>
      <c r="GNN201" s="90"/>
      <c r="GNO201" s="90"/>
      <c r="GNP201" s="90"/>
      <c r="GNQ201" s="90"/>
      <c r="GNR201" s="90"/>
      <c r="GNS201" s="90"/>
      <c r="GNT201" s="90"/>
      <c r="GNU201" s="90"/>
      <c r="GNV201" s="90"/>
      <c r="GNW201" s="90"/>
      <c r="GNX201" s="90"/>
      <c r="GNY201" s="90"/>
      <c r="GNZ201" s="90"/>
      <c r="GOA201" s="90"/>
      <c r="GOB201" s="90"/>
      <c r="GOC201" s="90"/>
      <c r="GOD201" s="90"/>
      <c r="GOE201" s="90"/>
      <c r="GOF201" s="90"/>
      <c r="GOG201" s="90"/>
      <c r="GOH201" s="90"/>
      <c r="GOI201" s="90"/>
      <c r="GOJ201" s="90"/>
      <c r="GOK201" s="90"/>
      <c r="GOL201" s="90"/>
      <c r="GOM201" s="90"/>
      <c r="GON201" s="90"/>
      <c r="GOO201" s="90"/>
      <c r="GOP201" s="90"/>
      <c r="GOQ201" s="90"/>
      <c r="GOR201" s="90"/>
      <c r="GOS201" s="90"/>
      <c r="GOT201" s="90"/>
      <c r="GOU201" s="90"/>
      <c r="GOV201" s="90"/>
      <c r="GOW201" s="90"/>
      <c r="GOX201" s="90"/>
      <c r="GOY201" s="90"/>
      <c r="GOZ201" s="90"/>
      <c r="GPA201" s="90"/>
      <c r="GPB201" s="90"/>
      <c r="GPC201" s="90"/>
      <c r="GPD201" s="90"/>
      <c r="GPE201" s="90"/>
      <c r="GPF201" s="90"/>
      <c r="GPG201" s="90"/>
      <c r="GPH201" s="90"/>
      <c r="GPI201" s="90"/>
      <c r="GPJ201" s="90"/>
      <c r="GPK201" s="90"/>
      <c r="GPL201" s="90"/>
      <c r="GPM201" s="90"/>
      <c r="GPN201" s="90"/>
      <c r="GPO201" s="90"/>
      <c r="GPP201" s="90"/>
      <c r="GPQ201" s="90"/>
      <c r="GPR201" s="90"/>
      <c r="GPS201" s="90"/>
      <c r="GPT201" s="90"/>
      <c r="GPU201" s="90"/>
      <c r="GPV201" s="90"/>
      <c r="GPW201" s="90"/>
      <c r="GPX201" s="90"/>
      <c r="GPY201" s="90"/>
      <c r="GPZ201" s="90"/>
      <c r="GQA201" s="90"/>
      <c r="GQB201" s="90"/>
      <c r="GQC201" s="90"/>
      <c r="GQD201" s="90"/>
      <c r="GQE201" s="90"/>
      <c r="GQF201" s="90"/>
      <c r="GQG201" s="90"/>
      <c r="GQH201" s="90"/>
      <c r="GQI201" s="90"/>
      <c r="GQJ201" s="90"/>
      <c r="GQK201" s="90"/>
      <c r="GQL201" s="90"/>
      <c r="GQM201" s="90"/>
      <c r="GQN201" s="90"/>
      <c r="GQO201" s="90"/>
      <c r="GQP201" s="90"/>
      <c r="GQQ201" s="90"/>
      <c r="GQR201" s="90"/>
      <c r="GQS201" s="90"/>
      <c r="GQT201" s="90"/>
      <c r="GQU201" s="90"/>
      <c r="GQV201" s="90"/>
      <c r="GQW201" s="90"/>
      <c r="GQX201" s="90"/>
      <c r="GQY201" s="90"/>
      <c r="GQZ201" s="90"/>
      <c r="GRA201" s="90"/>
      <c r="GRB201" s="90"/>
      <c r="GRC201" s="90"/>
      <c r="GRD201" s="90"/>
      <c r="GRE201" s="90"/>
      <c r="GRF201" s="90"/>
      <c r="GRG201" s="90"/>
      <c r="GRH201" s="90"/>
      <c r="GRI201" s="90"/>
      <c r="GRJ201" s="90"/>
      <c r="GRK201" s="90"/>
      <c r="GRL201" s="90"/>
      <c r="GRM201" s="90"/>
      <c r="GRN201" s="90"/>
      <c r="GRO201" s="90"/>
      <c r="GRP201" s="90"/>
      <c r="GRQ201" s="90"/>
      <c r="GRR201" s="90"/>
      <c r="GRS201" s="90"/>
      <c r="GRT201" s="90"/>
      <c r="GRU201" s="90"/>
      <c r="GRV201" s="90"/>
      <c r="GRW201" s="90"/>
      <c r="GRX201" s="90"/>
      <c r="GRY201" s="90"/>
      <c r="GRZ201" s="90"/>
      <c r="GSA201" s="90"/>
      <c r="GSB201" s="90"/>
      <c r="GSC201" s="90"/>
      <c r="GSD201" s="90"/>
      <c r="GSE201" s="90"/>
      <c r="GSF201" s="90"/>
      <c r="GSG201" s="90"/>
      <c r="GSH201" s="90"/>
      <c r="GSI201" s="90"/>
      <c r="GSJ201" s="90"/>
      <c r="GSK201" s="90"/>
      <c r="GSL201" s="90"/>
      <c r="GSM201" s="90"/>
      <c r="GSN201" s="90"/>
      <c r="GSO201" s="90"/>
      <c r="GSP201" s="90"/>
      <c r="GSQ201" s="90"/>
      <c r="GSR201" s="90"/>
      <c r="GSS201" s="90"/>
      <c r="GST201" s="90"/>
      <c r="GSU201" s="90"/>
      <c r="GSV201" s="90"/>
      <c r="GSW201" s="90"/>
      <c r="GSX201" s="90"/>
      <c r="GSY201" s="90"/>
      <c r="GSZ201" s="90"/>
      <c r="GTA201" s="90"/>
      <c r="GTB201" s="90"/>
      <c r="GTC201" s="90"/>
      <c r="GTD201" s="90"/>
      <c r="GTE201" s="90"/>
      <c r="GTF201" s="90"/>
      <c r="GTG201" s="90"/>
      <c r="GTH201" s="90"/>
      <c r="GTI201" s="90"/>
      <c r="GTJ201" s="90"/>
      <c r="GTK201" s="90"/>
      <c r="GTL201" s="90"/>
      <c r="GTM201" s="90"/>
      <c r="GTN201" s="90"/>
      <c r="GTO201" s="90"/>
      <c r="GTP201" s="90"/>
      <c r="GTQ201" s="90"/>
      <c r="GTR201" s="90"/>
      <c r="GTS201" s="90"/>
      <c r="GTT201" s="90"/>
      <c r="GTU201" s="90"/>
      <c r="GTV201" s="90"/>
      <c r="GTW201" s="90"/>
      <c r="GTX201" s="90"/>
      <c r="GTY201" s="90"/>
      <c r="GTZ201" s="90"/>
      <c r="GUA201" s="90"/>
      <c r="GUB201" s="90"/>
      <c r="GUC201" s="90"/>
      <c r="GUD201" s="90"/>
      <c r="GUE201" s="90"/>
      <c r="GUF201" s="90"/>
      <c r="GUG201" s="90"/>
      <c r="GUH201" s="90"/>
      <c r="GUI201" s="90"/>
      <c r="GUJ201" s="90"/>
      <c r="GUK201" s="90"/>
      <c r="GUL201" s="90"/>
      <c r="GUM201" s="90"/>
      <c r="GUN201" s="90"/>
      <c r="GUO201" s="90"/>
      <c r="GUP201" s="90"/>
      <c r="GUQ201" s="90"/>
      <c r="GUR201" s="90"/>
      <c r="GUS201" s="90"/>
      <c r="GUT201" s="90"/>
      <c r="GUU201" s="90"/>
      <c r="GUV201" s="90"/>
      <c r="GUW201" s="90"/>
      <c r="GUX201" s="90"/>
      <c r="GUY201" s="90"/>
      <c r="GUZ201" s="90"/>
      <c r="GVA201" s="90"/>
      <c r="GVB201" s="90"/>
      <c r="GVC201" s="90"/>
      <c r="GVD201" s="90"/>
      <c r="GVE201" s="90"/>
    </row>
    <row r="202" spans="1:5309" s="91" customFormat="1">
      <c r="A202" s="203" t="s">
        <v>857</v>
      </c>
      <c r="B202" s="203" t="s">
        <v>858</v>
      </c>
      <c r="C202" s="203">
        <v>4450</v>
      </c>
      <c r="D202" s="203"/>
      <c r="E202" s="203"/>
      <c r="F202" s="204"/>
      <c r="G202" s="203"/>
      <c r="H202" s="203"/>
      <c r="I202" s="203"/>
      <c r="J202" s="203"/>
      <c r="K202" s="203"/>
      <c r="L202" s="203"/>
      <c r="M202" s="211"/>
      <c r="N202" s="212"/>
      <c r="O202" s="203"/>
      <c r="P202" s="212"/>
      <c r="Q202" s="203"/>
      <c r="R202" s="204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0"/>
      <c r="BC202" s="90"/>
      <c r="BD202" s="90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0"/>
      <c r="BW202" s="90"/>
      <c r="BX202" s="90"/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0"/>
      <c r="CP202" s="90"/>
      <c r="CQ202" s="90"/>
      <c r="CR202" s="90"/>
      <c r="CS202" s="90"/>
      <c r="CT202" s="90"/>
      <c r="CU202" s="90"/>
      <c r="CV202" s="90"/>
      <c r="CW202" s="90"/>
      <c r="CX202" s="90"/>
      <c r="CY202" s="90"/>
      <c r="CZ202" s="90"/>
      <c r="DA202" s="90"/>
      <c r="DB202" s="90"/>
      <c r="DC202" s="90"/>
      <c r="DD202" s="90"/>
      <c r="DE202" s="90"/>
      <c r="DF202" s="90"/>
      <c r="DG202" s="90"/>
      <c r="DH202" s="90"/>
      <c r="DI202" s="90"/>
      <c r="DJ202" s="90"/>
      <c r="DK202" s="90"/>
      <c r="DL202" s="90"/>
      <c r="DM202" s="90"/>
      <c r="DN202" s="90"/>
      <c r="DO202" s="90"/>
      <c r="DP202" s="90"/>
      <c r="DQ202" s="90"/>
      <c r="DR202" s="90"/>
      <c r="DS202" s="90"/>
      <c r="DT202" s="90"/>
      <c r="DU202" s="90"/>
      <c r="DV202" s="90"/>
      <c r="DW202" s="90"/>
      <c r="DX202" s="90"/>
      <c r="DY202" s="90"/>
      <c r="DZ202" s="90"/>
      <c r="EA202" s="90"/>
      <c r="EB202" s="90"/>
      <c r="EC202" s="90"/>
      <c r="ED202" s="90"/>
      <c r="EE202" s="90"/>
      <c r="EF202" s="90"/>
      <c r="EG202" s="90"/>
      <c r="EH202" s="90"/>
      <c r="EI202" s="90"/>
      <c r="EJ202" s="90"/>
      <c r="EK202" s="90"/>
      <c r="EL202" s="90"/>
      <c r="EM202" s="90"/>
      <c r="EN202" s="90"/>
      <c r="EO202" s="90"/>
      <c r="EP202" s="90"/>
      <c r="EQ202" s="90"/>
      <c r="ER202" s="90"/>
      <c r="ES202" s="90"/>
      <c r="ET202" s="90"/>
      <c r="EU202" s="90"/>
      <c r="EV202" s="90"/>
      <c r="EW202" s="90"/>
      <c r="EX202" s="90"/>
      <c r="EY202" s="90"/>
      <c r="EZ202" s="90"/>
      <c r="FA202" s="90"/>
      <c r="FB202" s="90"/>
      <c r="FC202" s="90"/>
      <c r="FD202" s="90"/>
      <c r="FE202" s="90"/>
      <c r="FF202" s="90"/>
      <c r="FG202" s="90"/>
      <c r="FH202" s="90"/>
      <c r="FI202" s="90"/>
      <c r="FJ202" s="90"/>
      <c r="FK202" s="90"/>
      <c r="FL202" s="90"/>
      <c r="FM202" s="90"/>
      <c r="FN202" s="90"/>
      <c r="FO202" s="90"/>
      <c r="FP202" s="90"/>
      <c r="FQ202" s="90"/>
      <c r="FR202" s="90"/>
      <c r="FS202" s="90"/>
      <c r="FT202" s="90"/>
      <c r="FU202" s="90"/>
      <c r="FV202" s="90"/>
      <c r="FW202" s="90"/>
      <c r="FX202" s="90"/>
      <c r="FY202" s="90"/>
      <c r="FZ202" s="90"/>
      <c r="GA202" s="90"/>
      <c r="GB202" s="90"/>
      <c r="GC202" s="90"/>
      <c r="GD202" s="90"/>
      <c r="GE202" s="90"/>
      <c r="GF202" s="90"/>
      <c r="GG202" s="90"/>
      <c r="GH202" s="90"/>
      <c r="GI202" s="90"/>
      <c r="GJ202" s="90"/>
      <c r="GK202" s="90"/>
      <c r="GL202" s="90"/>
      <c r="GM202" s="90"/>
      <c r="GN202" s="90"/>
      <c r="GO202" s="90"/>
      <c r="GP202" s="90"/>
      <c r="GQ202" s="90"/>
      <c r="GR202" s="90"/>
      <c r="GS202" s="90"/>
      <c r="GT202" s="90"/>
      <c r="GU202" s="90"/>
      <c r="GV202" s="90"/>
      <c r="GW202" s="90"/>
      <c r="GX202" s="90"/>
      <c r="GY202" s="90"/>
      <c r="GZ202" s="90"/>
      <c r="HA202" s="90"/>
      <c r="HB202" s="90"/>
      <c r="HC202" s="90"/>
      <c r="HD202" s="90"/>
      <c r="HE202" s="90"/>
      <c r="HF202" s="90"/>
      <c r="HG202" s="90"/>
      <c r="HH202" s="90"/>
      <c r="HI202" s="90"/>
      <c r="HJ202" s="90"/>
      <c r="HK202" s="90"/>
      <c r="HL202" s="90"/>
      <c r="HM202" s="90"/>
      <c r="HN202" s="90"/>
      <c r="HO202" s="90"/>
      <c r="HP202" s="90"/>
      <c r="HQ202" s="90"/>
      <c r="HR202" s="90"/>
      <c r="HS202" s="90"/>
      <c r="HT202" s="90"/>
      <c r="HU202" s="90"/>
      <c r="HV202" s="90"/>
      <c r="HW202" s="90"/>
      <c r="HX202" s="90"/>
      <c r="HY202" s="90"/>
      <c r="HZ202" s="90"/>
      <c r="IA202" s="90"/>
      <c r="IB202" s="90"/>
      <c r="IC202" s="90"/>
      <c r="ID202" s="90"/>
      <c r="IE202" s="90"/>
      <c r="IF202" s="90"/>
      <c r="IG202" s="90"/>
      <c r="IH202" s="90"/>
      <c r="II202" s="90"/>
      <c r="IJ202" s="90"/>
      <c r="IK202" s="90"/>
      <c r="IL202" s="90"/>
      <c r="IM202" s="90"/>
      <c r="IN202" s="90"/>
      <c r="IO202" s="90"/>
      <c r="IP202" s="90"/>
      <c r="IQ202" s="90"/>
      <c r="IR202" s="90"/>
      <c r="IS202" s="90"/>
      <c r="IT202" s="90"/>
      <c r="IU202" s="90"/>
      <c r="IV202" s="90"/>
      <c r="IW202" s="90"/>
      <c r="IX202" s="90"/>
      <c r="IY202" s="90"/>
      <c r="IZ202" s="90"/>
      <c r="JA202" s="90"/>
      <c r="JB202" s="90"/>
      <c r="JC202" s="90"/>
      <c r="JD202" s="90"/>
      <c r="JE202" s="90"/>
      <c r="JF202" s="90"/>
      <c r="JG202" s="90"/>
      <c r="JH202" s="90"/>
      <c r="JI202" s="90"/>
      <c r="JJ202" s="90"/>
      <c r="JK202" s="90"/>
      <c r="JL202" s="90"/>
      <c r="JM202" s="90"/>
      <c r="JN202" s="90"/>
      <c r="JO202" s="90"/>
      <c r="JP202" s="90"/>
      <c r="JQ202" s="90"/>
      <c r="JR202" s="90"/>
      <c r="JS202" s="90"/>
      <c r="JT202" s="90"/>
      <c r="JU202" s="90"/>
      <c r="JV202" s="90"/>
      <c r="JW202" s="90"/>
      <c r="JX202" s="90"/>
      <c r="JY202" s="90"/>
      <c r="JZ202" s="90"/>
      <c r="KA202" s="90"/>
      <c r="KB202" s="90"/>
      <c r="KC202" s="90"/>
      <c r="KD202" s="90"/>
      <c r="KE202" s="90"/>
      <c r="KF202" s="90"/>
      <c r="KG202" s="90"/>
      <c r="KH202" s="90"/>
      <c r="KI202" s="90"/>
      <c r="KJ202" s="90"/>
      <c r="KK202" s="90"/>
      <c r="KL202" s="90"/>
      <c r="KM202" s="90"/>
      <c r="KN202" s="90"/>
      <c r="KO202" s="90"/>
      <c r="KP202" s="90"/>
      <c r="KQ202" s="90"/>
      <c r="KR202" s="90"/>
      <c r="KS202" s="90"/>
      <c r="KT202" s="90"/>
      <c r="KU202" s="90"/>
      <c r="KV202" s="90"/>
      <c r="KW202" s="90"/>
      <c r="KX202" s="90"/>
      <c r="KY202" s="90"/>
      <c r="KZ202" s="90"/>
      <c r="LA202" s="90"/>
      <c r="LB202" s="90"/>
      <c r="LC202" s="90"/>
      <c r="LD202" s="90"/>
      <c r="LE202" s="90"/>
      <c r="LF202" s="90"/>
      <c r="LG202" s="90"/>
      <c r="LH202" s="90"/>
      <c r="LI202" s="90"/>
      <c r="LJ202" s="90"/>
      <c r="LK202" s="90"/>
      <c r="LL202" s="90"/>
      <c r="LM202" s="90"/>
      <c r="LN202" s="90"/>
      <c r="LO202" s="90"/>
      <c r="LP202" s="90"/>
      <c r="LQ202" s="90"/>
      <c r="LR202" s="90"/>
      <c r="LS202" s="90"/>
      <c r="LT202" s="90"/>
      <c r="LU202" s="90"/>
      <c r="LV202" s="90"/>
      <c r="LW202" s="90"/>
      <c r="LX202" s="90"/>
      <c r="LY202" s="90"/>
      <c r="LZ202" s="90"/>
      <c r="MA202" s="90"/>
      <c r="MB202" s="90"/>
      <c r="MC202" s="90"/>
      <c r="MD202" s="90"/>
      <c r="ME202" s="90"/>
      <c r="MF202" s="90"/>
      <c r="MG202" s="90"/>
      <c r="MH202" s="90"/>
      <c r="MI202" s="90"/>
      <c r="MJ202" s="90"/>
      <c r="MK202" s="90"/>
      <c r="ML202" s="90"/>
      <c r="MM202" s="90"/>
      <c r="MN202" s="90"/>
      <c r="MO202" s="90"/>
      <c r="MP202" s="90"/>
      <c r="MQ202" s="90"/>
      <c r="MR202" s="90"/>
      <c r="MS202" s="90"/>
      <c r="MT202" s="90"/>
      <c r="MU202" s="90"/>
      <c r="MV202" s="90"/>
      <c r="MW202" s="90"/>
      <c r="MX202" s="90"/>
      <c r="MY202" s="90"/>
      <c r="MZ202" s="90"/>
      <c r="NA202" s="90"/>
      <c r="NB202" s="90"/>
      <c r="NC202" s="90"/>
      <c r="ND202" s="90"/>
      <c r="NE202" s="90"/>
      <c r="NF202" s="90"/>
      <c r="NG202" s="90"/>
      <c r="NH202" s="90"/>
      <c r="NI202" s="90"/>
      <c r="NJ202" s="90"/>
      <c r="NK202" s="90"/>
      <c r="NL202" s="90"/>
      <c r="NM202" s="90"/>
      <c r="NN202" s="90"/>
      <c r="NO202" s="90"/>
      <c r="NP202" s="90"/>
      <c r="NQ202" s="90"/>
      <c r="NR202" s="90"/>
      <c r="NS202" s="90"/>
      <c r="NT202" s="90"/>
      <c r="NU202" s="90"/>
      <c r="NV202" s="90"/>
      <c r="NW202" s="90"/>
      <c r="NX202" s="90"/>
      <c r="NY202" s="90"/>
      <c r="NZ202" s="90"/>
      <c r="OA202" s="90"/>
      <c r="OB202" s="90"/>
      <c r="OC202" s="90"/>
      <c r="OD202" s="90"/>
      <c r="OE202" s="90"/>
      <c r="OF202" s="90"/>
      <c r="OG202" s="90"/>
      <c r="OH202" s="90"/>
      <c r="OI202" s="90"/>
      <c r="OJ202" s="90"/>
      <c r="OK202" s="90"/>
      <c r="OL202" s="90"/>
      <c r="OM202" s="90"/>
      <c r="ON202" s="90"/>
      <c r="OO202" s="90"/>
      <c r="OP202" s="90"/>
      <c r="OQ202" s="90"/>
      <c r="OR202" s="90"/>
      <c r="OS202" s="90"/>
      <c r="OT202" s="90"/>
      <c r="OU202" s="90"/>
      <c r="OV202" s="90"/>
      <c r="OW202" s="90"/>
      <c r="OX202" s="90"/>
      <c r="OY202" s="90"/>
      <c r="OZ202" s="90"/>
      <c r="PA202" s="90"/>
      <c r="PB202" s="90"/>
      <c r="PC202" s="90"/>
      <c r="PD202" s="90"/>
      <c r="PE202" s="90"/>
      <c r="PF202" s="90"/>
      <c r="PG202" s="90"/>
      <c r="PH202" s="90"/>
      <c r="PI202" s="90"/>
      <c r="PJ202" s="90"/>
      <c r="PK202" s="90"/>
      <c r="PL202" s="90"/>
      <c r="PM202" s="90"/>
      <c r="PN202" s="90"/>
      <c r="PO202" s="90"/>
      <c r="PP202" s="90"/>
      <c r="PQ202" s="90"/>
      <c r="PR202" s="90"/>
      <c r="PS202" s="90"/>
      <c r="PT202" s="90"/>
      <c r="PU202" s="90"/>
      <c r="PV202" s="90"/>
      <c r="PW202" s="90"/>
      <c r="PX202" s="90"/>
      <c r="PY202" s="90"/>
      <c r="PZ202" s="90"/>
      <c r="QA202" s="90"/>
      <c r="QB202" s="90"/>
      <c r="QC202" s="90"/>
      <c r="QD202" s="90"/>
      <c r="QE202" s="90"/>
      <c r="QF202" s="90"/>
      <c r="QG202" s="90"/>
      <c r="QH202" s="90"/>
      <c r="QI202" s="90"/>
      <c r="QJ202" s="90"/>
      <c r="QK202" s="90"/>
      <c r="QL202" s="90"/>
      <c r="QM202" s="90"/>
      <c r="QN202" s="90"/>
      <c r="QO202" s="90"/>
      <c r="QP202" s="90"/>
      <c r="QQ202" s="90"/>
      <c r="QR202" s="90"/>
      <c r="QS202" s="90"/>
      <c r="QT202" s="90"/>
      <c r="QU202" s="90"/>
      <c r="QV202" s="90"/>
      <c r="QW202" s="90"/>
      <c r="QX202" s="90"/>
      <c r="QY202" s="90"/>
      <c r="QZ202" s="90"/>
      <c r="RA202" s="90"/>
      <c r="RB202" s="90"/>
      <c r="RC202" s="90"/>
      <c r="RD202" s="90"/>
      <c r="RE202" s="90"/>
      <c r="RF202" s="90"/>
      <c r="RG202" s="90"/>
      <c r="RH202" s="90"/>
      <c r="RI202" s="90"/>
      <c r="RJ202" s="90"/>
      <c r="RK202" s="90"/>
      <c r="RL202" s="90"/>
      <c r="RM202" s="90"/>
      <c r="RN202" s="90"/>
      <c r="RO202" s="90"/>
      <c r="RP202" s="90"/>
      <c r="RQ202" s="90"/>
      <c r="RR202" s="90"/>
      <c r="RS202" s="90"/>
      <c r="RT202" s="90"/>
      <c r="RU202" s="90"/>
      <c r="RV202" s="90"/>
      <c r="RW202" s="90"/>
      <c r="RX202" s="90"/>
      <c r="RY202" s="90"/>
      <c r="RZ202" s="90"/>
      <c r="SA202" s="90"/>
      <c r="SB202" s="90"/>
      <c r="SC202" s="90"/>
      <c r="SD202" s="90"/>
      <c r="SE202" s="90"/>
      <c r="SF202" s="90"/>
      <c r="SG202" s="90"/>
      <c r="SH202" s="90"/>
      <c r="SI202" s="90"/>
      <c r="SJ202" s="90"/>
      <c r="SK202" s="90"/>
      <c r="SL202" s="90"/>
      <c r="SM202" s="90"/>
      <c r="SN202" s="90"/>
      <c r="SO202" s="90"/>
      <c r="SP202" s="90"/>
      <c r="SQ202" s="90"/>
      <c r="SR202" s="90"/>
      <c r="SS202" s="90"/>
      <c r="ST202" s="90"/>
      <c r="SU202" s="90"/>
      <c r="SV202" s="90"/>
      <c r="SW202" s="90"/>
      <c r="SX202" s="90"/>
      <c r="SY202" s="90"/>
      <c r="SZ202" s="90"/>
      <c r="TA202" s="90"/>
      <c r="TB202" s="90"/>
      <c r="TC202" s="90"/>
      <c r="TD202" s="90"/>
      <c r="TE202" s="90"/>
      <c r="TF202" s="90"/>
      <c r="TG202" s="90"/>
      <c r="TH202" s="90"/>
      <c r="TI202" s="90"/>
      <c r="TJ202" s="90"/>
      <c r="TK202" s="90"/>
      <c r="TL202" s="90"/>
      <c r="TM202" s="90"/>
      <c r="TN202" s="90"/>
      <c r="TO202" s="90"/>
      <c r="TP202" s="90"/>
      <c r="TQ202" s="90"/>
      <c r="TR202" s="90"/>
      <c r="TS202" s="90"/>
      <c r="TT202" s="90"/>
      <c r="TU202" s="90"/>
      <c r="TV202" s="90"/>
      <c r="TW202" s="90"/>
      <c r="TX202" s="90"/>
      <c r="TY202" s="90"/>
      <c r="TZ202" s="90"/>
      <c r="UA202" s="90"/>
      <c r="UB202" s="90"/>
      <c r="UC202" s="90"/>
      <c r="UD202" s="90"/>
      <c r="UE202" s="90"/>
      <c r="UF202" s="90"/>
      <c r="UG202" s="90"/>
      <c r="UH202" s="90"/>
      <c r="UI202" s="90"/>
      <c r="UJ202" s="90"/>
      <c r="UK202" s="90"/>
      <c r="UL202" s="90"/>
      <c r="UM202" s="90"/>
      <c r="UN202" s="90"/>
      <c r="UO202" s="90"/>
      <c r="UP202" s="90"/>
      <c r="UQ202" s="90"/>
      <c r="UR202" s="90"/>
      <c r="US202" s="90"/>
      <c r="UT202" s="90"/>
      <c r="UU202" s="90"/>
      <c r="UV202" s="90"/>
      <c r="UW202" s="90"/>
      <c r="UX202" s="90"/>
      <c r="UY202" s="90"/>
      <c r="UZ202" s="90"/>
      <c r="VA202" s="90"/>
      <c r="VB202" s="90"/>
      <c r="VC202" s="90"/>
      <c r="VD202" s="90"/>
      <c r="VE202" s="90"/>
      <c r="VF202" s="90"/>
      <c r="VG202" s="90"/>
      <c r="VH202" s="90"/>
      <c r="VI202" s="90"/>
      <c r="VJ202" s="90"/>
      <c r="VK202" s="90"/>
      <c r="VL202" s="90"/>
      <c r="VM202" s="90"/>
      <c r="VN202" s="90"/>
      <c r="VO202" s="90"/>
      <c r="VP202" s="90"/>
      <c r="VQ202" s="90"/>
      <c r="VR202" s="90"/>
      <c r="VS202" s="90"/>
      <c r="VT202" s="90"/>
      <c r="VU202" s="90"/>
      <c r="VV202" s="90"/>
      <c r="VW202" s="90"/>
      <c r="VX202" s="90"/>
      <c r="VY202" s="90"/>
      <c r="VZ202" s="90"/>
      <c r="WA202" s="90"/>
      <c r="WB202" s="90"/>
      <c r="WC202" s="90"/>
      <c r="WD202" s="90"/>
      <c r="WE202" s="90"/>
      <c r="WF202" s="90"/>
      <c r="WG202" s="90"/>
      <c r="WH202" s="90"/>
      <c r="WI202" s="90"/>
      <c r="WJ202" s="90"/>
      <c r="WK202" s="90"/>
      <c r="WL202" s="90"/>
      <c r="WM202" s="90"/>
      <c r="WN202" s="90"/>
      <c r="WO202" s="90"/>
      <c r="WP202" s="90"/>
      <c r="WQ202" s="90"/>
      <c r="WR202" s="90"/>
      <c r="WS202" s="90"/>
      <c r="WT202" s="90"/>
      <c r="WU202" s="90"/>
      <c r="WV202" s="90"/>
      <c r="WW202" s="90"/>
      <c r="WX202" s="90"/>
      <c r="WY202" s="90"/>
      <c r="WZ202" s="90"/>
      <c r="XA202" s="90"/>
      <c r="XB202" s="90"/>
      <c r="XC202" s="90"/>
      <c r="XD202" s="90"/>
      <c r="XE202" s="90"/>
      <c r="XF202" s="90"/>
      <c r="XG202" s="90"/>
      <c r="XH202" s="90"/>
      <c r="XI202" s="90"/>
      <c r="XJ202" s="90"/>
      <c r="XK202" s="90"/>
      <c r="XL202" s="90"/>
      <c r="XM202" s="90"/>
      <c r="XN202" s="90"/>
      <c r="XO202" s="90"/>
      <c r="XP202" s="90"/>
      <c r="XQ202" s="90"/>
      <c r="XR202" s="90"/>
      <c r="XS202" s="90"/>
      <c r="XT202" s="90"/>
      <c r="XU202" s="90"/>
      <c r="XV202" s="90"/>
      <c r="XW202" s="90"/>
      <c r="XX202" s="90"/>
      <c r="XY202" s="90"/>
      <c r="XZ202" s="90"/>
      <c r="YA202" s="90"/>
      <c r="YB202" s="90"/>
      <c r="YC202" s="90"/>
      <c r="YD202" s="90"/>
      <c r="YE202" s="90"/>
      <c r="YF202" s="90"/>
      <c r="YG202" s="90"/>
      <c r="YH202" s="90"/>
      <c r="YI202" s="90"/>
      <c r="YJ202" s="90"/>
      <c r="YK202" s="90"/>
      <c r="YL202" s="90"/>
      <c r="YM202" s="90"/>
      <c r="YN202" s="90"/>
      <c r="YO202" s="90"/>
      <c r="YP202" s="90"/>
      <c r="YQ202" s="90"/>
      <c r="YR202" s="90"/>
      <c r="YS202" s="90"/>
      <c r="YT202" s="90"/>
      <c r="YU202" s="90"/>
      <c r="YV202" s="90"/>
      <c r="YW202" s="90"/>
      <c r="YX202" s="90"/>
      <c r="YY202" s="90"/>
      <c r="YZ202" s="90"/>
      <c r="ZA202" s="90"/>
      <c r="ZB202" s="90"/>
      <c r="ZC202" s="90"/>
      <c r="ZD202" s="90"/>
      <c r="ZE202" s="90"/>
      <c r="ZF202" s="90"/>
      <c r="ZG202" s="90"/>
      <c r="ZH202" s="90"/>
      <c r="ZI202" s="90"/>
      <c r="ZJ202" s="90"/>
      <c r="ZK202" s="90"/>
      <c r="ZL202" s="90"/>
      <c r="ZM202" s="90"/>
      <c r="ZN202" s="90"/>
      <c r="ZO202" s="90"/>
      <c r="ZP202" s="90"/>
      <c r="ZQ202" s="90"/>
      <c r="ZR202" s="90"/>
      <c r="ZS202" s="90"/>
      <c r="ZT202" s="90"/>
      <c r="ZU202" s="90"/>
      <c r="ZV202" s="90"/>
      <c r="ZW202" s="90"/>
      <c r="ZX202" s="90"/>
      <c r="ZY202" s="90"/>
      <c r="ZZ202" s="90"/>
      <c r="AAA202" s="90"/>
      <c r="AAB202" s="90"/>
      <c r="AAC202" s="90"/>
      <c r="AAD202" s="90"/>
      <c r="AAE202" s="90"/>
      <c r="AAF202" s="90"/>
      <c r="AAG202" s="90"/>
      <c r="AAH202" s="90"/>
      <c r="AAI202" s="90"/>
      <c r="AAJ202" s="90"/>
      <c r="AAK202" s="90"/>
      <c r="AAL202" s="90"/>
      <c r="AAM202" s="90"/>
      <c r="AAN202" s="90"/>
      <c r="AAO202" s="90"/>
      <c r="AAP202" s="90"/>
      <c r="AAQ202" s="90"/>
      <c r="AAR202" s="90"/>
      <c r="AAS202" s="90"/>
      <c r="AAT202" s="90"/>
      <c r="AAU202" s="90"/>
      <c r="AAV202" s="90"/>
      <c r="AAW202" s="90"/>
      <c r="AAX202" s="90"/>
      <c r="AAY202" s="90"/>
      <c r="AAZ202" s="90"/>
      <c r="ABA202" s="90"/>
      <c r="ABB202" s="90"/>
      <c r="ABC202" s="90"/>
      <c r="ABD202" s="90"/>
      <c r="ABE202" s="90"/>
      <c r="ABF202" s="90"/>
      <c r="ABG202" s="90"/>
      <c r="ABH202" s="90"/>
      <c r="ABI202" s="90"/>
      <c r="ABJ202" s="90"/>
      <c r="ABK202" s="90"/>
      <c r="ABL202" s="90"/>
      <c r="ABM202" s="90"/>
      <c r="ABN202" s="90"/>
      <c r="ABO202" s="90"/>
      <c r="ABP202" s="90"/>
      <c r="ABQ202" s="90"/>
      <c r="ABR202" s="90"/>
      <c r="ABS202" s="90"/>
      <c r="ABT202" s="90"/>
      <c r="ABU202" s="90"/>
      <c r="ABV202" s="90"/>
      <c r="ABW202" s="90"/>
      <c r="ABX202" s="90"/>
      <c r="ABY202" s="90"/>
      <c r="ABZ202" s="90"/>
      <c r="ACA202" s="90"/>
      <c r="ACB202" s="90"/>
      <c r="ACC202" s="90"/>
      <c r="ACD202" s="90"/>
      <c r="ACE202" s="90"/>
      <c r="ACF202" s="90"/>
      <c r="ACG202" s="90"/>
      <c r="ACH202" s="90"/>
      <c r="ACI202" s="90"/>
      <c r="ACJ202" s="90"/>
      <c r="ACK202" s="90"/>
      <c r="ACL202" s="90"/>
      <c r="ACM202" s="90"/>
      <c r="ACN202" s="90"/>
      <c r="ACO202" s="90"/>
      <c r="ACP202" s="90"/>
      <c r="ACQ202" s="90"/>
      <c r="ACR202" s="90"/>
      <c r="ACS202" s="90"/>
      <c r="ACT202" s="90"/>
      <c r="ACU202" s="90"/>
      <c r="ACV202" s="90"/>
      <c r="ACW202" s="90"/>
      <c r="ACX202" s="90"/>
      <c r="ACY202" s="90"/>
      <c r="ACZ202" s="90"/>
      <c r="ADA202" s="90"/>
      <c r="ADB202" s="90"/>
      <c r="ADC202" s="90"/>
      <c r="ADD202" s="90"/>
      <c r="ADE202" s="90"/>
      <c r="ADF202" s="90"/>
      <c r="ADG202" s="90"/>
      <c r="ADH202" s="90"/>
      <c r="ADI202" s="90"/>
      <c r="ADJ202" s="90"/>
      <c r="ADK202" s="90"/>
      <c r="ADL202" s="90"/>
      <c r="ADM202" s="90"/>
      <c r="ADN202" s="90"/>
      <c r="ADO202" s="90"/>
      <c r="ADP202" s="90"/>
      <c r="ADQ202" s="90"/>
      <c r="ADR202" s="90"/>
      <c r="ADS202" s="90"/>
      <c r="ADT202" s="90"/>
      <c r="ADU202" s="90"/>
      <c r="ADV202" s="90"/>
      <c r="ADW202" s="90"/>
      <c r="ADX202" s="90"/>
      <c r="ADY202" s="90"/>
      <c r="ADZ202" s="90"/>
      <c r="AEA202" s="90"/>
      <c r="AEB202" s="90"/>
      <c r="AEC202" s="90"/>
      <c r="AED202" s="90"/>
      <c r="AEE202" s="90"/>
      <c r="AEF202" s="90"/>
      <c r="AEG202" s="90"/>
      <c r="AEH202" s="90"/>
      <c r="AEI202" s="90"/>
      <c r="AEJ202" s="90"/>
      <c r="AEK202" s="90"/>
      <c r="AEL202" s="90"/>
      <c r="AEM202" s="90"/>
      <c r="AEN202" s="90"/>
      <c r="AEO202" s="90"/>
      <c r="AEP202" s="90"/>
      <c r="AEQ202" s="90"/>
      <c r="AER202" s="90"/>
      <c r="AES202" s="90"/>
      <c r="AET202" s="90"/>
      <c r="AEU202" s="90"/>
      <c r="AEV202" s="90"/>
      <c r="AEW202" s="90"/>
      <c r="AEX202" s="90"/>
      <c r="AEY202" s="90"/>
      <c r="AEZ202" s="90"/>
      <c r="AFA202" s="90"/>
      <c r="AFB202" s="90"/>
      <c r="AFC202" s="90"/>
      <c r="AFD202" s="90"/>
      <c r="AFE202" s="90"/>
      <c r="AFF202" s="90"/>
      <c r="AFG202" s="90"/>
      <c r="AFH202" s="90"/>
      <c r="AFI202" s="90"/>
      <c r="AFJ202" s="90"/>
      <c r="AFK202" s="90"/>
      <c r="AFL202" s="90"/>
      <c r="AFM202" s="90"/>
      <c r="AFN202" s="90"/>
      <c r="AFO202" s="90"/>
      <c r="AFP202" s="90"/>
      <c r="AFQ202" s="90"/>
      <c r="AFR202" s="90"/>
      <c r="AFS202" s="90"/>
      <c r="AFT202" s="90"/>
      <c r="AFU202" s="90"/>
      <c r="AFV202" s="90"/>
      <c r="AFW202" s="90"/>
      <c r="AFX202" s="90"/>
      <c r="AFY202" s="90"/>
      <c r="AFZ202" s="90"/>
      <c r="AGA202" s="90"/>
      <c r="AGB202" s="90"/>
      <c r="AGC202" s="90"/>
      <c r="AGD202" s="90"/>
      <c r="AGE202" s="90"/>
      <c r="AGF202" s="90"/>
      <c r="AGG202" s="90"/>
      <c r="AGH202" s="90"/>
      <c r="AGI202" s="90"/>
      <c r="AGJ202" s="90"/>
      <c r="AGK202" s="90"/>
      <c r="AGL202" s="90"/>
      <c r="AGM202" s="90"/>
      <c r="AGN202" s="90"/>
      <c r="AGO202" s="90"/>
      <c r="AGP202" s="90"/>
      <c r="AGQ202" s="90"/>
      <c r="AGR202" s="90"/>
      <c r="AGS202" s="90"/>
      <c r="AGT202" s="90"/>
      <c r="AGU202" s="90"/>
      <c r="AGV202" s="90"/>
      <c r="AGW202" s="90"/>
      <c r="AGX202" s="90"/>
      <c r="AGY202" s="90"/>
      <c r="AGZ202" s="90"/>
      <c r="AHA202" s="90"/>
      <c r="AHB202" s="90"/>
      <c r="AHC202" s="90"/>
      <c r="AHD202" s="90"/>
      <c r="AHE202" s="90"/>
      <c r="AHF202" s="90"/>
      <c r="AHG202" s="90"/>
      <c r="AHH202" s="90"/>
      <c r="AHI202" s="90"/>
      <c r="AHJ202" s="90"/>
      <c r="AHK202" s="90"/>
      <c r="AHL202" s="90"/>
      <c r="AHM202" s="90"/>
      <c r="AHN202" s="90"/>
      <c r="AHO202" s="90"/>
      <c r="AHP202" s="90"/>
      <c r="AHQ202" s="90"/>
      <c r="AHR202" s="90"/>
      <c r="AHS202" s="90"/>
      <c r="AHT202" s="90"/>
      <c r="AHU202" s="90"/>
      <c r="AHV202" s="90"/>
      <c r="AHW202" s="90"/>
      <c r="AHX202" s="90"/>
      <c r="AHY202" s="90"/>
      <c r="AHZ202" s="90"/>
      <c r="AIA202" s="90"/>
      <c r="AIB202" s="90"/>
      <c r="AIC202" s="90"/>
      <c r="AID202" s="90"/>
      <c r="AIE202" s="90"/>
      <c r="AIF202" s="90"/>
      <c r="AIG202" s="90"/>
      <c r="AIH202" s="90"/>
      <c r="AII202" s="90"/>
      <c r="AIJ202" s="90"/>
      <c r="AIK202" s="90"/>
      <c r="AIL202" s="90"/>
      <c r="AIM202" s="90"/>
      <c r="AIN202" s="90"/>
      <c r="AIO202" s="90"/>
      <c r="AIP202" s="90"/>
      <c r="AIQ202" s="90"/>
      <c r="AIR202" s="90"/>
      <c r="AIS202" s="90"/>
      <c r="AIT202" s="90"/>
      <c r="AIU202" s="90"/>
      <c r="AIV202" s="90"/>
      <c r="AIW202" s="90"/>
      <c r="AIX202" s="90"/>
      <c r="AIY202" s="90"/>
      <c r="AIZ202" s="90"/>
      <c r="AJA202" s="90"/>
      <c r="AJB202" s="90"/>
      <c r="AJC202" s="90"/>
      <c r="AJD202" s="90"/>
      <c r="AJE202" s="90"/>
      <c r="AJF202" s="90"/>
      <c r="AJG202" s="90"/>
      <c r="AJH202" s="90"/>
      <c r="AJI202" s="90"/>
      <c r="AJJ202" s="90"/>
      <c r="AJK202" s="90"/>
      <c r="AJL202" s="90"/>
      <c r="AJM202" s="90"/>
      <c r="AJN202" s="90"/>
      <c r="AJO202" s="90"/>
      <c r="AJP202" s="90"/>
      <c r="AJQ202" s="90"/>
      <c r="AJR202" s="90"/>
      <c r="AJS202" s="90"/>
      <c r="AJT202" s="90"/>
      <c r="AJU202" s="90"/>
      <c r="AJV202" s="90"/>
      <c r="AJW202" s="90"/>
      <c r="AJX202" s="90"/>
      <c r="AJY202" s="90"/>
      <c r="AJZ202" s="90"/>
      <c r="AKA202" s="90"/>
      <c r="AKB202" s="90"/>
      <c r="AKC202" s="90"/>
      <c r="AKD202" s="90"/>
      <c r="AKE202" s="90"/>
      <c r="AKF202" s="90"/>
      <c r="AKG202" s="90"/>
      <c r="AKH202" s="90"/>
      <c r="AKI202" s="90"/>
      <c r="AKJ202" s="90"/>
      <c r="AKK202" s="90"/>
      <c r="AKL202" s="90"/>
      <c r="AKM202" s="90"/>
      <c r="AKN202" s="90"/>
      <c r="AKO202" s="90"/>
      <c r="AKP202" s="90"/>
      <c r="AKQ202" s="90"/>
      <c r="AKR202" s="90"/>
      <c r="AKS202" s="90"/>
      <c r="AKT202" s="90"/>
      <c r="AKU202" s="90"/>
      <c r="AKV202" s="90"/>
      <c r="AKW202" s="90"/>
      <c r="AKX202" s="90"/>
      <c r="AKY202" s="90"/>
      <c r="AKZ202" s="90"/>
      <c r="ALA202" s="90"/>
      <c r="ALB202" s="90"/>
      <c r="ALC202" s="90"/>
      <c r="ALD202" s="90"/>
      <c r="ALE202" s="90"/>
      <c r="ALF202" s="90"/>
      <c r="ALG202" s="90"/>
      <c r="ALH202" s="90"/>
      <c r="ALI202" s="90"/>
      <c r="ALJ202" s="90"/>
      <c r="ALK202" s="90"/>
      <c r="ALL202" s="90"/>
      <c r="ALM202" s="90"/>
      <c r="ALN202" s="90"/>
      <c r="ALO202" s="90"/>
      <c r="ALP202" s="90"/>
      <c r="ALQ202" s="90"/>
      <c r="ALR202" s="90"/>
      <c r="ALS202" s="90"/>
      <c r="ALT202" s="90"/>
      <c r="ALU202" s="90"/>
      <c r="ALV202" s="90"/>
      <c r="ALW202" s="90"/>
      <c r="ALX202" s="90"/>
      <c r="ALY202" s="90"/>
      <c r="ALZ202" s="90"/>
      <c r="AMA202" s="90"/>
      <c r="AMB202" s="90"/>
      <c r="AMC202" s="90"/>
      <c r="AMD202" s="90"/>
      <c r="AME202" s="90"/>
      <c r="AMF202" s="90"/>
      <c r="AMG202" s="90"/>
      <c r="AMH202" s="90"/>
      <c r="AMI202" s="90"/>
      <c r="AMJ202" s="90"/>
      <c r="AMK202" s="90"/>
      <c r="AML202" s="90"/>
      <c r="AMM202" s="90"/>
      <c r="AMN202" s="90"/>
      <c r="AMO202" s="90"/>
      <c r="AMP202" s="90"/>
      <c r="AMQ202" s="90"/>
      <c r="AMR202" s="90"/>
      <c r="AMS202" s="90"/>
      <c r="AMT202" s="90"/>
      <c r="AMU202" s="90"/>
      <c r="AMV202" s="90"/>
      <c r="AMW202" s="90"/>
      <c r="AMX202" s="90"/>
      <c r="AMY202" s="90"/>
      <c r="AMZ202" s="90"/>
      <c r="ANA202" s="90"/>
      <c r="ANB202" s="90"/>
      <c r="ANC202" s="90"/>
      <c r="AND202" s="90"/>
      <c r="ANE202" s="90"/>
      <c r="ANF202" s="90"/>
      <c r="ANG202" s="90"/>
      <c r="ANH202" s="90"/>
      <c r="ANI202" s="90"/>
      <c r="ANJ202" s="90"/>
      <c r="ANK202" s="90"/>
      <c r="ANL202" s="90"/>
      <c r="ANM202" s="90"/>
      <c r="ANN202" s="90"/>
      <c r="ANO202" s="90"/>
      <c r="ANP202" s="90"/>
      <c r="ANQ202" s="90"/>
      <c r="ANR202" s="90"/>
      <c r="ANS202" s="90"/>
      <c r="ANT202" s="90"/>
      <c r="ANU202" s="90"/>
      <c r="ANV202" s="90"/>
      <c r="ANW202" s="90"/>
      <c r="ANX202" s="90"/>
      <c r="ANY202" s="90"/>
      <c r="ANZ202" s="90"/>
      <c r="AOA202" s="90"/>
      <c r="AOB202" s="90"/>
      <c r="AOC202" s="90"/>
      <c r="AOD202" s="90"/>
      <c r="AOE202" s="90"/>
      <c r="AOF202" s="90"/>
      <c r="AOG202" s="90"/>
      <c r="AOH202" s="90"/>
      <c r="AOI202" s="90"/>
      <c r="AOJ202" s="90"/>
      <c r="AOK202" s="90"/>
      <c r="AOL202" s="90"/>
      <c r="AOM202" s="90"/>
      <c r="AON202" s="90"/>
      <c r="AOO202" s="90"/>
      <c r="AOP202" s="90"/>
      <c r="AOQ202" s="90"/>
      <c r="AOR202" s="90"/>
      <c r="AOS202" s="90"/>
      <c r="AOT202" s="90"/>
      <c r="AOU202" s="90"/>
      <c r="AOV202" s="90"/>
      <c r="AOW202" s="90"/>
      <c r="AOX202" s="90"/>
      <c r="AOY202" s="90"/>
      <c r="AOZ202" s="90"/>
      <c r="APA202" s="90"/>
      <c r="APB202" s="90"/>
      <c r="APC202" s="90"/>
      <c r="APD202" s="90"/>
      <c r="APE202" s="90"/>
      <c r="APF202" s="90"/>
      <c r="APG202" s="90"/>
      <c r="APH202" s="90"/>
      <c r="API202" s="90"/>
      <c r="APJ202" s="90"/>
      <c r="APK202" s="90"/>
      <c r="APL202" s="90"/>
      <c r="APM202" s="90"/>
      <c r="APN202" s="90"/>
      <c r="APO202" s="90"/>
      <c r="APP202" s="90"/>
      <c r="APQ202" s="90"/>
      <c r="APR202" s="90"/>
      <c r="APS202" s="90"/>
      <c r="APT202" s="90"/>
      <c r="APU202" s="90"/>
      <c r="APV202" s="90"/>
      <c r="APW202" s="90"/>
      <c r="APX202" s="90"/>
      <c r="APY202" s="90"/>
      <c r="APZ202" s="90"/>
      <c r="AQA202" s="90"/>
      <c r="AQB202" s="90"/>
      <c r="AQC202" s="90"/>
      <c r="AQD202" s="90"/>
      <c r="AQE202" s="90"/>
      <c r="AQF202" s="90"/>
      <c r="AQG202" s="90"/>
      <c r="AQH202" s="90"/>
      <c r="AQI202" s="90"/>
      <c r="AQJ202" s="90"/>
      <c r="AQK202" s="90"/>
      <c r="AQL202" s="90"/>
      <c r="AQM202" s="90"/>
      <c r="AQN202" s="90"/>
      <c r="AQO202" s="90"/>
      <c r="AQP202" s="90"/>
      <c r="AQQ202" s="90"/>
      <c r="AQR202" s="90"/>
      <c r="AQS202" s="90"/>
      <c r="AQT202" s="90"/>
      <c r="AQU202" s="90"/>
      <c r="AQV202" s="90"/>
      <c r="AQW202" s="90"/>
      <c r="AQX202" s="90"/>
      <c r="AQY202" s="90"/>
      <c r="AQZ202" s="90"/>
      <c r="ARA202" s="90"/>
      <c r="ARB202" s="90"/>
      <c r="ARC202" s="90"/>
      <c r="ARD202" s="90"/>
      <c r="ARE202" s="90"/>
      <c r="ARF202" s="90"/>
      <c r="ARG202" s="90"/>
      <c r="ARH202" s="90"/>
      <c r="ARI202" s="90"/>
      <c r="ARJ202" s="90"/>
      <c r="ARK202" s="90"/>
      <c r="ARL202" s="90"/>
      <c r="ARM202" s="90"/>
      <c r="ARN202" s="90"/>
      <c r="ARO202" s="90"/>
      <c r="ARP202" s="90"/>
      <c r="ARQ202" s="90"/>
      <c r="ARR202" s="90"/>
      <c r="ARS202" s="90"/>
      <c r="ART202" s="90"/>
      <c r="ARU202" s="90"/>
      <c r="ARV202" s="90"/>
      <c r="ARW202" s="90"/>
      <c r="ARX202" s="90"/>
      <c r="ARY202" s="90"/>
      <c r="ARZ202" s="90"/>
      <c r="ASA202" s="90"/>
      <c r="ASB202" s="90"/>
      <c r="ASC202" s="90"/>
      <c r="ASD202" s="90"/>
      <c r="ASE202" s="90"/>
      <c r="ASF202" s="90"/>
      <c r="ASG202" s="90"/>
      <c r="ASH202" s="90"/>
      <c r="ASI202" s="90"/>
      <c r="ASJ202" s="90"/>
      <c r="ASK202" s="90"/>
      <c r="ASL202" s="90"/>
      <c r="ASM202" s="90"/>
      <c r="ASN202" s="90"/>
      <c r="ASO202" s="90"/>
      <c r="ASP202" s="90"/>
      <c r="ASQ202" s="90"/>
      <c r="ASR202" s="90"/>
      <c r="ASS202" s="90"/>
      <c r="AST202" s="90"/>
      <c r="ASU202" s="90"/>
      <c r="ASV202" s="90"/>
      <c r="ASW202" s="90"/>
      <c r="ASX202" s="90"/>
      <c r="ASY202" s="90"/>
      <c r="ASZ202" s="90"/>
      <c r="ATA202" s="90"/>
      <c r="ATB202" s="90"/>
      <c r="ATC202" s="90"/>
      <c r="ATD202" s="90"/>
      <c r="ATE202" s="90"/>
      <c r="ATF202" s="90"/>
      <c r="ATG202" s="90"/>
      <c r="ATH202" s="90"/>
      <c r="ATI202" s="90"/>
      <c r="ATJ202" s="90"/>
      <c r="ATK202" s="90"/>
      <c r="ATL202" s="90"/>
      <c r="ATM202" s="90"/>
      <c r="ATN202" s="90"/>
      <c r="ATO202" s="90"/>
      <c r="ATP202" s="90"/>
      <c r="ATQ202" s="90"/>
      <c r="ATR202" s="90"/>
      <c r="ATS202" s="90"/>
      <c r="ATT202" s="90"/>
      <c r="ATU202" s="90"/>
      <c r="ATV202" s="90"/>
      <c r="ATW202" s="90"/>
      <c r="ATX202" s="90"/>
      <c r="ATY202" s="90"/>
      <c r="ATZ202" s="90"/>
      <c r="AUA202" s="90"/>
      <c r="AUB202" s="90"/>
      <c r="AUC202" s="90"/>
      <c r="AUD202" s="90"/>
      <c r="AUE202" s="90"/>
      <c r="AUF202" s="90"/>
      <c r="AUG202" s="90"/>
      <c r="AUH202" s="90"/>
      <c r="AUI202" s="90"/>
      <c r="AUJ202" s="90"/>
      <c r="AUK202" s="90"/>
      <c r="AUL202" s="90"/>
      <c r="AUM202" s="90"/>
      <c r="AUN202" s="90"/>
      <c r="AUO202" s="90"/>
      <c r="AUP202" s="90"/>
      <c r="AUQ202" s="90"/>
      <c r="AUR202" s="90"/>
      <c r="AUS202" s="90"/>
      <c r="AUT202" s="90"/>
      <c r="AUU202" s="90"/>
      <c r="AUV202" s="90"/>
      <c r="AUW202" s="90"/>
      <c r="AUX202" s="90"/>
      <c r="AUY202" s="90"/>
      <c r="AUZ202" s="90"/>
      <c r="AVA202" s="90"/>
      <c r="AVB202" s="90"/>
      <c r="AVC202" s="90"/>
      <c r="AVD202" s="90"/>
      <c r="AVE202" s="90"/>
      <c r="AVF202" s="90"/>
      <c r="AVG202" s="90"/>
      <c r="AVH202" s="90"/>
      <c r="AVI202" s="90"/>
      <c r="AVJ202" s="90"/>
      <c r="AVK202" s="90"/>
      <c r="AVL202" s="90"/>
      <c r="AVM202" s="90"/>
      <c r="AVN202" s="90"/>
      <c r="AVO202" s="90"/>
      <c r="AVP202" s="90"/>
      <c r="AVQ202" s="90"/>
      <c r="AVR202" s="90"/>
      <c r="AVS202" s="90"/>
      <c r="AVT202" s="90"/>
      <c r="AVU202" s="90"/>
      <c r="AVV202" s="90"/>
      <c r="AVW202" s="90"/>
      <c r="AVX202" s="90"/>
      <c r="AVY202" s="90"/>
      <c r="AVZ202" s="90"/>
      <c r="AWA202" s="90"/>
      <c r="AWB202" s="90"/>
      <c r="AWC202" s="90"/>
      <c r="AWD202" s="90"/>
      <c r="AWE202" s="90"/>
      <c r="AWF202" s="90"/>
      <c r="AWG202" s="90"/>
      <c r="AWH202" s="90"/>
      <c r="AWI202" s="90"/>
      <c r="AWJ202" s="90"/>
      <c r="AWK202" s="90"/>
      <c r="AWL202" s="90"/>
      <c r="AWM202" s="90"/>
      <c r="AWN202" s="90"/>
      <c r="AWO202" s="90"/>
      <c r="AWP202" s="90"/>
      <c r="AWQ202" s="90"/>
      <c r="AWR202" s="90"/>
      <c r="AWS202" s="90"/>
      <c r="AWT202" s="90"/>
      <c r="AWU202" s="90"/>
      <c r="AWV202" s="90"/>
      <c r="AWW202" s="90"/>
      <c r="AWX202" s="90"/>
      <c r="AWY202" s="90"/>
      <c r="AWZ202" s="90"/>
      <c r="AXA202" s="90"/>
      <c r="AXB202" s="90"/>
      <c r="AXC202" s="90"/>
      <c r="AXD202" s="90"/>
      <c r="AXE202" s="90"/>
      <c r="AXF202" s="90"/>
      <c r="AXG202" s="90"/>
      <c r="AXH202" s="90"/>
      <c r="AXI202" s="90"/>
      <c r="AXJ202" s="90"/>
      <c r="AXK202" s="90"/>
      <c r="AXL202" s="90"/>
      <c r="AXM202" s="90"/>
      <c r="AXN202" s="90"/>
      <c r="AXO202" s="90"/>
      <c r="AXP202" s="90"/>
      <c r="AXQ202" s="90"/>
      <c r="AXR202" s="90"/>
      <c r="AXS202" s="90"/>
      <c r="AXT202" s="90"/>
      <c r="AXU202" s="90"/>
      <c r="AXV202" s="90"/>
      <c r="AXW202" s="90"/>
      <c r="AXX202" s="90"/>
      <c r="AXY202" s="90"/>
      <c r="AXZ202" s="90"/>
      <c r="AYA202" s="90"/>
      <c r="AYB202" s="90"/>
      <c r="AYC202" s="90"/>
      <c r="AYD202" s="90"/>
      <c r="AYE202" s="90"/>
      <c r="AYF202" s="90"/>
      <c r="AYG202" s="90"/>
      <c r="AYH202" s="90"/>
      <c r="AYI202" s="90"/>
      <c r="AYJ202" s="90"/>
      <c r="AYK202" s="90"/>
      <c r="AYL202" s="90"/>
      <c r="AYM202" s="90"/>
      <c r="AYN202" s="90"/>
      <c r="AYO202" s="90"/>
      <c r="AYP202" s="90"/>
      <c r="AYQ202" s="90"/>
      <c r="AYR202" s="90"/>
      <c r="AYS202" s="90"/>
      <c r="AYT202" s="90"/>
      <c r="AYU202" s="90"/>
      <c r="AYV202" s="90"/>
      <c r="AYW202" s="90"/>
      <c r="AYX202" s="90"/>
      <c r="AYY202" s="90"/>
      <c r="AYZ202" s="90"/>
      <c r="AZA202" s="90"/>
      <c r="AZB202" s="90"/>
      <c r="AZC202" s="90"/>
      <c r="AZD202" s="90"/>
      <c r="AZE202" s="90"/>
      <c r="AZF202" s="90"/>
      <c r="AZG202" s="90"/>
      <c r="AZH202" s="90"/>
      <c r="AZI202" s="90"/>
      <c r="AZJ202" s="90"/>
      <c r="AZK202" s="90"/>
      <c r="AZL202" s="90"/>
      <c r="AZM202" s="90"/>
      <c r="AZN202" s="90"/>
      <c r="AZO202" s="90"/>
      <c r="AZP202" s="90"/>
      <c r="AZQ202" s="90"/>
      <c r="AZR202" s="90"/>
      <c r="AZS202" s="90"/>
      <c r="AZT202" s="90"/>
      <c r="AZU202" s="90"/>
      <c r="AZV202" s="90"/>
      <c r="AZW202" s="90"/>
      <c r="AZX202" s="90"/>
      <c r="AZY202" s="90"/>
      <c r="AZZ202" s="90"/>
      <c r="BAA202" s="90"/>
      <c r="BAB202" s="90"/>
      <c r="BAC202" s="90"/>
      <c r="BAD202" s="90"/>
      <c r="BAE202" s="90"/>
      <c r="BAF202" s="90"/>
      <c r="BAG202" s="90"/>
      <c r="BAH202" s="90"/>
      <c r="BAI202" s="90"/>
      <c r="BAJ202" s="90"/>
      <c r="BAK202" s="90"/>
      <c r="BAL202" s="90"/>
      <c r="BAM202" s="90"/>
      <c r="BAN202" s="90"/>
      <c r="BAO202" s="90"/>
      <c r="BAP202" s="90"/>
      <c r="BAQ202" s="90"/>
      <c r="BAR202" s="90"/>
      <c r="BAS202" s="90"/>
      <c r="BAT202" s="90"/>
      <c r="BAU202" s="90"/>
      <c r="BAV202" s="90"/>
      <c r="BAW202" s="90"/>
      <c r="BAX202" s="90"/>
      <c r="BAY202" s="90"/>
      <c r="BAZ202" s="90"/>
      <c r="BBA202" s="90"/>
      <c r="BBB202" s="90"/>
      <c r="BBC202" s="90"/>
      <c r="BBD202" s="90"/>
      <c r="BBE202" s="90"/>
      <c r="BBF202" s="90"/>
      <c r="BBG202" s="90"/>
      <c r="BBH202" s="90"/>
      <c r="BBI202" s="90"/>
      <c r="BBJ202" s="90"/>
      <c r="BBK202" s="90"/>
      <c r="BBL202" s="90"/>
      <c r="BBM202" s="90"/>
      <c r="BBN202" s="90"/>
      <c r="BBO202" s="90"/>
      <c r="BBP202" s="90"/>
      <c r="BBQ202" s="90"/>
      <c r="BBR202" s="90"/>
      <c r="BBS202" s="90"/>
      <c r="BBT202" s="90"/>
      <c r="BBU202" s="90"/>
      <c r="BBV202" s="90"/>
      <c r="BBW202" s="90"/>
      <c r="BBX202" s="90"/>
      <c r="BBY202" s="90"/>
      <c r="BBZ202" s="90"/>
      <c r="BCA202" s="90"/>
      <c r="BCB202" s="90"/>
      <c r="BCC202" s="90"/>
      <c r="BCD202" s="90"/>
      <c r="BCE202" s="90"/>
      <c r="BCF202" s="90"/>
      <c r="BCG202" s="90"/>
      <c r="BCH202" s="90"/>
      <c r="BCI202" s="90"/>
      <c r="BCJ202" s="90"/>
      <c r="BCK202" s="90"/>
      <c r="BCL202" s="90"/>
      <c r="BCM202" s="90"/>
      <c r="BCN202" s="90"/>
      <c r="BCO202" s="90"/>
      <c r="BCP202" s="90"/>
      <c r="BCQ202" s="90"/>
      <c r="BCR202" s="90"/>
      <c r="BCS202" s="90"/>
      <c r="BCT202" s="90"/>
      <c r="BCU202" s="90"/>
      <c r="BCV202" s="90"/>
      <c r="BCW202" s="90"/>
      <c r="BCX202" s="90"/>
      <c r="BCY202" s="90"/>
      <c r="BCZ202" s="90"/>
      <c r="BDA202" s="90"/>
      <c r="BDB202" s="90"/>
      <c r="BDC202" s="90"/>
      <c r="BDD202" s="90"/>
      <c r="BDE202" s="90"/>
      <c r="BDF202" s="90"/>
      <c r="BDG202" s="90"/>
      <c r="BDH202" s="90"/>
      <c r="BDI202" s="90"/>
      <c r="BDJ202" s="90"/>
      <c r="BDK202" s="90"/>
      <c r="BDL202" s="90"/>
      <c r="BDM202" s="90"/>
      <c r="BDN202" s="90"/>
      <c r="BDO202" s="90"/>
      <c r="BDP202" s="90"/>
      <c r="BDQ202" s="90"/>
      <c r="BDR202" s="90"/>
      <c r="BDS202" s="90"/>
      <c r="BDT202" s="90"/>
      <c r="BDU202" s="90"/>
      <c r="BDV202" s="90"/>
      <c r="BDW202" s="90"/>
      <c r="BDX202" s="90"/>
      <c r="BDY202" s="90"/>
      <c r="BDZ202" s="90"/>
      <c r="BEA202" s="90"/>
      <c r="BEB202" s="90"/>
      <c r="BEC202" s="90"/>
      <c r="BED202" s="90"/>
      <c r="BEE202" s="90"/>
      <c r="BEF202" s="90"/>
      <c r="BEG202" s="90"/>
      <c r="BEH202" s="90"/>
      <c r="BEI202" s="90"/>
      <c r="BEJ202" s="90"/>
      <c r="BEK202" s="90"/>
      <c r="BEL202" s="90"/>
      <c r="BEM202" s="90"/>
      <c r="BEN202" s="90"/>
      <c r="BEO202" s="90"/>
      <c r="BEP202" s="90"/>
      <c r="BEQ202" s="90"/>
      <c r="BER202" s="90"/>
      <c r="BES202" s="90"/>
      <c r="BET202" s="90"/>
      <c r="BEU202" s="90"/>
      <c r="BEV202" s="90"/>
      <c r="BEW202" s="90"/>
      <c r="BEX202" s="90"/>
      <c r="BEY202" s="90"/>
      <c r="BEZ202" s="90"/>
      <c r="BFA202" s="90"/>
      <c r="BFB202" s="90"/>
      <c r="BFC202" s="90"/>
      <c r="BFD202" s="90"/>
      <c r="BFE202" s="90"/>
      <c r="BFF202" s="90"/>
      <c r="BFG202" s="90"/>
      <c r="BFH202" s="90"/>
      <c r="BFI202" s="90"/>
      <c r="BFJ202" s="90"/>
      <c r="BFK202" s="90"/>
      <c r="BFL202" s="90"/>
      <c r="BFM202" s="90"/>
      <c r="BFN202" s="90"/>
      <c r="BFO202" s="90"/>
      <c r="BFP202" s="90"/>
      <c r="BFQ202" s="90"/>
      <c r="BFR202" s="90"/>
      <c r="BFS202" s="90"/>
      <c r="BFT202" s="90"/>
      <c r="BFU202" s="90"/>
      <c r="BFV202" s="90"/>
      <c r="BFW202" s="90"/>
      <c r="BFX202" s="90"/>
      <c r="BFY202" s="90"/>
      <c r="BFZ202" s="90"/>
      <c r="BGA202" s="90"/>
      <c r="BGB202" s="90"/>
      <c r="BGC202" s="90"/>
      <c r="BGD202" s="90"/>
      <c r="BGE202" s="90"/>
      <c r="BGF202" s="90"/>
      <c r="BGG202" s="90"/>
      <c r="BGH202" s="90"/>
      <c r="BGI202" s="90"/>
      <c r="BGJ202" s="90"/>
      <c r="BGK202" s="90"/>
      <c r="BGL202" s="90"/>
      <c r="BGM202" s="90"/>
      <c r="BGN202" s="90"/>
      <c r="BGO202" s="90"/>
      <c r="BGP202" s="90"/>
      <c r="BGQ202" s="90"/>
      <c r="BGR202" s="90"/>
      <c r="BGS202" s="90"/>
      <c r="BGT202" s="90"/>
      <c r="BGU202" s="90"/>
      <c r="BGV202" s="90"/>
      <c r="BGW202" s="90"/>
      <c r="BGX202" s="90"/>
      <c r="BGY202" s="90"/>
      <c r="BGZ202" s="90"/>
      <c r="BHA202" s="90"/>
      <c r="BHB202" s="90"/>
      <c r="BHC202" s="90"/>
      <c r="BHD202" s="90"/>
      <c r="BHE202" s="90"/>
      <c r="BHF202" s="90"/>
      <c r="BHG202" s="90"/>
      <c r="BHH202" s="90"/>
      <c r="BHI202" s="90"/>
      <c r="BHJ202" s="90"/>
      <c r="BHK202" s="90"/>
      <c r="BHL202" s="90"/>
      <c r="BHM202" s="90"/>
      <c r="BHN202" s="90"/>
      <c r="BHO202" s="90"/>
      <c r="BHP202" s="90"/>
      <c r="BHQ202" s="90"/>
      <c r="BHR202" s="90"/>
      <c r="BHS202" s="90"/>
      <c r="BHT202" s="90"/>
      <c r="BHU202" s="90"/>
      <c r="BHV202" s="90"/>
      <c r="BHW202" s="90"/>
      <c r="BHX202" s="90"/>
      <c r="BHY202" s="90"/>
      <c r="BHZ202" s="90"/>
      <c r="BIA202" s="90"/>
      <c r="BIB202" s="90"/>
      <c r="BIC202" s="90"/>
      <c r="BID202" s="90"/>
      <c r="BIE202" s="90"/>
      <c r="BIF202" s="90"/>
      <c r="BIG202" s="90"/>
      <c r="BIH202" s="90"/>
      <c r="BII202" s="90"/>
      <c r="BIJ202" s="90"/>
      <c r="BIK202" s="90"/>
      <c r="BIL202" s="90"/>
      <c r="BIM202" s="90"/>
      <c r="BIN202" s="90"/>
      <c r="BIO202" s="90"/>
      <c r="BIP202" s="90"/>
      <c r="BIQ202" s="90"/>
      <c r="BIR202" s="90"/>
      <c r="BIS202" s="90"/>
      <c r="BIT202" s="90"/>
      <c r="BIU202" s="90"/>
      <c r="BIV202" s="90"/>
      <c r="BIW202" s="90"/>
      <c r="BIX202" s="90"/>
      <c r="BIY202" s="90"/>
      <c r="BIZ202" s="90"/>
      <c r="BJA202" s="90"/>
      <c r="BJB202" s="90"/>
      <c r="BJC202" s="90"/>
      <c r="BJD202" s="90"/>
      <c r="BJE202" s="90"/>
      <c r="BJF202" s="90"/>
      <c r="BJG202" s="90"/>
      <c r="BJH202" s="90"/>
      <c r="BJI202" s="90"/>
      <c r="BJJ202" s="90"/>
      <c r="BJK202" s="90"/>
      <c r="BJL202" s="90"/>
      <c r="BJM202" s="90"/>
      <c r="BJN202" s="90"/>
      <c r="BJO202" s="90"/>
      <c r="BJP202" s="90"/>
      <c r="BJQ202" s="90"/>
      <c r="BJR202" s="90"/>
      <c r="BJS202" s="90"/>
      <c r="BJT202" s="90"/>
      <c r="BJU202" s="90"/>
      <c r="BJV202" s="90"/>
      <c r="BJW202" s="90"/>
      <c r="BJX202" s="90"/>
      <c r="BJY202" s="90"/>
      <c r="BJZ202" s="90"/>
      <c r="BKA202" s="90"/>
      <c r="BKB202" s="90"/>
      <c r="BKC202" s="90"/>
      <c r="BKD202" s="90"/>
      <c r="BKE202" s="90"/>
      <c r="BKF202" s="90"/>
      <c r="BKG202" s="90"/>
      <c r="BKH202" s="90"/>
      <c r="BKI202" s="90"/>
      <c r="BKJ202" s="90"/>
      <c r="BKK202" s="90"/>
      <c r="BKL202" s="90"/>
      <c r="BKM202" s="90"/>
      <c r="BKN202" s="90"/>
      <c r="BKO202" s="90"/>
      <c r="BKP202" s="90"/>
      <c r="BKQ202" s="90"/>
      <c r="BKR202" s="90"/>
      <c r="BKS202" s="90"/>
      <c r="BKT202" s="90"/>
      <c r="BKU202" s="90"/>
      <c r="BKV202" s="90"/>
      <c r="BKW202" s="90"/>
      <c r="BKX202" s="90"/>
      <c r="BKY202" s="90"/>
      <c r="BKZ202" s="90"/>
      <c r="BLA202" s="90"/>
      <c r="BLB202" s="90"/>
      <c r="BLC202" s="90"/>
      <c r="BLD202" s="90"/>
      <c r="BLE202" s="90"/>
      <c r="BLF202" s="90"/>
      <c r="BLG202" s="90"/>
      <c r="BLH202" s="90"/>
      <c r="BLI202" s="90"/>
      <c r="BLJ202" s="90"/>
      <c r="BLK202" s="90"/>
      <c r="BLL202" s="90"/>
      <c r="BLM202" s="90"/>
      <c r="BLN202" s="90"/>
      <c r="BLO202" s="90"/>
      <c r="BLP202" s="90"/>
      <c r="BLQ202" s="90"/>
      <c r="BLR202" s="90"/>
      <c r="BLS202" s="90"/>
      <c r="BLT202" s="90"/>
      <c r="BLU202" s="90"/>
      <c r="BLV202" s="90"/>
      <c r="BLW202" s="90"/>
      <c r="BLX202" s="90"/>
      <c r="BLY202" s="90"/>
      <c r="BLZ202" s="90"/>
      <c r="BMA202" s="90"/>
      <c r="BMB202" s="90"/>
      <c r="BMC202" s="90"/>
      <c r="BMD202" s="90"/>
      <c r="BME202" s="90"/>
      <c r="BMF202" s="90"/>
      <c r="BMG202" s="90"/>
      <c r="BMH202" s="90"/>
      <c r="BMI202" s="90"/>
      <c r="BMJ202" s="90"/>
      <c r="BMK202" s="90"/>
      <c r="BML202" s="90"/>
      <c r="BMM202" s="90"/>
      <c r="BMN202" s="90"/>
      <c r="BMO202" s="90"/>
      <c r="BMP202" s="90"/>
      <c r="BMQ202" s="90"/>
      <c r="BMR202" s="90"/>
      <c r="BMS202" s="90"/>
      <c r="BMT202" s="90"/>
      <c r="BMU202" s="90"/>
      <c r="BMV202" s="90"/>
      <c r="BMW202" s="90"/>
      <c r="BMX202" s="90"/>
      <c r="BMY202" s="90"/>
      <c r="BMZ202" s="90"/>
      <c r="BNA202" s="90"/>
      <c r="BNB202" s="90"/>
      <c r="BNC202" s="90"/>
      <c r="BND202" s="90"/>
      <c r="BNE202" s="90"/>
      <c r="BNF202" s="90"/>
      <c r="BNG202" s="90"/>
      <c r="BNH202" s="90"/>
      <c r="BNI202" s="90"/>
      <c r="BNJ202" s="90"/>
      <c r="BNK202" s="90"/>
      <c r="BNL202" s="90"/>
      <c r="BNM202" s="90"/>
      <c r="BNN202" s="90"/>
      <c r="BNO202" s="90"/>
      <c r="BNP202" s="90"/>
      <c r="BNQ202" s="90"/>
      <c r="BNR202" s="90"/>
      <c r="BNS202" s="90"/>
      <c r="BNT202" s="90"/>
      <c r="BNU202" s="90"/>
      <c r="BNV202" s="90"/>
      <c r="BNW202" s="90"/>
      <c r="BNX202" s="90"/>
      <c r="BNY202" s="90"/>
      <c r="BNZ202" s="90"/>
      <c r="BOA202" s="90"/>
      <c r="BOB202" s="90"/>
      <c r="BOC202" s="90"/>
      <c r="BOD202" s="90"/>
      <c r="BOE202" s="90"/>
      <c r="BOF202" s="90"/>
      <c r="BOG202" s="90"/>
      <c r="BOH202" s="90"/>
      <c r="BOI202" s="90"/>
      <c r="BOJ202" s="90"/>
      <c r="BOK202" s="90"/>
      <c r="BOL202" s="90"/>
      <c r="BOM202" s="90"/>
      <c r="BON202" s="90"/>
      <c r="BOO202" s="90"/>
      <c r="BOP202" s="90"/>
      <c r="BOQ202" s="90"/>
      <c r="BOR202" s="90"/>
      <c r="BOS202" s="90"/>
      <c r="BOT202" s="90"/>
      <c r="BOU202" s="90"/>
      <c r="BOV202" s="90"/>
      <c r="BOW202" s="90"/>
      <c r="BOX202" s="90"/>
      <c r="BOY202" s="90"/>
      <c r="BOZ202" s="90"/>
      <c r="BPA202" s="90"/>
      <c r="BPB202" s="90"/>
      <c r="BPC202" s="90"/>
      <c r="BPD202" s="90"/>
      <c r="BPE202" s="90"/>
      <c r="BPF202" s="90"/>
      <c r="BPG202" s="90"/>
      <c r="BPH202" s="90"/>
      <c r="BPI202" s="90"/>
      <c r="BPJ202" s="90"/>
      <c r="BPK202" s="90"/>
      <c r="BPL202" s="90"/>
      <c r="BPM202" s="90"/>
      <c r="BPN202" s="90"/>
      <c r="BPO202" s="90"/>
      <c r="BPP202" s="90"/>
      <c r="BPQ202" s="90"/>
      <c r="BPR202" s="90"/>
      <c r="BPS202" s="90"/>
      <c r="BPT202" s="90"/>
      <c r="BPU202" s="90"/>
      <c r="BPV202" s="90"/>
      <c r="BPW202" s="90"/>
      <c r="BPX202" s="90"/>
      <c r="BPY202" s="90"/>
      <c r="BPZ202" s="90"/>
      <c r="BQA202" s="90"/>
      <c r="BQB202" s="90"/>
      <c r="BQC202" s="90"/>
      <c r="BQD202" s="90"/>
      <c r="BQE202" s="90"/>
      <c r="BQF202" s="90"/>
      <c r="BQG202" s="90"/>
      <c r="BQH202" s="90"/>
      <c r="BQI202" s="90"/>
      <c r="BQJ202" s="90"/>
      <c r="BQK202" s="90"/>
      <c r="BQL202" s="90"/>
      <c r="BQM202" s="90"/>
      <c r="BQN202" s="90"/>
      <c r="BQO202" s="90"/>
      <c r="BQP202" s="90"/>
      <c r="BQQ202" s="90"/>
      <c r="BQR202" s="90"/>
      <c r="BQS202" s="90"/>
      <c r="BQT202" s="90"/>
      <c r="BQU202" s="90"/>
      <c r="BQV202" s="90"/>
      <c r="BQW202" s="90"/>
      <c r="BQX202" s="90"/>
      <c r="BQY202" s="90"/>
      <c r="BQZ202" s="90"/>
      <c r="BRA202" s="90"/>
      <c r="BRB202" s="90"/>
      <c r="BRC202" s="90"/>
      <c r="BRD202" s="90"/>
      <c r="BRE202" s="90"/>
      <c r="BRF202" s="90"/>
      <c r="BRG202" s="90"/>
      <c r="BRH202" s="90"/>
      <c r="BRI202" s="90"/>
      <c r="BRJ202" s="90"/>
      <c r="BRK202" s="90"/>
      <c r="BRL202" s="90"/>
      <c r="BRM202" s="90"/>
      <c r="BRN202" s="90"/>
      <c r="BRO202" s="90"/>
      <c r="BRP202" s="90"/>
      <c r="BRQ202" s="90"/>
      <c r="BRR202" s="90"/>
      <c r="BRS202" s="90"/>
      <c r="BRT202" s="90"/>
      <c r="BRU202" s="90"/>
      <c r="BRV202" s="90"/>
      <c r="BRW202" s="90"/>
      <c r="BRX202" s="90"/>
      <c r="BRY202" s="90"/>
      <c r="BRZ202" s="90"/>
      <c r="BSA202" s="90"/>
      <c r="BSB202" s="90"/>
      <c r="BSC202" s="90"/>
      <c r="BSD202" s="90"/>
      <c r="BSE202" s="90"/>
      <c r="BSF202" s="90"/>
      <c r="BSG202" s="90"/>
      <c r="BSH202" s="90"/>
      <c r="BSI202" s="90"/>
      <c r="BSJ202" s="90"/>
      <c r="BSK202" s="90"/>
      <c r="BSL202" s="90"/>
      <c r="BSM202" s="90"/>
      <c r="BSN202" s="90"/>
      <c r="BSO202" s="90"/>
      <c r="BSP202" s="90"/>
      <c r="BSQ202" s="90"/>
      <c r="BSR202" s="90"/>
      <c r="BSS202" s="90"/>
      <c r="BST202" s="90"/>
      <c r="BSU202" s="90"/>
      <c r="BSV202" s="90"/>
      <c r="BSW202" s="90"/>
      <c r="BSX202" s="90"/>
      <c r="BSY202" s="90"/>
      <c r="BSZ202" s="90"/>
      <c r="BTA202" s="90"/>
      <c r="BTB202" s="90"/>
      <c r="BTC202" s="90"/>
      <c r="BTD202" s="90"/>
      <c r="BTE202" s="90"/>
      <c r="BTF202" s="90"/>
      <c r="BTG202" s="90"/>
      <c r="BTH202" s="90"/>
      <c r="BTI202" s="90"/>
      <c r="BTJ202" s="90"/>
      <c r="BTK202" s="90"/>
      <c r="BTL202" s="90"/>
      <c r="BTM202" s="90"/>
      <c r="BTN202" s="90"/>
      <c r="BTO202" s="90"/>
      <c r="BTP202" s="90"/>
      <c r="BTQ202" s="90"/>
      <c r="BTR202" s="90"/>
      <c r="BTS202" s="90"/>
      <c r="BTT202" s="90"/>
      <c r="BTU202" s="90"/>
      <c r="BTV202" s="90"/>
      <c r="BTW202" s="90"/>
      <c r="BTX202" s="90"/>
      <c r="BTY202" s="90"/>
      <c r="BTZ202" s="90"/>
      <c r="BUA202" s="90"/>
      <c r="BUB202" s="90"/>
      <c r="BUC202" s="90"/>
      <c r="BUD202" s="90"/>
      <c r="BUE202" s="90"/>
      <c r="BUF202" s="90"/>
      <c r="BUG202" s="90"/>
      <c r="BUH202" s="90"/>
      <c r="BUI202" s="90"/>
      <c r="BUJ202" s="90"/>
      <c r="BUK202" s="90"/>
      <c r="BUL202" s="90"/>
      <c r="BUM202" s="90"/>
      <c r="BUN202" s="90"/>
      <c r="BUO202" s="90"/>
      <c r="BUP202" s="90"/>
      <c r="BUQ202" s="90"/>
      <c r="BUR202" s="90"/>
      <c r="BUS202" s="90"/>
      <c r="BUT202" s="90"/>
      <c r="BUU202" s="90"/>
      <c r="BUV202" s="90"/>
      <c r="BUW202" s="90"/>
      <c r="BUX202" s="90"/>
      <c r="BUY202" s="90"/>
      <c r="BUZ202" s="90"/>
      <c r="BVA202" s="90"/>
      <c r="BVB202" s="90"/>
      <c r="BVC202" s="90"/>
      <c r="BVD202" s="90"/>
      <c r="BVE202" s="90"/>
      <c r="BVF202" s="90"/>
      <c r="BVG202" s="90"/>
      <c r="BVH202" s="90"/>
      <c r="BVI202" s="90"/>
      <c r="BVJ202" s="90"/>
      <c r="BVK202" s="90"/>
      <c r="BVL202" s="90"/>
      <c r="BVM202" s="90"/>
      <c r="BVN202" s="90"/>
      <c r="BVO202" s="90"/>
      <c r="BVP202" s="90"/>
      <c r="BVQ202" s="90"/>
      <c r="BVR202" s="90"/>
      <c r="BVS202" s="90"/>
      <c r="BVT202" s="90"/>
      <c r="BVU202" s="90"/>
      <c r="BVV202" s="90"/>
      <c r="BVW202" s="90"/>
      <c r="BVX202" s="90"/>
      <c r="BVY202" s="90"/>
      <c r="BVZ202" s="90"/>
      <c r="BWA202" s="90"/>
      <c r="BWB202" s="90"/>
      <c r="BWC202" s="90"/>
      <c r="BWD202" s="90"/>
      <c r="BWE202" s="90"/>
      <c r="BWF202" s="90"/>
      <c r="BWG202" s="90"/>
      <c r="BWH202" s="90"/>
      <c r="BWI202" s="90"/>
      <c r="BWJ202" s="90"/>
      <c r="BWK202" s="90"/>
      <c r="BWL202" s="90"/>
      <c r="BWM202" s="90"/>
      <c r="BWN202" s="90"/>
      <c r="BWO202" s="90"/>
      <c r="BWP202" s="90"/>
      <c r="BWQ202" s="90"/>
      <c r="BWR202" s="90"/>
      <c r="BWS202" s="90"/>
      <c r="BWT202" s="90"/>
      <c r="BWU202" s="90"/>
      <c r="BWV202" s="90"/>
      <c r="BWW202" s="90"/>
      <c r="BWX202" s="90"/>
      <c r="BWY202" s="90"/>
      <c r="BWZ202" s="90"/>
      <c r="BXA202" s="90"/>
      <c r="BXB202" s="90"/>
      <c r="BXC202" s="90"/>
      <c r="BXD202" s="90"/>
      <c r="BXE202" s="90"/>
      <c r="BXF202" s="90"/>
      <c r="BXG202" s="90"/>
      <c r="BXH202" s="90"/>
      <c r="BXI202" s="90"/>
      <c r="BXJ202" s="90"/>
      <c r="BXK202" s="90"/>
      <c r="BXL202" s="90"/>
      <c r="BXM202" s="90"/>
      <c r="BXN202" s="90"/>
      <c r="BXO202" s="90"/>
      <c r="BXP202" s="90"/>
      <c r="BXQ202" s="90"/>
      <c r="BXR202" s="90"/>
      <c r="BXS202" s="90"/>
      <c r="BXT202" s="90"/>
      <c r="BXU202" s="90"/>
      <c r="BXV202" s="90"/>
      <c r="BXW202" s="90"/>
      <c r="BXX202" s="90"/>
      <c r="BXY202" s="90"/>
      <c r="BXZ202" s="90"/>
      <c r="BYA202" s="90"/>
      <c r="BYB202" s="90"/>
      <c r="BYC202" s="90"/>
      <c r="BYD202" s="90"/>
      <c r="BYE202" s="90"/>
      <c r="BYF202" s="90"/>
      <c r="BYG202" s="90"/>
      <c r="BYH202" s="90"/>
      <c r="BYI202" s="90"/>
      <c r="BYJ202" s="90"/>
      <c r="BYK202" s="90"/>
      <c r="BYL202" s="90"/>
      <c r="BYM202" s="90"/>
      <c r="BYN202" s="90"/>
      <c r="BYO202" s="90"/>
      <c r="BYP202" s="90"/>
      <c r="BYQ202" s="90"/>
      <c r="BYR202" s="90"/>
      <c r="BYS202" s="90"/>
      <c r="BYT202" s="90"/>
      <c r="BYU202" s="90"/>
      <c r="BYV202" s="90"/>
      <c r="BYW202" s="90"/>
      <c r="BYX202" s="90"/>
      <c r="BYY202" s="90"/>
      <c r="BYZ202" s="90"/>
      <c r="BZA202" s="90"/>
      <c r="BZB202" s="90"/>
      <c r="BZC202" s="90"/>
      <c r="BZD202" s="90"/>
      <c r="BZE202" s="90"/>
      <c r="BZF202" s="90"/>
      <c r="BZG202" s="90"/>
      <c r="BZH202" s="90"/>
      <c r="BZI202" s="90"/>
      <c r="BZJ202" s="90"/>
      <c r="BZK202" s="90"/>
      <c r="BZL202" s="90"/>
      <c r="BZM202" s="90"/>
      <c r="BZN202" s="90"/>
      <c r="BZO202" s="90"/>
      <c r="BZP202" s="90"/>
      <c r="BZQ202" s="90"/>
      <c r="BZR202" s="90"/>
      <c r="BZS202" s="90"/>
      <c r="BZT202" s="90"/>
      <c r="BZU202" s="90"/>
      <c r="BZV202" s="90"/>
      <c r="BZW202" s="90"/>
      <c r="BZX202" s="90"/>
      <c r="BZY202" s="90"/>
      <c r="BZZ202" s="90"/>
      <c r="CAA202" s="90"/>
      <c r="CAB202" s="90"/>
      <c r="CAC202" s="90"/>
      <c r="CAD202" s="90"/>
      <c r="CAE202" s="90"/>
      <c r="CAF202" s="90"/>
      <c r="CAG202" s="90"/>
      <c r="CAH202" s="90"/>
      <c r="CAI202" s="90"/>
      <c r="CAJ202" s="90"/>
      <c r="CAK202" s="90"/>
      <c r="CAL202" s="90"/>
      <c r="CAM202" s="90"/>
      <c r="CAN202" s="90"/>
      <c r="CAO202" s="90"/>
      <c r="CAP202" s="90"/>
      <c r="CAQ202" s="90"/>
      <c r="CAR202" s="90"/>
      <c r="CAS202" s="90"/>
      <c r="CAT202" s="90"/>
      <c r="CAU202" s="90"/>
      <c r="CAV202" s="90"/>
      <c r="CAW202" s="90"/>
      <c r="CAX202" s="90"/>
      <c r="CAY202" s="90"/>
      <c r="CAZ202" s="90"/>
      <c r="CBA202" s="90"/>
      <c r="CBB202" s="90"/>
      <c r="CBC202" s="90"/>
      <c r="CBD202" s="90"/>
      <c r="CBE202" s="90"/>
      <c r="CBF202" s="90"/>
      <c r="CBG202" s="90"/>
      <c r="CBH202" s="90"/>
      <c r="CBI202" s="90"/>
      <c r="CBJ202" s="90"/>
      <c r="CBK202" s="90"/>
      <c r="CBL202" s="90"/>
      <c r="CBM202" s="90"/>
      <c r="CBN202" s="90"/>
      <c r="CBO202" s="90"/>
      <c r="CBP202" s="90"/>
      <c r="CBQ202" s="90"/>
      <c r="CBR202" s="90"/>
      <c r="CBS202" s="90"/>
      <c r="CBT202" s="90"/>
      <c r="CBU202" s="90"/>
      <c r="CBV202" s="90"/>
      <c r="CBW202" s="90"/>
      <c r="CBX202" s="90"/>
      <c r="CBY202" s="90"/>
      <c r="CBZ202" s="90"/>
      <c r="CCA202" s="90"/>
      <c r="CCB202" s="90"/>
      <c r="CCC202" s="90"/>
      <c r="CCD202" s="90"/>
      <c r="CCE202" s="90"/>
      <c r="CCF202" s="90"/>
      <c r="CCG202" s="90"/>
      <c r="CCH202" s="90"/>
      <c r="CCI202" s="90"/>
      <c r="CCJ202" s="90"/>
      <c r="CCK202" s="90"/>
      <c r="CCL202" s="90"/>
      <c r="CCM202" s="90"/>
      <c r="CCN202" s="90"/>
      <c r="CCO202" s="90"/>
      <c r="CCP202" s="90"/>
      <c r="CCQ202" s="90"/>
      <c r="CCR202" s="90"/>
      <c r="CCS202" s="90"/>
      <c r="CCT202" s="90"/>
      <c r="CCU202" s="90"/>
      <c r="CCV202" s="90"/>
      <c r="CCW202" s="90"/>
      <c r="CCX202" s="90"/>
      <c r="CCY202" s="90"/>
      <c r="CCZ202" s="90"/>
      <c r="CDA202" s="90"/>
      <c r="CDB202" s="90"/>
      <c r="CDC202" s="90"/>
      <c r="CDD202" s="90"/>
      <c r="CDE202" s="90"/>
      <c r="CDF202" s="90"/>
      <c r="CDG202" s="90"/>
      <c r="CDH202" s="90"/>
      <c r="CDI202" s="90"/>
      <c r="CDJ202" s="90"/>
      <c r="CDK202" s="90"/>
      <c r="CDL202" s="90"/>
      <c r="CDM202" s="90"/>
      <c r="CDN202" s="90"/>
      <c r="CDO202" s="90"/>
      <c r="CDP202" s="90"/>
      <c r="CDQ202" s="90"/>
      <c r="CDR202" s="90"/>
      <c r="CDS202" s="90"/>
      <c r="CDT202" s="90"/>
      <c r="CDU202" s="90"/>
      <c r="CDV202" s="90"/>
      <c r="CDW202" s="90"/>
      <c r="CDX202" s="90"/>
      <c r="CDY202" s="90"/>
      <c r="CDZ202" s="90"/>
      <c r="CEA202" s="90"/>
      <c r="CEB202" s="90"/>
      <c r="CEC202" s="90"/>
      <c r="CED202" s="90"/>
      <c r="CEE202" s="90"/>
      <c r="CEF202" s="90"/>
      <c r="CEG202" s="90"/>
      <c r="CEH202" s="90"/>
      <c r="CEI202" s="90"/>
      <c r="CEJ202" s="90"/>
      <c r="CEK202" s="90"/>
      <c r="CEL202" s="90"/>
      <c r="CEM202" s="90"/>
      <c r="CEN202" s="90"/>
      <c r="CEO202" s="90"/>
      <c r="CEP202" s="90"/>
      <c r="CEQ202" s="90"/>
      <c r="CER202" s="90"/>
      <c r="CES202" s="90"/>
      <c r="CET202" s="90"/>
      <c r="CEU202" s="90"/>
      <c r="CEV202" s="90"/>
      <c r="CEW202" s="90"/>
      <c r="CEX202" s="90"/>
      <c r="CEY202" s="90"/>
      <c r="CEZ202" s="90"/>
      <c r="CFA202" s="90"/>
      <c r="CFB202" s="90"/>
      <c r="CFC202" s="90"/>
      <c r="CFD202" s="90"/>
      <c r="CFE202" s="90"/>
      <c r="CFF202" s="90"/>
      <c r="CFG202" s="90"/>
      <c r="CFH202" s="90"/>
      <c r="CFI202" s="90"/>
      <c r="CFJ202" s="90"/>
      <c r="CFK202" s="90"/>
      <c r="CFL202" s="90"/>
      <c r="CFM202" s="90"/>
      <c r="CFN202" s="90"/>
      <c r="CFO202" s="90"/>
      <c r="CFP202" s="90"/>
      <c r="CFQ202" s="90"/>
      <c r="CFR202" s="90"/>
      <c r="CFS202" s="90"/>
      <c r="CFT202" s="90"/>
      <c r="CFU202" s="90"/>
      <c r="CFV202" s="90"/>
      <c r="CFW202" s="90"/>
      <c r="CFX202" s="90"/>
      <c r="CFY202" s="90"/>
      <c r="CFZ202" s="90"/>
      <c r="CGA202" s="90"/>
      <c r="CGB202" s="90"/>
      <c r="CGC202" s="90"/>
      <c r="CGD202" s="90"/>
      <c r="CGE202" s="90"/>
      <c r="CGF202" s="90"/>
      <c r="CGG202" s="90"/>
      <c r="CGH202" s="90"/>
      <c r="CGI202" s="90"/>
      <c r="CGJ202" s="90"/>
      <c r="CGK202" s="90"/>
      <c r="CGL202" s="90"/>
      <c r="CGM202" s="90"/>
      <c r="CGN202" s="90"/>
      <c r="CGO202" s="90"/>
      <c r="CGP202" s="90"/>
      <c r="CGQ202" s="90"/>
      <c r="CGR202" s="90"/>
      <c r="CGS202" s="90"/>
      <c r="CGT202" s="90"/>
      <c r="CGU202" s="90"/>
      <c r="CGV202" s="90"/>
      <c r="CGW202" s="90"/>
      <c r="CGX202" s="90"/>
      <c r="CGY202" s="90"/>
      <c r="CGZ202" s="90"/>
      <c r="CHA202" s="90"/>
      <c r="CHB202" s="90"/>
      <c r="CHC202" s="90"/>
      <c r="CHD202" s="90"/>
      <c r="CHE202" s="90"/>
      <c r="CHF202" s="90"/>
      <c r="CHG202" s="90"/>
      <c r="CHH202" s="90"/>
      <c r="CHI202" s="90"/>
      <c r="CHJ202" s="90"/>
      <c r="CHK202" s="90"/>
      <c r="CHL202" s="90"/>
      <c r="CHM202" s="90"/>
      <c r="CHN202" s="90"/>
      <c r="CHO202" s="90"/>
      <c r="CHP202" s="90"/>
      <c r="CHQ202" s="90"/>
      <c r="CHR202" s="90"/>
      <c r="CHS202" s="90"/>
      <c r="CHT202" s="90"/>
      <c r="CHU202" s="90"/>
      <c r="CHV202" s="90"/>
      <c r="CHW202" s="90"/>
      <c r="CHX202" s="90"/>
      <c r="CHY202" s="90"/>
      <c r="CHZ202" s="90"/>
      <c r="CIA202" s="90"/>
      <c r="CIB202" s="90"/>
      <c r="CIC202" s="90"/>
      <c r="CID202" s="90"/>
      <c r="CIE202" s="90"/>
      <c r="CIF202" s="90"/>
      <c r="CIG202" s="90"/>
      <c r="CIH202" s="90"/>
      <c r="CII202" s="90"/>
      <c r="CIJ202" s="90"/>
      <c r="CIK202" s="90"/>
      <c r="CIL202" s="90"/>
      <c r="CIM202" s="90"/>
      <c r="CIN202" s="90"/>
      <c r="CIO202" s="90"/>
      <c r="CIP202" s="90"/>
      <c r="CIQ202" s="90"/>
      <c r="CIR202" s="90"/>
      <c r="CIS202" s="90"/>
      <c r="CIT202" s="90"/>
      <c r="CIU202" s="90"/>
      <c r="CIV202" s="90"/>
      <c r="CIW202" s="90"/>
      <c r="CIX202" s="90"/>
      <c r="CIY202" s="90"/>
      <c r="CIZ202" s="90"/>
      <c r="CJA202" s="90"/>
      <c r="CJB202" s="90"/>
      <c r="CJC202" s="90"/>
      <c r="CJD202" s="90"/>
      <c r="CJE202" s="90"/>
      <c r="CJF202" s="90"/>
      <c r="CJG202" s="90"/>
      <c r="CJH202" s="90"/>
      <c r="CJI202" s="90"/>
      <c r="CJJ202" s="90"/>
      <c r="CJK202" s="90"/>
      <c r="CJL202" s="90"/>
      <c r="CJM202" s="90"/>
      <c r="CJN202" s="90"/>
      <c r="CJO202" s="90"/>
      <c r="CJP202" s="90"/>
      <c r="CJQ202" s="90"/>
      <c r="CJR202" s="90"/>
      <c r="CJS202" s="90"/>
      <c r="CJT202" s="90"/>
      <c r="CJU202" s="90"/>
      <c r="CJV202" s="90"/>
      <c r="CJW202" s="90"/>
      <c r="CJX202" s="90"/>
      <c r="CJY202" s="90"/>
      <c r="CJZ202" s="90"/>
      <c r="CKA202" s="90"/>
      <c r="CKB202" s="90"/>
      <c r="CKC202" s="90"/>
      <c r="CKD202" s="90"/>
      <c r="CKE202" s="90"/>
      <c r="CKF202" s="90"/>
      <c r="CKG202" s="90"/>
      <c r="CKH202" s="90"/>
      <c r="CKI202" s="90"/>
      <c r="CKJ202" s="90"/>
      <c r="CKK202" s="90"/>
      <c r="CKL202" s="90"/>
      <c r="CKM202" s="90"/>
      <c r="CKN202" s="90"/>
      <c r="CKO202" s="90"/>
      <c r="CKP202" s="90"/>
      <c r="CKQ202" s="90"/>
      <c r="CKR202" s="90"/>
      <c r="CKS202" s="90"/>
      <c r="CKT202" s="90"/>
      <c r="CKU202" s="90"/>
      <c r="CKV202" s="90"/>
      <c r="CKW202" s="90"/>
      <c r="CKX202" s="90"/>
      <c r="CKY202" s="90"/>
      <c r="CKZ202" s="90"/>
      <c r="CLA202" s="90"/>
      <c r="CLB202" s="90"/>
      <c r="CLC202" s="90"/>
      <c r="CLD202" s="90"/>
      <c r="CLE202" s="90"/>
      <c r="CLF202" s="90"/>
      <c r="CLG202" s="90"/>
      <c r="CLH202" s="90"/>
      <c r="CLI202" s="90"/>
      <c r="CLJ202" s="90"/>
      <c r="CLK202" s="90"/>
      <c r="CLL202" s="90"/>
      <c r="CLM202" s="90"/>
      <c r="CLN202" s="90"/>
      <c r="CLO202" s="90"/>
      <c r="CLP202" s="90"/>
      <c r="CLQ202" s="90"/>
      <c r="CLR202" s="90"/>
      <c r="CLS202" s="90"/>
      <c r="CLT202" s="90"/>
      <c r="CLU202" s="90"/>
      <c r="CLV202" s="90"/>
      <c r="CLW202" s="90"/>
      <c r="CLX202" s="90"/>
      <c r="CLY202" s="90"/>
      <c r="CLZ202" s="90"/>
      <c r="CMA202" s="90"/>
      <c r="CMB202" s="90"/>
      <c r="CMC202" s="90"/>
      <c r="CMD202" s="90"/>
      <c r="CME202" s="90"/>
      <c r="CMF202" s="90"/>
      <c r="CMG202" s="90"/>
      <c r="CMH202" s="90"/>
      <c r="CMI202" s="90"/>
      <c r="CMJ202" s="90"/>
      <c r="CMK202" s="90"/>
      <c r="CML202" s="90"/>
      <c r="CMM202" s="90"/>
      <c r="CMN202" s="90"/>
      <c r="CMO202" s="90"/>
      <c r="CMP202" s="90"/>
      <c r="CMQ202" s="90"/>
      <c r="CMR202" s="90"/>
      <c r="CMS202" s="90"/>
      <c r="CMT202" s="90"/>
      <c r="CMU202" s="90"/>
      <c r="CMV202" s="90"/>
      <c r="CMW202" s="90"/>
      <c r="CMX202" s="90"/>
      <c r="CMY202" s="90"/>
      <c r="CMZ202" s="90"/>
      <c r="CNA202" s="90"/>
      <c r="CNB202" s="90"/>
      <c r="CNC202" s="90"/>
      <c r="CND202" s="90"/>
      <c r="CNE202" s="90"/>
      <c r="CNF202" s="90"/>
      <c r="CNG202" s="90"/>
      <c r="CNH202" s="90"/>
      <c r="CNI202" s="90"/>
      <c r="CNJ202" s="90"/>
      <c r="CNK202" s="90"/>
      <c r="CNL202" s="90"/>
      <c r="CNM202" s="90"/>
      <c r="CNN202" s="90"/>
      <c r="CNO202" s="90"/>
      <c r="CNP202" s="90"/>
      <c r="CNQ202" s="90"/>
      <c r="CNR202" s="90"/>
      <c r="CNS202" s="90"/>
      <c r="CNT202" s="90"/>
      <c r="CNU202" s="90"/>
      <c r="CNV202" s="90"/>
      <c r="CNW202" s="90"/>
      <c r="CNX202" s="90"/>
      <c r="CNY202" s="90"/>
      <c r="CNZ202" s="90"/>
      <c r="COA202" s="90"/>
      <c r="COB202" s="90"/>
      <c r="COC202" s="90"/>
      <c r="COD202" s="90"/>
      <c r="COE202" s="90"/>
      <c r="COF202" s="90"/>
      <c r="COG202" s="90"/>
      <c r="COH202" s="90"/>
      <c r="COI202" s="90"/>
      <c r="COJ202" s="90"/>
      <c r="COK202" s="90"/>
      <c r="COL202" s="90"/>
      <c r="COM202" s="90"/>
      <c r="CON202" s="90"/>
      <c r="COO202" s="90"/>
      <c r="COP202" s="90"/>
      <c r="COQ202" s="90"/>
      <c r="COR202" s="90"/>
      <c r="COS202" s="90"/>
      <c r="COT202" s="90"/>
      <c r="COU202" s="90"/>
      <c r="COV202" s="90"/>
      <c r="COW202" s="90"/>
      <c r="COX202" s="90"/>
      <c r="COY202" s="90"/>
      <c r="COZ202" s="90"/>
      <c r="CPA202" s="90"/>
      <c r="CPB202" s="90"/>
      <c r="CPC202" s="90"/>
      <c r="CPD202" s="90"/>
      <c r="CPE202" s="90"/>
      <c r="CPF202" s="90"/>
      <c r="CPG202" s="90"/>
      <c r="CPH202" s="90"/>
      <c r="CPI202" s="90"/>
      <c r="CPJ202" s="90"/>
      <c r="CPK202" s="90"/>
      <c r="CPL202" s="90"/>
      <c r="CPM202" s="90"/>
      <c r="CPN202" s="90"/>
      <c r="CPO202" s="90"/>
      <c r="CPP202" s="90"/>
      <c r="CPQ202" s="90"/>
      <c r="CPR202" s="90"/>
      <c r="CPS202" s="90"/>
      <c r="CPT202" s="90"/>
      <c r="CPU202" s="90"/>
      <c r="CPV202" s="90"/>
      <c r="CPW202" s="90"/>
      <c r="CPX202" s="90"/>
      <c r="CPY202" s="90"/>
      <c r="CPZ202" s="90"/>
      <c r="CQA202" s="90"/>
      <c r="CQB202" s="90"/>
      <c r="CQC202" s="90"/>
      <c r="CQD202" s="90"/>
      <c r="CQE202" s="90"/>
      <c r="CQF202" s="90"/>
      <c r="CQG202" s="90"/>
      <c r="CQH202" s="90"/>
      <c r="CQI202" s="90"/>
      <c r="CQJ202" s="90"/>
      <c r="CQK202" s="90"/>
      <c r="CQL202" s="90"/>
      <c r="CQM202" s="90"/>
      <c r="CQN202" s="90"/>
      <c r="CQO202" s="90"/>
      <c r="CQP202" s="90"/>
      <c r="CQQ202" s="90"/>
      <c r="CQR202" s="90"/>
      <c r="CQS202" s="90"/>
      <c r="CQT202" s="90"/>
      <c r="CQU202" s="90"/>
      <c r="CQV202" s="90"/>
      <c r="CQW202" s="90"/>
      <c r="CQX202" s="90"/>
      <c r="CQY202" s="90"/>
      <c r="CQZ202" s="90"/>
      <c r="CRA202" s="90"/>
      <c r="CRB202" s="90"/>
      <c r="CRC202" s="90"/>
      <c r="CRD202" s="90"/>
      <c r="CRE202" s="90"/>
      <c r="CRF202" s="90"/>
      <c r="CRG202" s="90"/>
      <c r="CRH202" s="90"/>
      <c r="CRI202" s="90"/>
      <c r="CRJ202" s="90"/>
      <c r="CRK202" s="90"/>
      <c r="CRL202" s="90"/>
      <c r="CRM202" s="90"/>
      <c r="CRN202" s="90"/>
      <c r="CRO202" s="90"/>
      <c r="CRP202" s="90"/>
      <c r="CRQ202" s="90"/>
      <c r="CRR202" s="90"/>
      <c r="CRS202" s="90"/>
      <c r="CRT202" s="90"/>
      <c r="CRU202" s="90"/>
      <c r="CRV202" s="90"/>
      <c r="CRW202" s="90"/>
      <c r="CRX202" s="90"/>
      <c r="CRY202" s="90"/>
      <c r="CRZ202" s="90"/>
      <c r="CSA202" s="90"/>
      <c r="CSB202" s="90"/>
      <c r="CSC202" s="90"/>
      <c r="CSD202" s="90"/>
      <c r="CSE202" s="90"/>
      <c r="CSF202" s="90"/>
      <c r="CSG202" s="90"/>
      <c r="CSH202" s="90"/>
      <c r="CSI202" s="90"/>
      <c r="CSJ202" s="90"/>
      <c r="CSK202" s="90"/>
      <c r="CSL202" s="90"/>
      <c r="CSM202" s="90"/>
      <c r="CSN202" s="90"/>
      <c r="CSO202" s="90"/>
      <c r="CSP202" s="90"/>
      <c r="CSQ202" s="90"/>
      <c r="CSR202" s="90"/>
      <c r="CSS202" s="90"/>
      <c r="CST202" s="90"/>
      <c r="CSU202" s="90"/>
      <c r="CSV202" s="90"/>
      <c r="CSW202" s="90"/>
      <c r="CSX202" s="90"/>
      <c r="CSY202" s="90"/>
      <c r="CSZ202" s="90"/>
      <c r="CTA202" s="90"/>
      <c r="CTB202" s="90"/>
      <c r="CTC202" s="90"/>
      <c r="CTD202" s="90"/>
      <c r="CTE202" s="90"/>
      <c r="CTF202" s="90"/>
      <c r="CTG202" s="90"/>
      <c r="CTH202" s="90"/>
      <c r="CTI202" s="90"/>
      <c r="CTJ202" s="90"/>
      <c r="CTK202" s="90"/>
      <c r="CTL202" s="90"/>
      <c r="CTM202" s="90"/>
      <c r="CTN202" s="90"/>
      <c r="CTO202" s="90"/>
      <c r="CTP202" s="90"/>
      <c r="CTQ202" s="90"/>
      <c r="CTR202" s="90"/>
      <c r="CTS202" s="90"/>
      <c r="CTT202" s="90"/>
      <c r="CTU202" s="90"/>
      <c r="CTV202" s="90"/>
      <c r="CTW202" s="90"/>
      <c r="CTX202" s="90"/>
      <c r="CTY202" s="90"/>
      <c r="CTZ202" s="90"/>
      <c r="CUA202" s="90"/>
      <c r="CUB202" s="90"/>
      <c r="CUC202" s="90"/>
      <c r="CUD202" s="90"/>
      <c r="CUE202" s="90"/>
      <c r="CUF202" s="90"/>
      <c r="CUG202" s="90"/>
      <c r="CUH202" s="90"/>
      <c r="CUI202" s="90"/>
      <c r="CUJ202" s="90"/>
      <c r="CUK202" s="90"/>
      <c r="CUL202" s="90"/>
      <c r="CUM202" s="90"/>
      <c r="CUN202" s="90"/>
      <c r="CUO202" s="90"/>
      <c r="CUP202" s="90"/>
      <c r="CUQ202" s="90"/>
      <c r="CUR202" s="90"/>
      <c r="CUS202" s="90"/>
      <c r="CUT202" s="90"/>
      <c r="CUU202" s="90"/>
      <c r="CUV202" s="90"/>
      <c r="CUW202" s="90"/>
      <c r="CUX202" s="90"/>
      <c r="CUY202" s="90"/>
      <c r="CUZ202" s="90"/>
      <c r="CVA202" s="90"/>
      <c r="CVB202" s="90"/>
      <c r="CVC202" s="90"/>
      <c r="CVD202" s="90"/>
      <c r="CVE202" s="90"/>
      <c r="CVF202" s="90"/>
      <c r="CVG202" s="90"/>
      <c r="CVH202" s="90"/>
      <c r="CVI202" s="90"/>
      <c r="CVJ202" s="90"/>
      <c r="CVK202" s="90"/>
      <c r="CVL202" s="90"/>
      <c r="CVM202" s="90"/>
      <c r="CVN202" s="90"/>
      <c r="CVO202" s="90"/>
      <c r="CVP202" s="90"/>
      <c r="CVQ202" s="90"/>
      <c r="CVR202" s="90"/>
      <c r="CVS202" s="90"/>
      <c r="CVT202" s="90"/>
      <c r="CVU202" s="90"/>
      <c r="CVV202" s="90"/>
      <c r="CVW202" s="90"/>
      <c r="CVX202" s="90"/>
      <c r="CVY202" s="90"/>
      <c r="CVZ202" s="90"/>
      <c r="CWA202" s="90"/>
      <c r="CWB202" s="90"/>
      <c r="CWC202" s="90"/>
      <c r="CWD202" s="90"/>
      <c r="CWE202" s="90"/>
      <c r="CWF202" s="90"/>
      <c r="CWG202" s="90"/>
      <c r="CWH202" s="90"/>
      <c r="CWI202" s="90"/>
      <c r="CWJ202" s="90"/>
      <c r="CWK202" s="90"/>
      <c r="CWL202" s="90"/>
      <c r="CWM202" s="90"/>
      <c r="CWN202" s="90"/>
      <c r="CWO202" s="90"/>
      <c r="CWP202" s="90"/>
      <c r="CWQ202" s="90"/>
      <c r="CWR202" s="90"/>
      <c r="CWS202" s="90"/>
      <c r="CWT202" s="90"/>
      <c r="CWU202" s="90"/>
      <c r="CWV202" s="90"/>
      <c r="CWW202" s="90"/>
      <c r="CWX202" s="90"/>
      <c r="CWY202" s="90"/>
      <c r="CWZ202" s="90"/>
      <c r="CXA202" s="90"/>
      <c r="CXB202" s="90"/>
      <c r="CXC202" s="90"/>
      <c r="CXD202" s="90"/>
      <c r="CXE202" s="90"/>
      <c r="CXF202" s="90"/>
      <c r="CXG202" s="90"/>
      <c r="CXH202" s="90"/>
      <c r="CXI202" s="90"/>
      <c r="CXJ202" s="90"/>
      <c r="CXK202" s="90"/>
      <c r="CXL202" s="90"/>
      <c r="CXM202" s="90"/>
      <c r="CXN202" s="90"/>
      <c r="CXO202" s="90"/>
      <c r="CXP202" s="90"/>
      <c r="CXQ202" s="90"/>
      <c r="CXR202" s="90"/>
      <c r="CXS202" s="90"/>
      <c r="CXT202" s="90"/>
      <c r="CXU202" s="90"/>
      <c r="CXV202" s="90"/>
      <c r="CXW202" s="90"/>
      <c r="CXX202" s="90"/>
      <c r="CXY202" s="90"/>
      <c r="CXZ202" s="90"/>
      <c r="CYA202" s="90"/>
      <c r="CYB202" s="90"/>
      <c r="CYC202" s="90"/>
      <c r="CYD202" s="90"/>
      <c r="CYE202" s="90"/>
      <c r="CYF202" s="90"/>
      <c r="CYG202" s="90"/>
      <c r="CYH202" s="90"/>
      <c r="CYI202" s="90"/>
      <c r="CYJ202" s="90"/>
      <c r="CYK202" s="90"/>
      <c r="CYL202" s="90"/>
      <c r="CYM202" s="90"/>
      <c r="CYN202" s="90"/>
      <c r="CYO202" s="90"/>
      <c r="CYP202" s="90"/>
      <c r="CYQ202" s="90"/>
      <c r="CYR202" s="90"/>
      <c r="CYS202" s="90"/>
      <c r="CYT202" s="90"/>
      <c r="CYU202" s="90"/>
      <c r="CYV202" s="90"/>
      <c r="CYW202" s="90"/>
      <c r="CYX202" s="90"/>
      <c r="CYY202" s="90"/>
      <c r="CYZ202" s="90"/>
      <c r="CZA202" s="90"/>
      <c r="CZB202" s="90"/>
      <c r="CZC202" s="90"/>
      <c r="CZD202" s="90"/>
      <c r="CZE202" s="90"/>
      <c r="CZF202" s="90"/>
      <c r="CZG202" s="90"/>
      <c r="CZH202" s="90"/>
      <c r="CZI202" s="90"/>
      <c r="CZJ202" s="90"/>
      <c r="CZK202" s="90"/>
      <c r="CZL202" s="90"/>
      <c r="CZM202" s="90"/>
      <c r="CZN202" s="90"/>
      <c r="CZO202" s="90"/>
      <c r="CZP202" s="90"/>
      <c r="CZQ202" s="90"/>
      <c r="CZR202" s="90"/>
      <c r="CZS202" s="90"/>
      <c r="CZT202" s="90"/>
      <c r="CZU202" s="90"/>
      <c r="CZV202" s="90"/>
      <c r="CZW202" s="90"/>
      <c r="CZX202" s="90"/>
      <c r="CZY202" s="90"/>
      <c r="CZZ202" s="90"/>
      <c r="DAA202" s="90"/>
      <c r="DAB202" s="90"/>
      <c r="DAC202" s="90"/>
      <c r="DAD202" s="90"/>
      <c r="DAE202" s="90"/>
      <c r="DAF202" s="90"/>
      <c r="DAG202" s="90"/>
      <c r="DAH202" s="90"/>
      <c r="DAI202" s="90"/>
      <c r="DAJ202" s="90"/>
      <c r="DAK202" s="90"/>
      <c r="DAL202" s="90"/>
      <c r="DAM202" s="90"/>
      <c r="DAN202" s="90"/>
      <c r="DAO202" s="90"/>
      <c r="DAP202" s="90"/>
      <c r="DAQ202" s="90"/>
      <c r="DAR202" s="90"/>
      <c r="DAS202" s="90"/>
      <c r="DAT202" s="90"/>
      <c r="DAU202" s="90"/>
      <c r="DAV202" s="90"/>
      <c r="DAW202" s="90"/>
      <c r="DAX202" s="90"/>
      <c r="DAY202" s="90"/>
      <c r="DAZ202" s="90"/>
      <c r="DBA202" s="90"/>
      <c r="DBB202" s="90"/>
      <c r="DBC202" s="90"/>
      <c r="DBD202" s="90"/>
      <c r="DBE202" s="90"/>
      <c r="DBF202" s="90"/>
      <c r="DBG202" s="90"/>
      <c r="DBH202" s="90"/>
      <c r="DBI202" s="90"/>
      <c r="DBJ202" s="90"/>
      <c r="DBK202" s="90"/>
      <c r="DBL202" s="90"/>
      <c r="DBM202" s="90"/>
      <c r="DBN202" s="90"/>
      <c r="DBO202" s="90"/>
      <c r="DBP202" s="90"/>
      <c r="DBQ202" s="90"/>
      <c r="DBR202" s="90"/>
      <c r="DBS202" s="90"/>
      <c r="DBT202" s="90"/>
      <c r="DBU202" s="90"/>
      <c r="DBV202" s="90"/>
      <c r="DBW202" s="90"/>
      <c r="DBX202" s="90"/>
      <c r="DBY202" s="90"/>
      <c r="DBZ202" s="90"/>
      <c r="DCA202" s="90"/>
      <c r="DCB202" s="90"/>
      <c r="DCC202" s="90"/>
      <c r="DCD202" s="90"/>
      <c r="DCE202" s="90"/>
      <c r="DCF202" s="90"/>
      <c r="DCG202" s="90"/>
      <c r="DCH202" s="90"/>
      <c r="DCI202" s="90"/>
      <c r="DCJ202" s="90"/>
      <c r="DCK202" s="90"/>
      <c r="DCL202" s="90"/>
      <c r="DCM202" s="90"/>
      <c r="DCN202" s="90"/>
      <c r="DCO202" s="90"/>
      <c r="DCP202" s="90"/>
      <c r="DCQ202" s="90"/>
      <c r="DCR202" s="90"/>
      <c r="DCS202" s="90"/>
      <c r="DCT202" s="90"/>
      <c r="DCU202" s="90"/>
      <c r="DCV202" s="90"/>
      <c r="DCW202" s="90"/>
      <c r="DCX202" s="90"/>
      <c r="DCY202" s="90"/>
      <c r="DCZ202" s="90"/>
      <c r="DDA202" s="90"/>
      <c r="DDB202" s="90"/>
      <c r="DDC202" s="90"/>
      <c r="DDD202" s="90"/>
      <c r="DDE202" s="90"/>
      <c r="DDF202" s="90"/>
      <c r="DDG202" s="90"/>
      <c r="DDH202" s="90"/>
      <c r="DDI202" s="90"/>
      <c r="DDJ202" s="90"/>
      <c r="DDK202" s="90"/>
      <c r="DDL202" s="90"/>
      <c r="DDM202" s="90"/>
      <c r="DDN202" s="90"/>
      <c r="DDO202" s="90"/>
      <c r="DDP202" s="90"/>
      <c r="DDQ202" s="90"/>
      <c r="DDR202" s="90"/>
      <c r="DDS202" s="90"/>
      <c r="DDT202" s="90"/>
      <c r="DDU202" s="90"/>
      <c r="DDV202" s="90"/>
      <c r="DDW202" s="90"/>
      <c r="DDX202" s="90"/>
      <c r="DDY202" s="90"/>
      <c r="DDZ202" s="90"/>
      <c r="DEA202" s="90"/>
      <c r="DEB202" s="90"/>
      <c r="DEC202" s="90"/>
      <c r="DED202" s="90"/>
      <c r="DEE202" s="90"/>
      <c r="DEF202" s="90"/>
      <c r="DEG202" s="90"/>
      <c r="DEH202" s="90"/>
      <c r="DEI202" s="90"/>
      <c r="DEJ202" s="90"/>
      <c r="DEK202" s="90"/>
      <c r="DEL202" s="90"/>
      <c r="DEM202" s="90"/>
      <c r="DEN202" s="90"/>
      <c r="DEO202" s="90"/>
      <c r="DEP202" s="90"/>
      <c r="DEQ202" s="90"/>
      <c r="DER202" s="90"/>
      <c r="DES202" s="90"/>
      <c r="DET202" s="90"/>
      <c r="DEU202" s="90"/>
      <c r="DEV202" s="90"/>
      <c r="DEW202" s="90"/>
      <c r="DEX202" s="90"/>
      <c r="DEY202" s="90"/>
      <c r="DEZ202" s="90"/>
      <c r="DFA202" s="90"/>
      <c r="DFB202" s="90"/>
      <c r="DFC202" s="90"/>
      <c r="DFD202" s="90"/>
      <c r="DFE202" s="90"/>
      <c r="DFF202" s="90"/>
      <c r="DFG202" s="90"/>
      <c r="DFH202" s="90"/>
      <c r="DFI202" s="90"/>
      <c r="DFJ202" s="90"/>
      <c r="DFK202" s="90"/>
      <c r="DFL202" s="90"/>
      <c r="DFM202" s="90"/>
      <c r="DFN202" s="90"/>
      <c r="DFO202" s="90"/>
      <c r="DFP202" s="90"/>
      <c r="DFQ202" s="90"/>
      <c r="DFR202" s="90"/>
      <c r="DFS202" s="90"/>
      <c r="DFT202" s="90"/>
      <c r="DFU202" s="90"/>
      <c r="DFV202" s="90"/>
      <c r="DFW202" s="90"/>
      <c r="DFX202" s="90"/>
      <c r="DFY202" s="90"/>
      <c r="DFZ202" s="90"/>
      <c r="DGA202" s="90"/>
      <c r="DGB202" s="90"/>
      <c r="DGC202" s="90"/>
      <c r="DGD202" s="90"/>
      <c r="DGE202" s="90"/>
      <c r="DGF202" s="90"/>
      <c r="DGG202" s="90"/>
      <c r="DGH202" s="90"/>
      <c r="DGI202" s="90"/>
      <c r="DGJ202" s="90"/>
      <c r="DGK202" s="90"/>
      <c r="DGL202" s="90"/>
      <c r="DGM202" s="90"/>
      <c r="DGN202" s="90"/>
      <c r="DGO202" s="90"/>
      <c r="DGP202" s="90"/>
      <c r="DGQ202" s="90"/>
      <c r="DGR202" s="90"/>
      <c r="DGS202" s="90"/>
      <c r="DGT202" s="90"/>
      <c r="DGU202" s="90"/>
      <c r="DGV202" s="90"/>
      <c r="DGW202" s="90"/>
      <c r="DGX202" s="90"/>
      <c r="DGY202" s="90"/>
      <c r="DGZ202" s="90"/>
      <c r="DHA202" s="90"/>
      <c r="DHB202" s="90"/>
      <c r="DHC202" s="90"/>
      <c r="DHD202" s="90"/>
      <c r="DHE202" s="90"/>
      <c r="DHF202" s="90"/>
      <c r="DHG202" s="90"/>
      <c r="DHH202" s="90"/>
      <c r="DHI202" s="90"/>
      <c r="DHJ202" s="90"/>
      <c r="DHK202" s="90"/>
      <c r="DHL202" s="90"/>
      <c r="DHM202" s="90"/>
      <c r="DHN202" s="90"/>
      <c r="DHO202" s="90"/>
      <c r="DHP202" s="90"/>
      <c r="DHQ202" s="90"/>
      <c r="DHR202" s="90"/>
      <c r="DHS202" s="90"/>
      <c r="DHT202" s="90"/>
      <c r="DHU202" s="90"/>
      <c r="DHV202" s="90"/>
      <c r="DHW202" s="90"/>
      <c r="DHX202" s="90"/>
      <c r="DHY202" s="90"/>
      <c r="DHZ202" s="90"/>
      <c r="DIA202" s="90"/>
      <c r="DIB202" s="90"/>
      <c r="DIC202" s="90"/>
      <c r="DID202" s="90"/>
      <c r="DIE202" s="90"/>
      <c r="DIF202" s="90"/>
      <c r="DIG202" s="90"/>
      <c r="DIH202" s="90"/>
      <c r="DII202" s="90"/>
      <c r="DIJ202" s="90"/>
      <c r="DIK202" s="90"/>
      <c r="DIL202" s="90"/>
      <c r="DIM202" s="90"/>
      <c r="DIN202" s="90"/>
      <c r="DIO202" s="90"/>
      <c r="DIP202" s="90"/>
      <c r="DIQ202" s="90"/>
      <c r="DIR202" s="90"/>
      <c r="DIS202" s="90"/>
      <c r="DIT202" s="90"/>
      <c r="DIU202" s="90"/>
      <c r="DIV202" s="90"/>
      <c r="DIW202" s="90"/>
      <c r="DIX202" s="90"/>
      <c r="DIY202" s="90"/>
      <c r="DIZ202" s="90"/>
      <c r="DJA202" s="90"/>
      <c r="DJB202" s="90"/>
      <c r="DJC202" s="90"/>
      <c r="DJD202" s="90"/>
      <c r="DJE202" s="90"/>
      <c r="DJF202" s="90"/>
      <c r="DJG202" s="90"/>
      <c r="DJH202" s="90"/>
      <c r="DJI202" s="90"/>
      <c r="DJJ202" s="90"/>
      <c r="DJK202" s="90"/>
      <c r="DJL202" s="90"/>
      <c r="DJM202" s="90"/>
      <c r="DJN202" s="90"/>
      <c r="DJO202" s="90"/>
      <c r="DJP202" s="90"/>
      <c r="DJQ202" s="90"/>
      <c r="DJR202" s="90"/>
      <c r="DJS202" s="90"/>
      <c r="DJT202" s="90"/>
      <c r="DJU202" s="90"/>
      <c r="DJV202" s="90"/>
      <c r="DJW202" s="90"/>
      <c r="DJX202" s="90"/>
      <c r="DJY202" s="90"/>
      <c r="DJZ202" s="90"/>
      <c r="DKA202" s="90"/>
      <c r="DKB202" s="90"/>
      <c r="DKC202" s="90"/>
      <c r="DKD202" s="90"/>
      <c r="DKE202" s="90"/>
      <c r="DKF202" s="90"/>
      <c r="DKG202" s="90"/>
      <c r="DKH202" s="90"/>
      <c r="DKI202" s="90"/>
      <c r="DKJ202" s="90"/>
      <c r="DKK202" s="90"/>
      <c r="DKL202" s="90"/>
      <c r="DKM202" s="90"/>
      <c r="DKN202" s="90"/>
      <c r="DKO202" s="90"/>
      <c r="DKP202" s="90"/>
      <c r="DKQ202" s="90"/>
      <c r="DKR202" s="90"/>
      <c r="DKS202" s="90"/>
      <c r="DKT202" s="90"/>
      <c r="DKU202" s="90"/>
      <c r="DKV202" s="90"/>
      <c r="DKW202" s="90"/>
      <c r="DKX202" s="90"/>
      <c r="DKY202" s="90"/>
      <c r="DKZ202" s="90"/>
      <c r="DLA202" s="90"/>
      <c r="DLB202" s="90"/>
      <c r="DLC202" s="90"/>
      <c r="DLD202" s="90"/>
      <c r="DLE202" s="90"/>
      <c r="DLF202" s="90"/>
      <c r="DLG202" s="90"/>
      <c r="DLH202" s="90"/>
      <c r="DLI202" s="90"/>
      <c r="DLJ202" s="90"/>
      <c r="DLK202" s="90"/>
      <c r="DLL202" s="90"/>
      <c r="DLM202" s="90"/>
      <c r="DLN202" s="90"/>
      <c r="DLO202" s="90"/>
      <c r="DLP202" s="90"/>
      <c r="DLQ202" s="90"/>
      <c r="DLR202" s="90"/>
      <c r="DLS202" s="90"/>
      <c r="DLT202" s="90"/>
      <c r="DLU202" s="90"/>
      <c r="DLV202" s="90"/>
      <c r="DLW202" s="90"/>
      <c r="DLX202" s="90"/>
      <c r="DLY202" s="90"/>
      <c r="DLZ202" s="90"/>
      <c r="DMA202" s="90"/>
      <c r="DMB202" s="90"/>
      <c r="DMC202" s="90"/>
      <c r="DMD202" s="90"/>
      <c r="DME202" s="90"/>
      <c r="DMF202" s="90"/>
      <c r="DMG202" s="90"/>
      <c r="DMH202" s="90"/>
      <c r="DMI202" s="90"/>
      <c r="DMJ202" s="90"/>
      <c r="DMK202" s="90"/>
      <c r="DML202" s="90"/>
      <c r="DMM202" s="90"/>
      <c r="DMN202" s="90"/>
      <c r="DMO202" s="90"/>
      <c r="DMP202" s="90"/>
      <c r="DMQ202" s="90"/>
      <c r="DMR202" s="90"/>
      <c r="DMS202" s="90"/>
      <c r="DMT202" s="90"/>
      <c r="DMU202" s="90"/>
      <c r="DMV202" s="90"/>
      <c r="DMW202" s="90"/>
      <c r="DMX202" s="90"/>
      <c r="DMY202" s="90"/>
      <c r="DMZ202" s="90"/>
      <c r="DNA202" s="90"/>
      <c r="DNB202" s="90"/>
      <c r="DNC202" s="90"/>
      <c r="DND202" s="90"/>
      <c r="DNE202" s="90"/>
      <c r="DNF202" s="90"/>
      <c r="DNG202" s="90"/>
      <c r="DNH202" s="90"/>
      <c r="DNI202" s="90"/>
      <c r="DNJ202" s="90"/>
      <c r="DNK202" s="90"/>
      <c r="DNL202" s="90"/>
      <c r="DNM202" s="90"/>
      <c r="DNN202" s="90"/>
      <c r="DNO202" s="90"/>
      <c r="DNP202" s="90"/>
      <c r="DNQ202" s="90"/>
      <c r="DNR202" s="90"/>
      <c r="DNS202" s="90"/>
      <c r="DNT202" s="90"/>
      <c r="DNU202" s="90"/>
      <c r="DNV202" s="90"/>
      <c r="DNW202" s="90"/>
      <c r="DNX202" s="90"/>
      <c r="DNY202" s="90"/>
      <c r="DNZ202" s="90"/>
      <c r="DOA202" s="90"/>
      <c r="DOB202" s="90"/>
      <c r="DOC202" s="90"/>
      <c r="DOD202" s="90"/>
      <c r="DOE202" s="90"/>
      <c r="DOF202" s="90"/>
      <c r="DOG202" s="90"/>
      <c r="DOH202" s="90"/>
      <c r="DOI202" s="90"/>
      <c r="DOJ202" s="90"/>
      <c r="DOK202" s="90"/>
      <c r="DOL202" s="90"/>
      <c r="DOM202" s="90"/>
      <c r="DON202" s="90"/>
      <c r="DOO202" s="90"/>
      <c r="DOP202" s="90"/>
      <c r="DOQ202" s="90"/>
      <c r="DOR202" s="90"/>
      <c r="DOS202" s="90"/>
      <c r="DOT202" s="90"/>
      <c r="DOU202" s="90"/>
      <c r="DOV202" s="90"/>
      <c r="DOW202" s="90"/>
      <c r="DOX202" s="90"/>
      <c r="DOY202" s="90"/>
      <c r="DOZ202" s="90"/>
      <c r="DPA202" s="90"/>
      <c r="DPB202" s="90"/>
      <c r="DPC202" s="90"/>
      <c r="DPD202" s="90"/>
      <c r="DPE202" s="90"/>
      <c r="DPF202" s="90"/>
      <c r="DPG202" s="90"/>
      <c r="DPH202" s="90"/>
      <c r="DPI202" s="90"/>
      <c r="DPJ202" s="90"/>
      <c r="DPK202" s="90"/>
      <c r="DPL202" s="90"/>
      <c r="DPM202" s="90"/>
      <c r="DPN202" s="90"/>
      <c r="DPO202" s="90"/>
      <c r="DPP202" s="90"/>
      <c r="DPQ202" s="90"/>
      <c r="DPR202" s="90"/>
      <c r="DPS202" s="90"/>
      <c r="DPT202" s="90"/>
      <c r="DPU202" s="90"/>
      <c r="DPV202" s="90"/>
      <c r="DPW202" s="90"/>
      <c r="DPX202" s="90"/>
      <c r="DPY202" s="90"/>
      <c r="DPZ202" s="90"/>
      <c r="DQA202" s="90"/>
      <c r="DQB202" s="90"/>
      <c r="DQC202" s="90"/>
      <c r="DQD202" s="90"/>
      <c r="DQE202" s="90"/>
      <c r="DQF202" s="90"/>
      <c r="DQG202" s="90"/>
      <c r="DQH202" s="90"/>
      <c r="DQI202" s="90"/>
      <c r="DQJ202" s="90"/>
      <c r="DQK202" s="90"/>
      <c r="DQL202" s="90"/>
      <c r="DQM202" s="90"/>
      <c r="DQN202" s="90"/>
      <c r="DQO202" s="90"/>
      <c r="DQP202" s="90"/>
      <c r="DQQ202" s="90"/>
      <c r="DQR202" s="90"/>
      <c r="DQS202" s="90"/>
      <c r="DQT202" s="90"/>
      <c r="DQU202" s="90"/>
      <c r="DQV202" s="90"/>
      <c r="DQW202" s="90"/>
      <c r="DQX202" s="90"/>
      <c r="DQY202" s="90"/>
      <c r="DQZ202" s="90"/>
      <c r="DRA202" s="90"/>
      <c r="DRB202" s="90"/>
      <c r="DRC202" s="90"/>
      <c r="DRD202" s="90"/>
      <c r="DRE202" s="90"/>
      <c r="DRF202" s="90"/>
      <c r="DRG202" s="90"/>
      <c r="DRH202" s="90"/>
      <c r="DRI202" s="90"/>
      <c r="DRJ202" s="90"/>
      <c r="DRK202" s="90"/>
      <c r="DRL202" s="90"/>
      <c r="DRM202" s="90"/>
      <c r="DRN202" s="90"/>
      <c r="DRO202" s="90"/>
      <c r="DRP202" s="90"/>
      <c r="DRQ202" s="90"/>
      <c r="DRR202" s="90"/>
      <c r="DRS202" s="90"/>
      <c r="DRT202" s="90"/>
      <c r="DRU202" s="90"/>
      <c r="DRV202" s="90"/>
      <c r="DRW202" s="90"/>
      <c r="DRX202" s="90"/>
      <c r="DRY202" s="90"/>
      <c r="DRZ202" s="90"/>
      <c r="DSA202" s="90"/>
      <c r="DSB202" s="90"/>
      <c r="DSC202" s="90"/>
      <c r="DSD202" s="90"/>
      <c r="DSE202" s="90"/>
      <c r="DSF202" s="90"/>
      <c r="DSG202" s="90"/>
      <c r="DSH202" s="90"/>
      <c r="DSI202" s="90"/>
      <c r="DSJ202" s="90"/>
      <c r="DSK202" s="90"/>
      <c r="DSL202" s="90"/>
      <c r="DSM202" s="90"/>
      <c r="DSN202" s="90"/>
      <c r="DSO202" s="90"/>
      <c r="DSP202" s="90"/>
      <c r="DSQ202" s="90"/>
      <c r="DSR202" s="90"/>
      <c r="DSS202" s="90"/>
      <c r="DST202" s="90"/>
      <c r="DSU202" s="90"/>
      <c r="DSV202" s="90"/>
      <c r="DSW202" s="90"/>
      <c r="DSX202" s="90"/>
      <c r="DSY202" s="90"/>
      <c r="DSZ202" s="90"/>
      <c r="DTA202" s="90"/>
      <c r="DTB202" s="90"/>
      <c r="DTC202" s="90"/>
      <c r="DTD202" s="90"/>
      <c r="DTE202" s="90"/>
      <c r="DTF202" s="90"/>
      <c r="DTG202" s="90"/>
      <c r="DTH202" s="90"/>
      <c r="DTI202" s="90"/>
      <c r="DTJ202" s="90"/>
      <c r="DTK202" s="90"/>
      <c r="DTL202" s="90"/>
      <c r="DTM202" s="90"/>
      <c r="DTN202" s="90"/>
      <c r="DTO202" s="90"/>
      <c r="DTP202" s="90"/>
      <c r="DTQ202" s="90"/>
      <c r="DTR202" s="90"/>
      <c r="DTS202" s="90"/>
      <c r="DTT202" s="90"/>
      <c r="DTU202" s="90"/>
      <c r="DTV202" s="90"/>
      <c r="DTW202" s="90"/>
      <c r="DTX202" s="90"/>
      <c r="DTY202" s="90"/>
      <c r="DTZ202" s="90"/>
      <c r="DUA202" s="90"/>
      <c r="DUB202" s="90"/>
      <c r="DUC202" s="90"/>
      <c r="DUD202" s="90"/>
      <c r="DUE202" s="90"/>
      <c r="DUF202" s="90"/>
      <c r="DUG202" s="90"/>
      <c r="DUH202" s="90"/>
      <c r="DUI202" s="90"/>
      <c r="DUJ202" s="90"/>
      <c r="DUK202" s="90"/>
      <c r="DUL202" s="90"/>
      <c r="DUM202" s="90"/>
      <c r="DUN202" s="90"/>
      <c r="DUO202" s="90"/>
      <c r="DUP202" s="90"/>
      <c r="DUQ202" s="90"/>
      <c r="DUR202" s="90"/>
      <c r="DUS202" s="90"/>
      <c r="DUT202" s="90"/>
      <c r="DUU202" s="90"/>
      <c r="DUV202" s="90"/>
      <c r="DUW202" s="90"/>
      <c r="DUX202" s="90"/>
      <c r="DUY202" s="90"/>
      <c r="DUZ202" s="90"/>
      <c r="DVA202" s="90"/>
      <c r="DVB202" s="90"/>
      <c r="DVC202" s="90"/>
      <c r="DVD202" s="90"/>
      <c r="DVE202" s="90"/>
      <c r="DVF202" s="90"/>
      <c r="DVG202" s="90"/>
      <c r="DVH202" s="90"/>
      <c r="DVI202" s="90"/>
      <c r="DVJ202" s="90"/>
      <c r="DVK202" s="90"/>
      <c r="DVL202" s="90"/>
      <c r="DVM202" s="90"/>
      <c r="DVN202" s="90"/>
      <c r="DVO202" s="90"/>
      <c r="DVP202" s="90"/>
      <c r="DVQ202" s="90"/>
      <c r="DVR202" s="90"/>
      <c r="DVS202" s="90"/>
      <c r="DVT202" s="90"/>
      <c r="DVU202" s="90"/>
      <c r="DVV202" s="90"/>
      <c r="DVW202" s="90"/>
      <c r="DVX202" s="90"/>
      <c r="DVY202" s="90"/>
      <c r="DVZ202" s="90"/>
      <c r="DWA202" s="90"/>
      <c r="DWB202" s="90"/>
      <c r="DWC202" s="90"/>
      <c r="DWD202" s="90"/>
      <c r="DWE202" s="90"/>
      <c r="DWF202" s="90"/>
      <c r="DWG202" s="90"/>
      <c r="DWH202" s="90"/>
      <c r="DWI202" s="90"/>
      <c r="DWJ202" s="90"/>
      <c r="DWK202" s="90"/>
      <c r="DWL202" s="90"/>
      <c r="DWM202" s="90"/>
      <c r="DWN202" s="90"/>
      <c r="DWO202" s="90"/>
      <c r="DWP202" s="90"/>
      <c r="DWQ202" s="90"/>
      <c r="DWR202" s="90"/>
      <c r="DWS202" s="90"/>
      <c r="DWT202" s="90"/>
      <c r="DWU202" s="90"/>
      <c r="DWV202" s="90"/>
      <c r="DWW202" s="90"/>
      <c r="DWX202" s="90"/>
      <c r="DWY202" s="90"/>
      <c r="DWZ202" s="90"/>
      <c r="DXA202" s="90"/>
      <c r="DXB202" s="90"/>
      <c r="DXC202" s="90"/>
      <c r="DXD202" s="90"/>
      <c r="DXE202" s="90"/>
      <c r="DXF202" s="90"/>
      <c r="DXG202" s="90"/>
      <c r="DXH202" s="90"/>
      <c r="DXI202" s="90"/>
      <c r="DXJ202" s="90"/>
      <c r="DXK202" s="90"/>
      <c r="DXL202" s="90"/>
      <c r="DXM202" s="90"/>
      <c r="DXN202" s="90"/>
      <c r="DXO202" s="90"/>
      <c r="DXP202" s="90"/>
      <c r="DXQ202" s="90"/>
      <c r="DXR202" s="90"/>
      <c r="DXS202" s="90"/>
      <c r="DXT202" s="90"/>
      <c r="DXU202" s="90"/>
      <c r="DXV202" s="90"/>
      <c r="DXW202" s="90"/>
      <c r="DXX202" s="90"/>
      <c r="DXY202" s="90"/>
      <c r="DXZ202" s="90"/>
      <c r="DYA202" s="90"/>
      <c r="DYB202" s="90"/>
      <c r="DYC202" s="90"/>
      <c r="DYD202" s="90"/>
      <c r="DYE202" s="90"/>
      <c r="DYF202" s="90"/>
      <c r="DYG202" s="90"/>
      <c r="DYH202" s="90"/>
      <c r="DYI202" s="90"/>
      <c r="DYJ202" s="90"/>
      <c r="DYK202" s="90"/>
      <c r="DYL202" s="90"/>
      <c r="DYM202" s="90"/>
      <c r="DYN202" s="90"/>
      <c r="DYO202" s="90"/>
      <c r="DYP202" s="90"/>
      <c r="DYQ202" s="90"/>
      <c r="DYR202" s="90"/>
      <c r="DYS202" s="90"/>
      <c r="DYT202" s="90"/>
      <c r="DYU202" s="90"/>
      <c r="DYV202" s="90"/>
      <c r="DYW202" s="90"/>
      <c r="DYX202" s="90"/>
      <c r="DYY202" s="90"/>
      <c r="DYZ202" s="90"/>
      <c r="DZA202" s="90"/>
      <c r="DZB202" s="90"/>
      <c r="DZC202" s="90"/>
      <c r="DZD202" s="90"/>
      <c r="DZE202" s="90"/>
      <c r="DZF202" s="90"/>
      <c r="DZG202" s="90"/>
      <c r="DZH202" s="90"/>
      <c r="DZI202" s="90"/>
      <c r="DZJ202" s="90"/>
      <c r="DZK202" s="90"/>
      <c r="DZL202" s="90"/>
      <c r="DZM202" s="90"/>
      <c r="DZN202" s="90"/>
      <c r="DZO202" s="90"/>
      <c r="DZP202" s="90"/>
      <c r="DZQ202" s="90"/>
      <c r="DZR202" s="90"/>
      <c r="DZS202" s="90"/>
      <c r="DZT202" s="90"/>
      <c r="DZU202" s="90"/>
      <c r="DZV202" s="90"/>
      <c r="DZW202" s="90"/>
      <c r="DZX202" s="90"/>
      <c r="DZY202" s="90"/>
      <c r="DZZ202" s="90"/>
      <c r="EAA202" s="90"/>
      <c r="EAB202" s="90"/>
      <c r="EAC202" s="90"/>
      <c r="EAD202" s="90"/>
      <c r="EAE202" s="90"/>
      <c r="EAF202" s="90"/>
      <c r="EAG202" s="90"/>
      <c r="EAH202" s="90"/>
      <c r="EAI202" s="90"/>
      <c r="EAJ202" s="90"/>
      <c r="EAK202" s="90"/>
      <c r="EAL202" s="90"/>
      <c r="EAM202" s="90"/>
      <c r="EAN202" s="90"/>
      <c r="EAO202" s="90"/>
      <c r="EAP202" s="90"/>
      <c r="EAQ202" s="90"/>
      <c r="EAR202" s="90"/>
      <c r="EAS202" s="90"/>
      <c r="EAT202" s="90"/>
      <c r="EAU202" s="90"/>
      <c r="EAV202" s="90"/>
      <c r="EAW202" s="90"/>
      <c r="EAX202" s="90"/>
      <c r="EAY202" s="90"/>
      <c r="EAZ202" s="90"/>
      <c r="EBA202" s="90"/>
      <c r="EBB202" s="90"/>
      <c r="EBC202" s="90"/>
      <c r="EBD202" s="90"/>
      <c r="EBE202" s="90"/>
      <c r="EBF202" s="90"/>
      <c r="EBG202" s="90"/>
      <c r="EBH202" s="90"/>
      <c r="EBI202" s="90"/>
      <c r="EBJ202" s="90"/>
      <c r="EBK202" s="90"/>
      <c r="EBL202" s="90"/>
      <c r="EBM202" s="90"/>
      <c r="EBN202" s="90"/>
      <c r="EBO202" s="90"/>
      <c r="EBP202" s="90"/>
      <c r="EBQ202" s="90"/>
      <c r="EBR202" s="90"/>
      <c r="EBS202" s="90"/>
      <c r="EBT202" s="90"/>
      <c r="EBU202" s="90"/>
      <c r="EBV202" s="90"/>
      <c r="EBW202" s="90"/>
      <c r="EBX202" s="90"/>
      <c r="EBY202" s="90"/>
      <c r="EBZ202" s="90"/>
      <c r="ECA202" s="90"/>
      <c r="ECB202" s="90"/>
      <c r="ECC202" s="90"/>
      <c r="ECD202" s="90"/>
      <c r="ECE202" s="90"/>
      <c r="ECF202" s="90"/>
      <c r="ECG202" s="90"/>
      <c r="ECH202" s="90"/>
      <c r="ECI202" s="90"/>
      <c r="ECJ202" s="90"/>
      <c r="ECK202" s="90"/>
      <c r="ECL202" s="90"/>
      <c r="ECM202" s="90"/>
      <c r="ECN202" s="90"/>
      <c r="ECO202" s="90"/>
      <c r="ECP202" s="90"/>
      <c r="ECQ202" s="90"/>
      <c r="ECR202" s="90"/>
      <c r="ECS202" s="90"/>
      <c r="ECT202" s="90"/>
      <c r="ECU202" s="90"/>
      <c r="ECV202" s="90"/>
      <c r="ECW202" s="90"/>
      <c r="ECX202" s="90"/>
      <c r="ECY202" s="90"/>
      <c r="ECZ202" s="90"/>
      <c r="EDA202" s="90"/>
      <c r="EDB202" s="90"/>
      <c r="EDC202" s="90"/>
      <c r="EDD202" s="90"/>
      <c r="EDE202" s="90"/>
      <c r="EDF202" s="90"/>
      <c r="EDG202" s="90"/>
      <c r="EDH202" s="90"/>
      <c r="EDI202" s="90"/>
      <c r="EDJ202" s="90"/>
      <c r="EDK202" s="90"/>
      <c r="EDL202" s="90"/>
      <c r="EDM202" s="90"/>
      <c r="EDN202" s="90"/>
      <c r="EDO202" s="90"/>
      <c r="EDP202" s="90"/>
      <c r="EDQ202" s="90"/>
      <c r="EDR202" s="90"/>
      <c r="EDS202" s="90"/>
      <c r="EDT202" s="90"/>
      <c r="EDU202" s="90"/>
      <c r="EDV202" s="90"/>
      <c r="EDW202" s="90"/>
      <c r="EDX202" s="90"/>
      <c r="EDY202" s="90"/>
      <c r="EDZ202" s="90"/>
      <c r="EEA202" s="90"/>
      <c r="EEB202" s="90"/>
      <c r="EEC202" s="90"/>
      <c r="EED202" s="90"/>
      <c r="EEE202" s="90"/>
      <c r="EEF202" s="90"/>
      <c r="EEG202" s="90"/>
      <c r="EEH202" s="90"/>
      <c r="EEI202" s="90"/>
      <c r="EEJ202" s="90"/>
      <c r="EEK202" s="90"/>
      <c r="EEL202" s="90"/>
      <c r="EEM202" s="90"/>
      <c r="EEN202" s="90"/>
      <c r="EEO202" s="90"/>
      <c r="EEP202" s="90"/>
      <c r="EEQ202" s="90"/>
      <c r="EER202" s="90"/>
      <c r="EES202" s="90"/>
      <c r="EET202" s="90"/>
      <c r="EEU202" s="90"/>
      <c r="EEV202" s="90"/>
      <c r="EEW202" s="90"/>
      <c r="EEX202" s="90"/>
      <c r="EEY202" s="90"/>
      <c r="EEZ202" s="90"/>
      <c r="EFA202" s="90"/>
      <c r="EFB202" s="90"/>
      <c r="EFC202" s="90"/>
      <c r="EFD202" s="90"/>
      <c r="EFE202" s="90"/>
      <c r="EFF202" s="90"/>
      <c r="EFG202" s="90"/>
      <c r="EFH202" s="90"/>
      <c r="EFI202" s="90"/>
      <c r="EFJ202" s="90"/>
      <c r="EFK202" s="90"/>
      <c r="EFL202" s="90"/>
      <c r="EFM202" s="90"/>
      <c r="EFN202" s="90"/>
      <c r="EFO202" s="90"/>
      <c r="EFP202" s="90"/>
      <c r="EFQ202" s="90"/>
      <c r="EFR202" s="90"/>
      <c r="EFS202" s="90"/>
      <c r="EFT202" s="90"/>
      <c r="EFU202" s="90"/>
      <c r="EFV202" s="90"/>
      <c r="EFW202" s="90"/>
      <c r="EFX202" s="90"/>
      <c r="EFY202" s="90"/>
      <c r="EFZ202" s="90"/>
      <c r="EGA202" s="90"/>
      <c r="EGB202" s="90"/>
      <c r="EGC202" s="90"/>
      <c r="EGD202" s="90"/>
      <c r="EGE202" s="90"/>
      <c r="EGF202" s="90"/>
      <c r="EGG202" s="90"/>
      <c r="EGH202" s="90"/>
      <c r="EGI202" s="90"/>
      <c r="EGJ202" s="90"/>
      <c r="EGK202" s="90"/>
      <c r="EGL202" s="90"/>
      <c r="EGM202" s="90"/>
      <c r="EGN202" s="90"/>
      <c r="EGO202" s="90"/>
      <c r="EGP202" s="90"/>
      <c r="EGQ202" s="90"/>
      <c r="EGR202" s="90"/>
      <c r="EGS202" s="90"/>
      <c r="EGT202" s="90"/>
      <c r="EGU202" s="90"/>
      <c r="EGV202" s="90"/>
      <c r="EGW202" s="90"/>
      <c r="EGX202" s="90"/>
      <c r="EGY202" s="90"/>
      <c r="EGZ202" s="90"/>
      <c r="EHA202" s="90"/>
      <c r="EHB202" s="90"/>
      <c r="EHC202" s="90"/>
      <c r="EHD202" s="90"/>
      <c r="EHE202" s="90"/>
      <c r="EHF202" s="90"/>
      <c r="EHG202" s="90"/>
      <c r="EHH202" s="90"/>
      <c r="EHI202" s="90"/>
      <c r="EHJ202" s="90"/>
      <c r="EHK202" s="90"/>
      <c r="EHL202" s="90"/>
      <c r="EHM202" s="90"/>
      <c r="EHN202" s="90"/>
      <c r="EHO202" s="90"/>
      <c r="EHP202" s="90"/>
      <c r="EHQ202" s="90"/>
      <c r="EHR202" s="90"/>
      <c r="EHS202" s="90"/>
      <c r="EHT202" s="90"/>
      <c r="EHU202" s="90"/>
      <c r="EHV202" s="90"/>
      <c r="EHW202" s="90"/>
      <c r="EHX202" s="90"/>
      <c r="EHY202" s="90"/>
      <c r="EHZ202" s="90"/>
      <c r="EIA202" s="90"/>
      <c r="EIB202" s="90"/>
      <c r="EIC202" s="90"/>
      <c r="EID202" s="90"/>
      <c r="EIE202" s="90"/>
      <c r="EIF202" s="90"/>
      <c r="EIG202" s="90"/>
      <c r="EIH202" s="90"/>
      <c r="EII202" s="90"/>
      <c r="EIJ202" s="90"/>
      <c r="EIK202" s="90"/>
      <c r="EIL202" s="90"/>
      <c r="EIM202" s="90"/>
      <c r="EIN202" s="90"/>
      <c r="EIO202" s="90"/>
      <c r="EIP202" s="90"/>
      <c r="EIQ202" s="90"/>
      <c r="EIR202" s="90"/>
      <c r="EIS202" s="90"/>
      <c r="EIT202" s="90"/>
      <c r="EIU202" s="90"/>
      <c r="EIV202" s="90"/>
      <c r="EIW202" s="90"/>
      <c r="EIX202" s="90"/>
      <c r="EIY202" s="90"/>
      <c r="EIZ202" s="90"/>
      <c r="EJA202" s="90"/>
      <c r="EJB202" s="90"/>
      <c r="EJC202" s="90"/>
      <c r="EJD202" s="90"/>
      <c r="EJE202" s="90"/>
      <c r="EJF202" s="90"/>
      <c r="EJG202" s="90"/>
      <c r="EJH202" s="90"/>
      <c r="EJI202" s="90"/>
      <c r="EJJ202" s="90"/>
      <c r="EJK202" s="90"/>
      <c r="EJL202" s="90"/>
      <c r="EJM202" s="90"/>
      <c r="EJN202" s="90"/>
      <c r="EJO202" s="90"/>
      <c r="EJP202" s="90"/>
      <c r="EJQ202" s="90"/>
      <c r="EJR202" s="90"/>
      <c r="EJS202" s="90"/>
      <c r="EJT202" s="90"/>
      <c r="EJU202" s="90"/>
      <c r="EJV202" s="90"/>
      <c r="EJW202" s="90"/>
      <c r="EJX202" s="90"/>
      <c r="EJY202" s="90"/>
      <c r="EJZ202" s="90"/>
      <c r="EKA202" s="90"/>
      <c r="EKB202" s="90"/>
      <c r="EKC202" s="90"/>
      <c r="EKD202" s="90"/>
      <c r="EKE202" s="90"/>
      <c r="EKF202" s="90"/>
      <c r="EKG202" s="90"/>
      <c r="EKH202" s="90"/>
      <c r="EKI202" s="90"/>
      <c r="EKJ202" s="90"/>
      <c r="EKK202" s="90"/>
      <c r="EKL202" s="90"/>
      <c r="EKM202" s="90"/>
      <c r="EKN202" s="90"/>
      <c r="EKO202" s="90"/>
      <c r="EKP202" s="90"/>
      <c r="EKQ202" s="90"/>
      <c r="EKR202" s="90"/>
      <c r="EKS202" s="90"/>
      <c r="EKT202" s="90"/>
      <c r="EKU202" s="90"/>
      <c r="EKV202" s="90"/>
      <c r="EKW202" s="90"/>
      <c r="EKX202" s="90"/>
      <c r="EKY202" s="90"/>
      <c r="EKZ202" s="90"/>
      <c r="ELA202" s="90"/>
      <c r="ELB202" s="90"/>
      <c r="ELC202" s="90"/>
      <c r="ELD202" s="90"/>
      <c r="ELE202" s="90"/>
      <c r="ELF202" s="90"/>
      <c r="ELG202" s="90"/>
      <c r="ELH202" s="90"/>
      <c r="ELI202" s="90"/>
      <c r="ELJ202" s="90"/>
      <c r="ELK202" s="90"/>
      <c r="ELL202" s="90"/>
      <c r="ELM202" s="90"/>
      <c r="ELN202" s="90"/>
      <c r="ELO202" s="90"/>
      <c r="ELP202" s="90"/>
      <c r="ELQ202" s="90"/>
      <c r="ELR202" s="90"/>
      <c r="ELS202" s="90"/>
      <c r="ELT202" s="90"/>
      <c r="ELU202" s="90"/>
      <c r="ELV202" s="90"/>
      <c r="ELW202" s="90"/>
      <c r="ELX202" s="90"/>
      <c r="ELY202" s="90"/>
      <c r="ELZ202" s="90"/>
      <c r="EMA202" s="90"/>
      <c r="EMB202" s="90"/>
      <c r="EMC202" s="90"/>
      <c r="EMD202" s="90"/>
      <c r="EME202" s="90"/>
      <c r="EMF202" s="90"/>
      <c r="EMG202" s="90"/>
      <c r="EMH202" s="90"/>
      <c r="EMI202" s="90"/>
      <c r="EMJ202" s="90"/>
      <c r="EMK202" s="90"/>
      <c r="EML202" s="90"/>
      <c r="EMM202" s="90"/>
      <c r="EMN202" s="90"/>
      <c r="EMO202" s="90"/>
      <c r="EMP202" s="90"/>
      <c r="EMQ202" s="90"/>
      <c r="EMR202" s="90"/>
      <c r="EMS202" s="90"/>
      <c r="EMT202" s="90"/>
      <c r="EMU202" s="90"/>
      <c r="EMV202" s="90"/>
      <c r="EMW202" s="90"/>
      <c r="EMX202" s="90"/>
      <c r="EMY202" s="90"/>
      <c r="EMZ202" s="90"/>
      <c r="ENA202" s="90"/>
      <c r="ENB202" s="90"/>
      <c r="ENC202" s="90"/>
      <c r="END202" s="90"/>
      <c r="ENE202" s="90"/>
      <c r="ENF202" s="90"/>
      <c r="ENG202" s="90"/>
      <c r="ENH202" s="90"/>
      <c r="ENI202" s="90"/>
      <c r="ENJ202" s="90"/>
      <c r="ENK202" s="90"/>
      <c r="ENL202" s="90"/>
      <c r="ENM202" s="90"/>
      <c r="ENN202" s="90"/>
      <c r="ENO202" s="90"/>
      <c r="ENP202" s="90"/>
      <c r="ENQ202" s="90"/>
      <c r="ENR202" s="90"/>
      <c r="ENS202" s="90"/>
      <c r="ENT202" s="90"/>
      <c r="ENU202" s="90"/>
      <c r="ENV202" s="90"/>
      <c r="ENW202" s="90"/>
      <c r="ENX202" s="90"/>
      <c r="ENY202" s="90"/>
      <c r="ENZ202" s="90"/>
      <c r="EOA202" s="90"/>
      <c r="EOB202" s="90"/>
      <c r="EOC202" s="90"/>
      <c r="EOD202" s="90"/>
      <c r="EOE202" s="90"/>
      <c r="EOF202" s="90"/>
      <c r="EOG202" s="90"/>
      <c r="EOH202" s="90"/>
      <c r="EOI202" s="90"/>
      <c r="EOJ202" s="90"/>
      <c r="EOK202" s="90"/>
      <c r="EOL202" s="90"/>
      <c r="EOM202" s="90"/>
      <c r="EON202" s="90"/>
      <c r="EOO202" s="90"/>
      <c r="EOP202" s="90"/>
      <c r="EOQ202" s="90"/>
      <c r="EOR202" s="90"/>
      <c r="EOS202" s="90"/>
      <c r="EOT202" s="90"/>
      <c r="EOU202" s="90"/>
      <c r="EOV202" s="90"/>
      <c r="EOW202" s="90"/>
      <c r="EOX202" s="90"/>
      <c r="EOY202" s="90"/>
      <c r="EOZ202" s="90"/>
      <c r="EPA202" s="90"/>
      <c r="EPB202" s="90"/>
      <c r="EPC202" s="90"/>
      <c r="EPD202" s="90"/>
      <c r="EPE202" s="90"/>
      <c r="EPF202" s="90"/>
      <c r="EPG202" s="90"/>
      <c r="EPH202" s="90"/>
      <c r="EPI202" s="90"/>
      <c r="EPJ202" s="90"/>
      <c r="EPK202" s="90"/>
      <c r="EPL202" s="90"/>
      <c r="EPM202" s="90"/>
      <c r="EPN202" s="90"/>
      <c r="EPO202" s="90"/>
      <c r="EPP202" s="90"/>
      <c r="EPQ202" s="90"/>
      <c r="EPR202" s="90"/>
      <c r="EPS202" s="90"/>
      <c r="EPT202" s="90"/>
      <c r="EPU202" s="90"/>
      <c r="EPV202" s="90"/>
      <c r="EPW202" s="90"/>
      <c r="EPX202" s="90"/>
      <c r="EPY202" s="90"/>
      <c r="EPZ202" s="90"/>
      <c r="EQA202" s="90"/>
      <c r="EQB202" s="90"/>
      <c r="EQC202" s="90"/>
      <c r="EQD202" s="90"/>
      <c r="EQE202" s="90"/>
      <c r="EQF202" s="90"/>
      <c r="EQG202" s="90"/>
      <c r="EQH202" s="90"/>
      <c r="EQI202" s="90"/>
      <c r="EQJ202" s="90"/>
      <c r="EQK202" s="90"/>
      <c r="EQL202" s="90"/>
      <c r="EQM202" s="90"/>
      <c r="EQN202" s="90"/>
      <c r="EQO202" s="90"/>
      <c r="EQP202" s="90"/>
      <c r="EQQ202" s="90"/>
      <c r="EQR202" s="90"/>
      <c r="EQS202" s="90"/>
      <c r="EQT202" s="90"/>
      <c r="EQU202" s="90"/>
      <c r="EQV202" s="90"/>
      <c r="EQW202" s="90"/>
      <c r="EQX202" s="90"/>
      <c r="EQY202" s="90"/>
      <c r="EQZ202" s="90"/>
      <c r="ERA202" s="90"/>
      <c r="ERB202" s="90"/>
      <c r="ERC202" s="90"/>
      <c r="ERD202" s="90"/>
      <c r="ERE202" s="90"/>
      <c r="ERF202" s="90"/>
      <c r="ERG202" s="90"/>
      <c r="ERH202" s="90"/>
      <c r="ERI202" s="90"/>
      <c r="ERJ202" s="90"/>
      <c r="ERK202" s="90"/>
      <c r="ERL202" s="90"/>
      <c r="ERM202" s="90"/>
      <c r="ERN202" s="90"/>
      <c r="ERO202" s="90"/>
      <c r="ERP202" s="90"/>
      <c r="ERQ202" s="90"/>
      <c r="ERR202" s="90"/>
      <c r="ERS202" s="90"/>
      <c r="ERT202" s="90"/>
      <c r="ERU202" s="90"/>
      <c r="ERV202" s="90"/>
      <c r="ERW202" s="90"/>
      <c r="ERX202" s="90"/>
      <c r="ERY202" s="90"/>
      <c r="ERZ202" s="90"/>
      <c r="ESA202" s="90"/>
      <c r="ESB202" s="90"/>
      <c r="ESC202" s="90"/>
      <c r="ESD202" s="90"/>
      <c r="ESE202" s="90"/>
      <c r="ESF202" s="90"/>
      <c r="ESG202" s="90"/>
      <c r="ESH202" s="90"/>
      <c r="ESI202" s="90"/>
      <c r="ESJ202" s="90"/>
      <c r="ESK202" s="90"/>
      <c r="ESL202" s="90"/>
      <c r="ESM202" s="90"/>
      <c r="ESN202" s="90"/>
      <c r="ESO202" s="90"/>
      <c r="ESP202" s="90"/>
      <c r="ESQ202" s="90"/>
      <c r="ESR202" s="90"/>
      <c r="ESS202" s="90"/>
      <c r="EST202" s="90"/>
      <c r="ESU202" s="90"/>
      <c r="ESV202" s="90"/>
      <c r="ESW202" s="90"/>
      <c r="ESX202" s="90"/>
      <c r="ESY202" s="90"/>
      <c r="ESZ202" s="90"/>
      <c r="ETA202" s="90"/>
      <c r="ETB202" s="90"/>
      <c r="ETC202" s="90"/>
      <c r="ETD202" s="90"/>
      <c r="ETE202" s="90"/>
      <c r="ETF202" s="90"/>
      <c r="ETG202" s="90"/>
      <c r="ETH202" s="90"/>
      <c r="ETI202" s="90"/>
      <c r="ETJ202" s="90"/>
      <c r="ETK202" s="90"/>
      <c r="ETL202" s="90"/>
      <c r="ETM202" s="90"/>
      <c r="ETN202" s="90"/>
      <c r="ETO202" s="90"/>
      <c r="ETP202" s="90"/>
      <c r="ETQ202" s="90"/>
      <c r="ETR202" s="90"/>
      <c r="ETS202" s="90"/>
      <c r="ETT202" s="90"/>
      <c r="ETU202" s="90"/>
      <c r="ETV202" s="90"/>
      <c r="ETW202" s="90"/>
      <c r="ETX202" s="90"/>
      <c r="ETY202" s="90"/>
      <c r="ETZ202" s="90"/>
      <c r="EUA202" s="90"/>
      <c r="EUB202" s="90"/>
      <c r="EUC202" s="90"/>
      <c r="EUD202" s="90"/>
      <c r="EUE202" s="90"/>
      <c r="EUF202" s="90"/>
      <c r="EUG202" s="90"/>
      <c r="EUH202" s="90"/>
      <c r="EUI202" s="90"/>
      <c r="EUJ202" s="90"/>
      <c r="EUK202" s="90"/>
      <c r="EUL202" s="90"/>
      <c r="EUM202" s="90"/>
      <c r="EUN202" s="90"/>
      <c r="EUO202" s="90"/>
      <c r="EUP202" s="90"/>
      <c r="EUQ202" s="90"/>
      <c r="EUR202" s="90"/>
      <c r="EUS202" s="90"/>
      <c r="EUT202" s="90"/>
      <c r="EUU202" s="90"/>
      <c r="EUV202" s="90"/>
      <c r="EUW202" s="90"/>
      <c r="EUX202" s="90"/>
      <c r="EUY202" s="90"/>
      <c r="EUZ202" s="90"/>
      <c r="EVA202" s="90"/>
      <c r="EVB202" s="90"/>
      <c r="EVC202" s="90"/>
      <c r="EVD202" s="90"/>
      <c r="EVE202" s="90"/>
      <c r="EVF202" s="90"/>
      <c r="EVG202" s="90"/>
      <c r="EVH202" s="90"/>
      <c r="EVI202" s="90"/>
      <c r="EVJ202" s="90"/>
      <c r="EVK202" s="90"/>
      <c r="EVL202" s="90"/>
      <c r="EVM202" s="90"/>
      <c r="EVN202" s="90"/>
      <c r="EVO202" s="90"/>
      <c r="EVP202" s="90"/>
      <c r="EVQ202" s="90"/>
      <c r="EVR202" s="90"/>
      <c r="EVS202" s="90"/>
      <c r="EVT202" s="90"/>
      <c r="EVU202" s="90"/>
      <c r="EVV202" s="90"/>
      <c r="EVW202" s="90"/>
      <c r="EVX202" s="90"/>
      <c r="EVY202" s="90"/>
      <c r="EVZ202" s="90"/>
      <c r="EWA202" s="90"/>
      <c r="EWB202" s="90"/>
      <c r="EWC202" s="90"/>
      <c r="EWD202" s="90"/>
      <c r="EWE202" s="90"/>
      <c r="EWF202" s="90"/>
      <c r="EWG202" s="90"/>
      <c r="EWH202" s="90"/>
      <c r="EWI202" s="90"/>
      <c r="EWJ202" s="90"/>
      <c r="EWK202" s="90"/>
      <c r="EWL202" s="90"/>
      <c r="EWM202" s="90"/>
      <c r="EWN202" s="90"/>
      <c r="EWO202" s="90"/>
      <c r="EWP202" s="90"/>
      <c r="EWQ202" s="90"/>
      <c r="EWR202" s="90"/>
      <c r="EWS202" s="90"/>
      <c r="EWT202" s="90"/>
      <c r="EWU202" s="90"/>
      <c r="EWV202" s="90"/>
      <c r="EWW202" s="90"/>
      <c r="EWX202" s="90"/>
      <c r="EWY202" s="90"/>
      <c r="EWZ202" s="90"/>
      <c r="EXA202" s="90"/>
      <c r="EXB202" s="90"/>
      <c r="EXC202" s="90"/>
      <c r="EXD202" s="90"/>
      <c r="EXE202" s="90"/>
      <c r="EXF202" s="90"/>
      <c r="EXG202" s="90"/>
      <c r="EXH202" s="90"/>
      <c r="EXI202" s="90"/>
      <c r="EXJ202" s="90"/>
      <c r="EXK202" s="90"/>
      <c r="EXL202" s="90"/>
      <c r="EXM202" s="90"/>
      <c r="EXN202" s="90"/>
      <c r="EXO202" s="90"/>
      <c r="EXP202" s="90"/>
      <c r="EXQ202" s="90"/>
      <c r="EXR202" s="90"/>
      <c r="EXS202" s="90"/>
      <c r="EXT202" s="90"/>
      <c r="EXU202" s="90"/>
      <c r="EXV202" s="90"/>
      <c r="EXW202" s="90"/>
      <c r="EXX202" s="90"/>
      <c r="EXY202" s="90"/>
      <c r="EXZ202" s="90"/>
      <c r="EYA202" s="90"/>
      <c r="EYB202" s="90"/>
      <c r="EYC202" s="90"/>
      <c r="EYD202" s="90"/>
      <c r="EYE202" s="90"/>
      <c r="EYF202" s="90"/>
      <c r="EYG202" s="90"/>
      <c r="EYH202" s="90"/>
      <c r="EYI202" s="90"/>
      <c r="EYJ202" s="90"/>
      <c r="EYK202" s="90"/>
      <c r="EYL202" s="90"/>
      <c r="EYM202" s="90"/>
      <c r="EYN202" s="90"/>
      <c r="EYO202" s="90"/>
      <c r="EYP202" s="90"/>
      <c r="EYQ202" s="90"/>
      <c r="EYR202" s="90"/>
      <c r="EYS202" s="90"/>
      <c r="EYT202" s="90"/>
      <c r="EYU202" s="90"/>
      <c r="EYV202" s="90"/>
      <c r="EYW202" s="90"/>
      <c r="EYX202" s="90"/>
      <c r="EYY202" s="90"/>
      <c r="EYZ202" s="90"/>
      <c r="EZA202" s="90"/>
      <c r="EZB202" s="90"/>
      <c r="EZC202" s="90"/>
      <c r="EZD202" s="90"/>
      <c r="EZE202" s="90"/>
      <c r="EZF202" s="90"/>
      <c r="EZG202" s="90"/>
      <c r="EZH202" s="90"/>
      <c r="EZI202" s="90"/>
      <c r="EZJ202" s="90"/>
      <c r="EZK202" s="90"/>
      <c r="EZL202" s="90"/>
      <c r="EZM202" s="90"/>
      <c r="EZN202" s="90"/>
      <c r="EZO202" s="90"/>
      <c r="EZP202" s="90"/>
      <c r="EZQ202" s="90"/>
      <c r="EZR202" s="90"/>
      <c r="EZS202" s="90"/>
      <c r="EZT202" s="90"/>
      <c r="EZU202" s="90"/>
      <c r="EZV202" s="90"/>
      <c r="EZW202" s="90"/>
      <c r="EZX202" s="90"/>
      <c r="EZY202" s="90"/>
      <c r="EZZ202" s="90"/>
      <c r="FAA202" s="90"/>
      <c r="FAB202" s="90"/>
      <c r="FAC202" s="90"/>
      <c r="FAD202" s="90"/>
      <c r="FAE202" s="90"/>
      <c r="FAF202" s="90"/>
      <c r="FAG202" s="90"/>
      <c r="FAH202" s="90"/>
      <c r="FAI202" s="90"/>
      <c r="FAJ202" s="90"/>
      <c r="FAK202" s="90"/>
      <c r="FAL202" s="90"/>
      <c r="FAM202" s="90"/>
      <c r="FAN202" s="90"/>
      <c r="FAO202" s="90"/>
      <c r="FAP202" s="90"/>
      <c r="FAQ202" s="90"/>
      <c r="FAR202" s="90"/>
      <c r="FAS202" s="90"/>
      <c r="FAT202" s="90"/>
      <c r="FAU202" s="90"/>
      <c r="FAV202" s="90"/>
      <c r="FAW202" s="90"/>
      <c r="FAX202" s="90"/>
      <c r="FAY202" s="90"/>
      <c r="FAZ202" s="90"/>
      <c r="FBA202" s="90"/>
      <c r="FBB202" s="90"/>
      <c r="FBC202" s="90"/>
      <c r="FBD202" s="90"/>
      <c r="FBE202" s="90"/>
      <c r="FBF202" s="90"/>
      <c r="FBG202" s="90"/>
      <c r="FBH202" s="90"/>
      <c r="FBI202" s="90"/>
      <c r="FBJ202" s="90"/>
      <c r="FBK202" s="90"/>
      <c r="FBL202" s="90"/>
      <c r="FBM202" s="90"/>
      <c r="FBN202" s="90"/>
      <c r="FBO202" s="90"/>
      <c r="FBP202" s="90"/>
      <c r="FBQ202" s="90"/>
      <c r="FBR202" s="90"/>
      <c r="FBS202" s="90"/>
      <c r="FBT202" s="90"/>
      <c r="FBU202" s="90"/>
      <c r="FBV202" s="90"/>
      <c r="FBW202" s="90"/>
      <c r="FBX202" s="90"/>
      <c r="FBY202" s="90"/>
      <c r="FBZ202" s="90"/>
      <c r="FCA202" s="90"/>
      <c r="FCB202" s="90"/>
      <c r="FCC202" s="90"/>
      <c r="FCD202" s="90"/>
      <c r="FCE202" s="90"/>
      <c r="FCF202" s="90"/>
      <c r="FCG202" s="90"/>
      <c r="FCH202" s="90"/>
      <c r="FCI202" s="90"/>
      <c r="FCJ202" s="90"/>
      <c r="FCK202" s="90"/>
      <c r="FCL202" s="90"/>
      <c r="FCM202" s="90"/>
      <c r="FCN202" s="90"/>
      <c r="FCO202" s="90"/>
      <c r="FCP202" s="90"/>
      <c r="FCQ202" s="90"/>
      <c r="FCR202" s="90"/>
      <c r="FCS202" s="90"/>
      <c r="FCT202" s="90"/>
      <c r="FCU202" s="90"/>
      <c r="FCV202" s="90"/>
      <c r="FCW202" s="90"/>
      <c r="FCX202" s="90"/>
      <c r="FCY202" s="90"/>
      <c r="FCZ202" s="90"/>
      <c r="FDA202" s="90"/>
      <c r="FDB202" s="90"/>
      <c r="FDC202" s="90"/>
      <c r="FDD202" s="90"/>
      <c r="FDE202" s="90"/>
      <c r="FDF202" s="90"/>
      <c r="FDG202" s="90"/>
      <c r="FDH202" s="90"/>
      <c r="FDI202" s="90"/>
      <c r="FDJ202" s="90"/>
      <c r="FDK202" s="90"/>
      <c r="FDL202" s="90"/>
      <c r="FDM202" s="90"/>
      <c r="FDN202" s="90"/>
      <c r="FDO202" s="90"/>
      <c r="FDP202" s="90"/>
      <c r="FDQ202" s="90"/>
      <c r="FDR202" s="90"/>
      <c r="FDS202" s="90"/>
      <c r="FDT202" s="90"/>
      <c r="FDU202" s="90"/>
      <c r="FDV202" s="90"/>
      <c r="FDW202" s="90"/>
      <c r="FDX202" s="90"/>
      <c r="FDY202" s="90"/>
      <c r="FDZ202" s="90"/>
      <c r="FEA202" s="90"/>
      <c r="FEB202" s="90"/>
      <c r="FEC202" s="90"/>
      <c r="FED202" s="90"/>
      <c r="FEE202" s="90"/>
      <c r="FEF202" s="90"/>
      <c r="FEG202" s="90"/>
      <c r="FEH202" s="90"/>
      <c r="FEI202" s="90"/>
      <c r="FEJ202" s="90"/>
      <c r="FEK202" s="90"/>
      <c r="FEL202" s="90"/>
      <c r="FEM202" s="90"/>
      <c r="FEN202" s="90"/>
      <c r="FEO202" s="90"/>
      <c r="FEP202" s="90"/>
      <c r="FEQ202" s="90"/>
      <c r="FER202" s="90"/>
      <c r="FES202" s="90"/>
      <c r="FET202" s="90"/>
      <c r="FEU202" s="90"/>
      <c r="FEV202" s="90"/>
      <c r="FEW202" s="90"/>
      <c r="FEX202" s="90"/>
      <c r="FEY202" s="90"/>
      <c r="FEZ202" s="90"/>
      <c r="FFA202" s="90"/>
      <c r="FFB202" s="90"/>
      <c r="FFC202" s="90"/>
      <c r="FFD202" s="90"/>
      <c r="FFE202" s="90"/>
      <c r="FFF202" s="90"/>
      <c r="FFG202" s="90"/>
      <c r="FFH202" s="90"/>
      <c r="FFI202" s="90"/>
      <c r="FFJ202" s="90"/>
      <c r="FFK202" s="90"/>
      <c r="FFL202" s="90"/>
      <c r="FFM202" s="90"/>
      <c r="FFN202" s="90"/>
      <c r="FFO202" s="90"/>
      <c r="FFP202" s="90"/>
      <c r="FFQ202" s="90"/>
      <c r="FFR202" s="90"/>
      <c r="FFS202" s="90"/>
      <c r="FFT202" s="90"/>
      <c r="FFU202" s="90"/>
      <c r="FFV202" s="90"/>
      <c r="FFW202" s="90"/>
      <c r="FFX202" s="90"/>
      <c r="FFY202" s="90"/>
      <c r="FFZ202" s="90"/>
      <c r="FGA202" s="90"/>
      <c r="FGB202" s="90"/>
      <c r="FGC202" s="90"/>
      <c r="FGD202" s="90"/>
      <c r="FGE202" s="90"/>
      <c r="FGF202" s="90"/>
      <c r="FGG202" s="90"/>
      <c r="FGH202" s="90"/>
      <c r="FGI202" s="90"/>
      <c r="FGJ202" s="90"/>
      <c r="FGK202" s="90"/>
      <c r="FGL202" s="90"/>
      <c r="FGM202" s="90"/>
      <c r="FGN202" s="90"/>
      <c r="FGO202" s="90"/>
      <c r="FGP202" s="90"/>
      <c r="FGQ202" s="90"/>
      <c r="FGR202" s="90"/>
      <c r="FGS202" s="90"/>
      <c r="FGT202" s="90"/>
      <c r="FGU202" s="90"/>
      <c r="FGV202" s="90"/>
      <c r="FGW202" s="90"/>
      <c r="FGX202" s="90"/>
      <c r="FGY202" s="90"/>
      <c r="FGZ202" s="90"/>
      <c r="FHA202" s="90"/>
      <c r="FHB202" s="90"/>
      <c r="FHC202" s="90"/>
      <c r="FHD202" s="90"/>
      <c r="FHE202" s="90"/>
      <c r="FHF202" s="90"/>
      <c r="FHG202" s="90"/>
      <c r="FHH202" s="90"/>
      <c r="FHI202" s="90"/>
      <c r="FHJ202" s="90"/>
      <c r="FHK202" s="90"/>
      <c r="FHL202" s="90"/>
      <c r="FHM202" s="90"/>
      <c r="FHN202" s="90"/>
      <c r="FHO202" s="90"/>
      <c r="FHP202" s="90"/>
      <c r="FHQ202" s="90"/>
      <c r="FHR202" s="90"/>
      <c r="FHS202" s="90"/>
      <c r="FHT202" s="90"/>
      <c r="FHU202" s="90"/>
      <c r="FHV202" s="90"/>
      <c r="FHW202" s="90"/>
      <c r="FHX202" s="90"/>
      <c r="FHY202" s="90"/>
      <c r="FHZ202" s="90"/>
      <c r="FIA202" s="90"/>
      <c r="FIB202" s="90"/>
      <c r="FIC202" s="90"/>
      <c r="FID202" s="90"/>
      <c r="FIE202" s="90"/>
      <c r="FIF202" s="90"/>
      <c r="FIG202" s="90"/>
      <c r="FIH202" s="90"/>
      <c r="FII202" s="90"/>
      <c r="FIJ202" s="90"/>
      <c r="FIK202" s="90"/>
      <c r="FIL202" s="90"/>
      <c r="FIM202" s="90"/>
      <c r="FIN202" s="90"/>
      <c r="FIO202" s="90"/>
      <c r="FIP202" s="90"/>
      <c r="FIQ202" s="90"/>
      <c r="FIR202" s="90"/>
      <c r="FIS202" s="90"/>
      <c r="FIT202" s="90"/>
      <c r="FIU202" s="90"/>
      <c r="FIV202" s="90"/>
      <c r="FIW202" s="90"/>
      <c r="FIX202" s="90"/>
      <c r="FIY202" s="90"/>
      <c r="FIZ202" s="90"/>
      <c r="FJA202" s="90"/>
      <c r="FJB202" s="90"/>
      <c r="FJC202" s="90"/>
      <c r="FJD202" s="90"/>
      <c r="FJE202" s="90"/>
      <c r="FJF202" s="90"/>
      <c r="FJG202" s="90"/>
      <c r="FJH202" s="90"/>
      <c r="FJI202" s="90"/>
      <c r="FJJ202" s="90"/>
      <c r="FJK202" s="90"/>
      <c r="FJL202" s="90"/>
      <c r="FJM202" s="90"/>
      <c r="FJN202" s="90"/>
      <c r="FJO202" s="90"/>
      <c r="FJP202" s="90"/>
      <c r="FJQ202" s="90"/>
      <c r="FJR202" s="90"/>
      <c r="FJS202" s="90"/>
      <c r="FJT202" s="90"/>
      <c r="FJU202" s="90"/>
      <c r="FJV202" s="90"/>
      <c r="FJW202" s="90"/>
      <c r="FJX202" s="90"/>
      <c r="FJY202" s="90"/>
      <c r="FJZ202" s="90"/>
      <c r="FKA202" s="90"/>
      <c r="FKB202" s="90"/>
      <c r="FKC202" s="90"/>
      <c r="FKD202" s="90"/>
      <c r="FKE202" s="90"/>
      <c r="FKF202" s="90"/>
      <c r="FKG202" s="90"/>
      <c r="FKH202" s="90"/>
      <c r="FKI202" s="90"/>
      <c r="FKJ202" s="90"/>
      <c r="FKK202" s="90"/>
      <c r="FKL202" s="90"/>
      <c r="FKM202" s="90"/>
      <c r="FKN202" s="90"/>
      <c r="FKO202" s="90"/>
      <c r="FKP202" s="90"/>
      <c r="FKQ202" s="90"/>
      <c r="FKR202" s="90"/>
      <c r="FKS202" s="90"/>
      <c r="FKT202" s="90"/>
      <c r="FKU202" s="90"/>
      <c r="FKV202" s="90"/>
      <c r="FKW202" s="90"/>
      <c r="FKX202" s="90"/>
      <c r="FKY202" s="90"/>
      <c r="FKZ202" s="90"/>
      <c r="FLA202" s="90"/>
      <c r="FLB202" s="90"/>
      <c r="FLC202" s="90"/>
      <c r="FLD202" s="90"/>
      <c r="FLE202" s="90"/>
      <c r="FLF202" s="90"/>
      <c r="FLG202" s="90"/>
      <c r="FLH202" s="90"/>
      <c r="FLI202" s="90"/>
      <c r="FLJ202" s="90"/>
      <c r="FLK202" s="90"/>
      <c r="FLL202" s="90"/>
      <c r="FLM202" s="90"/>
      <c r="FLN202" s="90"/>
      <c r="FLO202" s="90"/>
      <c r="FLP202" s="90"/>
      <c r="FLQ202" s="90"/>
      <c r="FLR202" s="90"/>
      <c r="FLS202" s="90"/>
      <c r="FLT202" s="90"/>
      <c r="FLU202" s="90"/>
      <c r="FLV202" s="90"/>
      <c r="FLW202" s="90"/>
      <c r="FLX202" s="90"/>
      <c r="FLY202" s="90"/>
      <c r="FLZ202" s="90"/>
      <c r="FMA202" s="90"/>
      <c r="FMB202" s="90"/>
      <c r="FMC202" s="90"/>
      <c r="FMD202" s="90"/>
      <c r="FME202" s="90"/>
      <c r="FMF202" s="90"/>
      <c r="FMG202" s="90"/>
      <c r="FMH202" s="90"/>
      <c r="FMI202" s="90"/>
      <c r="FMJ202" s="90"/>
      <c r="FMK202" s="90"/>
      <c r="FML202" s="90"/>
      <c r="FMM202" s="90"/>
      <c r="FMN202" s="90"/>
      <c r="FMO202" s="90"/>
      <c r="FMP202" s="90"/>
      <c r="FMQ202" s="90"/>
      <c r="FMR202" s="90"/>
      <c r="FMS202" s="90"/>
      <c r="FMT202" s="90"/>
      <c r="FMU202" s="90"/>
      <c r="FMV202" s="90"/>
      <c r="FMW202" s="90"/>
      <c r="FMX202" s="90"/>
      <c r="FMY202" s="90"/>
      <c r="FMZ202" s="90"/>
      <c r="FNA202" s="90"/>
      <c r="FNB202" s="90"/>
      <c r="FNC202" s="90"/>
      <c r="FND202" s="90"/>
      <c r="FNE202" s="90"/>
      <c r="FNF202" s="90"/>
      <c r="FNG202" s="90"/>
      <c r="FNH202" s="90"/>
      <c r="FNI202" s="90"/>
      <c r="FNJ202" s="90"/>
      <c r="FNK202" s="90"/>
      <c r="FNL202" s="90"/>
      <c r="FNM202" s="90"/>
      <c r="FNN202" s="90"/>
      <c r="FNO202" s="90"/>
      <c r="FNP202" s="90"/>
      <c r="FNQ202" s="90"/>
      <c r="FNR202" s="90"/>
      <c r="FNS202" s="90"/>
      <c r="FNT202" s="90"/>
      <c r="FNU202" s="90"/>
      <c r="FNV202" s="90"/>
      <c r="FNW202" s="90"/>
      <c r="FNX202" s="90"/>
      <c r="FNY202" s="90"/>
      <c r="FNZ202" s="90"/>
      <c r="FOA202" s="90"/>
      <c r="FOB202" s="90"/>
      <c r="FOC202" s="90"/>
      <c r="FOD202" s="90"/>
      <c r="FOE202" s="90"/>
      <c r="FOF202" s="90"/>
      <c r="FOG202" s="90"/>
      <c r="FOH202" s="90"/>
      <c r="FOI202" s="90"/>
      <c r="FOJ202" s="90"/>
      <c r="FOK202" s="90"/>
      <c r="FOL202" s="90"/>
      <c r="FOM202" s="90"/>
      <c r="FON202" s="90"/>
      <c r="FOO202" s="90"/>
      <c r="FOP202" s="90"/>
      <c r="FOQ202" s="90"/>
      <c r="FOR202" s="90"/>
      <c r="FOS202" s="90"/>
      <c r="FOT202" s="90"/>
      <c r="FOU202" s="90"/>
      <c r="FOV202" s="90"/>
      <c r="FOW202" s="90"/>
      <c r="FOX202" s="90"/>
      <c r="FOY202" s="90"/>
      <c r="FOZ202" s="90"/>
      <c r="FPA202" s="90"/>
      <c r="FPB202" s="90"/>
      <c r="FPC202" s="90"/>
      <c r="FPD202" s="90"/>
      <c r="FPE202" s="90"/>
      <c r="FPF202" s="90"/>
      <c r="FPG202" s="90"/>
      <c r="FPH202" s="90"/>
      <c r="FPI202" s="90"/>
      <c r="FPJ202" s="90"/>
      <c r="FPK202" s="90"/>
      <c r="FPL202" s="90"/>
      <c r="FPM202" s="90"/>
      <c r="FPN202" s="90"/>
      <c r="FPO202" s="90"/>
      <c r="FPP202" s="90"/>
      <c r="FPQ202" s="90"/>
      <c r="FPR202" s="90"/>
      <c r="FPS202" s="90"/>
      <c r="FPT202" s="90"/>
      <c r="FPU202" s="90"/>
      <c r="FPV202" s="90"/>
      <c r="FPW202" s="90"/>
      <c r="FPX202" s="90"/>
      <c r="FPY202" s="90"/>
      <c r="FPZ202" s="90"/>
      <c r="FQA202" s="90"/>
      <c r="FQB202" s="90"/>
      <c r="FQC202" s="90"/>
      <c r="FQD202" s="90"/>
      <c r="FQE202" s="90"/>
      <c r="FQF202" s="90"/>
      <c r="FQG202" s="90"/>
      <c r="FQH202" s="90"/>
      <c r="FQI202" s="90"/>
      <c r="FQJ202" s="90"/>
      <c r="FQK202" s="90"/>
      <c r="FQL202" s="90"/>
      <c r="FQM202" s="90"/>
      <c r="FQN202" s="90"/>
      <c r="FQO202" s="90"/>
      <c r="FQP202" s="90"/>
      <c r="FQQ202" s="90"/>
      <c r="FQR202" s="90"/>
      <c r="FQS202" s="90"/>
      <c r="FQT202" s="90"/>
      <c r="FQU202" s="90"/>
      <c r="FQV202" s="90"/>
      <c r="FQW202" s="90"/>
      <c r="FQX202" s="90"/>
      <c r="FQY202" s="90"/>
      <c r="FQZ202" s="90"/>
      <c r="FRA202" s="90"/>
      <c r="FRB202" s="90"/>
      <c r="FRC202" s="90"/>
      <c r="FRD202" s="90"/>
      <c r="FRE202" s="90"/>
      <c r="FRF202" s="90"/>
      <c r="FRG202" s="90"/>
      <c r="FRH202" s="90"/>
      <c r="FRI202" s="90"/>
      <c r="FRJ202" s="90"/>
      <c r="FRK202" s="90"/>
      <c r="FRL202" s="90"/>
      <c r="FRM202" s="90"/>
      <c r="FRN202" s="90"/>
      <c r="FRO202" s="90"/>
      <c r="FRP202" s="90"/>
      <c r="FRQ202" s="90"/>
      <c r="FRR202" s="90"/>
      <c r="FRS202" s="90"/>
      <c r="FRT202" s="90"/>
      <c r="FRU202" s="90"/>
      <c r="FRV202" s="90"/>
      <c r="FRW202" s="90"/>
      <c r="FRX202" s="90"/>
      <c r="FRY202" s="90"/>
      <c r="FRZ202" s="90"/>
      <c r="FSA202" s="90"/>
      <c r="FSB202" s="90"/>
      <c r="FSC202" s="90"/>
      <c r="FSD202" s="90"/>
      <c r="FSE202" s="90"/>
      <c r="FSF202" s="90"/>
      <c r="FSG202" s="90"/>
      <c r="FSH202" s="90"/>
      <c r="FSI202" s="90"/>
      <c r="FSJ202" s="90"/>
      <c r="FSK202" s="90"/>
      <c r="FSL202" s="90"/>
      <c r="FSM202" s="90"/>
      <c r="FSN202" s="90"/>
      <c r="FSO202" s="90"/>
      <c r="FSP202" s="90"/>
      <c r="FSQ202" s="90"/>
      <c r="FSR202" s="90"/>
      <c r="FSS202" s="90"/>
      <c r="FST202" s="90"/>
      <c r="FSU202" s="90"/>
      <c r="FSV202" s="90"/>
      <c r="FSW202" s="90"/>
      <c r="FSX202" s="90"/>
      <c r="FSY202" s="90"/>
      <c r="FSZ202" s="90"/>
      <c r="FTA202" s="90"/>
      <c r="FTB202" s="90"/>
      <c r="FTC202" s="90"/>
      <c r="FTD202" s="90"/>
      <c r="FTE202" s="90"/>
      <c r="FTF202" s="90"/>
      <c r="FTG202" s="90"/>
      <c r="FTH202" s="90"/>
      <c r="FTI202" s="90"/>
      <c r="FTJ202" s="90"/>
      <c r="FTK202" s="90"/>
      <c r="FTL202" s="90"/>
      <c r="FTM202" s="90"/>
      <c r="FTN202" s="90"/>
      <c r="FTO202" s="90"/>
      <c r="FTP202" s="90"/>
      <c r="FTQ202" s="90"/>
      <c r="FTR202" s="90"/>
      <c r="FTS202" s="90"/>
      <c r="FTT202" s="90"/>
      <c r="FTU202" s="90"/>
      <c r="FTV202" s="90"/>
      <c r="FTW202" s="90"/>
      <c r="FTX202" s="90"/>
      <c r="FTY202" s="90"/>
      <c r="FTZ202" s="90"/>
      <c r="FUA202" s="90"/>
      <c r="FUB202" s="90"/>
      <c r="FUC202" s="90"/>
      <c r="FUD202" s="90"/>
      <c r="FUE202" s="90"/>
      <c r="FUF202" s="90"/>
      <c r="FUG202" s="90"/>
      <c r="FUH202" s="90"/>
      <c r="FUI202" s="90"/>
      <c r="FUJ202" s="90"/>
      <c r="FUK202" s="90"/>
      <c r="FUL202" s="90"/>
      <c r="FUM202" s="90"/>
      <c r="FUN202" s="90"/>
      <c r="FUO202" s="90"/>
      <c r="FUP202" s="90"/>
      <c r="FUQ202" s="90"/>
      <c r="FUR202" s="90"/>
      <c r="FUS202" s="90"/>
      <c r="FUT202" s="90"/>
      <c r="FUU202" s="90"/>
      <c r="FUV202" s="90"/>
      <c r="FUW202" s="90"/>
      <c r="FUX202" s="90"/>
      <c r="FUY202" s="90"/>
      <c r="FUZ202" s="90"/>
      <c r="FVA202" s="90"/>
      <c r="FVB202" s="90"/>
      <c r="FVC202" s="90"/>
      <c r="FVD202" s="90"/>
      <c r="FVE202" s="90"/>
      <c r="FVF202" s="90"/>
      <c r="FVG202" s="90"/>
      <c r="FVH202" s="90"/>
      <c r="FVI202" s="90"/>
      <c r="FVJ202" s="90"/>
      <c r="FVK202" s="90"/>
      <c r="FVL202" s="90"/>
      <c r="FVM202" s="90"/>
      <c r="FVN202" s="90"/>
      <c r="FVO202" s="90"/>
      <c r="FVP202" s="90"/>
      <c r="FVQ202" s="90"/>
      <c r="FVR202" s="90"/>
      <c r="FVS202" s="90"/>
      <c r="FVT202" s="90"/>
      <c r="FVU202" s="90"/>
      <c r="FVV202" s="90"/>
      <c r="FVW202" s="90"/>
      <c r="FVX202" s="90"/>
      <c r="FVY202" s="90"/>
      <c r="FVZ202" s="90"/>
      <c r="FWA202" s="90"/>
      <c r="FWB202" s="90"/>
      <c r="FWC202" s="90"/>
      <c r="FWD202" s="90"/>
      <c r="FWE202" s="90"/>
      <c r="FWF202" s="90"/>
      <c r="FWG202" s="90"/>
      <c r="FWH202" s="90"/>
      <c r="FWI202" s="90"/>
      <c r="FWJ202" s="90"/>
      <c r="FWK202" s="90"/>
      <c r="FWL202" s="90"/>
      <c r="FWM202" s="90"/>
      <c r="FWN202" s="90"/>
      <c r="FWO202" s="90"/>
      <c r="FWP202" s="90"/>
      <c r="FWQ202" s="90"/>
      <c r="FWR202" s="90"/>
      <c r="FWS202" s="90"/>
      <c r="FWT202" s="90"/>
      <c r="FWU202" s="90"/>
      <c r="FWV202" s="90"/>
      <c r="FWW202" s="90"/>
      <c r="FWX202" s="90"/>
      <c r="FWY202" s="90"/>
      <c r="FWZ202" s="90"/>
      <c r="FXA202" s="90"/>
      <c r="FXB202" s="90"/>
      <c r="FXC202" s="90"/>
      <c r="FXD202" s="90"/>
      <c r="FXE202" s="90"/>
      <c r="FXF202" s="90"/>
      <c r="FXG202" s="90"/>
      <c r="FXH202" s="90"/>
      <c r="FXI202" s="90"/>
      <c r="FXJ202" s="90"/>
      <c r="FXK202" s="90"/>
      <c r="FXL202" s="90"/>
      <c r="FXM202" s="90"/>
      <c r="FXN202" s="90"/>
      <c r="FXO202" s="90"/>
      <c r="FXP202" s="90"/>
      <c r="FXQ202" s="90"/>
      <c r="FXR202" s="90"/>
      <c r="FXS202" s="90"/>
      <c r="FXT202" s="90"/>
      <c r="FXU202" s="90"/>
      <c r="FXV202" s="90"/>
      <c r="FXW202" s="90"/>
      <c r="FXX202" s="90"/>
      <c r="FXY202" s="90"/>
      <c r="FXZ202" s="90"/>
      <c r="FYA202" s="90"/>
      <c r="FYB202" s="90"/>
      <c r="FYC202" s="90"/>
      <c r="FYD202" s="90"/>
      <c r="FYE202" s="90"/>
      <c r="FYF202" s="90"/>
      <c r="FYG202" s="90"/>
      <c r="FYH202" s="90"/>
      <c r="FYI202" s="90"/>
      <c r="FYJ202" s="90"/>
      <c r="FYK202" s="90"/>
      <c r="FYL202" s="90"/>
      <c r="FYM202" s="90"/>
      <c r="FYN202" s="90"/>
      <c r="FYO202" s="90"/>
      <c r="FYP202" s="90"/>
      <c r="FYQ202" s="90"/>
      <c r="FYR202" s="90"/>
      <c r="FYS202" s="90"/>
      <c r="FYT202" s="90"/>
      <c r="FYU202" s="90"/>
      <c r="FYV202" s="90"/>
      <c r="FYW202" s="90"/>
      <c r="FYX202" s="90"/>
      <c r="FYY202" s="90"/>
      <c r="FYZ202" s="90"/>
      <c r="FZA202" s="90"/>
      <c r="FZB202" s="90"/>
      <c r="FZC202" s="90"/>
      <c r="FZD202" s="90"/>
      <c r="FZE202" s="90"/>
      <c r="FZF202" s="90"/>
      <c r="FZG202" s="90"/>
      <c r="FZH202" s="90"/>
      <c r="FZI202" s="90"/>
      <c r="FZJ202" s="90"/>
      <c r="FZK202" s="90"/>
      <c r="FZL202" s="90"/>
      <c r="FZM202" s="90"/>
      <c r="FZN202" s="90"/>
      <c r="FZO202" s="90"/>
      <c r="FZP202" s="90"/>
      <c r="FZQ202" s="90"/>
      <c r="FZR202" s="90"/>
      <c r="FZS202" s="90"/>
      <c r="FZT202" s="90"/>
      <c r="FZU202" s="90"/>
      <c r="FZV202" s="90"/>
      <c r="FZW202" s="90"/>
      <c r="FZX202" s="90"/>
      <c r="FZY202" s="90"/>
      <c r="FZZ202" s="90"/>
      <c r="GAA202" s="90"/>
      <c r="GAB202" s="90"/>
      <c r="GAC202" s="90"/>
      <c r="GAD202" s="90"/>
      <c r="GAE202" s="90"/>
      <c r="GAF202" s="90"/>
      <c r="GAG202" s="90"/>
      <c r="GAH202" s="90"/>
      <c r="GAI202" s="90"/>
      <c r="GAJ202" s="90"/>
      <c r="GAK202" s="90"/>
      <c r="GAL202" s="90"/>
      <c r="GAM202" s="90"/>
      <c r="GAN202" s="90"/>
      <c r="GAO202" s="90"/>
      <c r="GAP202" s="90"/>
      <c r="GAQ202" s="90"/>
      <c r="GAR202" s="90"/>
      <c r="GAS202" s="90"/>
      <c r="GAT202" s="90"/>
      <c r="GAU202" s="90"/>
      <c r="GAV202" s="90"/>
      <c r="GAW202" s="90"/>
      <c r="GAX202" s="90"/>
      <c r="GAY202" s="90"/>
      <c r="GAZ202" s="90"/>
      <c r="GBA202" s="90"/>
      <c r="GBB202" s="90"/>
      <c r="GBC202" s="90"/>
      <c r="GBD202" s="90"/>
      <c r="GBE202" s="90"/>
      <c r="GBF202" s="90"/>
      <c r="GBG202" s="90"/>
      <c r="GBH202" s="90"/>
      <c r="GBI202" s="90"/>
      <c r="GBJ202" s="90"/>
      <c r="GBK202" s="90"/>
      <c r="GBL202" s="90"/>
      <c r="GBM202" s="90"/>
      <c r="GBN202" s="90"/>
      <c r="GBO202" s="90"/>
      <c r="GBP202" s="90"/>
      <c r="GBQ202" s="90"/>
      <c r="GBR202" s="90"/>
      <c r="GBS202" s="90"/>
      <c r="GBT202" s="90"/>
      <c r="GBU202" s="90"/>
      <c r="GBV202" s="90"/>
      <c r="GBW202" s="90"/>
      <c r="GBX202" s="90"/>
      <c r="GBY202" s="90"/>
      <c r="GBZ202" s="90"/>
      <c r="GCA202" s="90"/>
      <c r="GCB202" s="90"/>
      <c r="GCC202" s="90"/>
      <c r="GCD202" s="90"/>
      <c r="GCE202" s="90"/>
      <c r="GCF202" s="90"/>
      <c r="GCG202" s="90"/>
      <c r="GCH202" s="90"/>
      <c r="GCI202" s="90"/>
      <c r="GCJ202" s="90"/>
      <c r="GCK202" s="90"/>
      <c r="GCL202" s="90"/>
      <c r="GCM202" s="90"/>
      <c r="GCN202" s="90"/>
      <c r="GCO202" s="90"/>
      <c r="GCP202" s="90"/>
      <c r="GCQ202" s="90"/>
      <c r="GCR202" s="90"/>
      <c r="GCS202" s="90"/>
      <c r="GCT202" s="90"/>
      <c r="GCU202" s="90"/>
      <c r="GCV202" s="90"/>
      <c r="GCW202" s="90"/>
      <c r="GCX202" s="90"/>
      <c r="GCY202" s="90"/>
      <c r="GCZ202" s="90"/>
      <c r="GDA202" s="90"/>
      <c r="GDB202" s="90"/>
      <c r="GDC202" s="90"/>
      <c r="GDD202" s="90"/>
      <c r="GDE202" s="90"/>
      <c r="GDF202" s="90"/>
      <c r="GDG202" s="90"/>
      <c r="GDH202" s="90"/>
      <c r="GDI202" s="90"/>
      <c r="GDJ202" s="90"/>
      <c r="GDK202" s="90"/>
      <c r="GDL202" s="90"/>
      <c r="GDM202" s="90"/>
      <c r="GDN202" s="90"/>
      <c r="GDO202" s="90"/>
      <c r="GDP202" s="90"/>
      <c r="GDQ202" s="90"/>
      <c r="GDR202" s="90"/>
      <c r="GDS202" s="90"/>
      <c r="GDT202" s="90"/>
      <c r="GDU202" s="90"/>
      <c r="GDV202" s="90"/>
      <c r="GDW202" s="90"/>
      <c r="GDX202" s="90"/>
      <c r="GDY202" s="90"/>
      <c r="GDZ202" s="90"/>
      <c r="GEA202" s="90"/>
      <c r="GEB202" s="90"/>
      <c r="GEC202" s="90"/>
      <c r="GED202" s="90"/>
      <c r="GEE202" s="90"/>
      <c r="GEF202" s="90"/>
      <c r="GEG202" s="90"/>
      <c r="GEH202" s="90"/>
      <c r="GEI202" s="90"/>
      <c r="GEJ202" s="90"/>
      <c r="GEK202" s="90"/>
      <c r="GEL202" s="90"/>
      <c r="GEM202" s="90"/>
      <c r="GEN202" s="90"/>
      <c r="GEO202" s="90"/>
      <c r="GEP202" s="90"/>
      <c r="GEQ202" s="90"/>
      <c r="GER202" s="90"/>
      <c r="GES202" s="90"/>
      <c r="GET202" s="90"/>
      <c r="GEU202" s="90"/>
      <c r="GEV202" s="90"/>
      <c r="GEW202" s="90"/>
      <c r="GEX202" s="90"/>
      <c r="GEY202" s="90"/>
      <c r="GEZ202" s="90"/>
      <c r="GFA202" s="90"/>
      <c r="GFB202" s="90"/>
      <c r="GFC202" s="90"/>
      <c r="GFD202" s="90"/>
      <c r="GFE202" s="90"/>
      <c r="GFF202" s="90"/>
      <c r="GFG202" s="90"/>
      <c r="GFH202" s="90"/>
      <c r="GFI202" s="90"/>
      <c r="GFJ202" s="90"/>
      <c r="GFK202" s="90"/>
      <c r="GFL202" s="90"/>
      <c r="GFM202" s="90"/>
      <c r="GFN202" s="90"/>
      <c r="GFO202" s="90"/>
      <c r="GFP202" s="90"/>
      <c r="GFQ202" s="90"/>
      <c r="GFR202" s="90"/>
      <c r="GFS202" s="90"/>
      <c r="GFT202" s="90"/>
      <c r="GFU202" s="90"/>
      <c r="GFV202" s="90"/>
      <c r="GFW202" s="90"/>
      <c r="GFX202" s="90"/>
      <c r="GFY202" s="90"/>
      <c r="GFZ202" s="90"/>
      <c r="GGA202" s="90"/>
      <c r="GGB202" s="90"/>
      <c r="GGC202" s="90"/>
      <c r="GGD202" s="90"/>
      <c r="GGE202" s="90"/>
      <c r="GGF202" s="90"/>
      <c r="GGG202" s="90"/>
      <c r="GGH202" s="90"/>
      <c r="GGI202" s="90"/>
      <c r="GGJ202" s="90"/>
      <c r="GGK202" s="90"/>
      <c r="GGL202" s="90"/>
      <c r="GGM202" s="90"/>
      <c r="GGN202" s="90"/>
      <c r="GGO202" s="90"/>
      <c r="GGP202" s="90"/>
      <c r="GGQ202" s="90"/>
      <c r="GGR202" s="90"/>
      <c r="GGS202" s="90"/>
      <c r="GGT202" s="90"/>
      <c r="GGU202" s="90"/>
      <c r="GGV202" s="90"/>
      <c r="GGW202" s="90"/>
      <c r="GGX202" s="90"/>
      <c r="GGY202" s="90"/>
      <c r="GGZ202" s="90"/>
      <c r="GHA202" s="90"/>
      <c r="GHB202" s="90"/>
      <c r="GHC202" s="90"/>
      <c r="GHD202" s="90"/>
      <c r="GHE202" s="90"/>
      <c r="GHF202" s="90"/>
      <c r="GHG202" s="90"/>
      <c r="GHH202" s="90"/>
      <c r="GHI202" s="90"/>
      <c r="GHJ202" s="90"/>
      <c r="GHK202" s="90"/>
      <c r="GHL202" s="90"/>
      <c r="GHM202" s="90"/>
      <c r="GHN202" s="90"/>
      <c r="GHO202" s="90"/>
      <c r="GHP202" s="90"/>
      <c r="GHQ202" s="90"/>
      <c r="GHR202" s="90"/>
      <c r="GHS202" s="90"/>
      <c r="GHT202" s="90"/>
      <c r="GHU202" s="90"/>
      <c r="GHV202" s="90"/>
      <c r="GHW202" s="90"/>
      <c r="GHX202" s="90"/>
      <c r="GHY202" s="90"/>
      <c r="GHZ202" s="90"/>
      <c r="GIA202" s="90"/>
      <c r="GIB202" s="90"/>
      <c r="GIC202" s="90"/>
      <c r="GID202" s="90"/>
      <c r="GIE202" s="90"/>
      <c r="GIF202" s="90"/>
      <c r="GIG202" s="90"/>
      <c r="GIH202" s="90"/>
      <c r="GII202" s="90"/>
      <c r="GIJ202" s="90"/>
      <c r="GIK202" s="90"/>
      <c r="GIL202" s="90"/>
      <c r="GIM202" s="90"/>
      <c r="GIN202" s="90"/>
      <c r="GIO202" s="90"/>
      <c r="GIP202" s="90"/>
      <c r="GIQ202" s="90"/>
      <c r="GIR202" s="90"/>
      <c r="GIS202" s="90"/>
      <c r="GIT202" s="90"/>
      <c r="GIU202" s="90"/>
      <c r="GIV202" s="90"/>
      <c r="GIW202" s="90"/>
      <c r="GIX202" s="90"/>
      <c r="GIY202" s="90"/>
      <c r="GIZ202" s="90"/>
      <c r="GJA202" s="90"/>
      <c r="GJB202" s="90"/>
      <c r="GJC202" s="90"/>
      <c r="GJD202" s="90"/>
      <c r="GJE202" s="90"/>
      <c r="GJF202" s="90"/>
      <c r="GJG202" s="90"/>
      <c r="GJH202" s="90"/>
      <c r="GJI202" s="90"/>
      <c r="GJJ202" s="90"/>
      <c r="GJK202" s="90"/>
      <c r="GJL202" s="90"/>
      <c r="GJM202" s="90"/>
      <c r="GJN202" s="90"/>
      <c r="GJO202" s="90"/>
      <c r="GJP202" s="90"/>
      <c r="GJQ202" s="90"/>
      <c r="GJR202" s="90"/>
      <c r="GJS202" s="90"/>
      <c r="GJT202" s="90"/>
      <c r="GJU202" s="90"/>
      <c r="GJV202" s="90"/>
      <c r="GJW202" s="90"/>
      <c r="GJX202" s="90"/>
      <c r="GJY202" s="90"/>
      <c r="GJZ202" s="90"/>
      <c r="GKA202" s="90"/>
      <c r="GKB202" s="90"/>
      <c r="GKC202" s="90"/>
      <c r="GKD202" s="90"/>
      <c r="GKE202" s="90"/>
      <c r="GKF202" s="90"/>
      <c r="GKG202" s="90"/>
      <c r="GKH202" s="90"/>
      <c r="GKI202" s="90"/>
      <c r="GKJ202" s="90"/>
      <c r="GKK202" s="90"/>
      <c r="GKL202" s="90"/>
      <c r="GKM202" s="90"/>
      <c r="GKN202" s="90"/>
      <c r="GKO202" s="90"/>
      <c r="GKP202" s="90"/>
      <c r="GKQ202" s="90"/>
      <c r="GKR202" s="90"/>
      <c r="GKS202" s="90"/>
      <c r="GKT202" s="90"/>
      <c r="GKU202" s="90"/>
      <c r="GKV202" s="90"/>
      <c r="GKW202" s="90"/>
      <c r="GKX202" s="90"/>
      <c r="GKY202" s="90"/>
      <c r="GKZ202" s="90"/>
      <c r="GLA202" s="90"/>
      <c r="GLB202" s="90"/>
      <c r="GLC202" s="90"/>
      <c r="GLD202" s="90"/>
      <c r="GLE202" s="90"/>
      <c r="GLF202" s="90"/>
      <c r="GLG202" s="90"/>
      <c r="GLH202" s="90"/>
      <c r="GLI202" s="90"/>
      <c r="GLJ202" s="90"/>
      <c r="GLK202" s="90"/>
      <c r="GLL202" s="90"/>
      <c r="GLM202" s="90"/>
      <c r="GLN202" s="90"/>
      <c r="GLO202" s="90"/>
      <c r="GLP202" s="90"/>
      <c r="GLQ202" s="90"/>
      <c r="GLR202" s="90"/>
      <c r="GLS202" s="90"/>
      <c r="GLT202" s="90"/>
      <c r="GLU202" s="90"/>
      <c r="GLV202" s="90"/>
      <c r="GLW202" s="90"/>
      <c r="GLX202" s="90"/>
      <c r="GLY202" s="90"/>
      <c r="GLZ202" s="90"/>
      <c r="GMA202" s="90"/>
      <c r="GMB202" s="90"/>
      <c r="GMC202" s="90"/>
      <c r="GMD202" s="90"/>
      <c r="GME202" s="90"/>
      <c r="GMF202" s="90"/>
      <c r="GMG202" s="90"/>
      <c r="GMH202" s="90"/>
      <c r="GMI202" s="90"/>
      <c r="GMJ202" s="90"/>
      <c r="GMK202" s="90"/>
      <c r="GML202" s="90"/>
      <c r="GMM202" s="90"/>
      <c r="GMN202" s="90"/>
      <c r="GMO202" s="90"/>
      <c r="GMP202" s="90"/>
      <c r="GMQ202" s="90"/>
      <c r="GMR202" s="90"/>
      <c r="GMS202" s="90"/>
      <c r="GMT202" s="90"/>
      <c r="GMU202" s="90"/>
      <c r="GMV202" s="90"/>
      <c r="GMW202" s="90"/>
      <c r="GMX202" s="90"/>
      <c r="GMY202" s="90"/>
      <c r="GMZ202" s="90"/>
      <c r="GNA202" s="90"/>
      <c r="GNB202" s="90"/>
      <c r="GNC202" s="90"/>
      <c r="GND202" s="90"/>
      <c r="GNE202" s="90"/>
      <c r="GNF202" s="90"/>
      <c r="GNG202" s="90"/>
      <c r="GNH202" s="90"/>
      <c r="GNI202" s="90"/>
      <c r="GNJ202" s="90"/>
      <c r="GNK202" s="90"/>
      <c r="GNL202" s="90"/>
      <c r="GNM202" s="90"/>
      <c r="GNN202" s="90"/>
      <c r="GNO202" s="90"/>
      <c r="GNP202" s="90"/>
      <c r="GNQ202" s="90"/>
      <c r="GNR202" s="90"/>
      <c r="GNS202" s="90"/>
      <c r="GNT202" s="90"/>
      <c r="GNU202" s="90"/>
      <c r="GNV202" s="90"/>
      <c r="GNW202" s="90"/>
      <c r="GNX202" s="90"/>
      <c r="GNY202" s="90"/>
      <c r="GNZ202" s="90"/>
      <c r="GOA202" s="90"/>
      <c r="GOB202" s="90"/>
      <c r="GOC202" s="90"/>
      <c r="GOD202" s="90"/>
      <c r="GOE202" s="90"/>
      <c r="GOF202" s="90"/>
      <c r="GOG202" s="90"/>
      <c r="GOH202" s="90"/>
      <c r="GOI202" s="90"/>
      <c r="GOJ202" s="90"/>
      <c r="GOK202" s="90"/>
      <c r="GOL202" s="90"/>
      <c r="GOM202" s="90"/>
      <c r="GON202" s="90"/>
      <c r="GOO202" s="90"/>
      <c r="GOP202" s="90"/>
      <c r="GOQ202" s="90"/>
      <c r="GOR202" s="90"/>
      <c r="GOS202" s="90"/>
      <c r="GOT202" s="90"/>
      <c r="GOU202" s="90"/>
      <c r="GOV202" s="90"/>
      <c r="GOW202" s="90"/>
      <c r="GOX202" s="90"/>
      <c r="GOY202" s="90"/>
      <c r="GOZ202" s="90"/>
      <c r="GPA202" s="90"/>
      <c r="GPB202" s="90"/>
      <c r="GPC202" s="90"/>
      <c r="GPD202" s="90"/>
      <c r="GPE202" s="90"/>
      <c r="GPF202" s="90"/>
      <c r="GPG202" s="90"/>
      <c r="GPH202" s="90"/>
      <c r="GPI202" s="90"/>
      <c r="GPJ202" s="90"/>
      <c r="GPK202" s="90"/>
      <c r="GPL202" s="90"/>
      <c r="GPM202" s="90"/>
      <c r="GPN202" s="90"/>
      <c r="GPO202" s="90"/>
      <c r="GPP202" s="90"/>
      <c r="GPQ202" s="90"/>
      <c r="GPR202" s="90"/>
      <c r="GPS202" s="90"/>
      <c r="GPT202" s="90"/>
      <c r="GPU202" s="90"/>
      <c r="GPV202" s="90"/>
      <c r="GPW202" s="90"/>
      <c r="GPX202" s="90"/>
      <c r="GPY202" s="90"/>
      <c r="GPZ202" s="90"/>
      <c r="GQA202" s="90"/>
      <c r="GQB202" s="90"/>
      <c r="GQC202" s="90"/>
      <c r="GQD202" s="90"/>
      <c r="GQE202" s="90"/>
      <c r="GQF202" s="90"/>
      <c r="GQG202" s="90"/>
      <c r="GQH202" s="90"/>
      <c r="GQI202" s="90"/>
      <c r="GQJ202" s="90"/>
      <c r="GQK202" s="90"/>
      <c r="GQL202" s="90"/>
      <c r="GQM202" s="90"/>
      <c r="GQN202" s="90"/>
      <c r="GQO202" s="90"/>
      <c r="GQP202" s="90"/>
      <c r="GQQ202" s="90"/>
      <c r="GQR202" s="90"/>
      <c r="GQS202" s="90"/>
      <c r="GQT202" s="90"/>
      <c r="GQU202" s="90"/>
      <c r="GQV202" s="90"/>
      <c r="GQW202" s="90"/>
      <c r="GQX202" s="90"/>
      <c r="GQY202" s="90"/>
      <c r="GQZ202" s="90"/>
      <c r="GRA202" s="90"/>
      <c r="GRB202" s="90"/>
      <c r="GRC202" s="90"/>
      <c r="GRD202" s="90"/>
      <c r="GRE202" s="90"/>
      <c r="GRF202" s="90"/>
      <c r="GRG202" s="90"/>
      <c r="GRH202" s="90"/>
      <c r="GRI202" s="90"/>
      <c r="GRJ202" s="90"/>
      <c r="GRK202" s="90"/>
      <c r="GRL202" s="90"/>
      <c r="GRM202" s="90"/>
      <c r="GRN202" s="90"/>
      <c r="GRO202" s="90"/>
      <c r="GRP202" s="90"/>
      <c r="GRQ202" s="90"/>
      <c r="GRR202" s="90"/>
      <c r="GRS202" s="90"/>
      <c r="GRT202" s="90"/>
      <c r="GRU202" s="90"/>
      <c r="GRV202" s="90"/>
      <c r="GRW202" s="90"/>
      <c r="GRX202" s="90"/>
      <c r="GRY202" s="90"/>
      <c r="GRZ202" s="90"/>
      <c r="GSA202" s="90"/>
      <c r="GSB202" s="90"/>
      <c r="GSC202" s="90"/>
      <c r="GSD202" s="90"/>
      <c r="GSE202" s="90"/>
      <c r="GSF202" s="90"/>
      <c r="GSG202" s="90"/>
      <c r="GSH202" s="90"/>
      <c r="GSI202" s="90"/>
      <c r="GSJ202" s="90"/>
      <c r="GSK202" s="90"/>
      <c r="GSL202" s="90"/>
      <c r="GSM202" s="90"/>
      <c r="GSN202" s="90"/>
      <c r="GSO202" s="90"/>
      <c r="GSP202" s="90"/>
      <c r="GSQ202" s="90"/>
      <c r="GSR202" s="90"/>
      <c r="GSS202" s="90"/>
      <c r="GST202" s="90"/>
      <c r="GSU202" s="90"/>
      <c r="GSV202" s="90"/>
      <c r="GSW202" s="90"/>
      <c r="GSX202" s="90"/>
      <c r="GSY202" s="90"/>
      <c r="GSZ202" s="90"/>
      <c r="GTA202" s="90"/>
      <c r="GTB202" s="90"/>
      <c r="GTC202" s="90"/>
      <c r="GTD202" s="90"/>
      <c r="GTE202" s="90"/>
      <c r="GTF202" s="90"/>
      <c r="GTG202" s="90"/>
      <c r="GTH202" s="90"/>
      <c r="GTI202" s="90"/>
      <c r="GTJ202" s="90"/>
      <c r="GTK202" s="90"/>
      <c r="GTL202" s="90"/>
      <c r="GTM202" s="90"/>
      <c r="GTN202" s="90"/>
      <c r="GTO202" s="90"/>
      <c r="GTP202" s="90"/>
      <c r="GTQ202" s="90"/>
      <c r="GTR202" s="90"/>
      <c r="GTS202" s="90"/>
      <c r="GTT202" s="90"/>
      <c r="GTU202" s="90"/>
      <c r="GTV202" s="90"/>
      <c r="GTW202" s="90"/>
      <c r="GTX202" s="90"/>
      <c r="GTY202" s="90"/>
      <c r="GTZ202" s="90"/>
      <c r="GUA202" s="90"/>
      <c r="GUB202" s="90"/>
      <c r="GUC202" s="90"/>
      <c r="GUD202" s="90"/>
      <c r="GUE202" s="90"/>
      <c r="GUF202" s="90"/>
      <c r="GUG202" s="90"/>
      <c r="GUH202" s="90"/>
      <c r="GUI202" s="90"/>
      <c r="GUJ202" s="90"/>
      <c r="GUK202" s="90"/>
      <c r="GUL202" s="90"/>
      <c r="GUM202" s="90"/>
      <c r="GUN202" s="90"/>
      <c r="GUO202" s="90"/>
      <c r="GUP202" s="90"/>
      <c r="GUQ202" s="90"/>
      <c r="GUR202" s="90"/>
      <c r="GUS202" s="90"/>
      <c r="GUT202" s="90"/>
      <c r="GUU202" s="90"/>
      <c r="GUV202" s="90"/>
      <c r="GUW202" s="90"/>
      <c r="GUX202" s="90"/>
      <c r="GUY202" s="90"/>
      <c r="GUZ202" s="90"/>
      <c r="GVA202" s="90"/>
      <c r="GVB202" s="90"/>
      <c r="GVC202" s="90"/>
      <c r="GVD202" s="90"/>
      <c r="GVE202" s="90"/>
    </row>
    <row r="203" spans="1:5309" s="91" customFormat="1" ht="15" customHeight="1">
      <c r="A203" s="203" t="s">
        <v>859</v>
      </c>
      <c r="B203" s="203" t="s">
        <v>860</v>
      </c>
      <c r="C203" s="203">
        <v>16976</v>
      </c>
      <c r="D203" s="203">
        <v>16976</v>
      </c>
      <c r="E203" s="203">
        <f t="shared" ref="E203:E209" si="57">D203-C203</f>
        <v>0</v>
      </c>
      <c r="F203" s="204">
        <v>9.5</v>
      </c>
      <c r="G203" s="203">
        <f t="shared" ref="G203:G209" si="58">E203*F203</f>
        <v>0</v>
      </c>
      <c r="H203" s="203">
        <v>52279</v>
      </c>
      <c r="I203" s="203">
        <v>52628</v>
      </c>
      <c r="J203" s="203">
        <f t="shared" ref="J203:J214" si="59">I203-H203</f>
        <v>349</v>
      </c>
      <c r="K203" s="203">
        <v>30</v>
      </c>
      <c r="L203" s="203">
        <f t="shared" ref="L203:L214" si="60">J203*K203</f>
        <v>10470</v>
      </c>
      <c r="M203" s="211">
        <v>1.03</v>
      </c>
      <c r="N203" s="212">
        <f t="shared" ref="N203:N214" si="61">L203*M203</f>
        <v>10784.1</v>
      </c>
      <c r="O203" s="203"/>
      <c r="P203" s="212">
        <f t="shared" ref="P203:P214" si="62">G203+N203+O203</f>
        <v>10784.1</v>
      </c>
      <c r="Q203" s="203">
        <v>1</v>
      </c>
      <c r="R203" s="204">
        <f t="shared" ref="R203:R214" si="63">P203*Q203</f>
        <v>10784.1</v>
      </c>
    </row>
    <row r="204" spans="1:5309" s="91" customFormat="1">
      <c r="A204" s="203" t="s">
        <v>861</v>
      </c>
      <c r="B204" s="203" t="s">
        <v>860</v>
      </c>
      <c r="C204" s="203">
        <v>89</v>
      </c>
      <c r="D204" s="203">
        <v>89</v>
      </c>
      <c r="E204" s="203">
        <f t="shared" si="57"/>
        <v>0</v>
      </c>
      <c r="F204" s="204">
        <v>9.5</v>
      </c>
      <c r="G204" s="203">
        <f t="shared" si="58"/>
        <v>0</v>
      </c>
      <c r="H204" s="203">
        <v>40141</v>
      </c>
      <c r="I204" s="203">
        <v>40363</v>
      </c>
      <c r="J204" s="203">
        <f t="shared" si="59"/>
        <v>222</v>
      </c>
      <c r="K204" s="203">
        <v>1</v>
      </c>
      <c r="L204" s="203">
        <f t="shared" si="60"/>
        <v>222</v>
      </c>
      <c r="M204" s="211">
        <v>1.03</v>
      </c>
      <c r="N204" s="212">
        <f t="shared" si="61"/>
        <v>228.66</v>
      </c>
      <c r="O204" s="203">
        <v>40</v>
      </c>
      <c r="P204" s="212">
        <f t="shared" si="62"/>
        <v>268.66000000000003</v>
      </c>
      <c r="Q204" s="203">
        <v>1</v>
      </c>
      <c r="R204" s="204">
        <f t="shared" si="63"/>
        <v>268.66000000000003</v>
      </c>
    </row>
    <row r="205" spans="1:5309" s="91" customFormat="1">
      <c r="A205" s="203" t="s">
        <v>862</v>
      </c>
      <c r="B205" s="203" t="s">
        <v>860</v>
      </c>
      <c r="C205" s="203">
        <v>649</v>
      </c>
      <c r="D205" s="203">
        <v>649</v>
      </c>
      <c r="E205" s="203">
        <f t="shared" si="57"/>
        <v>0</v>
      </c>
      <c r="F205" s="204">
        <v>9.5</v>
      </c>
      <c r="G205" s="203">
        <f t="shared" si="58"/>
        <v>0</v>
      </c>
      <c r="H205" s="203">
        <v>1860</v>
      </c>
      <c r="I205" s="203">
        <v>1860</v>
      </c>
      <c r="J205" s="203">
        <f t="shared" si="59"/>
        <v>0</v>
      </c>
      <c r="K205" s="203">
        <v>1</v>
      </c>
      <c r="L205" s="203">
        <f t="shared" si="60"/>
        <v>0</v>
      </c>
      <c r="M205" s="211">
        <v>1.03</v>
      </c>
      <c r="N205" s="212">
        <f t="shared" si="61"/>
        <v>0</v>
      </c>
      <c r="O205" s="203">
        <v>40</v>
      </c>
      <c r="P205" s="212">
        <f t="shared" si="62"/>
        <v>40</v>
      </c>
      <c r="Q205" s="203">
        <v>1</v>
      </c>
      <c r="R205" s="204">
        <f t="shared" si="63"/>
        <v>40</v>
      </c>
    </row>
    <row r="206" spans="1:5309" s="91" customFormat="1">
      <c r="A206" s="203" t="s">
        <v>863</v>
      </c>
      <c r="B206" s="203" t="s">
        <v>860</v>
      </c>
      <c r="C206" s="203">
        <v>23</v>
      </c>
      <c r="D206" s="203">
        <v>23</v>
      </c>
      <c r="E206" s="203">
        <f t="shared" si="57"/>
        <v>0</v>
      </c>
      <c r="F206" s="204">
        <v>9.5</v>
      </c>
      <c r="G206" s="203">
        <f t="shared" si="58"/>
        <v>0</v>
      </c>
      <c r="H206" s="203">
        <v>9113</v>
      </c>
      <c r="I206" s="203">
        <v>9221</v>
      </c>
      <c r="J206" s="203">
        <f t="shared" si="59"/>
        <v>108</v>
      </c>
      <c r="K206" s="203">
        <v>1</v>
      </c>
      <c r="L206" s="203">
        <f t="shared" si="60"/>
        <v>108</v>
      </c>
      <c r="M206" s="211">
        <v>1.03</v>
      </c>
      <c r="N206" s="212">
        <f t="shared" si="61"/>
        <v>111.24</v>
      </c>
      <c r="O206" s="203">
        <v>80</v>
      </c>
      <c r="P206" s="212">
        <f t="shared" si="62"/>
        <v>191.24</v>
      </c>
      <c r="Q206" s="203">
        <v>1</v>
      </c>
      <c r="R206" s="204">
        <f t="shared" si="63"/>
        <v>191.24</v>
      </c>
    </row>
    <row r="207" spans="1:5309" s="91" customFormat="1">
      <c r="A207" s="203" t="s">
        <v>864</v>
      </c>
      <c r="B207" s="203" t="s">
        <v>860</v>
      </c>
      <c r="C207" s="203">
        <v>124</v>
      </c>
      <c r="D207" s="203">
        <v>124</v>
      </c>
      <c r="E207" s="203">
        <f t="shared" si="57"/>
        <v>0</v>
      </c>
      <c r="F207" s="204">
        <v>9.5</v>
      </c>
      <c r="G207" s="203">
        <f t="shared" si="58"/>
        <v>0</v>
      </c>
      <c r="H207" s="203">
        <v>13778</v>
      </c>
      <c r="I207" s="203">
        <v>14108</v>
      </c>
      <c r="J207" s="203">
        <f t="shared" si="59"/>
        <v>330</v>
      </c>
      <c r="K207" s="203">
        <v>1</v>
      </c>
      <c r="L207" s="203">
        <f t="shared" si="60"/>
        <v>330</v>
      </c>
      <c r="M207" s="211">
        <v>1.03</v>
      </c>
      <c r="N207" s="212">
        <f t="shared" si="61"/>
        <v>339.9</v>
      </c>
      <c r="O207" s="203">
        <v>40</v>
      </c>
      <c r="P207" s="212">
        <f t="shared" si="62"/>
        <v>379.9</v>
      </c>
      <c r="Q207" s="203">
        <v>1</v>
      </c>
      <c r="R207" s="204">
        <f t="shared" si="63"/>
        <v>379.9</v>
      </c>
    </row>
    <row r="208" spans="1:5309" s="91" customFormat="1">
      <c r="A208" s="203" t="s">
        <v>865</v>
      </c>
      <c r="B208" s="203" t="s">
        <v>860</v>
      </c>
      <c r="C208" s="203">
        <v>117</v>
      </c>
      <c r="D208" s="203">
        <v>117</v>
      </c>
      <c r="E208" s="203">
        <f t="shared" si="57"/>
        <v>0</v>
      </c>
      <c r="F208" s="204">
        <v>9.5</v>
      </c>
      <c r="G208" s="203">
        <f t="shared" si="58"/>
        <v>0</v>
      </c>
      <c r="H208" s="203">
        <v>25231</v>
      </c>
      <c r="I208" s="203">
        <v>25550</v>
      </c>
      <c r="J208" s="203">
        <f t="shared" si="59"/>
        <v>319</v>
      </c>
      <c r="K208" s="203">
        <v>1</v>
      </c>
      <c r="L208" s="203">
        <f t="shared" si="60"/>
        <v>319</v>
      </c>
      <c r="M208" s="211">
        <v>1.03</v>
      </c>
      <c r="N208" s="212">
        <f t="shared" si="61"/>
        <v>328.57</v>
      </c>
      <c r="O208" s="203">
        <v>20</v>
      </c>
      <c r="P208" s="212">
        <f t="shared" si="62"/>
        <v>348.57</v>
      </c>
      <c r="Q208" s="203">
        <v>1</v>
      </c>
      <c r="R208" s="204">
        <f t="shared" si="63"/>
        <v>348.57</v>
      </c>
    </row>
    <row r="209" spans="1:5309" s="91" customFormat="1">
      <c r="A209" s="203" t="s">
        <v>866</v>
      </c>
      <c r="B209" s="203" t="s">
        <v>860</v>
      </c>
      <c r="C209" s="203">
        <v>160</v>
      </c>
      <c r="D209" s="203">
        <v>161</v>
      </c>
      <c r="E209" s="203">
        <f t="shared" si="57"/>
        <v>1</v>
      </c>
      <c r="F209" s="204">
        <v>9.5</v>
      </c>
      <c r="G209" s="203">
        <f t="shared" si="58"/>
        <v>9.5</v>
      </c>
      <c r="H209" s="203">
        <v>38700</v>
      </c>
      <c r="I209" s="203">
        <v>39707</v>
      </c>
      <c r="J209" s="203">
        <f t="shared" si="59"/>
        <v>1007</v>
      </c>
      <c r="K209" s="203">
        <v>1</v>
      </c>
      <c r="L209" s="203">
        <f t="shared" si="60"/>
        <v>1007</v>
      </c>
      <c r="M209" s="211">
        <v>1.03</v>
      </c>
      <c r="N209" s="212">
        <f t="shared" si="61"/>
        <v>1037.21</v>
      </c>
      <c r="O209" s="203">
        <v>80</v>
      </c>
      <c r="P209" s="212">
        <f t="shared" si="62"/>
        <v>1126.71</v>
      </c>
      <c r="Q209" s="203">
        <v>1</v>
      </c>
      <c r="R209" s="204">
        <f t="shared" si="63"/>
        <v>1126.71</v>
      </c>
    </row>
    <row r="210" spans="1:5309" s="91" customFormat="1">
      <c r="A210" s="203" t="s">
        <v>867</v>
      </c>
      <c r="B210" s="203" t="s">
        <v>860</v>
      </c>
      <c r="C210" s="203"/>
      <c r="D210" s="203"/>
      <c r="E210" s="203"/>
      <c r="F210" s="204"/>
      <c r="G210" s="203"/>
      <c r="H210" s="203">
        <v>23354</v>
      </c>
      <c r="I210" s="203">
        <v>24462</v>
      </c>
      <c r="J210" s="203">
        <f t="shared" si="59"/>
        <v>1108</v>
      </c>
      <c r="K210" s="203">
        <v>1</v>
      </c>
      <c r="L210" s="203">
        <f t="shared" si="60"/>
        <v>1108</v>
      </c>
      <c r="M210" s="211">
        <v>1.03</v>
      </c>
      <c r="N210" s="212">
        <f t="shared" si="61"/>
        <v>1141.24</v>
      </c>
      <c r="O210" s="203">
        <v>40</v>
      </c>
      <c r="P210" s="212">
        <f t="shared" si="62"/>
        <v>1181.24</v>
      </c>
      <c r="Q210" s="203">
        <v>1</v>
      </c>
      <c r="R210" s="204">
        <f t="shared" si="63"/>
        <v>1181.24</v>
      </c>
    </row>
    <row r="211" spans="1:5309" s="91" customFormat="1">
      <c r="A211" s="203" t="s">
        <v>868</v>
      </c>
      <c r="B211" s="203" t="s">
        <v>860</v>
      </c>
      <c r="C211" s="203"/>
      <c r="D211" s="203"/>
      <c r="E211" s="203"/>
      <c r="F211" s="204"/>
      <c r="G211" s="203"/>
      <c r="H211" s="203">
        <v>5149</v>
      </c>
      <c r="I211" s="203">
        <v>5277</v>
      </c>
      <c r="J211" s="203">
        <f t="shared" si="59"/>
        <v>128</v>
      </c>
      <c r="K211" s="203">
        <v>1</v>
      </c>
      <c r="L211" s="203">
        <f t="shared" si="60"/>
        <v>128</v>
      </c>
      <c r="M211" s="211">
        <v>1.03</v>
      </c>
      <c r="N211" s="212">
        <f t="shared" si="61"/>
        <v>131.84</v>
      </c>
      <c r="O211" s="203">
        <v>30</v>
      </c>
      <c r="P211" s="212">
        <f t="shared" si="62"/>
        <v>161.84</v>
      </c>
      <c r="Q211" s="203">
        <v>1</v>
      </c>
      <c r="R211" s="204">
        <f t="shared" si="63"/>
        <v>161.84</v>
      </c>
    </row>
    <row r="212" spans="1:5309" s="91" customFormat="1">
      <c r="A212" s="203" t="s">
        <v>869</v>
      </c>
      <c r="B212" s="203" t="s">
        <v>860</v>
      </c>
      <c r="C212" s="203"/>
      <c r="D212" s="203"/>
      <c r="E212" s="203"/>
      <c r="F212" s="204"/>
      <c r="G212" s="203"/>
      <c r="H212" s="203">
        <v>321</v>
      </c>
      <c r="I212" s="203">
        <v>348</v>
      </c>
      <c r="J212" s="203">
        <f t="shared" si="59"/>
        <v>27</v>
      </c>
      <c r="K212" s="203">
        <v>40</v>
      </c>
      <c r="L212" s="203">
        <f t="shared" si="60"/>
        <v>1080</v>
      </c>
      <c r="M212" s="211">
        <v>1.03</v>
      </c>
      <c r="N212" s="212">
        <f t="shared" si="61"/>
        <v>1112.4000000000001</v>
      </c>
      <c r="O212" s="203"/>
      <c r="P212" s="212">
        <f t="shared" si="62"/>
        <v>1112.4000000000001</v>
      </c>
      <c r="Q212" s="203">
        <v>1</v>
      </c>
      <c r="R212" s="204">
        <f t="shared" si="63"/>
        <v>1112.4000000000001</v>
      </c>
    </row>
    <row r="213" spans="1:5309" s="91" customFormat="1">
      <c r="A213" s="203" t="s">
        <v>870</v>
      </c>
      <c r="B213" s="203" t="s">
        <v>860</v>
      </c>
      <c r="C213" s="203">
        <v>183</v>
      </c>
      <c r="D213" s="203">
        <v>188</v>
      </c>
      <c r="E213" s="203">
        <f>D213-C213</f>
        <v>5</v>
      </c>
      <c r="F213" s="204">
        <v>9.5</v>
      </c>
      <c r="G213" s="203">
        <f>E213*F213</f>
        <v>47.5</v>
      </c>
      <c r="H213" s="203">
        <v>113320</v>
      </c>
      <c r="I213" s="203">
        <v>114083</v>
      </c>
      <c r="J213" s="203">
        <f t="shared" si="59"/>
        <v>763</v>
      </c>
      <c r="K213" s="203">
        <v>1</v>
      </c>
      <c r="L213" s="203">
        <f t="shared" si="60"/>
        <v>763</v>
      </c>
      <c r="M213" s="211">
        <v>1.03</v>
      </c>
      <c r="N213" s="212">
        <f t="shared" si="61"/>
        <v>785.89</v>
      </c>
      <c r="O213" s="203"/>
      <c r="P213" s="212">
        <f t="shared" si="62"/>
        <v>833.39</v>
      </c>
      <c r="Q213" s="203">
        <v>1</v>
      </c>
      <c r="R213" s="204">
        <f t="shared" si="63"/>
        <v>833.39</v>
      </c>
    </row>
    <row r="214" spans="1:5309" s="91" customFormat="1" ht="15" customHeight="1">
      <c r="A214" s="203" t="s">
        <v>871</v>
      </c>
      <c r="B214" s="203" t="s">
        <v>860</v>
      </c>
      <c r="C214" s="203">
        <v>144</v>
      </c>
      <c r="D214" s="203">
        <v>148</v>
      </c>
      <c r="E214" s="203">
        <f>D214-C214</f>
        <v>4</v>
      </c>
      <c r="F214" s="204">
        <v>9.5</v>
      </c>
      <c r="G214" s="203">
        <f>E214*F214</f>
        <v>38</v>
      </c>
      <c r="H214" s="203">
        <v>102860</v>
      </c>
      <c r="I214" s="203">
        <v>106740</v>
      </c>
      <c r="J214" s="203">
        <f t="shared" si="59"/>
        <v>3880</v>
      </c>
      <c r="K214" s="203">
        <v>1</v>
      </c>
      <c r="L214" s="203">
        <f t="shared" si="60"/>
        <v>3880</v>
      </c>
      <c r="M214" s="211">
        <v>1.03</v>
      </c>
      <c r="N214" s="212">
        <f t="shared" si="61"/>
        <v>3996.4</v>
      </c>
      <c r="O214" s="203">
        <v>40</v>
      </c>
      <c r="P214" s="212">
        <f t="shared" si="62"/>
        <v>4074.4</v>
      </c>
      <c r="Q214" s="203">
        <v>1</v>
      </c>
      <c r="R214" s="204">
        <f t="shared" si="63"/>
        <v>4074.4</v>
      </c>
    </row>
    <row r="215" spans="1:5309" s="91" customFormat="1">
      <c r="A215" s="117" t="s">
        <v>11</v>
      </c>
      <c r="B215" s="203"/>
      <c r="C215" s="203"/>
      <c r="D215" s="203"/>
      <c r="E215" s="203">
        <f>SUM(E203:E214)</f>
        <v>10</v>
      </c>
      <c r="F215" s="204"/>
      <c r="G215" s="203">
        <f>SUM(G203:G214)</f>
        <v>95</v>
      </c>
      <c r="H215" s="203"/>
      <c r="I215" s="203"/>
      <c r="J215" s="203"/>
      <c r="K215" s="203"/>
      <c r="L215" s="203">
        <f t="shared" ref="L215:P215" si="64">SUM(L203:L214)</f>
        <v>19415</v>
      </c>
      <c r="M215" s="211"/>
      <c r="N215" s="212">
        <f t="shared" si="64"/>
        <v>19997.45</v>
      </c>
      <c r="O215" s="203">
        <f t="shared" si="64"/>
        <v>410</v>
      </c>
      <c r="P215" s="212">
        <f t="shared" si="64"/>
        <v>20502.45</v>
      </c>
      <c r="Q215" s="203"/>
      <c r="R215" s="204">
        <f>SUM(R203:R214)</f>
        <v>20502.45</v>
      </c>
    </row>
    <row r="216" spans="1:5309" s="91" customFormat="1">
      <c r="A216" s="117"/>
      <c r="B216" s="203"/>
      <c r="C216" s="203"/>
      <c r="D216" s="203"/>
      <c r="E216" s="203"/>
      <c r="F216" s="204"/>
      <c r="G216" s="203"/>
      <c r="H216" s="203"/>
      <c r="I216" s="203"/>
      <c r="J216" s="203"/>
      <c r="K216" s="203"/>
      <c r="L216" s="203">
        <f>N216/M214</f>
        <v>19813.058252427199</v>
      </c>
      <c r="M216" s="211"/>
      <c r="N216" s="212">
        <f>N215+O215</f>
        <v>20407.45</v>
      </c>
      <c r="O216" s="203"/>
      <c r="P216" s="212"/>
      <c r="Q216" s="203"/>
      <c r="R216" s="204"/>
    </row>
    <row r="217" spans="1:5309" s="90" customFormat="1" ht="15.75" customHeight="1">
      <c r="A217" s="203" t="s">
        <v>485</v>
      </c>
      <c r="B217" s="203" t="s">
        <v>872</v>
      </c>
      <c r="C217" s="203"/>
      <c r="D217" s="203" t="s">
        <v>873</v>
      </c>
      <c r="E217" s="203" t="s">
        <v>874</v>
      </c>
      <c r="F217" s="204" t="s">
        <v>875</v>
      </c>
      <c r="G217" s="203" t="s">
        <v>824</v>
      </c>
      <c r="H217" s="203"/>
      <c r="I217" s="203"/>
      <c r="J217" s="203"/>
      <c r="K217" s="203"/>
      <c r="L217" s="203"/>
      <c r="M217" s="211"/>
      <c r="N217" s="212"/>
      <c r="O217" s="203"/>
      <c r="P217" s="212"/>
      <c r="Q217" s="203"/>
      <c r="R217" s="204">
        <v>43772.98</v>
      </c>
      <c r="S217" s="219"/>
      <c r="T217" s="219"/>
      <c r="U217" s="180" t="s">
        <v>876</v>
      </c>
      <c r="V217" s="93"/>
      <c r="W217" s="180"/>
      <c r="X217" s="180"/>
    </row>
    <row r="218" spans="1:5309" s="90" customFormat="1" ht="15.75" customHeight="1">
      <c r="A218" s="205"/>
      <c r="B218" s="205"/>
      <c r="C218" s="205"/>
      <c r="D218" s="205"/>
      <c r="E218" s="205"/>
      <c r="F218" s="206"/>
      <c r="G218" s="205"/>
      <c r="H218" s="205"/>
      <c r="I218" s="205"/>
      <c r="J218" s="205"/>
      <c r="K218" s="205"/>
      <c r="L218" s="205"/>
      <c r="M218" s="213"/>
      <c r="N218" s="214"/>
      <c r="O218" s="205"/>
      <c r="P218" s="214"/>
      <c r="Q218" s="205"/>
      <c r="R218" s="206"/>
      <c r="S218" s="220"/>
      <c r="T218" s="220"/>
      <c r="U218" s="221"/>
      <c r="V218" s="91"/>
      <c r="W218" s="221"/>
      <c r="X218" s="7"/>
    </row>
    <row r="219" spans="1:5309" s="100" customFormat="1">
      <c r="A219" s="113" t="s">
        <v>877</v>
      </c>
      <c r="B219" s="113"/>
      <c r="C219" s="113"/>
      <c r="D219" s="113"/>
      <c r="E219" s="113"/>
      <c r="F219" s="207"/>
      <c r="G219" s="113"/>
      <c r="H219" s="113"/>
      <c r="I219" s="113"/>
      <c r="J219" s="113"/>
      <c r="K219" s="113"/>
      <c r="L219" s="113"/>
      <c r="M219" s="113"/>
      <c r="N219" s="215"/>
      <c r="O219" s="113"/>
      <c r="P219" s="215"/>
      <c r="Q219" s="113"/>
      <c r="R219" s="207"/>
      <c r="S219" s="222"/>
      <c r="T219" s="222"/>
      <c r="U219" s="91"/>
      <c r="V219" s="91"/>
      <c r="W219" s="91"/>
      <c r="X219" s="223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  <c r="BL219" s="90"/>
      <c r="BM219" s="90"/>
      <c r="BN219" s="90"/>
      <c r="BO219" s="90"/>
      <c r="BP219" s="90"/>
      <c r="BQ219" s="90"/>
      <c r="BR219" s="90"/>
      <c r="BS219" s="90"/>
      <c r="BT219" s="90"/>
      <c r="BU219" s="90"/>
      <c r="BV219" s="90"/>
      <c r="BW219" s="90"/>
      <c r="BX219" s="90"/>
      <c r="BY219" s="90"/>
      <c r="BZ219" s="90"/>
      <c r="CA219" s="90"/>
      <c r="CB219" s="90"/>
      <c r="CC219" s="90"/>
      <c r="CD219" s="90"/>
      <c r="CE219" s="90"/>
      <c r="CF219" s="90"/>
      <c r="CG219" s="90"/>
      <c r="CH219" s="90"/>
      <c r="CI219" s="90"/>
      <c r="CJ219" s="90"/>
      <c r="CK219" s="90"/>
      <c r="CL219" s="90"/>
      <c r="CM219" s="90"/>
      <c r="CN219" s="90"/>
      <c r="CO219" s="90"/>
      <c r="CP219" s="90"/>
      <c r="CQ219" s="90"/>
      <c r="CR219" s="90"/>
      <c r="CS219" s="90"/>
      <c r="CT219" s="90"/>
      <c r="CU219" s="90"/>
      <c r="CV219" s="90"/>
      <c r="CW219" s="90"/>
      <c r="CX219" s="90"/>
      <c r="CY219" s="90"/>
      <c r="CZ219" s="90"/>
      <c r="DA219" s="90"/>
      <c r="DB219" s="90"/>
      <c r="DC219" s="90"/>
      <c r="DD219" s="90"/>
      <c r="DE219" s="90"/>
      <c r="DF219" s="90"/>
      <c r="DG219" s="90"/>
      <c r="DH219" s="90"/>
      <c r="DI219" s="90"/>
      <c r="DJ219" s="90"/>
      <c r="DK219" s="90"/>
      <c r="DL219" s="90"/>
      <c r="DM219" s="90"/>
      <c r="DN219" s="90"/>
      <c r="DO219" s="90"/>
      <c r="DP219" s="90"/>
      <c r="DQ219" s="90"/>
      <c r="DR219" s="90"/>
      <c r="DS219" s="90"/>
      <c r="DT219" s="90"/>
      <c r="DU219" s="90"/>
      <c r="DV219" s="90"/>
      <c r="DW219" s="90"/>
      <c r="DX219" s="90"/>
      <c r="DY219" s="90"/>
      <c r="DZ219" s="90"/>
      <c r="EA219" s="90"/>
      <c r="EB219" s="90"/>
      <c r="EC219" s="90"/>
      <c r="ED219" s="90"/>
      <c r="EE219" s="90"/>
      <c r="EF219" s="90"/>
      <c r="EG219" s="90"/>
      <c r="EH219" s="90"/>
      <c r="EI219" s="90"/>
      <c r="EJ219" s="90"/>
      <c r="EK219" s="90"/>
      <c r="EL219" s="90"/>
      <c r="EM219" s="90"/>
      <c r="EN219" s="90"/>
      <c r="EO219" s="90"/>
      <c r="EP219" s="90"/>
      <c r="EQ219" s="90"/>
      <c r="ER219" s="90"/>
      <c r="ES219" s="90"/>
      <c r="ET219" s="90"/>
      <c r="EU219" s="90"/>
      <c r="EV219" s="90"/>
      <c r="EW219" s="90"/>
      <c r="EX219" s="90"/>
      <c r="EY219" s="90"/>
      <c r="EZ219" s="90"/>
      <c r="FA219" s="90"/>
      <c r="FB219" s="90"/>
      <c r="FC219" s="90"/>
      <c r="FD219" s="90"/>
      <c r="FE219" s="90"/>
      <c r="FF219" s="90"/>
      <c r="FG219" s="90"/>
      <c r="FH219" s="90"/>
      <c r="FI219" s="90"/>
      <c r="FJ219" s="90"/>
      <c r="FK219" s="90"/>
      <c r="FL219" s="90"/>
      <c r="FM219" s="90"/>
      <c r="FN219" s="90"/>
      <c r="FO219" s="90"/>
      <c r="FP219" s="90"/>
      <c r="FQ219" s="90"/>
      <c r="FR219" s="90"/>
      <c r="FS219" s="90"/>
      <c r="FT219" s="90"/>
      <c r="FU219" s="90"/>
      <c r="FV219" s="90"/>
      <c r="FW219" s="90"/>
      <c r="FX219" s="90"/>
      <c r="FY219" s="90"/>
      <c r="FZ219" s="90"/>
      <c r="GA219" s="90"/>
      <c r="GB219" s="90"/>
      <c r="GC219" s="90"/>
      <c r="GD219" s="90"/>
      <c r="GE219" s="90"/>
      <c r="GF219" s="90"/>
      <c r="GG219" s="90"/>
      <c r="GH219" s="90"/>
      <c r="GI219" s="90"/>
      <c r="GJ219" s="90"/>
      <c r="GK219" s="90"/>
      <c r="GL219" s="90"/>
      <c r="GM219" s="90"/>
      <c r="GN219" s="90"/>
      <c r="GO219" s="90"/>
      <c r="GP219" s="90"/>
      <c r="GQ219" s="90"/>
      <c r="GR219" s="90"/>
      <c r="GS219" s="90"/>
      <c r="GT219" s="90"/>
      <c r="GU219" s="90"/>
      <c r="GV219" s="90"/>
      <c r="GW219" s="90"/>
      <c r="GX219" s="90"/>
      <c r="GY219" s="90"/>
      <c r="GZ219" s="90"/>
      <c r="HA219" s="90"/>
      <c r="HB219" s="90"/>
      <c r="HC219" s="90"/>
      <c r="HD219" s="90"/>
      <c r="HE219" s="90"/>
      <c r="HF219" s="90"/>
      <c r="HG219" s="90"/>
      <c r="HH219" s="90"/>
      <c r="HI219" s="90"/>
      <c r="HJ219" s="90"/>
      <c r="HK219" s="90"/>
      <c r="HL219" s="90"/>
      <c r="HM219" s="90"/>
      <c r="HN219" s="90"/>
      <c r="HO219" s="90"/>
      <c r="HP219" s="90"/>
      <c r="HQ219" s="90"/>
      <c r="HR219" s="90"/>
      <c r="HS219" s="90"/>
      <c r="HT219" s="90"/>
      <c r="HU219" s="90"/>
      <c r="HV219" s="90"/>
      <c r="HW219" s="90"/>
      <c r="HX219" s="90"/>
      <c r="HY219" s="90"/>
      <c r="HZ219" s="90"/>
      <c r="IA219" s="90"/>
      <c r="IB219" s="90"/>
      <c r="IC219" s="90"/>
      <c r="ID219" s="90"/>
      <c r="IE219" s="90"/>
      <c r="IF219" s="90"/>
      <c r="IG219" s="90"/>
      <c r="IH219" s="90"/>
      <c r="II219" s="90"/>
      <c r="IJ219" s="90"/>
      <c r="IK219" s="90"/>
      <c r="IL219" s="90"/>
      <c r="IM219" s="90"/>
      <c r="IN219" s="90"/>
      <c r="IO219" s="90"/>
      <c r="IP219" s="90"/>
      <c r="IQ219" s="90"/>
      <c r="IR219" s="90"/>
      <c r="IS219" s="90"/>
      <c r="IT219" s="90"/>
      <c r="IU219" s="90"/>
      <c r="IV219" s="90"/>
      <c r="IW219" s="90"/>
      <c r="IX219" s="90"/>
      <c r="IY219" s="90"/>
      <c r="IZ219" s="90"/>
      <c r="JA219" s="90"/>
      <c r="JB219" s="90"/>
      <c r="JC219" s="90"/>
      <c r="JD219" s="90"/>
      <c r="JE219" s="90"/>
      <c r="JF219" s="90"/>
      <c r="JG219" s="90"/>
      <c r="JH219" s="90"/>
      <c r="JI219" s="90"/>
      <c r="JJ219" s="90"/>
      <c r="JK219" s="90"/>
      <c r="JL219" s="90"/>
      <c r="JM219" s="90"/>
      <c r="JN219" s="90"/>
      <c r="JO219" s="90"/>
      <c r="JP219" s="90"/>
      <c r="JQ219" s="90"/>
      <c r="JR219" s="90"/>
      <c r="JS219" s="90"/>
      <c r="JT219" s="90"/>
      <c r="JU219" s="90"/>
      <c r="JV219" s="90"/>
      <c r="JW219" s="90"/>
      <c r="JX219" s="90"/>
      <c r="JY219" s="90"/>
      <c r="JZ219" s="90"/>
      <c r="KA219" s="90"/>
      <c r="KB219" s="90"/>
      <c r="KC219" s="90"/>
      <c r="KD219" s="90"/>
      <c r="KE219" s="90"/>
      <c r="KF219" s="90"/>
      <c r="KG219" s="90"/>
      <c r="KH219" s="90"/>
      <c r="KI219" s="90"/>
      <c r="KJ219" s="90"/>
      <c r="KK219" s="90"/>
      <c r="KL219" s="90"/>
      <c r="KM219" s="90"/>
      <c r="KN219" s="90"/>
      <c r="KO219" s="90"/>
      <c r="KP219" s="90"/>
      <c r="KQ219" s="90"/>
      <c r="KR219" s="90"/>
      <c r="KS219" s="90"/>
      <c r="KT219" s="90"/>
      <c r="KU219" s="90"/>
      <c r="KV219" s="90"/>
      <c r="KW219" s="90"/>
      <c r="KX219" s="90"/>
      <c r="KY219" s="90"/>
      <c r="KZ219" s="90"/>
      <c r="LA219" s="90"/>
      <c r="LB219" s="90"/>
      <c r="LC219" s="90"/>
      <c r="LD219" s="90"/>
      <c r="LE219" s="90"/>
      <c r="LF219" s="90"/>
      <c r="LG219" s="90"/>
      <c r="LH219" s="90"/>
      <c r="LI219" s="90"/>
      <c r="LJ219" s="90"/>
      <c r="LK219" s="90"/>
      <c r="LL219" s="90"/>
      <c r="LM219" s="90"/>
      <c r="LN219" s="90"/>
      <c r="LO219" s="90"/>
      <c r="LP219" s="90"/>
      <c r="LQ219" s="90"/>
      <c r="LR219" s="90"/>
      <c r="LS219" s="90"/>
      <c r="LT219" s="90"/>
      <c r="LU219" s="90"/>
      <c r="LV219" s="90"/>
      <c r="LW219" s="90"/>
      <c r="LX219" s="90"/>
      <c r="LY219" s="90"/>
      <c r="LZ219" s="90"/>
      <c r="MA219" s="90"/>
      <c r="MB219" s="90"/>
      <c r="MC219" s="90"/>
      <c r="MD219" s="90"/>
      <c r="ME219" s="90"/>
      <c r="MF219" s="90"/>
      <c r="MG219" s="90"/>
      <c r="MH219" s="90"/>
      <c r="MI219" s="90"/>
      <c r="MJ219" s="90"/>
      <c r="MK219" s="90"/>
      <c r="ML219" s="90"/>
      <c r="MM219" s="90"/>
      <c r="MN219" s="90"/>
      <c r="MO219" s="90"/>
      <c r="MP219" s="90"/>
      <c r="MQ219" s="90"/>
      <c r="MR219" s="90"/>
      <c r="MS219" s="90"/>
      <c r="MT219" s="90"/>
      <c r="MU219" s="90"/>
      <c r="MV219" s="90"/>
      <c r="MW219" s="90"/>
      <c r="MX219" s="90"/>
      <c r="MY219" s="90"/>
      <c r="MZ219" s="90"/>
      <c r="NA219" s="90"/>
      <c r="NB219" s="90"/>
      <c r="NC219" s="90"/>
      <c r="ND219" s="90"/>
      <c r="NE219" s="90"/>
      <c r="NF219" s="90"/>
      <c r="NG219" s="90"/>
      <c r="NH219" s="90"/>
      <c r="NI219" s="90"/>
      <c r="NJ219" s="90"/>
      <c r="NK219" s="90"/>
      <c r="NL219" s="90"/>
      <c r="NM219" s="90"/>
      <c r="NN219" s="90"/>
      <c r="NO219" s="90"/>
      <c r="NP219" s="90"/>
      <c r="NQ219" s="90"/>
      <c r="NR219" s="90"/>
      <c r="NS219" s="90"/>
      <c r="NT219" s="90"/>
      <c r="NU219" s="90"/>
      <c r="NV219" s="90"/>
      <c r="NW219" s="90"/>
      <c r="NX219" s="90"/>
      <c r="NY219" s="90"/>
      <c r="NZ219" s="90"/>
      <c r="OA219" s="90"/>
      <c r="OB219" s="90"/>
      <c r="OC219" s="90"/>
      <c r="OD219" s="90"/>
      <c r="OE219" s="90"/>
      <c r="OF219" s="90"/>
      <c r="OG219" s="90"/>
      <c r="OH219" s="90"/>
      <c r="OI219" s="90"/>
      <c r="OJ219" s="90"/>
      <c r="OK219" s="90"/>
      <c r="OL219" s="90"/>
      <c r="OM219" s="90"/>
      <c r="ON219" s="90"/>
      <c r="OO219" s="90"/>
      <c r="OP219" s="90"/>
      <c r="OQ219" s="90"/>
      <c r="OR219" s="90"/>
      <c r="OS219" s="90"/>
      <c r="OT219" s="90"/>
      <c r="OU219" s="90"/>
      <c r="OV219" s="90"/>
      <c r="OW219" s="90"/>
      <c r="OX219" s="90"/>
      <c r="OY219" s="90"/>
      <c r="OZ219" s="90"/>
      <c r="PA219" s="90"/>
      <c r="PB219" s="90"/>
      <c r="PC219" s="90"/>
      <c r="PD219" s="90"/>
      <c r="PE219" s="90"/>
      <c r="PF219" s="90"/>
      <c r="PG219" s="90"/>
      <c r="PH219" s="90"/>
      <c r="PI219" s="90"/>
      <c r="PJ219" s="90"/>
      <c r="PK219" s="90"/>
      <c r="PL219" s="90"/>
      <c r="PM219" s="90"/>
      <c r="PN219" s="90"/>
      <c r="PO219" s="90"/>
      <c r="PP219" s="90"/>
      <c r="PQ219" s="90"/>
      <c r="PR219" s="90"/>
      <c r="PS219" s="90"/>
      <c r="PT219" s="90"/>
      <c r="PU219" s="90"/>
      <c r="PV219" s="90"/>
      <c r="PW219" s="90"/>
      <c r="PX219" s="90"/>
      <c r="PY219" s="90"/>
      <c r="PZ219" s="90"/>
      <c r="QA219" s="90"/>
      <c r="QB219" s="90"/>
      <c r="QC219" s="90"/>
      <c r="QD219" s="90"/>
      <c r="QE219" s="90"/>
      <c r="QF219" s="90"/>
      <c r="QG219" s="90"/>
      <c r="QH219" s="90"/>
      <c r="QI219" s="90"/>
      <c r="QJ219" s="90"/>
      <c r="QK219" s="90"/>
      <c r="QL219" s="90"/>
      <c r="QM219" s="90"/>
      <c r="QN219" s="90"/>
      <c r="QO219" s="90"/>
      <c r="QP219" s="90"/>
      <c r="QQ219" s="90"/>
      <c r="QR219" s="90"/>
      <c r="QS219" s="90"/>
      <c r="QT219" s="90"/>
      <c r="QU219" s="90"/>
      <c r="QV219" s="90"/>
      <c r="QW219" s="90"/>
      <c r="QX219" s="90"/>
      <c r="QY219" s="90"/>
      <c r="QZ219" s="90"/>
      <c r="RA219" s="90"/>
      <c r="RB219" s="90"/>
      <c r="RC219" s="90"/>
      <c r="RD219" s="90"/>
      <c r="RE219" s="90"/>
      <c r="RF219" s="90"/>
      <c r="RG219" s="90"/>
      <c r="RH219" s="90"/>
      <c r="RI219" s="90"/>
      <c r="RJ219" s="90"/>
      <c r="RK219" s="90"/>
      <c r="RL219" s="90"/>
      <c r="RM219" s="90"/>
      <c r="RN219" s="90"/>
      <c r="RO219" s="90"/>
      <c r="RP219" s="90"/>
      <c r="RQ219" s="90"/>
      <c r="RR219" s="90"/>
      <c r="RS219" s="90"/>
      <c r="RT219" s="90"/>
      <c r="RU219" s="90"/>
      <c r="RV219" s="90"/>
      <c r="RW219" s="90"/>
      <c r="RX219" s="90"/>
      <c r="RY219" s="90"/>
      <c r="RZ219" s="90"/>
      <c r="SA219" s="90"/>
      <c r="SB219" s="90"/>
      <c r="SC219" s="90"/>
      <c r="SD219" s="90"/>
      <c r="SE219" s="90"/>
      <c r="SF219" s="90"/>
      <c r="SG219" s="90"/>
      <c r="SH219" s="90"/>
      <c r="SI219" s="90"/>
      <c r="SJ219" s="90"/>
      <c r="SK219" s="90"/>
      <c r="SL219" s="90"/>
      <c r="SM219" s="90"/>
      <c r="SN219" s="90"/>
      <c r="SO219" s="90"/>
      <c r="SP219" s="90"/>
      <c r="SQ219" s="90"/>
      <c r="SR219" s="90"/>
      <c r="SS219" s="90"/>
      <c r="ST219" s="90"/>
      <c r="SU219" s="90"/>
      <c r="SV219" s="90"/>
      <c r="SW219" s="90"/>
      <c r="SX219" s="90"/>
      <c r="SY219" s="90"/>
      <c r="SZ219" s="90"/>
      <c r="TA219" s="90"/>
      <c r="TB219" s="90"/>
      <c r="TC219" s="90"/>
      <c r="TD219" s="90"/>
      <c r="TE219" s="90"/>
      <c r="TF219" s="90"/>
      <c r="TG219" s="90"/>
      <c r="TH219" s="90"/>
      <c r="TI219" s="90"/>
      <c r="TJ219" s="90"/>
      <c r="TK219" s="90"/>
      <c r="TL219" s="90"/>
      <c r="TM219" s="90"/>
      <c r="TN219" s="90"/>
      <c r="TO219" s="90"/>
      <c r="TP219" s="90"/>
      <c r="TQ219" s="90"/>
      <c r="TR219" s="90"/>
      <c r="TS219" s="90"/>
      <c r="TT219" s="90"/>
      <c r="TU219" s="90"/>
      <c r="TV219" s="90"/>
      <c r="TW219" s="90"/>
      <c r="TX219" s="90"/>
      <c r="TY219" s="90"/>
      <c r="TZ219" s="90"/>
      <c r="UA219" s="90"/>
      <c r="UB219" s="90"/>
      <c r="UC219" s="90"/>
      <c r="UD219" s="90"/>
      <c r="UE219" s="90"/>
      <c r="UF219" s="90"/>
      <c r="UG219" s="90"/>
      <c r="UH219" s="90"/>
      <c r="UI219" s="90"/>
      <c r="UJ219" s="90"/>
      <c r="UK219" s="90"/>
      <c r="UL219" s="90"/>
      <c r="UM219" s="90"/>
      <c r="UN219" s="90"/>
      <c r="UO219" s="90"/>
      <c r="UP219" s="90"/>
      <c r="UQ219" s="90"/>
      <c r="UR219" s="90"/>
      <c r="US219" s="90"/>
      <c r="UT219" s="90"/>
      <c r="UU219" s="90"/>
      <c r="UV219" s="90"/>
      <c r="UW219" s="90"/>
      <c r="UX219" s="90"/>
      <c r="UY219" s="90"/>
      <c r="UZ219" s="90"/>
      <c r="VA219" s="90"/>
      <c r="VB219" s="90"/>
      <c r="VC219" s="90"/>
      <c r="VD219" s="90"/>
      <c r="VE219" s="90"/>
      <c r="VF219" s="90"/>
      <c r="VG219" s="90"/>
      <c r="VH219" s="90"/>
      <c r="VI219" s="90"/>
      <c r="VJ219" s="90"/>
      <c r="VK219" s="90"/>
      <c r="VL219" s="90"/>
      <c r="VM219" s="90"/>
      <c r="VN219" s="90"/>
      <c r="VO219" s="90"/>
      <c r="VP219" s="90"/>
      <c r="VQ219" s="90"/>
      <c r="VR219" s="90"/>
      <c r="VS219" s="90"/>
      <c r="VT219" s="90"/>
      <c r="VU219" s="90"/>
      <c r="VV219" s="90"/>
      <c r="VW219" s="90"/>
      <c r="VX219" s="90"/>
      <c r="VY219" s="90"/>
      <c r="VZ219" s="90"/>
      <c r="WA219" s="90"/>
      <c r="WB219" s="90"/>
      <c r="WC219" s="90"/>
      <c r="WD219" s="90"/>
      <c r="WE219" s="90"/>
      <c r="WF219" s="90"/>
      <c r="WG219" s="90"/>
      <c r="WH219" s="90"/>
      <c r="WI219" s="90"/>
      <c r="WJ219" s="90"/>
      <c r="WK219" s="90"/>
      <c r="WL219" s="90"/>
      <c r="WM219" s="90"/>
      <c r="WN219" s="90"/>
      <c r="WO219" s="90"/>
      <c r="WP219" s="90"/>
      <c r="WQ219" s="90"/>
      <c r="WR219" s="90"/>
      <c r="WS219" s="90"/>
      <c r="WT219" s="90"/>
      <c r="WU219" s="90"/>
      <c r="WV219" s="90"/>
      <c r="WW219" s="90"/>
      <c r="WX219" s="90"/>
      <c r="WY219" s="90"/>
      <c r="WZ219" s="90"/>
      <c r="XA219" s="90"/>
      <c r="XB219" s="90"/>
      <c r="XC219" s="90"/>
      <c r="XD219" s="90"/>
      <c r="XE219" s="90"/>
      <c r="XF219" s="90"/>
      <c r="XG219" s="90"/>
      <c r="XH219" s="90"/>
      <c r="XI219" s="90"/>
      <c r="XJ219" s="90"/>
      <c r="XK219" s="90"/>
      <c r="XL219" s="90"/>
      <c r="XM219" s="90"/>
      <c r="XN219" s="90"/>
      <c r="XO219" s="90"/>
      <c r="XP219" s="90"/>
      <c r="XQ219" s="90"/>
      <c r="XR219" s="90"/>
      <c r="XS219" s="90"/>
      <c r="XT219" s="90"/>
      <c r="XU219" s="90"/>
      <c r="XV219" s="90"/>
      <c r="XW219" s="90"/>
      <c r="XX219" s="90"/>
      <c r="XY219" s="90"/>
      <c r="XZ219" s="90"/>
      <c r="YA219" s="90"/>
      <c r="YB219" s="90"/>
      <c r="YC219" s="90"/>
      <c r="YD219" s="90"/>
      <c r="YE219" s="90"/>
      <c r="YF219" s="90"/>
      <c r="YG219" s="90"/>
      <c r="YH219" s="90"/>
      <c r="YI219" s="90"/>
      <c r="YJ219" s="90"/>
      <c r="YK219" s="90"/>
      <c r="YL219" s="90"/>
      <c r="YM219" s="90"/>
      <c r="YN219" s="90"/>
      <c r="YO219" s="90"/>
      <c r="YP219" s="90"/>
      <c r="YQ219" s="90"/>
      <c r="YR219" s="90"/>
      <c r="YS219" s="90"/>
      <c r="YT219" s="90"/>
      <c r="YU219" s="90"/>
      <c r="YV219" s="90"/>
      <c r="YW219" s="90"/>
      <c r="YX219" s="90"/>
      <c r="YY219" s="90"/>
      <c r="YZ219" s="90"/>
      <c r="ZA219" s="90"/>
      <c r="ZB219" s="90"/>
      <c r="ZC219" s="90"/>
      <c r="ZD219" s="90"/>
      <c r="ZE219" s="90"/>
      <c r="ZF219" s="90"/>
      <c r="ZG219" s="90"/>
      <c r="ZH219" s="90"/>
      <c r="ZI219" s="90"/>
      <c r="ZJ219" s="90"/>
      <c r="ZK219" s="90"/>
      <c r="ZL219" s="90"/>
      <c r="ZM219" s="90"/>
      <c r="ZN219" s="90"/>
      <c r="ZO219" s="90"/>
      <c r="ZP219" s="90"/>
      <c r="ZQ219" s="90"/>
      <c r="ZR219" s="90"/>
      <c r="ZS219" s="90"/>
      <c r="ZT219" s="90"/>
      <c r="ZU219" s="90"/>
      <c r="ZV219" s="90"/>
      <c r="ZW219" s="90"/>
      <c r="ZX219" s="90"/>
      <c r="ZY219" s="90"/>
      <c r="ZZ219" s="90"/>
      <c r="AAA219" s="90"/>
      <c r="AAB219" s="90"/>
      <c r="AAC219" s="90"/>
      <c r="AAD219" s="90"/>
      <c r="AAE219" s="90"/>
      <c r="AAF219" s="90"/>
      <c r="AAG219" s="90"/>
      <c r="AAH219" s="90"/>
      <c r="AAI219" s="90"/>
      <c r="AAJ219" s="90"/>
      <c r="AAK219" s="90"/>
      <c r="AAL219" s="90"/>
      <c r="AAM219" s="90"/>
      <c r="AAN219" s="90"/>
      <c r="AAO219" s="90"/>
      <c r="AAP219" s="90"/>
      <c r="AAQ219" s="90"/>
      <c r="AAR219" s="90"/>
      <c r="AAS219" s="90"/>
      <c r="AAT219" s="90"/>
      <c r="AAU219" s="90"/>
      <c r="AAV219" s="90"/>
      <c r="AAW219" s="90"/>
      <c r="AAX219" s="90"/>
      <c r="AAY219" s="90"/>
      <c r="AAZ219" s="90"/>
      <c r="ABA219" s="90"/>
      <c r="ABB219" s="90"/>
      <c r="ABC219" s="90"/>
      <c r="ABD219" s="90"/>
      <c r="ABE219" s="90"/>
      <c r="ABF219" s="90"/>
      <c r="ABG219" s="90"/>
      <c r="ABH219" s="90"/>
      <c r="ABI219" s="90"/>
      <c r="ABJ219" s="90"/>
      <c r="ABK219" s="90"/>
      <c r="ABL219" s="90"/>
      <c r="ABM219" s="90"/>
      <c r="ABN219" s="90"/>
      <c r="ABO219" s="90"/>
      <c r="ABP219" s="90"/>
      <c r="ABQ219" s="90"/>
      <c r="ABR219" s="90"/>
      <c r="ABS219" s="90"/>
      <c r="ABT219" s="90"/>
      <c r="ABU219" s="90"/>
      <c r="ABV219" s="90"/>
      <c r="ABW219" s="90"/>
      <c r="ABX219" s="90"/>
      <c r="ABY219" s="90"/>
      <c r="ABZ219" s="90"/>
      <c r="ACA219" s="90"/>
      <c r="ACB219" s="90"/>
      <c r="ACC219" s="90"/>
      <c r="ACD219" s="90"/>
      <c r="ACE219" s="90"/>
      <c r="ACF219" s="90"/>
      <c r="ACG219" s="90"/>
      <c r="ACH219" s="90"/>
      <c r="ACI219" s="90"/>
      <c r="ACJ219" s="90"/>
      <c r="ACK219" s="90"/>
      <c r="ACL219" s="90"/>
      <c r="ACM219" s="90"/>
      <c r="ACN219" s="90"/>
      <c r="ACO219" s="90"/>
      <c r="ACP219" s="90"/>
      <c r="ACQ219" s="90"/>
      <c r="ACR219" s="90"/>
      <c r="ACS219" s="90"/>
      <c r="ACT219" s="90"/>
      <c r="ACU219" s="90"/>
      <c r="ACV219" s="90"/>
      <c r="ACW219" s="90"/>
      <c r="ACX219" s="90"/>
      <c r="ACY219" s="90"/>
      <c r="ACZ219" s="90"/>
      <c r="ADA219" s="90"/>
      <c r="ADB219" s="90"/>
      <c r="ADC219" s="90"/>
      <c r="ADD219" s="90"/>
      <c r="ADE219" s="90"/>
      <c r="ADF219" s="90"/>
      <c r="ADG219" s="90"/>
      <c r="ADH219" s="90"/>
      <c r="ADI219" s="90"/>
      <c r="ADJ219" s="90"/>
      <c r="ADK219" s="90"/>
      <c r="ADL219" s="90"/>
      <c r="ADM219" s="90"/>
      <c r="ADN219" s="90"/>
      <c r="ADO219" s="90"/>
      <c r="ADP219" s="90"/>
      <c r="ADQ219" s="90"/>
      <c r="ADR219" s="90"/>
      <c r="ADS219" s="90"/>
      <c r="ADT219" s="90"/>
      <c r="ADU219" s="90"/>
      <c r="ADV219" s="90"/>
      <c r="ADW219" s="90"/>
      <c r="ADX219" s="90"/>
      <c r="ADY219" s="90"/>
      <c r="ADZ219" s="90"/>
      <c r="AEA219" s="90"/>
      <c r="AEB219" s="90"/>
      <c r="AEC219" s="90"/>
      <c r="AED219" s="90"/>
      <c r="AEE219" s="90"/>
      <c r="AEF219" s="90"/>
      <c r="AEG219" s="90"/>
      <c r="AEH219" s="90"/>
      <c r="AEI219" s="90"/>
      <c r="AEJ219" s="90"/>
      <c r="AEK219" s="90"/>
      <c r="AEL219" s="90"/>
      <c r="AEM219" s="90"/>
      <c r="AEN219" s="90"/>
      <c r="AEO219" s="90"/>
      <c r="AEP219" s="90"/>
      <c r="AEQ219" s="90"/>
      <c r="AER219" s="90"/>
      <c r="AES219" s="90"/>
      <c r="AET219" s="90"/>
      <c r="AEU219" s="90"/>
      <c r="AEV219" s="90"/>
      <c r="AEW219" s="90"/>
      <c r="AEX219" s="90"/>
      <c r="AEY219" s="90"/>
      <c r="AEZ219" s="90"/>
      <c r="AFA219" s="90"/>
      <c r="AFB219" s="90"/>
      <c r="AFC219" s="90"/>
      <c r="AFD219" s="90"/>
      <c r="AFE219" s="90"/>
      <c r="AFF219" s="90"/>
      <c r="AFG219" s="90"/>
      <c r="AFH219" s="90"/>
      <c r="AFI219" s="90"/>
      <c r="AFJ219" s="90"/>
      <c r="AFK219" s="90"/>
      <c r="AFL219" s="90"/>
      <c r="AFM219" s="90"/>
      <c r="AFN219" s="90"/>
      <c r="AFO219" s="90"/>
      <c r="AFP219" s="90"/>
      <c r="AFQ219" s="90"/>
      <c r="AFR219" s="90"/>
      <c r="AFS219" s="90"/>
      <c r="AFT219" s="90"/>
      <c r="AFU219" s="90"/>
      <c r="AFV219" s="90"/>
      <c r="AFW219" s="90"/>
      <c r="AFX219" s="90"/>
      <c r="AFY219" s="90"/>
      <c r="AFZ219" s="90"/>
      <c r="AGA219" s="90"/>
      <c r="AGB219" s="90"/>
      <c r="AGC219" s="90"/>
      <c r="AGD219" s="90"/>
      <c r="AGE219" s="90"/>
      <c r="AGF219" s="90"/>
      <c r="AGG219" s="90"/>
      <c r="AGH219" s="90"/>
      <c r="AGI219" s="90"/>
      <c r="AGJ219" s="90"/>
      <c r="AGK219" s="90"/>
      <c r="AGL219" s="90"/>
      <c r="AGM219" s="90"/>
      <c r="AGN219" s="90"/>
      <c r="AGO219" s="90"/>
      <c r="AGP219" s="90"/>
      <c r="AGQ219" s="90"/>
      <c r="AGR219" s="90"/>
      <c r="AGS219" s="90"/>
      <c r="AGT219" s="90"/>
      <c r="AGU219" s="90"/>
      <c r="AGV219" s="90"/>
      <c r="AGW219" s="90"/>
      <c r="AGX219" s="90"/>
      <c r="AGY219" s="90"/>
      <c r="AGZ219" s="90"/>
      <c r="AHA219" s="90"/>
      <c r="AHB219" s="90"/>
      <c r="AHC219" s="90"/>
      <c r="AHD219" s="90"/>
      <c r="AHE219" s="90"/>
      <c r="AHF219" s="90"/>
      <c r="AHG219" s="90"/>
      <c r="AHH219" s="90"/>
      <c r="AHI219" s="90"/>
      <c r="AHJ219" s="90"/>
      <c r="AHK219" s="90"/>
      <c r="AHL219" s="90"/>
      <c r="AHM219" s="90"/>
      <c r="AHN219" s="90"/>
      <c r="AHO219" s="90"/>
      <c r="AHP219" s="90"/>
      <c r="AHQ219" s="90"/>
      <c r="AHR219" s="90"/>
      <c r="AHS219" s="90"/>
      <c r="AHT219" s="90"/>
      <c r="AHU219" s="90"/>
      <c r="AHV219" s="90"/>
      <c r="AHW219" s="90"/>
      <c r="AHX219" s="90"/>
      <c r="AHY219" s="90"/>
      <c r="AHZ219" s="90"/>
      <c r="AIA219" s="90"/>
      <c r="AIB219" s="90"/>
      <c r="AIC219" s="90"/>
      <c r="AID219" s="90"/>
      <c r="AIE219" s="90"/>
      <c r="AIF219" s="90"/>
      <c r="AIG219" s="90"/>
      <c r="AIH219" s="90"/>
      <c r="AII219" s="90"/>
      <c r="AIJ219" s="90"/>
      <c r="AIK219" s="90"/>
      <c r="AIL219" s="90"/>
      <c r="AIM219" s="90"/>
      <c r="AIN219" s="90"/>
      <c r="AIO219" s="90"/>
      <c r="AIP219" s="90"/>
      <c r="AIQ219" s="90"/>
      <c r="AIR219" s="90"/>
      <c r="AIS219" s="90"/>
      <c r="AIT219" s="90"/>
      <c r="AIU219" s="90"/>
      <c r="AIV219" s="90"/>
      <c r="AIW219" s="90"/>
      <c r="AIX219" s="90"/>
      <c r="AIY219" s="90"/>
      <c r="AIZ219" s="90"/>
      <c r="AJA219" s="90"/>
      <c r="AJB219" s="90"/>
      <c r="AJC219" s="90"/>
      <c r="AJD219" s="90"/>
      <c r="AJE219" s="90"/>
      <c r="AJF219" s="90"/>
      <c r="AJG219" s="90"/>
      <c r="AJH219" s="90"/>
      <c r="AJI219" s="90"/>
      <c r="AJJ219" s="90"/>
      <c r="AJK219" s="90"/>
      <c r="AJL219" s="90"/>
      <c r="AJM219" s="90"/>
      <c r="AJN219" s="90"/>
      <c r="AJO219" s="90"/>
      <c r="AJP219" s="90"/>
      <c r="AJQ219" s="90"/>
      <c r="AJR219" s="90"/>
      <c r="AJS219" s="90"/>
      <c r="AJT219" s="90"/>
      <c r="AJU219" s="90"/>
      <c r="AJV219" s="90"/>
      <c r="AJW219" s="90"/>
      <c r="AJX219" s="90"/>
      <c r="AJY219" s="90"/>
      <c r="AJZ219" s="90"/>
      <c r="AKA219" s="90"/>
      <c r="AKB219" s="90"/>
      <c r="AKC219" s="90"/>
      <c r="AKD219" s="90"/>
      <c r="AKE219" s="90"/>
      <c r="AKF219" s="90"/>
      <c r="AKG219" s="90"/>
      <c r="AKH219" s="90"/>
      <c r="AKI219" s="90"/>
      <c r="AKJ219" s="90"/>
      <c r="AKK219" s="90"/>
      <c r="AKL219" s="90"/>
      <c r="AKM219" s="90"/>
      <c r="AKN219" s="90"/>
      <c r="AKO219" s="90"/>
      <c r="AKP219" s="90"/>
      <c r="AKQ219" s="90"/>
      <c r="AKR219" s="90"/>
      <c r="AKS219" s="90"/>
      <c r="AKT219" s="90"/>
      <c r="AKU219" s="90"/>
      <c r="AKV219" s="90"/>
      <c r="AKW219" s="90"/>
      <c r="AKX219" s="90"/>
      <c r="AKY219" s="90"/>
      <c r="AKZ219" s="90"/>
      <c r="ALA219" s="90"/>
      <c r="ALB219" s="90"/>
      <c r="ALC219" s="90"/>
      <c r="ALD219" s="90"/>
      <c r="ALE219" s="90"/>
      <c r="ALF219" s="90"/>
      <c r="ALG219" s="90"/>
      <c r="ALH219" s="90"/>
      <c r="ALI219" s="90"/>
      <c r="ALJ219" s="90"/>
      <c r="ALK219" s="90"/>
      <c r="ALL219" s="90"/>
      <c r="ALM219" s="90"/>
      <c r="ALN219" s="90"/>
      <c r="ALO219" s="90"/>
      <c r="ALP219" s="90"/>
      <c r="ALQ219" s="90"/>
      <c r="ALR219" s="90"/>
      <c r="ALS219" s="90"/>
      <c r="ALT219" s="90"/>
      <c r="ALU219" s="90"/>
      <c r="ALV219" s="90"/>
      <c r="ALW219" s="90"/>
      <c r="ALX219" s="90"/>
      <c r="ALY219" s="90"/>
      <c r="ALZ219" s="90"/>
      <c r="AMA219" s="90"/>
      <c r="AMB219" s="90"/>
      <c r="AMC219" s="90"/>
      <c r="AMD219" s="90"/>
      <c r="AME219" s="90"/>
      <c r="AMF219" s="90"/>
      <c r="AMG219" s="90"/>
      <c r="AMH219" s="90"/>
      <c r="AMI219" s="90"/>
      <c r="AMJ219" s="90"/>
      <c r="AMK219" s="90"/>
      <c r="AML219" s="90"/>
      <c r="AMM219" s="90"/>
      <c r="AMN219" s="90"/>
      <c r="AMO219" s="90"/>
      <c r="AMP219" s="90"/>
      <c r="AMQ219" s="90"/>
      <c r="AMR219" s="90"/>
      <c r="AMS219" s="90"/>
      <c r="AMT219" s="90"/>
      <c r="AMU219" s="90"/>
      <c r="AMV219" s="90"/>
      <c r="AMW219" s="90"/>
      <c r="AMX219" s="90"/>
      <c r="AMY219" s="90"/>
      <c r="AMZ219" s="90"/>
      <c r="ANA219" s="90"/>
      <c r="ANB219" s="90"/>
      <c r="ANC219" s="90"/>
      <c r="AND219" s="90"/>
      <c r="ANE219" s="90"/>
      <c r="ANF219" s="90"/>
      <c r="ANG219" s="90"/>
      <c r="ANH219" s="90"/>
      <c r="ANI219" s="90"/>
      <c r="ANJ219" s="90"/>
      <c r="ANK219" s="90"/>
      <c r="ANL219" s="90"/>
      <c r="ANM219" s="90"/>
      <c r="ANN219" s="90"/>
      <c r="ANO219" s="90"/>
      <c r="ANP219" s="90"/>
      <c r="ANQ219" s="90"/>
      <c r="ANR219" s="90"/>
      <c r="ANS219" s="90"/>
      <c r="ANT219" s="90"/>
      <c r="ANU219" s="90"/>
      <c r="ANV219" s="90"/>
      <c r="ANW219" s="90"/>
      <c r="ANX219" s="90"/>
      <c r="ANY219" s="90"/>
      <c r="ANZ219" s="90"/>
      <c r="AOA219" s="90"/>
      <c r="AOB219" s="90"/>
      <c r="AOC219" s="90"/>
      <c r="AOD219" s="90"/>
      <c r="AOE219" s="90"/>
      <c r="AOF219" s="90"/>
      <c r="AOG219" s="90"/>
      <c r="AOH219" s="90"/>
      <c r="AOI219" s="90"/>
      <c r="AOJ219" s="90"/>
      <c r="AOK219" s="90"/>
      <c r="AOL219" s="90"/>
      <c r="AOM219" s="90"/>
      <c r="AON219" s="90"/>
      <c r="AOO219" s="90"/>
      <c r="AOP219" s="90"/>
      <c r="AOQ219" s="90"/>
      <c r="AOR219" s="90"/>
      <c r="AOS219" s="90"/>
      <c r="AOT219" s="90"/>
      <c r="AOU219" s="90"/>
      <c r="AOV219" s="90"/>
      <c r="AOW219" s="90"/>
      <c r="AOX219" s="90"/>
      <c r="AOY219" s="90"/>
      <c r="AOZ219" s="90"/>
      <c r="APA219" s="90"/>
      <c r="APB219" s="90"/>
      <c r="APC219" s="90"/>
      <c r="APD219" s="90"/>
      <c r="APE219" s="90"/>
      <c r="APF219" s="90"/>
      <c r="APG219" s="90"/>
      <c r="APH219" s="90"/>
      <c r="API219" s="90"/>
      <c r="APJ219" s="90"/>
      <c r="APK219" s="90"/>
      <c r="APL219" s="90"/>
      <c r="APM219" s="90"/>
      <c r="APN219" s="90"/>
      <c r="APO219" s="90"/>
      <c r="APP219" s="90"/>
      <c r="APQ219" s="90"/>
      <c r="APR219" s="90"/>
      <c r="APS219" s="90"/>
      <c r="APT219" s="90"/>
      <c r="APU219" s="90"/>
      <c r="APV219" s="90"/>
      <c r="APW219" s="90"/>
      <c r="APX219" s="90"/>
      <c r="APY219" s="90"/>
      <c r="APZ219" s="90"/>
      <c r="AQA219" s="90"/>
      <c r="AQB219" s="90"/>
      <c r="AQC219" s="90"/>
      <c r="AQD219" s="90"/>
      <c r="AQE219" s="90"/>
      <c r="AQF219" s="90"/>
      <c r="AQG219" s="90"/>
      <c r="AQH219" s="90"/>
      <c r="AQI219" s="90"/>
      <c r="AQJ219" s="90"/>
      <c r="AQK219" s="90"/>
      <c r="AQL219" s="90"/>
      <c r="AQM219" s="90"/>
      <c r="AQN219" s="90"/>
      <c r="AQO219" s="90"/>
      <c r="AQP219" s="90"/>
      <c r="AQQ219" s="90"/>
      <c r="AQR219" s="90"/>
      <c r="AQS219" s="90"/>
      <c r="AQT219" s="90"/>
      <c r="AQU219" s="90"/>
      <c r="AQV219" s="90"/>
      <c r="AQW219" s="90"/>
      <c r="AQX219" s="90"/>
      <c r="AQY219" s="90"/>
      <c r="AQZ219" s="90"/>
      <c r="ARA219" s="90"/>
      <c r="ARB219" s="90"/>
      <c r="ARC219" s="90"/>
      <c r="ARD219" s="90"/>
      <c r="ARE219" s="90"/>
      <c r="ARF219" s="90"/>
      <c r="ARG219" s="90"/>
      <c r="ARH219" s="90"/>
      <c r="ARI219" s="90"/>
      <c r="ARJ219" s="90"/>
      <c r="ARK219" s="90"/>
      <c r="ARL219" s="90"/>
      <c r="ARM219" s="90"/>
      <c r="ARN219" s="90"/>
      <c r="ARO219" s="90"/>
      <c r="ARP219" s="90"/>
      <c r="ARQ219" s="90"/>
      <c r="ARR219" s="90"/>
      <c r="ARS219" s="90"/>
      <c r="ART219" s="90"/>
      <c r="ARU219" s="90"/>
      <c r="ARV219" s="90"/>
      <c r="ARW219" s="90"/>
      <c r="ARX219" s="90"/>
      <c r="ARY219" s="90"/>
      <c r="ARZ219" s="90"/>
      <c r="ASA219" s="90"/>
      <c r="ASB219" s="90"/>
      <c r="ASC219" s="90"/>
      <c r="ASD219" s="90"/>
      <c r="ASE219" s="90"/>
      <c r="ASF219" s="90"/>
      <c r="ASG219" s="90"/>
      <c r="ASH219" s="90"/>
      <c r="ASI219" s="90"/>
      <c r="ASJ219" s="90"/>
      <c r="ASK219" s="90"/>
      <c r="ASL219" s="90"/>
      <c r="ASM219" s="90"/>
      <c r="ASN219" s="90"/>
      <c r="ASO219" s="90"/>
      <c r="ASP219" s="90"/>
      <c r="ASQ219" s="90"/>
      <c r="ASR219" s="90"/>
      <c r="ASS219" s="90"/>
      <c r="AST219" s="90"/>
      <c r="ASU219" s="90"/>
      <c r="ASV219" s="90"/>
      <c r="ASW219" s="90"/>
      <c r="ASX219" s="90"/>
      <c r="ASY219" s="90"/>
      <c r="ASZ219" s="90"/>
      <c r="ATA219" s="90"/>
      <c r="ATB219" s="90"/>
      <c r="ATC219" s="90"/>
      <c r="ATD219" s="90"/>
      <c r="ATE219" s="90"/>
      <c r="ATF219" s="90"/>
      <c r="ATG219" s="90"/>
      <c r="ATH219" s="90"/>
      <c r="ATI219" s="90"/>
      <c r="ATJ219" s="90"/>
      <c r="ATK219" s="90"/>
      <c r="ATL219" s="90"/>
      <c r="ATM219" s="90"/>
      <c r="ATN219" s="90"/>
      <c r="ATO219" s="90"/>
      <c r="ATP219" s="90"/>
      <c r="ATQ219" s="90"/>
      <c r="ATR219" s="90"/>
      <c r="ATS219" s="90"/>
      <c r="ATT219" s="90"/>
      <c r="ATU219" s="90"/>
      <c r="ATV219" s="90"/>
      <c r="ATW219" s="90"/>
      <c r="ATX219" s="90"/>
      <c r="ATY219" s="90"/>
      <c r="ATZ219" s="90"/>
      <c r="AUA219" s="90"/>
      <c r="AUB219" s="90"/>
      <c r="AUC219" s="90"/>
      <c r="AUD219" s="90"/>
      <c r="AUE219" s="90"/>
      <c r="AUF219" s="90"/>
      <c r="AUG219" s="90"/>
      <c r="AUH219" s="90"/>
      <c r="AUI219" s="90"/>
      <c r="AUJ219" s="90"/>
      <c r="AUK219" s="90"/>
      <c r="AUL219" s="90"/>
      <c r="AUM219" s="90"/>
      <c r="AUN219" s="90"/>
      <c r="AUO219" s="90"/>
      <c r="AUP219" s="90"/>
      <c r="AUQ219" s="90"/>
      <c r="AUR219" s="90"/>
      <c r="AUS219" s="90"/>
      <c r="AUT219" s="90"/>
      <c r="AUU219" s="90"/>
      <c r="AUV219" s="90"/>
      <c r="AUW219" s="90"/>
      <c r="AUX219" s="90"/>
      <c r="AUY219" s="90"/>
      <c r="AUZ219" s="90"/>
      <c r="AVA219" s="90"/>
      <c r="AVB219" s="90"/>
      <c r="AVC219" s="90"/>
      <c r="AVD219" s="90"/>
      <c r="AVE219" s="90"/>
      <c r="AVF219" s="90"/>
      <c r="AVG219" s="90"/>
      <c r="AVH219" s="90"/>
      <c r="AVI219" s="90"/>
      <c r="AVJ219" s="90"/>
      <c r="AVK219" s="90"/>
      <c r="AVL219" s="90"/>
      <c r="AVM219" s="90"/>
      <c r="AVN219" s="90"/>
      <c r="AVO219" s="90"/>
      <c r="AVP219" s="90"/>
      <c r="AVQ219" s="90"/>
      <c r="AVR219" s="90"/>
      <c r="AVS219" s="90"/>
      <c r="AVT219" s="90"/>
      <c r="AVU219" s="90"/>
      <c r="AVV219" s="90"/>
      <c r="AVW219" s="90"/>
      <c r="AVX219" s="90"/>
      <c r="AVY219" s="90"/>
      <c r="AVZ219" s="90"/>
      <c r="AWA219" s="90"/>
      <c r="AWB219" s="90"/>
      <c r="AWC219" s="90"/>
      <c r="AWD219" s="90"/>
      <c r="AWE219" s="90"/>
      <c r="AWF219" s="90"/>
      <c r="AWG219" s="90"/>
      <c r="AWH219" s="90"/>
      <c r="AWI219" s="90"/>
      <c r="AWJ219" s="90"/>
      <c r="AWK219" s="90"/>
      <c r="AWL219" s="90"/>
      <c r="AWM219" s="90"/>
      <c r="AWN219" s="90"/>
      <c r="AWO219" s="90"/>
      <c r="AWP219" s="90"/>
      <c r="AWQ219" s="90"/>
      <c r="AWR219" s="90"/>
      <c r="AWS219" s="90"/>
      <c r="AWT219" s="90"/>
      <c r="AWU219" s="90"/>
      <c r="AWV219" s="90"/>
      <c r="AWW219" s="90"/>
      <c r="AWX219" s="90"/>
      <c r="AWY219" s="90"/>
      <c r="AWZ219" s="90"/>
      <c r="AXA219" s="90"/>
      <c r="AXB219" s="90"/>
      <c r="AXC219" s="90"/>
      <c r="AXD219" s="90"/>
      <c r="AXE219" s="90"/>
      <c r="AXF219" s="90"/>
      <c r="AXG219" s="90"/>
      <c r="AXH219" s="90"/>
      <c r="AXI219" s="90"/>
      <c r="AXJ219" s="90"/>
      <c r="AXK219" s="90"/>
      <c r="AXL219" s="90"/>
      <c r="AXM219" s="90"/>
      <c r="AXN219" s="90"/>
      <c r="AXO219" s="90"/>
      <c r="AXP219" s="90"/>
      <c r="AXQ219" s="90"/>
      <c r="AXR219" s="90"/>
      <c r="AXS219" s="90"/>
      <c r="AXT219" s="90"/>
      <c r="AXU219" s="90"/>
      <c r="AXV219" s="90"/>
      <c r="AXW219" s="90"/>
      <c r="AXX219" s="90"/>
      <c r="AXY219" s="90"/>
      <c r="AXZ219" s="90"/>
      <c r="AYA219" s="90"/>
      <c r="AYB219" s="90"/>
      <c r="AYC219" s="90"/>
      <c r="AYD219" s="90"/>
      <c r="AYE219" s="90"/>
      <c r="AYF219" s="90"/>
      <c r="AYG219" s="90"/>
      <c r="AYH219" s="90"/>
      <c r="AYI219" s="90"/>
      <c r="AYJ219" s="90"/>
      <c r="AYK219" s="90"/>
      <c r="AYL219" s="90"/>
      <c r="AYM219" s="90"/>
      <c r="AYN219" s="90"/>
      <c r="AYO219" s="90"/>
      <c r="AYP219" s="90"/>
      <c r="AYQ219" s="90"/>
      <c r="AYR219" s="90"/>
      <c r="AYS219" s="90"/>
      <c r="AYT219" s="90"/>
      <c r="AYU219" s="90"/>
      <c r="AYV219" s="90"/>
      <c r="AYW219" s="90"/>
      <c r="AYX219" s="90"/>
      <c r="AYY219" s="90"/>
      <c r="AYZ219" s="90"/>
      <c r="AZA219" s="90"/>
      <c r="AZB219" s="90"/>
      <c r="AZC219" s="90"/>
      <c r="AZD219" s="90"/>
      <c r="AZE219" s="90"/>
      <c r="AZF219" s="90"/>
      <c r="AZG219" s="90"/>
      <c r="AZH219" s="90"/>
      <c r="AZI219" s="90"/>
      <c r="AZJ219" s="90"/>
      <c r="AZK219" s="90"/>
      <c r="AZL219" s="90"/>
      <c r="AZM219" s="90"/>
      <c r="AZN219" s="90"/>
      <c r="AZO219" s="90"/>
      <c r="AZP219" s="90"/>
      <c r="AZQ219" s="90"/>
      <c r="AZR219" s="90"/>
      <c r="AZS219" s="90"/>
      <c r="AZT219" s="90"/>
      <c r="AZU219" s="90"/>
      <c r="AZV219" s="90"/>
      <c r="AZW219" s="90"/>
      <c r="AZX219" s="90"/>
      <c r="AZY219" s="90"/>
      <c r="AZZ219" s="90"/>
      <c r="BAA219" s="90"/>
      <c r="BAB219" s="90"/>
      <c r="BAC219" s="90"/>
      <c r="BAD219" s="90"/>
      <c r="BAE219" s="90"/>
      <c r="BAF219" s="90"/>
      <c r="BAG219" s="90"/>
      <c r="BAH219" s="90"/>
      <c r="BAI219" s="90"/>
      <c r="BAJ219" s="90"/>
      <c r="BAK219" s="90"/>
      <c r="BAL219" s="90"/>
      <c r="BAM219" s="90"/>
      <c r="BAN219" s="90"/>
      <c r="BAO219" s="90"/>
      <c r="BAP219" s="90"/>
      <c r="BAQ219" s="90"/>
      <c r="BAR219" s="90"/>
      <c r="BAS219" s="90"/>
      <c r="BAT219" s="90"/>
      <c r="BAU219" s="90"/>
      <c r="BAV219" s="90"/>
      <c r="BAW219" s="90"/>
      <c r="BAX219" s="90"/>
      <c r="BAY219" s="90"/>
      <c r="BAZ219" s="90"/>
      <c r="BBA219" s="90"/>
      <c r="BBB219" s="90"/>
      <c r="BBC219" s="90"/>
      <c r="BBD219" s="90"/>
      <c r="BBE219" s="90"/>
      <c r="BBF219" s="90"/>
      <c r="BBG219" s="90"/>
      <c r="BBH219" s="90"/>
      <c r="BBI219" s="90"/>
      <c r="BBJ219" s="90"/>
      <c r="BBK219" s="90"/>
      <c r="BBL219" s="90"/>
      <c r="BBM219" s="90"/>
      <c r="BBN219" s="90"/>
      <c r="BBO219" s="90"/>
      <c r="BBP219" s="90"/>
      <c r="BBQ219" s="90"/>
      <c r="BBR219" s="90"/>
      <c r="BBS219" s="90"/>
      <c r="BBT219" s="90"/>
      <c r="BBU219" s="90"/>
      <c r="BBV219" s="90"/>
      <c r="BBW219" s="90"/>
      <c r="BBX219" s="90"/>
      <c r="BBY219" s="90"/>
      <c r="BBZ219" s="90"/>
      <c r="BCA219" s="90"/>
      <c r="BCB219" s="90"/>
      <c r="BCC219" s="90"/>
      <c r="BCD219" s="90"/>
      <c r="BCE219" s="90"/>
      <c r="BCF219" s="90"/>
      <c r="BCG219" s="90"/>
      <c r="BCH219" s="90"/>
      <c r="BCI219" s="90"/>
      <c r="BCJ219" s="90"/>
      <c r="BCK219" s="90"/>
      <c r="BCL219" s="90"/>
      <c r="BCM219" s="90"/>
      <c r="BCN219" s="90"/>
      <c r="BCO219" s="90"/>
      <c r="BCP219" s="90"/>
      <c r="BCQ219" s="90"/>
      <c r="BCR219" s="90"/>
      <c r="BCS219" s="90"/>
      <c r="BCT219" s="90"/>
      <c r="BCU219" s="90"/>
      <c r="BCV219" s="90"/>
      <c r="BCW219" s="90"/>
      <c r="BCX219" s="90"/>
      <c r="BCY219" s="90"/>
      <c r="BCZ219" s="90"/>
      <c r="BDA219" s="90"/>
      <c r="BDB219" s="90"/>
      <c r="BDC219" s="90"/>
      <c r="BDD219" s="90"/>
      <c r="BDE219" s="90"/>
      <c r="BDF219" s="90"/>
      <c r="BDG219" s="90"/>
      <c r="BDH219" s="90"/>
      <c r="BDI219" s="90"/>
      <c r="BDJ219" s="90"/>
      <c r="BDK219" s="90"/>
      <c r="BDL219" s="90"/>
      <c r="BDM219" s="90"/>
      <c r="BDN219" s="90"/>
      <c r="BDO219" s="90"/>
      <c r="BDP219" s="90"/>
      <c r="BDQ219" s="90"/>
      <c r="BDR219" s="90"/>
      <c r="BDS219" s="90"/>
      <c r="BDT219" s="90"/>
      <c r="BDU219" s="90"/>
      <c r="BDV219" s="90"/>
      <c r="BDW219" s="90"/>
      <c r="BDX219" s="90"/>
      <c r="BDY219" s="90"/>
      <c r="BDZ219" s="90"/>
      <c r="BEA219" s="90"/>
      <c r="BEB219" s="90"/>
      <c r="BEC219" s="90"/>
      <c r="BED219" s="90"/>
      <c r="BEE219" s="90"/>
      <c r="BEF219" s="90"/>
      <c r="BEG219" s="90"/>
      <c r="BEH219" s="90"/>
      <c r="BEI219" s="90"/>
      <c r="BEJ219" s="90"/>
      <c r="BEK219" s="90"/>
      <c r="BEL219" s="90"/>
      <c r="BEM219" s="90"/>
      <c r="BEN219" s="90"/>
      <c r="BEO219" s="90"/>
      <c r="BEP219" s="90"/>
      <c r="BEQ219" s="90"/>
      <c r="BER219" s="90"/>
      <c r="BES219" s="90"/>
      <c r="BET219" s="90"/>
      <c r="BEU219" s="90"/>
      <c r="BEV219" s="90"/>
      <c r="BEW219" s="90"/>
      <c r="BEX219" s="90"/>
      <c r="BEY219" s="90"/>
      <c r="BEZ219" s="90"/>
      <c r="BFA219" s="90"/>
      <c r="BFB219" s="90"/>
      <c r="BFC219" s="90"/>
      <c r="BFD219" s="90"/>
      <c r="BFE219" s="90"/>
      <c r="BFF219" s="90"/>
      <c r="BFG219" s="90"/>
      <c r="BFH219" s="90"/>
      <c r="BFI219" s="90"/>
      <c r="BFJ219" s="90"/>
      <c r="BFK219" s="90"/>
      <c r="BFL219" s="90"/>
      <c r="BFM219" s="90"/>
      <c r="BFN219" s="90"/>
      <c r="BFO219" s="90"/>
      <c r="BFP219" s="90"/>
      <c r="BFQ219" s="90"/>
      <c r="BFR219" s="90"/>
      <c r="BFS219" s="90"/>
      <c r="BFT219" s="90"/>
      <c r="BFU219" s="90"/>
      <c r="BFV219" s="90"/>
      <c r="BFW219" s="90"/>
      <c r="BFX219" s="90"/>
      <c r="BFY219" s="90"/>
      <c r="BFZ219" s="90"/>
      <c r="BGA219" s="90"/>
      <c r="BGB219" s="90"/>
      <c r="BGC219" s="90"/>
      <c r="BGD219" s="90"/>
      <c r="BGE219" s="90"/>
      <c r="BGF219" s="90"/>
      <c r="BGG219" s="90"/>
      <c r="BGH219" s="90"/>
      <c r="BGI219" s="90"/>
      <c r="BGJ219" s="90"/>
      <c r="BGK219" s="90"/>
      <c r="BGL219" s="90"/>
      <c r="BGM219" s="90"/>
      <c r="BGN219" s="90"/>
      <c r="BGO219" s="90"/>
      <c r="BGP219" s="90"/>
      <c r="BGQ219" s="90"/>
      <c r="BGR219" s="90"/>
      <c r="BGS219" s="90"/>
      <c r="BGT219" s="90"/>
      <c r="BGU219" s="90"/>
      <c r="BGV219" s="90"/>
      <c r="BGW219" s="90"/>
      <c r="BGX219" s="90"/>
      <c r="BGY219" s="90"/>
      <c r="BGZ219" s="90"/>
      <c r="BHA219" s="90"/>
      <c r="BHB219" s="90"/>
      <c r="BHC219" s="90"/>
      <c r="BHD219" s="90"/>
      <c r="BHE219" s="90"/>
      <c r="BHF219" s="90"/>
      <c r="BHG219" s="90"/>
      <c r="BHH219" s="90"/>
      <c r="BHI219" s="90"/>
      <c r="BHJ219" s="90"/>
      <c r="BHK219" s="90"/>
      <c r="BHL219" s="90"/>
      <c r="BHM219" s="90"/>
      <c r="BHN219" s="90"/>
      <c r="BHO219" s="90"/>
      <c r="BHP219" s="90"/>
      <c r="BHQ219" s="90"/>
      <c r="BHR219" s="90"/>
      <c r="BHS219" s="90"/>
      <c r="BHT219" s="90"/>
      <c r="BHU219" s="90"/>
      <c r="BHV219" s="90"/>
      <c r="BHW219" s="90"/>
      <c r="BHX219" s="90"/>
      <c r="BHY219" s="90"/>
      <c r="BHZ219" s="90"/>
      <c r="BIA219" s="90"/>
      <c r="BIB219" s="90"/>
      <c r="BIC219" s="90"/>
      <c r="BID219" s="90"/>
      <c r="BIE219" s="90"/>
      <c r="BIF219" s="90"/>
      <c r="BIG219" s="90"/>
      <c r="BIH219" s="90"/>
      <c r="BII219" s="90"/>
      <c r="BIJ219" s="90"/>
      <c r="BIK219" s="90"/>
      <c r="BIL219" s="90"/>
      <c r="BIM219" s="90"/>
      <c r="BIN219" s="90"/>
      <c r="BIO219" s="90"/>
      <c r="BIP219" s="90"/>
      <c r="BIQ219" s="90"/>
      <c r="BIR219" s="90"/>
      <c r="BIS219" s="90"/>
      <c r="BIT219" s="90"/>
      <c r="BIU219" s="90"/>
      <c r="BIV219" s="90"/>
      <c r="BIW219" s="90"/>
      <c r="BIX219" s="90"/>
      <c r="BIY219" s="90"/>
      <c r="BIZ219" s="90"/>
      <c r="BJA219" s="90"/>
      <c r="BJB219" s="90"/>
      <c r="BJC219" s="90"/>
      <c r="BJD219" s="90"/>
      <c r="BJE219" s="90"/>
      <c r="BJF219" s="90"/>
      <c r="BJG219" s="90"/>
      <c r="BJH219" s="90"/>
      <c r="BJI219" s="90"/>
      <c r="BJJ219" s="90"/>
      <c r="BJK219" s="90"/>
      <c r="BJL219" s="90"/>
      <c r="BJM219" s="90"/>
      <c r="BJN219" s="90"/>
      <c r="BJO219" s="90"/>
      <c r="BJP219" s="90"/>
      <c r="BJQ219" s="90"/>
      <c r="BJR219" s="90"/>
      <c r="BJS219" s="90"/>
      <c r="BJT219" s="90"/>
      <c r="BJU219" s="90"/>
      <c r="BJV219" s="90"/>
      <c r="BJW219" s="90"/>
      <c r="BJX219" s="90"/>
      <c r="BJY219" s="90"/>
      <c r="BJZ219" s="90"/>
      <c r="BKA219" s="90"/>
      <c r="BKB219" s="90"/>
      <c r="BKC219" s="90"/>
      <c r="BKD219" s="90"/>
      <c r="BKE219" s="90"/>
      <c r="BKF219" s="90"/>
      <c r="BKG219" s="90"/>
      <c r="BKH219" s="90"/>
      <c r="BKI219" s="90"/>
      <c r="BKJ219" s="90"/>
      <c r="BKK219" s="90"/>
      <c r="BKL219" s="90"/>
      <c r="BKM219" s="90"/>
      <c r="BKN219" s="90"/>
      <c r="BKO219" s="90"/>
      <c r="BKP219" s="90"/>
      <c r="BKQ219" s="90"/>
      <c r="BKR219" s="90"/>
      <c r="BKS219" s="90"/>
      <c r="BKT219" s="90"/>
      <c r="BKU219" s="90"/>
      <c r="BKV219" s="90"/>
      <c r="BKW219" s="90"/>
      <c r="BKX219" s="90"/>
      <c r="BKY219" s="90"/>
      <c r="BKZ219" s="90"/>
      <c r="BLA219" s="90"/>
      <c r="BLB219" s="90"/>
      <c r="BLC219" s="90"/>
      <c r="BLD219" s="90"/>
      <c r="BLE219" s="90"/>
      <c r="BLF219" s="90"/>
      <c r="BLG219" s="90"/>
      <c r="BLH219" s="90"/>
      <c r="BLI219" s="90"/>
      <c r="BLJ219" s="90"/>
      <c r="BLK219" s="90"/>
      <c r="BLL219" s="90"/>
      <c r="BLM219" s="90"/>
      <c r="BLN219" s="90"/>
      <c r="BLO219" s="90"/>
      <c r="BLP219" s="90"/>
      <c r="BLQ219" s="90"/>
      <c r="BLR219" s="90"/>
      <c r="BLS219" s="90"/>
      <c r="BLT219" s="90"/>
      <c r="BLU219" s="90"/>
      <c r="BLV219" s="90"/>
      <c r="BLW219" s="90"/>
      <c r="BLX219" s="90"/>
      <c r="BLY219" s="90"/>
      <c r="BLZ219" s="90"/>
      <c r="BMA219" s="90"/>
      <c r="BMB219" s="90"/>
      <c r="BMC219" s="90"/>
      <c r="BMD219" s="90"/>
      <c r="BME219" s="90"/>
      <c r="BMF219" s="90"/>
      <c r="BMG219" s="90"/>
      <c r="BMH219" s="90"/>
      <c r="BMI219" s="90"/>
      <c r="BMJ219" s="90"/>
      <c r="BMK219" s="90"/>
      <c r="BML219" s="90"/>
      <c r="BMM219" s="90"/>
      <c r="BMN219" s="90"/>
      <c r="BMO219" s="90"/>
      <c r="BMP219" s="90"/>
      <c r="BMQ219" s="90"/>
      <c r="BMR219" s="90"/>
      <c r="BMS219" s="90"/>
      <c r="BMT219" s="90"/>
      <c r="BMU219" s="90"/>
      <c r="BMV219" s="90"/>
      <c r="BMW219" s="90"/>
      <c r="BMX219" s="90"/>
      <c r="BMY219" s="90"/>
      <c r="BMZ219" s="90"/>
      <c r="BNA219" s="90"/>
      <c r="BNB219" s="90"/>
      <c r="BNC219" s="90"/>
      <c r="BND219" s="90"/>
      <c r="BNE219" s="90"/>
      <c r="BNF219" s="90"/>
      <c r="BNG219" s="90"/>
      <c r="BNH219" s="90"/>
      <c r="BNI219" s="90"/>
      <c r="BNJ219" s="90"/>
      <c r="BNK219" s="90"/>
      <c r="BNL219" s="90"/>
      <c r="BNM219" s="90"/>
      <c r="BNN219" s="90"/>
      <c r="BNO219" s="90"/>
      <c r="BNP219" s="90"/>
      <c r="BNQ219" s="90"/>
      <c r="BNR219" s="90"/>
      <c r="BNS219" s="90"/>
      <c r="BNT219" s="90"/>
      <c r="BNU219" s="90"/>
      <c r="BNV219" s="90"/>
      <c r="BNW219" s="90"/>
      <c r="BNX219" s="90"/>
      <c r="BNY219" s="90"/>
      <c r="BNZ219" s="90"/>
      <c r="BOA219" s="90"/>
      <c r="BOB219" s="90"/>
      <c r="BOC219" s="90"/>
      <c r="BOD219" s="90"/>
      <c r="BOE219" s="90"/>
      <c r="BOF219" s="90"/>
      <c r="BOG219" s="90"/>
      <c r="BOH219" s="90"/>
      <c r="BOI219" s="90"/>
      <c r="BOJ219" s="90"/>
      <c r="BOK219" s="90"/>
      <c r="BOL219" s="90"/>
      <c r="BOM219" s="90"/>
      <c r="BON219" s="90"/>
      <c r="BOO219" s="90"/>
      <c r="BOP219" s="90"/>
      <c r="BOQ219" s="90"/>
      <c r="BOR219" s="90"/>
      <c r="BOS219" s="90"/>
      <c r="BOT219" s="90"/>
      <c r="BOU219" s="90"/>
      <c r="BOV219" s="90"/>
      <c r="BOW219" s="90"/>
      <c r="BOX219" s="90"/>
      <c r="BOY219" s="90"/>
      <c r="BOZ219" s="90"/>
      <c r="BPA219" s="90"/>
      <c r="BPB219" s="90"/>
      <c r="BPC219" s="90"/>
      <c r="BPD219" s="90"/>
      <c r="BPE219" s="90"/>
      <c r="BPF219" s="90"/>
      <c r="BPG219" s="90"/>
      <c r="BPH219" s="90"/>
      <c r="BPI219" s="90"/>
      <c r="BPJ219" s="90"/>
      <c r="BPK219" s="90"/>
      <c r="BPL219" s="90"/>
      <c r="BPM219" s="90"/>
      <c r="BPN219" s="90"/>
      <c r="BPO219" s="90"/>
      <c r="BPP219" s="90"/>
      <c r="BPQ219" s="90"/>
      <c r="BPR219" s="90"/>
      <c r="BPS219" s="90"/>
      <c r="BPT219" s="90"/>
      <c r="BPU219" s="90"/>
      <c r="BPV219" s="90"/>
      <c r="BPW219" s="90"/>
      <c r="BPX219" s="90"/>
      <c r="BPY219" s="90"/>
      <c r="BPZ219" s="90"/>
      <c r="BQA219" s="90"/>
      <c r="BQB219" s="90"/>
      <c r="BQC219" s="90"/>
      <c r="BQD219" s="90"/>
      <c r="BQE219" s="90"/>
      <c r="BQF219" s="90"/>
      <c r="BQG219" s="90"/>
      <c r="BQH219" s="90"/>
      <c r="BQI219" s="90"/>
      <c r="BQJ219" s="90"/>
      <c r="BQK219" s="90"/>
      <c r="BQL219" s="90"/>
      <c r="BQM219" s="90"/>
      <c r="BQN219" s="90"/>
      <c r="BQO219" s="90"/>
      <c r="BQP219" s="90"/>
      <c r="BQQ219" s="90"/>
      <c r="BQR219" s="90"/>
      <c r="BQS219" s="90"/>
      <c r="BQT219" s="90"/>
      <c r="BQU219" s="90"/>
      <c r="BQV219" s="90"/>
      <c r="BQW219" s="90"/>
      <c r="BQX219" s="90"/>
      <c r="BQY219" s="90"/>
      <c r="BQZ219" s="90"/>
      <c r="BRA219" s="90"/>
      <c r="BRB219" s="90"/>
      <c r="BRC219" s="90"/>
      <c r="BRD219" s="90"/>
      <c r="BRE219" s="90"/>
      <c r="BRF219" s="90"/>
      <c r="BRG219" s="90"/>
      <c r="BRH219" s="90"/>
      <c r="BRI219" s="90"/>
      <c r="BRJ219" s="90"/>
      <c r="BRK219" s="90"/>
      <c r="BRL219" s="90"/>
      <c r="BRM219" s="90"/>
      <c r="BRN219" s="90"/>
      <c r="BRO219" s="90"/>
      <c r="BRP219" s="90"/>
      <c r="BRQ219" s="90"/>
      <c r="BRR219" s="90"/>
      <c r="BRS219" s="90"/>
      <c r="BRT219" s="90"/>
      <c r="BRU219" s="90"/>
      <c r="BRV219" s="90"/>
      <c r="BRW219" s="90"/>
      <c r="BRX219" s="90"/>
      <c r="BRY219" s="90"/>
      <c r="BRZ219" s="90"/>
      <c r="BSA219" s="90"/>
      <c r="BSB219" s="90"/>
      <c r="BSC219" s="90"/>
      <c r="BSD219" s="90"/>
      <c r="BSE219" s="90"/>
      <c r="BSF219" s="90"/>
      <c r="BSG219" s="90"/>
      <c r="BSH219" s="90"/>
      <c r="BSI219" s="90"/>
      <c r="BSJ219" s="90"/>
      <c r="BSK219" s="90"/>
      <c r="BSL219" s="90"/>
      <c r="BSM219" s="90"/>
      <c r="BSN219" s="90"/>
      <c r="BSO219" s="90"/>
      <c r="BSP219" s="90"/>
      <c r="BSQ219" s="90"/>
      <c r="BSR219" s="90"/>
      <c r="BSS219" s="90"/>
      <c r="BST219" s="90"/>
      <c r="BSU219" s="90"/>
      <c r="BSV219" s="90"/>
      <c r="BSW219" s="90"/>
      <c r="BSX219" s="90"/>
      <c r="BSY219" s="90"/>
      <c r="BSZ219" s="90"/>
      <c r="BTA219" s="90"/>
      <c r="BTB219" s="90"/>
      <c r="BTC219" s="90"/>
      <c r="BTD219" s="90"/>
      <c r="BTE219" s="90"/>
      <c r="BTF219" s="90"/>
      <c r="BTG219" s="90"/>
      <c r="BTH219" s="90"/>
      <c r="BTI219" s="90"/>
      <c r="BTJ219" s="90"/>
      <c r="BTK219" s="90"/>
      <c r="BTL219" s="90"/>
      <c r="BTM219" s="90"/>
      <c r="BTN219" s="90"/>
      <c r="BTO219" s="90"/>
      <c r="BTP219" s="90"/>
      <c r="BTQ219" s="90"/>
      <c r="BTR219" s="90"/>
      <c r="BTS219" s="90"/>
      <c r="BTT219" s="90"/>
      <c r="BTU219" s="90"/>
      <c r="BTV219" s="90"/>
      <c r="BTW219" s="90"/>
      <c r="BTX219" s="90"/>
      <c r="BTY219" s="90"/>
      <c r="BTZ219" s="90"/>
      <c r="BUA219" s="90"/>
      <c r="BUB219" s="90"/>
      <c r="BUC219" s="90"/>
      <c r="BUD219" s="90"/>
      <c r="BUE219" s="90"/>
      <c r="BUF219" s="90"/>
      <c r="BUG219" s="90"/>
      <c r="BUH219" s="90"/>
      <c r="BUI219" s="90"/>
      <c r="BUJ219" s="90"/>
      <c r="BUK219" s="90"/>
      <c r="BUL219" s="90"/>
      <c r="BUM219" s="90"/>
      <c r="BUN219" s="90"/>
      <c r="BUO219" s="90"/>
      <c r="BUP219" s="90"/>
      <c r="BUQ219" s="90"/>
      <c r="BUR219" s="90"/>
      <c r="BUS219" s="90"/>
      <c r="BUT219" s="90"/>
      <c r="BUU219" s="90"/>
      <c r="BUV219" s="90"/>
      <c r="BUW219" s="90"/>
      <c r="BUX219" s="90"/>
      <c r="BUY219" s="90"/>
      <c r="BUZ219" s="90"/>
      <c r="BVA219" s="90"/>
      <c r="BVB219" s="90"/>
      <c r="BVC219" s="90"/>
      <c r="BVD219" s="90"/>
      <c r="BVE219" s="90"/>
      <c r="BVF219" s="90"/>
      <c r="BVG219" s="90"/>
      <c r="BVH219" s="90"/>
      <c r="BVI219" s="90"/>
      <c r="BVJ219" s="90"/>
      <c r="BVK219" s="90"/>
      <c r="BVL219" s="90"/>
      <c r="BVM219" s="90"/>
      <c r="BVN219" s="90"/>
      <c r="BVO219" s="90"/>
      <c r="BVP219" s="90"/>
      <c r="BVQ219" s="90"/>
      <c r="BVR219" s="90"/>
      <c r="BVS219" s="90"/>
      <c r="BVT219" s="90"/>
      <c r="BVU219" s="90"/>
      <c r="BVV219" s="90"/>
      <c r="BVW219" s="90"/>
      <c r="BVX219" s="90"/>
      <c r="BVY219" s="90"/>
      <c r="BVZ219" s="90"/>
      <c r="BWA219" s="90"/>
      <c r="BWB219" s="90"/>
      <c r="BWC219" s="90"/>
      <c r="BWD219" s="90"/>
      <c r="BWE219" s="90"/>
      <c r="BWF219" s="90"/>
      <c r="BWG219" s="90"/>
      <c r="BWH219" s="90"/>
      <c r="BWI219" s="90"/>
      <c r="BWJ219" s="90"/>
      <c r="BWK219" s="90"/>
      <c r="BWL219" s="90"/>
      <c r="BWM219" s="90"/>
      <c r="BWN219" s="90"/>
      <c r="BWO219" s="90"/>
      <c r="BWP219" s="90"/>
      <c r="BWQ219" s="90"/>
      <c r="BWR219" s="90"/>
      <c r="BWS219" s="90"/>
      <c r="BWT219" s="90"/>
      <c r="BWU219" s="90"/>
      <c r="BWV219" s="90"/>
      <c r="BWW219" s="90"/>
      <c r="BWX219" s="90"/>
      <c r="BWY219" s="90"/>
      <c r="BWZ219" s="90"/>
      <c r="BXA219" s="90"/>
      <c r="BXB219" s="90"/>
      <c r="BXC219" s="90"/>
      <c r="BXD219" s="90"/>
      <c r="BXE219" s="90"/>
      <c r="BXF219" s="90"/>
      <c r="BXG219" s="90"/>
      <c r="BXH219" s="90"/>
      <c r="BXI219" s="90"/>
      <c r="BXJ219" s="90"/>
      <c r="BXK219" s="90"/>
      <c r="BXL219" s="90"/>
      <c r="BXM219" s="90"/>
      <c r="BXN219" s="90"/>
      <c r="BXO219" s="90"/>
      <c r="BXP219" s="90"/>
      <c r="BXQ219" s="90"/>
      <c r="BXR219" s="90"/>
      <c r="BXS219" s="90"/>
      <c r="BXT219" s="90"/>
      <c r="BXU219" s="90"/>
      <c r="BXV219" s="90"/>
      <c r="BXW219" s="90"/>
      <c r="BXX219" s="90"/>
      <c r="BXY219" s="90"/>
      <c r="BXZ219" s="90"/>
      <c r="BYA219" s="90"/>
      <c r="BYB219" s="90"/>
      <c r="BYC219" s="90"/>
      <c r="BYD219" s="90"/>
      <c r="BYE219" s="90"/>
      <c r="BYF219" s="90"/>
      <c r="BYG219" s="90"/>
      <c r="BYH219" s="90"/>
      <c r="BYI219" s="90"/>
      <c r="BYJ219" s="90"/>
      <c r="BYK219" s="90"/>
      <c r="BYL219" s="90"/>
      <c r="BYM219" s="90"/>
      <c r="BYN219" s="90"/>
      <c r="BYO219" s="90"/>
      <c r="BYP219" s="90"/>
      <c r="BYQ219" s="90"/>
      <c r="BYR219" s="90"/>
      <c r="BYS219" s="90"/>
      <c r="BYT219" s="90"/>
      <c r="BYU219" s="90"/>
      <c r="BYV219" s="90"/>
      <c r="BYW219" s="90"/>
      <c r="BYX219" s="90"/>
      <c r="BYY219" s="90"/>
      <c r="BYZ219" s="90"/>
      <c r="BZA219" s="90"/>
      <c r="BZB219" s="90"/>
      <c r="BZC219" s="90"/>
      <c r="BZD219" s="90"/>
      <c r="BZE219" s="90"/>
      <c r="BZF219" s="90"/>
      <c r="BZG219" s="90"/>
      <c r="BZH219" s="90"/>
      <c r="BZI219" s="90"/>
      <c r="BZJ219" s="90"/>
      <c r="BZK219" s="90"/>
      <c r="BZL219" s="90"/>
      <c r="BZM219" s="90"/>
      <c r="BZN219" s="90"/>
      <c r="BZO219" s="90"/>
      <c r="BZP219" s="90"/>
      <c r="BZQ219" s="90"/>
      <c r="BZR219" s="90"/>
      <c r="BZS219" s="90"/>
      <c r="BZT219" s="90"/>
      <c r="BZU219" s="90"/>
      <c r="BZV219" s="90"/>
      <c r="BZW219" s="90"/>
      <c r="BZX219" s="90"/>
      <c r="BZY219" s="90"/>
      <c r="BZZ219" s="90"/>
      <c r="CAA219" s="90"/>
      <c r="CAB219" s="90"/>
      <c r="CAC219" s="90"/>
      <c r="CAD219" s="90"/>
      <c r="CAE219" s="90"/>
      <c r="CAF219" s="90"/>
      <c r="CAG219" s="90"/>
      <c r="CAH219" s="90"/>
      <c r="CAI219" s="90"/>
      <c r="CAJ219" s="90"/>
      <c r="CAK219" s="90"/>
      <c r="CAL219" s="90"/>
      <c r="CAM219" s="90"/>
      <c r="CAN219" s="90"/>
      <c r="CAO219" s="90"/>
      <c r="CAP219" s="90"/>
      <c r="CAQ219" s="90"/>
      <c r="CAR219" s="90"/>
      <c r="CAS219" s="90"/>
      <c r="CAT219" s="90"/>
      <c r="CAU219" s="90"/>
      <c r="CAV219" s="90"/>
      <c r="CAW219" s="90"/>
      <c r="CAX219" s="90"/>
      <c r="CAY219" s="90"/>
      <c r="CAZ219" s="90"/>
      <c r="CBA219" s="90"/>
      <c r="CBB219" s="90"/>
      <c r="CBC219" s="90"/>
      <c r="CBD219" s="90"/>
      <c r="CBE219" s="90"/>
      <c r="CBF219" s="90"/>
      <c r="CBG219" s="90"/>
      <c r="CBH219" s="90"/>
      <c r="CBI219" s="90"/>
      <c r="CBJ219" s="90"/>
      <c r="CBK219" s="90"/>
      <c r="CBL219" s="90"/>
      <c r="CBM219" s="90"/>
      <c r="CBN219" s="90"/>
      <c r="CBO219" s="90"/>
      <c r="CBP219" s="90"/>
      <c r="CBQ219" s="90"/>
      <c r="CBR219" s="90"/>
      <c r="CBS219" s="90"/>
      <c r="CBT219" s="90"/>
      <c r="CBU219" s="90"/>
      <c r="CBV219" s="90"/>
      <c r="CBW219" s="90"/>
      <c r="CBX219" s="90"/>
      <c r="CBY219" s="90"/>
      <c r="CBZ219" s="90"/>
      <c r="CCA219" s="90"/>
      <c r="CCB219" s="90"/>
      <c r="CCC219" s="90"/>
      <c r="CCD219" s="90"/>
      <c r="CCE219" s="90"/>
      <c r="CCF219" s="90"/>
      <c r="CCG219" s="90"/>
      <c r="CCH219" s="90"/>
      <c r="CCI219" s="90"/>
      <c r="CCJ219" s="90"/>
      <c r="CCK219" s="90"/>
      <c r="CCL219" s="90"/>
      <c r="CCM219" s="90"/>
      <c r="CCN219" s="90"/>
      <c r="CCO219" s="90"/>
      <c r="CCP219" s="90"/>
      <c r="CCQ219" s="90"/>
      <c r="CCR219" s="90"/>
      <c r="CCS219" s="90"/>
      <c r="CCT219" s="90"/>
      <c r="CCU219" s="90"/>
      <c r="CCV219" s="90"/>
      <c r="CCW219" s="90"/>
      <c r="CCX219" s="90"/>
      <c r="CCY219" s="90"/>
      <c r="CCZ219" s="90"/>
      <c r="CDA219" s="90"/>
      <c r="CDB219" s="90"/>
      <c r="CDC219" s="90"/>
      <c r="CDD219" s="90"/>
      <c r="CDE219" s="90"/>
      <c r="CDF219" s="90"/>
      <c r="CDG219" s="90"/>
      <c r="CDH219" s="90"/>
      <c r="CDI219" s="90"/>
      <c r="CDJ219" s="90"/>
      <c r="CDK219" s="90"/>
      <c r="CDL219" s="90"/>
      <c r="CDM219" s="90"/>
      <c r="CDN219" s="90"/>
      <c r="CDO219" s="90"/>
      <c r="CDP219" s="90"/>
      <c r="CDQ219" s="90"/>
      <c r="CDR219" s="90"/>
      <c r="CDS219" s="90"/>
      <c r="CDT219" s="90"/>
      <c r="CDU219" s="90"/>
      <c r="CDV219" s="90"/>
      <c r="CDW219" s="90"/>
      <c r="CDX219" s="90"/>
      <c r="CDY219" s="90"/>
      <c r="CDZ219" s="90"/>
      <c r="CEA219" s="90"/>
      <c r="CEB219" s="90"/>
      <c r="CEC219" s="90"/>
      <c r="CED219" s="90"/>
      <c r="CEE219" s="90"/>
      <c r="CEF219" s="90"/>
      <c r="CEG219" s="90"/>
      <c r="CEH219" s="90"/>
      <c r="CEI219" s="90"/>
      <c r="CEJ219" s="90"/>
      <c r="CEK219" s="90"/>
      <c r="CEL219" s="90"/>
      <c r="CEM219" s="90"/>
      <c r="CEN219" s="90"/>
      <c r="CEO219" s="90"/>
      <c r="CEP219" s="90"/>
      <c r="CEQ219" s="90"/>
      <c r="CER219" s="90"/>
      <c r="CES219" s="90"/>
      <c r="CET219" s="90"/>
      <c r="CEU219" s="90"/>
      <c r="CEV219" s="90"/>
      <c r="CEW219" s="90"/>
      <c r="CEX219" s="90"/>
      <c r="CEY219" s="90"/>
      <c r="CEZ219" s="90"/>
      <c r="CFA219" s="90"/>
      <c r="CFB219" s="90"/>
      <c r="CFC219" s="90"/>
      <c r="CFD219" s="90"/>
      <c r="CFE219" s="90"/>
      <c r="CFF219" s="90"/>
      <c r="CFG219" s="90"/>
      <c r="CFH219" s="90"/>
      <c r="CFI219" s="90"/>
      <c r="CFJ219" s="90"/>
      <c r="CFK219" s="90"/>
      <c r="CFL219" s="90"/>
      <c r="CFM219" s="90"/>
      <c r="CFN219" s="90"/>
      <c r="CFO219" s="90"/>
      <c r="CFP219" s="90"/>
      <c r="CFQ219" s="90"/>
      <c r="CFR219" s="90"/>
      <c r="CFS219" s="90"/>
      <c r="CFT219" s="90"/>
      <c r="CFU219" s="90"/>
      <c r="CFV219" s="90"/>
      <c r="CFW219" s="90"/>
      <c r="CFX219" s="90"/>
      <c r="CFY219" s="90"/>
      <c r="CFZ219" s="90"/>
      <c r="CGA219" s="90"/>
      <c r="CGB219" s="90"/>
      <c r="CGC219" s="90"/>
      <c r="CGD219" s="90"/>
      <c r="CGE219" s="90"/>
      <c r="CGF219" s="90"/>
      <c r="CGG219" s="90"/>
      <c r="CGH219" s="90"/>
      <c r="CGI219" s="90"/>
      <c r="CGJ219" s="90"/>
      <c r="CGK219" s="90"/>
      <c r="CGL219" s="90"/>
      <c r="CGM219" s="90"/>
      <c r="CGN219" s="90"/>
      <c r="CGO219" s="90"/>
      <c r="CGP219" s="90"/>
      <c r="CGQ219" s="90"/>
      <c r="CGR219" s="90"/>
      <c r="CGS219" s="90"/>
      <c r="CGT219" s="90"/>
      <c r="CGU219" s="90"/>
      <c r="CGV219" s="90"/>
      <c r="CGW219" s="90"/>
      <c r="CGX219" s="90"/>
      <c r="CGY219" s="90"/>
      <c r="CGZ219" s="90"/>
      <c r="CHA219" s="90"/>
      <c r="CHB219" s="90"/>
      <c r="CHC219" s="90"/>
      <c r="CHD219" s="90"/>
      <c r="CHE219" s="90"/>
      <c r="CHF219" s="90"/>
      <c r="CHG219" s="90"/>
      <c r="CHH219" s="90"/>
      <c r="CHI219" s="90"/>
      <c r="CHJ219" s="90"/>
      <c r="CHK219" s="90"/>
      <c r="CHL219" s="90"/>
      <c r="CHM219" s="90"/>
      <c r="CHN219" s="90"/>
      <c r="CHO219" s="90"/>
      <c r="CHP219" s="90"/>
      <c r="CHQ219" s="90"/>
      <c r="CHR219" s="90"/>
      <c r="CHS219" s="90"/>
      <c r="CHT219" s="90"/>
      <c r="CHU219" s="90"/>
      <c r="CHV219" s="90"/>
      <c r="CHW219" s="90"/>
      <c r="CHX219" s="90"/>
      <c r="CHY219" s="90"/>
      <c r="CHZ219" s="90"/>
      <c r="CIA219" s="90"/>
      <c r="CIB219" s="90"/>
      <c r="CIC219" s="90"/>
      <c r="CID219" s="90"/>
      <c r="CIE219" s="90"/>
      <c r="CIF219" s="90"/>
      <c r="CIG219" s="90"/>
      <c r="CIH219" s="90"/>
      <c r="CII219" s="90"/>
      <c r="CIJ219" s="90"/>
      <c r="CIK219" s="90"/>
      <c r="CIL219" s="90"/>
      <c r="CIM219" s="90"/>
      <c r="CIN219" s="90"/>
      <c r="CIO219" s="90"/>
      <c r="CIP219" s="90"/>
      <c r="CIQ219" s="90"/>
      <c r="CIR219" s="90"/>
      <c r="CIS219" s="90"/>
      <c r="CIT219" s="90"/>
      <c r="CIU219" s="90"/>
      <c r="CIV219" s="90"/>
      <c r="CIW219" s="90"/>
      <c r="CIX219" s="90"/>
      <c r="CIY219" s="90"/>
      <c r="CIZ219" s="90"/>
      <c r="CJA219" s="90"/>
      <c r="CJB219" s="90"/>
      <c r="CJC219" s="90"/>
      <c r="CJD219" s="90"/>
      <c r="CJE219" s="90"/>
      <c r="CJF219" s="90"/>
      <c r="CJG219" s="90"/>
      <c r="CJH219" s="90"/>
      <c r="CJI219" s="90"/>
      <c r="CJJ219" s="90"/>
      <c r="CJK219" s="90"/>
      <c r="CJL219" s="90"/>
      <c r="CJM219" s="90"/>
      <c r="CJN219" s="90"/>
      <c r="CJO219" s="90"/>
      <c r="CJP219" s="90"/>
      <c r="CJQ219" s="90"/>
      <c r="CJR219" s="90"/>
      <c r="CJS219" s="90"/>
      <c r="CJT219" s="90"/>
      <c r="CJU219" s="90"/>
      <c r="CJV219" s="90"/>
      <c r="CJW219" s="90"/>
      <c r="CJX219" s="90"/>
      <c r="CJY219" s="90"/>
      <c r="CJZ219" s="90"/>
      <c r="CKA219" s="90"/>
      <c r="CKB219" s="90"/>
      <c r="CKC219" s="90"/>
      <c r="CKD219" s="90"/>
      <c r="CKE219" s="90"/>
      <c r="CKF219" s="90"/>
      <c r="CKG219" s="90"/>
      <c r="CKH219" s="90"/>
      <c r="CKI219" s="90"/>
      <c r="CKJ219" s="90"/>
      <c r="CKK219" s="90"/>
      <c r="CKL219" s="90"/>
      <c r="CKM219" s="90"/>
      <c r="CKN219" s="90"/>
      <c r="CKO219" s="90"/>
      <c r="CKP219" s="90"/>
      <c r="CKQ219" s="90"/>
      <c r="CKR219" s="90"/>
      <c r="CKS219" s="90"/>
      <c r="CKT219" s="90"/>
      <c r="CKU219" s="90"/>
      <c r="CKV219" s="90"/>
      <c r="CKW219" s="90"/>
      <c r="CKX219" s="90"/>
      <c r="CKY219" s="90"/>
      <c r="CKZ219" s="90"/>
      <c r="CLA219" s="90"/>
      <c r="CLB219" s="90"/>
      <c r="CLC219" s="90"/>
      <c r="CLD219" s="90"/>
      <c r="CLE219" s="90"/>
      <c r="CLF219" s="90"/>
      <c r="CLG219" s="90"/>
      <c r="CLH219" s="90"/>
      <c r="CLI219" s="90"/>
      <c r="CLJ219" s="90"/>
      <c r="CLK219" s="90"/>
      <c r="CLL219" s="90"/>
      <c r="CLM219" s="90"/>
      <c r="CLN219" s="90"/>
      <c r="CLO219" s="90"/>
      <c r="CLP219" s="90"/>
      <c r="CLQ219" s="90"/>
      <c r="CLR219" s="90"/>
      <c r="CLS219" s="90"/>
      <c r="CLT219" s="90"/>
      <c r="CLU219" s="90"/>
      <c r="CLV219" s="90"/>
      <c r="CLW219" s="90"/>
      <c r="CLX219" s="90"/>
      <c r="CLY219" s="90"/>
      <c r="CLZ219" s="90"/>
      <c r="CMA219" s="90"/>
      <c r="CMB219" s="90"/>
      <c r="CMC219" s="90"/>
      <c r="CMD219" s="90"/>
      <c r="CME219" s="90"/>
      <c r="CMF219" s="90"/>
      <c r="CMG219" s="90"/>
      <c r="CMH219" s="90"/>
      <c r="CMI219" s="90"/>
      <c r="CMJ219" s="90"/>
      <c r="CMK219" s="90"/>
      <c r="CML219" s="90"/>
      <c r="CMM219" s="90"/>
      <c r="CMN219" s="90"/>
      <c r="CMO219" s="90"/>
      <c r="CMP219" s="90"/>
      <c r="CMQ219" s="90"/>
      <c r="CMR219" s="90"/>
      <c r="CMS219" s="90"/>
      <c r="CMT219" s="90"/>
      <c r="CMU219" s="90"/>
      <c r="CMV219" s="90"/>
      <c r="CMW219" s="90"/>
      <c r="CMX219" s="90"/>
      <c r="CMY219" s="90"/>
      <c r="CMZ219" s="90"/>
      <c r="CNA219" s="90"/>
      <c r="CNB219" s="90"/>
      <c r="CNC219" s="90"/>
      <c r="CND219" s="90"/>
      <c r="CNE219" s="90"/>
      <c r="CNF219" s="90"/>
      <c r="CNG219" s="90"/>
      <c r="CNH219" s="90"/>
      <c r="CNI219" s="90"/>
      <c r="CNJ219" s="90"/>
      <c r="CNK219" s="90"/>
      <c r="CNL219" s="90"/>
      <c r="CNM219" s="90"/>
      <c r="CNN219" s="90"/>
      <c r="CNO219" s="90"/>
      <c r="CNP219" s="90"/>
      <c r="CNQ219" s="90"/>
      <c r="CNR219" s="90"/>
      <c r="CNS219" s="90"/>
      <c r="CNT219" s="90"/>
      <c r="CNU219" s="90"/>
      <c r="CNV219" s="90"/>
      <c r="CNW219" s="90"/>
      <c r="CNX219" s="90"/>
      <c r="CNY219" s="90"/>
      <c r="CNZ219" s="90"/>
      <c r="COA219" s="90"/>
      <c r="COB219" s="90"/>
      <c r="COC219" s="90"/>
      <c r="COD219" s="90"/>
      <c r="COE219" s="90"/>
      <c r="COF219" s="90"/>
      <c r="COG219" s="90"/>
      <c r="COH219" s="90"/>
      <c r="COI219" s="90"/>
      <c r="COJ219" s="90"/>
      <c r="COK219" s="90"/>
      <c r="COL219" s="90"/>
      <c r="COM219" s="90"/>
      <c r="CON219" s="90"/>
      <c r="COO219" s="90"/>
      <c r="COP219" s="90"/>
      <c r="COQ219" s="90"/>
      <c r="COR219" s="90"/>
      <c r="COS219" s="90"/>
      <c r="COT219" s="90"/>
      <c r="COU219" s="90"/>
      <c r="COV219" s="90"/>
      <c r="COW219" s="90"/>
      <c r="COX219" s="90"/>
      <c r="COY219" s="90"/>
      <c r="COZ219" s="90"/>
      <c r="CPA219" s="90"/>
      <c r="CPB219" s="90"/>
      <c r="CPC219" s="90"/>
      <c r="CPD219" s="90"/>
      <c r="CPE219" s="90"/>
      <c r="CPF219" s="90"/>
      <c r="CPG219" s="90"/>
      <c r="CPH219" s="90"/>
      <c r="CPI219" s="90"/>
      <c r="CPJ219" s="90"/>
      <c r="CPK219" s="90"/>
      <c r="CPL219" s="90"/>
      <c r="CPM219" s="90"/>
      <c r="CPN219" s="90"/>
      <c r="CPO219" s="90"/>
      <c r="CPP219" s="90"/>
      <c r="CPQ219" s="90"/>
      <c r="CPR219" s="90"/>
      <c r="CPS219" s="90"/>
      <c r="CPT219" s="90"/>
      <c r="CPU219" s="90"/>
      <c r="CPV219" s="90"/>
      <c r="CPW219" s="90"/>
      <c r="CPX219" s="90"/>
      <c r="CPY219" s="90"/>
      <c r="CPZ219" s="90"/>
      <c r="CQA219" s="90"/>
      <c r="CQB219" s="90"/>
      <c r="CQC219" s="90"/>
      <c r="CQD219" s="90"/>
      <c r="CQE219" s="90"/>
      <c r="CQF219" s="90"/>
      <c r="CQG219" s="90"/>
      <c r="CQH219" s="90"/>
      <c r="CQI219" s="90"/>
      <c r="CQJ219" s="90"/>
      <c r="CQK219" s="90"/>
      <c r="CQL219" s="90"/>
      <c r="CQM219" s="90"/>
      <c r="CQN219" s="90"/>
      <c r="CQO219" s="90"/>
      <c r="CQP219" s="90"/>
      <c r="CQQ219" s="90"/>
      <c r="CQR219" s="90"/>
      <c r="CQS219" s="90"/>
      <c r="CQT219" s="90"/>
      <c r="CQU219" s="90"/>
      <c r="CQV219" s="90"/>
      <c r="CQW219" s="90"/>
      <c r="CQX219" s="90"/>
      <c r="CQY219" s="90"/>
      <c r="CQZ219" s="90"/>
      <c r="CRA219" s="90"/>
      <c r="CRB219" s="90"/>
      <c r="CRC219" s="90"/>
      <c r="CRD219" s="90"/>
      <c r="CRE219" s="90"/>
      <c r="CRF219" s="90"/>
      <c r="CRG219" s="90"/>
      <c r="CRH219" s="90"/>
      <c r="CRI219" s="90"/>
      <c r="CRJ219" s="90"/>
      <c r="CRK219" s="90"/>
      <c r="CRL219" s="90"/>
      <c r="CRM219" s="90"/>
      <c r="CRN219" s="90"/>
      <c r="CRO219" s="90"/>
      <c r="CRP219" s="90"/>
      <c r="CRQ219" s="90"/>
      <c r="CRR219" s="90"/>
      <c r="CRS219" s="90"/>
      <c r="CRT219" s="90"/>
      <c r="CRU219" s="90"/>
      <c r="CRV219" s="90"/>
      <c r="CRW219" s="90"/>
      <c r="CRX219" s="90"/>
      <c r="CRY219" s="90"/>
      <c r="CRZ219" s="90"/>
      <c r="CSA219" s="90"/>
      <c r="CSB219" s="90"/>
      <c r="CSC219" s="90"/>
      <c r="CSD219" s="90"/>
      <c r="CSE219" s="90"/>
      <c r="CSF219" s="90"/>
      <c r="CSG219" s="90"/>
      <c r="CSH219" s="90"/>
      <c r="CSI219" s="90"/>
      <c r="CSJ219" s="90"/>
      <c r="CSK219" s="90"/>
      <c r="CSL219" s="90"/>
      <c r="CSM219" s="90"/>
      <c r="CSN219" s="90"/>
      <c r="CSO219" s="90"/>
      <c r="CSP219" s="90"/>
      <c r="CSQ219" s="90"/>
      <c r="CSR219" s="90"/>
      <c r="CSS219" s="90"/>
      <c r="CST219" s="90"/>
      <c r="CSU219" s="90"/>
      <c r="CSV219" s="90"/>
      <c r="CSW219" s="90"/>
      <c r="CSX219" s="90"/>
      <c r="CSY219" s="90"/>
      <c r="CSZ219" s="90"/>
      <c r="CTA219" s="90"/>
      <c r="CTB219" s="90"/>
      <c r="CTC219" s="90"/>
      <c r="CTD219" s="90"/>
      <c r="CTE219" s="90"/>
      <c r="CTF219" s="90"/>
      <c r="CTG219" s="90"/>
      <c r="CTH219" s="90"/>
      <c r="CTI219" s="90"/>
      <c r="CTJ219" s="90"/>
      <c r="CTK219" s="90"/>
      <c r="CTL219" s="90"/>
      <c r="CTM219" s="90"/>
      <c r="CTN219" s="90"/>
      <c r="CTO219" s="90"/>
      <c r="CTP219" s="90"/>
      <c r="CTQ219" s="90"/>
      <c r="CTR219" s="90"/>
      <c r="CTS219" s="90"/>
      <c r="CTT219" s="90"/>
      <c r="CTU219" s="90"/>
      <c r="CTV219" s="90"/>
      <c r="CTW219" s="90"/>
      <c r="CTX219" s="90"/>
      <c r="CTY219" s="90"/>
      <c r="CTZ219" s="90"/>
      <c r="CUA219" s="90"/>
      <c r="CUB219" s="90"/>
      <c r="CUC219" s="90"/>
      <c r="CUD219" s="90"/>
      <c r="CUE219" s="90"/>
      <c r="CUF219" s="90"/>
      <c r="CUG219" s="90"/>
      <c r="CUH219" s="90"/>
      <c r="CUI219" s="90"/>
      <c r="CUJ219" s="90"/>
      <c r="CUK219" s="90"/>
      <c r="CUL219" s="90"/>
      <c r="CUM219" s="90"/>
      <c r="CUN219" s="90"/>
      <c r="CUO219" s="90"/>
      <c r="CUP219" s="90"/>
      <c r="CUQ219" s="90"/>
      <c r="CUR219" s="90"/>
      <c r="CUS219" s="90"/>
      <c r="CUT219" s="90"/>
      <c r="CUU219" s="90"/>
      <c r="CUV219" s="90"/>
      <c r="CUW219" s="90"/>
      <c r="CUX219" s="90"/>
      <c r="CUY219" s="90"/>
      <c r="CUZ219" s="90"/>
      <c r="CVA219" s="90"/>
      <c r="CVB219" s="90"/>
      <c r="CVC219" s="90"/>
      <c r="CVD219" s="90"/>
      <c r="CVE219" s="90"/>
      <c r="CVF219" s="90"/>
      <c r="CVG219" s="90"/>
      <c r="CVH219" s="90"/>
      <c r="CVI219" s="90"/>
      <c r="CVJ219" s="90"/>
      <c r="CVK219" s="90"/>
      <c r="CVL219" s="90"/>
      <c r="CVM219" s="90"/>
      <c r="CVN219" s="90"/>
      <c r="CVO219" s="90"/>
      <c r="CVP219" s="90"/>
      <c r="CVQ219" s="90"/>
      <c r="CVR219" s="90"/>
      <c r="CVS219" s="90"/>
      <c r="CVT219" s="90"/>
      <c r="CVU219" s="90"/>
      <c r="CVV219" s="90"/>
      <c r="CVW219" s="90"/>
      <c r="CVX219" s="90"/>
      <c r="CVY219" s="90"/>
      <c r="CVZ219" s="90"/>
      <c r="CWA219" s="90"/>
      <c r="CWB219" s="90"/>
      <c r="CWC219" s="90"/>
      <c r="CWD219" s="90"/>
      <c r="CWE219" s="90"/>
      <c r="CWF219" s="90"/>
      <c r="CWG219" s="90"/>
      <c r="CWH219" s="90"/>
      <c r="CWI219" s="90"/>
      <c r="CWJ219" s="90"/>
      <c r="CWK219" s="90"/>
      <c r="CWL219" s="90"/>
      <c r="CWM219" s="90"/>
      <c r="CWN219" s="90"/>
      <c r="CWO219" s="90"/>
      <c r="CWP219" s="90"/>
      <c r="CWQ219" s="90"/>
      <c r="CWR219" s="90"/>
      <c r="CWS219" s="90"/>
      <c r="CWT219" s="90"/>
      <c r="CWU219" s="90"/>
      <c r="CWV219" s="90"/>
      <c r="CWW219" s="90"/>
      <c r="CWX219" s="90"/>
      <c r="CWY219" s="90"/>
      <c r="CWZ219" s="90"/>
      <c r="CXA219" s="90"/>
      <c r="CXB219" s="90"/>
      <c r="CXC219" s="90"/>
      <c r="CXD219" s="90"/>
      <c r="CXE219" s="90"/>
      <c r="CXF219" s="90"/>
      <c r="CXG219" s="90"/>
      <c r="CXH219" s="90"/>
      <c r="CXI219" s="90"/>
      <c r="CXJ219" s="90"/>
      <c r="CXK219" s="90"/>
      <c r="CXL219" s="90"/>
      <c r="CXM219" s="90"/>
      <c r="CXN219" s="90"/>
      <c r="CXO219" s="90"/>
      <c r="CXP219" s="90"/>
      <c r="CXQ219" s="90"/>
      <c r="CXR219" s="90"/>
      <c r="CXS219" s="90"/>
      <c r="CXT219" s="90"/>
      <c r="CXU219" s="90"/>
      <c r="CXV219" s="90"/>
      <c r="CXW219" s="90"/>
      <c r="CXX219" s="90"/>
      <c r="CXY219" s="90"/>
      <c r="CXZ219" s="90"/>
      <c r="CYA219" s="90"/>
      <c r="CYB219" s="90"/>
      <c r="CYC219" s="90"/>
      <c r="CYD219" s="90"/>
      <c r="CYE219" s="90"/>
      <c r="CYF219" s="90"/>
      <c r="CYG219" s="90"/>
      <c r="CYH219" s="90"/>
      <c r="CYI219" s="90"/>
      <c r="CYJ219" s="90"/>
      <c r="CYK219" s="90"/>
      <c r="CYL219" s="90"/>
      <c r="CYM219" s="90"/>
      <c r="CYN219" s="90"/>
      <c r="CYO219" s="90"/>
      <c r="CYP219" s="90"/>
      <c r="CYQ219" s="90"/>
      <c r="CYR219" s="90"/>
      <c r="CYS219" s="90"/>
      <c r="CYT219" s="90"/>
      <c r="CYU219" s="90"/>
      <c r="CYV219" s="90"/>
      <c r="CYW219" s="90"/>
      <c r="CYX219" s="90"/>
      <c r="CYY219" s="90"/>
      <c r="CYZ219" s="90"/>
      <c r="CZA219" s="90"/>
      <c r="CZB219" s="90"/>
      <c r="CZC219" s="90"/>
      <c r="CZD219" s="90"/>
      <c r="CZE219" s="90"/>
      <c r="CZF219" s="90"/>
      <c r="CZG219" s="90"/>
      <c r="CZH219" s="90"/>
      <c r="CZI219" s="90"/>
      <c r="CZJ219" s="90"/>
      <c r="CZK219" s="90"/>
      <c r="CZL219" s="90"/>
      <c r="CZM219" s="90"/>
      <c r="CZN219" s="90"/>
      <c r="CZO219" s="90"/>
      <c r="CZP219" s="90"/>
      <c r="CZQ219" s="90"/>
      <c r="CZR219" s="90"/>
      <c r="CZS219" s="90"/>
      <c r="CZT219" s="90"/>
      <c r="CZU219" s="90"/>
      <c r="CZV219" s="90"/>
      <c r="CZW219" s="90"/>
      <c r="CZX219" s="90"/>
      <c r="CZY219" s="90"/>
      <c r="CZZ219" s="90"/>
      <c r="DAA219" s="90"/>
      <c r="DAB219" s="90"/>
      <c r="DAC219" s="90"/>
      <c r="DAD219" s="90"/>
      <c r="DAE219" s="90"/>
      <c r="DAF219" s="90"/>
      <c r="DAG219" s="90"/>
      <c r="DAH219" s="90"/>
      <c r="DAI219" s="90"/>
      <c r="DAJ219" s="90"/>
      <c r="DAK219" s="90"/>
      <c r="DAL219" s="90"/>
      <c r="DAM219" s="90"/>
      <c r="DAN219" s="90"/>
      <c r="DAO219" s="90"/>
      <c r="DAP219" s="90"/>
      <c r="DAQ219" s="90"/>
      <c r="DAR219" s="90"/>
      <c r="DAS219" s="90"/>
      <c r="DAT219" s="90"/>
      <c r="DAU219" s="90"/>
      <c r="DAV219" s="90"/>
      <c r="DAW219" s="90"/>
      <c r="DAX219" s="90"/>
      <c r="DAY219" s="90"/>
      <c r="DAZ219" s="90"/>
      <c r="DBA219" s="90"/>
      <c r="DBB219" s="90"/>
      <c r="DBC219" s="90"/>
      <c r="DBD219" s="90"/>
      <c r="DBE219" s="90"/>
      <c r="DBF219" s="90"/>
      <c r="DBG219" s="90"/>
      <c r="DBH219" s="90"/>
      <c r="DBI219" s="90"/>
      <c r="DBJ219" s="90"/>
      <c r="DBK219" s="90"/>
      <c r="DBL219" s="90"/>
      <c r="DBM219" s="90"/>
      <c r="DBN219" s="90"/>
      <c r="DBO219" s="90"/>
      <c r="DBP219" s="90"/>
      <c r="DBQ219" s="90"/>
      <c r="DBR219" s="90"/>
      <c r="DBS219" s="90"/>
      <c r="DBT219" s="90"/>
      <c r="DBU219" s="90"/>
      <c r="DBV219" s="90"/>
      <c r="DBW219" s="90"/>
      <c r="DBX219" s="90"/>
      <c r="DBY219" s="90"/>
      <c r="DBZ219" s="90"/>
      <c r="DCA219" s="90"/>
      <c r="DCB219" s="90"/>
      <c r="DCC219" s="90"/>
      <c r="DCD219" s="90"/>
      <c r="DCE219" s="90"/>
      <c r="DCF219" s="90"/>
      <c r="DCG219" s="90"/>
      <c r="DCH219" s="90"/>
      <c r="DCI219" s="90"/>
      <c r="DCJ219" s="90"/>
      <c r="DCK219" s="90"/>
      <c r="DCL219" s="90"/>
      <c r="DCM219" s="90"/>
      <c r="DCN219" s="90"/>
      <c r="DCO219" s="90"/>
      <c r="DCP219" s="90"/>
      <c r="DCQ219" s="90"/>
      <c r="DCR219" s="90"/>
      <c r="DCS219" s="90"/>
      <c r="DCT219" s="90"/>
      <c r="DCU219" s="90"/>
      <c r="DCV219" s="90"/>
      <c r="DCW219" s="90"/>
      <c r="DCX219" s="90"/>
      <c r="DCY219" s="90"/>
      <c r="DCZ219" s="90"/>
      <c r="DDA219" s="90"/>
      <c r="DDB219" s="90"/>
      <c r="DDC219" s="90"/>
      <c r="DDD219" s="90"/>
      <c r="DDE219" s="90"/>
      <c r="DDF219" s="90"/>
      <c r="DDG219" s="90"/>
      <c r="DDH219" s="90"/>
      <c r="DDI219" s="90"/>
      <c r="DDJ219" s="90"/>
      <c r="DDK219" s="90"/>
      <c r="DDL219" s="90"/>
      <c r="DDM219" s="90"/>
      <c r="DDN219" s="90"/>
      <c r="DDO219" s="90"/>
      <c r="DDP219" s="90"/>
      <c r="DDQ219" s="90"/>
      <c r="DDR219" s="90"/>
      <c r="DDS219" s="90"/>
      <c r="DDT219" s="90"/>
      <c r="DDU219" s="90"/>
      <c r="DDV219" s="90"/>
      <c r="DDW219" s="90"/>
      <c r="DDX219" s="90"/>
      <c r="DDY219" s="90"/>
      <c r="DDZ219" s="90"/>
      <c r="DEA219" s="90"/>
      <c r="DEB219" s="90"/>
      <c r="DEC219" s="90"/>
      <c r="DED219" s="90"/>
      <c r="DEE219" s="90"/>
      <c r="DEF219" s="90"/>
      <c r="DEG219" s="90"/>
      <c r="DEH219" s="90"/>
      <c r="DEI219" s="90"/>
      <c r="DEJ219" s="90"/>
      <c r="DEK219" s="90"/>
      <c r="DEL219" s="90"/>
      <c r="DEM219" s="90"/>
      <c r="DEN219" s="90"/>
      <c r="DEO219" s="90"/>
      <c r="DEP219" s="90"/>
      <c r="DEQ219" s="90"/>
      <c r="DER219" s="90"/>
      <c r="DES219" s="90"/>
      <c r="DET219" s="90"/>
      <c r="DEU219" s="90"/>
      <c r="DEV219" s="90"/>
      <c r="DEW219" s="90"/>
      <c r="DEX219" s="90"/>
      <c r="DEY219" s="90"/>
      <c r="DEZ219" s="90"/>
      <c r="DFA219" s="90"/>
      <c r="DFB219" s="90"/>
      <c r="DFC219" s="90"/>
      <c r="DFD219" s="90"/>
      <c r="DFE219" s="90"/>
      <c r="DFF219" s="90"/>
      <c r="DFG219" s="90"/>
      <c r="DFH219" s="90"/>
      <c r="DFI219" s="90"/>
      <c r="DFJ219" s="90"/>
      <c r="DFK219" s="90"/>
      <c r="DFL219" s="90"/>
      <c r="DFM219" s="90"/>
      <c r="DFN219" s="90"/>
      <c r="DFO219" s="90"/>
      <c r="DFP219" s="90"/>
      <c r="DFQ219" s="90"/>
      <c r="DFR219" s="90"/>
      <c r="DFS219" s="90"/>
      <c r="DFT219" s="90"/>
      <c r="DFU219" s="90"/>
      <c r="DFV219" s="90"/>
      <c r="DFW219" s="90"/>
      <c r="DFX219" s="90"/>
      <c r="DFY219" s="90"/>
      <c r="DFZ219" s="90"/>
      <c r="DGA219" s="90"/>
      <c r="DGB219" s="90"/>
      <c r="DGC219" s="90"/>
      <c r="DGD219" s="90"/>
      <c r="DGE219" s="90"/>
      <c r="DGF219" s="90"/>
      <c r="DGG219" s="90"/>
      <c r="DGH219" s="90"/>
      <c r="DGI219" s="90"/>
      <c r="DGJ219" s="90"/>
      <c r="DGK219" s="90"/>
      <c r="DGL219" s="90"/>
      <c r="DGM219" s="90"/>
      <c r="DGN219" s="90"/>
      <c r="DGO219" s="90"/>
      <c r="DGP219" s="90"/>
      <c r="DGQ219" s="90"/>
      <c r="DGR219" s="90"/>
      <c r="DGS219" s="90"/>
      <c r="DGT219" s="90"/>
      <c r="DGU219" s="90"/>
      <c r="DGV219" s="90"/>
      <c r="DGW219" s="90"/>
      <c r="DGX219" s="90"/>
      <c r="DGY219" s="90"/>
      <c r="DGZ219" s="90"/>
      <c r="DHA219" s="90"/>
      <c r="DHB219" s="90"/>
      <c r="DHC219" s="90"/>
      <c r="DHD219" s="90"/>
      <c r="DHE219" s="90"/>
      <c r="DHF219" s="90"/>
      <c r="DHG219" s="90"/>
      <c r="DHH219" s="90"/>
      <c r="DHI219" s="90"/>
      <c r="DHJ219" s="90"/>
      <c r="DHK219" s="90"/>
      <c r="DHL219" s="90"/>
      <c r="DHM219" s="90"/>
      <c r="DHN219" s="90"/>
      <c r="DHO219" s="90"/>
      <c r="DHP219" s="90"/>
      <c r="DHQ219" s="90"/>
      <c r="DHR219" s="90"/>
      <c r="DHS219" s="90"/>
      <c r="DHT219" s="90"/>
      <c r="DHU219" s="90"/>
      <c r="DHV219" s="90"/>
      <c r="DHW219" s="90"/>
      <c r="DHX219" s="90"/>
      <c r="DHY219" s="90"/>
      <c r="DHZ219" s="90"/>
      <c r="DIA219" s="90"/>
      <c r="DIB219" s="90"/>
      <c r="DIC219" s="90"/>
      <c r="DID219" s="90"/>
      <c r="DIE219" s="90"/>
      <c r="DIF219" s="90"/>
      <c r="DIG219" s="90"/>
      <c r="DIH219" s="90"/>
      <c r="DII219" s="90"/>
      <c r="DIJ219" s="90"/>
      <c r="DIK219" s="90"/>
      <c r="DIL219" s="90"/>
      <c r="DIM219" s="90"/>
      <c r="DIN219" s="90"/>
      <c r="DIO219" s="90"/>
      <c r="DIP219" s="90"/>
      <c r="DIQ219" s="90"/>
      <c r="DIR219" s="90"/>
      <c r="DIS219" s="90"/>
      <c r="DIT219" s="90"/>
      <c r="DIU219" s="90"/>
      <c r="DIV219" s="90"/>
      <c r="DIW219" s="90"/>
      <c r="DIX219" s="90"/>
      <c r="DIY219" s="90"/>
      <c r="DIZ219" s="90"/>
      <c r="DJA219" s="90"/>
      <c r="DJB219" s="90"/>
      <c r="DJC219" s="90"/>
      <c r="DJD219" s="90"/>
      <c r="DJE219" s="90"/>
      <c r="DJF219" s="90"/>
      <c r="DJG219" s="90"/>
      <c r="DJH219" s="90"/>
      <c r="DJI219" s="90"/>
      <c r="DJJ219" s="90"/>
      <c r="DJK219" s="90"/>
      <c r="DJL219" s="90"/>
      <c r="DJM219" s="90"/>
      <c r="DJN219" s="90"/>
      <c r="DJO219" s="90"/>
      <c r="DJP219" s="90"/>
      <c r="DJQ219" s="90"/>
      <c r="DJR219" s="90"/>
      <c r="DJS219" s="90"/>
      <c r="DJT219" s="90"/>
      <c r="DJU219" s="90"/>
      <c r="DJV219" s="90"/>
      <c r="DJW219" s="90"/>
      <c r="DJX219" s="90"/>
      <c r="DJY219" s="90"/>
      <c r="DJZ219" s="90"/>
      <c r="DKA219" s="90"/>
      <c r="DKB219" s="90"/>
      <c r="DKC219" s="90"/>
      <c r="DKD219" s="90"/>
      <c r="DKE219" s="90"/>
      <c r="DKF219" s="90"/>
      <c r="DKG219" s="90"/>
      <c r="DKH219" s="90"/>
      <c r="DKI219" s="90"/>
      <c r="DKJ219" s="90"/>
      <c r="DKK219" s="90"/>
      <c r="DKL219" s="90"/>
      <c r="DKM219" s="90"/>
      <c r="DKN219" s="90"/>
      <c r="DKO219" s="90"/>
      <c r="DKP219" s="90"/>
      <c r="DKQ219" s="90"/>
      <c r="DKR219" s="90"/>
      <c r="DKS219" s="90"/>
      <c r="DKT219" s="90"/>
      <c r="DKU219" s="90"/>
      <c r="DKV219" s="90"/>
      <c r="DKW219" s="90"/>
      <c r="DKX219" s="90"/>
      <c r="DKY219" s="90"/>
      <c r="DKZ219" s="90"/>
      <c r="DLA219" s="90"/>
      <c r="DLB219" s="90"/>
      <c r="DLC219" s="90"/>
      <c r="DLD219" s="90"/>
      <c r="DLE219" s="90"/>
      <c r="DLF219" s="90"/>
      <c r="DLG219" s="90"/>
      <c r="DLH219" s="90"/>
      <c r="DLI219" s="90"/>
      <c r="DLJ219" s="90"/>
      <c r="DLK219" s="90"/>
      <c r="DLL219" s="90"/>
      <c r="DLM219" s="90"/>
      <c r="DLN219" s="90"/>
      <c r="DLO219" s="90"/>
      <c r="DLP219" s="90"/>
      <c r="DLQ219" s="90"/>
      <c r="DLR219" s="90"/>
      <c r="DLS219" s="90"/>
      <c r="DLT219" s="90"/>
      <c r="DLU219" s="90"/>
      <c r="DLV219" s="90"/>
      <c r="DLW219" s="90"/>
      <c r="DLX219" s="90"/>
      <c r="DLY219" s="90"/>
      <c r="DLZ219" s="90"/>
      <c r="DMA219" s="90"/>
      <c r="DMB219" s="90"/>
      <c r="DMC219" s="90"/>
      <c r="DMD219" s="90"/>
      <c r="DME219" s="90"/>
      <c r="DMF219" s="90"/>
      <c r="DMG219" s="90"/>
      <c r="DMH219" s="90"/>
      <c r="DMI219" s="90"/>
      <c r="DMJ219" s="90"/>
      <c r="DMK219" s="90"/>
      <c r="DML219" s="90"/>
      <c r="DMM219" s="90"/>
      <c r="DMN219" s="90"/>
      <c r="DMO219" s="90"/>
      <c r="DMP219" s="90"/>
      <c r="DMQ219" s="90"/>
      <c r="DMR219" s="90"/>
      <c r="DMS219" s="90"/>
      <c r="DMT219" s="90"/>
      <c r="DMU219" s="90"/>
      <c r="DMV219" s="90"/>
      <c r="DMW219" s="90"/>
      <c r="DMX219" s="90"/>
      <c r="DMY219" s="90"/>
      <c r="DMZ219" s="90"/>
      <c r="DNA219" s="90"/>
      <c r="DNB219" s="90"/>
      <c r="DNC219" s="90"/>
      <c r="DND219" s="90"/>
      <c r="DNE219" s="90"/>
      <c r="DNF219" s="90"/>
      <c r="DNG219" s="90"/>
      <c r="DNH219" s="90"/>
      <c r="DNI219" s="90"/>
      <c r="DNJ219" s="90"/>
      <c r="DNK219" s="90"/>
      <c r="DNL219" s="90"/>
      <c r="DNM219" s="90"/>
      <c r="DNN219" s="90"/>
      <c r="DNO219" s="90"/>
      <c r="DNP219" s="90"/>
      <c r="DNQ219" s="90"/>
      <c r="DNR219" s="90"/>
      <c r="DNS219" s="90"/>
      <c r="DNT219" s="90"/>
      <c r="DNU219" s="90"/>
      <c r="DNV219" s="90"/>
      <c r="DNW219" s="90"/>
      <c r="DNX219" s="90"/>
      <c r="DNY219" s="90"/>
      <c r="DNZ219" s="90"/>
      <c r="DOA219" s="90"/>
      <c r="DOB219" s="90"/>
      <c r="DOC219" s="90"/>
      <c r="DOD219" s="90"/>
      <c r="DOE219" s="90"/>
      <c r="DOF219" s="90"/>
      <c r="DOG219" s="90"/>
      <c r="DOH219" s="90"/>
      <c r="DOI219" s="90"/>
      <c r="DOJ219" s="90"/>
      <c r="DOK219" s="90"/>
      <c r="DOL219" s="90"/>
      <c r="DOM219" s="90"/>
      <c r="DON219" s="90"/>
      <c r="DOO219" s="90"/>
      <c r="DOP219" s="90"/>
      <c r="DOQ219" s="90"/>
      <c r="DOR219" s="90"/>
      <c r="DOS219" s="90"/>
      <c r="DOT219" s="90"/>
      <c r="DOU219" s="90"/>
      <c r="DOV219" s="90"/>
      <c r="DOW219" s="90"/>
      <c r="DOX219" s="90"/>
      <c r="DOY219" s="90"/>
      <c r="DOZ219" s="90"/>
      <c r="DPA219" s="90"/>
      <c r="DPB219" s="90"/>
      <c r="DPC219" s="90"/>
      <c r="DPD219" s="90"/>
      <c r="DPE219" s="90"/>
      <c r="DPF219" s="90"/>
      <c r="DPG219" s="90"/>
      <c r="DPH219" s="90"/>
      <c r="DPI219" s="90"/>
      <c r="DPJ219" s="90"/>
      <c r="DPK219" s="90"/>
      <c r="DPL219" s="90"/>
      <c r="DPM219" s="90"/>
      <c r="DPN219" s="90"/>
      <c r="DPO219" s="90"/>
      <c r="DPP219" s="90"/>
      <c r="DPQ219" s="90"/>
      <c r="DPR219" s="90"/>
      <c r="DPS219" s="90"/>
      <c r="DPT219" s="90"/>
      <c r="DPU219" s="90"/>
      <c r="DPV219" s="90"/>
      <c r="DPW219" s="90"/>
      <c r="DPX219" s="90"/>
      <c r="DPY219" s="90"/>
      <c r="DPZ219" s="90"/>
      <c r="DQA219" s="90"/>
      <c r="DQB219" s="90"/>
      <c r="DQC219" s="90"/>
      <c r="DQD219" s="90"/>
      <c r="DQE219" s="90"/>
      <c r="DQF219" s="90"/>
      <c r="DQG219" s="90"/>
      <c r="DQH219" s="90"/>
      <c r="DQI219" s="90"/>
      <c r="DQJ219" s="90"/>
      <c r="DQK219" s="90"/>
      <c r="DQL219" s="90"/>
      <c r="DQM219" s="90"/>
      <c r="DQN219" s="90"/>
      <c r="DQO219" s="90"/>
      <c r="DQP219" s="90"/>
      <c r="DQQ219" s="90"/>
      <c r="DQR219" s="90"/>
      <c r="DQS219" s="90"/>
      <c r="DQT219" s="90"/>
      <c r="DQU219" s="90"/>
      <c r="DQV219" s="90"/>
      <c r="DQW219" s="90"/>
      <c r="DQX219" s="90"/>
      <c r="DQY219" s="90"/>
      <c r="DQZ219" s="90"/>
      <c r="DRA219" s="90"/>
      <c r="DRB219" s="90"/>
      <c r="DRC219" s="90"/>
      <c r="DRD219" s="90"/>
      <c r="DRE219" s="90"/>
      <c r="DRF219" s="90"/>
      <c r="DRG219" s="90"/>
      <c r="DRH219" s="90"/>
      <c r="DRI219" s="90"/>
      <c r="DRJ219" s="90"/>
      <c r="DRK219" s="90"/>
      <c r="DRL219" s="90"/>
      <c r="DRM219" s="90"/>
      <c r="DRN219" s="90"/>
      <c r="DRO219" s="90"/>
      <c r="DRP219" s="90"/>
      <c r="DRQ219" s="90"/>
      <c r="DRR219" s="90"/>
      <c r="DRS219" s="90"/>
      <c r="DRT219" s="90"/>
      <c r="DRU219" s="90"/>
      <c r="DRV219" s="90"/>
      <c r="DRW219" s="90"/>
      <c r="DRX219" s="90"/>
      <c r="DRY219" s="90"/>
      <c r="DRZ219" s="90"/>
      <c r="DSA219" s="90"/>
      <c r="DSB219" s="90"/>
      <c r="DSC219" s="90"/>
      <c r="DSD219" s="90"/>
      <c r="DSE219" s="90"/>
      <c r="DSF219" s="90"/>
      <c r="DSG219" s="90"/>
      <c r="DSH219" s="90"/>
      <c r="DSI219" s="90"/>
      <c r="DSJ219" s="90"/>
      <c r="DSK219" s="90"/>
      <c r="DSL219" s="90"/>
      <c r="DSM219" s="90"/>
      <c r="DSN219" s="90"/>
      <c r="DSO219" s="90"/>
      <c r="DSP219" s="90"/>
      <c r="DSQ219" s="90"/>
      <c r="DSR219" s="90"/>
      <c r="DSS219" s="90"/>
      <c r="DST219" s="90"/>
      <c r="DSU219" s="90"/>
      <c r="DSV219" s="90"/>
      <c r="DSW219" s="90"/>
      <c r="DSX219" s="90"/>
      <c r="DSY219" s="90"/>
      <c r="DSZ219" s="90"/>
      <c r="DTA219" s="90"/>
      <c r="DTB219" s="90"/>
      <c r="DTC219" s="90"/>
      <c r="DTD219" s="90"/>
      <c r="DTE219" s="90"/>
      <c r="DTF219" s="90"/>
      <c r="DTG219" s="90"/>
      <c r="DTH219" s="90"/>
      <c r="DTI219" s="90"/>
      <c r="DTJ219" s="90"/>
      <c r="DTK219" s="90"/>
      <c r="DTL219" s="90"/>
      <c r="DTM219" s="90"/>
      <c r="DTN219" s="90"/>
      <c r="DTO219" s="90"/>
      <c r="DTP219" s="90"/>
      <c r="DTQ219" s="90"/>
      <c r="DTR219" s="90"/>
      <c r="DTS219" s="90"/>
      <c r="DTT219" s="90"/>
      <c r="DTU219" s="90"/>
      <c r="DTV219" s="90"/>
      <c r="DTW219" s="90"/>
      <c r="DTX219" s="90"/>
      <c r="DTY219" s="90"/>
      <c r="DTZ219" s="90"/>
      <c r="DUA219" s="90"/>
      <c r="DUB219" s="90"/>
      <c r="DUC219" s="90"/>
      <c r="DUD219" s="90"/>
      <c r="DUE219" s="90"/>
      <c r="DUF219" s="90"/>
      <c r="DUG219" s="90"/>
      <c r="DUH219" s="90"/>
      <c r="DUI219" s="90"/>
      <c r="DUJ219" s="90"/>
      <c r="DUK219" s="90"/>
      <c r="DUL219" s="90"/>
      <c r="DUM219" s="90"/>
      <c r="DUN219" s="90"/>
      <c r="DUO219" s="90"/>
      <c r="DUP219" s="90"/>
      <c r="DUQ219" s="90"/>
      <c r="DUR219" s="90"/>
      <c r="DUS219" s="90"/>
      <c r="DUT219" s="90"/>
      <c r="DUU219" s="90"/>
      <c r="DUV219" s="90"/>
      <c r="DUW219" s="90"/>
      <c r="DUX219" s="90"/>
      <c r="DUY219" s="90"/>
      <c r="DUZ219" s="90"/>
      <c r="DVA219" s="90"/>
      <c r="DVB219" s="90"/>
      <c r="DVC219" s="90"/>
      <c r="DVD219" s="90"/>
      <c r="DVE219" s="90"/>
      <c r="DVF219" s="90"/>
      <c r="DVG219" s="90"/>
      <c r="DVH219" s="90"/>
      <c r="DVI219" s="90"/>
      <c r="DVJ219" s="90"/>
      <c r="DVK219" s="90"/>
      <c r="DVL219" s="90"/>
      <c r="DVM219" s="90"/>
      <c r="DVN219" s="90"/>
      <c r="DVO219" s="90"/>
      <c r="DVP219" s="90"/>
      <c r="DVQ219" s="90"/>
      <c r="DVR219" s="90"/>
      <c r="DVS219" s="90"/>
      <c r="DVT219" s="90"/>
      <c r="DVU219" s="90"/>
      <c r="DVV219" s="90"/>
      <c r="DVW219" s="90"/>
      <c r="DVX219" s="90"/>
      <c r="DVY219" s="90"/>
      <c r="DVZ219" s="90"/>
      <c r="DWA219" s="90"/>
      <c r="DWB219" s="90"/>
      <c r="DWC219" s="90"/>
      <c r="DWD219" s="90"/>
      <c r="DWE219" s="90"/>
      <c r="DWF219" s="90"/>
      <c r="DWG219" s="90"/>
      <c r="DWH219" s="90"/>
      <c r="DWI219" s="90"/>
      <c r="DWJ219" s="90"/>
      <c r="DWK219" s="90"/>
      <c r="DWL219" s="90"/>
      <c r="DWM219" s="90"/>
      <c r="DWN219" s="90"/>
      <c r="DWO219" s="90"/>
      <c r="DWP219" s="90"/>
      <c r="DWQ219" s="90"/>
      <c r="DWR219" s="90"/>
      <c r="DWS219" s="90"/>
      <c r="DWT219" s="90"/>
      <c r="DWU219" s="90"/>
      <c r="DWV219" s="90"/>
      <c r="DWW219" s="90"/>
      <c r="DWX219" s="90"/>
      <c r="DWY219" s="90"/>
      <c r="DWZ219" s="90"/>
      <c r="DXA219" s="90"/>
      <c r="DXB219" s="90"/>
      <c r="DXC219" s="90"/>
      <c r="DXD219" s="90"/>
      <c r="DXE219" s="90"/>
      <c r="DXF219" s="90"/>
      <c r="DXG219" s="90"/>
      <c r="DXH219" s="90"/>
      <c r="DXI219" s="90"/>
      <c r="DXJ219" s="90"/>
      <c r="DXK219" s="90"/>
      <c r="DXL219" s="90"/>
      <c r="DXM219" s="90"/>
      <c r="DXN219" s="90"/>
      <c r="DXO219" s="90"/>
      <c r="DXP219" s="90"/>
      <c r="DXQ219" s="90"/>
      <c r="DXR219" s="90"/>
      <c r="DXS219" s="90"/>
      <c r="DXT219" s="90"/>
      <c r="DXU219" s="90"/>
      <c r="DXV219" s="90"/>
      <c r="DXW219" s="90"/>
      <c r="DXX219" s="90"/>
      <c r="DXY219" s="90"/>
      <c r="DXZ219" s="90"/>
      <c r="DYA219" s="90"/>
      <c r="DYB219" s="90"/>
      <c r="DYC219" s="90"/>
      <c r="DYD219" s="90"/>
      <c r="DYE219" s="90"/>
      <c r="DYF219" s="90"/>
      <c r="DYG219" s="90"/>
      <c r="DYH219" s="90"/>
      <c r="DYI219" s="90"/>
      <c r="DYJ219" s="90"/>
      <c r="DYK219" s="90"/>
      <c r="DYL219" s="90"/>
      <c r="DYM219" s="90"/>
      <c r="DYN219" s="90"/>
      <c r="DYO219" s="90"/>
      <c r="DYP219" s="90"/>
      <c r="DYQ219" s="90"/>
      <c r="DYR219" s="90"/>
      <c r="DYS219" s="90"/>
      <c r="DYT219" s="90"/>
      <c r="DYU219" s="90"/>
      <c r="DYV219" s="90"/>
      <c r="DYW219" s="90"/>
      <c r="DYX219" s="90"/>
      <c r="DYY219" s="90"/>
      <c r="DYZ219" s="90"/>
      <c r="DZA219" s="90"/>
      <c r="DZB219" s="90"/>
      <c r="DZC219" s="90"/>
      <c r="DZD219" s="90"/>
      <c r="DZE219" s="90"/>
      <c r="DZF219" s="90"/>
      <c r="DZG219" s="90"/>
      <c r="DZH219" s="90"/>
      <c r="DZI219" s="90"/>
      <c r="DZJ219" s="90"/>
      <c r="DZK219" s="90"/>
      <c r="DZL219" s="90"/>
      <c r="DZM219" s="90"/>
      <c r="DZN219" s="90"/>
      <c r="DZO219" s="90"/>
      <c r="DZP219" s="90"/>
      <c r="DZQ219" s="90"/>
      <c r="DZR219" s="90"/>
      <c r="DZS219" s="90"/>
      <c r="DZT219" s="90"/>
      <c r="DZU219" s="90"/>
      <c r="DZV219" s="90"/>
      <c r="DZW219" s="90"/>
      <c r="DZX219" s="90"/>
      <c r="DZY219" s="90"/>
      <c r="DZZ219" s="90"/>
      <c r="EAA219" s="90"/>
      <c r="EAB219" s="90"/>
      <c r="EAC219" s="90"/>
      <c r="EAD219" s="90"/>
      <c r="EAE219" s="90"/>
      <c r="EAF219" s="90"/>
      <c r="EAG219" s="90"/>
      <c r="EAH219" s="90"/>
      <c r="EAI219" s="90"/>
      <c r="EAJ219" s="90"/>
      <c r="EAK219" s="90"/>
      <c r="EAL219" s="90"/>
      <c r="EAM219" s="90"/>
      <c r="EAN219" s="90"/>
      <c r="EAO219" s="90"/>
      <c r="EAP219" s="90"/>
      <c r="EAQ219" s="90"/>
      <c r="EAR219" s="90"/>
      <c r="EAS219" s="90"/>
      <c r="EAT219" s="90"/>
      <c r="EAU219" s="90"/>
      <c r="EAV219" s="90"/>
      <c r="EAW219" s="90"/>
      <c r="EAX219" s="90"/>
      <c r="EAY219" s="90"/>
      <c r="EAZ219" s="90"/>
      <c r="EBA219" s="90"/>
      <c r="EBB219" s="90"/>
      <c r="EBC219" s="90"/>
      <c r="EBD219" s="90"/>
      <c r="EBE219" s="90"/>
      <c r="EBF219" s="90"/>
      <c r="EBG219" s="90"/>
      <c r="EBH219" s="90"/>
      <c r="EBI219" s="90"/>
      <c r="EBJ219" s="90"/>
      <c r="EBK219" s="90"/>
      <c r="EBL219" s="90"/>
      <c r="EBM219" s="90"/>
      <c r="EBN219" s="90"/>
      <c r="EBO219" s="90"/>
      <c r="EBP219" s="90"/>
      <c r="EBQ219" s="90"/>
      <c r="EBR219" s="90"/>
      <c r="EBS219" s="90"/>
      <c r="EBT219" s="90"/>
      <c r="EBU219" s="90"/>
      <c r="EBV219" s="90"/>
      <c r="EBW219" s="90"/>
      <c r="EBX219" s="90"/>
      <c r="EBY219" s="90"/>
      <c r="EBZ219" s="90"/>
      <c r="ECA219" s="90"/>
      <c r="ECB219" s="90"/>
      <c r="ECC219" s="90"/>
      <c r="ECD219" s="90"/>
      <c r="ECE219" s="90"/>
      <c r="ECF219" s="90"/>
      <c r="ECG219" s="90"/>
      <c r="ECH219" s="90"/>
      <c r="ECI219" s="90"/>
      <c r="ECJ219" s="90"/>
      <c r="ECK219" s="90"/>
      <c r="ECL219" s="90"/>
      <c r="ECM219" s="90"/>
      <c r="ECN219" s="90"/>
      <c r="ECO219" s="90"/>
      <c r="ECP219" s="90"/>
      <c r="ECQ219" s="90"/>
      <c r="ECR219" s="90"/>
      <c r="ECS219" s="90"/>
      <c r="ECT219" s="90"/>
      <c r="ECU219" s="90"/>
      <c r="ECV219" s="90"/>
      <c r="ECW219" s="90"/>
      <c r="ECX219" s="90"/>
      <c r="ECY219" s="90"/>
      <c r="ECZ219" s="90"/>
      <c r="EDA219" s="90"/>
      <c r="EDB219" s="90"/>
      <c r="EDC219" s="90"/>
      <c r="EDD219" s="90"/>
      <c r="EDE219" s="90"/>
      <c r="EDF219" s="90"/>
      <c r="EDG219" s="90"/>
      <c r="EDH219" s="90"/>
      <c r="EDI219" s="90"/>
      <c r="EDJ219" s="90"/>
      <c r="EDK219" s="90"/>
      <c r="EDL219" s="90"/>
      <c r="EDM219" s="90"/>
      <c r="EDN219" s="90"/>
      <c r="EDO219" s="90"/>
      <c r="EDP219" s="90"/>
      <c r="EDQ219" s="90"/>
      <c r="EDR219" s="90"/>
      <c r="EDS219" s="90"/>
      <c r="EDT219" s="90"/>
      <c r="EDU219" s="90"/>
      <c r="EDV219" s="90"/>
      <c r="EDW219" s="90"/>
      <c r="EDX219" s="90"/>
      <c r="EDY219" s="90"/>
      <c r="EDZ219" s="90"/>
      <c r="EEA219" s="90"/>
      <c r="EEB219" s="90"/>
      <c r="EEC219" s="90"/>
      <c r="EED219" s="90"/>
      <c r="EEE219" s="90"/>
      <c r="EEF219" s="90"/>
      <c r="EEG219" s="90"/>
      <c r="EEH219" s="90"/>
      <c r="EEI219" s="90"/>
      <c r="EEJ219" s="90"/>
      <c r="EEK219" s="90"/>
      <c r="EEL219" s="90"/>
      <c r="EEM219" s="90"/>
      <c r="EEN219" s="90"/>
      <c r="EEO219" s="90"/>
      <c r="EEP219" s="90"/>
      <c r="EEQ219" s="90"/>
      <c r="EER219" s="90"/>
      <c r="EES219" s="90"/>
      <c r="EET219" s="90"/>
      <c r="EEU219" s="90"/>
      <c r="EEV219" s="90"/>
      <c r="EEW219" s="90"/>
      <c r="EEX219" s="90"/>
      <c r="EEY219" s="90"/>
      <c r="EEZ219" s="90"/>
      <c r="EFA219" s="90"/>
      <c r="EFB219" s="90"/>
      <c r="EFC219" s="90"/>
      <c r="EFD219" s="90"/>
      <c r="EFE219" s="90"/>
      <c r="EFF219" s="90"/>
      <c r="EFG219" s="90"/>
      <c r="EFH219" s="90"/>
      <c r="EFI219" s="90"/>
      <c r="EFJ219" s="90"/>
      <c r="EFK219" s="90"/>
      <c r="EFL219" s="90"/>
      <c r="EFM219" s="90"/>
      <c r="EFN219" s="90"/>
      <c r="EFO219" s="90"/>
      <c r="EFP219" s="90"/>
      <c r="EFQ219" s="90"/>
      <c r="EFR219" s="90"/>
      <c r="EFS219" s="90"/>
      <c r="EFT219" s="90"/>
      <c r="EFU219" s="90"/>
      <c r="EFV219" s="90"/>
      <c r="EFW219" s="90"/>
      <c r="EFX219" s="90"/>
      <c r="EFY219" s="90"/>
      <c r="EFZ219" s="90"/>
      <c r="EGA219" s="90"/>
      <c r="EGB219" s="90"/>
      <c r="EGC219" s="90"/>
      <c r="EGD219" s="90"/>
      <c r="EGE219" s="90"/>
      <c r="EGF219" s="90"/>
      <c r="EGG219" s="90"/>
      <c r="EGH219" s="90"/>
      <c r="EGI219" s="90"/>
      <c r="EGJ219" s="90"/>
      <c r="EGK219" s="90"/>
      <c r="EGL219" s="90"/>
      <c r="EGM219" s="90"/>
      <c r="EGN219" s="90"/>
      <c r="EGO219" s="90"/>
      <c r="EGP219" s="90"/>
      <c r="EGQ219" s="90"/>
      <c r="EGR219" s="90"/>
      <c r="EGS219" s="90"/>
      <c r="EGT219" s="90"/>
      <c r="EGU219" s="90"/>
      <c r="EGV219" s="90"/>
      <c r="EGW219" s="90"/>
      <c r="EGX219" s="90"/>
      <c r="EGY219" s="90"/>
      <c r="EGZ219" s="90"/>
      <c r="EHA219" s="90"/>
      <c r="EHB219" s="90"/>
      <c r="EHC219" s="90"/>
      <c r="EHD219" s="90"/>
      <c r="EHE219" s="90"/>
      <c r="EHF219" s="90"/>
      <c r="EHG219" s="90"/>
      <c r="EHH219" s="90"/>
      <c r="EHI219" s="90"/>
      <c r="EHJ219" s="90"/>
      <c r="EHK219" s="90"/>
      <c r="EHL219" s="90"/>
      <c r="EHM219" s="90"/>
      <c r="EHN219" s="90"/>
      <c r="EHO219" s="90"/>
      <c r="EHP219" s="90"/>
      <c r="EHQ219" s="90"/>
      <c r="EHR219" s="90"/>
      <c r="EHS219" s="90"/>
      <c r="EHT219" s="90"/>
      <c r="EHU219" s="90"/>
      <c r="EHV219" s="90"/>
      <c r="EHW219" s="90"/>
      <c r="EHX219" s="90"/>
      <c r="EHY219" s="90"/>
      <c r="EHZ219" s="90"/>
      <c r="EIA219" s="90"/>
      <c r="EIB219" s="90"/>
      <c r="EIC219" s="90"/>
      <c r="EID219" s="90"/>
      <c r="EIE219" s="90"/>
      <c r="EIF219" s="90"/>
      <c r="EIG219" s="90"/>
      <c r="EIH219" s="90"/>
      <c r="EII219" s="90"/>
      <c r="EIJ219" s="90"/>
      <c r="EIK219" s="90"/>
      <c r="EIL219" s="90"/>
      <c r="EIM219" s="90"/>
      <c r="EIN219" s="90"/>
      <c r="EIO219" s="90"/>
      <c r="EIP219" s="90"/>
      <c r="EIQ219" s="90"/>
      <c r="EIR219" s="90"/>
      <c r="EIS219" s="90"/>
      <c r="EIT219" s="90"/>
      <c r="EIU219" s="90"/>
      <c r="EIV219" s="90"/>
      <c r="EIW219" s="90"/>
      <c r="EIX219" s="90"/>
      <c r="EIY219" s="90"/>
      <c r="EIZ219" s="90"/>
      <c r="EJA219" s="90"/>
      <c r="EJB219" s="90"/>
      <c r="EJC219" s="90"/>
      <c r="EJD219" s="90"/>
      <c r="EJE219" s="90"/>
      <c r="EJF219" s="90"/>
      <c r="EJG219" s="90"/>
      <c r="EJH219" s="90"/>
      <c r="EJI219" s="90"/>
      <c r="EJJ219" s="90"/>
      <c r="EJK219" s="90"/>
      <c r="EJL219" s="90"/>
      <c r="EJM219" s="90"/>
      <c r="EJN219" s="90"/>
      <c r="EJO219" s="90"/>
      <c r="EJP219" s="90"/>
      <c r="EJQ219" s="90"/>
      <c r="EJR219" s="90"/>
      <c r="EJS219" s="90"/>
      <c r="EJT219" s="90"/>
      <c r="EJU219" s="90"/>
      <c r="EJV219" s="90"/>
      <c r="EJW219" s="90"/>
      <c r="EJX219" s="90"/>
      <c r="EJY219" s="90"/>
      <c r="EJZ219" s="90"/>
      <c r="EKA219" s="90"/>
      <c r="EKB219" s="90"/>
      <c r="EKC219" s="90"/>
      <c r="EKD219" s="90"/>
      <c r="EKE219" s="90"/>
      <c r="EKF219" s="90"/>
      <c r="EKG219" s="90"/>
      <c r="EKH219" s="90"/>
      <c r="EKI219" s="90"/>
      <c r="EKJ219" s="90"/>
      <c r="EKK219" s="90"/>
      <c r="EKL219" s="90"/>
      <c r="EKM219" s="90"/>
      <c r="EKN219" s="90"/>
      <c r="EKO219" s="90"/>
      <c r="EKP219" s="90"/>
      <c r="EKQ219" s="90"/>
      <c r="EKR219" s="90"/>
      <c r="EKS219" s="90"/>
      <c r="EKT219" s="90"/>
      <c r="EKU219" s="90"/>
      <c r="EKV219" s="90"/>
      <c r="EKW219" s="90"/>
      <c r="EKX219" s="90"/>
      <c r="EKY219" s="90"/>
      <c r="EKZ219" s="90"/>
      <c r="ELA219" s="90"/>
      <c r="ELB219" s="90"/>
      <c r="ELC219" s="90"/>
      <c r="ELD219" s="90"/>
      <c r="ELE219" s="90"/>
      <c r="ELF219" s="90"/>
      <c r="ELG219" s="90"/>
      <c r="ELH219" s="90"/>
      <c r="ELI219" s="90"/>
      <c r="ELJ219" s="90"/>
      <c r="ELK219" s="90"/>
      <c r="ELL219" s="90"/>
      <c r="ELM219" s="90"/>
      <c r="ELN219" s="90"/>
      <c r="ELO219" s="90"/>
      <c r="ELP219" s="90"/>
      <c r="ELQ219" s="90"/>
      <c r="ELR219" s="90"/>
      <c r="ELS219" s="90"/>
      <c r="ELT219" s="90"/>
      <c r="ELU219" s="90"/>
      <c r="ELV219" s="90"/>
      <c r="ELW219" s="90"/>
      <c r="ELX219" s="90"/>
      <c r="ELY219" s="90"/>
      <c r="ELZ219" s="90"/>
      <c r="EMA219" s="90"/>
      <c r="EMB219" s="90"/>
      <c r="EMC219" s="90"/>
      <c r="EMD219" s="90"/>
      <c r="EME219" s="90"/>
      <c r="EMF219" s="90"/>
      <c r="EMG219" s="90"/>
      <c r="EMH219" s="90"/>
      <c r="EMI219" s="90"/>
      <c r="EMJ219" s="90"/>
      <c r="EMK219" s="90"/>
      <c r="EML219" s="90"/>
      <c r="EMM219" s="90"/>
      <c r="EMN219" s="90"/>
      <c r="EMO219" s="90"/>
      <c r="EMP219" s="90"/>
      <c r="EMQ219" s="90"/>
      <c r="EMR219" s="90"/>
      <c r="EMS219" s="90"/>
      <c r="EMT219" s="90"/>
      <c r="EMU219" s="90"/>
      <c r="EMV219" s="90"/>
      <c r="EMW219" s="90"/>
      <c r="EMX219" s="90"/>
      <c r="EMY219" s="90"/>
      <c r="EMZ219" s="90"/>
      <c r="ENA219" s="90"/>
      <c r="ENB219" s="90"/>
      <c r="ENC219" s="90"/>
      <c r="END219" s="90"/>
      <c r="ENE219" s="90"/>
      <c r="ENF219" s="90"/>
      <c r="ENG219" s="90"/>
      <c r="ENH219" s="90"/>
      <c r="ENI219" s="90"/>
      <c r="ENJ219" s="90"/>
      <c r="ENK219" s="90"/>
      <c r="ENL219" s="90"/>
      <c r="ENM219" s="90"/>
      <c r="ENN219" s="90"/>
      <c r="ENO219" s="90"/>
      <c r="ENP219" s="90"/>
      <c r="ENQ219" s="90"/>
      <c r="ENR219" s="90"/>
      <c r="ENS219" s="90"/>
      <c r="ENT219" s="90"/>
      <c r="ENU219" s="90"/>
      <c r="ENV219" s="90"/>
      <c r="ENW219" s="90"/>
      <c r="ENX219" s="90"/>
      <c r="ENY219" s="90"/>
      <c r="ENZ219" s="90"/>
      <c r="EOA219" s="90"/>
      <c r="EOB219" s="90"/>
      <c r="EOC219" s="90"/>
      <c r="EOD219" s="90"/>
      <c r="EOE219" s="90"/>
      <c r="EOF219" s="90"/>
      <c r="EOG219" s="90"/>
      <c r="EOH219" s="90"/>
      <c r="EOI219" s="90"/>
      <c r="EOJ219" s="90"/>
      <c r="EOK219" s="90"/>
      <c r="EOL219" s="90"/>
      <c r="EOM219" s="90"/>
      <c r="EON219" s="90"/>
      <c r="EOO219" s="90"/>
      <c r="EOP219" s="90"/>
      <c r="EOQ219" s="90"/>
      <c r="EOR219" s="90"/>
      <c r="EOS219" s="90"/>
      <c r="EOT219" s="90"/>
      <c r="EOU219" s="90"/>
      <c r="EOV219" s="90"/>
      <c r="EOW219" s="90"/>
      <c r="EOX219" s="90"/>
      <c r="EOY219" s="90"/>
      <c r="EOZ219" s="90"/>
      <c r="EPA219" s="90"/>
      <c r="EPB219" s="90"/>
      <c r="EPC219" s="90"/>
      <c r="EPD219" s="90"/>
      <c r="EPE219" s="90"/>
      <c r="EPF219" s="90"/>
      <c r="EPG219" s="90"/>
      <c r="EPH219" s="90"/>
      <c r="EPI219" s="90"/>
      <c r="EPJ219" s="90"/>
      <c r="EPK219" s="90"/>
      <c r="EPL219" s="90"/>
      <c r="EPM219" s="90"/>
      <c r="EPN219" s="90"/>
      <c r="EPO219" s="90"/>
      <c r="EPP219" s="90"/>
      <c r="EPQ219" s="90"/>
      <c r="EPR219" s="90"/>
      <c r="EPS219" s="90"/>
      <c r="EPT219" s="90"/>
      <c r="EPU219" s="90"/>
      <c r="EPV219" s="90"/>
      <c r="EPW219" s="90"/>
      <c r="EPX219" s="90"/>
      <c r="EPY219" s="90"/>
      <c r="EPZ219" s="90"/>
      <c r="EQA219" s="90"/>
      <c r="EQB219" s="90"/>
      <c r="EQC219" s="90"/>
      <c r="EQD219" s="90"/>
      <c r="EQE219" s="90"/>
      <c r="EQF219" s="90"/>
      <c r="EQG219" s="90"/>
      <c r="EQH219" s="90"/>
      <c r="EQI219" s="90"/>
      <c r="EQJ219" s="90"/>
      <c r="EQK219" s="90"/>
      <c r="EQL219" s="90"/>
      <c r="EQM219" s="90"/>
      <c r="EQN219" s="90"/>
      <c r="EQO219" s="90"/>
      <c r="EQP219" s="90"/>
      <c r="EQQ219" s="90"/>
      <c r="EQR219" s="90"/>
      <c r="EQS219" s="90"/>
      <c r="EQT219" s="90"/>
      <c r="EQU219" s="90"/>
      <c r="EQV219" s="90"/>
      <c r="EQW219" s="90"/>
      <c r="EQX219" s="90"/>
      <c r="EQY219" s="90"/>
      <c r="EQZ219" s="90"/>
      <c r="ERA219" s="90"/>
      <c r="ERB219" s="90"/>
      <c r="ERC219" s="90"/>
      <c r="ERD219" s="90"/>
      <c r="ERE219" s="90"/>
      <c r="ERF219" s="90"/>
      <c r="ERG219" s="90"/>
      <c r="ERH219" s="90"/>
      <c r="ERI219" s="90"/>
      <c r="ERJ219" s="90"/>
      <c r="ERK219" s="90"/>
      <c r="ERL219" s="90"/>
      <c r="ERM219" s="90"/>
      <c r="ERN219" s="90"/>
      <c r="ERO219" s="90"/>
      <c r="ERP219" s="90"/>
      <c r="ERQ219" s="90"/>
      <c r="ERR219" s="90"/>
      <c r="ERS219" s="90"/>
      <c r="ERT219" s="90"/>
      <c r="ERU219" s="90"/>
      <c r="ERV219" s="90"/>
      <c r="ERW219" s="90"/>
      <c r="ERX219" s="90"/>
      <c r="ERY219" s="90"/>
      <c r="ERZ219" s="90"/>
      <c r="ESA219" s="90"/>
      <c r="ESB219" s="90"/>
      <c r="ESC219" s="90"/>
      <c r="ESD219" s="90"/>
      <c r="ESE219" s="90"/>
      <c r="ESF219" s="90"/>
      <c r="ESG219" s="90"/>
      <c r="ESH219" s="90"/>
      <c r="ESI219" s="90"/>
      <c r="ESJ219" s="90"/>
      <c r="ESK219" s="90"/>
      <c r="ESL219" s="90"/>
      <c r="ESM219" s="90"/>
      <c r="ESN219" s="90"/>
      <c r="ESO219" s="90"/>
      <c r="ESP219" s="90"/>
      <c r="ESQ219" s="90"/>
      <c r="ESR219" s="90"/>
      <c r="ESS219" s="90"/>
      <c r="EST219" s="90"/>
      <c r="ESU219" s="90"/>
      <c r="ESV219" s="90"/>
      <c r="ESW219" s="90"/>
      <c r="ESX219" s="90"/>
      <c r="ESY219" s="90"/>
      <c r="ESZ219" s="90"/>
      <c r="ETA219" s="90"/>
      <c r="ETB219" s="90"/>
      <c r="ETC219" s="90"/>
      <c r="ETD219" s="90"/>
      <c r="ETE219" s="90"/>
      <c r="ETF219" s="90"/>
      <c r="ETG219" s="90"/>
      <c r="ETH219" s="90"/>
      <c r="ETI219" s="90"/>
      <c r="ETJ219" s="90"/>
      <c r="ETK219" s="90"/>
      <c r="ETL219" s="90"/>
      <c r="ETM219" s="90"/>
      <c r="ETN219" s="90"/>
      <c r="ETO219" s="90"/>
      <c r="ETP219" s="90"/>
      <c r="ETQ219" s="90"/>
      <c r="ETR219" s="90"/>
      <c r="ETS219" s="90"/>
      <c r="ETT219" s="90"/>
      <c r="ETU219" s="90"/>
      <c r="ETV219" s="90"/>
      <c r="ETW219" s="90"/>
      <c r="ETX219" s="90"/>
      <c r="ETY219" s="90"/>
      <c r="ETZ219" s="90"/>
      <c r="EUA219" s="90"/>
      <c r="EUB219" s="90"/>
      <c r="EUC219" s="90"/>
      <c r="EUD219" s="90"/>
      <c r="EUE219" s="90"/>
      <c r="EUF219" s="90"/>
      <c r="EUG219" s="90"/>
      <c r="EUH219" s="90"/>
      <c r="EUI219" s="90"/>
      <c r="EUJ219" s="90"/>
      <c r="EUK219" s="90"/>
      <c r="EUL219" s="90"/>
      <c r="EUM219" s="90"/>
      <c r="EUN219" s="90"/>
      <c r="EUO219" s="90"/>
      <c r="EUP219" s="90"/>
      <c r="EUQ219" s="90"/>
      <c r="EUR219" s="90"/>
      <c r="EUS219" s="90"/>
      <c r="EUT219" s="90"/>
      <c r="EUU219" s="90"/>
      <c r="EUV219" s="90"/>
      <c r="EUW219" s="90"/>
      <c r="EUX219" s="90"/>
      <c r="EUY219" s="90"/>
      <c r="EUZ219" s="90"/>
      <c r="EVA219" s="90"/>
      <c r="EVB219" s="90"/>
      <c r="EVC219" s="90"/>
      <c r="EVD219" s="90"/>
      <c r="EVE219" s="90"/>
      <c r="EVF219" s="90"/>
      <c r="EVG219" s="90"/>
      <c r="EVH219" s="90"/>
      <c r="EVI219" s="90"/>
      <c r="EVJ219" s="90"/>
      <c r="EVK219" s="90"/>
      <c r="EVL219" s="90"/>
      <c r="EVM219" s="90"/>
      <c r="EVN219" s="90"/>
      <c r="EVO219" s="90"/>
      <c r="EVP219" s="90"/>
      <c r="EVQ219" s="90"/>
      <c r="EVR219" s="90"/>
      <c r="EVS219" s="90"/>
      <c r="EVT219" s="90"/>
      <c r="EVU219" s="90"/>
      <c r="EVV219" s="90"/>
      <c r="EVW219" s="90"/>
      <c r="EVX219" s="90"/>
      <c r="EVY219" s="90"/>
      <c r="EVZ219" s="90"/>
      <c r="EWA219" s="90"/>
      <c r="EWB219" s="90"/>
      <c r="EWC219" s="90"/>
      <c r="EWD219" s="90"/>
      <c r="EWE219" s="90"/>
      <c r="EWF219" s="90"/>
      <c r="EWG219" s="90"/>
      <c r="EWH219" s="90"/>
      <c r="EWI219" s="90"/>
      <c r="EWJ219" s="90"/>
      <c r="EWK219" s="90"/>
      <c r="EWL219" s="90"/>
      <c r="EWM219" s="90"/>
      <c r="EWN219" s="90"/>
      <c r="EWO219" s="90"/>
      <c r="EWP219" s="90"/>
      <c r="EWQ219" s="90"/>
      <c r="EWR219" s="90"/>
      <c r="EWS219" s="90"/>
      <c r="EWT219" s="90"/>
      <c r="EWU219" s="90"/>
      <c r="EWV219" s="90"/>
      <c r="EWW219" s="90"/>
      <c r="EWX219" s="90"/>
      <c r="EWY219" s="90"/>
      <c r="EWZ219" s="90"/>
      <c r="EXA219" s="90"/>
      <c r="EXB219" s="90"/>
      <c r="EXC219" s="90"/>
      <c r="EXD219" s="90"/>
      <c r="EXE219" s="90"/>
      <c r="EXF219" s="90"/>
      <c r="EXG219" s="90"/>
      <c r="EXH219" s="90"/>
      <c r="EXI219" s="90"/>
      <c r="EXJ219" s="90"/>
      <c r="EXK219" s="90"/>
      <c r="EXL219" s="90"/>
      <c r="EXM219" s="90"/>
      <c r="EXN219" s="90"/>
      <c r="EXO219" s="90"/>
      <c r="EXP219" s="90"/>
      <c r="EXQ219" s="90"/>
      <c r="EXR219" s="90"/>
      <c r="EXS219" s="90"/>
      <c r="EXT219" s="90"/>
      <c r="EXU219" s="90"/>
      <c r="EXV219" s="90"/>
      <c r="EXW219" s="90"/>
      <c r="EXX219" s="90"/>
      <c r="EXY219" s="90"/>
      <c r="EXZ219" s="90"/>
      <c r="EYA219" s="90"/>
      <c r="EYB219" s="90"/>
      <c r="EYC219" s="90"/>
      <c r="EYD219" s="90"/>
      <c r="EYE219" s="90"/>
      <c r="EYF219" s="90"/>
      <c r="EYG219" s="90"/>
      <c r="EYH219" s="90"/>
      <c r="EYI219" s="90"/>
      <c r="EYJ219" s="90"/>
      <c r="EYK219" s="90"/>
      <c r="EYL219" s="90"/>
      <c r="EYM219" s="90"/>
      <c r="EYN219" s="90"/>
      <c r="EYO219" s="90"/>
      <c r="EYP219" s="90"/>
      <c r="EYQ219" s="90"/>
      <c r="EYR219" s="90"/>
      <c r="EYS219" s="90"/>
      <c r="EYT219" s="90"/>
      <c r="EYU219" s="90"/>
      <c r="EYV219" s="90"/>
      <c r="EYW219" s="90"/>
      <c r="EYX219" s="90"/>
      <c r="EYY219" s="90"/>
      <c r="EYZ219" s="90"/>
      <c r="EZA219" s="90"/>
      <c r="EZB219" s="90"/>
      <c r="EZC219" s="90"/>
      <c r="EZD219" s="90"/>
      <c r="EZE219" s="90"/>
      <c r="EZF219" s="90"/>
      <c r="EZG219" s="90"/>
      <c r="EZH219" s="90"/>
      <c r="EZI219" s="90"/>
      <c r="EZJ219" s="90"/>
      <c r="EZK219" s="90"/>
      <c r="EZL219" s="90"/>
      <c r="EZM219" s="90"/>
      <c r="EZN219" s="90"/>
      <c r="EZO219" s="90"/>
      <c r="EZP219" s="90"/>
      <c r="EZQ219" s="90"/>
      <c r="EZR219" s="90"/>
      <c r="EZS219" s="90"/>
      <c r="EZT219" s="90"/>
      <c r="EZU219" s="90"/>
      <c r="EZV219" s="90"/>
      <c r="EZW219" s="90"/>
      <c r="EZX219" s="90"/>
      <c r="EZY219" s="90"/>
      <c r="EZZ219" s="90"/>
      <c r="FAA219" s="90"/>
      <c r="FAB219" s="90"/>
      <c r="FAC219" s="90"/>
      <c r="FAD219" s="90"/>
      <c r="FAE219" s="90"/>
      <c r="FAF219" s="90"/>
      <c r="FAG219" s="90"/>
      <c r="FAH219" s="90"/>
      <c r="FAI219" s="90"/>
      <c r="FAJ219" s="90"/>
      <c r="FAK219" s="90"/>
      <c r="FAL219" s="90"/>
      <c r="FAM219" s="90"/>
      <c r="FAN219" s="90"/>
      <c r="FAO219" s="90"/>
      <c r="FAP219" s="90"/>
      <c r="FAQ219" s="90"/>
      <c r="FAR219" s="90"/>
      <c r="FAS219" s="90"/>
      <c r="FAT219" s="90"/>
      <c r="FAU219" s="90"/>
      <c r="FAV219" s="90"/>
      <c r="FAW219" s="90"/>
      <c r="FAX219" s="90"/>
      <c r="FAY219" s="90"/>
      <c r="FAZ219" s="90"/>
      <c r="FBA219" s="90"/>
      <c r="FBB219" s="90"/>
      <c r="FBC219" s="90"/>
      <c r="FBD219" s="90"/>
      <c r="FBE219" s="90"/>
      <c r="FBF219" s="90"/>
      <c r="FBG219" s="90"/>
      <c r="FBH219" s="90"/>
      <c r="FBI219" s="90"/>
      <c r="FBJ219" s="90"/>
      <c r="FBK219" s="90"/>
      <c r="FBL219" s="90"/>
      <c r="FBM219" s="90"/>
      <c r="FBN219" s="90"/>
      <c r="FBO219" s="90"/>
      <c r="FBP219" s="90"/>
      <c r="FBQ219" s="90"/>
      <c r="FBR219" s="90"/>
      <c r="FBS219" s="90"/>
      <c r="FBT219" s="90"/>
      <c r="FBU219" s="90"/>
      <c r="FBV219" s="90"/>
      <c r="FBW219" s="90"/>
      <c r="FBX219" s="90"/>
      <c r="FBY219" s="90"/>
      <c r="FBZ219" s="90"/>
      <c r="FCA219" s="90"/>
      <c r="FCB219" s="90"/>
      <c r="FCC219" s="90"/>
      <c r="FCD219" s="90"/>
      <c r="FCE219" s="90"/>
      <c r="FCF219" s="90"/>
      <c r="FCG219" s="90"/>
      <c r="FCH219" s="90"/>
      <c r="FCI219" s="90"/>
      <c r="FCJ219" s="90"/>
      <c r="FCK219" s="90"/>
      <c r="FCL219" s="90"/>
      <c r="FCM219" s="90"/>
      <c r="FCN219" s="90"/>
      <c r="FCO219" s="90"/>
      <c r="FCP219" s="90"/>
      <c r="FCQ219" s="90"/>
      <c r="FCR219" s="90"/>
      <c r="FCS219" s="90"/>
      <c r="FCT219" s="90"/>
      <c r="FCU219" s="90"/>
      <c r="FCV219" s="90"/>
      <c r="FCW219" s="90"/>
      <c r="FCX219" s="90"/>
      <c r="FCY219" s="90"/>
      <c r="FCZ219" s="90"/>
      <c r="FDA219" s="90"/>
      <c r="FDB219" s="90"/>
      <c r="FDC219" s="90"/>
      <c r="FDD219" s="90"/>
      <c r="FDE219" s="90"/>
      <c r="FDF219" s="90"/>
      <c r="FDG219" s="90"/>
      <c r="FDH219" s="90"/>
      <c r="FDI219" s="90"/>
      <c r="FDJ219" s="90"/>
      <c r="FDK219" s="90"/>
      <c r="FDL219" s="90"/>
      <c r="FDM219" s="90"/>
      <c r="FDN219" s="90"/>
      <c r="FDO219" s="90"/>
      <c r="FDP219" s="90"/>
      <c r="FDQ219" s="90"/>
      <c r="FDR219" s="90"/>
      <c r="FDS219" s="90"/>
      <c r="FDT219" s="90"/>
      <c r="FDU219" s="90"/>
      <c r="FDV219" s="90"/>
      <c r="FDW219" s="90"/>
      <c r="FDX219" s="90"/>
      <c r="FDY219" s="90"/>
      <c r="FDZ219" s="90"/>
      <c r="FEA219" s="90"/>
      <c r="FEB219" s="90"/>
      <c r="FEC219" s="90"/>
      <c r="FED219" s="90"/>
      <c r="FEE219" s="90"/>
      <c r="FEF219" s="90"/>
      <c r="FEG219" s="90"/>
      <c r="FEH219" s="90"/>
      <c r="FEI219" s="90"/>
      <c r="FEJ219" s="90"/>
      <c r="FEK219" s="90"/>
      <c r="FEL219" s="90"/>
      <c r="FEM219" s="90"/>
      <c r="FEN219" s="90"/>
      <c r="FEO219" s="90"/>
      <c r="FEP219" s="90"/>
      <c r="FEQ219" s="90"/>
      <c r="FER219" s="90"/>
      <c r="FES219" s="90"/>
      <c r="FET219" s="90"/>
      <c r="FEU219" s="90"/>
      <c r="FEV219" s="90"/>
      <c r="FEW219" s="90"/>
      <c r="FEX219" s="90"/>
      <c r="FEY219" s="90"/>
      <c r="FEZ219" s="90"/>
      <c r="FFA219" s="90"/>
      <c r="FFB219" s="90"/>
      <c r="FFC219" s="90"/>
      <c r="FFD219" s="90"/>
      <c r="FFE219" s="90"/>
      <c r="FFF219" s="90"/>
      <c r="FFG219" s="90"/>
      <c r="FFH219" s="90"/>
      <c r="FFI219" s="90"/>
      <c r="FFJ219" s="90"/>
      <c r="FFK219" s="90"/>
      <c r="FFL219" s="90"/>
      <c r="FFM219" s="90"/>
      <c r="FFN219" s="90"/>
      <c r="FFO219" s="90"/>
      <c r="FFP219" s="90"/>
      <c r="FFQ219" s="90"/>
      <c r="FFR219" s="90"/>
      <c r="FFS219" s="90"/>
      <c r="FFT219" s="90"/>
      <c r="FFU219" s="90"/>
      <c r="FFV219" s="90"/>
      <c r="FFW219" s="90"/>
      <c r="FFX219" s="90"/>
      <c r="FFY219" s="90"/>
      <c r="FFZ219" s="90"/>
      <c r="FGA219" s="90"/>
      <c r="FGB219" s="90"/>
      <c r="FGC219" s="90"/>
      <c r="FGD219" s="90"/>
      <c r="FGE219" s="90"/>
      <c r="FGF219" s="90"/>
      <c r="FGG219" s="90"/>
      <c r="FGH219" s="90"/>
      <c r="FGI219" s="90"/>
      <c r="FGJ219" s="90"/>
      <c r="FGK219" s="90"/>
      <c r="FGL219" s="90"/>
      <c r="FGM219" s="90"/>
      <c r="FGN219" s="90"/>
      <c r="FGO219" s="90"/>
      <c r="FGP219" s="90"/>
      <c r="FGQ219" s="90"/>
      <c r="FGR219" s="90"/>
      <c r="FGS219" s="90"/>
      <c r="FGT219" s="90"/>
      <c r="FGU219" s="90"/>
      <c r="FGV219" s="90"/>
      <c r="FGW219" s="90"/>
      <c r="FGX219" s="90"/>
      <c r="FGY219" s="90"/>
      <c r="FGZ219" s="90"/>
      <c r="FHA219" s="90"/>
      <c r="FHB219" s="90"/>
      <c r="FHC219" s="90"/>
      <c r="FHD219" s="90"/>
      <c r="FHE219" s="90"/>
      <c r="FHF219" s="90"/>
      <c r="FHG219" s="90"/>
      <c r="FHH219" s="90"/>
      <c r="FHI219" s="90"/>
      <c r="FHJ219" s="90"/>
      <c r="FHK219" s="90"/>
      <c r="FHL219" s="90"/>
      <c r="FHM219" s="90"/>
      <c r="FHN219" s="90"/>
      <c r="FHO219" s="90"/>
      <c r="FHP219" s="90"/>
      <c r="FHQ219" s="90"/>
      <c r="FHR219" s="90"/>
      <c r="FHS219" s="90"/>
      <c r="FHT219" s="90"/>
      <c r="FHU219" s="90"/>
      <c r="FHV219" s="90"/>
      <c r="FHW219" s="90"/>
      <c r="FHX219" s="90"/>
      <c r="FHY219" s="90"/>
      <c r="FHZ219" s="90"/>
      <c r="FIA219" s="90"/>
      <c r="FIB219" s="90"/>
      <c r="FIC219" s="90"/>
      <c r="FID219" s="90"/>
      <c r="FIE219" s="90"/>
      <c r="FIF219" s="90"/>
      <c r="FIG219" s="90"/>
      <c r="FIH219" s="90"/>
      <c r="FII219" s="90"/>
      <c r="FIJ219" s="90"/>
      <c r="FIK219" s="90"/>
      <c r="FIL219" s="90"/>
      <c r="FIM219" s="90"/>
      <c r="FIN219" s="90"/>
      <c r="FIO219" s="90"/>
      <c r="FIP219" s="90"/>
      <c r="FIQ219" s="90"/>
      <c r="FIR219" s="90"/>
      <c r="FIS219" s="90"/>
      <c r="FIT219" s="90"/>
      <c r="FIU219" s="90"/>
      <c r="FIV219" s="90"/>
      <c r="FIW219" s="90"/>
      <c r="FIX219" s="90"/>
      <c r="FIY219" s="90"/>
      <c r="FIZ219" s="90"/>
      <c r="FJA219" s="90"/>
      <c r="FJB219" s="90"/>
      <c r="FJC219" s="90"/>
      <c r="FJD219" s="90"/>
      <c r="FJE219" s="90"/>
      <c r="FJF219" s="90"/>
      <c r="FJG219" s="90"/>
      <c r="FJH219" s="90"/>
      <c r="FJI219" s="90"/>
      <c r="FJJ219" s="90"/>
      <c r="FJK219" s="90"/>
      <c r="FJL219" s="90"/>
      <c r="FJM219" s="90"/>
      <c r="FJN219" s="90"/>
      <c r="FJO219" s="90"/>
      <c r="FJP219" s="90"/>
      <c r="FJQ219" s="90"/>
      <c r="FJR219" s="90"/>
      <c r="FJS219" s="90"/>
      <c r="FJT219" s="90"/>
      <c r="FJU219" s="90"/>
      <c r="FJV219" s="90"/>
      <c r="FJW219" s="90"/>
      <c r="FJX219" s="90"/>
      <c r="FJY219" s="90"/>
      <c r="FJZ219" s="90"/>
      <c r="FKA219" s="90"/>
      <c r="FKB219" s="90"/>
      <c r="FKC219" s="90"/>
      <c r="FKD219" s="90"/>
      <c r="FKE219" s="90"/>
      <c r="FKF219" s="90"/>
      <c r="FKG219" s="90"/>
      <c r="FKH219" s="90"/>
      <c r="FKI219" s="90"/>
      <c r="FKJ219" s="90"/>
      <c r="FKK219" s="90"/>
      <c r="FKL219" s="90"/>
      <c r="FKM219" s="90"/>
      <c r="FKN219" s="90"/>
      <c r="FKO219" s="90"/>
      <c r="FKP219" s="90"/>
      <c r="FKQ219" s="90"/>
      <c r="FKR219" s="90"/>
      <c r="FKS219" s="90"/>
      <c r="FKT219" s="90"/>
      <c r="FKU219" s="90"/>
      <c r="FKV219" s="90"/>
      <c r="FKW219" s="90"/>
      <c r="FKX219" s="90"/>
      <c r="FKY219" s="90"/>
      <c r="FKZ219" s="90"/>
      <c r="FLA219" s="90"/>
      <c r="FLB219" s="90"/>
      <c r="FLC219" s="90"/>
      <c r="FLD219" s="90"/>
      <c r="FLE219" s="90"/>
      <c r="FLF219" s="90"/>
      <c r="FLG219" s="90"/>
      <c r="FLH219" s="90"/>
      <c r="FLI219" s="90"/>
      <c r="FLJ219" s="90"/>
      <c r="FLK219" s="90"/>
      <c r="FLL219" s="90"/>
      <c r="FLM219" s="90"/>
      <c r="FLN219" s="90"/>
      <c r="FLO219" s="90"/>
      <c r="FLP219" s="90"/>
      <c r="FLQ219" s="90"/>
      <c r="FLR219" s="90"/>
      <c r="FLS219" s="90"/>
      <c r="FLT219" s="90"/>
      <c r="FLU219" s="90"/>
      <c r="FLV219" s="90"/>
      <c r="FLW219" s="90"/>
      <c r="FLX219" s="90"/>
      <c r="FLY219" s="90"/>
      <c r="FLZ219" s="90"/>
      <c r="FMA219" s="90"/>
      <c r="FMB219" s="90"/>
      <c r="FMC219" s="90"/>
      <c r="FMD219" s="90"/>
      <c r="FME219" s="90"/>
      <c r="FMF219" s="90"/>
      <c r="FMG219" s="90"/>
      <c r="FMH219" s="90"/>
      <c r="FMI219" s="90"/>
      <c r="FMJ219" s="90"/>
      <c r="FMK219" s="90"/>
      <c r="FML219" s="90"/>
      <c r="FMM219" s="90"/>
      <c r="FMN219" s="90"/>
      <c r="FMO219" s="90"/>
      <c r="FMP219" s="90"/>
      <c r="FMQ219" s="90"/>
      <c r="FMR219" s="90"/>
      <c r="FMS219" s="90"/>
      <c r="FMT219" s="90"/>
      <c r="FMU219" s="90"/>
      <c r="FMV219" s="90"/>
      <c r="FMW219" s="90"/>
      <c r="FMX219" s="90"/>
      <c r="FMY219" s="90"/>
      <c r="FMZ219" s="90"/>
      <c r="FNA219" s="90"/>
      <c r="FNB219" s="90"/>
      <c r="FNC219" s="90"/>
      <c r="FND219" s="90"/>
      <c r="FNE219" s="90"/>
      <c r="FNF219" s="90"/>
      <c r="FNG219" s="90"/>
      <c r="FNH219" s="90"/>
      <c r="FNI219" s="90"/>
      <c r="FNJ219" s="90"/>
      <c r="FNK219" s="90"/>
      <c r="FNL219" s="90"/>
      <c r="FNM219" s="90"/>
      <c r="FNN219" s="90"/>
      <c r="FNO219" s="90"/>
      <c r="FNP219" s="90"/>
      <c r="FNQ219" s="90"/>
      <c r="FNR219" s="90"/>
      <c r="FNS219" s="90"/>
      <c r="FNT219" s="90"/>
      <c r="FNU219" s="90"/>
      <c r="FNV219" s="90"/>
      <c r="FNW219" s="90"/>
      <c r="FNX219" s="90"/>
      <c r="FNY219" s="90"/>
      <c r="FNZ219" s="90"/>
      <c r="FOA219" s="90"/>
      <c r="FOB219" s="90"/>
      <c r="FOC219" s="90"/>
      <c r="FOD219" s="90"/>
      <c r="FOE219" s="90"/>
      <c r="FOF219" s="90"/>
      <c r="FOG219" s="90"/>
      <c r="FOH219" s="90"/>
      <c r="FOI219" s="90"/>
      <c r="FOJ219" s="90"/>
      <c r="FOK219" s="90"/>
      <c r="FOL219" s="90"/>
      <c r="FOM219" s="90"/>
      <c r="FON219" s="90"/>
      <c r="FOO219" s="90"/>
      <c r="FOP219" s="90"/>
      <c r="FOQ219" s="90"/>
      <c r="FOR219" s="90"/>
      <c r="FOS219" s="90"/>
      <c r="FOT219" s="90"/>
      <c r="FOU219" s="90"/>
      <c r="FOV219" s="90"/>
      <c r="FOW219" s="90"/>
      <c r="FOX219" s="90"/>
      <c r="FOY219" s="90"/>
      <c r="FOZ219" s="90"/>
      <c r="FPA219" s="90"/>
      <c r="FPB219" s="90"/>
      <c r="FPC219" s="90"/>
      <c r="FPD219" s="90"/>
      <c r="FPE219" s="90"/>
      <c r="FPF219" s="90"/>
      <c r="FPG219" s="90"/>
      <c r="FPH219" s="90"/>
      <c r="FPI219" s="90"/>
      <c r="FPJ219" s="90"/>
      <c r="FPK219" s="90"/>
      <c r="FPL219" s="90"/>
      <c r="FPM219" s="90"/>
      <c r="FPN219" s="90"/>
      <c r="FPO219" s="90"/>
      <c r="FPP219" s="90"/>
      <c r="FPQ219" s="90"/>
      <c r="FPR219" s="90"/>
      <c r="FPS219" s="90"/>
      <c r="FPT219" s="90"/>
      <c r="FPU219" s="90"/>
      <c r="FPV219" s="90"/>
      <c r="FPW219" s="90"/>
      <c r="FPX219" s="90"/>
      <c r="FPY219" s="90"/>
      <c r="FPZ219" s="90"/>
      <c r="FQA219" s="90"/>
      <c r="FQB219" s="90"/>
      <c r="FQC219" s="90"/>
      <c r="FQD219" s="90"/>
      <c r="FQE219" s="90"/>
      <c r="FQF219" s="90"/>
      <c r="FQG219" s="90"/>
      <c r="FQH219" s="90"/>
      <c r="FQI219" s="90"/>
      <c r="FQJ219" s="90"/>
      <c r="FQK219" s="90"/>
      <c r="FQL219" s="90"/>
      <c r="FQM219" s="90"/>
      <c r="FQN219" s="90"/>
      <c r="FQO219" s="90"/>
      <c r="FQP219" s="90"/>
      <c r="FQQ219" s="90"/>
      <c r="FQR219" s="90"/>
      <c r="FQS219" s="90"/>
      <c r="FQT219" s="90"/>
      <c r="FQU219" s="90"/>
      <c r="FQV219" s="90"/>
      <c r="FQW219" s="90"/>
      <c r="FQX219" s="90"/>
      <c r="FQY219" s="90"/>
      <c r="FQZ219" s="90"/>
      <c r="FRA219" s="90"/>
      <c r="FRB219" s="90"/>
      <c r="FRC219" s="90"/>
      <c r="FRD219" s="90"/>
      <c r="FRE219" s="90"/>
      <c r="FRF219" s="90"/>
      <c r="FRG219" s="90"/>
      <c r="FRH219" s="90"/>
      <c r="FRI219" s="90"/>
      <c r="FRJ219" s="90"/>
      <c r="FRK219" s="90"/>
      <c r="FRL219" s="90"/>
      <c r="FRM219" s="90"/>
      <c r="FRN219" s="90"/>
      <c r="FRO219" s="90"/>
      <c r="FRP219" s="90"/>
      <c r="FRQ219" s="90"/>
      <c r="FRR219" s="90"/>
      <c r="FRS219" s="90"/>
      <c r="FRT219" s="90"/>
      <c r="FRU219" s="90"/>
      <c r="FRV219" s="90"/>
      <c r="FRW219" s="90"/>
      <c r="FRX219" s="90"/>
      <c r="FRY219" s="90"/>
      <c r="FRZ219" s="90"/>
      <c r="FSA219" s="90"/>
      <c r="FSB219" s="90"/>
      <c r="FSC219" s="90"/>
      <c r="FSD219" s="90"/>
      <c r="FSE219" s="90"/>
      <c r="FSF219" s="90"/>
      <c r="FSG219" s="90"/>
      <c r="FSH219" s="90"/>
      <c r="FSI219" s="90"/>
      <c r="FSJ219" s="90"/>
      <c r="FSK219" s="90"/>
      <c r="FSL219" s="90"/>
      <c r="FSM219" s="90"/>
      <c r="FSN219" s="90"/>
      <c r="FSO219" s="90"/>
      <c r="FSP219" s="90"/>
      <c r="FSQ219" s="90"/>
      <c r="FSR219" s="90"/>
      <c r="FSS219" s="90"/>
      <c r="FST219" s="90"/>
      <c r="FSU219" s="90"/>
      <c r="FSV219" s="90"/>
      <c r="FSW219" s="90"/>
      <c r="FSX219" s="90"/>
      <c r="FSY219" s="90"/>
      <c r="FSZ219" s="90"/>
      <c r="FTA219" s="90"/>
      <c r="FTB219" s="90"/>
      <c r="FTC219" s="90"/>
      <c r="FTD219" s="90"/>
      <c r="FTE219" s="90"/>
      <c r="FTF219" s="90"/>
      <c r="FTG219" s="90"/>
      <c r="FTH219" s="90"/>
      <c r="FTI219" s="90"/>
      <c r="FTJ219" s="90"/>
      <c r="FTK219" s="90"/>
      <c r="FTL219" s="90"/>
      <c r="FTM219" s="90"/>
      <c r="FTN219" s="90"/>
      <c r="FTO219" s="90"/>
      <c r="FTP219" s="90"/>
      <c r="FTQ219" s="90"/>
      <c r="FTR219" s="90"/>
      <c r="FTS219" s="90"/>
      <c r="FTT219" s="90"/>
      <c r="FTU219" s="90"/>
      <c r="FTV219" s="90"/>
      <c r="FTW219" s="90"/>
      <c r="FTX219" s="90"/>
      <c r="FTY219" s="90"/>
      <c r="FTZ219" s="90"/>
      <c r="FUA219" s="90"/>
      <c r="FUB219" s="90"/>
      <c r="FUC219" s="90"/>
      <c r="FUD219" s="90"/>
      <c r="FUE219" s="90"/>
      <c r="FUF219" s="90"/>
      <c r="FUG219" s="90"/>
      <c r="FUH219" s="90"/>
      <c r="FUI219" s="90"/>
      <c r="FUJ219" s="90"/>
      <c r="FUK219" s="90"/>
      <c r="FUL219" s="90"/>
      <c r="FUM219" s="90"/>
      <c r="FUN219" s="90"/>
      <c r="FUO219" s="90"/>
      <c r="FUP219" s="90"/>
      <c r="FUQ219" s="90"/>
      <c r="FUR219" s="90"/>
      <c r="FUS219" s="90"/>
      <c r="FUT219" s="90"/>
      <c r="FUU219" s="90"/>
      <c r="FUV219" s="90"/>
      <c r="FUW219" s="90"/>
      <c r="FUX219" s="90"/>
      <c r="FUY219" s="90"/>
      <c r="FUZ219" s="90"/>
      <c r="FVA219" s="90"/>
      <c r="FVB219" s="90"/>
      <c r="FVC219" s="90"/>
      <c r="FVD219" s="90"/>
      <c r="FVE219" s="90"/>
      <c r="FVF219" s="90"/>
      <c r="FVG219" s="90"/>
      <c r="FVH219" s="90"/>
      <c r="FVI219" s="90"/>
      <c r="FVJ219" s="90"/>
      <c r="FVK219" s="90"/>
      <c r="FVL219" s="90"/>
      <c r="FVM219" s="90"/>
      <c r="FVN219" s="90"/>
      <c r="FVO219" s="90"/>
      <c r="FVP219" s="90"/>
      <c r="FVQ219" s="90"/>
      <c r="FVR219" s="90"/>
      <c r="FVS219" s="90"/>
      <c r="FVT219" s="90"/>
      <c r="FVU219" s="90"/>
      <c r="FVV219" s="90"/>
      <c r="FVW219" s="90"/>
      <c r="FVX219" s="90"/>
      <c r="FVY219" s="90"/>
      <c r="FVZ219" s="90"/>
      <c r="FWA219" s="90"/>
      <c r="FWB219" s="90"/>
      <c r="FWC219" s="90"/>
      <c r="FWD219" s="90"/>
      <c r="FWE219" s="90"/>
      <c r="FWF219" s="90"/>
      <c r="FWG219" s="90"/>
      <c r="FWH219" s="90"/>
      <c r="FWI219" s="90"/>
      <c r="FWJ219" s="90"/>
      <c r="FWK219" s="90"/>
      <c r="FWL219" s="90"/>
      <c r="FWM219" s="90"/>
      <c r="FWN219" s="90"/>
      <c r="FWO219" s="90"/>
      <c r="FWP219" s="90"/>
      <c r="FWQ219" s="90"/>
      <c r="FWR219" s="90"/>
      <c r="FWS219" s="90"/>
      <c r="FWT219" s="90"/>
      <c r="FWU219" s="90"/>
      <c r="FWV219" s="90"/>
      <c r="FWW219" s="90"/>
      <c r="FWX219" s="90"/>
      <c r="FWY219" s="90"/>
      <c r="FWZ219" s="90"/>
      <c r="FXA219" s="90"/>
      <c r="FXB219" s="90"/>
      <c r="FXC219" s="90"/>
      <c r="FXD219" s="90"/>
      <c r="FXE219" s="90"/>
      <c r="FXF219" s="90"/>
      <c r="FXG219" s="90"/>
      <c r="FXH219" s="90"/>
      <c r="FXI219" s="90"/>
      <c r="FXJ219" s="90"/>
      <c r="FXK219" s="90"/>
      <c r="FXL219" s="90"/>
      <c r="FXM219" s="90"/>
      <c r="FXN219" s="90"/>
      <c r="FXO219" s="90"/>
      <c r="FXP219" s="90"/>
      <c r="FXQ219" s="90"/>
      <c r="FXR219" s="90"/>
      <c r="FXS219" s="90"/>
      <c r="FXT219" s="90"/>
      <c r="FXU219" s="90"/>
      <c r="FXV219" s="90"/>
      <c r="FXW219" s="90"/>
      <c r="FXX219" s="90"/>
      <c r="FXY219" s="90"/>
      <c r="FXZ219" s="90"/>
      <c r="FYA219" s="90"/>
      <c r="FYB219" s="90"/>
      <c r="FYC219" s="90"/>
      <c r="FYD219" s="90"/>
      <c r="FYE219" s="90"/>
      <c r="FYF219" s="90"/>
      <c r="FYG219" s="90"/>
      <c r="FYH219" s="90"/>
      <c r="FYI219" s="90"/>
      <c r="FYJ219" s="90"/>
      <c r="FYK219" s="90"/>
      <c r="FYL219" s="90"/>
      <c r="FYM219" s="90"/>
      <c r="FYN219" s="90"/>
      <c r="FYO219" s="90"/>
      <c r="FYP219" s="90"/>
      <c r="FYQ219" s="90"/>
      <c r="FYR219" s="90"/>
      <c r="FYS219" s="90"/>
      <c r="FYT219" s="90"/>
      <c r="FYU219" s="90"/>
      <c r="FYV219" s="90"/>
      <c r="FYW219" s="90"/>
      <c r="FYX219" s="90"/>
      <c r="FYY219" s="90"/>
      <c r="FYZ219" s="90"/>
      <c r="FZA219" s="90"/>
      <c r="FZB219" s="90"/>
      <c r="FZC219" s="90"/>
      <c r="FZD219" s="90"/>
      <c r="FZE219" s="90"/>
      <c r="FZF219" s="90"/>
      <c r="FZG219" s="90"/>
      <c r="FZH219" s="90"/>
      <c r="FZI219" s="90"/>
      <c r="FZJ219" s="90"/>
      <c r="FZK219" s="90"/>
      <c r="FZL219" s="90"/>
      <c r="FZM219" s="90"/>
      <c r="FZN219" s="90"/>
      <c r="FZO219" s="90"/>
      <c r="FZP219" s="90"/>
      <c r="FZQ219" s="90"/>
      <c r="FZR219" s="90"/>
      <c r="FZS219" s="90"/>
      <c r="FZT219" s="90"/>
      <c r="FZU219" s="90"/>
      <c r="FZV219" s="90"/>
      <c r="FZW219" s="90"/>
      <c r="FZX219" s="90"/>
      <c r="FZY219" s="90"/>
      <c r="FZZ219" s="90"/>
      <c r="GAA219" s="90"/>
      <c r="GAB219" s="90"/>
      <c r="GAC219" s="90"/>
      <c r="GAD219" s="90"/>
      <c r="GAE219" s="90"/>
      <c r="GAF219" s="90"/>
      <c r="GAG219" s="90"/>
      <c r="GAH219" s="90"/>
      <c r="GAI219" s="90"/>
      <c r="GAJ219" s="90"/>
      <c r="GAK219" s="90"/>
      <c r="GAL219" s="90"/>
      <c r="GAM219" s="90"/>
      <c r="GAN219" s="90"/>
      <c r="GAO219" s="90"/>
      <c r="GAP219" s="90"/>
      <c r="GAQ219" s="90"/>
      <c r="GAR219" s="90"/>
      <c r="GAS219" s="90"/>
      <c r="GAT219" s="90"/>
      <c r="GAU219" s="90"/>
      <c r="GAV219" s="90"/>
      <c r="GAW219" s="90"/>
      <c r="GAX219" s="90"/>
      <c r="GAY219" s="90"/>
      <c r="GAZ219" s="90"/>
      <c r="GBA219" s="90"/>
      <c r="GBB219" s="90"/>
      <c r="GBC219" s="90"/>
      <c r="GBD219" s="90"/>
      <c r="GBE219" s="90"/>
      <c r="GBF219" s="90"/>
      <c r="GBG219" s="90"/>
      <c r="GBH219" s="90"/>
      <c r="GBI219" s="90"/>
      <c r="GBJ219" s="90"/>
      <c r="GBK219" s="90"/>
      <c r="GBL219" s="90"/>
      <c r="GBM219" s="90"/>
      <c r="GBN219" s="90"/>
      <c r="GBO219" s="90"/>
      <c r="GBP219" s="90"/>
      <c r="GBQ219" s="90"/>
      <c r="GBR219" s="90"/>
      <c r="GBS219" s="90"/>
      <c r="GBT219" s="90"/>
      <c r="GBU219" s="90"/>
      <c r="GBV219" s="90"/>
      <c r="GBW219" s="90"/>
      <c r="GBX219" s="90"/>
      <c r="GBY219" s="90"/>
      <c r="GBZ219" s="90"/>
      <c r="GCA219" s="90"/>
      <c r="GCB219" s="90"/>
      <c r="GCC219" s="90"/>
      <c r="GCD219" s="90"/>
      <c r="GCE219" s="90"/>
      <c r="GCF219" s="90"/>
      <c r="GCG219" s="90"/>
      <c r="GCH219" s="90"/>
      <c r="GCI219" s="90"/>
      <c r="GCJ219" s="90"/>
      <c r="GCK219" s="90"/>
      <c r="GCL219" s="90"/>
      <c r="GCM219" s="90"/>
      <c r="GCN219" s="90"/>
      <c r="GCO219" s="90"/>
      <c r="GCP219" s="90"/>
      <c r="GCQ219" s="90"/>
      <c r="GCR219" s="90"/>
      <c r="GCS219" s="90"/>
      <c r="GCT219" s="90"/>
      <c r="GCU219" s="90"/>
      <c r="GCV219" s="90"/>
      <c r="GCW219" s="90"/>
      <c r="GCX219" s="90"/>
      <c r="GCY219" s="90"/>
      <c r="GCZ219" s="90"/>
      <c r="GDA219" s="90"/>
      <c r="GDB219" s="90"/>
      <c r="GDC219" s="90"/>
      <c r="GDD219" s="90"/>
      <c r="GDE219" s="90"/>
      <c r="GDF219" s="90"/>
      <c r="GDG219" s="90"/>
      <c r="GDH219" s="90"/>
      <c r="GDI219" s="90"/>
      <c r="GDJ219" s="90"/>
      <c r="GDK219" s="90"/>
      <c r="GDL219" s="90"/>
      <c r="GDM219" s="90"/>
      <c r="GDN219" s="90"/>
      <c r="GDO219" s="90"/>
      <c r="GDP219" s="90"/>
      <c r="GDQ219" s="90"/>
      <c r="GDR219" s="90"/>
      <c r="GDS219" s="90"/>
      <c r="GDT219" s="90"/>
      <c r="GDU219" s="90"/>
      <c r="GDV219" s="90"/>
      <c r="GDW219" s="90"/>
      <c r="GDX219" s="90"/>
      <c r="GDY219" s="90"/>
      <c r="GDZ219" s="90"/>
      <c r="GEA219" s="90"/>
      <c r="GEB219" s="90"/>
      <c r="GEC219" s="90"/>
      <c r="GED219" s="90"/>
      <c r="GEE219" s="90"/>
      <c r="GEF219" s="90"/>
      <c r="GEG219" s="90"/>
      <c r="GEH219" s="90"/>
      <c r="GEI219" s="90"/>
      <c r="GEJ219" s="90"/>
      <c r="GEK219" s="90"/>
      <c r="GEL219" s="90"/>
      <c r="GEM219" s="90"/>
      <c r="GEN219" s="90"/>
      <c r="GEO219" s="90"/>
      <c r="GEP219" s="90"/>
      <c r="GEQ219" s="90"/>
      <c r="GER219" s="90"/>
      <c r="GES219" s="90"/>
      <c r="GET219" s="90"/>
      <c r="GEU219" s="90"/>
      <c r="GEV219" s="90"/>
      <c r="GEW219" s="90"/>
      <c r="GEX219" s="90"/>
      <c r="GEY219" s="90"/>
      <c r="GEZ219" s="90"/>
      <c r="GFA219" s="90"/>
      <c r="GFB219" s="90"/>
      <c r="GFC219" s="90"/>
      <c r="GFD219" s="90"/>
      <c r="GFE219" s="90"/>
      <c r="GFF219" s="90"/>
      <c r="GFG219" s="90"/>
      <c r="GFH219" s="90"/>
      <c r="GFI219" s="90"/>
      <c r="GFJ219" s="90"/>
      <c r="GFK219" s="90"/>
      <c r="GFL219" s="90"/>
      <c r="GFM219" s="90"/>
      <c r="GFN219" s="90"/>
      <c r="GFO219" s="90"/>
      <c r="GFP219" s="90"/>
      <c r="GFQ219" s="90"/>
      <c r="GFR219" s="90"/>
      <c r="GFS219" s="90"/>
      <c r="GFT219" s="90"/>
      <c r="GFU219" s="90"/>
      <c r="GFV219" s="90"/>
      <c r="GFW219" s="90"/>
      <c r="GFX219" s="90"/>
      <c r="GFY219" s="90"/>
      <c r="GFZ219" s="90"/>
      <c r="GGA219" s="90"/>
      <c r="GGB219" s="90"/>
      <c r="GGC219" s="90"/>
      <c r="GGD219" s="90"/>
      <c r="GGE219" s="90"/>
      <c r="GGF219" s="90"/>
      <c r="GGG219" s="90"/>
      <c r="GGH219" s="90"/>
      <c r="GGI219" s="90"/>
      <c r="GGJ219" s="90"/>
      <c r="GGK219" s="90"/>
      <c r="GGL219" s="90"/>
      <c r="GGM219" s="90"/>
      <c r="GGN219" s="90"/>
      <c r="GGO219" s="90"/>
      <c r="GGP219" s="90"/>
      <c r="GGQ219" s="90"/>
      <c r="GGR219" s="90"/>
      <c r="GGS219" s="90"/>
      <c r="GGT219" s="90"/>
      <c r="GGU219" s="90"/>
      <c r="GGV219" s="90"/>
      <c r="GGW219" s="90"/>
      <c r="GGX219" s="90"/>
      <c r="GGY219" s="90"/>
      <c r="GGZ219" s="90"/>
      <c r="GHA219" s="90"/>
      <c r="GHB219" s="90"/>
      <c r="GHC219" s="90"/>
      <c r="GHD219" s="90"/>
      <c r="GHE219" s="90"/>
      <c r="GHF219" s="90"/>
      <c r="GHG219" s="90"/>
      <c r="GHH219" s="90"/>
      <c r="GHI219" s="90"/>
      <c r="GHJ219" s="90"/>
      <c r="GHK219" s="90"/>
      <c r="GHL219" s="90"/>
      <c r="GHM219" s="90"/>
      <c r="GHN219" s="90"/>
      <c r="GHO219" s="90"/>
      <c r="GHP219" s="90"/>
      <c r="GHQ219" s="90"/>
      <c r="GHR219" s="90"/>
      <c r="GHS219" s="90"/>
      <c r="GHT219" s="90"/>
      <c r="GHU219" s="90"/>
      <c r="GHV219" s="90"/>
      <c r="GHW219" s="90"/>
      <c r="GHX219" s="90"/>
      <c r="GHY219" s="90"/>
      <c r="GHZ219" s="90"/>
      <c r="GIA219" s="90"/>
      <c r="GIB219" s="90"/>
      <c r="GIC219" s="90"/>
      <c r="GID219" s="90"/>
      <c r="GIE219" s="90"/>
      <c r="GIF219" s="90"/>
      <c r="GIG219" s="90"/>
      <c r="GIH219" s="90"/>
      <c r="GII219" s="90"/>
      <c r="GIJ219" s="90"/>
      <c r="GIK219" s="90"/>
      <c r="GIL219" s="90"/>
      <c r="GIM219" s="90"/>
      <c r="GIN219" s="90"/>
      <c r="GIO219" s="90"/>
      <c r="GIP219" s="90"/>
      <c r="GIQ219" s="90"/>
      <c r="GIR219" s="90"/>
      <c r="GIS219" s="90"/>
      <c r="GIT219" s="90"/>
      <c r="GIU219" s="90"/>
      <c r="GIV219" s="90"/>
      <c r="GIW219" s="90"/>
      <c r="GIX219" s="90"/>
      <c r="GIY219" s="90"/>
      <c r="GIZ219" s="90"/>
      <c r="GJA219" s="90"/>
      <c r="GJB219" s="90"/>
      <c r="GJC219" s="90"/>
      <c r="GJD219" s="90"/>
      <c r="GJE219" s="90"/>
      <c r="GJF219" s="90"/>
      <c r="GJG219" s="90"/>
      <c r="GJH219" s="90"/>
      <c r="GJI219" s="90"/>
      <c r="GJJ219" s="90"/>
      <c r="GJK219" s="90"/>
      <c r="GJL219" s="90"/>
      <c r="GJM219" s="90"/>
      <c r="GJN219" s="90"/>
      <c r="GJO219" s="90"/>
      <c r="GJP219" s="90"/>
      <c r="GJQ219" s="90"/>
      <c r="GJR219" s="90"/>
      <c r="GJS219" s="90"/>
      <c r="GJT219" s="90"/>
      <c r="GJU219" s="90"/>
      <c r="GJV219" s="90"/>
      <c r="GJW219" s="90"/>
      <c r="GJX219" s="90"/>
      <c r="GJY219" s="90"/>
      <c r="GJZ219" s="90"/>
      <c r="GKA219" s="90"/>
      <c r="GKB219" s="90"/>
      <c r="GKC219" s="90"/>
      <c r="GKD219" s="90"/>
      <c r="GKE219" s="90"/>
      <c r="GKF219" s="90"/>
      <c r="GKG219" s="90"/>
      <c r="GKH219" s="90"/>
      <c r="GKI219" s="90"/>
      <c r="GKJ219" s="90"/>
      <c r="GKK219" s="90"/>
      <c r="GKL219" s="90"/>
      <c r="GKM219" s="90"/>
      <c r="GKN219" s="90"/>
      <c r="GKO219" s="90"/>
      <c r="GKP219" s="90"/>
      <c r="GKQ219" s="90"/>
      <c r="GKR219" s="90"/>
      <c r="GKS219" s="90"/>
      <c r="GKT219" s="90"/>
      <c r="GKU219" s="90"/>
      <c r="GKV219" s="90"/>
      <c r="GKW219" s="90"/>
      <c r="GKX219" s="90"/>
      <c r="GKY219" s="90"/>
      <c r="GKZ219" s="90"/>
      <c r="GLA219" s="90"/>
      <c r="GLB219" s="90"/>
      <c r="GLC219" s="90"/>
      <c r="GLD219" s="90"/>
      <c r="GLE219" s="90"/>
      <c r="GLF219" s="90"/>
      <c r="GLG219" s="90"/>
      <c r="GLH219" s="90"/>
      <c r="GLI219" s="90"/>
      <c r="GLJ219" s="90"/>
      <c r="GLK219" s="90"/>
      <c r="GLL219" s="90"/>
      <c r="GLM219" s="90"/>
      <c r="GLN219" s="90"/>
      <c r="GLO219" s="90"/>
      <c r="GLP219" s="90"/>
      <c r="GLQ219" s="90"/>
      <c r="GLR219" s="90"/>
      <c r="GLS219" s="90"/>
      <c r="GLT219" s="90"/>
      <c r="GLU219" s="90"/>
      <c r="GLV219" s="90"/>
      <c r="GLW219" s="90"/>
      <c r="GLX219" s="90"/>
      <c r="GLY219" s="90"/>
      <c r="GLZ219" s="90"/>
      <c r="GMA219" s="90"/>
      <c r="GMB219" s="90"/>
      <c r="GMC219" s="90"/>
      <c r="GMD219" s="90"/>
      <c r="GME219" s="90"/>
      <c r="GMF219" s="90"/>
      <c r="GMG219" s="90"/>
      <c r="GMH219" s="90"/>
      <c r="GMI219" s="90"/>
      <c r="GMJ219" s="90"/>
      <c r="GMK219" s="90"/>
      <c r="GML219" s="90"/>
      <c r="GMM219" s="90"/>
      <c r="GMN219" s="90"/>
      <c r="GMO219" s="90"/>
      <c r="GMP219" s="90"/>
      <c r="GMQ219" s="90"/>
      <c r="GMR219" s="90"/>
      <c r="GMS219" s="90"/>
      <c r="GMT219" s="90"/>
      <c r="GMU219" s="90"/>
      <c r="GMV219" s="90"/>
      <c r="GMW219" s="90"/>
      <c r="GMX219" s="90"/>
      <c r="GMY219" s="90"/>
      <c r="GMZ219" s="90"/>
      <c r="GNA219" s="90"/>
      <c r="GNB219" s="90"/>
      <c r="GNC219" s="90"/>
      <c r="GND219" s="90"/>
      <c r="GNE219" s="90"/>
      <c r="GNF219" s="90"/>
      <c r="GNG219" s="90"/>
      <c r="GNH219" s="90"/>
      <c r="GNI219" s="90"/>
      <c r="GNJ219" s="90"/>
      <c r="GNK219" s="90"/>
      <c r="GNL219" s="90"/>
      <c r="GNM219" s="90"/>
      <c r="GNN219" s="90"/>
      <c r="GNO219" s="90"/>
      <c r="GNP219" s="90"/>
      <c r="GNQ219" s="90"/>
      <c r="GNR219" s="90"/>
      <c r="GNS219" s="90"/>
      <c r="GNT219" s="90"/>
      <c r="GNU219" s="90"/>
      <c r="GNV219" s="90"/>
      <c r="GNW219" s="90"/>
      <c r="GNX219" s="90"/>
      <c r="GNY219" s="90"/>
      <c r="GNZ219" s="90"/>
      <c r="GOA219" s="90"/>
      <c r="GOB219" s="90"/>
      <c r="GOC219" s="90"/>
      <c r="GOD219" s="90"/>
      <c r="GOE219" s="90"/>
      <c r="GOF219" s="90"/>
      <c r="GOG219" s="90"/>
      <c r="GOH219" s="90"/>
      <c r="GOI219" s="90"/>
      <c r="GOJ219" s="90"/>
      <c r="GOK219" s="90"/>
      <c r="GOL219" s="90"/>
      <c r="GOM219" s="90"/>
      <c r="GON219" s="90"/>
      <c r="GOO219" s="90"/>
      <c r="GOP219" s="90"/>
      <c r="GOQ219" s="90"/>
      <c r="GOR219" s="90"/>
      <c r="GOS219" s="90"/>
      <c r="GOT219" s="90"/>
      <c r="GOU219" s="90"/>
      <c r="GOV219" s="90"/>
      <c r="GOW219" s="90"/>
      <c r="GOX219" s="90"/>
      <c r="GOY219" s="90"/>
      <c r="GOZ219" s="90"/>
      <c r="GPA219" s="90"/>
      <c r="GPB219" s="90"/>
      <c r="GPC219" s="90"/>
      <c r="GPD219" s="90"/>
      <c r="GPE219" s="90"/>
      <c r="GPF219" s="90"/>
      <c r="GPG219" s="90"/>
      <c r="GPH219" s="90"/>
      <c r="GPI219" s="90"/>
      <c r="GPJ219" s="90"/>
      <c r="GPK219" s="90"/>
      <c r="GPL219" s="90"/>
      <c r="GPM219" s="90"/>
      <c r="GPN219" s="90"/>
      <c r="GPO219" s="90"/>
      <c r="GPP219" s="90"/>
      <c r="GPQ219" s="90"/>
      <c r="GPR219" s="90"/>
      <c r="GPS219" s="90"/>
      <c r="GPT219" s="90"/>
      <c r="GPU219" s="90"/>
      <c r="GPV219" s="90"/>
      <c r="GPW219" s="90"/>
      <c r="GPX219" s="90"/>
      <c r="GPY219" s="90"/>
      <c r="GPZ219" s="90"/>
      <c r="GQA219" s="90"/>
      <c r="GQB219" s="90"/>
      <c r="GQC219" s="90"/>
      <c r="GQD219" s="90"/>
      <c r="GQE219" s="90"/>
      <c r="GQF219" s="90"/>
      <c r="GQG219" s="90"/>
      <c r="GQH219" s="90"/>
      <c r="GQI219" s="90"/>
      <c r="GQJ219" s="90"/>
      <c r="GQK219" s="90"/>
      <c r="GQL219" s="90"/>
      <c r="GQM219" s="90"/>
      <c r="GQN219" s="90"/>
      <c r="GQO219" s="90"/>
      <c r="GQP219" s="90"/>
      <c r="GQQ219" s="90"/>
      <c r="GQR219" s="90"/>
      <c r="GQS219" s="90"/>
      <c r="GQT219" s="90"/>
      <c r="GQU219" s="90"/>
      <c r="GQV219" s="90"/>
      <c r="GQW219" s="90"/>
      <c r="GQX219" s="90"/>
      <c r="GQY219" s="90"/>
      <c r="GQZ219" s="90"/>
      <c r="GRA219" s="90"/>
      <c r="GRB219" s="90"/>
      <c r="GRC219" s="90"/>
      <c r="GRD219" s="90"/>
      <c r="GRE219" s="90"/>
      <c r="GRF219" s="90"/>
      <c r="GRG219" s="90"/>
      <c r="GRH219" s="90"/>
      <c r="GRI219" s="90"/>
      <c r="GRJ219" s="90"/>
      <c r="GRK219" s="90"/>
      <c r="GRL219" s="90"/>
      <c r="GRM219" s="90"/>
      <c r="GRN219" s="90"/>
      <c r="GRO219" s="90"/>
      <c r="GRP219" s="90"/>
      <c r="GRQ219" s="90"/>
      <c r="GRR219" s="90"/>
      <c r="GRS219" s="90"/>
      <c r="GRT219" s="90"/>
      <c r="GRU219" s="90"/>
      <c r="GRV219" s="90"/>
      <c r="GRW219" s="90"/>
      <c r="GRX219" s="90"/>
      <c r="GRY219" s="90"/>
      <c r="GRZ219" s="90"/>
      <c r="GSA219" s="90"/>
      <c r="GSB219" s="90"/>
      <c r="GSC219" s="90"/>
      <c r="GSD219" s="90"/>
      <c r="GSE219" s="90"/>
      <c r="GSF219" s="90"/>
      <c r="GSG219" s="90"/>
      <c r="GSH219" s="90"/>
      <c r="GSI219" s="90"/>
      <c r="GSJ219" s="90"/>
      <c r="GSK219" s="90"/>
      <c r="GSL219" s="90"/>
      <c r="GSM219" s="90"/>
      <c r="GSN219" s="90"/>
      <c r="GSO219" s="90"/>
      <c r="GSP219" s="90"/>
      <c r="GSQ219" s="90"/>
      <c r="GSR219" s="90"/>
      <c r="GSS219" s="90"/>
      <c r="GST219" s="90"/>
      <c r="GSU219" s="90"/>
      <c r="GSV219" s="90"/>
      <c r="GSW219" s="90"/>
      <c r="GSX219" s="90"/>
      <c r="GSY219" s="90"/>
      <c r="GSZ219" s="90"/>
      <c r="GTA219" s="90"/>
      <c r="GTB219" s="90"/>
      <c r="GTC219" s="90"/>
      <c r="GTD219" s="90"/>
      <c r="GTE219" s="90"/>
      <c r="GTF219" s="90"/>
      <c r="GTG219" s="90"/>
      <c r="GTH219" s="90"/>
      <c r="GTI219" s="90"/>
      <c r="GTJ219" s="90"/>
      <c r="GTK219" s="90"/>
      <c r="GTL219" s="90"/>
      <c r="GTM219" s="90"/>
      <c r="GTN219" s="90"/>
      <c r="GTO219" s="90"/>
      <c r="GTP219" s="90"/>
      <c r="GTQ219" s="90"/>
      <c r="GTR219" s="90"/>
      <c r="GTS219" s="90"/>
      <c r="GTT219" s="90"/>
      <c r="GTU219" s="90"/>
      <c r="GTV219" s="90"/>
      <c r="GTW219" s="90"/>
      <c r="GTX219" s="90"/>
      <c r="GTY219" s="90"/>
      <c r="GTZ219" s="90"/>
      <c r="GUA219" s="90"/>
      <c r="GUB219" s="90"/>
      <c r="GUC219" s="90"/>
      <c r="GUD219" s="90"/>
      <c r="GUE219" s="90"/>
      <c r="GUF219" s="90"/>
      <c r="GUG219" s="90"/>
      <c r="GUH219" s="90"/>
      <c r="GUI219" s="90"/>
      <c r="GUJ219" s="90"/>
      <c r="GUK219" s="90"/>
      <c r="GUL219" s="90"/>
      <c r="GUM219" s="90"/>
      <c r="GUN219" s="90"/>
      <c r="GUO219" s="90"/>
      <c r="GUP219" s="90"/>
      <c r="GUQ219" s="90"/>
      <c r="GUR219" s="90"/>
      <c r="GUS219" s="90"/>
      <c r="GUT219" s="90"/>
      <c r="GUU219" s="90"/>
      <c r="GUV219" s="90"/>
      <c r="GUW219" s="90"/>
      <c r="GUX219" s="90"/>
      <c r="GUY219" s="90"/>
      <c r="GUZ219" s="90"/>
      <c r="GVA219" s="90"/>
      <c r="GVB219" s="90"/>
      <c r="GVC219" s="90"/>
      <c r="GVD219" s="90"/>
      <c r="GVE219" s="90"/>
    </row>
    <row r="220" spans="1:5309" s="91" customFormat="1">
      <c r="A220" s="106" t="s">
        <v>12</v>
      </c>
      <c r="B220" s="106" t="s">
        <v>46</v>
      </c>
      <c r="C220" s="106" t="s">
        <v>13</v>
      </c>
      <c r="D220" s="106" t="s">
        <v>14</v>
      </c>
      <c r="E220" s="106" t="s">
        <v>15</v>
      </c>
      <c r="F220" s="107" t="s">
        <v>16</v>
      </c>
      <c r="G220" s="106" t="s">
        <v>17</v>
      </c>
      <c r="H220" s="106" t="s">
        <v>18</v>
      </c>
      <c r="I220" s="106" t="s">
        <v>19</v>
      </c>
      <c r="J220" s="106" t="s">
        <v>20</v>
      </c>
      <c r="K220" s="106" t="s">
        <v>21</v>
      </c>
      <c r="L220" s="106" t="s">
        <v>15</v>
      </c>
      <c r="M220" s="122" t="s">
        <v>856</v>
      </c>
      <c r="N220" s="123" t="s">
        <v>22</v>
      </c>
      <c r="O220" s="106" t="s">
        <v>23</v>
      </c>
      <c r="P220" s="123" t="s">
        <v>11</v>
      </c>
      <c r="Q220" s="106" t="s">
        <v>24</v>
      </c>
      <c r="R220" s="107" t="s">
        <v>25</v>
      </c>
      <c r="S220" s="222"/>
      <c r="T220" s="222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  <c r="BL220" s="90"/>
      <c r="BM220" s="90"/>
      <c r="BN220" s="90"/>
      <c r="BO220" s="90"/>
      <c r="BP220" s="90"/>
      <c r="BQ220" s="90"/>
      <c r="BR220" s="90"/>
      <c r="BS220" s="90"/>
      <c r="BT220" s="90"/>
      <c r="BU220" s="90"/>
      <c r="BV220" s="90"/>
      <c r="BW220" s="90"/>
      <c r="BX220" s="90"/>
      <c r="BY220" s="90"/>
      <c r="BZ220" s="90"/>
      <c r="CA220" s="90"/>
      <c r="CB220" s="90"/>
      <c r="CC220" s="90"/>
      <c r="CD220" s="90"/>
      <c r="CE220" s="90"/>
      <c r="CF220" s="90"/>
      <c r="CG220" s="90"/>
      <c r="CH220" s="90"/>
      <c r="CI220" s="90"/>
      <c r="CJ220" s="90"/>
      <c r="CK220" s="90"/>
      <c r="CL220" s="90"/>
      <c r="CM220" s="90"/>
      <c r="CN220" s="90"/>
      <c r="CO220" s="90"/>
      <c r="CP220" s="90"/>
      <c r="CQ220" s="90"/>
      <c r="CR220" s="90"/>
      <c r="CS220" s="90"/>
      <c r="CT220" s="90"/>
      <c r="CU220" s="90"/>
      <c r="CV220" s="90"/>
      <c r="CW220" s="90"/>
      <c r="CX220" s="90"/>
      <c r="CY220" s="90"/>
      <c r="CZ220" s="90"/>
      <c r="DA220" s="90"/>
      <c r="DB220" s="90"/>
      <c r="DC220" s="90"/>
      <c r="DD220" s="90"/>
      <c r="DE220" s="90"/>
      <c r="DF220" s="90"/>
      <c r="DG220" s="90"/>
      <c r="DH220" s="90"/>
      <c r="DI220" s="90"/>
      <c r="DJ220" s="90"/>
      <c r="DK220" s="90"/>
      <c r="DL220" s="90"/>
      <c r="DM220" s="90"/>
      <c r="DN220" s="90"/>
      <c r="DO220" s="90"/>
      <c r="DP220" s="90"/>
      <c r="DQ220" s="90"/>
      <c r="DR220" s="90"/>
      <c r="DS220" s="90"/>
      <c r="DT220" s="90"/>
      <c r="DU220" s="90"/>
      <c r="DV220" s="90"/>
      <c r="DW220" s="90"/>
      <c r="DX220" s="90"/>
      <c r="DY220" s="90"/>
      <c r="DZ220" s="90"/>
      <c r="EA220" s="90"/>
      <c r="EB220" s="90"/>
      <c r="EC220" s="90"/>
      <c r="ED220" s="90"/>
      <c r="EE220" s="90"/>
      <c r="EF220" s="90"/>
      <c r="EG220" s="90"/>
      <c r="EH220" s="90"/>
      <c r="EI220" s="90"/>
      <c r="EJ220" s="90"/>
      <c r="EK220" s="90"/>
      <c r="EL220" s="90"/>
      <c r="EM220" s="90"/>
      <c r="EN220" s="90"/>
      <c r="EO220" s="90"/>
      <c r="EP220" s="90"/>
      <c r="EQ220" s="90"/>
      <c r="ER220" s="90"/>
      <c r="ES220" s="90"/>
      <c r="ET220" s="90"/>
      <c r="EU220" s="90"/>
      <c r="EV220" s="90"/>
      <c r="EW220" s="90"/>
      <c r="EX220" s="90"/>
      <c r="EY220" s="90"/>
      <c r="EZ220" s="90"/>
      <c r="FA220" s="90"/>
      <c r="FB220" s="90"/>
      <c r="FC220" s="90"/>
      <c r="FD220" s="90"/>
      <c r="FE220" s="90"/>
      <c r="FF220" s="90"/>
      <c r="FG220" s="90"/>
      <c r="FH220" s="90"/>
      <c r="FI220" s="90"/>
      <c r="FJ220" s="90"/>
      <c r="FK220" s="90"/>
      <c r="FL220" s="90"/>
      <c r="FM220" s="90"/>
      <c r="FN220" s="90"/>
      <c r="FO220" s="90"/>
      <c r="FP220" s="90"/>
      <c r="FQ220" s="90"/>
      <c r="FR220" s="90"/>
      <c r="FS220" s="90"/>
      <c r="FT220" s="90"/>
      <c r="FU220" s="90"/>
      <c r="FV220" s="90"/>
      <c r="FW220" s="90"/>
      <c r="FX220" s="90"/>
      <c r="FY220" s="90"/>
      <c r="FZ220" s="90"/>
      <c r="GA220" s="90"/>
      <c r="GB220" s="90"/>
      <c r="GC220" s="90"/>
      <c r="GD220" s="90"/>
      <c r="GE220" s="90"/>
      <c r="GF220" s="90"/>
      <c r="GG220" s="90"/>
      <c r="GH220" s="90"/>
      <c r="GI220" s="90"/>
      <c r="GJ220" s="90"/>
      <c r="GK220" s="90"/>
      <c r="GL220" s="90"/>
      <c r="GM220" s="90"/>
      <c r="GN220" s="90"/>
      <c r="GO220" s="90"/>
      <c r="GP220" s="90"/>
      <c r="GQ220" s="90"/>
      <c r="GR220" s="90"/>
      <c r="GS220" s="90"/>
      <c r="GT220" s="90"/>
      <c r="GU220" s="90"/>
      <c r="GV220" s="90"/>
      <c r="GW220" s="90"/>
      <c r="GX220" s="90"/>
      <c r="GY220" s="90"/>
      <c r="GZ220" s="90"/>
      <c r="HA220" s="90"/>
      <c r="HB220" s="90"/>
      <c r="HC220" s="90"/>
      <c r="HD220" s="90"/>
      <c r="HE220" s="90"/>
      <c r="HF220" s="90"/>
      <c r="HG220" s="90"/>
      <c r="HH220" s="90"/>
      <c r="HI220" s="90"/>
      <c r="HJ220" s="90"/>
      <c r="HK220" s="90"/>
      <c r="HL220" s="90"/>
      <c r="HM220" s="90"/>
      <c r="HN220" s="90"/>
      <c r="HO220" s="90"/>
      <c r="HP220" s="90"/>
      <c r="HQ220" s="90"/>
      <c r="HR220" s="90"/>
      <c r="HS220" s="90"/>
      <c r="HT220" s="90"/>
      <c r="HU220" s="90"/>
      <c r="HV220" s="90"/>
      <c r="HW220" s="90"/>
      <c r="HX220" s="90"/>
      <c r="HY220" s="90"/>
      <c r="HZ220" s="90"/>
      <c r="IA220" s="90"/>
      <c r="IB220" s="90"/>
      <c r="IC220" s="90"/>
      <c r="ID220" s="90"/>
      <c r="IE220" s="90"/>
      <c r="IF220" s="90"/>
      <c r="IG220" s="90"/>
      <c r="IH220" s="90"/>
      <c r="II220" s="90"/>
      <c r="IJ220" s="90"/>
      <c r="IK220" s="90"/>
      <c r="IL220" s="90"/>
      <c r="IM220" s="90"/>
      <c r="IN220" s="90"/>
      <c r="IO220" s="90"/>
      <c r="IP220" s="90"/>
      <c r="IQ220" s="90"/>
      <c r="IR220" s="90"/>
      <c r="IS220" s="90"/>
      <c r="IT220" s="90"/>
      <c r="IU220" s="90"/>
      <c r="IV220" s="90"/>
      <c r="IW220" s="90"/>
      <c r="IX220" s="90"/>
      <c r="IY220" s="90"/>
      <c r="IZ220" s="90"/>
      <c r="JA220" s="90"/>
      <c r="JB220" s="90"/>
      <c r="JC220" s="90"/>
      <c r="JD220" s="90"/>
      <c r="JE220" s="90"/>
      <c r="JF220" s="90"/>
      <c r="JG220" s="90"/>
      <c r="JH220" s="90"/>
      <c r="JI220" s="90"/>
      <c r="JJ220" s="90"/>
      <c r="JK220" s="90"/>
      <c r="JL220" s="90"/>
      <c r="JM220" s="90"/>
      <c r="JN220" s="90"/>
      <c r="JO220" s="90"/>
      <c r="JP220" s="90"/>
      <c r="JQ220" s="90"/>
      <c r="JR220" s="90"/>
      <c r="JS220" s="90"/>
      <c r="JT220" s="90"/>
      <c r="JU220" s="90"/>
      <c r="JV220" s="90"/>
      <c r="JW220" s="90"/>
      <c r="JX220" s="90"/>
      <c r="JY220" s="90"/>
      <c r="JZ220" s="90"/>
      <c r="KA220" s="90"/>
      <c r="KB220" s="90"/>
      <c r="KC220" s="90"/>
      <c r="KD220" s="90"/>
      <c r="KE220" s="90"/>
      <c r="KF220" s="90"/>
      <c r="KG220" s="90"/>
      <c r="KH220" s="90"/>
      <c r="KI220" s="90"/>
      <c r="KJ220" s="90"/>
      <c r="KK220" s="90"/>
      <c r="KL220" s="90"/>
      <c r="KM220" s="90"/>
      <c r="KN220" s="90"/>
      <c r="KO220" s="90"/>
      <c r="KP220" s="90"/>
      <c r="KQ220" s="90"/>
      <c r="KR220" s="90"/>
      <c r="KS220" s="90"/>
      <c r="KT220" s="90"/>
      <c r="KU220" s="90"/>
      <c r="KV220" s="90"/>
      <c r="KW220" s="90"/>
      <c r="KX220" s="90"/>
      <c r="KY220" s="90"/>
      <c r="KZ220" s="90"/>
      <c r="LA220" s="90"/>
      <c r="LB220" s="90"/>
      <c r="LC220" s="90"/>
      <c r="LD220" s="90"/>
      <c r="LE220" s="90"/>
      <c r="LF220" s="90"/>
      <c r="LG220" s="90"/>
      <c r="LH220" s="90"/>
      <c r="LI220" s="90"/>
      <c r="LJ220" s="90"/>
      <c r="LK220" s="90"/>
      <c r="LL220" s="90"/>
      <c r="LM220" s="90"/>
      <c r="LN220" s="90"/>
      <c r="LO220" s="90"/>
      <c r="LP220" s="90"/>
      <c r="LQ220" s="90"/>
      <c r="LR220" s="90"/>
      <c r="LS220" s="90"/>
      <c r="LT220" s="90"/>
      <c r="LU220" s="90"/>
      <c r="LV220" s="90"/>
      <c r="LW220" s="90"/>
      <c r="LX220" s="90"/>
      <c r="LY220" s="90"/>
      <c r="LZ220" s="90"/>
      <c r="MA220" s="90"/>
      <c r="MB220" s="90"/>
      <c r="MC220" s="90"/>
      <c r="MD220" s="90"/>
      <c r="ME220" s="90"/>
      <c r="MF220" s="90"/>
      <c r="MG220" s="90"/>
      <c r="MH220" s="90"/>
      <c r="MI220" s="90"/>
      <c r="MJ220" s="90"/>
      <c r="MK220" s="90"/>
      <c r="ML220" s="90"/>
      <c r="MM220" s="90"/>
      <c r="MN220" s="90"/>
      <c r="MO220" s="90"/>
      <c r="MP220" s="90"/>
      <c r="MQ220" s="90"/>
      <c r="MR220" s="90"/>
      <c r="MS220" s="90"/>
      <c r="MT220" s="90"/>
      <c r="MU220" s="90"/>
      <c r="MV220" s="90"/>
      <c r="MW220" s="90"/>
      <c r="MX220" s="90"/>
      <c r="MY220" s="90"/>
      <c r="MZ220" s="90"/>
      <c r="NA220" s="90"/>
      <c r="NB220" s="90"/>
      <c r="NC220" s="90"/>
      <c r="ND220" s="90"/>
      <c r="NE220" s="90"/>
      <c r="NF220" s="90"/>
      <c r="NG220" s="90"/>
      <c r="NH220" s="90"/>
      <c r="NI220" s="90"/>
      <c r="NJ220" s="90"/>
      <c r="NK220" s="90"/>
      <c r="NL220" s="90"/>
      <c r="NM220" s="90"/>
      <c r="NN220" s="90"/>
      <c r="NO220" s="90"/>
      <c r="NP220" s="90"/>
      <c r="NQ220" s="90"/>
      <c r="NR220" s="90"/>
      <c r="NS220" s="90"/>
      <c r="NT220" s="90"/>
      <c r="NU220" s="90"/>
      <c r="NV220" s="90"/>
      <c r="NW220" s="90"/>
      <c r="NX220" s="90"/>
      <c r="NY220" s="90"/>
      <c r="NZ220" s="90"/>
      <c r="OA220" s="90"/>
      <c r="OB220" s="90"/>
      <c r="OC220" s="90"/>
      <c r="OD220" s="90"/>
      <c r="OE220" s="90"/>
      <c r="OF220" s="90"/>
      <c r="OG220" s="90"/>
      <c r="OH220" s="90"/>
      <c r="OI220" s="90"/>
      <c r="OJ220" s="90"/>
      <c r="OK220" s="90"/>
      <c r="OL220" s="90"/>
      <c r="OM220" s="90"/>
      <c r="ON220" s="90"/>
      <c r="OO220" s="90"/>
      <c r="OP220" s="90"/>
      <c r="OQ220" s="90"/>
      <c r="OR220" s="90"/>
      <c r="OS220" s="90"/>
      <c r="OT220" s="90"/>
      <c r="OU220" s="90"/>
      <c r="OV220" s="90"/>
      <c r="OW220" s="90"/>
      <c r="OX220" s="90"/>
      <c r="OY220" s="90"/>
      <c r="OZ220" s="90"/>
      <c r="PA220" s="90"/>
      <c r="PB220" s="90"/>
      <c r="PC220" s="90"/>
      <c r="PD220" s="90"/>
      <c r="PE220" s="90"/>
      <c r="PF220" s="90"/>
      <c r="PG220" s="90"/>
      <c r="PH220" s="90"/>
      <c r="PI220" s="90"/>
      <c r="PJ220" s="90"/>
      <c r="PK220" s="90"/>
      <c r="PL220" s="90"/>
      <c r="PM220" s="90"/>
      <c r="PN220" s="90"/>
      <c r="PO220" s="90"/>
      <c r="PP220" s="90"/>
      <c r="PQ220" s="90"/>
      <c r="PR220" s="90"/>
      <c r="PS220" s="90"/>
      <c r="PT220" s="90"/>
      <c r="PU220" s="90"/>
      <c r="PV220" s="90"/>
      <c r="PW220" s="90"/>
      <c r="PX220" s="90"/>
      <c r="PY220" s="90"/>
      <c r="PZ220" s="90"/>
      <c r="QA220" s="90"/>
      <c r="QB220" s="90"/>
      <c r="QC220" s="90"/>
      <c r="QD220" s="90"/>
      <c r="QE220" s="90"/>
      <c r="QF220" s="90"/>
      <c r="QG220" s="90"/>
      <c r="QH220" s="90"/>
      <c r="QI220" s="90"/>
      <c r="QJ220" s="90"/>
      <c r="QK220" s="90"/>
      <c r="QL220" s="90"/>
      <c r="QM220" s="90"/>
      <c r="QN220" s="90"/>
      <c r="QO220" s="90"/>
      <c r="QP220" s="90"/>
      <c r="QQ220" s="90"/>
      <c r="QR220" s="90"/>
      <c r="QS220" s="90"/>
      <c r="QT220" s="90"/>
      <c r="QU220" s="90"/>
      <c r="QV220" s="90"/>
      <c r="QW220" s="90"/>
      <c r="QX220" s="90"/>
      <c r="QY220" s="90"/>
      <c r="QZ220" s="90"/>
      <c r="RA220" s="90"/>
      <c r="RB220" s="90"/>
      <c r="RC220" s="90"/>
      <c r="RD220" s="90"/>
      <c r="RE220" s="90"/>
      <c r="RF220" s="90"/>
      <c r="RG220" s="90"/>
      <c r="RH220" s="90"/>
      <c r="RI220" s="90"/>
      <c r="RJ220" s="90"/>
      <c r="RK220" s="90"/>
      <c r="RL220" s="90"/>
      <c r="RM220" s="90"/>
      <c r="RN220" s="90"/>
      <c r="RO220" s="90"/>
      <c r="RP220" s="90"/>
      <c r="RQ220" s="90"/>
      <c r="RR220" s="90"/>
      <c r="RS220" s="90"/>
      <c r="RT220" s="90"/>
      <c r="RU220" s="90"/>
      <c r="RV220" s="90"/>
      <c r="RW220" s="90"/>
      <c r="RX220" s="90"/>
      <c r="RY220" s="90"/>
      <c r="RZ220" s="90"/>
      <c r="SA220" s="90"/>
      <c r="SB220" s="90"/>
      <c r="SC220" s="90"/>
      <c r="SD220" s="90"/>
      <c r="SE220" s="90"/>
      <c r="SF220" s="90"/>
      <c r="SG220" s="90"/>
      <c r="SH220" s="90"/>
      <c r="SI220" s="90"/>
      <c r="SJ220" s="90"/>
      <c r="SK220" s="90"/>
      <c r="SL220" s="90"/>
      <c r="SM220" s="90"/>
      <c r="SN220" s="90"/>
      <c r="SO220" s="90"/>
      <c r="SP220" s="90"/>
      <c r="SQ220" s="90"/>
      <c r="SR220" s="90"/>
      <c r="SS220" s="90"/>
      <c r="ST220" s="90"/>
      <c r="SU220" s="90"/>
      <c r="SV220" s="90"/>
      <c r="SW220" s="90"/>
      <c r="SX220" s="90"/>
      <c r="SY220" s="90"/>
      <c r="SZ220" s="90"/>
      <c r="TA220" s="90"/>
      <c r="TB220" s="90"/>
      <c r="TC220" s="90"/>
      <c r="TD220" s="90"/>
      <c r="TE220" s="90"/>
      <c r="TF220" s="90"/>
      <c r="TG220" s="90"/>
      <c r="TH220" s="90"/>
      <c r="TI220" s="90"/>
      <c r="TJ220" s="90"/>
      <c r="TK220" s="90"/>
      <c r="TL220" s="90"/>
      <c r="TM220" s="90"/>
      <c r="TN220" s="90"/>
      <c r="TO220" s="90"/>
      <c r="TP220" s="90"/>
      <c r="TQ220" s="90"/>
      <c r="TR220" s="90"/>
      <c r="TS220" s="90"/>
      <c r="TT220" s="90"/>
      <c r="TU220" s="90"/>
      <c r="TV220" s="90"/>
      <c r="TW220" s="90"/>
      <c r="TX220" s="90"/>
      <c r="TY220" s="90"/>
      <c r="TZ220" s="90"/>
      <c r="UA220" s="90"/>
      <c r="UB220" s="90"/>
      <c r="UC220" s="90"/>
      <c r="UD220" s="90"/>
      <c r="UE220" s="90"/>
      <c r="UF220" s="90"/>
      <c r="UG220" s="90"/>
      <c r="UH220" s="90"/>
      <c r="UI220" s="90"/>
      <c r="UJ220" s="90"/>
      <c r="UK220" s="90"/>
      <c r="UL220" s="90"/>
      <c r="UM220" s="90"/>
      <c r="UN220" s="90"/>
      <c r="UO220" s="90"/>
      <c r="UP220" s="90"/>
      <c r="UQ220" s="90"/>
      <c r="UR220" s="90"/>
      <c r="US220" s="90"/>
      <c r="UT220" s="90"/>
      <c r="UU220" s="90"/>
      <c r="UV220" s="90"/>
      <c r="UW220" s="90"/>
      <c r="UX220" s="90"/>
      <c r="UY220" s="90"/>
      <c r="UZ220" s="90"/>
      <c r="VA220" s="90"/>
      <c r="VB220" s="90"/>
      <c r="VC220" s="90"/>
      <c r="VD220" s="90"/>
      <c r="VE220" s="90"/>
      <c r="VF220" s="90"/>
      <c r="VG220" s="90"/>
      <c r="VH220" s="90"/>
      <c r="VI220" s="90"/>
      <c r="VJ220" s="90"/>
      <c r="VK220" s="90"/>
      <c r="VL220" s="90"/>
      <c r="VM220" s="90"/>
      <c r="VN220" s="90"/>
      <c r="VO220" s="90"/>
      <c r="VP220" s="90"/>
      <c r="VQ220" s="90"/>
      <c r="VR220" s="90"/>
      <c r="VS220" s="90"/>
      <c r="VT220" s="90"/>
      <c r="VU220" s="90"/>
      <c r="VV220" s="90"/>
      <c r="VW220" s="90"/>
      <c r="VX220" s="90"/>
      <c r="VY220" s="90"/>
      <c r="VZ220" s="90"/>
      <c r="WA220" s="90"/>
      <c r="WB220" s="90"/>
      <c r="WC220" s="90"/>
      <c r="WD220" s="90"/>
      <c r="WE220" s="90"/>
      <c r="WF220" s="90"/>
      <c r="WG220" s="90"/>
      <c r="WH220" s="90"/>
      <c r="WI220" s="90"/>
      <c r="WJ220" s="90"/>
      <c r="WK220" s="90"/>
      <c r="WL220" s="90"/>
      <c r="WM220" s="90"/>
      <c r="WN220" s="90"/>
      <c r="WO220" s="90"/>
      <c r="WP220" s="90"/>
      <c r="WQ220" s="90"/>
      <c r="WR220" s="90"/>
      <c r="WS220" s="90"/>
      <c r="WT220" s="90"/>
      <c r="WU220" s="90"/>
      <c r="WV220" s="90"/>
      <c r="WW220" s="90"/>
      <c r="WX220" s="90"/>
      <c r="WY220" s="90"/>
      <c r="WZ220" s="90"/>
      <c r="XA220" s="90"/>
      <c r="XB220" s="90"/>
      <c r="XC220" s="90"/>
      <c r="XD220" s="90"/>
      <c r="XE220" s="90"/>
      <c r="XF220" s="90"/>
      <c r="XG220" s="90"/>
      <c r="XH220" s="90"/>
      <c r="XI220" s="90"/>
      <c r="XJ220" s="90"/>
      <c r="XK220" s="90"/>
      <c r="XL220" s="90"/>
      <c r="XM220" s="90"/>
      <c r="XN220" s="90"/>
      <c r="XO220" s="90"/>
      <c r="XP220" s="90"/>
      <c r="XQ220" s="90"/>
      <c r="XR220" s="90"/>
      <c r="XS220" s="90"/>
      <c r="XT220" s="90"/>
      <c r="XU220" s="90"/>
      <c r="XV220" s="90"/>
      <c r="XW220" s="90"/>
      <c r="XX220" s="90"/>
      <c r="XY220" s="90"/>
      <c r="XZ220" s="90"/>
      <c r="YA220" s="90"/>
      <c r="YB220" s="90"/>
      <c r="YC220" s="90"/>
      <c r="YD220" s="90"/>
      <c r="YE220" s="90"/>
      <c r="YF220" s="90"/>
      <c r="YG220" s="90"/>
      <c r="YH220" s="90"/>
      <c r="YI220" s="90"/>
      <c r="YJ220" s="90"/>
      <c r="YK220" s="90"/>
      <c r="YL220" s="90"/>
      <c r="YM220" s="90"/>
      <c r="YN220" s="90"/>
      <c r="YO220" s="90"/>
      <c r="YP220" s="90"/>
      <c r="YQ220" s="90"/>
      <c r="YR220" s="90"/>
      <c r="YS220" s="90"/>
      <c r="YT220" s="90"/>
      <c r="YU220" s="90"/>
      <c r="YV220" s="90"/>
      <c r="YW220" s="90"/>
      <c r="YX220" s="90"/>
      <c r="YY220" s="90"/>
      <c r="YZ220" s="90"/>
      <c r="ZA220" s="90"/>
      <c r="ZB220" s="90"/>
      <c r="ZC220" s="90"/>
      <c r="ZD220" s="90"/>
      <c r="ZE220" s="90"/>
      <c r="ZF220" s="90"/>
      <c r="ZG220" s="90"/>
      <c r="ZH220" s="90"/>
      <c r="ZI220" s="90"/>
      <c r="ZJ220" s="90"/>
      <c r="ZK220" s="90"/>
      <c r="ZL220" s="90"/>
      <c r="ZM220" s="90"/>
      <c r="ZN220" s="90"/>
      <c r="ZO220" s="90"/>
      <c r="ZP220" s="90"/>
      <c r="ZQ220" s="90"/>
      <c r="ZR220" s="90"/>
      <c r="ZS220" s="90"/>
      <c r="ZT220" s="90"/>
      <c r="ZU220" s="90"/>
      <c r="ZV220" s="90"/>
      <c r="ZW220" s="90"/>
      <c r="ZX220" s="90"/>
      <c r="ZY220" s="90"/>
      <c r="ZZ220" s="90"/>
      <c r="AAA220" s="90"/>
      <c r="AAB220" s="90"/>
      <c r="AAC220" s="90"/>
      <c r="AAD220" s="90"/>
      <c r="AAE220" s="90"/>
      <c r="AAF220" s="90"/>
      <c r="AAG220" s="90"/>
      <c r="AAH220" s="90"/>
      <c r="AAI220" s="90"/>
      <c r="AAJ220" s="90"/>
      <c r="AAK220" s="90"/>
      <c r="AAL220" s="90"/>
      <c r="AAM220" s="90"/>
      <c r="AAN220" s="90"/>
      <c r="AAO220" s="90"/>
      <c r="AAP220" s="90"/>
      <c r="AAQ220" s="90"/>
      <c r="AAR220" s="90"/>
      <c r="AAS220" s="90"/>
      <c r="AAT220" s="90"/>
      <c r="AAU220" s="90"/>
      <c r="AAV220" s="90"/>
      <c r="AAW220" s="90"/>
      <c r="AAX220" s="90"/>
      <c r="AAY220" s="90"/>
      <c r="AAZ220" s="90"/>
      <c r="ABA220" s="90"/>
      <c r="ABB220" s="90"/>
      <c r="ABC220" s="90"/>
      <c r="ABD220" s="90"/>
      <c r="ABE220" s="90"/>
      <c r="ABF220" s="90"/>
      <c r="ABG220" s="90"/>
      <c r="ABH220" s="90"/>
      <c r="ABI220" s="90"/>
      <c r="ABJ220" s="90"/>
      <c r="ABK220" s="90"/>
      <c r="ABL220" s="90"/>
      <c r="ABM220" s="90"/>
      <c r="ABN220" s="90"/>
      <c r="ABO220" s="90"/>
      <c r="ABP220" s="90"/>
      <c r="ABQ220" s="90"/>
      <c r="ABR220" s="90"/>
      <c r="ABS220" s="90"/>
      <c r="ABT220" s="90"/>
      <c r="ABU220" s="90"/>
      <c r="ABV220" s="90"/>
      <c r="ABW220" s="90"/>
      <c r="ABX220" s="90"/>
      <c r="ABY220" s="90"/>
      <c r="ABZ220" s="90"/>
      <c r="ACA220" s="90"/>
      <c r="ACB220" s="90"/>
      <c r="ACC220" s="90"/>
      <c r="ACD220" s="90"/>
      <c r="ACE220" s="90"/>
      <c r="ACF220" s="90"/>
      <c r="ACG220" s="90"/>
      <c r="ACH220" s="90"/>
      <c r="ACI220" s="90"/>
      <c r="ACJ220" s="90"/>
      <c r="ACK220" s="90"/>
      <c r="ACL220" s="90"/>
      <c r="ACM220" s="90"/>
      <c r="ACN220" s="90"/>
      <c r="ACO220" s="90"/>
      <c r="ACP220" s="90"/>
      <c r="ACQ220" s="90"/>
      <c r="ACR220" s="90"/>
      <c r="ACS220" s="90"/>
      <c r="ACT220" s="90"/>
      <c r="ACU220" s="90"/>
      <c r="ACV220" s="90"/>
      <c r="ACW220" s="90"/>
      <c r="ACX220" s="90"/>
      <c r="ACY220" s="90"/>
      <c r="ACZ220" s="90"/>
      <c r="ADA220" s="90"/>
      <c r="ADB220" s="90"/>
      <c r="ADC220" s="90"/>
      <c r="ADD220" s="90"/>
      <c r="ADE220" s="90"/>
      <c r="ADF220" s="90"/>
      <c r="ADG220" s="90"/>
      <c r="ADH220" s="90"/>
      <c r="ADI220" s="90"/>
      <c r="ADJ220" s="90"/>
      <c r="ADK220" s="90"/>
      <c r="ADL220" s="90"/>
      <c r="ADM220" s="90"/>
      <c r="ADN220" s="90"/>
      <c r="ADO220" s="90"/>
      <c r="ADP220" s="90"/>
      <c r="ADQ220" s="90"/>
      <c r="ADR220" s="90"/>
      <c r="ADS220" s="90"/>
      <c r="ADT220" s="90"/>
      <c r="ADU220" s="90"/>
      <c r="ADV220" s="90"/>
      <c r="ADW220" s="90"/>
      <c r="ADX220" s="90"/>
      <c r="ADY220" s="90"/>
      <c r="ADZ220" s="90"/>
      <c r="AEA220" s="90"/>
      <c r="AEB220" s="90"/>
      <c r="AEC220" s="90"/>
      <c r="AED220" s="90"/>
      <c r="AEE220" s="90"/>
      <c r="AEF220" s="90"/>
      <c r="AEG220" s="90"/>
      <c r="AEH220" s="90"/>
      <c r="AEI220" s="90"/>
      <c r="AEJ220" s="90"/>
      <c r="AEK220" s="90"/>
      <c r="AEL220" s="90"/>
      <c r="AEM220" s="90"/>
      <c r="AEN220" s="90"/>
      <c r="AEO220" s="90"/>
      <c r="AEP220" s="90"/>
      <c r="AEQ220" s="90"/>
      <c r="AER220" s="90"/>
      <c r="AES220" s="90"/>
      <c r="AET220" s="90"/>
      <c r="AEU220" s="90"/>
      <c r="AEV220" s="90"/>
      <c r="AEW220" s="90"/>
      <c r="AEX220" s="90"/>
      <c r="AEY220" s="90"/>
      <c r="AEZ220" s="90"/>
      <c r="AFA220" s="90"/>
      <c r="AFB220" s="90"/>
      <c r="AFC220" s="90"/>
      <c r="AFD220" s="90"/>
      <c r="AFE220" s="90"/>
      <c r="AFF220" s="90"/>
      <c r="AFG220" s="90"/>
      <c r="AFH220" s="90"/>
      <c r="AFI220" s="90"/>
      <c r="AFJ220" s="90"/>
      <c r="AFK220" s="90"/>
      <c r="AFL220" s="90"/>
      <c r="AFM220" s="90"/>
      <c r="AFN220" s="90"/>
      <c r="AFO220" s="90"/>
      <c r="AFP220" s="90"/>
      <c r="AFQ220" s="90"/>
      <c r="AFR220" s="90"/>
      <c r="AFS220" s="90"/>
      <c r="AFT220" s="90"/>
      <c r="AFU220" s="90"/>
      <c r="AFV220" s="90"/>
      <c r="AFW220" s="90"/>
      <c r="AFX220" s="90"/>
      <c r="AFY220" s="90"/>
      <c r="AFZ220" s="90"/>
      <c r="AGA220" s="90"/>
      <c r="AGB220" s="90"/>
      <c r="AGC220" s="90"/>
      <c r="AGD220" s="90"/>
      <c r="AGE220" s="90"/>
      <c r="AGF220" s="90"/>
      <c r="AGG220" s="90"/>
      <c r="AGH220" s="90"/>
      <c r="AGI220" s="90"/>
      <c r="AGJ220" s="90"/>
      <c r="AGK220" s="90"/>
      <c r="AGL220" s="90"/>
      <c r="AGM220" s="90"/>
      <c r="AGN220" s="90"/>
      <c r="AGO220" s="90"/>
      <c r="AGP220" s="90"/>
      <c r="AGQ220" s="90"/>
      <c r="AGR220" s="90"/>
      <c r="AGS220" s="90"/>
      <c r="AGT220" s="90"/>
      <c r="AGU220" s="90"/>
      <c r="AGV220" s="90"/>
      <c r="AGW220" s="90"/>
      <c r="AGX220" s="90"/>
      <c r="AGY220" s="90"/>
      <c r="AGZ220" s="90"/>
      <c r="AHA220" s="90"/>
      <c r="AHB220" s="90"/>
      <c r="AHC220" s="90"/>
      <c r="AHD220" s="90"/>
      <c r="AHE220" s="90"/>
      <c r="AHF220" s="90"/>
      <c r="AHG220" s="90"/>
      <c r="AHH220" s="90"/>
      <c r="AHI220" s="90"/>
      <c r="AHJ220" s="90"/>
      <c r="AHK220" s="90"/>
      <c r="AHL220" s="90"/>
      <c r="AHM220" s="90"/>
      <c r="AHN220" s="90"/>
      <c r="AHO220" s="90"/>
      <c r="AHP220" s="90"/>
      <c r="AHQ220" s="90"/>
      <c r="AHR220" s="90"/>
      <c r="AHS220" s="90"/>
      <c r="AHT220" s="90"/>
      <c r="AHU220" s="90"/>
      <c r="AHV220" s="90"/>
      <c r="AHW220" s="90"/>
      <c r="AHX220" s="90"/>
      <c r="AHY220" s="90"/>
      <c r="AHZ220" s="90"/>
      <c r="AIA220" s="90"/>
      <c r="AIB220" s="90"/>
      <c r="AIC220" s="90"/>
      <c r="AID220" s="90"/>
      <c r="AIE220" s="90"/>
      <c r="AIF220" s="90"/>
      <c r="AIG220" s="90"/>
      <c r="AIH220" s="90"/>
      <c r="AII220" s="90"/>
      <c r="AIJ220" s="90"/>
      <c r="AIK220" s="90"/>
      <c r="AIL220" s="90"/>
      <c r="AIM220" s="90"/>
      <c r="AIN220" s="90"/>
      <c r="AIO220" s="90"/>
      <c r="AIP220" s="90"/>
      <c r="AIQ220" s="90"/>
      <c r="AIR220" s="90"/>
      <c r="AIS220" s="90"/>
      <c r="AIT220" s="90"/>
      <c r="AIU220" s="90"/>
      <c r="AIV220" s="90"/>
      <c r="AIW220" s="90"/>
      <c r="AIX220" s="90"/>
      <c r="AIY220" s="90"/>
      <c r="AIZ220" s="90"/>
      <c r="AJA220" s="90"/>
      <c r="AJB220" s="90"/>
      <c r="AJC220" s="90"/>
      <c r="AJD220" s="90"/>
      <c r="AJE220" s="90"/>
      <c r="AJF220" s="90"/>
      <c r="AJG220" s="90"/>
      <c r="AJH220" s="90"/>
      <c r="AJI220" s="90"/>
      <c r="AJJ220" s="90"/>
      <c r="AJK220" s="90"/>
      <c r="AJL220" s="90"/>
      <c r="AJM220" s="90"/>
      <c r="AJN220" s="90"/>
      <c r="AJO220" s="90"/>
      <c r="AJP220" s="90"/>
      <c r="AJQ220" s="90"/>
      <c r="AJR220" s="90"/>
      <c r="AJS220" s="90"/>
      <c r="AJT220" s="90"/>
      <c r="AJU220" s="90"/>
      <c r="AJV220" s="90"/>
      <c r="AJW220" s="90"/>
      <c r="AJX220" s="90"/>
      <c r="AJY220" s="90"/>
      <c r="AJZ220" s="90"/>
      <c r="AKA220" s="90"/>
      <c r="AKB220" s="90"/>
      <c r="AKC220" s="90"/>
      <c r="AKD220" s="90"/>
      <c r="AKE220" s="90"/>
      <c r="AKF220" s="90"/>
      <c r="AKG220" s="90"/>
      <c r="AKH220" s="90"/>
      <c r="AKI220" s="90"/>
      <c r="AKJ220" s="90"/>
      <c r="AKK220" s="90"/>
      <c r="AKL220" s="90"/>
      <c r="AKM220" s="90"/>
      <c r="AKN220" s="90"/>
      <c r="AKO220" s="90"/>
      <c r="AKP220" s="90"/>
      <c r="AKQ220" s="90"/>
      <c r="AKR220" s="90"/>
      <c r="AKS220" s="90"/>
      <c r="AKT220" s="90"/>
      <c r="AKU220" s="90"/>
      <c r="AKV220" s="90"/>
      <c r="AKW220" s="90"/>
      <c r="AKX220" s="90"/>
      <c r="AKY220" s="90"/>
      <c r="AKZ220" s="90"/>
      <c r="ALA220" s="90"/>
      <c r="ALB220" s="90"/>
      <c r="ALC220" s="90"/>
      <c r="ALD220" s="90"/>
      <c r="ALE220" s="90"/>
      <c r="ALF220" s="90"/>
      <c r="ALG220" s="90"/>
      <c r="ALH220" s="90"/>
      <c r="ALI220" s="90"/>
      <c r="ALJ220" s="90"/>
      <c r="ALK220" s="90"/>
      <c r="ALL220" s="90"/>
      <c r="ALM220" s="90"/>
      <c r="ALN220" s="90"/>
      <c r="ALO220" s="90"/>
      <c r="ALP220" s="90"/>
      <c r="ALQ220" s="90"/>
      <c r="ALR220" s="90"/>
      <c r="ALS220" s="90"/>
      <c r="ALT220" s="90"/>
      <c r="ALU220" s="90"/>
      <c r="ALV220" s="90"/>
      <c r="ALW220" s="90"/>
      <c r="ALX220" s="90"/>
      <c r="ALY220" s="90"/>
      <c r="ALZ220" s="90"/>
      <c r="AMA220" s="90"/>
      <c r="AMB220" s="90"/>
      <c r="AMC220" s="90"/>
      <c r="AMD220" s="90"/>
      <c r="AME220" s="90"/>
      <c r="AMF220" s="90"/>
      <c r="AMG220" s="90"/>
      <c r="AMH220" s="90"/>
      <c r="AMI220" s="90"/>
      <c r="AMJ220" s="90"/>
      <c r="AMK220" s="90"/>
      <c r="AML220" s="90"/>
      <c r="AMM220" s="90"/>
      <c r="AMN220" s="90"/>
      <c r="AMO220" s="90"/>
      <c r="AMP220" s="90"/>
      <c r="AMQ220" s="90"/>
      <c r="AMR220" s="90"/>
      <c r="AMS220" s="90"/>
      <c r="AMT220" s="90"/>
      <c r="AMU220" s="90"/>
      <c r="AMV220" s="90"/>
      <c r="AMW220" s="90"/>
      <c r="AMX220" s="90"/>
      <c r="AMY220" s="90"/>
      <c r="AMZ220" s="90"/>
      <c r="ANA220" s="90"/>
      <c r="ANB220" s="90"/>
      <c r="ANC220" s="90"/>
      <c r="AND220" s="90"/>
      <c r="ANE220" s="90"/>
      <c r="ANF220" s="90"/>
      <c r="ANG220" s="90"/>
      <c r="ANH220" s="90"/>
      <c r="ANI220" s="90"/>
      <c r="ANJ220" s="90"/>
      <c r="ANK220" s="90"/>
      <c r="ANL220" s="90"/>
      <c r="ANM220" s="90"/>
      <c r="ANN220" s="90"/>
      <c r="ANO220" s="90"/>
      <c r="ANP220" s="90"/>
      <c r="ANQ220" s="90"/>
      <c r="ANR220" s="90"/>
      <c r="ANS220" s="90"/>
      <c r="ANT220" s="90"/>
      <c r="ANU220" s="90"/>
      <c r="ANV220" s="90"/>
      <c r="ANW220" s="90"/>
      <c r="ANX220" s="90"/>
      <c r="ANY220" s="90"/>
      <c r="ANZ220" s="90"/>
      <c r="AOA220" s="90"/>
      <c r="AOB220" s="90"/>
      <c r="AOC220" s="90"/>
      <c r="AOD220" s="90"/>
      <c r="AOE220" s="90"/>
      <c r="AOF220" s="90"/>
      <c r="AOG220" s="90"/>
      <c r="AOH220" s="90"/>
      <c r="AOI220" s="90"/>
      <c r="AOJ220" s="90"/>
      <c r="AOK220" s="90"/>
      <c r="AOL220" s="90"/>
      <c r="AOM220" s="90"/>
      <c r="AON220" s="90"/>
      <c r="AOO220" s="90"/>
      <c r="AOP220" s="90"/>
      <c r="AOQ220" s="90"/>
      <c r="AOR220" s="90"/>
      <c r="AOS220" s="90"/>
      <c r="AOT220" s="90"/>
      <c r="AOU220" s="90"/>
      <c r="AOV220" s="90"/>
      <c r="AOW220" s="90"/>
      <c r="AOX220" s="90"/>
      <c r="AOY220" s="90"/>
      <c r="AOZ220" s="90"/>
      <c r="APA220" s="90"/>
      <c r="APB220" s="90"/>
      <c r="APC220" s="90"/>
      <c r="APD220" s="90"/>
      <c r="APE220" s="90"/>
      <c r="APF220" s="90"/>
      <c r="APG220" s="90"/>
      <c r="APH220" s="90"/>
      <c r="API220" s="90"/>
      <c r="APJ220" s="90"/>
      <c r="APK220" s="90"/>
      <c r="APL220" s="90"/>
      <c r="APM220" s="90"/>
      <c r="APN220" s="90"/>
      <c r="APO220" s="90"/>
      <c r="APP220" s="90"/>
      <c r="APQ220" s="90"/>
      <c r="APR220" s="90"/>
      <c r="APS220" s="90"/>
      <c r="APT220" s="90"/>
      <c r="APU220" s="90"/>
      <c r="APV220" s="90"/>
      <c r="APW220" s="90"/>
      <c r="APX220" s="90"/>
      <c r="APY220" s="90"/>
      <c r="APZ220" s="90"/>
      <c r="AQA220" s="90"/>
      <c r="AQB220" s="90"/>
      <c r="AQC220" s="90"/>
      <c r="AQD220" s="90"/>
      <c r="AQE220" s="90"/>
      <c r="AQF220" s="90"/>
      <c r="AQG220" s="90"/>
      <c r="AQH220" s="90"/>
      <c r="AQI220" s="90"/>
      <c r="AQJ220" s="90"/>
      <c r="AQK220" s="90"/>
      <c r="AQL220" s="90"/>
      <c r="AQM220" s="90"/>
      <c r="AQN220" s="90"/>
      <c r="AQO220" s="90"/>
      <c r="AQP220" s="90"/>
      <c r="AQQ220" s="90"/>
      <c r="AQR220" s="90"/>
      <c r="AQS220" s="90"/>
      <c r="AQT220" s="90"/>
      <c r="AQU220" s="90"/>
      <c r="AQV220" s="90"/>
      <c r="AQW220" s="90"/>
      <c r="AQX220" s="90"/>
      <c r="AQY220" s="90"/>
      <c r="AQZ220" s="90"/>
      <c r="ARA220" s="90"/>
      <c r="ARB220" s="90"/>
      <c r="ARC220" s="90"/>
      <c r="ARD220" s="90"/>
      <c r="ARE220" s="90"/>
      <c r="ARF220" s="90"/>
      <c r="ARG220" s="90"/>
      <c r="ARH220" s="90"/>
      <c r="ARI220" s="90"/>
      <c r="ARJ220" s="90"/>
      <c r="ARK220" s="90"/>
      <c r="ARL220" s="90"/>
      <c r="ARM220" s="90"/>
      <c r="ARN220" s="90"/>
      <c r="ARO220" s="90"/>
      <c r="ARP220" s="90"/>
      <c r="ARQ220" s="90"/>
      <c r="ARR220" s="90"/>
      <c r="ARS220" s="90"/>
      <c r="ART220" s="90"/>
      <c r="ARU220" s="90"/>
      <c r="ARV220" s="90"/>
      <c r="ARW220" s="90"/>
      <c r="ARX220" s="90"/>
      <c r="ARY220" s="90"/>
      <c r="ARZ220" s="90"/>
      <c r="ASA220" s="90"/>
      <c r="ASB220" s="90"/>
      <c r="ASC220" s="90"/>
      <c r="ASD220" s="90"/>
      <c r="ASE220" s="90"/>
      <c r="ASF220" s="90"/>
      <c r="ASG220" s="90"/>
      <c r="ASH220" s="90"/>
      <c r="ASI220" s="90"/>
      <c r="ASJ220" s="90"/>
      <c r="ASK220" s="90"/>
      <c r="ASL220" s="90"/>
      <c r="ASM220" s="90"/>
      <c r="ASN220" s="90"/>
      <c r="ASO220" s="90"/>
      <c r="ASP220" s="90"/>
      <c r="ASQ220" s="90"/>
      <c r="ASR220" s="90"/>
      <c r="ASS220" s="90"/>
      <c r="AST220" s="90"/>
      <c r="ASU220" s="90"/>
      <c r="ASV220" s="90"/>
      <c r="ASW220" s="90"/>
      <c r="ASX220" s="90"/>
      <c r="ASY220" s="90"/>
      <c r="ASZ220" s="90"/>
      <c r="ATA220" s="90"/>
      <c r="ATB220" s="90"/>
      <c r="ATC220" s="90"/>
      <c r="ATD220" s="90"/>
      <c r="ATE220" s="90"/>
      <c r="ATF220" s="90"/>
      <c r="ATG220" s="90"/>
      <c r="ATH220" s="90"/>
      <c r="ATI220" s="90"/>
      <c r="ATJ220" s="90"/>
      <c r="ATK220" s="90"/>
      <c r="ATL220" s="90"/>
      <c r="ATM220" s="90"/>
      <c r="ATN220" s="90"/>
      <c r="ATO220" s="90"/>
      <c r="ATP220" s="90"/>
      <c r="ATQ220" s="90"/>
      <c r="ATR220" s="90"/>
      <c r="ATS220" s="90"/>
      <c r="ATT220" s="90"/>
      <c r="ATU220" s="90"/>
      <c r="ATV220" s="90"/>
      <c r="ATW220" s="90"/>
      <c r="ATX220" s="90"/>
      <c r="ATY220" s="90"/>
      <c r="ATZ220" s="90"/>
      <c r="AUA220" s="90"/>
      <c r="AUB220" s="90"/>
      <c r="AUC220" s="90"/>
      <c r="AUD220" s="90"/>
      <c r="AUE220" s="90"/>
      <c r="AUF220" s="90"/>
      <c r="AUG220" s="90"/>
      <c r="AUH220" s="90"/>
      <c r="AUI220" s="90"/>
      <c r="AUJ220" s="90"/>
      <c r="AUK220" s="90"/>
      <c r="AUL220" s="90"/>
      <c r="AUM220" s="90"/>
      <c r="AUN220" s="90"/>
      <c r="AUO220" s="90"/>
      <c r="AUP220" s="90"/>
      <c r="AUQ220" s="90"/>
      <c r="AUR220" s="90"/>
      <c r="AUS220" s="90"/>
      <c r="AUT220" s="90"/>
      <c r="AUU220" s="90"/>
      <c r="AUV220" s="90"/>
      <c r="AUW220" s="90"/>
      <c r="AUX220" s="90"/>
      <c r="AUY220" s="90"/>
      <c r="AUZ220" s="90"/>
      <c r="AVA220" s="90"/>
      <c r="AVB220" s="90"/>
      <c r="AVC220" s="90"/>
      <c r="AVD220" s="90"/>
      <c r="AVE220" s="90"/>
      <c r="AVF220" s="90"/>
      <c r="AVG220" s="90"/>
      <c r="AVH220" s="90"/>
      <c r="AVI220" s="90"/>
      <c r="AVJ220" s="90"/>
      <c r="AVK220" s="90"/>
      <c r="AVL220" s="90"/>
      <c r="AVM220" s="90"/>
      <c r="AVN220" s="90"/>
      <c r="AVO220" s="90"/>
      <c r="AVP220" s="90"/>
      <c r="AVQ220" s="90"/>
      <c r="AVR220" s="90"/>
      <c r="AVS220" s="90"/>
      <c r="AVT220" s="90"/>
      <c r="AVU220" s="90"/>
      <c r="AVV220" s="90"/>
      <c r="AVW220" s="90"/>
      <c r="AVX220" s="90"/>
      <c r="AVY220" s="90"/>
      <c r="AVZ220" s="90"/>
      <c r="AWA220" s="90"/>
      <c r="AWB220" s="90"/>
      <c r="AWC220" s="90"/>
      <c r="AWD220" s="90"/>
      <c r="AWE220" s="90"/>
      <c r="AWF220" s="90"/>
      <c r="AWG220" s="90"/>
      <c r="AWH220" s="90"/>
      <c r="AWI220" s="90"/>
      <c r="AWJ220" s="90"/>
      <c r="AWK220" s="90"/>
      <c r="AWL220" s="90"/>
      <c r="AWM220" s="90"/>
      <c r="AWN220" s="90"/>
      <c r="AWO220" s="90"/>
      <c r="AWP220" s="90"/>
      <c r="AWQ220" s="90"/>
      <c r="AWR220" s="90"/>
      <c r="AWS220" s="90"/>
      <c r="AWT220" s="90"/>
      <c r="AWU220" s="90"/>
      <c r="AWV220" s="90"/>
      <c r="AWW220" s="90"/>
      <c r="AWX220" s="90"/>
      <c r="AWY220" s="90"/>
      <c r="AWZ220" s="90"/>
      <c r="AXA220" s="90"/>
      <c r="AXB220" s="90"/>
      <c r="AXC220" s="90"/>
      <c r="AXD220" s="90"/>
      <c r="AXE220" s="90"/>
      <c r="AXF220" s="90"/>
      <c r="AXG220" s="90"/>
      <c r="AXH220" s="90"/>
      <c r="AXI220" s="90"/>
      <c r="AXJ220" s="90"/>
      <c r="AXK220" s="90"/>
      <c r="AXL220" s="90"/>
      <c r="AXM220" s="90"/>
      <c r="AXN220" s="90"/>
      <c r="AXO220" s="90"/>
      <c r="AXP220" s="90"/>
      <c r="AXQ220" s="90"/>
      <c r="AXR220" s="90"/>
      <c r="AXS220" s="90"/>
      <c r="AXT220" s="90"/>
      <c r="AXU220" s="90"/>
      <c r="AXV220" s="90"/>
      <c r="AXW220" s="90"/>
      <c r="AXX220" s="90"/>
      <c r="AXY220" s="90"/>
      <c r="AXZ220" s="90"/>
      <c r="AYA220" s="90"/>
      <c r="AYB220" s="90"/>
      <c r="AYC220" s="90"/>
      <c r="AYD220" s="90"/>
      <c r="AYE220" s="90"/>
      <c r="AYF220" s="90"/>
      <c r="AYG220" s="90"/>
      <c r="AYH220" s="90"/>
      <c r="AYI220" s="90"/>
      <c r="AYJ220" s="90"/>
      <c r="AYK220" s="90"/>
      <c r="AYL220" s="90"/>
      <c r="AYM220" s="90"/>
      <c r="AYN220" s="90"/>
      <c r="AYO220" s="90"/>
      <c r="AYP220" s="90"/>
      <c r="AYQ220" s="90"/>
      <c r="AYR220" s="90"/>
      <c r="AYS220" s="90"/>
      <c r="AYT220" s="90"/>
      <c r="AYU220" s="90"/>
      <c r="AYV220" s="90"/>
      <c r="AYW220" s="90"/>
      <c r="AYX220" s="90"/>
      <c r="AYY220" s="90"/>
      <c r="AYZ220" s="90"/>
      <c r="AZA220" s="90"/>
      <c r="AZB220" s="90"/>
      <c r="AZC220" s="90"/>
      <c r="AZD220" s="90"/>
      <c r="AZE220" s="90"/>
      <c r="AZF220" s="90"/>
      <c r="AZG220" s="90"/>
      <c r="AZH220" s="90"/>
      <c r="AZI220" s="90"/>
      <c r="AZJ220" s="90"/>
      <c r="AZK220" s="90"/>
      <c r="AZL220" s="90"/>
      <c r="AZM220" s="90"/>
      <c r="AZN220" s="90"/>
      <c r="AZO220" s="90"/>
      <c r="AZP220" s="90"/>
      <c r="AZQ220" s="90"/>
      <c r="AZR220" s="90"/>
      <c r="AZS220" s="90"/>
      <c r="AZT220" s="90"/>
      <c r="AZU220" s="90"/>
      <c r="AZV220" s="90"/>
      <c r="AZW220" s="90"/>
      <c r="AZX220" s="90"/>
      <c r="AZY220" s="90"/>
      <c r="AZZ220" s="90"/>
      <c r="BAA220" s="90"/>
      <c r="BAB220" s="90"/>
      <c r="BAC220" s="90"/>
      <c r="BAD220" s="90"/>
      <c r="BAE220" s="90"/>
      <c r="BAF220" s="90"/>
      <c r="BAG220" s="90"/>
      <c r="BAH220" s="90"/>
      <c r="BAI220" s="90"/>
      <c r="BAJ220" s="90"/>
      <c r="BAK220" s="90"/>
      <c r="BAL220" s="90"/>
      <c r="BAM220" s="90"/>
      <c r="BAN220" s="90"/>
      <c r="BAO220" s="90"/>
      <c r="BAP220" s="90"/>
      <c r="BAQ220" s="90"/>
      <c r="BAR220" s="90"/>
      <c r="BAS220" s="90"/>
      <c r="BAT220" s="90"/>
      <c r="BAU220" s="90"/>
      <c r="BAV220" s="90"/>
      <c r="BAW220" s="90"/>
      <c r="BAX220" s="90"/>
      <c r="BAY220" s="90"/>
      <c r="BAZ220" s="90"/>
      <c r="BBA220" s="90"/>
      <c r="BBB220" s="90"/>
      <c r="BBC220" s="90"/>
      <c r="BBD220" s="90"/>
      <c r="BBE220" s="90"/>
      <c r="BBF220" s="90"/>
      <c r="BBG220" s="90"/>
      <c r="BBH220" s="90"/>
      <c r="BBI220" s="90"/>
      <c r="BBJ220" s="90"/>
      <c r="BBK220" s="90"/>
      <c r="BBL220" s="90"/>
      <c r="BBM220" s="90"/>
      <c r="BBN220" s="90"/>
      <c r="BBO220" s="90"/>
      <c r="BBP220" s="90"/>
      <c r="BBQ220" s="90"/>
      <c r="BBR220" s="90"/>
      <c r="BBS220" s="90"/>
      <c r="BBT220" s="90"/>
      <c r="BBU220" s="90"/>
      <c r="BBV220" s="90"/>
      <c r="BBW220" s="90"/>
      <c r="BBX220" s="90"/>
      <c r="BBY220" s="90"/>
      <c r="BBZ220" s="90"/>
      <c r="BCA220" s="90"/>
      <c r="BCB220" s="90"/>
      <c r="BCC220" s="90"/>
      <c r="BCD220" s="90"/>
      <c r="BCE220" s="90"/>
      <c r="BCF220" s="90"/>
      <c r="BCG220" s="90"/>
      <c r="BCH220" s="90"/>
      <c r="BCI220" s="90"/>
      <c r="BCJ220" s="90"/>
      <c r="BCK220" s="90"/>
      <c r="BCL220" s="90"/>
      <c r="BCM220" s="90"/>
      <c r="BCN220" s="90"/>
      <c r="BCO220" s="90"/>
      <c r="BCP220" s="90"/>
      <c r="BCQ220" s="90"/>
      <c r="BCR220" s="90"/>
      <c r="BCS220" s="90"/>
      <c r="BCT220" s="90"/>
      <c r="BCU220" s="90"/>
      <c r="BCV220" s="90"/>
      <c r="BCW220" s="90"/>
      <c r="BCX220" s="90"/>
      <c r="BCY220" s="90"/>
      <c r="BCZ220" s="90"/>
      <c r="BDA220" s="90"/>
      <c r="BDB220" s="90"/>
      <c r="BDC220" s="90"/>
      <c r="BDD220" s="90"/>
      <c r="BDE220" s="90"/>
      <c r="BDF220" s="90"/>
      <c r="BDG220" s="90"/>
      <c r="BDH220" s="90"/>
      <c r="BDI220" s="90"/>
      <c r="BDJ220" s="90"/>
      <c r="BDK220" s="90"/>
      <c r="BDL220" s="90"/>
      <c r="BDM220" s="90"/>
      <c r="BDN220" s="90"/>
      <c r="BDO220" s="90"/>
      <c r="BDP220" s="90"/>
      <c r="BDQ220" s="90"/>
      <c r="BDR220" s="90"/>
      <c r="BDS220" s="90"/>
      <c r="BDT220" s="90"/>
      <c r="BDU220" s="90"/>
      <c r="BDV220" s="90"/>
      <c r="BDW220" s="90"/>
      <c r="BDX220" s="90"/>
      <c r="BDY220" s="90"/>
      <c r="BDZ220" s="90"/>
      <c r="BEA220" s="90"/>
      <c r="BEB220" s="90"/>
      <c r="BEC220" s="90"/>
      <c r="BED220" s="90"/>
      <c r="BEE220" s="90"/>
      <c r="BEF220" s="90"/>
      <c r="BEG220" s="90"/>
      <c r="BEH220" s="90"/>
      <c r="BEI220" s="90"/>
      <c r="BEJ220" s="90"/>
      <c r="BEK220" s="90"/>
      <c r="BEL220" s="90"/>
      <c r="BEM220" s="90"/>
      <c r="BEN220" s="90"/>
      <c r="BEO220" s="90"/>
      <c r="BEP220" s="90"/>
      <c r="BEQ220" s="90"/>
      <c r="BER220" s="90"/>
      <c r="BES220" s="90"/>
      <c r="BET220" s="90"/>
      <c r="BEU220" s="90"/>
      <c r="BEV220" s="90"/>
      <c r="BEW220" s="90"/>
      <c r="BEX220" s="90"/>
      <c r="BEY220" s="90"/>
      <c r="BEZ220" s="90"/>
      <c r="BFA220" s="90"/>
      <c r="BFB220" s="90"/>
      <c r="BFC220" s="90"/>
      <c r="BFD220" s="90"/>
      <c r="BFE220" s="90"/>
      <c r="BFF220" s="90"/>
      <c r="BFG220" s="90"/>
      <c r="BFH220" s="90"/>
      <c r="BFI220" s="90"/>
      <c r="BFJ220" s="90"/>
      <c r="BFK220" s="90"/>
      <c r="BFL220" s="90"/>
      <c r="BFM220" s="90"/>
      <c r="BFN220" s="90"/>
      <c r="BFO220" s="90"/>
      <c r="BFP220" s="90"/>
      <c r="BFQ220" s="90"/>
      <c r="BFR220" s="90"/>
      <c r="BFS220" s="90"/>
      <c r="BFT220" s="90"/>
      <c r="BFU220" s="90"/>
      <c r="BFV220" s="90"/>
      <c r="BFW220" s="90"/>
      <c r="BFX220" s="90"/>
      <c r="BFY220" s="90"/>
      <c r="BFZ220" s="90"/>
      <c r="BGA220" s="90"/>
      <c r="BGB220" s="90"/>
      <c r="BGC220" s="90"/>
      <c r="BGD220" s="90"/>
      <c r="BGE220" s="90"/>
      <c r="BGF220" s="90"/>
      <c r="BGG220" s="90"/>
      <c r="BGH220" s="90"/>
      <c r="BGI220" s="90"/>
      <c r="BGJ220" s="90"/>
      <c r="BGK220" s="90"/>
      <c r="BGL220" s="90"/>
      <c r="BGM220" s="90"/>
      <c r="BGN220" s="90"/>
      <c r="BGO220" s="90"/>
      <c r="BGP220" s="90"/>
      <c r="BGQ220" s="90"/>
      <c r="BGR220" s="90"/>
      <c r="BGS220" s="90"/>
      <c r="BGT220" s="90"/>
      <c r="BGU220" s="90"/>
      <c r="BGV220" s="90"/>
      <c r="BGW220" s="90"/>
      <c r="BGX220" s="90"/>
      <c r="BGY220" s="90"/>
      <c r="BGZ220" s="90"/>
      <c r="BHA220" s="90"/>
      <c r="BHB220" s="90"/>
      <c r="BHC220" s="90"/>
      <c r="BHD220" s="90"/>
      <c r="BHE220" s="90"/>
      <c r="BHF220" s="90"/>
      <c r="BHG220" s="90"/>
      <c r="BHH220" s="90"/>
      <c r="BHI220" s="90"/>
      <c r="BHJ220" s="90"/>
      <c r="BHK220" s="90"/>
      <c r="BHL220" s="90"/>
      <c r="BHM220" s="90"/>
      <c r="BHN220" s="90"/>
      <c r="BHO220" s="90"/>
      <c r="BHP220" s="90"/>
      <c r="BHQ220" s="90"/>
      <c r="BHR220" s="90"/>
      <c r="BHS220" s="90"/>
      <c r="BHT220" s="90"/>
      <c r="BHU220" s="90"/>
      <c r="BHV220" s="90"/>
      <c r="BHW220" s="90"/>
      <c r="BHX220" s="90"/>
      <c r="BHY220" s="90"/>
      <c r="BHZ220" s="90"/>
      <c r="BIA220" s="90"/>
      <c r="BIB220" s="90"/>
      <c r="BIC220" s="90"/>
      <c r="BID220" s="90"/>
      <c r="BIE220" s="90"/>
      <c r="BIF220" s="90"/>
      <c r="BIG220" s="90"/>
      <c r="BIH220" s="90"/>
      <c r="BII220" s="90"/>
      <c r="BIJ220" s="90"/>
      <c r="BIK220" s="90"/>
      <c r="BIL220" s="90"/>
      <c r="BIM220" s="90"/>
      <c r="BIN220" s="90"/>
      <c r="BIO220" s="90"/>
      <c r="BIP220" s="90"/>
      <c r="BIQ220" s="90"/>
      <c r="BIR220" s="90"/>
      <c r="BIS220" s="90"/>
      <c r="BIT220" s="90"/>
      <c r="BIU220" s="90"/>
      <c r="BIV220" s="90"/>
      <c r="BIW220" s="90"/>
      <c r="BIX220" s="90"/>
      <c r="BIY220" s="90"/>
      <c r="BIZ220" s="90"/>
      <c r="BJA220" s="90"/>
      <c r="BJB220" s="90"/>
      <c r="BJC220" s="90"/>
      <c r="BJD220" s="90"/>
      <c r="BJE220" s="90"/>
      <c r="BJF220" s="90"/>
      <c r="BJG220" s="90"/>
      <c r="BJH220" s="90"/>
      <c r="BJI220" s="90"/>
      <c r="BJJ220" s="90"/>
      <c r="BJK220" s="90"/>
      <c r="BJL220" s="90"/>
      <c r="BJM220" s="90"/>
      <c r="BJN220" s="90"/>
      <c r="BJO220" s="90"/>
      <c r="BJP220" s="90"/>
      <c r="BJQ220" s="90"/>
      <c r="BJR220" s="90"/>
      <c r="BJS220" s="90"/>
      <c r="BJT220" s="90"/>
      <c r="BJU220" s="90"/>
      <c r="BJV220" s="90"/>
      <c r="BJW220" s="90"/>
      <c r="BJX220" s="90"/>
      <c r="BJY220" s="90"/>
      <c r="BJZ220" s="90"/>
      <c r="BKA220" s="90"/>
      <c r="BKB220" s="90"/>
      <c r="BKC220" s="90"/>
      <c r="BKD220" s="90"/>
      <c r="BKE220" s="90"/>
      <c r="BKF220" s="90"/>
      <c r="BKG220" s="90"/>
      <c r="BKH220" s="90"/>
      <c r="BKI220" s="90"/>
      <c r="BKJ220" s="90"/>
      <c r="BKK220" s="90"/>
      <c r="BKL220" s="90"/>
      <c r="BKM220" s="90"/>
      <c r="BKN220" s="90"/>
      <c r="BKO220" s="90"/>
      <c r="BKP220" s="90"/>
      <c r="BKQ220" s="90"/>
      <c r="BKR220" s="90"/>
      <c r="BKS220" s="90"/>
      <c r="BKT220" s="90"/>
      <c r="BKU220" s="90"/>
      <c r="BKV220" s="90"/>
      <c r="BKW220" s="90"/>
      <c r="BKX220" s="90"/>
      <c r="BKY220" s="90"/>
      <c r="BKZ220" s="90"/>
      <c r="BLA220" s="90"/>
      <c r="BLB220" s="90"/>
      <c r="BLC220" s="90"/>
      <c r="BLD220" s="90"/>
      <c r="BLE220" s="90"/>
      <c r="BLF220" s="90"/>
      <c r="BLG220" s="90"/>
      <c r="BLH220" s="90"/>
      <c r="BLI220" s="90"/>
      <c r="BLJ220" s="90"/>
      <c r="BLK220" s="90"/>
      <c r="BLL220" s="90"/>
      <c r="BLM220" s="90"/>
      <c r="BLN220" s="90"/>
      <c r="BLO220" s="90"/>
      <c r="BLP220" s="90"/>
      <c r="BLQ220" s="90"/>
      <c r="BLR220" s="90"/>
      <c r="BLS220" s="90"/>
      <c r="BLT220" s="90"/>
      <c r="BLU220" s="90"/>
      <c r="BLV220" s="90"/>
      <c r="BLW220" s="90"/>
      <c r="BLX220" s="90"/>
      <c r="BLY220" s="90"/>
      <c r="BLZ220" s="90"/>
      <c r="BMA220" s="90"/>
      <c r="BMB220" s="90"/>
      <c r="BMC220" s="90"/>
      <c r="BMD220" s="90"/>
      <c r="BME220" s="90"/>
      <c r="BMF220" s="90"/>
      <c r="BMG220" s="90"/>
      <c r="BMH220" s="90"/>
      <c r="BMI220" s="90"/>
      <c r="BMJ220" s="90"/>
      <c r="BMK220" s="90"/>
      <c r="BML220" s="90"/>
      <c r="BMM220" s="90"/>
      <c r="BMN220" s="90"/>
      <c r="BMO220" s="90"/>
      <c r="BMP220" s="90"/>
      <c r="BMQ220" s="90"/>
      <c r="BMR220" s="90"/>
      <c r="BMS220" s="90"/>
      <c r="BMT220" s="90"/>
      <c r="BMU220" s="90"/>
      <c r="BMV220" s="90"/>
      <c r="BMW220" s="90"/>
      <c r="BMX220" s="90"/>
      <c r="BMY220" s="90"/>
      <c r="BMZ220" s="90"/>
      <c r="BNA220" s="90"/>
      <c r="BNB220" s="90"/>
      <c r="BNC220" s="90"/>
      <c r="BND220" s="90"/>
      <c r="BNE220" s="90"/>
      <c r="BNF220" s="90"/>
      <c r="BNG220" s="90"/>
      <c r="BNH220" s="90"/>
      <c r="BNI220" s="90"/>
      <c r="BNJ220" s="90"/>
      <c r="BNK220" s="90"/>
      <c r="BNL220" s="90"/>
      <c r="BNM220" s="90"/>
      <c r="BNN220" s="90"/>
      <c r="BNO220" s="90"/>
      <c r="BNP220" s="90"/>
      <c r="BNQ220" s="90"/>
      <c r="BNR220" s="90"/>
      <c r="BNS220" s="90"/>
      <c r="BNT220" s="90"/>
      <c r="BNU220" s="90"/>
      <c r="BNV220" s="90"/>
      <c r="BNW220" s="90"/>
      <c r="BNX220" s="90"/>
      <c r="BNY220" s="90"/>
      <c r="BNZ220" s="90"/>
      <c r="BOA220" s="90"/>
      <c r="BOB220" s="90"/>
      <c r="BOC220" s="90"/>
      <c r="BOD220" s="90"/>
      <c r="BOE220" s="90"/>
      <c r="BOF220" s="90"/>
      <c r="BOG220" s="90"/>
      <c r="BOH220" s="90"/>
      <c r="BOI220" s="90"/>
      <c r="BOJ220" s="90"/>
      <c r="BOK220" s="90"/>
      <c r="BOL220" s="90"/>
      <c r="BOM220" s="90"/>
      <c r="BON220" s="90"/>
      <c r="BOO220" s="90"/>
      <c r="BOP220" s="90"/>
      <c r="BOQ220" s="90"/>
      <c r="BOR220" s="90"/>
      <c r="BOS220" s="90"/>
      <c r="BOT220" s="90"/>
      <c r="BOU220" s="90"/>
      <c r="BOV220" s="90"/>
      <c r="BOW220" s="90"/>
      <c r="BOX220" s="90"/>
      <c r="BOY220" s="90"/>
      <c r="BOZ220" s="90"/>
      <c r="BPA220" s="90"/>
      <c r="BPB220" s="90"/>
      <c r="BPC220" s="90"/>
      <c r="BPD220" s="90"/>
      <c r="BPE220" s="90"/>
      <c r="BPF220" s="90"/>
      <c r="BPG220" s="90"/>
      <c r="BPH220" s="90"/>
      <c r="BPI220" s="90"/>
      <c r="BPJ220" s="90"/>
      <c r="BPK220" s="90"/>
      <c r="BPL220" s="90"/>
      <c r="BPM220" s="90"/>
      <c r="BPN220" s="90"/>
      <c r="BPO220" s="90"/>
      <c r="BPP220" s="90"/>
      <c r="BPQ220" s="90"/>
      <c r="BPR220" s="90"/>
      <c r="BPS220" s="90"/>
      <c r="BPT220" s="90"/>
      <c r="BPU220" s="90"/>
      <c r="BPV220" s="90"/>
      <c r="BPW220" s="90"/>
      <c r="BPX220" s="90"/>
      <c r="BPY220" s="90"/>
      <c r="BPZ220" s="90"/>
      <c r="BQA220" s="90"/>
      <c r="BQB220" s="90"/>
      <c r="BQC220" s="90"/>
      <c r="BQD220" s="90"/>
      <c r="BQE220" s="90"/>
      <c r="BQF220" s="90"/>
      <c r="BQG220" s="90"/>
      <c r="BQH220" s="90"/>
      <c r="BQI220" s="90"/>
      <c r="BQJ220" s="90"/>
      <c r="BQK220" s="90"/>
      <c r="BQL220" s="90"/>
      <c r="BQM220" s="90"/>
      <c r="BQN220" s="90"/>
      <c r="BQO220" s="90"/>
      <c r="BQP220" s="90"/>
      <c r="BQQ220" s="90"/>
      <c r="BQR220" s="90"/>
      <c r="BQS220" s="90"/>
      <c r="BQT220" s="90"/>
      <c r="BQU220" s="90"/>
      <c r="BQV220" s="90"/>
      <c r="BQW220" s="90"/>
      <c r="BQX220" s="90"/>
      <c r="BQY220" s="90"/>
      <c r="BQZ220" s="90"/>
      <c r="BRA220" s="90"/>
      <c r="BRB220" s="90"/>
      <c r="BRC220" s="90"/>
      <c r="BRD220" s="90"/>
      <c r="BRE220" s="90"/>
      <c r="BRF220" s="90"/>
      <c r="BRG220" s="90"/>
      <c r="BRH220" s="90"/>
      <c r="BRI220" s="90"/>
      <c r="BRJ220" s="90"/>
      <c r="BRK220" s="90"/>
      <c r="BRL220" s="90"/>
      <c r="BRM220" s="90"/>
      <c r="BRN220" s="90"/>
      <c r="BRO220" s="90"/>
      <c r="BRP220" s="90"/>
      <c r="BRQ220" s="90"/>
      <c r="BRR220" s="90"/>
      <c r="BRS220" s="90"/>
      <c r="BRT220" s="90"/>
      <c r="BRU220" s="90"/>
      <c r="BRV220" s="90"/>
      <c r="BRW220" s="90"/>
      <c r="BRX220" s="90"/>
      <c r="BRY220" s="90"/>
      <c r="BRZ220" s="90"/>
      <c r="BSA220" s="90"/>
      <c r="BSB220" s="90"/>
      <c r="BSC220" s="90"/>
      <c r="BSD220" s="90"/>
      <c r="BSE220" s="90"/>
      <c r="BSF220" s="90"/>
      <c r="BSG220" s="90"/>
      <c r="BSH220" s="90"/>
      <c r="BSI220" s="90"/>
      <c r="BSJ220" s="90"/>
      <c r="BSK220" s="90"/>
      <c r="BSL220" s="90"/>
      <c r="BSM220" s="90"/>
      <c r="BSN220" s="90"/>
      <c r="BSO220" s="90"/>
      <c r="BSP220" s="90"/>
      <c r="BSQ220" s="90"/>
      <c r="BSR220" s="90"/>
      <c r="BSS220" s="90"/>
      <c r="BST220" s="90"/>
      <c r="BSU220" s="90"/>
      <c r="BSV220" s="90"/>
      <c r="BSW220" s="90"/>
      <c r="BSX220" s="90"/>
      <c r="BSY220" s="90"/>
      <c r="BSZ220" s="90"/>
      <c r="BTA220" s="90"/>
      <c r="BTB220" s="90"/>
      <c r="BTC220" s="90"/>
      <c r="BTD220" s="90"/>
      <c r="BTE220" s="90"/>
      <c r="BTF220" s="90"/>
      <c r="BTG220" s="90"/>
      <c r="BTH220" s="90"/>
      <c r="BTI220" s="90"/>
      <c r="BTJ220" s="90"/>
      <c r="BTK220" s="90"/>
      <c r="BTL220" s="90"/>
      <c r="BTM220" s="90"/>
      <c r="BTN220" s="90"/>
      <c r="BTO220" s="90"/>
      <c r="BTP220" s="90"/>
      <c r="BTQ220" s="90"/>
      <c r="BTR220" s="90"/>
      <c r="BTS220" s="90"/>
      <c r="BTT220" s="90"/>
      <c r="BTU220" s="90"/>
      <c r="BTV220" s="90"/>
      <c r="BTW220" s="90"/>
      <c r="BTX220" s="90"/>
      <c r="BTY220" s="90"/>
      <c r="BTZ220" s="90"/>
      <c r="BUA220" s="90"/>
      <c r="BUB220" s="90"/>
      <c r="BUC220" s="90"/>
      <c r="BUD220" s="90"/>
      <c r="BUE220" s="90"/>
      <c r="BUF220" s="90"/>
      <c r="BUG220" s="90"/>
      <c r="BUH220" s="90"/>
      <c r="BUI220" s="90"/>
      <c r="BUJ220" s="90"/>
      <c r="BUK220" s="90"/>
      <c r="BUL220" s="90"/>
      <c r="BUM220" s="90"/>
      <c r="BUN220" s="90"/>
      <c r="BUO220" s="90"/>
      <c r="BUP220" s="90"/>
      <c r="BUQ220" s="90"/>
      <c r="BUR220" s="90"/>
      <c r="BUS220" s="90"/>
      <c r="BUT220" s="90"/>
      <c r="BUU220" s="90"/>
      <c r="BUV220" s="90"/>
      <c r="BUW220" s="90"/>
      <c r="BUX220" s="90"/>
      <c r="BUY220" s="90"/>
      <c r="BUZ220" s="90"/>
      <c r="BVA220" s="90"/>
      <c r="BVB220" s="90"/>
      <c r="BVC220" s="90"/>
      <c r="BVD220" s="90"/>
      <c r="BVE220" s="90"/>
      <c r="BVF220" s="90"/>
      <c r="BVG220" s="90"/>
      <c r="BVH220" s="90"/>
      <c r="BVI220" s="90"/>
      <c r="BVJ220" s="90"/>
      <c r="BVK220" s="90"/>
      <c r="BVL220" s="90"/>
      <c r="BVM220" s="90"/>
      <c r="BVN220" s="90"/>
      <c r="BVO220" s="90"/>
      <c r="BVP220" s="90"/>
      <c r="BVQ220" s="90"/>
      <c r="BVR220" s="90"/>
      <c r="BVS220" s="90"/>
      <c r="BVT220" s="90"/>
      <c r="BVU220" s="90"/>
      <c r="BVV220" s="90"/>
      <c r="BVW220" s="90"/>
      <c r="BVX220" s="90"/>
      <c r="BVY220" s="90"/>
      <c r="BVZ220" s="90"/>
      <c r="BWA220" s="90"/>
      <c r="BWB220" s="90"/>
      <c r="BWC220" s="90"/>
      <c r="BWD220" s="90"/>
      <c r="BWE220" s="90"/>
      <c r="BWF220" s="90"/>
      <c r="BWG220" s="90"/>
      <c r="BWH220" s="90"/>
      <c r="BWI220" s="90"/>
      <c r="BWJ220" s="90"/>
      <c r="BWK220" s="90"/>
      <c r="BWL220" s="90"/>
      <c r="BWM220" s="90"/>
      <c r="BWN220" s="90"/>
      <c r="BWO220" s="90"/>
      <c r="BWP220" s="90"/>
      <c r="BWQ220" s="90"/>
      <c r="BWR220" s="90"/>
      <c r="BWS220" s="90"/>
      <c r="BWT220" s="90"/>
      <c r="BWU220" s="90"/>
      <c r="BWV220" s="90"/>
      <c r="BWW220" s="90"/>
      <c r="BWX220" s="90"/>
      <c r="BWY220" s="90"/>
      <c r="BWZ220" s="90"/>
      <c r="BXA220" s="90"/>
      <c r="BXB220" s="90"/>
      <c r="BXC220" s="90"/>
      <c r="BXD220" s="90"/>
      <c r="BXE220" s="90"/>
      <c r="BXF220" s="90"/>
      <c r="BXG220" s="90"/>
      <c r="BXH220" s="90"/>
      <c r="BXI220" s="90"/>
      <c r="BXJ220" s="90"/>
      <c r="BXK220" s="90"/>
      <c r="BXL220" s="90"/>
      <c r="BXM220" s="90"/>
      <c r="BXN220" s="90"/>
      <c r="BXO220" s="90"/>
      <c r="BXP220" s="90"/>
      <c r="BXQ220" s="90"/>
      <c r="BXR220" s="90"/>
      <c r="BXS220" s="90"/>
      <c r="BXT220" s="90"/>
      <c r="BXU220" s="90"/>
      <c r="BXV220" s="90"/>
      <c r="BXW220" s="90"/>
      <c r="BXX220" s="90"/>
      <c r="BXY220" s="90"/>
      <c r="BXZ220" s="90"/>
      <c r="BYA220" s="90"/>
      <c r="BYB220" s="90"/>
      <c r="BYC220" s="90"/>
      <c r="BYD220" s="90"/>
      <c r="BYE220" s="90"/>
      <c r="BYF220" s="90"/>
      <c r="BYG220" s="90"/>
      <c r="BYH220" s="90"/>
      <c r="BYI220" s="90"/>
      <c r="BYJ220" s="90"/>
      <c r="BYK220" s="90"/>
      <c r="BYL220" s="90"/>
      <c r="BYM220" s="90"/>
      <c r="BYN220" s="90"/>
      <c r="BYO220" s="90"/>
      <c r="BYP220" s="90"/>
      <c r="BYQ220" s="90"/>
      <c r="BYR220" s="90"/>
      <c r="BYS220" s="90"/>
      <c r="BYT220" s="90"/>
      <c r="BYU220" s="90"/>
      <c r="BYV220" s="90"/>
      <c r="BYW220" s="90"/>
      <c r="BYX220" s="90"/>
      <c r="BYY220" s="90"/>
      <c r="BYZ220" s="90"/>
      <c r="BZA220" s="90"/>
      <c r="BZB220" s="90"/>
      <c r="BZC220" s="90"/>
      <c r="BZD220" s="90"/>
      <c r="BZE220" s="90"/>
      <c r="BZF220" s="90"/>
      <c r="BZG220" s="90"/>
      <c r="BZH220" s="90"/>
      <c r="BZI220" s="90"/>
      <c r="BZJ220" s="90"/>
      <c r="BZK220" s="90"/>
      <c r="BZL220" s="90"/>
      <c r="BZM220" s="90"/>
      <c r="BZN220" s="90"/>
      <c r="BZO220" s="90"/>
      <c r="BZP220" s="90"/>
      <c r="BZQ220" s="90"/>
      <c r="BZR220" s="90"/>
      <c r="BZS220" s="90"/>
      <c r="BZT220" s="90"/>
      <c r="BZU220" s="90"/>
      <c r="BZV220" s="90"/>
      <c r="BZW220" s="90"/>
      <c r="BZX220" s="90"/>
      <c r="BZY220" s="90"/>
      <c r="BZZ220" s="90"/>
      <c r="CAA220" s="90"/>
      <c r="CAB220" s="90"/>
      <c r="CAC220" s="90"/>
      <c r="CAD220" s="90"/>
      <c r="CAE220" s="90"/>
      <c r="CAF220" s="90"/>
      <c r="CAG220" s="90"/>
      <c r="CAH220" s="90"/>
      <c r="CAI220" s="90"/>
      <c r="CAJ220" s="90"/>
      <c r="CAK220" s="90"/>
      <c r="CAL220" s="90"/>
      <c r="CAM220" s="90"/>
      <c r="CAN220" s="90"/>
      <c r="CAO220" s="90"/>
      <c r="CAP220" s="90"/>
      <c r="CAQ220" s="90"/>
      <c r="CAR220" s="90"/>
      <c r="CAS220" s="90"/>
      <c r="CAT220" s="90"/>
      <c r="CAU220" s="90"/>
      <c r="CAV220" s="90"/>
      <c r="CAW220" s="90"/>
      <c r="CAX220" s="90"/>
      <c r="CAY220" s="90"/>
      <c r="CAZ220" s="90"/>
      <c r="CBA220" s="90"/>
      <c r="CBB220" s="90"/>
      <c r="CBC220" s="90"/>
      <c r="CBD220" s="90"/>
      <c r="CBE220" s="90"/>
      <c r="CBF220" s="90"/>
      <c r="CBG220" s="90"/>
      <c r="CBH220" s="90"/>
      <c r="CBI220" s="90"/>
      <c r="CBJ220" s="90"/>
      <c r="CBK220" s="90"/>
      <c r="CBL220" s="90"/>
      <c r="CBM220" s="90"/>
      <c r="CBN220" s="90"/>
      <c r="CBO220" s="90"/>
      <c r="CBP220" s="90"/>
      <c r="CBQ220" s="90"/>
      <c r="CBR220" s="90"/>
      <c r="CBS220" s="90"/>
      <c r="CBT220" s="90"/>
      <c r="CBU220" s="90"/>
      <c r="CBV220" s="90"/>
      <c r="CBW220" s="90"/>
      <c r="CBX220" s="90"/>
      <c r="CBY220" s="90"/>
      <c r="CBZ220" s="90"/>
      <c r="CCA220" s="90"/>
      <c r="CCB220" s="90"/>
      <c r="CCC220" s="90"/>
      <c r="CCD220" s="90"/>
      <c r="CCE220" s="90"/>
      <c r="CCF220" s="90"/>
      <c r="CCG220" s="90"/>
      <c r="CCH220" s="90"/>
      <c r="CCI220" s="90"/>
      <c r="CCJ220" s="90"/>
      <c r="CCK220" s="90"/>
      <c r="CCL220" s="90"/>
      <c r="CCM220" s="90"/>
      <c r="CCN220" s="90"/>
      <c r="CCO220" s="90"/>
      <c r="CCP220" s="90"/>
      <c r="CCQ220" s="90"/>
      <c r="CCR220" s="90"/>
      <c r="CCS220" s="90"/>
      <c r="CCT220" s="90"/>
      <c r="CCU220" s="90"/>
      <c r="CCV220" s="90"/>
      <c r="CCW220" s="90"/>
      <c r="CCX220" s="90"/>
      <c r="CCY220" s="90"/>
      <c r="CCZ220" s="90"/>
      <c r="CDA220" s="90"/>
      <c r="CDB220" s="90"/>
      <c r="CDC220" s="90"/>
      <c r="CDD220" s="90"/>
      <c r="CDE220" s="90"/>
      <c r="CDF220" s="90"/>
      <c r="CDG220" s="90"/>
      <c r="CDH220" s="90"/>
      <c r="CDI220" s="90"/>
      <c r="CDJ220" s="90"/>
      <c r="CDK220" s="90"/>
      <c r="CDL220" s="90"/>
      <c r="CDM220" s="90"/>
      <c r="CDN220" s="90"/>
      <c r="CDO220" s="90"/>
      <c r="CDP220" s="90"/>
      <c r="CDQ220" s="90"/>
      <c r="CDR220" s="90"/>
      <c r="CDS220" s="90"/>
      <c r="CDT220" s="90"/>
      <c r="CDU220" s="90"/>
      <c r="CDV220" s="90"/>
      <c r="CDW220" s="90"/>
      <c r="CDX220" s="90"/>
      <c r="CDY220" s="90"/>
      <c r="CDZ220" s="90"/>
      <c r="CEA220" s="90"/>
      <c r="CEB220" s="90"/>
      <c r="CEC220" s="90"/>
      <c r="CED220" s="90"/>
      <c r="CEE220" s="90"/>
      <c r="CEF220" s="90"/>
      <c r="CEG220" s="90"/>
      <c r="CEH220" s="90"/>
      <c r="CEI220" s="90"/>
      <c r="CEJ220" s="90"/>
      <c r="CEK220" s="90"/>
      <c r="CEL220" s="90"/>
      <c r="CEM220" s="90"/>
      <c r="CEN220" s="90"/>
      <c r="CEO220" s="90"/>
      <c r="CEP220" s="90"/>
      <c r="CEQ220" s="90"/>
      <c r="CER220" s="90"/>
      <c r="CES220" s="90"/>
      <c r="CET220" s="90"/>
      <c r="CEU220" s="90"/>
      <c r="CEV220" s="90"/>
      <c r="CEW220" s="90"/>
      <c r="CEX220" s="90"/>
      <c r="CEY220" s="90"/>
      <c r="CEZ220" s="90"/>
      <c r="CFA220" s="90"/>
      <c r="CFB220" s="90"/>
      <c r="CFC220" s="90"/>
      <c r="CFD220" s="90"/>
      <c r="CFE220" s="90"/>
      <c r="CFF220" s="90"/>
      <c r="CFG220" s="90"/>
      <c r="CFH220" s="90"/>
      <c r="CFI220" s="90"/>
      <c r="CFJ220" s="90"/>
      <c r="CFK220" s="90"/>
      <c r="CFL220" s="90"/>
      <c r="CFM220" s="90"/>
      <c r="CFN220" s="90"/>
      <c r="CFO220" s="90"/>
      <c r="CFP220" s="90"/>
      <c r="CFQ220" s="90"/>
      <c r="CFR220" s="90"/>
      <c r="CFS220" s="90"/>
      <c r="CFT220" s="90"/>
      <c r="CFU220" s="90"/>
      <c r="CFV220" s="90"/>
      <c r="CFW220" s="90"/>
      <c r="CFX220" s="90"/>
      <c r="CFY220" s="90"/>
      <c r="CFZ220" s="90"/>
      <c r="CGA220" s="90"/>
      <c r="CGB220" s="90"/>
      <c r="CGC220" s="90"/>
      <c r="CGD220" s="90"/>
      <c r="CGE220" s="90"/>
      <c r="CGF220" s="90"/>
      <c r="CGG220" s="90"/>
      <c r="CGH220" s="90"/>
      <c r="CGI220" s="90"/>
      <c r="CGJ220" s="90"/>
      <c r="CGK220" s="90"/>
      <c r="CGL220" s="90"/>
      <c r="CGM220" s="90"/>
      <c r="CGN220" s="90"/>
      <c r="CGO220" s="90"/>
      <c r="CGP220" s="90"/>
      <c r="CGQ220" s="90"/>
      <c r="CGR220" s="90"/>
      <c r="CGS220" s="90"/>
      <c r="CGT220" s="90"/>
      <c r="CGU220" s="90"/>
      <c r="CGV220" s="90"/>
      <c r="CGW220" s="90"/>
      <c r="CGX220" s="90"/>
      <c r="CGY220" s="90"/>
      <c r="CGZ220" s="90"/>
      <c r="CHA220" s="90"/>
      <c r="CHB220" s="90"/>
      <c r="CHC220" s="90"/>
      <c r="CHD220" s="90"/>
      <c r="CHE220" s="90"/>
      <c r="CHF220" s="90"/>
      <c r="CHG220" s="90"/>
      <c r="CHH220" s="90"/>
      <c r="CHI220" s="90"/>
      <c r="CHJ220" s="90"/>
      <c r="CHK220" s="90"/>
      <c r="CHL220" s="90"/>
      <c r="CHM220" s="90"/>
      <c r="CHN220" s="90"/>
      <c r="CHO220" s="90"/>
      <c r="CHP220" s="90"/>
      <c r="CHQ220" s="90"/>
      <c r="CHR220" s="90"/>
      <c r="CHS220" s="90"/>
      <c r="CHT220" s="90"/>
      <c r="CHU220" s="90"/>
      <c r="CHV220" s="90"/>
      <c r="CHW220" s="90"/>
      <c r="CHX220" s="90"/>
      <c r="CHY220" s="90"/>
      <c r="CHZ220" s="90"/>
      <c r="CIA220" s="90"/>
      <c r="CIB220" s="90"/>
      <c r="CIC220" s="90"/>
      <c r="CID220" s="90"/>
      <c r="CIE220" s="90"/>
      <c r="CIF220" s="90"/>
      <c r="CIG220" s="90"/>
      <c r="CIH220" s="90"/>
      <c r="CII220" s="90"/>
      <c r="CIJ220" s="90"/>
      <c r="CIK220" s="90"/>
      <c r="CIL220" s="90"/>
      <c r="CIM220" s="90"/>
      <c r="CIN220" s="90"/>
      <c r="CIO220" s="90"/>
      <c r="CIP220" s="90"/>
      <c r="CIQ220" s="90"/>
      <c r="CIR220" s="90"/>
      <c r="CIS220" s="90"/>
      <c r="CIT220" s="90"/>
      <c r="CIU220" s="90"/>
      <c r="CIV220" s="90"/>
      <c r="CIW220" s="90"/>
      <c r="CIX220" s="90"/>
      <c r="CIY220" s="90"/>
      <c r="CIZ220" s="90"/>
      <c r="CJA220" s="90"/>
      <c r="CJB220" s="90"/>
      <c r="CJC220" s="90"/>
      <c r="CJD220" s="90"/>
      <c r="CJE220" s="90"/>
      <c r="CJF220" s="90"/>
      <c r="CJG220" s="90"/>
      <c r="CJH220" s="90"/>
      <c r="CJI220" s="90"/>
      <c r="CJJ220" s="90"/>
      <c r="CJK220" s="90"/>
      <c r="CJL220" s="90"/>
      <c r="CJM220" s="90"/>
      <c r="CJN220" s="90"/>
      <c r="CJO220" s="90"/>
      <c r="CJP220" s="90"/>
      <c r="CJQ220" s="90"/>
      <c r="CJR220" s="90"/>
      <c r="CJS220" s="90"/>
      <c r="CJT220" s="90"/>
      <c r="CJU220" s="90"/>
      <c r="CJV220" s="90"/>
      <c r="CJW220" s="90"/>
      <c r="CJX220" s="90"/>
      <c r="CJY220" s="90"/>
      <c r="CJZ220" s="90"/>
      <c r="CKA220" s="90"/>
      <c r="CKB220" s="90"/>
      <c r="CKC220" s="90"/>
      <c r="CKD220" s="90"/>
      <c r="CKE220" s="90"/>
      <c r="CKF220" s="90"/>
      <c r="CKG220" s="90"/>
      <c r="CKH220" s="90"/>
      <c r="CKI220" s="90"/>
      <c r="CKJ220" s="90"/>
      <c r="CKK220" s="90"/>
      <c r="CKL220" s="90"/>
      <c r="CKM220" s="90"/>
      <c r="CKN220" s="90"/>
      <c r="CKO220" s="90"/>
      <c r="CKP220" s="90"/>
      <c r="CKQ220" s="90"/>
      <c r="CKR220" s="90"/>
      <c r="CKS220" s="90"/>
      <c r="CKT220" s="90"/>
      <c r="CKU220" s="90"/>
      <c r="CKV220" s="90"/>
      <c r="CKW220" s="90"/>
      <c r="CKX220" s="90"/>
      <c r="CKY220" s="90"/>
      <c r="CKZ220" s="90"/>
      <c r="CLA220" s="90"/>
      <c r="CLB220" s="90"/>
      <c r="CLC220" s="90"/>
      <c r="CLD220" s="90"/>
      <c r="CLE220" s="90"/>
      <c r="CLF220" s="90"/>
      <c r="CLG220" s="90"/>
      <c r="CLH220" s="90"/>
      <c r="CLI220" s="90"/>
      <c r="CLJ220" s="90"/>
      <c r="CLK220" s="90"/>
      <c r="CLL220" s="90"/>
      <c r="CLM220" s="90"/>
      <c r="CLN220" s="90"/>
      <c r="CLO220" s="90"/>
      <c r="CLP220" s="90"/>
      <c r="CLQ220" s="90"/>
      <c r="CLR220" s="90"/>
      <c r="CLS220" s="90"/>
      <c r="CLT220" s="90"/>
      <c r="CLU220" s="90"/>
      <c r="CLV220" s="90"/>
      <c r="CLW220" s="90"/>
      <c r="CLX220" s="90"/>
      <c r="CLY220" s="90"/>
      <c r="CLZ220" s="90"/>
      <c r="CMA220" s="90"/>
      <c r="CMB220" s="90"/>
      <c r="CMC220" s="90"/>
      <c r="CMD220" s="90"/>
      <c r="CME220" s="90"/>
      <c r="CMF220" s="90"/>
      <c r="CMG220" s="90"/>
      <c r="CMH220" s="90"/>
      <c r="CMI220" s="90"/>
      <c r="CMJ220" s="90"/>
      <c r="CMK220" s="90"/>
      <c r="CML220" s="90"/>
      <c r="CMM220" s="90"/>
      <c r="CMN220" s="90"/>
      <c r="CMO220" s="90"/>
      <c r="CMP220" s="90"/>
      <c r="CMQ220" s="90"/>
      <c r="CMR220" s="90"/>
      <c r="CMS220" s="90"/>
      <c r="CMT220" s="90"/>
      <c r="CMU220" s="90"/>
      <c r="CMV220" s="90"/>
      <c r="CMW220" s="90"/>
      <c r="CMX220" s="90"/>
      <c r="CMY220" s="90"/>
      <c r="CMZ220" s="90"/>
      <c r="CNA220" s="90"/>
      <c r="CNB220" s="90"/>
      <c r="CNC220" s="90"/>
      <c r="CND220" s="90"/>
      <c r="CNE220" s="90"/>
      <c r="CNF220" s="90"/>
      <c r="CNG220" s="90"/>
      <c r="CNH220" s="90"/>
      <c r="CNI220" s="90"/>
      <c r="CNJ220" s="90"/>
      <c r="CNK220" s="90"/>
      <c r="CNL220" s="90"/>
      <c r="CNM220" s="90"/>
      <c r="CNN220" s="90"/>
      <c r="CNO220" s="90"/>
      <c r="CNP220" s="90"/>
      <c r="CNQ220" s="90"/>
      <c r="CNR220" s="90"/>
      <c r="CNS220" s="90"/>
      <c r="CNT220" s="90"/>
      <c r="CNU220" s="90"/>
      <c r="CNV220" s="90"/>
      <c r="CNW220" s="90"/>
      <c r="CNX220" s="90"/>
      <c r="CNY220" s="90"/>
      <c r="CNZ220" s="90"/>
      <c r="COA220" s="90"/>
      <c r="COB220" s="90"/>
      <c r="COC220" s="90"/>
      <c r="COD220" s="90"/>
      <c r="COE220" s="90"/>
      <c r="COF220" s="90"/>
      <c r="COG220" s="90"/>
      <c r="COH220" s="90"/>
      <c r="COI220" s="90"/>
      <c r="COJ220" s="90"/>
      <c r="COK220" s="90"/>
      <c r="COL220" s="90"/>
      <c r="COM220" s="90"/>
      <c r="CON220" s="90"/>
      <c r="COO220" s="90"/>
      <c r="COP220" s="90"/>
      <c r="COQ220" s="90"/>
      <c r="COR220" s="90"/>
      <c r="COS220" s="90"/>
      <c r="COT220" s="90"/>
      <c r="COU220" s="90"/>
      <c r="COV220" s="90"/>
      <c r="COW220" s="90"/>
      <c r="COX220" s="90"/>
      <c r="COY220" s="90"/>
      <c r="COZ220" s="90"/>
      <c r="CPA220" s="90"/>
      <c r="CPB220" s="90"/>
      <c r="CPC220" s="90"/>
      <c r="CPD220" s="90"/>
      <c r="CPE220" s="90"/>
      <c r="CPF220" s="90"/>
      <c r="CPG220" s="90"/>
      <c r="CPH220" s="90"/>
      <c r="CPI220" s="90"/>
      <c r="CPJ220" s="90"/>
      <c r="CPK220" s="90"/>
      <c r="CPL220" s="90"/>
      <c r="CPM220" s="90"/>
      <c r="CPN220" s="90"/>
      <c r="CPO220" s="90"/>
      <c r="CPP220" s="90"/>
      <c r="CPQ220" s="90"/>
      <c r="CPR220" s="90"/>
      <c r="CPS220" s="90"/>
      <c r="CPT220" s="90"/>
      <c r="CPU220" s="90"/>
      <c r="CPV220" s="90"/>
      <c r="CPW220" s="90"/>
      <c r="CPX220" s="90"/>
      <c r="CPY220" s="90"/>
      <c r="CPZ220" s="90"/>
      <c r="CQA220" s="90"/>
      <c r="CQB220" s="90"/>
      <c r="CQC220" s="90"/>
      <c r="CQD220" s="90"/>
      <c r="CQE220" s="90"/>
      <c r="CQF220" s="90"/>
      <c r="CQG220" s="90"/>
      <c r="CQH220" s="90"/>
      <c r="CQI220" s="90"/>
      <c r="CQJ220" s="90"/>
      <c r="CQK220" s="90"/>
      <c r="CQL220" s="90"/>
      <c r="CQM220" s="90"/>
      <c r="CQN220" s="90"/>
      <c r="CQO220" s="90"/>
      <c r="CQP220" s="90"/>
      <c r="CQQ220" s="90"/>
      <c r="CQR220" s="90"/>
      <c r="CQS220" s="90"/>
      <c r="CQT220" s="90"/>
      <c r="CQU220" s="90"/>
      <c r="CQV220" s="90"/>
      <c r="CQW220" s="90"/>
      <c r="CQX220" s="90"/>
      <c r="CQY220" s="90"/>
      <c r="CQZ220" s="90"/>
      <c r="CRA220" s="90"/>
      <c r="CRB220" s="90"/>
      <c r="CRC220" s="90"/>
      <c r="CRD220" s="90"/>
      <c r="CRE220" s="90"/>
      <c r="CRF220" s="90"/>
      <c r="CRG220" s="90"/>
      <c r="CRH220" s="90"/>
      <c r="CRI220" s="90"/>
      <c r="CRJ220" s="90"/>
      <c r="CRK220" s="90"/>
      <c r="CRL220" s="90"/>
      <c r="CRM220" s="90"/>
      <c r="CRN220" s="90"/>
      <c r="CRO220" s="90"/>
      <c r="CRP220" s="90"/>
      <c r="CRQ220" s="90"/>
      <c r="CRR220" s="90"/>
      <c r="CRS220" s="90"/>
      <c r="CRT220" s="90"/>
      <c r="CRU220" s="90"/>
      <c r="CRV220" s="90"/>
      <c r="CRW220" s="90"/>
      <c r="CRX220" s="90"/>
      <c r="CRY220" s="90"/>
      <c r="CRZ220" s="90"/>
      <c r="CSA220" s="90"/>
      <c r="CSB220" s="90"/>
      <c r="CSC220" s="90"/>
      <c r="CSD220" s="90"/>
      <c r="CSE220" s="90"/>
      <c r="CSF220" s="90"/>
      <c r="CSG220" s="90"/>
      <c r="CSH220" s="90"/>
      <c r="CSI220" s="90"/>
      <c r="CSJ220" s="90"/>
      <c r="CSK220" s="90"/>
      <c r="CSL220" s="90"/>
      <c r="CSM220" s="90"/>
      <c r="CSN220" s="90"/>
      <c r="CSO220" s="90"/>
      <c r="CSP220" s="90"/>
      <c r="CSQ220" s="90"/>
      <c r="CSR220" s="90"/>
      <c r="CSS220" s="90"/>
      <c r="CST220" s="90"/>
      <c r="CSU220" s="90"/>
      <c r="CSV220" s="90"/>
      <c r="CSW220" s="90"/>
      <c r="CSX220" s="90"/>
      <c r="CSY220" s="90"/>
      <c r="CSZ220" s="90"/>
      <c r="CTA220" s="90"/>
      <c r="CTB220" s="90"/>
      <c r="CTC220" s="90"/>
      <c r="CTD220" s="90"/>
      <c r="CTE220" s="90"/>
      <c r="CTF220" s="90"/>
      <c r="CTG220" s="90"/>
      <c r="CTH220" s="90"/>
      <c r="CTI220" s="90"/>
      <c r="CTJ220" s="90"/>
      <c r="CTK220" s="90"/>
      <c r="CTL220" s="90"/>
      <c r="CTM220" s="90"/>
      <c r="CTN220" s="90"/>
      <c r="CTO220" s="90"/>
      <c r="CTP220" s="90"/>
      <c r="CTQ220" s="90"/>
      <c r="CTR220" s="90"/>
      <c r="CTS220" s="90"/>
      <c r="CTT220" s="90"/>
      <c r="CTU220" s="90"/>
      <c r="CTV220" s="90"/>
      <c r="CTW220" s="90"/>
      <c r="CTX220" s="90"/>
      <c r="CTY220" s="90"/>
      <c r="CTZ220" s="90"/>
      <c r="CUA220" s="90"/>
      <c r="CUB220" s="90"/>
      <c r="CUC220" s="90"/>
      <c r="CUD220" s="90"/>
      <c r="CUE220" s="90"/>
      <c r="CUF220" s="90"/>
      <c r="CUG220" s="90"/>
      <c r="CUH220" s="90"/>
      <c r="CUI220" s="90"/>
      <c r="CUJ220" s="90"/>
      <c r="CUK220" s="90"/>
      <c r="CUL220" s="90"/>
      <c r="CUM220" s="90"/>
      <c r="CUN220" s="90"/>
      <c r="CUO220" s="90"/>
      <c r="CUP220" s="90"/>
      <c r="CUQ220" s="90"/>
      <c r="CUR220" s="90"/>
      <c r="CUS220" s="90"/>
      <c r="CUT220" s="90"/>
      <c r="CUU220" s="90"/>
      <c r="CUV220" s="90"/>
      <c r="CUW220" s="90"/>
      <c r="CUX220" s="90"/>
      <c r="CUY220" s="90"/>
      <c r="CUZ220" s="90"/>
      <c r="CVA220" s="90"/>
      <c r="CVB220" s="90"/>
      <c r="CVC220" s="90"/>
      <c r="CVD220" s="90"/>
      <c r="CVE220" s="90"/>
      <c r="CVF220" s="90"/>
      <c r="CVG220" s="90"/>
      <c r="CVH220" s="90"/>
      <c r="CVI220" s="90"/>
      <c r="CVJ220" s="90"/>
      <c r="CVK220" s="90"/>
      <c r="CVL220" s="90"/>
      <c r="CVM220" s="90"/>
      <c r="CVN220" s="90"/>
      <c r="CVO220" s="90"/>
      <c r="CVP220" s="90"/>
      <c r="CVQ220" s="90"/>
      <c r="CVR220" s="90"/>
      <c r="CVS220" s="90"/>
      <c r="CVT220" s="90"/>
      <c r="CVU220" s="90"/>
      <c r="CVV220" s="90"/>
      <c r="CVW220" s="90"/>
      <c r="CVX220" s="90"/>
      <c r="CVY220" s="90"/>
      <c r="CVZ220" s="90"/>
      <c r="CWA220" s="90"/>
      <c r="CWB220" s="90"/>
      <c r="CWC220" s="90"/>
      <c r="CWD220" s="90"/>
      <c r="CWE220" s="90"/>
      <c r="CWF220" s="90"/>
      <c r="CWG220" s="90"/>
      <c r="CWH220" s="90"/>
      <c r="CWI220" s="90"/>
      <c r="CWJ220" s="90"/>
      <c r="CWK220" s="90"/>
      <c r="CWL220" s="90"/>
      <c r="CWM220" s="90"/>
      <c r="CWN220" s="90"/>
      <c r="CWO220" s="90"/>
      <c r="CWP220" s="90"/>
      <c r="CWQ220" s="90"/>
      <c r="CWR220" s="90"/>
      <c r="CWS220" s="90"/>
      <c r="CWT220" s="90"/>
      <c r="CWU220" s="90"/>
      <c r="CWV220" s="90"/>
      <c r="CWW220" s="90"/>
      <c r="CWX220" s="90"/>
      <c r="CWY220" s="90"/>
      <c r="CWZ220" s="90"/>
      <c r="CXA220" s="90"/>
      <c r="CXB220" s="90"/>
      <c r="CXC220" s="90"/>
      <c r="CXD220" s="90"/>
      <c r="CXE220" s="90"/>
      <c r="CXF220" s="90"/>
      <c r="CXG220" s="90"/>
      <c r="CXH220" s="90"/>
      <c r="CXI220" s="90"/>
      <c r="CXJ220" s="90"/>
      <c r="CXK220" s="90"/>
      <c r="CXL220" s="90"/>
      <c r="CXM220" s="90"/>
      <c r="CXN220" s="90"/>
      <c r="CXO220" s="90"/>
      <c r="CXP220" s="90"/>
      <c r="CXQ220" s="90"/>
      <c r="CXR220" s="90"/>
      <c r="CXS220" s="90"/>
      <c r="CXT220" s="90"/>
      <c r="CXU220" s="90"/>
      <c r="CXV220" s="90"/>
      <c r="CXW220" s="90"/>
      <c r="CXX220" s="90"/>
      <c r="CXY220" s="90"/>
      <c r="CXZ220" s="90"/>
      <c r="CYA220" s="90"/>
      <c r="CYB220" s="90"/>
      <c r="CYC220" s="90"/>
      <c r="CYD220" s="90"/>
      <c r="CYE220" s="90"/>
      <c r="CYF220" s="90"/>
      <c r="CYG220" s="90"/>
      <c r="CYH220" s="90"/>
      <c r="CYI220" s="90"/>
      <c r="CYJ220" s="90"/>
      <c r="CYK220" s="90"/>
      <c r="CYL220" s="90"/>
      <c r="CYM220" s="90"/>
      <c r="CYN220" s="90"/>
      <c r="CYO220" s="90"/>
      <c r="CYP220" s="90"/>
      <c r="CYQ220" s="90"/>
      <c r="CYR220" s="90"/>
      <c r="CYS220" s="90"/>
      <c r="CYT220" s="90"/>
      <c r="CYU220" s="90"/>
      <c r="CYV220" s="90"/>
      <c r="CYW220" s="90"/>
      <c r="CYX220" s="90"/>
      <c r="CYY220" s="90"/>
      <c r="CYZ220" s="90"/>
      <c r="CZA220" s="90"/>
      <c r="CZB220" s="90"/>
      <c r="CZC220" s="90"/>
      <c r="CZD220" s="90"/>
      <c r="CZE220" s="90"/>
      <c r="CZF220" s="90"/>
      <c r="CZG220" s="90"/>
      <c r="CZH220" s="90"/>
      <c r="CZI220" s="90"/>
      <c r="CZJ220" s="90"/>
      <c r="CZK220" s="90"/>
      <c r="CZL220" s="90"/>
      <c r="CZM220" s="90"/>
      <c r="CZN220" s="90"/>
      <c r="CZO220" s="90"/>
      <c r="CZP220" s="90"/>
      <c r="CZQ220" s="90"/>
      <c r="CZR220" s="90"/>
      <c r="CZS220" s="90"/>
      <c r="CZT220" s="90"/>
      <c r="CZU220" s="90"/>
      <c r="CZV220" s="90"/>
      <c r="CZW220" s="90"/>
      <c r="CZX220" s="90"/>
      <c r="CZY220" s="90"/>
      <c r="CZZ220" s="90"/>
      <c r="DAA220" s="90"/>
      <c r="DAB220" s="90"/>
      <c r="DAC220" s="90"/>
      <c r="DAD220" s="90"/>
      <c r="DAE220" s="90"/>
      <c r="DAF220" s="90"/>
      <c r="DAG220" s="90"/>
      <c r="DAH220" s="90"/>
      <c r="DAI220" s="90"/>
      <c r="DAJ220" s="90"/>
      <c r="DAK220" s="90"/>
      <c r="DAL220" s="90"/>
      <c r="DAM220" s="90"/>
      <c r="DAN220" s="90"/>
      <c r="DAO220" s="90"/>
      <c r="DAP220" s="90"/>
      <c r="DAQ220" s="90"/>
      <c r="DAR220" s="90"/>
      <c r="DAS220" s="90"/>
      <c r="DAT220" s="90"/>
      <c r="DAU220" s="90"/>
      <c r="DAV220" s="90"/>
      <c r="DAW220" s="90"/>
      <c r="DAX220" s="90"/>
      <c r="DAY220" s="90"/>
      <c r="DAZ220" s="90"/>
      <c r="DBA220" s="90"/>
      <c r="DBB220" s="90"/>
      <c r="DBC220" s="90"/>
      <c r="DBD220" s="90"/>
      <c r="DBE220" s="90"/>
      <c r="DBF220" s="90"/>
      <c r="DBG220" s="90"/>
      <c r="DBH220" s="90"/>
      <c r="DBI220" s="90"/>
      <c r="DBJ220" s="90"/>
      <c r="DBK220" s="90"/>
      <c r="DBL220" s="90"/>
      <c r="DBM220" s="90"/>
      <c r="DBN220" s="90"/>
      <c r="DBO220" s="90"/>
      <c r="DBP220" s="90"/>
      <c r="DBQ220" s="90"/>
      <c r="DBR220" s="90"/>
      <c r="DBS220" s="90"/>
      <c r="DBT220" s="90"/>
      <c r="DBU220" s="90"/>
      <c r="DBV220" s="90"/>
      <c r="DBW220" s="90"/>
      <c r="DBX220" s="90"/>
      <c r="DBY220" s="90"/>
      <c r="DBZ220" s="90"/>
      <c r="DCA220" s="90"/>
      <c r="DCB220" s="90"/>
      <c r="DCC220" s="90"/>
      <c r="DCD220" s="90"/>
      <c r="DCE220" s="90"/>
      <c r="DCF220" s="90"/>
      <c r="DCG220" s="90"/>
      <c r="DCH220" s="90"/>
      <c r="DCI220" s="90"/>
      <c r="DCJ220" s="90"/>
      <c r="DCK220" s="90"/>
      <c r="DCL220" s="90"/>
      <c r="DCM220" s="90"/>
      <c r="DCN220" s="90"/>
      <c r="DCO220" s="90"/>
      <c r="DCP220" s="90"/>
      <c r="DCQ220" s="90"/>
      <c r="DCR220" s="90"/>
      <c r="DCS220" s="90"/>
      <c r="DCT220" s="90"/>
      <c r="DCU220" s="90"/>
      <c r="DCV220" s="90"/>
      <c r="DCW220" s="90"/>
      <c r="DCX220" s="90"/>
      <c r="DCY220" s="90"/>
      <c r="DCZ220" s="90"/>
      <c r="DDA220" s="90"/>
      <c r="DDB220" s="90"/>
      <c r="DDC220" s="90"/>
      <c r="DDD220" s="90"/>
      <c r="DDE220" s="90"/>
      <c r="DDF220" s="90"/>
      <c r="DDG220" s="90"/>
      <c r="DDH220" s="90"/>
      <c r="DDI220" s="90"/>
      <c r="DDJ220" s="90"/>
      <c r="DDK220" s="90"/>
      <c r="DDL220" s="90"/>
      <c r="DDM220" s="90"/>
      <c r="DDN220" s="90"/>
      <c r="DDO220" s="90"/>
      <c r="DDP220" s="90"/>
      <c r="DDQ220" s="90"/>
      <c r="DDR220" s="90"/>
      <c r="DDS220" s="90"/>
      <c r="DDT220" s="90"/>
      <c r="DDU220" s="90"/>
      <c r="DDV220" s="90"/>
      <c r="DDW220" s="90"/>
      <c r="DDX220" s="90"/>
      <c r="DDY220" s="90"/>
      <c r="DDZ220" s="90"/>
      <c r="DEA220" s="90"/>
      <c r="DEB220" s="90"/>
      <c r="DEC220" s="90"/>
      <c r="DED220" s="90"/>
      <c r="DEE220" s="90"/>
      <c r="DEF220" s="90"/>
      <c r="DEG220" s="90"/>
      <c r="DEH220" s="90"/>
      <c r="DEI220" s="90"/>
      <c r="DEJ220" s="90"/>
      <c r="DEK220" s="90"/>
      <c r="DEL220" s="90"/>
      <c r="DEM220" s="90"/>
      <c r="DEN220" s="90"/>
      <c r="DEO220" s="90"/>
      <c r="DEP220" s="90"/>
      <c r="DEQ220" s="90"/>
      <c r="DER220" s="90"/>
      <c r="DES220" s="90"/>
      <c r="DET220" s="90"/>
      <c r="DEU220" s="90"/>
      <c r="DEV220" s="90"/>
      <c r="DEW220" s="90"/>
      <c r="DEX220" s="90"/>
      <c r="DEY220" s="90"/>
      <c r="DEZ220" s="90"/>
      <c r="DFA220" s="90"/>
      <c r="DFB220" s="90"/>
      <c r="DFC220" s="90"/>
      <c r="DFD220" s="90"/>
      <c r="DFE220" s="90"/>
      <c r="DFF220" s="90"/>
      <c r="DFG220" s="90"/>
      <c r="DFH220" s="90"/>
      <c r="DFI220" s="90"/>
      <c r="DFJ220" s="90"/>
      <c r="DFK220" s="90"/>
      <c r="DFL220" s="90"/>
      <c r="DFM220" s="90"/>
      <c r="DFN220" s="90"/>
      <c r="DFO220" s="90"/>
      <c r="DFP220" s="90"/>
      <c r="DFQ220" s="90"/>
      <c r="DFR220" s="90"/>
      <c r="DFS220" s="90"/>
      <c r="DFT220" s="90"/>
      <c r="DFU220" s="90"/>
      <c r="DFV220" s="90"/>
      <c r="DFW220" s="90"/>
      <c r="DFX220" s="90"/>
      <c r="DFY220" s="90"/>
      <c r="DFZ220" s="90"/>
      <c r="DGA220" s="90"/>
      <c r="DGB220" s="90"/>
      <c r="DGC220" s="90"/>
      <c r="DGD220" s="90"/>
      <c r="DGE220" s="90"/>
      <c r="DGF220" s="90"/>
      <c r="DGG220" s="90"/>
      <c r="DGH220" s="90"/>
      <c r="DGI220" s="90"/>
      <c r="DGJ220" s="90"/>
      <c r="DGK220" s="90"/>
      <c r="DGL220" s="90"/>
      <c r="DGM220" s="90"/>
      <c r="DGN220" s="90"/>
      <c r="DGO220" s="90"/>
      <c r="DGP220" s="90"/>
      <c r="DGQ220" s="90"/>
      <c r="DGR220" s="90"/>
      <c r="DGS220" s="90"/>
      <c r="DGT220" s="90"/>
      <c r="DGU220" s="90"/>
      <c r="DGV220" s="90"/>
      <c r="DGW220" s="90"/>
      <c r="DGX220" s="90"/>
      <c r="DGY220" s="90"/>
      <c r="DGZ220" s="90"/>
      <c r="DHA220" s="90"/>
      <c r="DHB220" s="90"/>
      <c r="DHC220" s="90"/>
      <c r="DHD220" s="90"/>
      <c r="DHE220" s="90"/>
      <c r="DHF220" s="90"/>
      <c r="DHG220" s="90"/>
      <c r="DHH220" s="90"/>
      <c r="DHI220" s="90"/>
      <c r="DHJ220" s="90"/>
      <c r="DHK220" s="90"/>
      <c r="DHL220" s="90"/>
      <c r="DHM220" s="90"/>
      <c r="DHN220" s="90"/>
      <c r="DHO220" s="90"/>
      <c r="DHP220" s="90"/>
      <c r="DHQ220" s="90"/>
      <c r="DHR220" s="90"/>
      <c r="DHS220" s="90"/>
      <c r="DHT220" s="90"/>
      <c r="DHU220" s="90"/>
      <c r="DHV220" s="90"/>
      <c r="DHW220" s="90"/>
      <c r="DHX220" s="90"/>
      <c r="DHY220" s="90"/>
      <c r="DHZ220" s="90"/>
      <c r="DIA220" s="90"/>
      <c r="DIB220" s="90"/>
      <c r="DIC220" s="90"/>
      <c r="DID220" s="90"/>
      <c r="DIE220" s="90"/>
      <c r="DIF220" s="90"/>
      <c r="DIG220" s="90"/>
      <c r="DIH220" s="90"/>
      <c r="DII220" s="90"/>
      <c r="DIJ220" s="90"/>
      <c r="DIK220" s="90"/>
      <c r="DIL220" s="90"/>
      <c r="DIM220" s="90"/>
      <c r="DIN220" s="90"/>
      <c r="DIO220" s="90"/>
      <c r="DIP220" s="90"/>
      <c r="DIQ220" s="90"/>
      <c r="DIR220" s="90"/>
      <c r="DIS220" s="90"/>
      <c r="DIT220" s="90"/>
      <c r="DIU220" s="90"/>
      <c r="DIV220" s="90"/>
      <c r="DIW220" s="90"/>
      <c r="DIX220" s="90"/>
      <c r="DIY220" s="90"/>
      <c r="DIZ220" s="90"/>
      <c r="DJA220" s="90"/>
      <c r="DJB220" s="90"/>
      <c r="DJC220" s="90"/>
      <c r="DJD220" s="90"/>
      <c r="DJE220" s="90"/>
      <c r="DJF220" s="90"/>
      <c r="DJG220" s="90"/>
      <c r="DJH220" s="90"/>
      <c r="DJI220" s="90"/>
      <c r="DJJ220" s="90"/>
      <c r="DJK220" s="90"/>
      <c r="DJL220" s="90"/>
      <c r="DJM220" s="90"/>
      <c r="DJN220" s="90"/>
      <c r="DJO220" s="90"/>
      <c r="DJP220" s="90"/>
      <c r="DJQ220" s="90"/>
      <c r="DJR220" s="90"/>
      <c r="DJS220" s="90"/>
      <c r="DJT220" s="90"/>
      <c r="DJU220" s="90"/>
      <c r="DJV220" s="90"/>
      <c r="DJW220" s="90"/>
      <c r="DJX220" s="90"/>
      <c r="DJY220" s="90"/>
      <c r="DJZ220" s="90"/>
      <c r="DKA220" s="90"/>
      <c r="DKB220" s="90"/>
      <c r="DKC220" s="90"/>
      <c r="DKD220" s="90"/>
      <c r="DKE220" s="90"/>
      <c r="DKF220" s="90"/>
      <c r="DKG220" s="90"/>
      <c r="DKH220" s="90"/>
      <c r="DKI220" s="90"/>
      <c r="DKJ220" s="90"/>
      <c r="DKK220" s="90"/>
      <c r="DKL220" s="90"/>
      <c r="DKM220" s="90"/>
      <c r="DKN220" s="90"/>
      <c r="DKO220" s="90"/>
      <c r="DKP220" s="90"/>
      <c r="DKQ220" s="90"/>
      <c r="DKR220" s="90"/>
      <c r="DKS220" s="90"/>
      <c r="DKT220" s="90"/>
      <c r="DKU220" s="90"/>
      <c r="DKV220" s="90"/>
      <c r="DKW220" s="90"/>
      <c r="DKX220" s="90"/>
      <c r="DKY220" s="90"/>
      <c r="DKZ220" s="90"/>
      <c r="DLA220" s="90"/>
      <c r="DLB220" s="90"/>
      <c r="DLC220" s="90"/>
      <c r="DLD220" s="90"/>
      <c r="DLE220" s="90"/>
      <c r="DLF220" s="90"/>
      <c r="DLG220" s="90"/>
      <c r="DLH220" s="90"/>
      <c r="DLI220" s="90"/>
      <c r="DLJ220" s="90"/>
      <c r="DLK220" s="90"/>
      <c r="DLL220" s="90"/>
      <c r="DLM220" s="90"/>
      <c r="DLN220" s="90"/>
      <c r="DLO220" s="90"/>
      <c r="DLP220" s="90"/>
      <c r="DLQ220" s="90"/>
      <c r="DLR220" s="90"/>
      <c r="DLS220" s="90"/>
      <c r="DLT220" s="90"/>
      <c r="DLU220" s="90"/>
      <c r="DLV220" s="90"/>
      <c r="DLW220" s="90"/>
      <c r="DLX220" s="90"/>
      <c r="DLY220" s="90"/>
      <c r="DLZ220" s="90"/>
      <c r="DMA220" s="90"/>
      <c r="DMB220" s="90"/>
      <c r="DMC220" s="90"/>
      <c r="DMD220" s="90"/>
      <c r="DME220" s="90"/>
      <c r="DMF220" s="90"/>
      <c r="DMG220" s="90"/>
      <c r="DMH220" s="90"/>
      <c r="DMI220" s="90"/>
      <c r="DMJ220" s="90"/>
      <c r="DMK220" s="90"/>
      <c r="DML220" s="90"/>
      <c r="DMM220" s="90"/>
      <c r="DMN220" s="90"/>
      <c r="DMO220" s="90"/>
      <c r="DMP220" s="90"/>
      <c r="DMQ220" s="90"/>
      <c r="DMR220" s="90"/>
      <c r="DMS220" s="90"/>
      <c r="DMT220" s="90"/>
      <c r="DMU220" s="90"/>
      <c r="DMV220" s="90"/>
      <c r="DMW220" s="90"/>
      <c r="DMX220" s="90"/>
      <c r="DMY220" s="90"/>
      <c r="DMZ220" s="90"/>
      <c r="DNA220" s="90"/>
      <c r="DNB220" s="90"/>
      <c r="DNC220" s="90"/>
      <c r="DND220" s="90"/>
      <c r="DNE220" s="90"/>
      <c r="DNF220" s="90"/>
      <c r="DNG220" s="90"/>
      <c r="DNH220" s="90"/>
      <c r="DNI220" s="90"/>
      <c r="DNJ220" s="90"/>
      <c r="DNK220" s="90"/>
      <c r="DNL220" s="90"/>
      <c r="DNM220" s="90"/>
      <c r="DNN220" s="90"/>
      <c r="DNO220" s="90"/>
      <c r="DNP220" s="90"/>
      <c r="DNQ220" s="90"/>
      <c r="DNR220" s="90"/>
      <c r="DNS220" s="90"/>
      <c r="DNT220" s="90"/>
      <c r="DNU220" s="90"/>
      <c r="DNV220" s="90"/>
      <c r="DNW220" s="90"/>
      <c r="DNX220" s="90"/>
      <c r="DNY220" s="90"/>
      <c r="DNZ220" s="90"/>
      <c r="DOA220" s="90"/>
      <c r="DOB220" s="90"/>
      <c r="DOC220" s="90"/>
      <c r="DOD220" s="90"/>
      <c r="DOE220" s="90"/>
      <c r="DOF220" s="90"/>
      <c r="DOG220" s="90"/>
      <c r="DOH220" s="90"/>
      <c r="DOI220" s="90"/>
      <c r="DOJ220" s="90"/>
      <c r="DOK220" s="90"/>
      <c r="DOL220" s="90"/>
      <c r="DOM220" s="90"/>
      <c r="DON220" s="90"/>
      <c r="DOO220" s="90"/>
      <c r="DOP220" s="90"/>
      <c r="DOQ220" s="90"/>
      <c r="DOR220" s="90"/>
      <c r="DOS220" s="90"/>
      <c r="DOT220" s="90"/>
      <c r="DOU220" s="90"/>
      <c r="DOV220" s="90"/>
      <c r="DOW220" s="90"/>
      <c r="DOX220" s="90"/>
      <c r="DOY220" s="90"/>
      <c r="DOZ220" s="90"/>
      <c r="DPA220" s="90"/>
      <c r="DPB220" s="90"/>
      <c r="DPC220" s="90"/>
      <c r="DPD220" s="90"/>
      <c r="DPE220" s="90"/>
      <c r="DPF220" s="90"/>
      <c r="DPG220" s="90"/>
      <c r="DPH220" s="90"/>
      <c r="DPI220" s="90"/>
      <c r="DPJ220" s="90"/>
      <c r="DPK220" s="90"/>
      <c r="DPL220" s="90"/>
      <c r="DPM220" s="90"/>
      <c r="DPN220" s="90"/>
      <c r="DPO220" s="90"/>
      <c r="DPP220" s="90"/>
      <c r="DPQ220" s="90"/>
      <c r="DPR220" s="90"/>
      <c r="DPS220" s="90"/>
      <c r="DPT220" s="90"/>
      <c r="DPU220" s="90"/>
      <c r="DPV220" s="90"/>
      <c r="DPW220" s="90"/>
      <c r="DPX220" s="90"/>
      <c r="DPY220" s="90"/>
      <c r="DPZ220" s="90"/>
      <c r="DQA220" s="90"/>
      <c r="DQB220" s="90"/>
      <c r="DQC220" s="90"/>
      <c r="DQD220" s="90"/>
      <c r="DQE220" s="90"/>
      <c r="DQF220" s="90"/>
      <c r="DQG220" s="90"/>
      <c r="DQH220" s="90"/>
      <c r="DQI220" s="90"/>
      <c r="DQJ220" s="90"/>
      <c r="DQK220" s="90"/>
      <c r="DQL220" s="90"/>
      <c r="DQM220" s="90"/>
      <c r="DQN220" s="90"/>
      <c r="DQO220" s="90"/>
      <c r="DQP220" s="90"/>
      <c r="DQQ220" s="90"/>
      <c r="DQR220" s="90"/>
      <c r="DQS220" s="90"/>
      <c r="DQT220" s="90"/>
      <c r="DQU220" s="90"/>
      <c r="DQV220" s="90"/>
      <c r="DQW220" s="90"/>
      <c r="DQX220" s="90"/>
      <c r="DQY220" s="90"/>
      <c r="DQZ220" s="90"/>
      <c r="DRA220" s="90"/>
      <c r="DRB220" s="90"/>
      <c r="DRC220" s="90"/>
      <c r="DRD220" s="90"/>
      <c r="DRE220" s="90"/>
      <c r="DRF220" s="90"/>
      <c r="DRG220" s="90"/>
      <c r="DRH220" s="90"/>
      <c r="DRI220" s="90"/>
      <c r="DRJ220" s="90"/>
      <c r="DRK220" s="90"/>
      <c r="DRL220" s="90"/>
      <c r="DRM220" s="90"/>
      <c r="DRN220" s="90"/>
      <c r="DRO220" s="90"/>
      <c r="DRP220" s="90"/>
      <c r="DRQ220" s="90"/>
      <c r="DRR220" s="90"/>
      <c r="DRS220" s="90"/>
      <c r="DRT220" s="90"/>
      <c r="DRU220" s="90"/>
      <c r="DRV220" s="90"/>
      <c r="DRW220" s="90"/>
      <c r="DRX220" s="90"/>
      <c r="DRY220" s="90"/>
      <c r="DRZ220" s="90"/>
      <c r="DSA220" s="90"/>
      <c r="DSB220" s="90"/>
      <c r="DSC220" s="90"/>
      <c r="DSD220" s="90"/>
      <c r="DSE220" s="90"/>
      <c r="DSF220" s="90"/>
      <c r="DSG220" s="90"/>
      <c r="DSH220" s="90"/>
      <c r="DSI220" s="90"/>
      <c r="DSJ220" s="90"/>
      <c r="DSK220" s="90"/>
      <c r="DSL220" s="90"/>
      <c r="DSM220" s="90"/>
      <c r="DSN220" s="90"/>
      <c r="DSO220" s="90"/>
      <c r="DSP220" s="90"/>
      <c r="DSQ220" s="90"/>
      <c r="DSR220" s="90"/>
      <c r="DSS220" s="90"/>
      <c r="DST220" s="90"/>
      <c r="DSU220" s="90"/>
      <c r="DSV220" s="90"/>
      <c r="DSW220" s="90"/>
      <c r="DSX220" s="90"/>
      <c r="DSY220" s="90"/>
      <c r="DSZ220" s="90"/>
      <c r="DTA220" s="90"/>
      <c r="DTB220" s="90"/>
      <c r="DTC220" s="90"/>
      <c r="DTD220" s="90"/>
      <c r="DTE220" s="90"/>
      <c r="DTF220" s="90"/>
      <c r="DTG220" s="90"/>
      <c r="DTH220" s="90"/>
      <c r="DTI220" s="90"/>
      <c r="DTJ220" s="90"/>
      <c r="DTK220" s="90"/>
      <c r="DTL220" s="90"/>
      <c r="DTM220" s="90"/>
      <c r="DTN220" s="90"/>
      <c r="DTO220" s="90"/>
      <c r="DTP220" s="90"/>
      <c r="DTQ220" s="90"/>
      <c r="DTR220" s="90"/>
      <c r="DTS220" s="90"/>
      <c r="DTT220" s="90"/>
      <c r="DTU220" s="90"/>
      <c r="DTV220" s="90"/>
      <c r="DTW220" s="90"/>
      <c r="DTX220" s="90"/>
      <c r="DTY220" s="90"/>
      <c r="DTZ220" s="90"/>
      <c r="DUA220" s="90"/>
      <c r="DUB220" s="90"/>
      <c r="DUC220" s="90"/>
      <c r="DUD220" s="90"/>
      <c r="DUE220" s="90"/>
      <c r="DUF220" s="90"/>
      <c r="DUG220" s="90"/>
      <c r="DUH220" s="90"/>
      <c r="DUI220" s="90"/>
      <c r="DUJ220" s="90"/>
      <c r="DUK220" s="90"/>
      <c r="DUL220" s="90"/>
      <c r="DUM220" s="90"/>
      <c r="DUN220" s="90"/>
      <c r="DUO220" s="90"/>
      <c r="DUP220" s="90"/>
      <c r="DUQ220" s="90"/>
      <c r="DUR220" s="90"/>
      <c r="DUS220" s="90"/>
      <c r="DUT220" s="90"/>
      <c r="DUU220" s="90"/>
      <c r="DUV220" s="90"/>
      <c r="DUW220" s="90"/>
      <c r="DUX220" s="90"/>
      <c r="DUY220" s="90"/>
      <c r="DUZ220" s="90"/>
      <c r="DVA220" s="90"/>
      <c r="DVB220" s="90"/>
      <c r="DVC220" s="90"/>
      <c r="DVD220" s="90"/>
      <c r="DVE220" s="90"/>
      <c r="DVF220" s="90"/>
      <c r="DVG220" s="90"/>
      <c r="DVH220" s="90"/>
      <c r="DVI220" s="90"/>
      <c r="DVJ220" s="90"/>
      <c r="DVK220" s="90"/>
      <c r="DVL220" s="90"/>
      <c r="DVM220" s="90"/>
      <c r="DVN220" s="90"/>
      <c r="DVO220" s="90"/>
      <c r="DVP220" s="90"/>
      <c r="DVQ220" s="90"/>
      <c r="DVR220" s="90"/>
      <c r="DVS220" s="90"/>
      <c r="DVT220" s="90"/>
      <c r="DVU220" s="90"/>
      <c r="DVV220" s="90"/>
      <c r="DVW220" s="90"/>
      <c r="DVX220" s="90"/>
      <c r="DVY220" s="90"/>
      <c r="DVZ220" s="90"/>
      <c r="DWA220" s="90"/>
      <c r="DWB220" s="90"/>
      <c r="DWC220" s="90"/>
      <c r="DWD220" s="90"/>
      <c r="DWE220" s="90"/>
      <c r="DWF220" s="90"/>
      <c r="DWG220" s="90"/>
      <c r="DWH220" s="90"/>
      <c r="DWI220" s="90"/>
      <c r="DWJ220" s="90"/>
      <c r="DWK220" s="90"/>
      <c r="DWL220" s="90"/>
      <c r="DWM220" s="90"/>
      <c r="DWN220" s="90"/>
      <c r="DWO220" s="90"/>
      <c r="DWP220" s="90"/>
      <c r="DWQ220" s="90"/>
      <c r="DWR220" s="90"/>
      <c r="DWS220" s="90"/>
      <c r="DWT220" s="90"/>
      <c r="DWU220" s="90"/>
      <c r="DWV220" s="90"/>
      <c r="DWW220" s="90"/>
      <c r="DWX220" s="90"/>
      <c r="DWY220" s="90"/>
      <c r="DWZ220" s="90"/>
      <c r="DXA220" s="90"/>
      <c r="DXB220" s="90"/>
      <c r="DXC220" s="90"/>
      <c r="DXD220" s="90"/>
      <c r="DXE220" s="90"/>
      <c r="DXF220" s="90"/>
      <c r="DXG220" s="90"/>
      <c r="DXH220" s="90"/>
      <c r="DXI220" s="90"/>
      <c r="DXJ220" s="90"/>
      <c r="DXK220" s="90"/>
      <c r="DXL220" s="90"/>
      <c r="DXM220" s="90"/>
      <c r="DXN220" s="90"/>
      <c r="DXO220" s="90"/>
      <c r="DXP220" s="90"/>
      <c r="DXQ220" s="90"/>
      <c r="DXR220" s="90"/>
      <c r="DXS220" s="90"/>
      <c r="DXT220" s="90"/>
      <c r="DXU220" s="90"/>
      <c r="DXV220" s="90"/>
      <c r="DXW220" s="90"/>
      <c r="DXX220" s="90"/>
      <c r="DXY220" s="90"/>
      <c r="DXZ220" s="90"/>
      <c r="DYA220" s="90"/>
      <c r="DYB220" s="90"/>
      <c r="DYC220" s="90"/>
      <c r="DYD220" s="90"/>
      <c r="DYE220" s="90"/>
      <c r="DYF220" s="90"/>
      <c r="DYG220" s="90"/>
      <c r="DYH220" s="90"/>
      <c r="DYI220" s="90"/>
      <c r="DYJ220" s="90"/>
      <c r="DYK220" s="90"/>
      <c r="DYL220" s="90"/>
      <c r="DYM220" s="90"/>
      <c r="DYN220" s="90"/>
      <c r="DYO220" s="90"/>
      <c r="DYP220" s="90"/>
      <c r="DYQ220" s="90"/>
      <c r="DYR220" s="90"/>
      <c r="DYS220" s="90"/>
      <c r="DYT220" s="90"/>
      <c r="DYU220" s="90"/>
      <c r="DYV220" s="90"/>
      <c r="DYW220" s="90"/>
      <c r="DYX220" s="90"/>
      <c r="DYY220" s="90"/>
      <c r="DYZ220" s="90"/>
      <c r="DZA220" s="90"/>
      <c r="DZB220" s="90"/>
      <c r="DZC220" s="90"/>
      <c r="DZD220" s="90"/>
      <c r="DZE220" s="90"/>
      <c r="DZF220" s="90"/>
      <c r="DZG220" s="90"/>
      <c r="DZH220" s="90"/>
      <c r="DZI220" s="90"/>
      <c r="DZJ220" s="90"/>
      <c r="DZK220" s="90"/>
      <c r="DZL220" s="90"/>
      <c r="DZM220" s="90"/>
      <c r="DZN220" s="90"/>
      <c r="DZO220" s="90"/>
      <c r="DZP220" s="90"/>
      <c r="DZQ220" s="90"/>
      <c r="DZR220" s="90"/>
      <c r="DZS220" s="90"/>
      <c r="DZT220" s="90"/>
      <c r="DZU220" s="90"/>
      <c r="DZV220" s="90"/>
      <c r="DZW220" s="90"/>
      <c r="DZX220" s="90"/>
      <c r="DZY220" s="90"/>
      <c r="DZZ220" s="90"/>
      <c r="EAA220" s="90"/>
      <c r="EAB220" s="90"/>
      <c r="EAC220" s="90"/>
      <c r="EAD220" s="90"/>
      <c r="EAE220" s="90"/>
      <c r="EAF220" s="90"/>
      <c r="EAG220" s="90"/>
      <c r="EAH220" s="90"/>
      <c r="EAI220" s="90"/>
      <c r="EAJ220" s="90"/>
      <c r="EAK220" s="90"/>
      <c r="EAL220" s="90"/>
      <c r="EAM220" s="90"/>
      <c r="EAN220" s="90"/>
      <c r="EAO220" s="90"/>
      <c r="EAP220" s="90"/>
      <c r="EAQ220" s="90"/>
      <c r="EAR220" s="90"/>
      <c r="EAS220" s="90"/>
      <c r="EAT220" s="90"/>
      <c r="EAU220" s="90"/>
      <c r="EAV220" s="90"/>
      <c r="EAW220" s="90"/>
      <c r="EAX220" s="90"/>
      <c r="EAY220" s="90"/>
      <c r="EAZ220" s="90"/>
      <c r="EBA220" s="90"/>
      <c r="EBB220" s="90"/>
      <c r="EBC220" s="90"/>
      <c r="EBD220" s="90"/>
      <c r="EBE220" s="90"/>
      <c r="EBF220" s="90"/>
      <c r="EBG220" s="90"/>
      <c r="EBH220" s="90"/>
      <c r="EBI220" s="90"/>
      <c r="EBJ220" s="90"/>
      <c r="EBK220" s="90"/>
      <c r="EBL220" s="90"/>
      <c r="EBM220" s="90"/>
      <c r="EBN220" s="90"/>
      <c r="EBO220" s="90"/>
      <c r="EBP220" s="90"/>
      <c r="EBQ220" s="90"/>
      <c r="EBR220" s="90"/>
      <c r="EBS220" s="90"/>
      <c r="EBT220" s="90"/>
      <c r="EBU220" s="90"/>
      <c r="EBV220" s="90"/>
      <c r="EBW220" s="90"/>
      <c r="EBX220" s="90"/>
      <c r="EBY220" s="90"/>
      <c r="EBZ220" s="90"/>
      <c r="ECA220" s="90"/>
      <c r="ECB220" s="90"/>
      <c r="ECC220" s="90"/>
      <c r="ECD220" s="90"/>
      <c r="ECE220" s="90"/>
      <c r="ECF220" s="90"/>
      <c r="ECG220" s="90"/>
      <c r="ECH220" s="90"/>
      <c r="ECI220" s="90"/>
      <c r="ECJ220" s="90"/>
      <c r="ECK220" s="90"/>
      <c r="ECL220" s="90"/>
      <c r="ECM220" s="90"/>
      <c r="ECN220" s="90"/>
      <c r="ECO220" s="90"/>
      <c r="ECP220" s="90"/>
      <c r="ECQ220" s="90"/>
      <c r="ECR220" s="90"/>
      <c r="ECS220" s="90"/>
      <c r="ECT220" s="90"/>
      <c r="ECU220" s="90"/>
      <c r="ECV220" s="90"/>
      <c r="ECW220" s="90"/>
      <c r="ECX220" s="90"/>
      <c r="ECY220" s="90"/>
      <c r="ECZ220" s="90"/>
      <c r="EDA220" s="90"/>
      <c r="EDB220" s="90"/>
      <c r="EDC220" s="90"/>
      <c r="EDD220" s="90"/>
      <c r="EDE220" s="90"/>
      <c r="EDF220" s="90"/>
      <c r="EDG220" s="90"/>
      <c r="EDH220" s="90"/>
      <c r="EDI220" s="90"/>
      <c r="EDJ220" s="90"/>
      <c r="EDK220" s="90"/>
      <c r="EDL220" s="90"/>
      <c r="EDM220" s="90"/>
      <c r="EDN220" s="90"/>
      <c r="EDO220" s="90"/>
      <c r="EDP220" s="90"/>
      <c r="EDQ220" s="90"/>
      <c r="EDR220" s="90"/>
      <c r="EDS220" s="90"/>
      <c r="EDT220" s="90"/>
      <c r="EDU220" s="90"/>
      <c r="EDV220" s="90"/>
      <c r="EDW220" s="90"/>
      <c r="EDX220" s="90"/>
      <c r="EDY220" s="90"/>
      <c r="EDZ220" s="90"/>
      <c r="EEA220" s="90"/>
      <c r="EEB220" s="90"/>
      <c r="EEC220" s="90"/>
      <c r="EED220" s="90"/>
      <c r="EEE220" s="90"/>
      <c r="EEF220" s="90"/>
      <c r="EEG220" s="90"/>
      <c r="EEH220" s="90"/>
      <c r="EEI220" s="90"/>
      <c r="EEJ220" s="90"/>
      <c r="EEK220" s="90"/>
      <c r="EEL220" s="90"/>
      <c r="EEM220" s="90"/>
      <c r="EEN220" s="90"/>
      <c r="EEO220" s="90"/>
      <c r="EEP220" s="90"/>
      <c r="EEQ220" s="90"/>
      <c r="EER220" s="90"/>
      <c r="EES220" s="90"/>
      <c r="EET220" s="90"/>
      <c r="EEU220" s="90"/>
      <c r="EEV220" s="90"/>
      <c r="EEW220" s="90"/>
      <c r="EEX220" s="90"/>
      <c r="EEY220" s="90"/>
      <c r="EEZ220" s="90"/>
      <c r="EFA220" s="90"/>
      <c r="EFB220" s="90"/>
      <c r="EFC220" s="90"/>
      <c r="EFD220" s="90"/>
      <c r="EFE220" s="90"/>
      <c r="EFF220" s="90"/>
      <c r="EFG220" s="90"/>
      <c r="EFH220" s="90"/>
      <c r="EFI220" s="90"/>
      <c r="EFJ220" s="90"/>
      <c r="EFK220" s="90"/>
      <c r="EFL220" s="90"/>
      <c r="EFM220" s="90"/>
      <c r="EFN220" s="90"/>
      <c r="EFO220" s="90"/>
      <c r="EFP220" s="90"/>
      <c r="EFQ220" s="90"/>
      <c r="EFR220" s="90"/>
      <c r="EFS220" s="90"/>
      <c r="EFT220" s="90"/>
      <c r="EFU220" s="90"/>
      <c r="EFV220" s="90"/>
      <c r="EFW220" s="90"/>
      <c r="EFX220" s="90"/>
      <c r="EFY220" s="90"/>
      <c r="EFZ220" s="90"/>
      <c r="EGA220" s="90"/>
      <c r="EGB220" s="90"/>
      <c r="EGC220" s="90"/>
      <c r="EGD220" s="90"/>
      <c r="EGE220" s="90"/>
      <c r="EGF220" s="90"/>
      <c r="EGG220" s="90"/>
      <c r="EGH220" s="90"/>
      <c r="EGI220" s="90"/>
      <c r="EGJ220" s="90"/>
      <c r="EGK220" s="90"/>
      <c r="EGL220" s="90"/>
      <c r="EGM220" s="90"/>
      <c r="EGN220" s="90"/>
      <c r="EGO220" s="90"/>
      <c r="EGP220" s="90"/>
      <c r="EGQ220" s="90"/>
      <c r="EGR220" s="90"/>
      <c r="EGS220" s="90"/>
      <c r="EGT220" s="90"/>
      <c r="EGU220" s="90"/>
      <c r="EGV220" s="90"/>
      <c r="EGW220" s="90"/>
      <c r="EGX220" s="90"/>
      <c r="EGY220" s="90"/>
      <c r="EGZ220" s="90"/>
      <c r="EHA220" s="90"/>
      <c r="EHB220" s="90"/>
      <c r="EHC220" s="90"/>
      <c r="EHD220" s="90"/>
      <c r="EHE220" s="90"/>
      <c r="EHF220" s="90"/>
      <c r="EHG220" s="90"/>
      <c r="EHH220" s="90"/>
      <c r="EHI220" s="90"/>
      <c r="EHJ220" s="90"/>
      <c r="EHK220" s="90"/>
      <c r="EHL220" s="90"/>
      <c r="EHM220" s="90"/>
      <c r="EHN220" s="90"/>
      <c r="EHO220" s="90"/>
      <c r="EHP220" s="90"/>
      <c r="EHQ220" s="90"/>
      <c r="EHR220" s="90"/>
      <c r="EHS220" s="90"/>
      <c r="EHT220" s="90"/>
      <c r="EHU220" s="90"/>
      <c r="EHV220" s="90"/>
      <c r="EHW220" s="90"/>
      <c r="EHX220" s="90"/>
      <c r="EHY220" s="90"/>
      <c r="EHZ220" s="90"/>
      <c r="EIA220" s="90"/>
      <c r="EIB220" s="90"/>
      <c r="EIC220" s="90"/>
      <c r="EID220" s="90"/>
      <c r="EIE220" s="90"/>
      <c r="EIF220" s="90"/>
      <c r="EIG220" s="90"/>
      <c r="EIH220" s="90"/>
      <c r="EII220" s="90"/>
      <c r="EIJ220" s="90"/>
      <c r="EIK220" s="90"/>
      <c r="EIL220" s="90"/>
      <c r="EIM220" s="90"/>
      <c r="EIN220" s="90"/>
      <c r="EIO220" s="90"/>
      <c r="EIP220" s="90"/>
      <c r="EIQ220" s="90"/>
      <c r="EIR220" s="90"/>
      <c r="EIS220" s="90"/>
      <c r="EIT220" s="90"/>
      <c r="EIU220" s="90"/>
      <c r="EIV220" s="90"/>
      <c r="EIW220" s="90"/>
      <c r="EIX220" s="90"/>
      <c r="EIY220" s="90"/>
      <c r="EIZ220" s="90"/>
      <c r="EJA220" s="90"/>
      <c r="EJB220" s="90"/>
      <c r="EJC220" s="90"/>
      <c r="EJD220" s="90"/>
      <c r="EJE220" s="90"/>
      <c r="EJF220" s="90"/>
      <c r="EJG220" s="90"/>
      <c r="EJH220" s="90"/>
      <c r="EJI220" s="90"/>
      <c r="EJJ220" s="90"/>
      <c r="EJK220" s="90"/>
      <c r="EJL220" s="90"/>
      <c r="EJM220" s="90"/>
      <c r="EJN220" s="90"/>
      <c r="EJO220" s="90"/>
      <c r="EJP220" s="90"/>
      <c r="EJQ220" s="90"/>
      <c r="EJR220" s="90"/>
      <c r="EJS220" s="90"/>
      <c r="EJT220" s="90"/>
      <c r="EJU220" s="90"/>
      <c r="EJV220" s="90"/>
      <c r="EJW220" s="90"/>
      <c r="EJX220" s="90"/>
      <c r="EJY220" s="90"/>
      <c r="EJZ220" s="90"/>
      <c r="EKA220" s="90"/>
      <c r="EKB220" s="90"/>
      <c r="EKC220" s="90"/>
      <c r="EKD220" s="90"/>
      <c r="EKE220" s="90"/>
      <c r="EKF220" s="90"/>
      <c r="EKG220" s="90"/>
      <c r="EKH220" s="90"/>
      <c r="EKI220" s="90"/>
      <c r="EKJ220" s="90"/>
      <c r="EKK220" s="90"/>
      <c r="EKL220" s="90"/>
      <c r="EKM220" s="90"/>
      <c r="EKN220" s="90"/>
      <c r="EKO220" s="90"/>
      <c r="EKP220" s="90"/>
      <c r="EKQ220" s="90"/>
      <c r="EKR220" s="90"/>
      <c r="EKS220" s="90"/>
      <c r="EKT220" s="90"/>
      <c r="EKU220" s="90"/>
      <c r="EKV220" s="90"/>
      <c r="EKW220" s="90"/>
      <c r="EKX220" s="90"/>
      <c r="EKY220" s="90"/>
      <c r="EKZ220" s="90"/>
      <c r="ELA220" s="90"/>
      <c r="ELB220" s="90"/>
      <c r="ELC220" s="90"/>
      <c r="ELD220" s="90"/>
      <c r="ELE220" s="90"/>
      <c r="ELF220" s="90"/>
      <c r="ELG220" s="90"/>
      <c r="ELH220" s="90"/>
      <c r="ELI220" s="90"/>
      <c r="ELJ220" s="90"/>
      <c r="ELK220" s="90"/>
      <c r="ELL220" s="90"/>
      <c r="ELM220" s="90"/>
      <c r="ELN220" s="90"/>
      <c r="ELO220" s="90"/>
      <c r="ELP220" s="90"/>
      <c r="ELQ220" s="90"/>
      <c r="ELR220" s="90"/>
      <c r="ELS220" s="90"/>
      <c r="ELT220" s="90"/>
      <c r="ELU220" s="90"/>
      <c r="ELV220" s="90"/>
      <c r="ELW220" s="90"/>
      <c r="ELX220" s="90"/>
      <c r="ELY220" s="90"/>
      <c r="ELZ220" s="90"/>
      <c r="EMA220" s="90"/>
      <c r="EMB220" s="90"/>
      <c r="EMC220" s="90"/>
      <c r="EMD220" s="90"/>
      <c r="EME220" s="90"/>
      <c r="EMF220" s="90"/>
      <c r="EMG220" s="90"/>
      <c r="EMH220" s="90"/>
      <c r="EMI220" s="90"/>
      <c r="EMJ220" s="90"/>
      <c r="EMK220" s="90"/>
      <c r="EML220" s="90"/>
      <c r="EMM220" s="90"/>
      <c r="EMN220" s="90"/>
      <c r="EMO220" s="90"/>
      <c r="EMP220" s="90"/>
      <c r="EMQ220" s="90"/>
      <c r="EMR220" s="90"/>
      <c r="EMS220" s="90"/>
      <c r="EMT220" s="90"/>
      <c r="EMU220" s="90"/>
      <c r="EMV220" s="90"/>
      <c r="EMW220" s="90"/>
      <c r="EMX220" s="90"/>
      <c r="EMY220" s="90"/>
      <c r="EMZ220" s="90"/>
      <c r="ENA220" s="90"/>
      <c r="ENB220" s="90"/>
      <c r="ENC220" s="90"/>
      <c r="END220" s="90"/>
      <c r="ENE220" s="90"/>
      <c r="ENF220" s="90"/>
      <c r="ENG220" s="90"/>
      <c r="ENH220" s="90"/>
      <c r="ENI220" s="90"/>
      <c r="ENJ220" s="90"/>
      <c r="ENK220" s="90"/>
      <c r="ENL220" s="90"/>
      <c r="ENM220" s="90"/>
      <c r="ENN220" s="90"/>
      <c r="ENO220" s="90"/>
      <c r="ENP220" s="90"/>
      <c r="ENQ220" s="90"/>
      <c r="ENR220" s="90"/>
      <c r="ENS220" s="90"/>
      <c r="ENT220" s="90"/>
      <c r="ENU220" s="90"/>
      <c r="ENV220" s="90"/>
      <c r="ENW220" s="90"/>
      <c r="ENX220" s="90"/>
      <c r="ENY220" s="90"/>
      <c r="ENZ220" s="90"/>
      <c r="EOA220" s="90"/>
      <c r="EOB220" s="90"/>
      <c r="EOC220" s="90"/>
      <c r="EOD220" s="90"/>
      <c r="EOE220" s="90"/>
      <c r="EOF220" s="90"/>
      <c r="EOG220" s="90"/>
      <c r="EOH220" s="90"/>
      <c r="EOI220" s="90"/>
      <c r="EOJ220" s="90"/>
      <c r="EOK220" s="90"/>
      <c r="EOL220" s="90"/>
      <c r="EOM220" s="90"/>
      <c r="EON220" s="90"/>
      <c r="EOO220" s="90"/>
      <c r="EOP220" s="90"/>
      <c r="EOQ220" s="90"/>
      <c r="EOR220" s="90"/>
      <c r="EOS220" s="90"/>
      <c r="EOT220" s="90"/>
      <c r="EOU220" s="90"/>
      <c r="EOV220" s="90"/>
      <c r="EOW220" s="90"/>
      <c r="EOX220" s="90"/>
      <c r="EOY220" s="90"/>
      <c r="EOZ220" s="90"/>
      <c r="EPA220" s="90"/>
      <c r="EPB220" s="90"/>
      <c r="EPC220" s="90"/>
      <c r="EPD220" s="90"/>
      <c r="EPE220" s="90"/>
      <c r="EPF220" s="90"/>
      <c r="EPG220" s="90"/>
      <c r="EPH220" s="90"/>
      <c r="EPI220" s="90"/>
      <c r="EPJ220" s="90"/>
      <c r="EPK220" s="90"/>
      <c r="EPL220" s="90"/>
      <c r="EPM220" s="90"/>
      <c r="EPN220" s="90"/>
      <c r="EPO220" s="90"/>
      <c r="EPP220" s="90"/>
      <c r="EPQ220" s="90"/>
      <c r="EPR220" s="90"/>
      <c r="EPS220" s="90"/>
      <c r="EPT220" s="90"/>
      <c r="EPU220" s="90"/>
      <c r="EPV220" s="90"/>
      <c r="EPW220" s="90"/>
      <c r="EPX220" s="90"/>
      <c r="EPY220" s="90"/>
      <c r="EPZ220" s="90"/>
      <c r="EQA220" s="90"/>
      <c r="EQB220" s="90"/>
      <c r="EQC220" s="90"/>
      <c r="EQD220" s="90"/>
      <c r="EQE220" s="90"/>
      <c r="EQF220" s="90"/>
      <c r="EQG220" s="90"/>
      <c r="EQH220" s="90"/>
      <c r="EQI220" s="90"/>
      <c r="EQJ220" s="90"/>
      <c r="EQK220" s="90"/>
      <c r="EQL220" s="90"/>
      <c r="EQM220" s="90"/>
      <c r="EQN220" s="90"/>
      <c r="EQO220" s="90"/>
      <c r="EQP220" s="90"/>
      <c r="EQQ220" s="90"/>
      <c r="EQR220" s="90"/>
      <c r="EQS220" s="90"/>
      <c r="EQT220" s="90"/>
      <c r="EQU220" s="90"/>
      <c r="EQV220" s="90"/>
      <c r="EQW220" s="90"/>
      <c r="EQX220" s="90"/>
      <c r="EQY220" s="90"/>
      <c r="EQZ220" s="90"/>
      <c r="ERA220" s="90"/>
      <c r="ERB220" s="90"/>
      <c r="ERC220" s="90"/>
      <c r="ERD220" s="90"/>
      <c r="ERE220" s="90"/>
      <c r="ERF220" s="90"/>
      <c r="ERG220" s="90"/>
      <c r="ERH220" s="90"/>
      <c r="ERI220" s="90"/>
      <c r="ERJ220" s="90"/>
      <c r="ERK220" s="90"/>
      <c r="ERL220" s="90"/>
      <c r="ERM220" s="90"/>
      <c r="ERN220" s="90"/>
      <c r="ERO220" s="90"/>
      <c r="ERP220" s="90"/>
      <c r="ERQ220" s="90"/>
      <c r="ERR220" s="90"/>
      <c r="ERS220" s="90"/>
      <c r="ERT220" s="90"/>
      <c r="ERU220" s="90"/>
      <c r="ERV220" s="90"/>
      <c r="ERW220" s="90"/>
      <c r="ERX220" s="90"/>
      <c r="ERY220" s="90"/>
      <c r="ERZ220" s="90"/>
      <c r="ESA220" s="90"/>
      <c r="ESB220" s="90"/>
      <c r="ESC220" s="90"/>
      <c r="ESD220" s="90"/>
      <c r="ESE220" s="90"/>
      <c r="ESF220" s="90"/>
      <c r="ESG220" s="90"/>
      <c r="ESH220" s="90"/>
      <c r="ESI220" s="90"/>
      <c r="ESJ220" s="90"/>
      <c r="ESK220" s="90"/>
      <c r="ESL220" s="90"/>
      <c r="ESM220" s="90"/>
      <c r="ESN220" s="90"/>
      <c r="ESO220" s="90"/>
      <c r="ESP220" s="90"/>
      <c r="ESQ220" s="90"/>
      <c r="ESR220" s="90"/>
      <c r="ESS220" s="90"/>
      <c r="EST220" s="90"/>
      <c r="ESU220" s="90"/>
      <c r="ESV220" s="90"/>
      <c r="ESW220" s="90"/>
      <c r="ESX220" s="90"/>
      <c r="ESY220" s="90"/>
      <c r="ESZ220" s="90"/>
      <c r="ETA220" s="90"/>
      <c r="ETB220" s="90"/>
      <c r="ETC220" s="90"/>
      <c r="ETD220" s="90"/>
      <c r="ETE220" s="90"/>
      <c r="ETF220" s="90"/>
      <c r="ETG220" s="90"/>
      <c r="ETH220" s="90"/>
      <c r="ETI220" s="90"/>
      <c r="ETJ220" s="90"/>
      <c r="ETK220" s="90"/>
      <c r="ETL220" s="90"/>
      <c r="ETM220" s="90"/>
      <c r="ETN220" s="90"/>
      <c r="ETO220" s="90"/>
      <c r="ETP220" s="90"/>
      <c r="ETQ220" s="90"/>
      <c r="ETR220" s="90"/>
      <c r="ETS220" s="90"/>
      <c r="ETT220" s="90"/>
      <c r="ETU220" s="90"/>
      <c r="ETV220" s="90"/>
      <c r="ETW220" s="90"/>
      <c r="ETX220" s="90"/>
      <c r="ETY220" s="90"/>
      <c r="ETZ220" s="90"/>
      <c r="EUA220" s="90"/>
      <c r="EUB220" s="90"/>
      <c r="EUC220" s="90"/>
      <c r="EUD220" s="90"/>
      <c r="EUE220" s="90"/>
      <c r="EUF220" s="90"/>
      <c r="EUG220" s="90"/>
      <c r="EUH220" s="90"/>
      <c r="EUI220" s="90"/>
      <c r="EUJ220" s="90"/>
      <c r="EUK220" s="90"/>
      <c r="EUL220" s="90"/>
      <c r="EUM220" s="90"/>
      <c r="EUN220" s="90"/>
      <c r="EUO220" s="90"/>
      <c r="EUP220" s="90"/>
      <c r="EUQ220" s="90"/>
      <c r="EUR220" s="90"/>
      <c r="EUS220" s="90"/>
      <c r="EUT220" s="90"/>
      <c r="EUU220" s="90"/>
      <c r="EUV220" s="90"/>
      <c r="EUW220" s="90"/>
      <c r="EUX220" s="90"/>
      <c r="EUY220" s="90"/>
      <c r="EUZ220" s="90"/>
      <c r="EVA220" s="90"/>
      <c r="EVB220" s="90"/>
      <c r="EVC220" s="90"/>
      <c r="EVD220" s="90"/>
      <c r="EVE220" s="90"/>
      <c r="EVF220" s="90"/>
      <c r="EVG220" s="90"/>
      <c r="EVH220" s="90"/>
      <c r="EVI220" s="90"/>
      <c r="EVJ220" s="90"/>
      <c r="EVK220" s="90"/>
      <c r="EVL220" s="90"/>
      <c r="EVM220" s="90"/>
      <c r="EVN220" s="90"/>
      <c r="EVO220" s="90"/>
      <c r="EVP220" s="90"/>
      <c r="EVQ220" s="90"/>
      <c r="EVR220" s="90"/>
      <c r="EVS220" s="90"/>
      <c r="EVT220" s="90"/>
      <c r="EVU220" s="90"/>
      <c r="EVV220" s="90"/>
      <c r="EVW220" s="90"/>
      <c r="EVX220" s="90"/>
      <c r="EVY220" s="90"/>
      <c r="EVZ220" s="90"/>
      <c r="EWA220" s="90"/>
      <c r="EWB220" s="90"/>
      <c r="EWC220" s="90"/>
      <c r="EWD220" s="90"/>
      <c r="EWE220" s="90"/>
      <c r="EWF220" s="90"/>
      <c r="EWG220" s="90"/>
      <c r="EWH220" s="90"/>
      <c r="EWI220" s="90"/>
      <c r="EWJ220" s="90"/>
      <c r="EWK220" s="90"/>
      <c r="EWL220" s="90"/>
      <c r="EWM220" s="90"/>
      <c r="EWN220" s="90"/>
      <c r="EWO220" s="90"/>
      <c r="EWP220" s="90"/>
      <c r="EWQ220" s="90"/>
      <c r="EWR220" s="90"/>
      <c r="EWS220" s="90"/>
      <c r="EWT220" s="90"/>
      <c r="EWU220" s="90"/>
      <c r="EWV220" s="90"/>
      <c r="EWW220" s="90"/>
      <c r="EWX220" s="90"/>
      <c r="EWY220" s="90"/>
      <c r="EWZ220" s="90"/>
      <c r="EXA220" s="90"/>
      <c r="EXB220" s="90"/>
      <c r="EXC220" s="90"/>
      <c r="EXD220" s="90"/>
      <c r="EXE220" s="90"/>
      <c r="EXF220" s="90"/>
      <c r="EXG220" s="90"/>
      <c r="EXH220" s="90"/>
      <c r="EXI220" s="90"/>
      <c r="EXJ220" s="90"/>
      <c r="EXK220" s="90"/>
      <c r="EXL220" s="90"/>
      <c r="EXM220" s="90"/>
      <c r="EXN220" s="90"/>
      <c r="EXO220" s="90"/>
      <c r="EXP220" s="90"/>
      <c r="EXQ220" s="90"/>
      <c r="EXR220" s="90"/>
      <c r="EXS220" s="90"/>
      <c r="EXT220" s="90"/>
      <c r="EXU220" s="90"/>
      <c r="EXV220" s="90"/>
      <c r="EXW220" s="90"/>
      <c r="EXX220" s="90"/>
      <c r="EXY220" s="90"/>
      <c r="EXZ220" s="90"/>
      <c r="EYA220" s="90"/>
      <c r="EYB220" s="90"/>
      <c r="EYC220" s="90"/>
      <c r="EYD220" s="90"/>
      <c r="EYE220" s="90"/>
      <c r="EYF220" s="90"/>
      <c r="EYG220" s="90"/>
      <c r="EYH220" s="90"/>
      <c r="EYI220" s="90"/>
      <c r="EYJ220" s="90"/>
      <c r="EYK220" s="90"/>
      <c r="EYL220" s="90"/>
      <c r="EYM220" s="90"/>
      <c r="EYN220" s="90"/>
      <c r="EYO220" s="90"/>
      <c r="EYP220" s="90"/>
      <c r="EYQ220" s="90"/>
      <c r="EYR220" s="90"/>
      <c r="EYS220" s="90"/>
      <c r="EYT220" s="90"/>
      <c r="EYU220" s="90"/>
      <c r="EYV220" s="90"/>
      <c r="EYW220" s="90"/>
      <c r="EYX220" s="90"/>
      <c r="EYY220" s="90"/>
      <c r="EYZ220" s="90"/>
      <c r="EZA220" s="90"/>
      <c r="EZB220" s="90"/>
      <c r="EZC220" s="90"/>
      <c r="EZD220" s="90"/>
      <c r="EZE220" s="90"/>
      <c r="EZF220" s="90"/>
      <c r="EZG220" s="90"/>
      <c r="EZH220" s="90"/>
      <c r="EZI220" s="90"/>
      <c r="EZJ220" s="90"/>
      <c r="EZK220" s="90"/>
      <c r="EZL220" s="90"/>
      <c r="EZM220" s="90"/>
      <c r="EZN220" s="90"/>
      <c r="EZO220" s="90"/>
      <c r="EZP220" s="90"/>
      <c r="EZQ220" s="90"/>
      <c r="EZR220" s="90"/>
      <c r="EZS220" s="90"/>
      <c r="EZT220" s="90"/>
      <c r="EZU220" s="90"/>
      <c r="EZV220" s="90"/>
      <c r="EZW220" s="90"/>
      <c r="EZX220" s="90"/>
      <c r="EZY220" s="90"/>
      <c r="EZZ220" s="90"/>
      <c r="FAA220" s="90"/>
      <c r="FAB220" s="90"/>
      <c r="FAC220" s="90"/>
      <c r="FAD220" s="90"/>
      <c r="FAE220" s="90"/>
      <c r="FAF220" s="90"/>
      <c r="FAG220" s="90"/>
      <c r="FAH220" s="90"/>
      <c r="FAI220" s="90"/>
      <c r="FAJ220" s="90"/>
      <c r="FAK220" s="90"/>
      <c r="FAL220" s="90"/>
      <c r="FAM220" s="90"/>
      <c r="FAN220" s="90"/>
      <c r="FAO220" s="90"/>
      <c r="FAP220" s="90"/>
      <c r="FAQ220" s="90"/>
      <c r="FAR220" s="90"/>
      <c r="FAS220" s="90"/>
      <c r="FAT220" s="90"/>
      <c r="FAU220" s="90"/>
      <c r="FAV220" s="90"/>
      <c r="FAW220" s="90"/>
      <c r="FAX220" s="90"/>
      <c r="FAY220" s="90"/>
      <c r="FAZ220" s="90"/>
      <c r="FBA220" s="90"/>
      <c r="FBB220" s="90"/>
      <c r="FBC220" s="90"/>
      <c r="FBD220" s="90"/>
      <c r="FBE220" s="90"/>
      <c r="FBF220" s="90"/>
      <c r="FBG220" s="90"/>
      <c r="FBH220" s="90"/>
      <c r="FBI220" s="90"/>
      <c r="FBJ220" s="90"/>
      <c r="FBK220" s="90"/>
      <c r="FBL220" s="90"/>
      <c r="FBM220" s="90"/>
      <c r="FBN220" s="90"/>
      <c r="FBO220" s="90"/>
      <c r="FBP220" s="90"/>
      <c r="FBQ220" s="90"/>
      <c r="FBR220" s="90"/>
      <c r="FBS220" s="90"/>
      <c r="FBT220" s="90"/>
      <c r="FBU220" s="90"/>
      <c r="FBV220" s="90"/>
      <c r="FBW220" s="90"/>
      <c r="FBX220" s="90"/>
      <c r="FBY220" s="90"/>
      <c r="FBZ220" s="90"/>
      <c r="FCA220" s="90"/>
      <c r="FCB220" s="90"/>
      <c r="FCC220" s="90"/>
      <c r="FCD220" s="90"/>
      <c r="FCE220" s="90"/>
      <c r="FCF220" s="90"/>
      <c r="FCG220" s="90"/>
      <c r="FCH220" s="90"/>
      <c r="FCI220" s="90"/>
      <c r="FCJ220" s="90"/>
      <c r="FCK220" s="90"/>
      <c r="FCL220" s="90"/>
      <c r="FCM220" s="90"/>
      <c r="FCN220" s="90"/>
      <c r="FCO220" s="90"/>
      <c r="FCP220" s="90"/>
      <c r="FCQ220" s="90"/>
      <c r="FCR220" s="90"/>
      <c r="FCS220" s="90"/>
      <c r="FCT220" s="90"/>
      <c r="FCU220" s="90"/>
      <c r="FCV220" s="90"/>
      <c r="FCW220" s="90"/>
      <c r="FCX220" s="90"/>
      <c r="FCY220" s="90"/>
      <c r="FCZ220" s="90"/>
      <c r="FDA220" s="90"/>
      <c r="FDB220" s="90"/>
      <c r="FDC220" s="90"/>
      <c r="FDD220" s="90"/>
      <c r="FDE220" s="90"/>
      <c r="FDF220" s="90"/>
      <c r="FDG220" s="90"/>
      <c r="FDH220" s="90"/>
      <c r="FDI220" s="90"/>
      <c r="FDJ220" s="90"/>
      <c r="FDK220" s="90"/>
      <c r="FDL220" s="90"/>
      <c r="FDM220" s="90"/>
      <c r="FDN220" s="90"/>
      <c r="FDO220" s="90"/>
      <c r="FDP220" s="90"/>
      <c r="FDQ220" s="90"/>
      <c r="FDR220" s="90"/>
      <c r="FDS220" s="90"/>
      <c r="FDT220" s="90"/>
      <c r="FDU220" s="90"/>
      <c r="FDV220" s="90"/>
      <c r="FDW220" s="90"/>
      <c r="FDX220" s="90"/>
      <c r="FDY220" s="90"/>
      <c r="FDZ220" s="90"/>
      <c r="FEA220" s="90"/>
      <c r="FEB220" s="90"/>
      <c r="FEC220" s="90"/>
      <c r="FED220" s="90"/>
      <c r="FEE220" s="90"/>
      <c r="FEF220" s="90"/>
      <c r="FEG220" s="90"/>
      <c r="FEH220" s="90"/>
      <c r="FEI220" s="90"/>
      <c r="FEJ220" s="90"/>
      <c r="FEK220" s="90"/>
      <c r="FEL220" s="90"/>
      <c r="FEM220" s="90"/>
      <c r="FEN220" s="90"/>
      <c r="FEO220" s="90"/>
      <c r="FEP220" s="90"/>
      <c r="FEQ220" s="90"/>
      <c r="FER220" s="90"/>
      <c r="FES220" s="90"/>
      <c r="FET220" s="90"/>
      <c r="FEU220" s="90"/>
      <c r="FEV220" s="90"/>
      <c r="FEW220" s="90"/>
      <c r="FEX220" s="90"/>
      <c r="FEY220" s="90"/>
      <c r="FEZ220" s="90"/>
      <c r="FFA220" s="90"/>
      <c r="FFB220" s="90"/>
      <c r="FFC220" s="90"/>
      <c r="FFD220" s="90"/>
      <c r="FFE220" s="90"/>
      <c r="FFF220" s="90"/>
      <c r="FFG220" s="90"/>
      <c r="FFH220" s="90"/>
      <c r="FFI220" s="90"/>
      <c r="FFJ220" s="90"/>
      <c r="FFK220" s="90"/>
      <c r="FFL220" s="90"/>
      <c r="FFM220" s="90"/>
      <c r="FFN220" s="90"/>
      <c r="FFO220" s="90"/>
      <c r="FFP220" s="90"/>
      <c r="FFQ220" s="90"/>
      <c r="FFR220" s="90"/>
      <c r="FFS220" s="90"/>
      <c r="FFT220" s="90"/>
      <c r="FFU220" s="90"/>
      <c r="FFV220" s="90"/>
      <c r="FFW220" s="90"/>
      <c r="FFX220" s="90"/>
      <c r="FFY220" s="90"/>
      <c r="FFZ220" s="90"/>
      <c r="FGA220" s="90"/>
      <c r="FGB220" s="90"/>
      <c r="FGC220" s="90"/>
      <c r="FGD220" s="90"/>
      <c r="FGE220" s="90"/>
      <c r="FGF220" s="90"/>
      <c r="FGG220" s="90"/>
      <c r="FGH220" s="90"/>
      <c r="FGI220" s="90"/>
      <c r="FGJ220" s="90"/>
      <c r="FGK220" s="90"/>
      <c r="FGL220" s="90"/>
      <c r="FGM220" s="90"/>
      <c r="FGN220" s="90"/>
      <c r="FGO220" s="90"/>
      <c r="FGP220" s="90"/>
      <c r="FGQ220" s="90"/>
      <c r="FGR220" s="90"/>
      <c r="FGS220" s="90"/>
      <c r="FGT220" s="90"/>
      <c r="FGU220" s="90"/>
      <c r="FGV220" s="90"/>
      <c r="FGW220" s="90"/>
      <c r="FGX220" s="90"/>
      <c r="FGY220" s="90"/>
      <c r="FGZ220" s="90"/>
      <c r="FHA220" s="90"/>
      <c r="FHB220" s="90"/>
      <c r="FHC220" s="90"/>
      <c r="FHD220" s="90"/>
      <c r="FHE220" s="90"/>
      <c r="FHF220" s="90"/>
      <c r="FHG220" s="90"/>
      <c r="FHH220" s="90"/>
      <c r="FHI220" s="90"/>
      <c r="FHJ220" s="90"/>
      <c r="FHK220" s="90"/>
      <c r="FHL220" s="90"/>
      <c r="FHM220" s="90"/>
      <c r="FHN220" s="90"/>
      <c r="FHO220" s="90"/>
      <c r="FHP220" s="90"/>
      <c r="FHQ220" s="90"/>
      <c r="FHR220" s="90"/>
      <c r="FHS220" s="90"/>
      <c r="FHT220" s="90"/>
      <c r="FHU220" s="90"/>
      <c r="FHV220" s="90"/>
      <c r="FHW220" s="90"/>
      <c r="FHX220" s="90"/>
      <c r="FHY220" s="90"/>
      <c r="FHZ220" s="90"/>
      <c r="FIA220" s="90"/>
      <c r="FIB220" s="90"/>
      <c r="FIC220" s="90"/>
      <c r="FID220" s="90"/>
      <c r="FIE220" s="90"/>
      <c r="FIF220" s="90"/>
      <c r="FIG220" s="90"/>
      <c r="FIH220" s="90"/>
      <c r="FII220" s="90"/>
      <c r="FIJ220" s="90"/>
      <c r="FIK220" s="90"/>
      <c r="FIL220" s="90"/>
      <c r="FIM220" s="90"/>
      <c r="FIN220" s="90"/>
      <c r="FIO220" s="90"/>
      <c r="FIP220" s="90"/>
      <c r="FIQ220" s="90"/>
      <c r="FIR220" s="90"/>
      <c r="FIS220" s="90"/>
      <c r="FIT220" s="90"/>
      <c r="FIU220" s="90"/>
      <c r="FIV220" s="90"/>
      <c r="FIW220" s="90"/>
      <c r="FIX220" s="90"/>
      <c r="FIY220" s="90"/>
      <c r="FIZ220" s="90"/>
      <c r="FJA220" s="90"/>
      <c r="FJB220" s="90"/>
      <c r="FJC220" s="90"/>
      <c r="FJD220" s="90"/>
      <c r="FJE220" s="90"/>
      <c r="FJF220" s="90"/>
      <c r="FJG220" s="90"/>
      <c r="FJH220" s="90"/>
      <c r="FJI220" s="90"/>
      <c r="FJJ220" s="90"/>
      <c r="FJK220" s="90"/>
      <c r="FJL220" s="90"/>
      <c r="FJM220" s="90"/>
      <c r="FJN220" s="90"/>
      <c r="FJO220" s="90"/>
      <c r="FJP220" s="90"/>
      <c r="FJQ220" s="90"/>
      <c r="FJR220" s="90"/>
      <c r="FJS220" s="90"/>
      <c r="FJT220" s="90"/>
      <c r="FJU220" s="90"/>
      <c r="FJV220" s="90"/>
      <c r="FJW220" s="90"/>
      <c r="FJX220" s="90"/>
      <c r="FJY220" s="90"/>
      <c r="FJZ220" s="90"/>
      <c r="FKA220" s="90"/>
      <c r="FKB220" s="90"/>
      <c r="FKC220" s="90"/>
      <c r="FKD220" s="90"/>
      <c r="FKE220" s="90"/>
      <c r="FKF220" s="90"/>
      <c r="FKG220" s="90"/>
      <c r="FKH220" s="90"/>
      <c r="FKI220" s="90"/>
      <c r="FKJ220" s="90"/>
      <c r="FKK220" s="90"/>
      <c r="FKL220" s="90"/>
      <c r="FKM220" s="90"/>
      <c r="FKN220" s="90"/>
      <c r="FKO220" s="90"/>
      <c r="FKP220" s="90"/>
      <c r="FKQ220" s="90"/>
      <c r="FKR220" s="90"/>
      <c r="FKS220" s="90"/>
      <c r="FKT220" s="90"/>
      <c r="FKU220" s="90"/>
      <c r="FKV220" s="90"/>
      <c r="FKW220" s="90"/>
      <c r="FKX220" s="90"/>
      <c r="FKY220" s="90"/>
      <c r="FKZ220" s="90"/>
      <c r="FLA220" s="90"/>
      <c r="FLB220" s="90"/>
      <c r="FLC220" s="90"/>
      <c r="FLD220" s="90"/>
      <c r="FLE220" s="90"/>
      <c r="FLF220" s="90"/>
      <c r="FLG220" s="90"/>
      <c r="FLH220" s="90"/>
      <c r="FLI220" s="90"/>
      <c r="FLJ220" s="90"/>
      <c r="FLK220" s="90"/>
      <c r="FLL220" s="90"/>
      <c r="FLM220" s="90"/>
      <c r="FLN220" s="90"/>
      <c r="FLO220" s="90"/>
      <c r="FLP220" s="90"/>
      <c r="FLQ220" s="90"/>
      <c r="FLR220" s="90"/>
      <c r="FLS220" s="90"/>
      <c r="FLT220" s="90"/>
      <c r="FLU220" s="90"/>
      <c r="FLV220" s="90"/>
      <c r="FLW220" s="90"/>
      <c r="FLX220" s="90"/>
      <c r="FLY220" s="90"/>
      <c r="FLZ220" s="90"/>
      <c r="FMA220" s="90"/>
      <c r="FMB220" s="90"/>
      <c r="FMC220" s="90"/>
      <c r="FMD220" s="90"/>
      <c r="FME220" s="90"/>
      <c r="FMF220" s="90"/>
      <c r="FMG220" s="90"/>
      <c r="FMH220" s="90"/>
      <c r="FMI220" s="90"/>
      <c r="FMJ220" s="90"/>
      <c r="FMK220" s="90"/>
      <c r="FML220" s="90"/>
      <c r="FMM220" s="90"/>
      <c r="FMN220" s="90"/>
      <c r="FMO220" s="90"/>
      <c r="FMP220" s="90"/>
      <c r="FMQ220" s="90"/>
      <c r="FMR220" s="90"/>
      <c r="FMS220" s="90"/>
      <c r="FMT220" s="90"/>
      <c r="FMU220" s="90"/>
      <c r="FMV220" s="90"/>
      <c r="FMW220" s="90"/>
      <c r="FMX220" s="90"/>
      <c r="FMY220" s="90"/>
      <c r="FMZ220" s="90"/>
      <c r="FNA220" s="90"/>
      <c r="FNB220" s="90"/>
      <c r="FNC220" s="90"/>
      <c r="FND220" s="90"/>
      <c r="FNE220" s="90"/>
      <c r="FNF220" s="90"/>
      <c r="FNG220" s="90"/>
      <c r="FNH220" s="90"/>
      <c r="FNI220" s="90"/>
      <c r="FNJ220" s="90"/>
      <c r="FNK220" s="90"/>
      <c r="FNL220" s="90"/>
      <c r="FNM220" s="90"/>
      <c r="FNN220" s="90"/>
      <c r="FNO220" s="90"/>
      <c r="FNP220" s="90"/>
      <c r="FNQ220" s="90"/>
      <c r="FNR220" s="90"/>
      <c r="FNS220" s="90"/>
      <c r="FNT220" s="90"/>
      <c r="FNU220" s="90"/>
      <c r="FNV220" s="90"/>
      <c r="FNW220" s="90"/>
      <c r="FNX220" s="90"/>
      <c r="FNY220" s="90"/>
      <c r="FNZ220" s="90"/>
      <c r="FOA220" s="90"/>
      <c r="FOB220" s="90"/>
      <c r="FOC220" s="90"/>
      <c r="FOD220" s="90"/>
      <c r="FOE220" s="90"/>
      <c r="FOF220" s="90"/>
      <c r="FOG220" s="90"/>
      <c r="FOH220" s="90"/>
      <c r="FOI220" s="90"/>
      <c r="FOJ220" s="90"/>
      <c r="FOK220" s="90"/>
      <c r="FOL220" s="90"/>
      <c r="FOM220" s="90"/>
      <c r="FON220" s="90"/>
      <c r="FOO220" s="90"/>
      <c r="FOP220" s="90"/>
      <c r="FOQ220" s="90"/>
      <c r="FOR220" s="90"/>
      <c r="FOS220" s="90"/>
      <c r="FOT220" s="90"/>
      <c r="FOU220" s="90"/>
      <c r="FOV220" s="90"/>
      <c r="FOW220" s="90"/>
      <c r="FOX220" s="90"/>
      <c r="FOY220" s="90"/>
      <c r="FOZ220" s="90"/>
      <c r="FPA220" s="90"/>
      <c r="FPB220" s="90"/>
      <c r="FPC220" s="90"/>
      <c r="FPD220" s="90"/>
      <c r="FPE220" s="90"/>
      <c r="FPF220" s="90"/>
      <c r="FPG220" s="90"/>
      <c r="FPH220" s="90"/>
      <c r="FPI220" s="90"/>
      <c r="FPJ220" s="90"/>
      <c r="FPK220" s="90"/>
      <c r="FPL220" s="90"/>
      <c r="FPM220" s="90"/>
      <c r="FPN220" s="90"/>
      <c r="FPO220" s="90"/>
      <c r="FPP220" s="90"/>
      <c r="FPQ220" s="90"/>
      <c r="FPR220" s="90"/>
      <c r="FPS220" s="90"/>
      <c r="FPT220" s="90"/>
      <c r="FPU220" s="90"/>
      <c r="FPV220" s="90"/>
      <c r="FPW220" s="90"/>
      <c r="FPX220" s="90"/>
      <c r="FPY220" s="90"/>
      <c r="FPZ220" s="90"/>
      <c r="FQA220" s="90"/>
      <c r="FQB220" s="90"/>
      <c r="FQC220" s="90"/>
      <c r="FQD220" s="90"/>
      <c r="FQE220" s="90"/>
      <c r="FQF220" s="90"/>
      <c r="FQG220" s="90"/>
      <c r="FQH220" s="90"/>
      <c r="FQI220" s="90"/>
      <c r="FQJ220" s="90"/>
      <c r="FQK220" s="90"/>
      <c r="FQL220" s="90"/>
      <c r="FQM220" s="90"/>
      <c r="FQN220" s="90"/>
      <c r="FQO220" s="90"/>
      <c r="FQP220" s="90"/>
      <c r="FQQ220" s="90"/>
      <c r="FQR220" s="90"/>
      <c r="FQS220" s="90"/>
      <c r="FQT220" s="90"/>
      <c r="FQU220" s="90"/>
      <c r="FQV220" s="90"/>
      <c r="FQW220" s="90"/>
      <c r="FQX220" s="90"/>
      <c r="FQY220" s="90"/>
      <c r="FQZ220" s="90"/>
      <c r="FRA220" s="90"/>
      <c r="FRB220" s="90"/>
      <c r="FRC220" s="90"/>
      <c r="FRD220" s="90"/>
      <c r="FRE220" s="90"/>
      <c r="FRF220" s="90"/>
      <c r="FRG220" s="90"/>
      <c r="FRH220" s="90"/>
      <c r="FRI220" s="90"/>
      <c r="FRJ220" s="90"/>
      <c r="FRK220" s="90"/>
      <c r="FRL220" s="90"/>
      <c r="FRM220" s="90"/>
      <c r="FRN220" s="90"/>
      <c r="FRO220" s="90"/>
      <c r="FRP220" s="90"/>
      <c r="FRQ220" s="90"/>
      <c r="FRR220" s="90"/>
      <c r="FRS220" s="90"/>
      <c r="FRT220" s="90"/>
      <c r="FRU220" s="90"/>
      <c r="FRV220" s="90"/>
      <c r="FRW220" s="90"/>
      <c r="FRX220" s="90"/>
      <c r="FRY220" s="90"/>
      <c r="FRZ220" s="90"/>
      <c r="FSA220" s="90"/>
      <c r="FSB220" s="90"/>
      <c r="FSC220" s="90"/>
      <c r="FSD220" s="90"/>
      <c r="FSE220" s="90"/>
      <c r="FSF220" s="90"/>
      <c r="FSG220" s="90"/>
      <c r="FSH220" s="90"/>
      <c r="FSI220" s="90"/>
      <c r="FSJ220" s="90"/>
      <c r="FSK220" s="90"/>
      <c r="FSL220" s="90"/>
      <c r="FSM220" s="90"/>
      <c r="FSN220" s="90"/>
      <c r="FSO220" s="90"/>
      <c r="FSP220" s="90"/>
      <c r="FSQ220" s="90"/>
      <c r="FSR220" s="90"/>
      <c r="FSS220" s="90"/>
      <c r="FST220" s="90"/>
      <c r="FSU220" s="90"/>
      <c r="FSV220" s="90"/>
      <c r="FSW220" s="90"/>
      <c r="FSX220" s="90"/>
      <c r="FSY220" s="90"/>
      <c r="FSZ220" s="90"/>
      <c r="FTA220" s="90"/>
      <c r="FTB220" s="90"/>
      <c r="FTC220" s="90"/>
      <c r="FTD220" s="90"/>
      <c r="FTE220" s="90"/>
      <c r="FTF220" s="90"/>
      <c r="FTG220" s="90"/>
      <c r="FTH220" s="90"/>
      <c r="FTI220" s="90"/>
      <c r="FTJ220" s="90"/>
      <c r="FTK220" s="90"/>
      <c r="FTL220" s="90"/>
      <c r="FTM220" s="90"/>
      <c r="FTN220" s="90"/>
      <c r="FTO220" s="90"/>
      <c r="FTP220" s="90"/>
      <c r="FTQ220" s="90"/>
      <c r="FTR220" s="90"/>
      <c r="FTS220" s="90"/>
      <c r="FTT220" s="90"/>
      <c r="FTU220" s="90"/>
      <c r="FTV220" s="90"/>
      <c r="FTW220" s="90"/>
      <c r="FTX220" s="90"/>
      <c r="FTY220" s="90"/>
      <c r="FTZ220" s="90"/>
      <c r="FUA220" s="90"/>
      <c r="FUB220" s="90"/>
      <c r="FUC220" s="90"/>
      <c r="FUD220" s="90"/>
      <c r="FUE220" s="90"/>
      <c r="FUF220" s="90"/>
      <c r="FUG220" s="90"/>
      <c r="FUH220" s="90"/>
      <c r="FUI220" s="90"/>
      <c r="FUJ220" s="90"/>
      <c r="FUK220" s="90"/>
      <c r="FUL220" s="90"/>
      <c r="FUM220" s="90"/>
      <c r="FUN220" s="90"/>
      <c r="FUO220" s="90"/>
      <c r="FUP220" s="90"/>
      <c r="FUQ220" s="90"/>
      <c r="FUR220" s="90"/>
      <c r="FUS220" s="90"/>
      <c r="FUT220" s="90"/>
      <c r="FUU220" s="90"/>
      <c r="FUV220" s="90"/>
      <c r="FUW220" s="90"/>
      <c r="FUX220" s="90"/>
      <c r="FUY220" s="90"/>
      <c r="FUZ220" s="90"/>
      <c r="FVA220" s="90"/>
      <c r="FVB220" s="90"/>
      <c r="FVC220" s="90"/>
      <c r="FVD220" s="90"/>
      <c r="FVE220" s="90"/>
      <c r="FVF220" s="90"/>
      <c r="FVG220" s="90"/>
      <c r="FVH220" s="90"/>
      <c r="FVI220" s="90"/>
      <c r="FVJ220" s="90"/>
      <c r="FVK220" s="90"/>
      <c r="FVL220" s="90"/>
      <c r="FVM220" s="90"/>
      <c r="FVN220" s="90"/>
      <c r="FVO220" s="90"/>
      <c r="FVP220" s="90"/>
      <c r="FVQ220" s="90"/>
      <c r="FVR220" s="90"/>
      <c r="FVS220" s="90"/>
      <c r="FVT220" s="90"/>
      <c r="FVU220" s="90"/>
      <c r="FVV220" s="90"/>
      <c r="FVW220" s="90"/>
      <c r="FVX220" s="90"/>
      <c r="FVY220" s="90"/>
      <c r="FVZ220" s="90"/>
      <c r="FWA220" s="90"/>
      <c r="FWB220" s="90"/>
      <c r="FWC220" s="90"/>
      <c r="FWD220" s="90"/>
      <c r="FWE220" s="90"/>
      <c r="FWF220" s="90"/>
      <c r="FWG220" s="90"/>
      <c r="FWH220" s="90"/>
      <c r="FWI220" s="90"/>
      <c r="FWJ220" s="90"/>
      <c r="FWK220" s="90"/>
      <c r="FWL220" s="90"/>
      <c r="FWM220" s="90"/>
      <c r="FWN220" s="90"/>
      <c r="FWO220" s="90"/>
      <c r="FWP220" s="90"/>
      <c r="FWQ220" s="90"/>
      <c r="FWR220" s="90"/>
      <c r="FWS220" s="90"/>
      <c r="FWT220" s="90"/>
      <c r="FWU220" s="90"/>
      <c r="FWV220" s="90"/>
      <c r="FWW220" s="90"/>
      <c r="FWX220" s="90"/>
      <c r="FWY220" s="90"/>
      <c r="FWZ220" s="90"/>
      <c r="FXA220" s="90"/>
      <c r="FXB220" s="90"/>
      <c r="FXC220" s="90"/>
      <c r="FXD220" s="90"/>
      <c r="FXE220" s="90"/>
      <c r="FXF220" s="90"/>
      <c r="FXG220" s="90"/>
      <c r="FXH220" s="90"/>
      <c r="FXI220" s="90"/>
      <c r="FXJ220" s="90"/>
      <c r="FXK220" s="90"/>
      <c r="FXL220" s="90"/>
      <c r="FXM220" s="90"/>
      <c r="FXN220" s="90"/>
      <c r="FXO220" s="90"/>
      <c r="FXP220" s="90"/>
      <c r="FXQ220" s="90"/>
      <c r="FXR220" s="90"/>
      <c r="FXS220" s="90"/>
      <c r="FXT220" s="90"/>
      <c r="FXU220" s="90"/>
      <c r="FXV220" s="90"/>
      <c r="FXW220" s="90"/>
      <c r="FXX220" s="90"/>
      <c r="FXY220" s="90"/>
      <c r="FXZ220" s="90"/>
      <c r="FYA220" s="90"/>
      <c r="FYB220" s="90"/>
      <c r="FYC220" s="90"/>
      <c r="FYD220" s="90"/>
      <c r="FYE220" s="90"/>
      <c r="FYF220" s="90"/>
      <c r="FYG220" s="90"/>
      <c r="FYH220" s="90"/>
      <c r="FYI220" s="90"/>
      <c r="FYJ220" s="90"/>
      <c r="FYK220" s="90"/>
      <c r="FYL220" s="90"/>
      <c r="FYM220" s="90"/>
      <c r="FYN220" s="90"/>
      <c r="FYO220" s="90"/>
      <c r="FYP220" s="90"/>
      <c r="FYQ220" s="90"/>
      <c r="FYR220" s="90"/>
      <c r="FYS220" s="90"/>
      <c r="FYT220" s="90"/>
      <c r="FYU220" s="90"/>
      <c r="FYV220" s="90"/>
      <c r="FYW220" s="90"/>
      <c r="FYX220" s="90"/>
      <c r="FYY220" s="90"/>
      <c r="FYZ220" s="90"/>
      <c r="FZA220" s="90"/>
      <c r="FZB220" s="90"/>
      <c r="FZC220" s="90"/>
      <c r="FZD220" s="90"/>
      <c r="FZE220" s="90"/>
      <c r="FZF220" s="90"/>
      <c r="FZG220" s="90"/>
      <c r="FZH220" s="90"/>
      <c r="FZI220" s="90"/>
      <c r="FZJ220" s="90"/>
      <c r="FZK220" s="90"/>
      <c r="FZL220" s="90"/>
      <c r="FZM220" s="90"/>
      <c r="FZN220" s="90"/>
      <c r="FZO220" s="90"/>
      <c r="FZP220" s="90"/>
      <c r="FZQ220" s="90"/>
      <c r="FZR220" s="90"/>
      <c r="FZS220" s="90"/>
      <c r="FZT220" s="90"/>
      <c r="FZU220" s="90"/>
      <c r="FZV220" s="90"/>
      <c r="FZW220" s="90"/>
      <c r="FZX220" s="90"/>
      <c r="FZY220" s="90"/>
      <c r="FZZ220" s="90"/>
      <c r="GAA220" s="90"/>
      <c r="GAB220" s="90"/>
      <c r="GAC220" s="90"/>
      <c r="GAD220" s="90"/>
      <c r="GAE220" s="90"/>
      <c r="GAF220" s="90"/>
      <c r="GAG220" s="90"/>
      <c r="GAH220" s="90"/>
      <c r="GAI220" s="90"/>
      <c r="GAJ220" s="90"/>
      <c r="GAK220" s="90"/>
      <c r="GAL220" s="90"/>
      <c r="GAM220" s="90"/>
      <c r="GAN220" s="90"/>
      <c r="GAO220" s="90"/>
      <c r="GAP220" s="90"/>
      <c r="GAQ220" s="90"/>
      <c r="GAR220" s="90"/>
      <c r="GAS220" s="90"/>
      <c r="GAT220" s="90"/>
      <c r="GAU220" s="90"/>
      <c r="GAV220" s="90"/>
      <c r="GAW220" s="90"/>
      <c r="GAX220" s="90"/>
      <c r="GAY220" s="90"/>
      <c r="GAZ220" s="90"/>
      <c r="GBA220" s="90"/>
      <c r="GBB220" s="90"/>
      <c r="GBC220" s="90"/>
      <c r="GBD220" s="90"/>
      <c r="GBE220" s="90"/>
      <c r="GBF220" s="90"/>
      <c r="GBG220" s="90"/>
      <c r="GBH220" s="90"/>
      <c r="GBI220" s="90"/>
      <c r="GBJ220" s="90"/>
      <c r="GBK220" s="90"/>
      <c r="GBL220" s="90"/>
      <c r="GBM220" s="90"/>
      <c r="GBN220" s="90"/>
      <c r="GBO220" s="90"/>
      <c r="GBP220" s="90"/>
      <c r="GBQ220" s="90"/>
      <c r="GBR220" s="90"/>
      <c r="GBS220" s="90"/>
      <c r="GBT220" s="90"/>
      <c r="GBU220" s="90"/>
      <c r="GBV220" s="90"/>
      <c r="GBW220" s="90"/>
      <c r="GBX220" s="90"/>
      <c r="GBY220" s="90"/>
      <c r="GBZ220" s="90"/>
      <c r="GCA220" s="90"/>
      <c r="GCB220" s="90"/>
      <c r="GCC220" s="90"/>
      <c r="GCD220" s="90"/>
      <c r="GCE220" s="90"/>
      <c r="GCF220" s="90"/>
      <c r="GCG220" s="90"/>
      <c r="GCH220" s="90"/>
      <c r="GCI220" s="90"/>
      <c r="GCJ220" s="90"/>
      <c r="GCK220" s="90"/>
      <c r="GCL220" s="90"/>
      <c r="GCM220" s="90"/>
      <c r="GCN220" s="90"/>
      <c r="GCO220" s="90"/>
      <c r="GCP220" s="90"/>
      <c r="GCQ220" s="90"/>
      <c r="GCR220" s="90"/>
      <c r="GCS220" s="90"/>
      <c r="GCT220" s="90"/>
      <c r="GCU220" s="90"/>
      <c r="GCV220" s="90"/>
      <c r="GCW220" s="90"/>
      <c r="GCX220" s="90"/>
      <c r="GCY220" s="90"/>
      <c r="GCZ220" s="90"/>
      <c r="GDA220" s="90"/>
      <c r="GDB220" s="90"/>
      <c r="GDC220" s="90"/>
      <c r="GDD220" s="90"/>
      <c r="GDE220" s="90"/>
      <c r="GDF220" s="90"/>
      <c r="GDG220" s="90"/>
      <c r="GDH220" s="90"/>
      <c r="GDI220" s="90"/>
      <c r="GDJ220" s="90"/>
      <c r="GDK220" s="90"/>
      <c r="GDL220" s="90"/>
      <c r="GDM220" s="90"/>
      <c r="GDN220" s="90"/>
      <c r="GDO220" s="90"/>
      <c r="GDP220" s="90"/>
      <c r="GDQ220" s="90"/>
      <c r="GDR220" s="90"/>
      <c r="GDS220" s="90"/>
      <c r="GDT220" s="90"/>
      <c r="GDU220" s="90"/>
      <c r="GDV220" s="90"/>
      <c r="GDW220" s="90"/>
      <c r="GDX220" s="90"/>
      <c r="GDY220" s="90"/>
      <c r="GDZ220" s="90"/>
      <c r="GEA220" s="90"/>
      <c r="GEB220" s="90"/>
      <c r="GEC220" s="90"/>
      <c r="GED220" s="90"/>
      <c r="GEE220" s="90"/>
      <c r="GEF220" s="90"/>
      <c r="GEG220" s="90"/>
      <c r="GEH220" s="90"/>
      <c r="GEI220" s="90"/>
      <c r="GEJ220" s="90"/>
      <c r="GEK220" s="90"/>
      <c r="GEL220" s="90"/>
      <c r="GEM220" s="90"/>
      <c r="GEN220" s="90"/>
      <c r="GEO220" s="90"/>
      <c r="GEP220" s="90"/>
      <c r="GEQ220" s="90"/>
      <c r="GER220" s="90"/>
      <c r="GES220" s="90"/>
      <c r="GET220" s="90"/>
      <c r="GEU220" s="90"/>
      <c r="GEV220" s="90"/>
      <c r="GEW220" s="90"/>
      <c r="GEX220" s="90"/>
      <c r="GEY220" s="90"/>
      <c r="GEZ220" s="90"/>
      <c r="GFA220" s="90"/>
      <c r="GFB220" s="90"/>
      <c r="GFC220" s="90"/>
      <c r="GFD220" s="90"/>
      <c r="GFE220" s="90"/>
      <c r="GFF220" s="90"/>
      <c r="GFG220" s="90"/>
      <c r="GFH220" s="90"/>
      <c r="GFI220" s="90"/>
      <c r="GFJ220" s="90"/>
      <c r="GFK220" s="90"/>
      <c r="GFL220" s="90"/>
      <c r="GFM220" s="90"/>
      <c r="GFN220" s="90"/>
      <c r="GFO220" s="90"/>
      <c r="GFP220" s="90"/>
      <c r="GFQ220" s="90"/>
      <c r="GFR220" s="90"/>
      <c r="GFS220" s="90"/>
      <c r="GFT220" s="90"/>
      <c r="GFU220" s="90"/>
      <c r="GFV220" s="90"/>
      <c r="GFW220" s="90"/>
      <c r="GFX220" s="90"/>
      <c r="GFY220" s="90"/>
      <c r="GFZ220" s="90"/>
      <c r="GGA220" s="90"/>
      <c r="GGB220" s="90"/>
      <c r="GGC220" s="90"/>
      <c r="GGD220" s="90"/>
      <c r="GGE220" s="90"/>
      <c r="GGF220" s="90"/>
      <c r="GGG220" s="90"/>
      <c r="GGH220" s="90"/>
      <c r="GGI220" s="90"/>
      <c r="GGJ220" s="90"/>
      <c r="GGK220" s="90"/>
      <c r="GGL220" s="90"/>
      <c r="GGM220" s="90"/>
      <c r="GGN220" s="90"/>
      <c r="GGO220" s="90"/>
      <c r="GGP220" s="90"/>
      <c r="GGQ220" s="90"/>
      <c r="GGR220" s="90"/>
      <c r="GGS220" s="90"/>
      <c r="GGT220" s="90"/>
      <c r="GGU220" s="90"/>
      <c r="GGV220" s="90"/>
      <c r="GGW220" s="90"/>
      <c r="GGX220" s="90"/>
      <c r="GGY220" s="90"/>
      <c r="GGZ220" s="90"/>
      <c r="GHA220" s="90"/>
      <c r="GHB220" s="90"/>
      <c r="GHC220" s="90"/>
      <c r="GHD220" s="90"/>
      <c r="GHE220" s="90"/>
      <c r="GHF220" s="90"/>
      <c r="GHG220" s="90"/>
      <c r="GHH220" s="90"/>
      <c r="GHI220" s="90"/>
      <c r="GHJ220" s="90"/>
      <c r="GHK220" s="90"/>
      <c r="GHL220" s="90"/>
      <c r="GHM220" s="90"/>
      <c r="GHN220" s="90"/>
      <c r="GHO220" s="90"/>
      <c r="GHP220" s="90"/>
      <c r="GHQ220" s="90"/>
      <c r="GHR220" s="90"/>
      <c r="GHS220" s="90"/>
      <c r="GHT220" s="90"/>
      <c r="GHU220" s="90"/>
      <c r="GHV220" s="90"/>
      <c r="GHW220" s="90"/>
      <c r="GHX220" s="90"/>
      <c r="GHY220" s="90"/>
      <c r="GHZ220" s="90"/>
      <c r="GIA220" s="90"/>
      <c r="GIB220" s="90"/>
      <c r="GIC220" s="90"/>
      <c r="GID220" s="90"/>
      <c r="GIE220" s="90"/>
      <c r="GIF220" s="90"/>
      <c r="GIG220" s="90"/>
      <c r="GIH220" s="90"/>
      <c r="GII220" s="90"/>
      <c r="GIJ220" s="90"/>
      <c r="GIK220" s="90"/>
      <c r="GIL220" s="90"/>
      <c r="GIM220" s="90"/>
      <c r="GIN220" s="90"/>
      <c r="GIO220" s="90"/>
      <c r="GIP220" s="90"/>
      <c r="GIQ220" s="90"/>
      <c r="GIR220" s="90"/>
      <c r="GIS220" s="90"/>
      <c r="GIT220" s="90"/>
      <c r="GIU220" s="90"/>
      <c r="GIV220" s="90"/>
      <c r="GIW220" s="90"/>
      <c r="GIX220" s="90"/>
      <c r="GIY220" s="90"/>
      <c r="GIZ220" s="90"/>
      <c r="GJA220" s="90"/>
      <c r="GJB220" s="90"/>
      <c r="GJC220" s="90"/>
      <c r="GJD220" s="90"/>
      <c r="GJE220" s="90"/>
      <c r="GJF220" s="90"/>
      <c r="GJG220" s="90"/>
      <c r="GJH220" s="90"/>
      <c r="GJI220" s="90"/>
      <c r="GJJ220" s="90"/>
      <c r="GJK220" s="90"/>
      <c r="GJL220" s="90"/>
      <c r="GJM220" s="90"/>
      <c r="GJN220" s="90"/>
      <c r="GJO220" s="90"/>
      <c r="GJP220" s="90"/>
      <c r="GJQ220" s="90"/>
      <c r="GJR220" s="90"/>
      <c r="GJS220" s="90"/>
      <c r="GJT220" s="90"/>
      <c r="GJU220" s="90"/>
      <c r="GJV220" s="90"/>
      <c r="GJW220" s="90"/>
      <c r="GJX220" s="90"/>
      <c r="GJY220" s="90"/>
      <c r="GJZ220" s="90"/>
      <c r="GKA220" s="90"/>
      <c r="GKB220" s="90"/>
      <c r="GKC220" s="90"/>
      <c r="GKD220" s="90"/>
      <c r="GKE220" s="90"/>
      <c r="GKF220" s="90"/>
      <c r="GKG220" s="90"/>
      <c r="GKH220" s="90"/>
      <c r="GKI220" s="90"/>
      <c r="GKJ220" s="90"/>
      <c r="GKK220" s="90"/>
      <c r="GKL220" s="90"/>
      <c r="GKM220" s="90"/>
      <c r="GKN220" s="90"/>
      <c r="GKO220" s="90"/>
      <c r="GKP220" s="90"/>
      <c r="GKQ220" s="90"/>
      <c r="GKR220" s="90"/>
      <c r="GKS220" s="90"/>
      <c r="GKT220" s="90"/>
      <c r="GKU220" s="90"/>
      <c r="GKV220" s="90"/>
      <c r="GKW220" s="90"/>
      <c r="GKX220" s="90"/>
      <c r="GKY220" s="90"/>
      <c r="GKZ220" s="90"/>
      <c r="GLA220" s="90"/>
      <c r="GLB220" s="90"/>
      <c r="GLC220" s="90"/>
      <c r="GLD220" s="90"/>
      <c r="GLE220" s="90"/>
      <c r="GLF220" s="90"/>
      <c r="GLG220" s="90"/>
      <c r="GLH220" s="90"/>
      <c r="GLI220" s="90"/>
      <c r="GLJ220" s="90"/>
      <c r="GLK220" s="90"/>
      <c r="GLL220" s="90"/>
      <c r="GLM220" s="90"/>
      <c r="GLN220" s="90"/>
      <c r="GLO220" s="90"/>
      <c r="GLP220" s="90"/>
      <c r="GLQ220" s="90"/>
      <c r="GLR220" s="90"/>
      <c r="GLS220" s="90"/>
      <c r="GLT220" s="90"/>
      <c r="GLU220" s="90"/>
      <c r="GLV220" s="90"/>
      <c r="GLW220" s="90"/>
      <c r="GLX220" s="90"/>
      <c r="GLY220" s="90"/>
      <c r="GLZ220" s="90"/>
      <c r="GMA220" s="90"/>
      <c r="GMB220" s="90"/>
      <c r="GMC220" s="90"/>
      <c r="GMD220" s="90"/>
      <c r="GME220" s="90"/>
      <c r="GMF220" s="90"/>
      <c r="GMG220" s="90"/>
      <c r="GMH220" s="90"/>
      <c r="GMI220" s="90"/>
      <c r="GMJ220" s="90"/>
      <c r="GMK220" s="90"/>
      <c r="GML220" s="90"/>
      <c r="GMM220" s="90"/>
      <c r="GMN220" s="90"/>
      <c r="GMO220" s="90"/>
      <c r="GMP220" s="90"/>
      <c r="GMQ220" s="90"/>
      <c r="GMR220" s="90"/>
      <c r="GMS220" s="90"/>
      <c r="GMT220" s="90"/>
      <c r="GMU220" s="90"/>
      <c r="GMV220" s="90"/>
      <c r="GMW220" s="90"/>
      <c r="GMX220" s="90"/>
      <c r="GMY220" s="90"/>
      <c r="GMZ220" s="90"/>
      <c r="GNA220" s="90"/>
      <c r="GNB220" s="90"/>
      <c r="GNC220" s="90"/>
      <c r="GND220" s="90"/>
      <c r="GNE220" s="90"/>
      <c r="GNF220" s="90"/>
      <c r="GNG220" s="90"/>
      <c r="GNH220" s="90"/>
      <c r="GNI220" s="90"/>
      <c r="GNJ220" s="90"/>
      <c r="GNK220" s="90"/>
      <c r="GNL220" s="90"/>
      <c r="GNM220" s="90"/>
      <c r="GNN220" s="90"/>
      <c r="GNO220" s="90"/>
      <c r="GNP220" s="90"/>
      <c r="GNQ220" s="90"/>
      <c r="GNR220" s="90"/>
      <c r="GNS220" s="90"/>
      <c r="GNT220" s="90"/>
      <c r="GNU220" s="90"/>
      <c r="GNV220" s="90"/>
      <c r="GNW220" s="90"/>
      <c r="GNX220" s="90"/>
      <c r="GNY220" s="90"/>
      <c r="GNZ220" s="90"/>
      <c r="GOA220" s="90"/>
      <c r="GOB220" s="90"/>
      <c r="GOC220" s="90"/>
      <c r="GOD220" s="90"/>
      <c r="GOE220" s="90"/>
      <c r="GOF220" s="90"/>
      <c r="GOG220" s="90"/>
      <c r="GOH220" s="90"/>
      <c r="GOI220" s="90"/>
      <c r="GOJ220" s="90"/>
      <c r="GOK220" s="90"/>
      <c r="GOL220" s="90"/>
      <c r="GOM220" s="90"/>
      <c r="GON220" s="90"/>
      <c r="GOO220" s="90"/>
      <c r="GOP220" s="90"/>
      <c r="GOQ220" s="90"/>
      <c r="GOR220" s="90"/>
      <c r="GOS220" s="90"/>
      <c r="GOT220" s="90"/>
      <c r="GOU220" s="90"/>
      <c r="GOV220" s="90"/>
      <c r="GOW220" s="90"/>
      <c r="GOX220" s="90"/>
      <c r="GOY220" s="90"/>
      <c r="GOZ220" s="90"/>
      <c r="GPA220" s="90"/>
      <c r="GPB220" s="90"/>
      <c r="GPC220" s="90"/>
      <c r="GPD220" s="90"/>
      <c r="GPE220" s="90"/>
      <c r="GPF220" s="90"/>
      <c r="GPG220" s="90"/>
      <c r="GPH220" s="90"/>
      <c r="GPI220" s="90"/>
      <c r="GPJ220" s="90"/>
      <c r="GPK220" s="90"/>
      <c r="GPL220" s="90"/>
      <c r="GPM220" s="90"/>
      <c r="GPN220" s="90"/>
      <c r="GPO220" s="90"/>
      <c r="GPP220" s="90"/>
      <c r="GPQ220" s="90"/>
      <c r="GPR220" s="90"/>
      <c r="GPS220" s="90"/>
      <c r="GPT220" s="90"/>
      <c r="GPU220" s="90"/>
      <c r="GPV220" s="90"/>
      <c r="GPW220" s="90"/>
      <c r="GPX220" s="90"/>
      <c r="GPY220" s="90"/>
      <c r="GPZ220" s="90"/>
      <c r="GQA220" s="90"/>
      <c r="GQB220" s="90"/>
      <c r="GQC220" s="90"/>
      <c r="GQD220" s="90"/>
      <c r="GQE220" s="90"/>
      <c r="GQF220" s="90"/>
      <c r="GQG220" s="90"/>
      <c r="GQH220" s="90"/>
      <c r="GQI220" s="90"/>
      <c r="GQJ220" s="90"/>
      <c r="GQK220" s="90"/>
      <c r="GQL220" s="90"/>
      <c r="GQM220" s="90"/>
      <c r="GQN220" s="90"/>
      <c r="GQO220" s="90"/>
      <c r="GQP220" s="90"/>
      <c r="GQQ220" s="90"/>
      <c r="GQR220" s="90"/>
      <c r="GQS220" s="90"/>
      <c r="GQT220" s="90"/>
      <c r="GQU220" s="90"/>
      <c r="GQV220" s="90"/>
      <c r="GQW220" s="90"/>
      <c r="GQX220" s="90"/>
      <c r="GQY220" s="90"/>
      <c r="GQZ220" s="90"/>
      <c r="GRA220" s="90"/>
      <c r="GRB220" s="90"/>
      <c r="GRC220" s="90"/>
      <c r="GRD220" s="90"/>
      <c r="GRE220" s="90"/>
      <c r="GRF220" s="90"/>
      <c r="GRG220" s="90"/>
      <c r="GRH220" s="90"/>
      <c r="GRI220" s="90"/>
      <c r="GRJ220" s="90"/>
      <c r="GRK220" s="90"/>
      <c r="GRL220" s="90"/>
      <c r="GRM220" s="90"/>
      <c r="GRN220" s="90"/>
      <c r="GRO220" s="90"/>
      <c r="GRP220" s="90"/>
      <c r="GRQ220" s="90"/>
      <c r="GRR220" s="90"/>
      <c r="GRS220" s="90"/>
      <c r="GRT220" s="90"/>
      <c r="GRU220" s="90"/>
      <c r="GRV220" s="90"/>
      <c r="GRW220" s="90"/>
      <c r="GRX220" s="90"/>
      <c r="GRY220" s="90"/>
      <c r="GRZ220" s="90"/>
      <c r="GSA220" s="90"/>
      <c r="GSB220" s="90"/>
      <c r="GSC220" s="90"/>
      <c r="GSD220" s="90"/>
      <c r="GSE220" s="90"/>
      <c r="GSF220" s="90"/>
      <c r="GSG220" s="90"/>
      <c r="GSH220" s="90"/>
      <c r="GSI220" s="90"/>
      <c r="GSJ220" s="90"/>
      <c r="GSK220" s="90"/>
      <c r="GSL220" s="90"/>
      <c r="GSM220" s="90"/>
      <c r="GSN220" s="90"/>
      <c r="GSO220" s="90"/>
      <c r="GSP220" s="90"/>
      <c r="GSQ220" s="90"/>
      <c r="GSR220" s="90"/>
      <c r="GSS220" s="90"/>
      <c r="GST220" s="90"/>
      <c r="GSU220" s="90"/>
      <c r="GSV220" s="90"/>
      <c r="GSW220" s="90"/>
      <c r="GSX220" s="90"/>
      <c r="GSY220" s="90"/>
      <c r="GSZ220" s="90"/>
      <c r="GTA220" s="90"/>
      <c r="GTB220" s="90"/>
      <c r="GTC220" s="90"/>
      <c r="GTD220" s="90"/>
      <c r="GTE220" s="90"/>
      <c r="GTF220" s="90"/>
      <c r="GTG220" s="90"/>
      <c r="GTH220" s="90"/>
      <c r="GTI220" s="90"/>
      <c r="GTJ220" s="90"/>
      <c r="GTK220" s="90"/>
      <c r="GTL220" s="90"/>
      <c r="GTM220" s="90"/>
      <c r="GTN220" s="90"/>
      <c r="GTO220" s="90"/>
      <c r="GTP220" s="90"/>
      <c r="GTQ220" s="90"/>
      <c r="GTR220" s="90"/>
      <c r="GTS220" s="90"/>
      <c r="GTT220" s="90"/>
      <c r="GTU220" s="90"/>
      <c r="GTV220" s="90"/>
      <c r="GTW220" s="90"/>
      <c r="GTX220" s="90"/>
      <c r="GTY220" s="90"/>
      <c r="GTZ220" s="90"/>
      <c r="GUA220" s="90"/>
      <c r="GUB220" s="90"/>
      <c r="GUC220" s="90"/>
      <c r="GUD220" s="90"/>
      <c r="GUE220" s="90"/>
      <c r="GUF220" s="90"/>
      <c r="GUG220" s="90"/>
      <c r="GUH220" s="90"/>
      <c r="GUI220" s="90"/>
      <c r="GUJ220" s="90"/>
      <c r="GUK220" s="90"/>
      <c r="GUL220" s="90"/>
      <c r="GUM220" s="90"/>
      <c r="GUN220" s="90"/>
      <c r="GUO220" s="90"/>
      <c r="GUP220" s="90"/>
      <c r="GUQ220" s="90"/>
      <c r="GUR220" s="90"/>
      <c r="GUS220" s="90"/>
      <c r="GUT220" s="90"/>
      <c r="GUU220" s="90"/>
      <c r="GUV220" s="90"/>
      <c r="GUW220" s="90"/>
      <c r="GUX220" s="90"/>
      <c r="GUY220" s="90"/>
      <c r="GUZ220" s="90"/>
      <c r="GVA220" s="90"/>
      <c r="GVB220" s="90"/>
      <c r="GVC220" s="90"/>
      <c r="GVD220" s="90"/>
      <c r="GVE220" s="90"/>
    </row>
    <row r="221" spans="1:5309" s="91" customFormat="1">
      <c r="A221" s="117" t="s">
        <v>878</v>
      </c>
      <c r="B221" s="106"/>
      <c r="C221" s="138"/>
      <c r="D221" s="106"/>
      <c r="E221" s="106"/>
      <c r="F221" s="107">
        <v>0</v>
      </c>
      <c r="G221" s="106"/>
      <c r="H221" s="106"/>
      <c r="I221" s="106"/>
      <c r="J221" s="106"/>
      <c r="K221" s="106"/>
      <c r="L221" s="106"/>
      <c r="M221" s="122"/>
      <c r="N221" s="123"/>
      <c r="O221" s="106"/>
      <c r="P221" s="123"/>
      <c r="Q221" s="106"/>
      <c r="R221" s="107"/>
      <c r="S221" s="222"/>
      <c r="T221" s="222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  <c r="BK221" s="90"/>
      <c r="BL221" s="90"/>
      <c r="BM221" s="90"/>
      <c r="BN221" s="90"/>
      <c r="BO221" s="90"/>
      <c r="BP221" s="90"/>
      <c r="BQ221" s="90"/>
      <c r="BR221" s="90"/>
      <c r="BS221" s="90"/>
      <c r="BT221" s="90"/>
      <c r="BU221" s="90"/>
      <c r="BV221" s="90"/>
      <c r="BW221" s="90"/>
      <c r="BX221" s="90"/>
      <c r="BY221" s="90"/>
      <c r="BZ221" s="90"/>
      <c r="CA221" s="90"/>
      <c r="CB221" s="90"/>
      <c r="CC221" s="90"/>
      <c r="CD221" s="90"/>
      <c r="CE221" s="90"/>
      <c r="CF221" s="90"/>
      <c r="CG221" s="90"/>
      <c r="CH221" s="90"/>
      <c r="CI221" s="90"/>
      <c r="CJ221" s="90"/>
      <c r="CK221" s="90"/>
      <c r="CL221" s="90"/>
      <c r="CM221" s="90"/>
      <c r="CN221" s="90"/>
      <c r="CO221" s="90"/>
      <c r="CP221" s="90"/>
      <c r="CQ221" s="90"/>
      <c r="CR221" s="90"/>
      <c r="CS221" s="90"/>
      <c r="CT221" s="90"/>
      <c r="CU221" s="90"/>
      <c r="CV221" s="90"/>
      <c r="CW221" s="90"/>
      <c r="CX221" s="90"/>
      <c r="CY221" s="90"/>
      <c r="CZ221" s="90"/>
      <c r="DA221" s="90"/>
      <c r="DB221" s="90"/>
      <c r="DC221" s="90"/>
      <c r="DD221" s="90"/>
      <c r="DE221" s="90"/>
      <c r="DF221" s="90"/>
      <c r="DG221" s="90"/>
      <c r="DH221" s="90"/>
      <c r="DI221" s="90"/>
      <c r="DJ221" s="90"/>
      <c r="DK221" s="90"/>
      <c r="DL221" s="90"/>
      <c r="DM221" s="90"/>
      <c r="DN221" s="90"/>
      <c r="DO221" s="90"/>
      <c r="DP221" s="90"/>
      <c r="DQ221" s="90"/>
      <c r="DR221" s="90"/>
      <c r="DS221" s="90"/>
      <c r="DT221" s="90"/>
      <c r="DU221" s="90"/>
      <c r="DV221" s="90"/>
      <c r="DW221" s="90"/>
      <c r="DX221" s="90"/>
      <c r="DY221" s="90"/>
      <c r="DZ221" s="90"/>
      <c r="EA221" s="90"/>
      <c r="EB221" s="90"/>
      <c r="EC221" s="90"/>
      <c r="ED221" s="90"/>
      <c r="EE221" s="90"/>
      <c r="EF221" s="90"/>
      <c r="EG221" s="90"/>
      <c r="EH221" s="90"/>
      <c r="EI221" s="90"/>
      <c r="EJ221" s="90"/>
      <c r="EK221" s="90"/>
      <c r="EL221" s="90"/>
      <c r="EM221" s="90"/>
      <c r="EN221" s="90"/>
      <c r="EO221" s="90"/>
      <c r="EP221" s="90"/>
      <c r="EQ221" s="90"/>
      <c r="ER221" s="90"/>
      <c r="ES221" s="90"/>
      <c r="ET221" s="90"/>
      <c r="EU221" s="90"/>
      <c r="EV221" s="90"/>
      <c r="EW221" s="90"/>
      <c r="EX221" s="90"/>
      <c r="EY221" s="90"/>
      <c r="EZ221" s="90"/>
      <c r="FA221" s="90"/>
      <c r="FB221" s="90"/>
      <c r="FC221" s="90"/>
      <c r="FD221" s="90"/>
      <c r="FE221" s="90"/>
      <c r="FF221" s="90"/>
      <c r="FG221" s="90"/>
      <c r="FH221" s="90"/>
      <c r="FI221" s="90"/>
      <c r="FJ221" s="90"/>
      <c r="FK221" s="90"/>
      <c r="FL221" s="90"/>
      <c r="FM221" s="90"/>
      <c r="FN221" s="90"/>
      <c r="FO221" s="90"/>
      <c r="FP221" s="90"/>
      <c r="FQ221" s="90"/>
      <c r="FR221" s="90"/>
      <c r="FS221" s="90"/>
      <c r="FT221" s="90"/>
      <c r="FU221" s="90"/>
      <c r="FV221" s="90"/>
      <c r="FW221" s="90"/>
      <c r="FX221" s="90"/>
      <c r="FY221" s="90"/>
      <c r="FZ221" s="90"/>
      <c r="GA221" s="90"/>
      <c r="GB221" s="90"/>
      <c r="GC221" s="90"/>
      <c r="GD221" s="90"/>
      <c r="GE221" s="90"/>
      <c r="GF221" s="90"/>
      <c r="GG221" s="90"/>
      <c r="GH221" s="90"/>
      <c r="GI221" s="90"/>
      <c r="GJ221" s="90"/>
      <c r="GK221" s="90"/>
      <c r="GL221" s="90"/>
      <c r="GM221" s="90"/>
      <c r="GN221" s="90"/>
      <c r="GO221" s="90"/>
      <c r="GP221" s="90"/>
      <c r="GQ221" s="90"/>
      <c r="GR221" s="90"/>
      <c r="GS221" s="90"/>
      <c r="GT221" s="90"/>
      <c r="GU221" s="90"/>
      <c r="GV221" s="90"/>
      <c r="GW221" s="90"/>
      <c r="GX221" s="90"/>
      <c r="GY221" s="90"/>
      <c r="GZ221" s="90"/>
      <c r="HA221" s="90"/>
      <c r="HB221" s="90"/>
      <c r="HC221" s="90"/>
      <c r="HD221" s="90"/>
      <c r="HE221" s="90"/>
      <c r="HF221" s="90"/>
      <c r="HG221" s="90"/>
      <c r="HH221" s="90"/>
      <c r="HI221" s="90"/>
      <c r="HJ221" s="90"/>
      <c r="HK221" s="90"/>
      <c r="HL221" s="90"/>
      <c r="HM221" s="90"/>
      <c r="HN221" s="90"/>
      <c r="HO221" s="90"/>
      <c r="HP221" s="90"/>
      <c r="HQ221" s="90"/>
      <c r="HR221" s="90"/>
      <c r="HS221" s="90"/>
      <c r="HT221" s="90"/>
      <c r="HU221" s="90"/>
      <c r="HV221" s="90"/>
      <c r="HW221" s="90"/>
      <c r="HX221" s="90"/>
      <c r="HY221" s="90"/>
      <c r="HZ221" s="90"/>
      <c r="IA221" s="90"/>
      <c r="IB221" s="90"/>
      <c r="IC221" s="90"/>
      <c r="ID221" s="90"/>
      <c r="IE221" s="90"/>
      <c r="IF221" s="90"/>
      <c r="IG221" s="90"/>
      <c r="IH221" s="90"/>
      <c r="II221" s="90"/>
      <c r="IJ221" s="90"/>
      <c r="IK221" s="90"/>
      <c r="IL221" s="90"/>
      <c r="IM221" s="90"/>
      <c r="IN221" s="90"/>
      <c r="IO221" s="90"/>
      <c r="IP221" s="90"/>
      <c r="IQ221" s="90"/>
      <c r="IR221" s="90"/>
      <c r="IS221" s="90"/>
      <c r="IT221" s="90"/>
      <c r="IU221" s="90"/>
      <c r="IV221" s="90"/>
      <c r="IW221" s="90"/>
      <c r="IX221" s="90"/>
      <c r="IY221" s="90"/>
      <c r="IZ221" s="90"/>
      <c r="JA221" s="90"/>
      <c r="JB221" s="90"/>
      <c r="JC221" s="90"/>
      <c r="JD221" s="90"/>
      <c r="JE221" s="90"/>
      <c r="JF221" s="90"/>
      <c r="JG221" s="90"/>
      <c r="JH221" s="90"/>
      <c r="JI221" s="90"/>
      <c r="JJ221" s="90"/>
      <c r="JK221" s="90"/>
      <c r="JL221" s="90"/>
      <c r="JM221" s="90"/>
      <c r="JN221" s="90"/>
      <c r="JO221" s="90"/>
      <c r="JP221" s="90"/>
      <c r="JQ221" s="90"/>
      <c r="JR221" s="90"/>
      <c r="JS221" s="90"/>
      <c r="JT221" s="90"/>
      <c r="JU221" s="90"/>
      <c r="JV221" s="90"/>
      <c r="JW221" s="90"/>
      <c r="JX221" s="90"/>
      <c r="JY221" s="90"/>
      <c r="JZ221" s="90"/>
      <c r="KA221" s="90"/>
      <c r="KB221" s="90"/>
      <c r="KC221" s="90"/>
      <c r="KD221" s="90"/>
      <c r="KE221" s="90"/>
      <c r="KF221" s="90"/>
      <c r="KG221" s="90"/>
      <c r="KH221" s="90"/>
      <c r="KI221" s="90"/>
      <c r="KJ221" s="90"/>
      <c r="KK221" s="90"/>
      <c r="KL221" s="90"/>
      <c r="KM221" s="90"/>
      <c r="KN221" s="90"/>
      <c r="KO221" s="90"/>
      <c r="KP221" s="90"/>
      <c r="KQ221" s="90"/>
      <c r="KR221" s="90"/>
      <c r="KS221" s="90"/>
      <c r="KT221" s="90"/>
      <c r="KU221" s="90"/>
      <c r="KV221" s="90"/>
      <c r="KW221" s="90"/>
      <c r="KX221" s="90"/>
      <c r="KY221" s="90"/>
      <c r="KZ221" s="90"/>
      <c r="LA221" s="90"/>
      <c r="LB221" s="90"/>
      <c r="LC221" s="90"/>
      <c r="LD221" s="90"/>
      <c r="LE221" s="90"/>
      <c r="LF221" s="90"/>
      <c r="LG221" s="90"/>
      <c r="LH221" s="90"/>
      <c r="LI221" s="90"/>
      <c r="LJ221" s="90"/>
      <c r="LK221" s="90"/>
      <c r="LL221" s="90"/>
      <c r="LM221" s="90"/>
      <c r="LN221" s="90"/>
      <c r="LO221" s="90"/>
      <c r="LP221" s="90"/>
      <c r="LQ221" s="90"/>
      <c r="LR221" s="90"/>
      <c r="LS221" s="90"/>
      <c r="LT221" s="90"/>
      <c r="LU221" s="90"/>
      <c r="LV221" s="90"/>
      <c r="LW221" s="90"/>
      <c r="LX221" s="90"/>
      <c r="LY221" s="90"/>
      <c r="LZ221" s="90"/>
      <c r="MA221" s="90"/>
      <c r="MB221" s="90"/>
      <c r="MC221" s="90"/>
      <c r="MD221" s="90"/>
      <c r="ME221" s="90"/>
      <c r="MF221" s="90"/>
      <c r="MG221" s="90"/>
      <c r="MH221" s="90"/>
      <c r="MI221" s="90"/>
      <c r="MJ221" s="90"/>
      <c r="MK221" s="90"/>
      <c r="ML221" s="90"/>
      <c r="MM221" s="90"/>
      <c r="MN221" s="90"/>
      <c r="MO221" s="90"/>
      <c r="MP221" s="90"/>
      <c r="MQ221" s="90"/>
      <c r="MR221" s="90"/>
      <c r="MS221" s="90"/>
      <c r="MT221" s="90"/>
      <c r="MU221" s="90"/>
      <c r="MV221" s="90"/>
      <c r="MW221" s="90"/>
      <c r="MX221" s="90"/>
      <c r="MY221" s="90"/>
      <c r="MZ221" s="90"/>
      <c r="NA221" s="90"/>
      <c r="NB221" s="90"/>
      <c r="NC221" s="90"/>
      <c r="ND221" s="90"/>
      <c r="NE221" s="90"/>
      <c r="NF221" s="90"/>
      <c r="NG221" s="90"/>
      <c r="NH221" s="90"/>
      <c r="NI221" s="90"/>
      <c r="NJ221" s="90"/>
      <c r="NK221" s="90"/>
      <c r="NL221" s="90"/>
      <c r="NM221" s="90"/>
      <c r="NN221" s="90"/>
      <c r="NO221" s="90"/>
      <c r="NP221" s="90"/>
      <c r="NQ221" s="90"/>
      <c r="NR221" s="90"/>
      <c r="NS221" s="90"/>
      <c r="NT221" s="90"/>
      <c r="NU221" s="90"/>
      <c r="NV221" s="90"/>
      <c r="NW221" s="90"/>
      <c r="NX221" s="90"/>
      <c r="NY221" s="90"/>
      <c r="NZ221" s="90"/>
      <c r="OA221" s="90"/>
      <c r="OB221" s="90"/>
      <c r="OC221" s="90"/>
      <c r="OD221" s="90"/>
      <c r="OE221" s="90"/>
      <c r="OF221" s="90"/>
      <c r="OG221" s="90"/>
      <c r="OH221" s="90"/>
      <c r="OI221" s="90"/>
      <c r="OJ221" s="90"/>
      <c r="OK221" s="90"/>
      <c r="OL221" s="90"/>
      <c r="OM221" s="90"/>
      <c r="ON221" s="90"/>
      <c r="OO221" s="90"/>
      <c r="OP221" s="90"/>
      <c r="OQ221" s="90"/>
      <c r="OR221" s="90"/>
      <c r="OS221" s="90"/>
      <c r="OT221" s="90"/>
      <c r="OU221" s="90"/>
      <c r="OV221" s="90"/>
      <c r="OW221" s="90"/>
      <c r="OX221" s="90"/>
      <c r="OY221" s="90"/>
      <c r="OZ221" s="90"/>
      <c r="PA221" s="90"/>
      <c r="PB221" s="90"/>
      <c r="PC221" s="90"/>
      <c r="PD221" s="90"/>
      <c r="PE221" s="90"/>
      <c r="PF221" s="90"/>
      <c r="PG221" s="90"/>
      <c r="PH221" s="90"/>
      <c r="PI221" s="90"/>
      <c r="PJ221" s="90"/>
      <c r="PK221" s="90"/>
      <c r="PL221" s="90"/>
      <c r="PM221" s="90"/>
      <c r="PN221" s="90"/>
      <c r="PO221" s="90"/>
      <c r="PP221" s="90"/>
      <c r="PQ221" s="90"/>
      <c r="PR221" s="90"/>
      <c r="PS221" s="90"/>
      <c r="PT221" s="90"/>
      <c r="PU221" s="90"/>
      <c r="PV221" s="90"/>
      <c r="PW221" s="90"/>
      <c r="PX221" s="90"/>
      <c r="PY221" s="90"/>
      <c r="PZ221" s="90"/>
      <c r="QA221" s="90"/>
      <c r="QB221" s="90"/>
      <c r="QC221" s="90"/>
      <c r="QD221" s="90"/>
      <c r="QE221" s="90"/>
      <c r="QF221" s="90"/>
      <c r="QG221" s="90"/>
      <c r="QH221" s="90"/>
      <c r="QI221" s="90"/>
      <c r="QJ221" s="90"/>
      <c r="QK221" s="90"/>
      <c r="QL221" s="90"/>
      <c r="QM221" s="90"/>
      <c r="QN221" s="90"/>
      <c r="QO221" s="90"/>
      <c r="QP221" s="90"/>
      <c r="QQ221" s="90"/>
      <c r="QR221" s="90"/>
      <c r="QS221" s="90"/>
      <c r="QT221" s="90"/>
      <c r="QU221" s="90"/>
      <c r="QV221" s="90"/>
      <c r="QW221" s="90"/>
      <c r="QX221" s="90"/>
      <c r="QY221" s="90"/>
      <c r="QZ221" s="90"/>
      <c r="RA221" s="90"/>
      <c r="RB221" s="90"/>
      <c r="RC221" s="90"/>
      <c r="RD221" s="90"/>
      <c r="RE221" s="90"/>
      <c r="RF221" s="90"/>
      <c r="RG221" s="90"/>
      <c r="RH221" s="90"/>
      <c r="RI221" s="90"/>
      <c r="RJ221" s="90"/>
      <c r="RK221" s="90"/>
      <c r="RL221" s="90"/>
      <c r="RM221" s="90"/>
      <c r="RN221" s="90"/>
      <c r="RO221" s="90"/>
      <c r="RP221" s="90"/>
      <c r="RQ221" s="90"/>
      <c r="RR221" s="90"/>
      <c r="RS221" s="90"/>
      <c r="RT221" s="90"/>
      <c r="RU221" s="90"/>
      <c r="RV221" s="90"/>
      <c r="RW221" s="90"/>
      <c r="RX221" s="90"/>
      <c r="RY221" s="90"/>
      <c r="RZ221" s="90"/>
      <c r="SA221" s="90"/>
      <c r="SB221" s="90"/>
      <c r="SC221" s="90"/>
      <c r="SD221" s="90"/>
      <c r="SE221" s="90"/>
      <c r="SF221" s="90"/>
      <c r="SG221" s="90"/>
      <c r="SH221" s="90"/>
      <c r="SI221" s="90"/>
      <c r="SJ221" s="90"/>
      <c r="SK221" s="90"/>
      <c r="SL221" s="90"/>
      <c r="SM221" s="90"/>
      <c r="SN221" s="90"/>
      <c r="SO221" s="90"/>
      <c r="SP221" s="90"/>
      <c r="SQ221" s="90"/>
      <c r="SR221" s="90"/>
      <c r="SS221" s="90"/>
      <c r="ST221" s="90"/>
      <c r="SU221" s="90"/>
      <c r="SV221" s="90"/>
      <c r="SW221" s="90"/>
      <c r="SX221" s="90"/>
      <c r="SY221" s="90"/>
      <c r="SZ221" s="90"/>
      <c r="TA221" s="90"/>
      <c r="TB221" s="90"/>
      <c r="TC221" s="90"/>
      <c r="TD221" s="90"/>
      <c r="TE221" s="90"/>
      <c r="TF221" s="90"/>
      <c r="TG221" s="90"/>
      <c r="TH221" s="90"/>
      <c r="TI221" s="90"/>
      <c r="TJ221" s="90"/>
      <c r="TK221" s="90"/>
      <c r="TL221" s="90"/>
      <c r="TM221" s="90"/>
      <c r="TN221" s="90"/>
      <c r="TO221" s="90"/>
      <c r="TP221" s="90"/>
      <c r="TQ221" s="90"/>
      <c r="TR221" s="90"/>
      <c r="TS221" s="90"/>
      <c r="TT221" s="90"/>
      <c r="TU221" s="90"/>
      <c r="TV221" s="90"/>
      <c r="TW221" s="90"/>
      <c r="TX221" s="90"/>
      <c r="TY221" s="90"/>
      <c r="TZ221" s="90"/>
      <c r="UA221" s="90"/>
      <c r="UB221" s="90"/>
      <c r="UC221" s="90"/>
      <c r="UD221" s="90"/>
      <c r="UE221" s="90"/>
      <c r="UF221" s="90"/>
      <c r="UG221" s="90"/>
      <c r="UH221" s="90"/>
      <c r="UI221" s="90"/>
      <c r="UJ221" s="90"/>
      <c r="UK221" s="90"/>
      <c r="UL221" s="90"/>
      <c r="UM221" s="90"/>
      <c r="UN221" s="90"/>
      <c r="UO221" s="90"/>
      <c r="UP221" s="90"/>
      <c r="UQ221" s="90"/>
      <c r="UR221" s="90"/>
      <c r="US221" s="90"/>
      <c r="UT221" s="90"/>
      <c r="UU221" s="90"/>
      <c r="UV221" s="90"/>
      <c r="UW221" s="90"/>
      <c r="UX221" s="90"/>
      <c r="UY221" s="90"/>
      <c r="UZ221" s="90"/>
      <c r="VA221" s="90"/>
      <c r="VB221" s="90"/>
      <c r="VC221" s="90"/>
      <c r="VD221" s="90"/>
      <c r="VE221" s="90"/>
      <c r="VF221" s="90"/>
      <c r="VG221" s="90"/>
      <c r="VH221" s="90"/>
      <c r="VI221" s="90"/>
      <c r="VJ221" s="90"/>
      <c r="VK221" s="90"/>
      <c r="VL221" s="90"/>
      <c r="VM221" s="90"/>
      <c r="VN221" s="90"/>
      <c r="VO221" s="90"/>
      <c r="VP221" s="90"/>
      <c r="VQ221" s="90"/>
      <c r="VR221" s="90"/>
      <c r="VS221" s="90"/>
      <c r="VT221" s="90"/>
      <c r="VU221" s="90"/>
      <c r="VV221" s="90"/>
      <c r="VW221" s="90"/>
      <c r="VX221" s="90"/>
      <c r="VY221" s="90"/>
      <c r="VZ221" s="90"/>
      <c r="WA221" s="90"/>
      <c r="WB221" s="90"/>
      <c r="WC221" s="90"/>
      <c r="WD221" s="90"/>
      <c r="WE221" s="90"/>
      <c r="WF221" s="90"/>
      <c r="WG221" s="90"/>
      <c r="WH221" s="90"/>
      <c r="WI221" s="90"/>
      <c r="WJ221" s="90"/>
      <c r="WK221" s="90"/>
      <c r="WL221" s="90"/>
      <c r="WM221" s="90"/>
      <c r="WN221" s="90"/>
      <c r="WO221" s="90"/>
      <c r="WP221" s="90"/>
      <c r="WQ221" s="90"/>
      <c r="WR221" s="90"/>
      <c r="WS221" s="90"/>
      <c r="WT221" s="90"/>
      <c r="WU221" s="90"/>
      <c r="WV221" s="90"/>
      <c r="WW221" s="90"/>
      <c r="WX221" s="90"/>
      <c r="WY221" s="90"/>
      <c r="WZ221" s="90"/>
      <c r="XA221" s="90"/>
      <c r="XB221" s="90"/>
      <c r="XC221" s="90"/>
      <c r="XD221" s="90"/>
      <c r="XE221" s="90"/>
      <c r="XF221" s="90"/>
      <c r="XG221" s="90"/>
      <c r="XH221" s="90"/>
      <c r="XI221" s="90"/>
      <c r="XJ221" s="90"/>
      <c r="XK221" s="90"/>
      <c r="XL221" s="90"/>
      <c r="XM221" s="90"/>
      <c r="XN221" s="90"/>
      <c r="XO221" s="90"/>
      <c r="XP221" s="90"/>
      <c r="XQ221" s="90"/>
      <c r="XR221" s="90"/>
      <c r="XS221" s="90"/>
      <c r="XT221" s="90"/>
      <c r="XU221" s="90"/>
      <c r="XV221" s="90"/>
      <c r="XW221" s="90"/>
      <c r="XX221" s="90"/>
      <c r="XY221" s="90"/>
      <c r="XZ221" s="90"/>
      <c r="YA221" s="90"/>
      <c r="YB221" s="90"/>
      <c r="YC221" s="90"/>
      <c r="YD221" s="90"/>
      <c r="YE221" s="90"/>
      <c r="YF221" s="90"/>
      <c r="YG221" s="90"/>
      <c r="YH221" s="90"/>
      <c r="YI221" s="90"/>
      <c r="YJ221" s="90"/>
      <c r="YK221" s="90"/>
      <c r="YL221" s="90"/>
      <c r="YM221" s="90"/>
      <c r="YN221" s="90"/>
      <c r="YO221" s="90"/>
      <c r="YP221" s="90"/>
      <c r="YQ221" s="90"/>
      <c r="YR221" s="90"/>
      <c r="YS221" s="90"/>
      <c r="YT221" s="90"/>
      <c r="YU221" s="90"/>
      <c r="YV221" s="90"/>
      <c r="YW221" s="90"/>
      <c r="YX221" s="90"/>
      <c r="YY221" s="90"/>
      <c r="YZ221" s="90"/>
      <c r="ZA221" s="90"/>
      <c r="ZB221" s="90"/>
      <c r="ZC221" s="90"/>
      <c r="ZD221" s="90"/>
      <c r="ZE221" s="90"/>
      <c r="ZF221" s="90"/>
      <c r="ZG221" s="90"/>
      <c r="ZH221" s="90"/>
      <c r="ZI221" s="90"/>
      <c r="ZJ221" s="90"/>
      <c r="ZK221" s="90"/>
      <c r="ZL221" s="90"/>
      <c r="ZM221" s="90"/>
      <c r="ZN221" s="90"/>
      <c r="ZO221" s="90"/>
      <c r="ZP221" s="90"/>
      <c r="ZQ221" s="90"/>
      <c r="ZR221" s="90"/>
      <c r="ZS221" s="90"/>
      <c r="ZT221" s="90"/>
      <c r="ZU221" s="90"/>
      <c r="ZV221" s="90"/>
      <c r="ZW221" s="90"/>
      <c r="ZX221" s="90"/>
      <c r="ZY221" s="90"/>
      <c r="ZZ221" s="90"/>
      <c r="AAA221" s="90"/>
      <c r="AAB221" s="90"/>
      <c r="AAC221" s="90"/>
      <c r="AAD221" s="90"/>
      <c r="AAE221" s="90"/>
      <c r="AAF221" s="90"/>
      <c r="AAG221" s="90"/>
      <c r="AAH221" s="90"/>
      <c r="AAI221" s="90"/>
      <c r="AAJ221" s="90"/>
      <c r="AAK221" s="90"/>
      <c r="AAL221" s="90"/>
      <c r="AAM221" s="90"/>
      <c r="AAN221" s="90"/>
      <c r="AAO221" s="90"/>
      <c r="AAP221" s="90"/>
      <c r="AAQ221" s="90"/>
      <c r="AAR221" s="90"/>
      <c r="AAS221" s="90"/>
      <c r="AAT221" s="90"/>
      <c r="AAU221" s="90"/>
      <c r="AAV221" s="90"/>
      <c r="AAW221" s="90"/>
      <c r="AAX221" s="90"/>
      <c r="AAY221" s="90"/>
      <c r="AAZ221" s="90"/>
      <c r="ABA221" s="90"/>
      <c r="ABB221" s="90"/>
      <c r="ABC221" s="90"/>
      <c r="ABD221" s="90"/>
      <c r="ABE221" s="90"/>
      <c r="ABF221" s="90"/>
      <c r="ABG221" s="90"/>
      <c r="ABH221" s="90"/>
      <c r="ABI221" s="90"/>
      <c r="ABJ221" s="90"/>
      <c r="ABK221" s="90"/>
      <c r="ABL221" s="90"/>
      <c r="ABM221" s="90"/>
      <c r="ABN221" s="90"/>
      <c r="ABO221" s="90"/>
      <c r="ABP221" s="90"/>
      <c r="ABQ221" s="90"/>
      <c r="ABR221" s="90"/>
      <c r="ABS221" s="90"/>
      <c r="ABT221" s="90"/>
      <c r="ABU221" s="90"/>
      <c r="ABV221" s="90"/>
      <c r="ABW221" s="90"/>
      <c r="ABX221" s="90"/>
      <c r="ABY221" s="90"/>
      <c r="ABZ221" s="90"/>
      <c r="ACA221" s="90"/>
      <c r="ACB221" s="90"/>
      <c r="ACC221" s="90"/>
      <c r="ACD221" s="90"/>
      <c r="ACE221" s="90"/>
      <c r="ACF221" s="90"/>
      <c r="ACG221" s="90"/>
      <c r="ACH221" s="90"/>
      <c r="ACI221" s="90"/>
      <c r="ACJ221" s="90"/>
      <c r="ACK221" s="90"/>
      <c r="ACL221" s="90"/>
      <c r="ACM221" s="90"/>
      <c r="ACN221" s="90"/>
      <c r="ACO221" s="90"/>
      <c r="ACP221" s="90"/>
      <c r="ACQ221" s="90"/>
      <c r="ACR221" s="90"/>
      <c r="ACS221" s="90"/>
      <c r="ACT221" s="90"/>
      <c r="ACU221" s="90"/>
      <c r="ACV221" s="90"/>
      <c r="ACW221" s="90"/>
      <c r="ACX221" s="90"/>
      <c r="ACY221" s="90"/>
      <c r="ACZ221" s="90"/>
      <c r="ADA221" s="90"/>
      <c r="ADB221" s="90"/>
      <c r="ADC221" s="90"/>
      <c r="ADD221" s="90"/>
      <c r="ADE221" s="90"/>
      <c r="ADF221" s="90"/>
      <c r="ADG221" s="90"/>
      <c r="ADH221" s="90"/>
      <c r="ADI221" s="90"/>
      <c r="ADJ221" s="90"/>
      <c r="ADK221" s="90"/>
      <c r="ADL221" s="90"/>
      <c r="ADM221" s="90"/>
      <c r="ADN221" s="90"/>
      <c r="ADO221" s="90"/>
      <c r="ADP221" s="90"/>
      <c r="ADQ221" s="90"/>
      <c r="ADR221" s="90"/>
      <c r="ADS221" s="90"/>
      <c r="ADT221" s="90"/>
      <c r="ADU221" s="90"/>
      <c r="ADV221" s="90"/>
      <c r="ADW221" s="90"/>
      <c r="ADX221" s="90"/>
      <c r="ADY221" s="90"/>
      <c r="ADZ221" s="90"/>
      <c r="AEA221" s="90"/>
      <c r="AEB221" s="90"/>
      <c r="AEC221" s="90"/>
      <c r="AED221" s="90"/>
      <c r="AEE221" s="90"/>
      <c r="AEF221" s="90"/>
      <c r="AEG221" s="90"/>
      <c r="AEH221" s="90"/>
      <c r="AEI221" s="90"/>
      <c r="AEJ221" s="90"/>
      <c r="AEK221" s="90"/>
      <c r="AEL221" s="90"/>
      <c r="AEM221" s="90"/>
      <c r="AEN221" s="90"/>
      <c r="AEO221" s="90"/>
      <c r="AEP221" s="90"/>
      <c r="AEQ221" s="90"/>
      <c r="AER221" s="90"/>
      <c r="AES221" s="90"/>
      <c r="AET221" s="90"/>
      <c r="AEU221" s="90"/>
      <c r="AEV221" s="90"/>
      <c r="AEW221" s="90"/>
      <c r="AEX221" s="90"/>
      <c r="AEY221" s="90"/>
      <c r="AEZ221" s="90"/>
      <c r="AFA221" s="90"/>
      <c r="AFB221" s="90"/>
      <c r="AFC221" s="90"/>
      <c r="AFD221" s="90"/>
      <c r="AFE221" s="90"/>
      <c r="AFF221" s="90"/>
      <c r="AFG221" s="90"/>
      <c r="AFH221" s="90"/>
      <c r="AFI221" s="90"/>
      <c r="AFJ221" s="90"/>
      <c r="AFK221" s="90"/>
      <c r="AFL221" s="90"/>
      <c r="AFM221" s="90"/>
      <c r="AFN221" s="90"/>
      <c r="AFO221" s="90"/>
      <c r="AFP221" s="90"/>
      <c r="AFQ221" s="90"/>
      <c r="AFR221" s="90"/>
      <c r="AFS221" s="90"/>
      <c r="AFT221" s="90"/>
      <c r="AFU221" s="90"/>
      <c r="AFV221" s="90"/>
      <c r="AFW221" s="90"/>
      <c r="AFX221" s="90"/>
      <c r="AFY221" s="90"/>
      <c r="AFZ221" s="90"/>
      <c r="AGA221" s="90"/>
      <c r="AGB221" s="90"/>
      <c r="AGC221" s="90"/>
      <c r="AGD221" s="90"/>
      <c r="AGE221" s="90"/>
      <c r="AGF221" s="90"/>
      <c r="AGG221" s="90"/>
      <c r="AGH221" s="90"/>
      <c r="AGI221" s="90"/>
      <c r="AGJ221" s="90"/>
      <c r="AGK221" s="90"/>
      <c r="AGL221" s="90"/>
      <c r="AGM221" s="90"/>
      <c r="AGN221" s="90"/>
      <c r="AGO221" s="90"/>
      <c r="AGP221" s="90"/>
      <c r="AGQ221" s="90"/>
      <c r="AGR221" s="90"/>
      <c r="AGS221" s="90"/>
      <c r="AGT221" s="90"/>
      <c r="AGU221" s="90"/>
      <c r="AGV221" s="90"/>
      <c r="AGW221" s="90"/>
      <c r="AGX221" s="90"/>
      <c r="AGY221" s="90"/>
      <c r="AGZ221" s="90"/>
      <c r="AHA221" s="90"/>
      <c r="AHB221" s="90"/>
      <c r="AHC221" s="90"/>
      <c r="AHD221" s="90"/>
      <c r="AHE221" s="90"/>
      <c r="AHF221" s="90"/>
      <c r="AHG221" s="90"/>
      <c r="AHH221" s="90"/>
      <c r="AHI221" s="90"/>
      <c r="AHJ221" s="90"/>
      <c r="AHK221" s="90"/>
      <c r="AHL221" s="90"/>
      <c r="AHM221" s="90"/>
      <c r="AHN221" s="90"/>
      <c r="AHO221" s="90"/>
      <c r="AHP221" s="90"/>
      <c r="AHQ221" s="90"/>
      <c r="AHR221" s="90"/>
      <c r="AHS221" s="90"/>
      <c r="AHT221" s="90"/>
      <c r="AHU221" s="90"/>
      <c r="AHV221" s="90"/>
      <c r="AHW221" s="90"/>
      <c r="AHX221" s="90"/>
      <c r="AHY221" s="90"/>
      <c r="AHZ221" s="90"/>
      <c r="AIA221" s="90"/>
      <c r="AIB221" s="90"/>
      <c r="AIC221" s="90"/>
      <c r="AID221" s="90"/>
      <c r="AIE221" s="90"/>
      <c r="AIF221" s="90"/>
      <c r="AIG221" s="90"/>
      <c r="AIH221" s="90"/>
      <c r="AII221" s="90"/>
      <c r="AIJ221" s="90"/>
      <c r="AIK221" s="90"/>
      <c r="AIL221" s="90"/>
      <c r="AIM221" s="90"/>
      <c r="AIN221" s="90"/>
      <c r="AIO221" s="90"/>
      <c r="AIP221" s="90"/>
      <c r="AIQ221" s="90"/>
      <c r="AIR221" s="90"/>
      <c r="AIS221" s="90"/>
      <c r="AIT221" s="90"/>
      <c r="AIU221" s="90"/>
      <c r="AIV221" s="90"/>
      <c r="AIW221" s="90"/>
      <c r="AIX221" s="90"/>
      <c r="AIY221" s="90"/>
      <c r="AIZ221" s="90"/>
      <c r="AJA221" s="90"/>
      <c r="AJB221" s="90"/>
      <c r="AJC221" s="90"/>
      <c r="AJD221" s="90"/>
      <c r="AJE221" s="90"/>
      <c r="AJF221" s="90"/>
      <c r="AJG221" s="90"/>
      <c r="AJH221" s="90"/>
      <c r="AJI221" s="90"/>
      <c r="AJJ221" s="90"/>
      <c r="AJK221" s="90"/>
      <c r="AJL221" s="90"/>
      <c r="AJM221" s="90"/>
      <c r="AJN221" s="90"/>
      <c r="AJO221" s="90"/>
      <c r="AJP221" s="90"/>
      <c r="AJQ221" s="90"/>
      <c r="AJR221" s="90"/>
      <c r="AJS221" s="90"/>
      <c r="AJT221" s="90"/>
      <c r="AJU221" s="90"/>
      <c r="AJV221" s="90"/>
      <c r="AJW221" s="90"/>
      <c r="AJX221" s="90"/>
      <c r="AJY221" s="90"/>
      <c r="AJZ221" s="90"/>
      <c r="AKA221" s="90"/>
      <c r="AKB221" s="90"/>
      <c r="AKC221" s="90"/>
      <c r="AKD221" s="90"/>
      <c r="AKE221" s="90"/>
      <c r="AKF221" s="90"/>
      <c r="AKG221" s="90"/>
      <c r="AKH221" s="90"/>
      <c r="AKI221" s="90"/>
      <c r="AKJ221" s="90"/>
      <c r="AKK221" s="90"/>
      <c r="AKL221" s="90"/>
      <c r="AKM221" s="90"/>
      <c r="AKN221" s="90"/>
      <c r="AKO221" s="90"/>
      <c r="AKP221" s="90"/>
      <c r="AKQ221" s="90"/>
      <c r="AKR221" s="90"/>
      <c r="AKS221" s="90"/>
      <c r="AKT221" s="90"/>
      <c r="AKU221" s="90"/>
      <c r="AKV221" s="90"/>
      <c r="AKW221" s="90"/>
      <c r="AKX221" s="90"/>
      <c r="AKY221" s="90"/>
      <c r="AKZ221" s="90"/>
      <c r="ALA221" s="90"/>
      <c r="ALB221" s="90"/>
      <c r="ALC221" s="90"/>
      <c r="ALD221" s="90"/>
      <c r="ALE221" s="90"/>
      <c r="ALF221" s="90"/>
      <c r="ALG221" s="90"/>
      <c r="ALH221" s="90"/>
      <c r="ALI221" s="90"/>
      <c r="ALJ221" s="90"/>
      <c r="ALK221" s="90"/>
      <c r="ALL221" s="90"/>
      <c r="ALM221" s="90"/>
      <c r="ALN221" s="90"/>
      <c r="ALO221" s="90"/>
      <c r="ALP221" s="90"/>
      <c r="ALQ221" s="90"/>
      <c r="ALR221" s="90"/>
      <c r="ALS221" s="90"/>
      <c r="ALT221" s="90"/>
      <c r="ALU221" s="90"/>
      <c r="ALV221" s="90"/>
      <c r="ALW221" s="90"/>
      <c r="ALX221" s="90"/>
      <c r="ALY221" s="90"/>
      <c r="ALZ221" s="90"/>
      <c r="AMA221" s="90"/>
      <c r="AMB221" s="90"/>
      <c r="AMC221" s="90"/>
      <c r="AMD221" s="90"/>
      <c r="AME221" s="90"/>
      <c r="AMF221" s="90"/>
      <c r="AMG221" s="90"/>
      <c r="AMH221" s="90"/>
      <c r="AMI221" s="90"/>
      <c r="AMJ221" s="90"/>
      <c r="AMK221" s="90"/>
      <c r="AML221" s="90"/>
      <c r="AMM221" s="90"/>
      <c r="AMN221" s="90"/>
      <c r="AMO221" s="90"/>
      <c r="AMP221" s="90"/>
      <c r="AMQ221" s="90"/>
      <c r="AMR221" s="90"/>
      <c r="AMS221" s="90"/>
      <c r="AMT221" s="90"/>
      <c r="AMU221" s="90"/>
      <c r="AMV221" s="90"/>
      <c r="AMW221" s="90"/>
      <c r="AMX221" s="90"/>
      <c r="AMY221" s="90"/>
      <c r="AMZ221" s="90"/>
      <c r="ANA221" s="90"/>
      <c r="ANB221" s="90"/>
      <c r="ANC221" s="90"/>
      <c r="AND221" s="90"/>
      <c r="ANE221" s="90"/>
      <c r="ANF221" s="90"/>
      <c r="ANG221" s="90"/>
      <c r="ANH221" s="90"/>
      <c r="ANI221" s="90"/>
      <c r="ANJ221" s="90"/>
      <c r="ANK221" s="90"/>
      <c r="ANL221" s="90"/>
      <c r="ANM221" s="90"/>
      <c r="ANN221" s="90"/>
      <c r="ANO221" s="90"/>
      <c r="ANP221" s="90"/>
      <c r="ANQ221" s="90"/>
      <c r="ANR221" s="90"/>
      <c r="ANS221" s="90"/>
      <c r="ANT221" s="90"/>
      <c r="ANU221" s="90"/>
      <c r="ANV221" s="90"/>
      <c r="ANW221" s="90"/>
      <c r="ANX221" s="90"/>
      <c r="ANY221" s="90"/>
      <c r="ANZ221" s="90"/>
      <c r="AOA221" s="90"/>
      <c r="AOB221" s="90"/>
      <c r="AOC221" s="90"/>
      <c r="AOD221" s="90"/>
      <c r="AOE221" s="90"/>
      <c r="AOF221" s="90"/>
      <c r="AOG221" s="90"/>
      <c r="AOH221" s="90"/>
      <c r="AOI221" s="90"/>
      <c r="AOJ221" s="90"/>
      <c r="AOK221" s="90"/>
      <c r="AOL221" s="90"/>
      <c r="AOM221" s="90"/>
      <c r="AON221" s="90"/>
      <c r="AOO221" s="90"/>
      <c r="AOP221" s="90"/>
      <c r="AOQ221" s="90"/>
      <c r="AOR221" s="90"/>
      <c r="AOS221" s="90"/>
      <c r="AOT221" s="90"/>
      <c r="AOU221" s="90"/>
      <c r="AOV221" s="90"/>
      <c r="AOW221" s="90"/>
      <c r="AOX221" s="90"/>
      <c r="AOY221" s="90"/>
      <c r="AOZ221" s="90"/>
      <c r="APA221" s="90"/>
      <c r="APB221" s="90"/>
      <c r="APC221" s="90"/>
      <c r="APD221" s="90"/>
      <c r="APE221" s="90"/>
      <c r="APF221" s="90"/>
      <c r="APG221" s="90"/>
      <c r="APH221" s="90"/>
      <c r="API221" s="90"/>
      <c r="APJ221" s="90"/>
      <c r="APK221" s="90"/>
      <c r="APL221" s="90"/>
      <c r="APM221" s="90"/>
      <c r="APN221" s="90"/>
      <c r="APO221" s="90"/>
      <c r="APP221" s="90"/>
      <c r="APQ221" s="90"/>
      <c r="APR221" s="90"/>
      <c r="APS221" s="90"/>
      <c r="APT221" s="90"/>
      <c r="APU221" s="90"/>
      <c r="APV221" s="90"/>
      <c r="APW221" s="90"/>
      <c r="APX221" s="90"/>
      <c r="APY221" s="90"/>
      <c r="APZ221" s="90"/>
      <c r="AQA221" s="90"/>
      <c r="AQB221" s="90"/>
      <c r="AQC221" s="90"/>
      <c r="AQD221" s="90"/>
      <c r="AQE221" s="90"/>
      <c r="AQF221" s="90"/>
      <c r="AQG221" s="90"/>
      <c r="AQH221" s="90"/>
      <c r="AQI221" s="90"/>
      <c r="AQJ221" s="90"/>
      <c r="AQK221" s="90"/>
      <c r="AQL221" s="90"/>
      <c r="AQM221" s="90"/>
      <c r="AQN221" s="90"/>
      <c r="AQO221" s="90"/>
      <c r="AQP221" s="90"/>
      <c r="AQQ221" s="90"/>
      <c r="AQR221" s="90"/>
      <c r="AQS221" s="90"/>
      <c r="AQT221" s="90"/>
      <c r="AQU221" s="90"/>
      <c r="AQV221" s="90"/>
      <c r="AQW221" s="90"/>
      <c r="AQX221" s="90"/>
      <c r="AQY221" s="90"/>
      <c r="AQZ221" s="90"/>
      <c r="ARA221" s="90"/>
      <c r="ARB221" s="90"/>
      <c r="ARC221" s="90"/>
      <c r="ARD221" s="90"/>
      <c r="ARE221" s="90"/>
      <c r="ARF221" s="90"/>
      <c r="ARG221" s="90"/>
      <c r="ARH221" s="90"/>
      <c r="ARI221" s="90"/>
      <c r="ARJ221" s="90"/>
      <c r="ARK221" s="90"/>
      <c r="ARL221" s="90"/>
      <c r="ARM221" s="90"/>
      <c r="ARN221" s="90"/>
      <c r="ARO221" s="90"/>
      <c r="ARP221" s="90"/>
      <c r="ARQ221" s="90"/>
      <c r="ARR221" s="90"/>
      <c r="ARS221" s="90"/>
      <c r="ART221" s="90"/>
      <c r="ARU221" s="90"/>
      <c r="ARV221" s="90"/>
      <c r="ARW221" s="90"/>
      <c r="ARX221" s="90"/>
      <c r="ARY221" s="90"/>
      <c r="ARZ221" s="90"/>
      <c r="ASA221" s="90"/>
      <c r="ASB221" s="90"/>
      <c r="ASC221" s="90"/>
      <c r="ASD221" s="90"/>
      <c r="ASE221" s="90"/>
      <c r="ASF221" s="90"/>
      <c r="ASG221" s="90"/>
      <c r="ASH221" s="90"/>
      <c r="ASI221" s="90"/>
      <c r="ASJ221" s="90"/>
      <c r="ASK221" s="90"/>
      <c r="ASL221" s="90"/>
      <c r="ASM221" s="90"/>
      <c r="ASN221" s="90"/>
      <c r="ASO221" s="90"/>
      <c r="ASP221" s="90"/>
      <c r="ASQ221" s="90"/>
      <c r="ASR221" s="90"/>
      <c r="ASS221" s="90"/>
      <c r="AST221" s="90"/>
      <c r="ASU221" s="90"/>
      <c r="ASV221" s="90"/>
      <c r="ASW221" s="90"/>
      <c r="ASX221" s="90"/>
      <c r="ASY221" s="90"/>
      <c r="ASZ221" s="90"/>
      <c r="ATA221" s="90"/>
      <c r="ATB221" s="90"/>
      <c r="ATC221" s="90"/>
      <c r="ATD221" s="90"/>
      <c r="ATE221" s="90"/>
      <c r="ATF221" s="90"/>
      <c r="ATG221" s="90"/>
      <c r="ATH221" s="90"/>
      <c r="ATI221" s="90"/>
      <c r="ATJ221" s="90"/>
      <c r="ATK221" s="90"/>
      <c r="ATL221" s="90"/>
      <c r="ATM221" s="90"/>
      <c r="ATN221" s="90"/>
      <c r="ATO221" s="90"/>
      <c r="ATP221" s="90"/>
      <c r="ATQ221" s="90"/>
      <c r="ATR221" s="90"/>
      <c r="ATS221" s="90"/>
      <c r="ATT221" s="90"/>
      <c r="ATU221" s="90"/>
      <c r="ATV221" s="90"/>
      <c r="ATW221" s="90"/>
      <c r="ATX221" s="90"/>
      <c r="ATY221" s="90"/>
      <c r="ATZ221" s="90"/>
      <c r="AUA221" s="90"/>
      <c r="AUB221" s="90"/>
      <c r="AUC221" s="90"/>
      <c r="AUD221" s="90"/>
      <c r="AUE221" s="90"/>
      <c r="AUF221" s="90"/>
      <c r="AUG221" s="90"/>
      <c r="AUH221" s="90"/>
      <c r="AUI221" s="90"/>
      <c r="AUJ221" s="90"/>
      <c r="AUK221" s="90"/>
      <c r="AUL221" s="90"/>
      <c r="AUM221" s="90"/>
      <c r="AUN221" s="90"/>
      <c r="AUO221" s="90"/>
      <c r="AUP221" s="90"/>
      <c r="AUQ221" s="90"/>
      <c r="AUR221" s="90"/>
      <c r="AUS221" s="90"/>
      <c r="AUT221" s="90"/>
      <c r="AUU221" s="90"/>
      <c r="AUV221" s="90"/>
      <c r="AUW221" s="90"/>
      <c r="AUX221" s="90"/>
      <c r="AUY221" s="90"/>
      <c r="AUZ221" s="90"/>
      <c r="AVA221" s="90"/>
      <c r="AVB221" s="90"/>
      <c r="AVC221" s="90"/>
      <c r="AVD221" s="90"/>
      <c r="AVE221" s="90"/>
      <c r="AVF221" s="90"/>
      <c r="AVG221" s="90"/>
      <c r="AVH221" s="90"/>
      <c r="AVI221" s="90"/>
      <c r="AVJ221" s="90"/>
      <c r="AVK221" s="90"/>
      <c r="AVL221" s="90"/>
      <c r="AVM221" s="90"/>
      <c r="AVN221" s="90"/>
      <c r="AVO221" s="90"/>
      <c r="AVP221" s="90"/>
      <c r="AVQ221" s="90"/>
      <c r="AVR221" s="90"/>
      <c r="AVS221" s="90"/>
      <c r="AVT221" s="90"/>
      <c r="AVU221" s="90"/>
      <c r="AVV221" s="90"/>
      <c r="AVW221" s="90"/>
      <c r="AVX221" s="90"/>
      <c r="AVY221" s="90"/>
      <c r="AVZ221" s="90"/>
      <c r="AWA221" s="90"/>
      <c r="AWB221" s="90"/>
      <c r="AWC221" s="90"/>
      <c r="AWD221" s="90"/>
      <c r="AWE221" s="90"/>
      <c r="AWF221" s="90"/>
      <c r="AWG221" s="90"/>
      <c r="AWH221" s="90"/>
      <c r="AWI221" s="90"/>
      <c r="AWJ221" s="90"/>
      <c r="AWK221" s="90"/>
      <c r="AWL221" s="90"/>
      <c r="AWM221" s="90"/>
      <c r="AWN221" s="90"/>
      <c r="AWO221" s="90"/>
      <c r="AWP221" s="90"/>
      <c r="AWQ221" s="90"/>
      <c r="AWR221" s="90"/>
      <c r="AWS221" s="90"/>
      <c r="AWT221" s="90"/>
      <c r="AWU221" s="90"/>
      <c r="AWV221" s="90"/>
      <c r="AWW221" s="90"/>
      <c r="AWX221" s="90"/>
      <c r="AWY221" s="90"/>
      <c r="AWZ221" s="90"/>
      <c r="AXA221" s="90"/>
      <c r="AXB221" s="90"/>
      <c r="AXC221" s="90"/>
      <c r="AXD221" s="90"/>
      <c r="AXE221" s="90"/>
      <c r="AXF221" s="90"/>
      <c r="AXG221" s="90"/>
      <c r="AXH221" s="90"/>
      <c r="AXI221" s="90"/>
      <c r="AXJ221" s="90"/>
      <c r="AXK221" s="90"/>
      <c r="AXL221" s="90"/>
      <c r="AXM221" s="90"/>
      <c r="AXN221" s="90"/>
      <c r="AXO221" s="90"/>
      <c r="AXP221" s="90"/>
      <c r="AXQ221" s="90"/>
      <c r="AXR221" s="90"/>
      <c r="AXS221" s="90"/>
      <c r="AXT221" s="90"/>
      <c r="AXU221" s="90"/>
      <c r="AXV221" s="90"/>
      <c r="AXW221" s="90"/>
      <c r="AXX221" s="90"/>
      <c r="AXY221" s="90"/>
      <c r="AXZ221" s="90"/>
      <c r="AYA221" s="90"/>
      <c r="AYB221" s="90"/>
      <c r="AYC221" s="90"/>
      <c r="AYD221" s="90"/>
      <c r="AYE221" s="90"/>
      <c r="AYF221" s="90"/>
      <c r="AYG221" s="90"/>
      <c r="AYH221" s="90"/>
      <c r="AYI221" s="90"/>
      <c r="AYJ221" s="90"/>
      <c r="AYK221" s="90"/>
      <c r="AYL221" s="90"/>
      <c r="AYM221" s="90"/>
      <c r="AYN221" s="90"/>
      <c r="AYO221" s="90"/>
      <c r="AYP221" s="90"/>
      <c r="AYQ221" s="90"/>
      <c r="AYR221" s="90"/>
      <c r="AYS221" s="90"/>
      <c r="AYT221" s="90"/>
      <c r="AYU221" s="90"/>
      <c r="AYV221" s="90"/>
      <c r="AYW221" s="90"/>
      <c r="AYX221" s="90"/>
      <c r="AYY221" s="90"/>
      <c r="AYZ221" s="90"/>
      <c r="AZA221" s="90"/>
      <c r="AZB221" s="90"/>
      <c r="AZC221" s="90"/>
      <c r="AZD221" s="90"/>
      <c r="AZE221" s="90"/>
      <c r="AZF221" s="90"/>
      <c r="AZG221" s="90"/>
      <c r="AZH221" s="90"/>
      <c r="AZI221" s="90"/>
      <c r="AZJ221" s="90"/>
      <c r="AZK221" s="90"/>
      <c r="AZL221" s="90"/>
      <c r="AZM221" s="90"/>
      <c r="AZN221" s="90"/>
      <c r="AZO221" s="90"/>
      <c r="AZP221" s="90"/>
      <c r="AZQ221" s="90"/>
      <c r="AZR221" s="90"/>
      <c r="AZS221" s="90"/>
      <c r="AZT221" s="90"/>
      <c r="AZU221" s="90"/>
      <c r="AZV221" s="90"/>
      <c r="AZW221" s="90"/>
      <c r="AZX221" s="90"/>
      <c r="AZY221" s="90"/>
      <c r="AZZ221" s="90"/>
      <c r="BAA221" s="90"/>
      <c r="BAB221" s="90"/>
      <c r="BAC221" s="90"/>
      <c r="BAD221" s="90"/>
      <c r="BAE221" s="90"/>
      <c r="BAF221" s="90"/>
      <c r="BAG221" s="90"/>
      <c r="BAH221" s="90"/>
      <c r="BAI221" s="90"/>
      <c r="BAJ221" s="90"/>
      <c r="BAK221" s="90"/>
      <c r="BAL221" s="90"/>
      <c r="BAM221" s="90"/>
      <c r="BAN221" s="90"/>
      <c r="BAO221" s="90"/>
      <c r="BAP221" s="90"/>
      <c r="BAQ221" s="90"/>
      <c r="BAR221" s="90"/>
      <c r="BAS221" s="90"/>
      <c r="BAT221" s="90"/>
      <c r="BAU221" s="90"/>
      <c r="BAV221" s="90"/>
      <c r="BAW221" s="90"/>
      <c r="BAX221" s="90"/>
      <c r="BAY221" s="90"/>
      <c r="BAZ221" s="90"/>
      <c r="BBA221" s="90"/>
      <c r="BBB221" s="90"/>
      <c r="BBC221" s="90"/>
      <c r="BBD221" s="90"/>
      <c r="BBE221" s="90"/>
      <c r="BBF221" s="90"/>
      <c r="BBG221" s="90"/>
      <c r="BBH221" s="90"/>
      <c r="BBI221" s="90"/>
      <c r="BBJ221" s="90"/>
      <c r="BBK221" s="90"/>
      <c r="BBL221" s="90"/>
      <c r="BBM221" s="90"/>
      <c r="BBN221" s="90"/>
      <c r="BBO221" s="90"/>
      <c r="BBP221" s="90"/>
      <c r="BBQ221" s="90"/>
      <c r="BBR221" s="90"/>
      <c r="BBS221" s="90"/>
      <c r="BBT221" s="90"/>
      <c r="BBU221" s="90"/>
      <c r="BBV221" s="90"/>
      <c r="BBW221" s="90"/>
      <c r="BBX221" s="90"/>
      <c r="BBY221" s="90"/>
      <c r="BBZ221" s="90"/>
      <c r="BCA221" s="90"/>
      <c r="BCB221" s="90"/>
      <c r="BCC221" s="90"/>
      <c r="BCD221" s="90"/>
      <c r="BCE221" s="90"/>
      <c r="BCF221" s="90"/>
      <c r="BCG221" s="90"/>
      <c r="BCH221" s="90"/>
      <c r="BCI221" s="90"/>
      <c r="BCJ221" s="90"/>
      <c r="BCK221" s="90"/>
      <c r="BCL221" s="90"/>
      <c r="BCM221" s="90"/>
      <c r="BCN221" s="90"/>
      <c r="BCO221" s="90"/>
      <c r="BCP221" s="90"/>
      <c r="BCQ221" s="90"/>
      <c r="BCR221" s="90"/>
      <c r="BCS221" s="90"/>
      <c r="BCT221" s="90"/>
      <c r="BCU221" s="90"/>
      <c r="BCV221" s="90"/>
      <c r="BCW221" s="90"/>
      <c r="BCX221" s="90"/>
      <c r="BCY221" s="90"/>
      <c r="BCZ221" s="90"/>
      <c r="BDA221" s="90"/>
      <c r="BDB221" s="90"/>
      <c r="BDC221" s="90"/>
      <c r="BDD221" s="90"/>
      <c r="BDE221" s="90"/>
      <c r="BDF221" s="90"/>
      <c r="BDG221" s="90"/>
      <c r="BDH221" s="90"/>
      <c r="BDI221" s="90"/>
      <c r="BDJ221" s="90"/>
      <c r="BDK221" s="90"/>
      <c r="BDL221" s="90"/>
      <c r="BDM221" s="90"/>
      <c r="BDN221" s="90"/>
      <c r="BDO221" s="90"/>
      <c r="BDP221" s="90"/>
      <c r="BDQ221" s="90"/>
      <c r="BDR221" s="90"/>
      <c r="BDS221" s="90"/>
      <c r="BDT221" s="90"/>
      <c r="BDU221" s="90"/>
      <c r="BDV221" s="90"/>
      <c r="BDW221" s="90"/>
      <c r="BDX221" s="90"/>
      <c r="BDY221" s="90"/>
      <c r="BDZ221" s="90"/>
      <c r="BEA221" s="90"/>
      <c r="BEB221" s="90"/>
      <c r="BEC221" s="90"/>
      <c r="BED221" s="90"/>
      <c r="BEE221" s="90"/>
      <c r="BEF221" s="90"/>
      <c r="BEG221" s="90"/>
      <c r="BEH221" s="90"/>
      <c r="BEI221" s="90"/>
      <c r="BEJ221" s="90"/>
      <c r="BEK221" s="90"/>
      <c r="BEL221" s="90"/>
      <c r="BEM221" s="90"/>
      <c r="BEN221" s="90"/>
      <c r="BEO221" s="90"/>
      <c r="BEP221" s="90"/>
      <c r="BEQ221" s="90"/>
      <c r="BER221" s="90"/>
      <c r="BES221" s="90"/>
      <c r="BET221" s="90"/>
      <c r="BEU221" s="90"/>
      <c r="BEV221" s="90"/>
      <c r="BEW221" s="90"/>
      <c r="BEX221" s="90"/>
      <c r="BEY221" s="90"/>
      <c r="BEZ221" s="90"/>
      <c r="BFA221" s="90"/>
      <c r="BFB221" s="90"/>
      <c r="BFC221" s="90"/>
      <c r="BFD221" s="90"/>
      <c r="BFE221" s="90"/>
      <c r="BFF221" s="90"/>
      <c r="BFG221" s="90"/>
      <c r="BFH221" s="90"/>
      <c r="BFI221" s="90"/>
      <c r="BFJ221" s="90"/>
      <c r="BFK221" s="90"/>
      <c r="BFL221" s="90"/>
      <c r="BFM221" s="90"/>
      <c r="BFN221" s="90"/>
      <c r="BFO221" s="90"/>
      <c r="BFP221" s="90"/>
      <c r="BFQ221" s="90"/>
      <c r="BFR221" s="90"/>
      <c r="BFS221" s="90"/>
      <c r="BFT221" s="90"/>
      <c r="BFU221" s="90"/>
      <c r="BFV221" s="90"/>
      <c r="BFW221" s="90"/>
      <c r="BFX221" s="90"/>
      <c r="BFY221" s="90"/>
      <c r="BFZ221" s="90"/>
      <c r="BGA221" s="90"/>
      <c r="BGB221" s="90"/>
      <c r="BGC221" s="90"/>
      <c r="BGD221" s="90"/>
      <c r="BGE221" s="90"/>
      <c r="BGF221" s="90"/>
      <c r="BGG221" s="90"/>
      <c r="BGH221" s="90"/>
      <c r="BGI221" s="90"/>
      <c r="BGJ221" s="90"/>
      <c r="BGK221" s="90"/>
      <c r="BGL221" s="90"/>
      <c r="BGM221" s="90"/>
      <c r="BGN221" s="90"/>
      <c r="BGO221" s="90"/>
      <c r="BGP221" s="90"/>
      <c r="BGQ221" s="90"/>
      <c r="BGR221" s="90"/>
      <c r="BGS221" s="90"/>
      <c r="BGT221" s="90"/>
      <c r="BGU221" s="90"/>
      <c r="BGV221" s="90"/>
      <c r="BGW221" s="90"/>
      <c r="BGX221" s="90"/>
      <c r="BGY221" s="90"/>
      <c r="BGZ221" s="90"/>
      <c r="BHA221" s="90"/>
      <c r="BHB221" s="90"/>
      <c r="BHC221" s="90"/>
      <c r="BHD221" s="90"/>
      <c r="BHE221" s="90"/>
      <c r="BHF221" s="90"/>
      <c r="BHG221" s="90"/>
      <c r="BHH221" s="90"/>
      <c r="BHI221" s="90"/>
      <c r="BHJ221" s="90"/>
      <c r="BHK221" s="90"/>
      <c r="BHL221" s="90"/>
      <c r="BHM221" s="90"/>
      <c r="BHN221" s="90"/>
      <c r="BHO221" s="90"/>
      <c r="BHP221" s="90"/>
      <c r="BHQ221" s="90"/>
      <c r="BHR221" s="90"/>
      <c r="BHS221" s="90"/>
      <c r="BHT221" s="90"/>
      <c r="BHU221" s="90"/>
      <c r="BHV221" s="90"/>
      <c r="BHW221" s="90"/>
      <c r="BHX221" s="90"/>
      <c r="BHY221" s="90"/>
      <c r="BHZ221" s="90"/>
      <c r="BIA221" s="90"/>
      <c r="BIB221" s="90"/>
      <c r="BIC221" s="90"/>
      <c r="BID221" s="90"/>
      <c r="BIE221" s="90"/>
      <c r="BIF221" s="90"/>
      <c r="BIG221" s="90"/>
      <c r="BIH221" s="90"/>
      <c r="BII221" s="90"/>
      <c r="BIJ221" s="90"/>
      <c r="BIK221" s="90"/>
      <c r="BIL221" s="90"/>
      <c r="BIM221" s="90"/>
      <c r="BIN221" s="90"/>
      <c r="BIO221" s="90"/>
      <c r="BIP221" s="90"/>
      <c r="BIQ221" s="90"/>
      <c r="BIR221" s="90"/>
      <c r="BIS221" s="90"/>
      <c r="BIT221" s="90"/>
      <c r="BIU221" s="90"/>
      <c r="BIV221" s="90"/>
      <c r="BIW221" s="90"/>
      <c r="BIX221" s="90"/>
      <c r="BIY221" s="90"/>
      <c r="BIZ221" s="90"/>
      <c r="BJA221" s="90"/>
      <c r="BJB221" s="90"/>
      <c r="BJC221" s="90"/>
      <c r="BJD221" s="90"/>
      <c r="BJE221" s="90"/>
      <c r="BJF221" s="90"/>
      <c r="BJG221" s="90"/>
      <c r="BJH221" s="90"/>
      <c r="BJI221" s="90"/>
      <c r="BJJ221" s="90"/>
      <c r="BJK221" s="90"/>
      <c r="BJL221" s="90"/>
      <c r="BJM221" s="90"/>
      <c r="BJN221" s="90"/>
      <c r="BJO221" s="90"/>
      <c r="BJP221" s="90"/>
      <c r="BJQ221" s="90"/>
      <c r="BJR221" s="90"/>
      <c r="BJS221" s="90"/>
      <c r="BJT221" s="90"/>
      <c r="BJU221" s="90"/>
      <c r="BJV221" s="90"/>
      <c r="BJW221" s="90"/>
      <c r="BJX221" s="90"/>
      <c r="BJY221" s="90"/>
      <c r="BJZ221" s="90"/>
      <c r="BKA221" s="90"/>
      <c r="BKB221" s="90"/>
      <c r="BKC221" s="90"/>
      <c r="BKD221" s="90"/>
      <c r="BKE221" s="90"/>
      <c r="BKF221" s="90"/>
      <c r="BKG221" s="90"/>
      <c r="BKH221" s="90"/>
      <c r="BKI221" s="90"/>
      <c r="BKJ221" s="90"/>
      <c r="BKK221" s="90"/>
      <c r="BKL221" s="90"/>
      <c r="BKM221" s="90"/>
      <c r="BKN221" s="90"/>
      <c r="BKO221" s="90"/>
      <c r="BKP221" s="90"/>
      <c r="BKQ221" s="90"/>
      <c r="BKR221" s="90"/>
      <c r="BKS221" s="90"/>
      <c r="BKT221" s="90"/>
      <c r="BKU221" s="90"/>
      <c r="BKV221" s="90"/>
      <c r="BKW221" s="90"/>
      <c r="BKX221" s="90"/>
      <c r="BKY221" s="90"/>
      <c r="BKZ221" s="90"/>
      <c r="BLA221" s="90"/>
      <c r="BLB221" s="90"/>
      <c r="BLC221" s="90"/>
      <c r="BLD221" s="90"/>
      <c r="BLE221" s="90"/>
      <c r="BLF221" s="90"/>
      <c r="BLG221" s="90"/>
      <c r="BLH221" s="90"/>
      <c r="BLI221" s="90"/>
      <c r="BLJ221" s="90"/>
      <c r="BLK221" s="90"/>
      <c r="BLL221" s="90"/>
      <c r="BLM221" s="90"/>
      <c r="BLN221" s="90"/>
      <c r="BLO221" s="90"/>
      <c r="BLP221" s="90"/>
      <c r="BLQ221" s="90"/>
      <c r="BLR221" s="90"/>
      <c r="BLS221" s="90"/>
      <c r="BLT221" s="90"/>
      <c r="BLU221" s="90"/>
      <c r="BLV221" s="90"/>
      <c r="BLW221" s="90"/>
      <c r="BLX221" s="90"/>
      <c r="BLY221" s="90"/>
      <c r="BLZ221" s="90"/>
      <c r="BMA221" s="90"/>
      <c r="BMB221" s="90"/>
      <c r="BMC221" s="90"/>
      <c r="BMD221" s="90"/>
      <c r="BME221" s="90"/>
      <c r="BMF221" s="90"/>
      <c r="BMG221" s="90"/>
      <c r="BMH221" s="90"/>
      <c r="BMI221" s="90"/>
      <c r="BMJ221" s="90"/>
      <c r="BMK221" s="90"/>
      <c r="BML221" s="90"/>
      <c r="BMM221" s="90"/>
      <c r="BMN221" s="90"/>
      <c r="BMO221" s="90"/>
      <c r="BMP221" s="90"/>
      <c r="BMQ221" s="90"/>
      <c r="BMR221" s="90"/>
      <c r="BMS221" s="90"/>
      <c r="BMT221" s="90"/>
      <c r="BMU221" s="90"/>
      <c r="BMV221" s="90"/>
      <c r="BMW221" s="90"/>
      <c r="BMX221" s="90"/>
      <c r="BMY221" s="90"/>
      <c r="BMZ221" s="90"/>
      <c r="BNA221" s="90"/>
      <c r="BNB221" s="90"/>
      <c r="BNC221" s="90"/>
      <c r="BND221" s="90"/>
      <c r="BNE221" s="90"/>
      <c r="BNF221" s="90"/>
      <c r="BNG221" s="90"/>
      <c r="BNH221" s="90"/>
      <c r="BNI221" s="90"/>
      <c r="BNJ221" s="90"/>
      <c r="BNK221" s="90"/>
      <c r="BNL221" s="90"/>
      <c r="BNM221" s="90"/>
      <c r="BNN221" s="90"/>
      <c r="BNO221" s="90"/>
      <c r="BNP221" s="90"/>
      <c r="BNQ221" s="90"/>
      <c r="BNR221" s="90"/>
      <c r="BNS221" s="90"/>
      <c r="BNT221" s="90"/>
      <c r="BNU221" s="90"/>
      <c r="BNV221" s="90"/>
      <c r="BNW221" s="90"/>
      <c r="BNX221" s="90"/>
      <c r="BNY221" s="90"/>
      <c r="BNZ221" s="90"/>
      <c r="BOA221" s="90"/>
      <c r="BOB221" s="90"/>
      <c r="BOC221" s="90"/>
      <c r="BOD221" s="90"/>
      <c r="BOE221" s="90"/>
      <c r="BOF221" s="90"/>
      <c r="BOG221" s="90"/>
      <c r="BOH221" s="90"/>
      <c r="BOI221" s="90"/>
      <c r="BOJ221" s="90"/>
      <c r="BOK221" s="90"/>
      <c r="BOL221" s="90"/>
      <c r="BOM221" s="90"/>
      <c r="BON221" s="90"/>
      <c r="BOO221" s="90"/>
      <c r="BOP221" s="90"/>
      <c r="BOQ221" s="90"/>
      <c r="BOR221" s="90"/>
      <c r="BOS221" s="90"/>
      <c r="BOT221" s="90"/>
      <c r="BOU221" s="90"/>
      <c r="BOV221" s="90"/>
      <c r="BOW221" s="90"/>
      <c r="BOX221" s="90"/>
      <c r="BOY221" s="90"/>
      <c r="BOZ221" s="90"/>
      <c r="BPA221" s="90"/>
      <c r="BPB221" s="90"/>
      <c r="BPC221" s="90"/>
      <c r="BPD221" s="90"/>
      <c r="BPE221" s="90"/>
      <c r="BPF221" s="90"/>
      <c r="BPG221" s="90"/>
      <c r="BPH221" s="90"/>
      <c r="BPI221" s="90"/>
      <c r="BPJ221" s="90"/>
      <c r="BPK221" s="90"/>
      <c r="BPL221" s="90"/>
      <c r="BPM221" s="90"/>
      <c r="BPN221" s="90"/>
      <c r="BPO221" s="90"/>
      <c r="BPP221" s="90"/>
      <c r="BPQ221" s="90"/>
      <c r="BPR221" s="90"/>
      <c r="BPS221" s="90"/>
      <c r="BPT221" s="90"/>
      <c r="BPU221" s="90"/>
      <c r="BPV221" s="90"/>
      <c r="BPW221" s="90"/>
      <c r="BPX221" s="90"/>
      <c r="BPY221" s="90"/>
      <c r="BPZ221" s="90"/>
      <c r="BQA221" s="90"/>
      <c r="BQB221" s="90"/>
      <c r="BQC221" s="90"/>
      <c r="BQD221" s="90"/>
      <c r="BQE221" s="90"/>
      <c r="BQF221" s="90"/>
      <c r="BQG221" s="90"/>
      <c r="BQH221" s="90"/>
      <c r="BQI221" s="90"/>
      <c r="BQJ221" s="90"/>
      <c r="BQK221" s="90"/>
      <c r="BQL221" s="90"/>
      <c r="BQM221" s="90"/>
      <c r="BQN221" s="90"/>
      <c r="BQO221" s="90"/>
      <c r="BQP221" s="90"/>
      <c r="BQQ221" s="90"/>
      <c r="BQR221" s="90"/>
      <c r="BQS221" s="90"/>
      <c r="BQT221" s="90"/>
      <c r="BQU221" s="90"/>
      <c r="BQV221" s="90"/>
      <c r="BQW221" s="90"/>
      <c r="BQX221" s="90"/>
      <c r="BQY221" s="90"/>
      <c r="BQZ221" s="90"/>
      <c r="BRA221" s="90"/>
      <c r="BRB221" s="90"/>
      <c r="BRC221" s="90"/>
      <c r="BRD221" s="90"/>
      <c r="BRE221" s="90"/>
      <c r="BRF221" s="90"/>
      <c r="BRG221" s="90"/>
      <c r="BRH221" s="90"/>
      <c r="BRI221" s="90"/>
      <c r="BRJ221" s="90"/>
      <c r="BRK221" s="90"/>
      <c r="BRL221" s="90"/>
      <c r="BRM221" s="90"/>
      <c r="BRN221" s="90"/>
      <c r="BRO221" s="90"/>
      <c r="BRP221" s="90"/>
      <c r="BRQ221" s="90"/>
      <c r="BRR221" s="90"/>
      <c r="BRS221" s="90"/>
      <c r="BRT221" s="90"/>
      <c r="BRU221" s="90"/>
      <c r="BRV221" s="90"/>
      <c r="BRW221" s="90"/>
      <c r="BRX221" s="90"/>
      <c r="BRY221" s="90"/>
      <c r="BRZ221" s="90"/>
      <c r="BSA221" s="90"/>
      <c r="BSB221" s="90"/>
      <c r="BSC221" s="90"/>
      <c r="BSD221" s="90"/>
      <c r="BSE221" s="90"/>
      <c r="BSF221" s="90"/>
      <c r="BSG221" s="90"/>
      <c r="BSH221" s="90"/>
      <c r="BSI221" s="90"/>
      <c r="BSJ221" s="90"/>
      <c r="BSK221" s="90"/>
      <c r="BSL221" s="90"/>
      <c r="BSM221" s="90"/>
      <c r="BSN221" s="90"/>
      <c r="BSO221" s="90"/>
      <c r="BSP221" s="90"/>
      <c r="BSQ221" s="90"/>
      <c r="BSR221" s="90"/>
      <c r="BSS221" s="90"/>
      <c r="BST221" s="90"/>
      <c r="BSU221" s="90"/>
      <c r="BSV221" s="90"/>
      <c r="BSW221" s="90"/>
      <c r="BSX221" s="90"/>
      <c r="BSY221" s="90"/>
      <c r="BSZ221" s="90"/>
      <c r="BTA221" s="90"/>
      <c r="BTB221" s="90"/>
      <c r="BTC221" s="90"/>
      <c r="BTD221" s="90"/>
      <c r="BTE221" s="90"/>
      <c r="BTF221" s="90"/>
      <c r="BTG221" s="90"/>
      <c r="BTH221" s="90"/>
      <c r="BTI221" s="90"/>
      <c r="BTJ221" s="90"/>
      <c r="BTK221" s="90"/>
      <c r="BTL221" s="90"/>
      <c r="BTM221" s="90"/>
      <c r="BTN221" s="90"/>
      <c r="BTO221" s="90"/>
      <c r="BTP221" s="90"/>
      <c r="BTQ221" s="90"/>
      <c r="BTR221" s="90"/>
      <c r="BTS221" s="90"/>
      <c r="BTT221" s="90"/>
      <c r="BTU221" s="90"/>
      <c r="BTV221" s="90"/>
      <c r="BTW221" s="90"/>
      <c r="BTX221" s="90"/>
      <c r="BTY221" s="90"/>
      <c r="BTZ221" s="90"/>
      <c r="BUA221" s="90"/>
      <c r="BUB221" s="90"/>
      <c r="BUC221" s="90"/>
      <c r="BUD221" s="90"/>
      <c r="BUE221" s="90"/>
      <c r="BUF221" s="90"/>
      <c r="BUG221" s="90"/>
      <c r="BUH221" s="90"/>
      <c r="BUI221" s="90"/>
      <c r="BUJ221" s="90"/>
      <c r="BUK221" s="90"/>
      <c r="BUL221" s="90"/>
      <c r="BUM221" s="90"/>
      <c r="BUN221" s="90"/>
      <c r="BUO221" s="90"/>
      <c r="BUP221" s="90"/>
      <c r="BUQ221" s="90"/>
      <c r="BUR221" s="90"/>
      <c r="BUS221" s="90"/>
      <c r="BUT221" s="90"/>
      <c r="BUU221" s="90"/>
      <c r="BUV221" s="90"/>
      <c r="BUW221" s="90"/>
      <c r="BUX221" s="90"/>
      <c r="BUY221" s="90"/>
      <c r="BUZ221" s="90"/>
      <c r="BVA221" s="90"/>
      <c r="BVB221" s="90"/>
      <c r="BVC221" s="90"/>
      <c r="BVD221" s="90"/>
      <c r="BVE221" s="90"/>
      <c r="BVF221" s="90"/>
      <c r="BVG221" s="90"/>
      <c r="BVH221" s="90"/>
      <c r="BVI221" s="90"/>
      <c r="BVJ221" s="90"/>
      <c r="BVK221" s="90"/>
      <c r="BVL221" s="90"/>
      <c r="BVM221" s="90"/>
      <c r="BVN221" s="90"/>
      <c r="BVO221" s="90"/>
      <c r="BVP221" s="90"/>
      <c r="BVQ221" s="90"/>
      <c r="BVR221" s="90"/>
      <c r="BVS221" s="90"/>
      <c r="BVT221" s="90"/>
      <c r="BVU221" s="90"/>
      <c r="BVV221" s="90"/>
      <c r="BVW221" s="90"/>
      <c r="BVX221" s="90"/>
      <c r="BVY221" s="90"/>
      <c r="BVZ221" s="90"/>
      <c r="BWA221" s="90"/>
      <c r="BWB221" s="90"/>
      <c r="BWC221" s="90"/>
      <c r="BWD221" s="90"/>
      <c r="BWE221" s="90"/>
      <c r="BWF221" s="90"/>
      <c r="BWG221" s="90"/>
      <c r="BWH221" s="90"/>
      <c r="BWI221" s="90"/>
      <c r="BWJ221" s="90"/>
      <c r="BWK221" s="90"/>
      <c r="BWL221" s="90"/>
      <c r="BWM221" s="90"/>
      <c r="BWN221" s="90"/>
      <c r="BWO221" s="90"/>
      <c r="BWP221" s="90"/>
      <c r="BWQ221" s="90"/>
      <c r="BWR221" s="90"/>
      <c r="BWS221" s="90"/>
      <c r="BWT221" s="90"/>
      <c r="BWU221" s="90"/>
      <c r="BWV221" s="90"/>
      <c r="BWW221" s="90"/>
      <c r="BWX221" s="90"/>
      <c r="BWY221" s="90"/>
      <c r="BWZ221" s="90"/>
      <c r="BXA221" s="90"/>
      <c r="BXB221" s="90"/>
      <c r="BXC221" s="90"/>
      <c r="BXD221" s="90"/>
      <c r="BXE221" s="90"/>
      <c r="BXF221" s="90"/>
      <c r="BXG221" s="90"/>
      <c r="BXH221" s="90"/>
      <c r="BXI221" s="90"/>
      <c r="BXJ221" s="90"/>
      <c r="BXK221" s="90"/>
      <c r="BXL221" s="90"/>
      <c r="BXM221" s="90"/>
      <c r="BXN221" s="90"/>
      <c r="BXO221" s="90"/>
      <c r="BXP221" s="90"/>
      <c r="BXQ221" s="90"/>
      <c r="BXR221" s="90"/>
      <c r="BXS221" s="90"/>
      <c r="BXT221" s="90"/>
      <c r="BXU221" s="90"/>
      <c r="BXV221" s="90"/>
      <c r="BXW221" s="90"/>
      <c r="BXX221" s="90"/>
      <c r="BXY221" s="90"/>
      <c r="BXZ221" s="90"/>
      <c r="BYA221" s="90"/>
      <c r="BYB221" s="90"/>
      <c r="BYC221" s="90"/>
      <c r="BYD221" s="90"/>
      <c r="BYE221" s="90"/>
      <c r="BYF221" s="90"/>
      <c r="BYG221" s="90"/>
      <c r="BYH221" s="90"/>
      <c r="BYI221" s="90"/>
      <c r="BYJ221" s="90"/>
      <c r="BYK221" s="90"/>
      <c r="BYL221" s="90"/>
      <c r="BYM221" s="90"/>
      <c r="BYN221" s="90"/>
      <c r="BYO221" s="90"/>
      <c r="BYP221" s="90"/>
      <c r="BYQ221" s="90"/>
      <c r="BYR221" s="90"/>
      <c r="BYS221" s="90"/>
      <c r="BYT221" s="90"/>
      <c r="BYU221" s="90"/>
      <c r="BYV221" s="90"/>
      <c r="BYW221" s="90"/>
      <c r="BYX221" s="90"/>
      <c r="BYY221" s="90"/>
      <c r="BYZ221" s="90"/>
      <c r="BZA221" s="90"/>
      <c r="BZB221" s="90"/>
      <c r="BZC221" s="90"/>
      <c r="BZD221" s="90"/>
      <c r="BZE221" s="90"/>
      <c r="BZF221" s="90"/>
      <c r="BZG221" s="90"/>
      <c r="BZH221" s="90"/>
      <c r="BZI221" s="90"/>
      <c r="BZJ221" s="90"/>
      <c r="BZK221" s="90"/>
      <c r="BZL221" s="90"/>
      <c r="BZM221" s="90"/>
      <c r="BZN221" s="90"/>
      <c r="BZO221" s="90"/>
      <c r="BZP221" s="90"/>
      <c r="BZQ221" s="90"/>
      <c r="BZR221" s="90"/>
      <c r="BZS221" s="90"/>
      <c r="BZT221" s="90"/>
      <c r="BZU221" s="90"/>
      <c r="BZV221" s="90"/>
      <c r="BZW221" s="90"/>
      <c r="BZX221" s="90"/>
      <c r="BZY221" s="90"/>
      <c r="BZZ221" s="90"/>
      <c r="CAA221" s="90"/>
      <c r="CAB221" s="90"/>
      <c r="CAC221" s="90"/>
      <c r="CAD221" s="90"/>
      <c r="CAE221" s="90"/>
      <c r="CAF221" s="90"/>
      <c r="CAG221" s="90"/>
      <c r="CAH221" s="90"/>
      <c r="CAI221" s="90"/>
      <c r="CAJ221" s="90"/>
      <c r="CAK221" s="90"/>
      <c r="CAL221" s="90"/>
      <c r="CAM221" s="90"/>
      <c r="CAN221" s="90"/>
      <c r="CAO221" s="90"/>
      <c r="CAP221" s="90"/>
      <c r="CAQ221" s="90"/>
      <c r="CAR221" s="90"/>
      <c r="CAS221" s="90"/>
      <c r="CAT221" s="90"/>
      <c r="CAU221" s="90"/>
      <c r="CAV221" s="90"/>
      <c r="CAW221" s="90"/>
      <c r="CAX221" s="90"/>
      <c r="CAY221" s="90"/>
      <c r="CAZ221" s="90"/>
      <c r="CBA221" s="90"/>
      <c r="CBB221" s="90"/>
      <c r="CBC221" s="90"/>
      <c r="CBD221" s="90"/>
      <c r="CBE221" s="90"/>
      <c r="CBF221" s="90"/>
      <c r="CBG221" s="90"/>
      <c r="CBH221" s="90"/>
      <c r="CBI221" s="90"/>
      <c r="CBJ221" s="90"/>
      <c r="CBK221" s="90"/>
      <c r="CBL221" s="90"/>
      <c r="CBM221" s="90"/>
      <c r="CBN221" s="90"/>
      <c r="CBO221" s="90"/>
      <c r="CBP221" s="90"/>
      <c r="CBQ221" s="90"/>
      <c r="CBR221" s="90"/>
      <c r="CBS221" s="90"/>
      <c r="CBT221" s="90"/>
      <c r="CBU221" s="90"/>
      <c r="CBV221" s="90"/>
      <c r="CBW221" s="90"/>
      <c r="CBX221" s="90"/>
      <c r="CBY221" s="90"/>
      <c r="CBZ221" s="90"/>
      <c r="CCA221" s="90"/>
      <c r="CCB221" s="90"/>
      <c r="CCC221" s="90"/>
      <c r="CCD221" s="90"/>
      <c r="CCE221" s="90"/>
      <c r="CCF221" s="90"/>
      <c r="CCG221" s="90"/>
      <c r="CCH221" s="90"/>
      <c r="CCI221" s="90"/>
      <c r="CCJ221" s="90"/>
      <c r="CCK221" s="90"/>
      <c r="CCL221" s="90"/>
      <c r="CCM221" s="90"/>
      <c r="CCN221" s="90"/>
      <c r="CCO221" s="90"/>
      <c r="CCP221" s="90"/>
      <c r="CCQ221" s="90"/>
      <c r="CCR221" s="90"/>
      <c r="CCS221" s="90"/>
      <c r="CCT221" s="90"/>
      <c r="CCU221" s="90"/>
      <c r="CCV221" s="90"/>
      <c r="CCW221" s="90"/>
      <c r="CCX221" s="90"/>
      <c r="CCY221" s="90"/>
      <c r="CCZ221" s="90"/>
      <c r="CDA221" s="90"/>
      <c r="CDB221" s="90"/>
      <c r="CDC221" s="90"/>
      <c r="CDD221" s="90"/>
      <c r="CDE221" s="90"/>
      <c r="CDF221" s="90"/>
      <c r="CDG221" s="90"/>
      <c r="CDH221" s="90"/>
      <c r="CDI221" s="90"/>
      <c r="CDJ221" s="90"/>
      <c r="CDK221" s="90"/>
      <c r="CDL221" s="90"/>
      <c r="CDM221" s="90"/>
      <c r="CDN221" s="90"/>
      <c r="CDO221" s="90"/>
      <c r="CDP221" s="90"/>
      <c r="CDQ221" s="90"/>
      <c r="CDR221" s="90"/>
      <c r="CDS221" s="90"/>
      <c r="CDT221" s="90"/>
      <c r="CDU221" s="90"/>
      <c r="CDV221" s="90"/>
      <c r="CDW221" s="90"/>
      <c r="CDX221" s="90"/>
      <c r="CDY221" s="90"/>
      <c r="CDZ221" s="90"/>
      <c r="CEA221" s="90"/>
      <c r="CEB221" s="90"/>
      <c r="CEC221" s="90"/>
      <c r="CED221" s="90"/>
      <c r="CEE221" s="90"/>
      <c r="CEF221" s="90"/>
      <c r="CEG221" s="90"/>
      <c r="CEH221" s="90"/>
      <c r="CEI221" s="90"/>
      <c r="CEJ221" s="90"/>
      <c r="CEK221" s="90"/>
      <c r="CEL221" s="90"/>
      <c r="CEM221" s="90"/>
      <c r="CEN221" s="90"/>
      <c r="CEO221" s="90"/>
      <c r="CEP221" s="90"/>
      <c r="CEQ221" s="90"/>
      <c r="CER221" s="90"/>
      <c r="CES221" s="90"/>
      <c r="CET221" s="90"/>
      <c r="CEU221" s="90"/>
      <c r="CEV221" s="90"/>
      <c r="CEW221" s="90"/>
      <c r="CEX221" s="90"/>
      <c r="CEY221" s="90"/>
      <c r="CEZ221" s="90"/>
      <c r="CFA221" s="90"/>
      <c r="CFB221" s="90"/>
      <c r="CFC221" s="90"/>
      <c r="CFD221" s="90"/>
      <c r="CFE221" s="90"/>
      <c r="CFF221" s="90"/>
      <c r="CFG221" s="90"/>
      <c r="CFH221" s="90"/>
      <c r="CFI221" s="90"/>
      <c r="CFJ221" s="90"/>
      <c r="CFK221" s="90"/>
      <c r="CFL221" s="90"/>
      <c r="CFM221" s="90"/>
      <c r="CFN221" s="90"/>
      <c r="CFO221" s="90"/>
      <c r="CFP221" s="90"/>
      <c r="CFQ221" s="90"/>
      <c r="CFR221" s="90"/>
      <c r="CFS221" s="90"/>
      <c r="CFT221" s="90"/>
      <c r="CFU221" s="90"/>
      <c r="CFV221" s="90"/>
      <c r="CFW221" s="90"/>
      <c r="CFX221" s="90"/>
      <c r="CFY221" s="90"/>
      <c r="CFZ221" s="90"/>
      <c r="CGA221" s="90"/>
      <c r="CGB221" s="90"/>
      <c r="CGC221" s="90"/>
      <c r="CGD221" s="90"/>
      <c r="CGE221" s="90"/>
      <c r="CGF221" s="90"/>
      <c r="CGG221" s="90"/>
      <c r="CGH221" s="90"/>
      <c r="CGI221" s="90"/>
      <c r="CGJ221" s="90"/>
      <c r="CGK221" s="90"/>
      <c r="CGL221" s="90"/>
      <c r="CGM221" s="90"/>
      <c r="CGN221" s="90"/>
      <c r="CGO221" s="90"/>
      <c r="CGP221" s="90"/>
      <c r="CGQ221" s="90"/>
      <c r="CGR221" s="90"/>
      <c r="CGS221" s="90"/>
      <c r="CGT221" s="90"/>
      <c r="CGU221" s="90"/>
      <c r="CGV221" s="90"/>
      <c r="CGW221" s="90"/>
      <c r="CGX221" s="90"/>
      <c r="CGY221" s="90"/>
      <c r="CGZ221" s="90"/>
      <c r="CHA221" s="90"/>
      <c r="CHB221" s="90"/>
      <c r="CHC221" s="90"/>
      <c r="CHD221" s="90"/>
      <c r="CHE221" s="90"/>
      <c r="CHF221" s="90"/>
      <c r="CHG221" s="90"/>
      <c r="CHH221" s="90"/>
      <c r="CHI221" s="90"/>
      <c r="CHJ221" s="90"/>
      <c r="CHK221" s="90"/>
      <c r="CHL221" s="90"/>
      <c r="CHM221" s="90"/>
      <c r="CHN221" s="90"/>
      <c r="CHO221" s="90"/>
      <c r="CHP221" s="90"/>
      <c r="CHQ221" s="90"/>
      <c r="CHR221" s="90"/>
      <c r="CHS221" s="90"/>
      <c r="CHT221" s="90"/>
      <c r="CHU221" s="90"/>
      <c r="CHV221" s="90"/>
      <c r="CHW221" s="90"/>
      <c r="CHX221" s="90"/>
      <c r="CHY221" s="90"/>
      <c r="CHZ221" s="90"/>
      <c r="CIA221" s="90"/>
      <c r="CIB221" s="90"/>
      <c r="CIC221" s="90"/>
      <c r="CID221" s="90"/>
      <c r="CIE221" s="90"/>
      <c r="CIF221" s="90"/>
      <c r="CIG221" s="90"/>
      <c r="CIH221" s="90"/>
      <c r="CII221" s="90"/>
      <c r="CIJ221" s="90"/>
      <c r="CIK221" s="90"/>
      <c r="CIL221" s="90"/>
      <c r="CIM221" s="90"/>
      <c r="CIN221" s="90"/>
      <c r="CIO221" s="90"/>
      <c r="CIP221" s="90"/>
      <c r="CIQ221" s="90"/>
      <c r="CIR221" s="90"/>
      <c r="CIS221" s="90"/>
      <c r="CIT221" s="90"/>
      <c r="CIU221" s="90"/>
      <c r="CIV221" s="90"/>
      <c r="CIW221" s="90"/>
      <c r="CIX221" s="90"/>
      <c r="CIY221" s="90"/>
      <c r="CIZ221" s="90"/>
      <c r="CJA221" s="90"/>
      <c r="CJB221" s="90"/>
      <c r="CJC221" s="90"/>
      <c r="CJD221" s="90"/>
      <c r="CJE221" s="90"/>
      <c r="CJF221" s="90"/>
      <c r="CJG221" s="90"/>
      <c r="CJH221" s="90"/>
      <c r="CJI221" s="90"/>
      <c r="CJJ221" s="90"/>
      <c r="CJK221" s="90"/>
      <c r="CJL221" s="90"/>
      <c r="CJM221" s="90"/>
      <c r="CJN221" s="90"/>
      <c r="CJO221" s="90"/>
      <c r="CJP221" s="90"/>
      <c r="CJQ221" s="90"/>
      <c r="CJR221" s="90"/>
      <c r="CJS221" s="90"/>
      <c r="CJT221" s="90"/>
      <c r="CJU221" s="90"/>
      <c r="CJV221" s="90"/>
      <c r="CJW221" s="90"/>
      <c r="CJX221" s="90"/>
      <c r="CJY221" s="90"/>
      <c r="CJZ221" s="90"/>
      <c r="CKA221" s="90"/>
      <c r="CKB221" s="90"/>
      <c r="CKC221" s="90"/>
      <c r="CKD221" s="90"/>
      <c r="CKE221" s="90"/>
      <c r="CKF221" s="90"/>
      <c r="CKG221" s="90"/>
      <c r="CKH221" s="90"/>
      <c r="CKI221" s="90"/>
      <c r="CKJ221" s="90"/>
      <c r="CKK221" s="90"/>
      <c r="CKL221" s="90"/>
      <c r="CKM221" s="90"/>
      <c r="CKN221" s="90"/>
      <c r="CKO221" s="90"/>
      <c r="CKP221" s="90"/>
      <c r="CKQ221" s="90"/>
      <c r="CKR221" s="90"/>
      <c r="CKS221" s="90"/>
      <c r="CKT221" s="90"/>
      <c r="CKU221" s="90"/>
      <c r="CKV221" s="90"/>
      <c r="CKW221" s="90"/>
      <c r="CKX221" s="90"/>
      <c r="CKY221" s="90"/>
      <c r="CKZ221" s="90"/>
      <c r="CLA221" s="90"/>
      <c r="CLB221" s="90"/>
      <c r="CLC221" s="90"/>
      <c r="CLD221" s="90"/>
      <c r="CLE221" s="90"/>
      <c r="CLF221" s="90"/>
      <c r="CLG221" s="90"/>
      <c r="CLH221" s="90"/>
      <c r="CLI221" s="90"/>
      <c r="CLJ221" s="90"/>
      <c r="CLK221" s="90"/>
      <c r="CLL221" s="90"/>
      <c r="CLM221" s="90"/>
      <c r="CLN221" s="90"/>
      <c r="CLO221" s="90"/>
      <c r="CLP221" s="90"/>
      <c r="CLQ221" s="90"/>
      <c r="CLR221" s="90"/>
      <c r="CLS221" s="90"/>
      <c r="CLT221" s="90"/>
      <c r="CLU221" s="90"/>
      <c r="CLV221" s="90"/>
      <c r="CLW221" s="90"/>
      <c r="CLX221" s="90"/>
      <c r="CLY221" s="90"/>
      <c r="CLZ221" s="90"/>
      <c r="CMA221" s="90"/>
      <c r="CMB221" s="90"/>
      <c r="CMC221" s="90"/>
      <c r="CMD221" s="90"/>
      <c r="CME221" s="90"/>
      <c r="CMF221" s="90"/>
      <c r="CMG221" s="90"/>
      <c r="CMH221" s="90"/>
      <c r="CMI221" s="90"/>
      <c r="CMJ221" s="90"/>
      <c r="CMK221" s="90"/>
      <c r="CML221" s="90"/>
      <c r="CMM221" s="90"/>
      <c r="CMN221" s="90"/>
      <c r="CMO221" s="90"/>
      <c r="CMP221" s="90"/>
      <c r="CMQ221" s="90"/>
      <c r="CMR221" s="90"/>
      <c r="CMS221" s="90"/>
      <c r="CMT221" s="90"/>
      <c r="CMU221" s="90"/>
      <c r="CMV221" s="90"/>
      <c r="CMW221" s="90"/>
      <c r="CMX221" s="90"/>
      <c r="CMY221" s="90"/>
      <c r="CMZ221" s="90"/>
      <c r="CNA221" s="90"/>
      <c r="CNB221" s="90"/>
      <c r="CNC221" s="90"/>
      <c r="CND221" s="90"/>
      <c r="CNE221" s="90"/>
      <c r="CNF221" s="90"/>
      <c r="CNG221" s="90"/>
      <c r="CNH221" s="90"/>
      <c r="CNI221" s="90"/>
      <c r="CNJ221" s="90"/>
      <c r="CNK221" s="90"/>
      <c r="CNL221" s="90"/>
      <c r="CNM221" s="90"/>
      <c r="CNN221" s="90"/>
      <c r="CNO221" s="90"/>
      <c r="CNP221" s="90"/>
      <c r="CNQ221" s="90"/>
      <c r="CNR221" s="90"/>
      <c r="CNS221" s="90"/>
      <c r="CNT221" s="90"/>
      <c r="CNU221" s="90"/>
      <c r="CNV221" s="90"/>
      <c r="CNW221" s="90"/>
      <c r="CNX221" s="90"/>
      <c r="CNY221" s="90"/>
      <c r="CNZ221" s="90"/>
      <c r="COA221" s="90"/>
      <c r="COB221" s="90"/>
      <c r="COC221" s="90"/>
      <c r="COD221" s="90"/>
      <c r="COE221" s="90"/>
      <c r="COF221" s="90"/>
      <c r="COG221" s="90"/>
      <c r="COH221" s="90"/>
      <c r="COI221" s="90"/>
      <c r="COJ221" s="90"/>
      <c r="COK221" s="90"/>
      <c r="COL221" s="90"/>
      <c r="COM221" s="90"/>
      <c r="CON221" s="90"/>
      <c r="COO221" s="90"/>
      <c r="COP221" s="90"/>
      <c r="COQ221" s="90"/>
      <c r="COR221" s="90"/>
      <c r="COS221" s="90"/>
      <c r="COT221" s="90"/>
      <c r="COU221" s="90"/>
      <c r="COV221" s="90"/>
      <c r="COW221" s="90"/>
      <c r="COX221" s="90"/>
      <c r="COY221" s="90"/>
      <c r="COZ221" s="90"/>
      <c r="CPA221" s="90"/>
      <c r="CPB221" s="90"/>
      <c r="CPC221" s="90"/>
      <c r="CPD221" s="90"/>
      <c r="CPE221" s="90"/>
      <c r="CPF221" s="90"/>
      <c r="CPG221" s="90"/>
      <c r="CPH221" s="90"/>
      <c r="CPI221" s="90"/>
      <c r="CPJ221" s="90"/>
      <c r="CPK221" s="90"/>
      <c r="CPL221" s="90"/>
      <c r="CPM221" s="90"/>
      <c r="CPN221" s="90"/>
      <c r="CPO221" s="90"/>
      <c r="CPP221" s="90"/>
      <c r="CPQ221" s="90"/>
      <c r="CPR221" s="90"/>
      <c r="CPS221" s="90"/>
      <c r="CPT221" s="90"/>
      <c r="CPU221" s="90"/>
      <c r="CPV221" s="90"/>
      <c r="CPW221" s="90"/>
      <c r="CPX221" s="90"/>
      <c r="CPY221" s="90"/>
      <c r="CPZ221" s="90"/>
      <c r="CQA221" s="90"/>
      <c r="CQB221" s="90"/>
      <c r="CQC221" s="90"/>
      <c r="CQD221" s="90"/>
      <c r="CQE221" s="90"/>
      <c r="CQF221" s="90"/>
      <c r="CQG221" s="90"/>
      <c r="CQH221" s="90"/>
      <c r="CQI221" s="90"/>
      <c r="CQJ221" s="90"/>
      <c r="CQK221" s="90"/>
      <c r="CQL221" s="90"/>
      <c r="CQM221" s="90"/>
      <c r="CQN221" s="90"/>
      <c r="CQO221" s="90"/>
      <c r="CQP221" s="90"/>
      <c r="CQQ221" s="90"/>
      <c r="CQR221" s="90"/>
      <c r="CQS221" s="90"/>
      <c r="CQT221" s="90"/>
      <c r="CQU221" s="90"/>
      <c r="CQV221" s="90"/>
      <c r="CQW221" s="90"/>
      <c r="CQX221" s="90"/>
      <c r="CQY221" s="90"/>
      <c r="CQZ221" s="90"/>
      <c r="CRA221" s="90"/>
      <c r="CRB221" s="90"/>
      <c r="CRC221" s="90"/>
      <c r="CRD221" s="90"/>
      <c r="CRE221" s="90"/>
      <c r="CRF221" s="90"/>
      <c r="CRG221" s="90"/>
      <c r="CRH221" s="90"/>
      <c r="CRI221" s="90"/>
      <c r="CRJ221" s="90"/>
      <c r="CRK221" s="90"/>
      <c r="CRL221" s="90"/>
      <c r="CRM221" s="90"/>
      <c r="CRN221" s="90"/>
      <c r="CRO221" s="90"/>
      <c r="CRP221" s="90"/>
      <c r="CRQ221" s="90"/>
      <c r="CRR221" s="90"/>
      <c r="CRS221" s="90"/>
      <c r="CRT221" s="90"/>
      <c r="CRU221" s="90"/>
      <c r="CRV221" s="90"/>
      <c r="CRW221" s="90"/>
      <c r="CRX221" s="90"/>
      <c r="CRY221" s="90"/>
      <c r="CRZ221" s="90"/>
      <c r="CSA221" s="90"/>
      <c r="CSB221" s="90"/>
      <c r="CSC221" s="90"/>
      <c r="CSD221" s="90"/>
      <c r="CSE221" s="90"/>
      <c r="CSF221" s="90"/>
      <c r="CSG221" s="90"/>
      <c r="CSH221" s="90"/>
      <c r="CSI221" s="90"/>
      <c r="CSJ221" s="90"/>
      <c r="CSK221" s="90"/>
      <c r="CSL221" s="90"/>
      <c r="CSM221" s="90"/>
      <c r="CSN221" s="90"/>
      <c r="CSO221" s="90"/>
      <c r="CSP221" s="90"/>
      <c r="CSQ221" s="90"/>
      <c r="CSR221" s="90"/>
      <c r="CSS221" s="90"/>
      <c r="CST221" s="90"/>
      <c r="CSU221" s="90"/>
      <c r="CSV221" s="90"/>
      <c r="CSW221" s="90"/>
      <c r="CSX221" s="90"/>
      <c r="CSY221" s="90"/>
      <c r="CSZ221" s="90"/>
      <c r="CTA221" s="90"/>
      <c r="CTB221" s="90"/>
      <c r="CTC221" s="90"/>
      <c r="CTD221" s="90"/>
      <c r="CTE221" s="90"/>
      <c r="CTF221" s="90"/>
      <c r="CTG221" s="90"/>
      <c r="CTH221" s="90"/>
      <c r="CTI221" s="90"/>
      <c r="CTJ221" s="90"/>
      <c r="CTK221" s="90"/>
      <c r="CTL221" s="90"/>
      <c r="CTM221" s="90"/>
      <c r="CTN221" s="90"/>
      <c r="CTO221" s="90"/>
      <c r="CTP221" s="90"/>
      <c r="CTQ221" s="90"/>
      <c r="CTR221" s="90"/>
      <c r="CTS221" s="90"/>
      <c r="CTT221" s="90"/>
      <c r="CTU221" s="90"/>
      <c r="CTV221" s="90"/>
      <c r="CTW221" s="90"/>
      <c r="CTX221" s="90"/>
      <c r="CTY221" s="90"/>
      <c r="CTZ221" s="90"/>
      <c r="CUA221" s="90"/>
      <c r="CUB221" s="90"/>
      <c r="CUC221" s="90"/>
      <c r="CUD221" s="90"/>
      <c r="CUE221" s="90"/>
      <c r="CUF221" s="90"/>
      <c r="CUG221" s="90"/>
      <c r="CUH221" s="90"/>
      <c r="CUI221" s="90"/>
      <c r="CUJ221" s="90"/>
      <c r="CUK221" s="90"/>
      <c r="CUL221" s="90"/>
      <c r="CUM221" s="90"/>
      <c r="CUN221" s="90"/>
      <c r="CUO221" s="90"/>
      <c r="CUP221" s="90"/>
      <c r="CUQ221" s="90"/>
      <c r="CUR221" s="90"/>
      <c r="CUS221" s="90"/>
      <c r="CUT221" s="90"/>
      <c r="CUU221" s="90"/>
      <c r="CUV221" s="90"/>
      <c r="CUW221" s="90"/>
      <c r="CUX221" s="90"/>
      <c r="CUY221" s="90"/>
      <c r="CUZ221" s="90"/>
      <c r="CVA221" s="90"/>
      <c r="CVB221" s="90"/>
      <c r="CVC221" s="90"/>
      <c r="CVD221" s="90"/>
      <c r="CVE221" s="90"/>
      <c r="CVF221" s="90"/>
      <c r="CVG221" s="90"/>
      <c r="CVH221" s="90"/>
      <c r="CVI221" s="90"/>
      <c r="CVJ221" s="90"/>
      <c r="CVK221" s="90"/>
      <c r="CVL221" s="90"/>
      <c r="CVM221" s="90"/>
      <c r="CVN221" s="90"/>
      <c r="CVO221" s="90"/>
      <c r="CVP221" s="90"/>
      <c r="CVQ221" s="90"/>
      <c r="CVR221" s="90"/>
      <c r="CVS221" s="90"/>
      <c r="CVT221" s="90"/>
      <c r="CVU221" s="90"/>
      <c r="CVV221" s="90"/>
      <c r="CVW221" s="90"/>
      <c r="CVX221" s="90"/>
      <c r="CVY221" s="90"/>
      <c r="CVZ221" s="90"/>
      <c r="CWA221" s="90"/>
      <c r="CWB221" s="90"/>
      <c r="CWC221" s="90"/>
      <c r="CWD221" s="90"/>
      <c r="CWE221" s="90"/>
      <c r="CWF221" s="90"/>
      <c r="CWG221" s="90"/>
      <c r="CWH221" s="90"/>
      <c r="CWI221" s="90"/>
      <c r="CWJ221" s="90"/>
      <c r="CWK221" s="90"/>
      <c r="CWL221" s="90"/>
      <c r="CWM221" s="90"/>
      <c r="CWN221" s="90"/>
      <c r="CWO221" s="90"/>
      <c r="CWP221" s="90"/>
      <c r="CWQ221" s="90"/>
      <c r="CWR221" s="90"/>
      <c r="CWS221" s="90"/>
      <c r="CWT221" s="90"/>
      <c r="CWU221" s="90"/>
      <c r="CWV221" s="90"/>
      <c r="CWW221" s="90"/>
      <c r="CWX221" s="90"/>
      <c r="CWY221" s="90"/>
      <c r="CWZ221" s="90"/>
      <c r="CXA221" s="90"/>
      <c r="CXB221" s="90"/>
      <c r="CXC221" s="90"/>
      <c r="CXD221" s="90"/>
      <c r="CXE221" s="90"/>
      <c r="CXF221" s="90"/>
      <c r="CXG221" s="90"/>
      <c r="CXH221" s="90"/>
      <c r="CXI221" s="90"/>
      <c r="CXJ221" s="90"/>
      <c r="CXK221" s="90"/>
      <c r="CXL221" s="90"/>
      <c r="CXM221" s="90"/>
      <c r="CXN221" s="90"/>
      <c r="CXO221" s="90"/>
      <c r="CXP221" s="90"/>
      <c r="CXQ221" s="90"/>
      <c r="CXR221" s="90"/>
      <c r="CXS221" s="90"/>
      <c r="CXT221" s="90"/>
      <c r="CXU221" s="90"/>
      <c r="CXV221" s="90"/>
      <c r="CXW221" s="90"/>
      <c r="CXX221" s="90"/>
      <c r="CXY221" s="90"/>
      <c r="CXZ221" s="90"/>
      <c r="CYA221" s="90"/>
      <c r="CYB221" s="90"/>
      <c r="CYC221" s="90"/>
      <c r="CYD221" s="90"/>
      <c r="CYE221" s="90"/>
      <c r="CYF221" s="90"/>
      <c r="CYG221" s="90"/>
      <c r="CYH221" s="90"/>
      <c r="CYI221" s="90"/>
      <c r="CYJ221" s="90"/>
      <c r="CYK221" s="90"/>
      <c r="CYL221" s="90"/>
      <c r="CYM221" s="90"/>
      <c r="CYN221" s="90"/>
      <c r="CYO221" s="90"/>
      <c r="CYP221" s="90"/>
      <c r="CYQ221" s="90"/>
      <c r="CYR221" s="90"/>
      <c r="CYS221" s="90"/>
      <c r="CYT221" s="90"/>
      <c r="CYU221" s="90"/>
      <c r="CYV221" s="90"/>
      <c r="CYW221" s="90"/>
      <c r="CYX221" s="90"/>
      <c r="CYY221" s="90"/>
      <c r="CYZ221" s="90"/>
      <c r="CZA221" s="90"/>
      <c r="CZB221" s="90"/>
      <c r="CZC221" s="90"/>
      <c r="CZD221" s="90"/>
      <c r="CZE221" s="90"/>
      <c r="CZF221" s="90"/>
      <c r="CZG221" s="90"/>
      <c r="CZH221" s="90"/>
      <c r="CZI221" s="90"/>
      <c r="CZJ221" s="90"/>
      <c r="CZK221" s="90"/>
      <c r="CZL221" s="90"/>
      <c r="CZM221" s="90"/>
      <c r="CZN221" s="90"/>
      <c r="CZO221" s="90"/>
      <c r="CZP221" s="90"/>
      <c r="CZQ221" s="90"/>
      <c r="CZR221" s="90"/>
      <c r="CZS221" s="90"/>
      <c r="CZT221" s="90"/>
      <c r="CZU221" s="90"/>
      <c r="CZV221" s="90"/>
      <c r="CZW221" s="90"/>
      <c r="CZX221" s="90"/>
      <c r="CZY221" s="90"/>
      <c r="CZZ221" s="90"/>
      <c r="DAA221" s="90"/>
      <c r="DAB221" s="90"/>
      <c r="DAC221" s="90"/>
      <c r="DAD221" s="90"/>
      <c r="DAE221" s="90"/>
      <c r="DAF221" s="90"/>
      <c r="DAG221" s="90"/>
      <c r="DAH221" s="90"/>
      <c r="DAI221" s="90"/>
      <c r="DAJ221" s="90"/>
      <c r="DAK221" s="90"/>
      <c r="DAL221" s="90"/>
      <c r="DAM221" s="90"/>
      <c r="DAN221" s="90"/>
      <c r="DAO221" s="90"/>
      <c r="DAP221" s="90"/>
      <c r="DAQ221" s="90"/>
      <c r="DAR221" s="90"/>
      <c r="DAS221" s="90"/>
      <c r="DAT221" s="90"/>
      <c r="DAU221" s="90"/>
      <c r="DAV221" s="90"/>
      <c r="DAW221" s="90"/>
      <c r="DAX221" s="90"/>
      <c r="DAY221" s="90"/>
      <c r="DAZ221" s="90"/>
      <c r="DBA221" s="90"/>
      <c r="DBB221" s="90"/>
      <c r="DBC221" s="90"/>
      <c r="DBD221" s="90"/>
      <c r="DBE221" s="90"/>
      <c r="DBF221" s="90"/>
      <c r="DBG221" s="90"/>
      <c r="DBH221" s="90"/>
      <c r="DBI221" s="90"/>
      <c r="DBJ221" s="90"/>
      <c r="DBK221" s="90"/>
      <c r="DBL221" s="90"/>
      <c r="DBM221" s="90"/>
      <c r="DBN221" s="90"/>
      <c r="DBO221" s="90"/>
      <c r="DBP221" s="90"/>
      <c r="DBQ221" s="90"/>
      <c r="DBR221" s="90"/>
      <c r="DBS221" s="90"/>
      <c r="DBT221" s="90"/>
      <c r="DBU221" s="90"/>
      <c r="DBV221" s="90"/>
      <c r="DBW221" s="90"/>
      <c r="DBX221" s="90"/>
      <c r="DBY221" s="90"/>
      <c r="DBZ221" s="90"/>
      <c r="DCA221" s="90"/>
      <c r="DCB221" s="90"/>
      <c r="DCC221" s="90"/>
      <c r="DCD221" s="90"/>
      <c r="DCE221" s="90"/>
      <c r="DCF221" s="90"/>
      <c r="DCG221" s="90"/>
      <c r="DCH221" s="90"/>
      <c r="DCI221" s="90"/>
      <c r="DCJ221" s="90"/>
      <c r="DCK221" s="90"/>
      <c r="DCL221" s="90"/>
      <c r="DCM221" s="90"/>
      <c r="DCN221" s="90"/>
      <c r="DCO221" s="90"/>
      <c r="DCP221" s="90"/>
      <c r="DCQ221" s="90"/>
      <c r="DCR221" s="90"/>
      <c r="DCS221" s="90"/>
      <c r="DCT221" s="90"/>
      <c r="DCU221" s="90"/>
      <c r="DCV221" s="90"/>
      <c r="DCW221" s="90"/>
      <c r="DCX221" s="90"/>
      <c r="DCY221" s="90"/>
      <c r="DCZ221" s="90"/>
      <c r="DDA221" s="90"/>
      <c r="DDB221" s="90"/>
      <c r="DDC221" s="90"/>
      <c r="DDD221" s="90"/>
      <c r="DDE221" s="90"/>
      <c r="DDF221" s="90"/>
      <c r="DDG221" s="90"/>
      <c r="DDH221" s="90"/>
      <c r="DDI221" s="90"/>
      <c r="DDJ221" s="90"/>
      <c r="DDK221" s="90"/>
      <c r="DDL221" s="90"/>
      <c r="DDM221" s="90"/>
      <c r="DDN221" s="90"/>
      <c r="DDO221" s="90"/>
      <c r="DDP221" s="90"/>
      <c r="DDQ221" s="90"/>
      <c r="DDR221" s="90"/>
      <c r="DDS221" s="90"/>
      <c r="DDT221" s="90"/>
      <c r="DDU221" s="90"/>
      <c r="DDV221" s="90"/>
      <c r="DDW221" s="90"/>
      <c r="DDX221" s="90"/>
      <c r="DDY221" s="90"/>
      <c r="DDZ221" s="90"/>
      <c r="DEA221" s="90"/>
      <c r="DEB221" s="90"/>
      <c r="DEC221" s="90"/>
      <c r="DED221" s="90"/>
      <c r="DEE221" s="90"/>
      <c r="DEF221" s="90"/>
      <c r="DEG221" s="90"/>
      <c r="DEH221" s="90"/>
      <c r="DEI221" s="90"/>
      <c r="DEJ221" s="90"/>
      <c r="DEK221" s="90"/>
      <c r="DEL221" s="90"/>
      <c r="DEM221" s="90"/>
      <c r="DEN221" s="90"/>
      <c r="DEO221" s="90"/>
      <c r="DEP221" s="90"/>
      <c r="DEQ221" s="90"/>
      <c r="DER221" s="90"/>
      <c r="DES221" s="90"/>
      <c r="DET221" s="90"/>
      <c r="DEU221" s="90"/>
      <c r="DEV221" s="90"/>
      <c r="DEW221" s="90"/>
      <c r="DEX221" s="90"/>
      <c r="DEY221" s="90"/>
      <c r="DEZ221" s="90"/>
      <c r="DFA221" s="90"/>
      <c r="DFB221" s="90"/>
      <c r="DFC221" s="90"/>
      <c r="DFD221" s="90"/>
      <c r="DFE221" s="90"/>
      <c r="DFF221" s="90"/>
      <c r="DFG221" s="90"/>
      <c r="DFH221" s="90"/>
      <c r="DFI221" s="90"/>
      <c r="DFJ221" s="90"/>
      <c r="DFK221" s="90"/>
      <c r="DFL221" s="90"/>
      <c r="DFM221" s="90"/>
      <c r="DFN221" s="90"/>
      <c r="DFO221" s="90"/>
      <c r="DFP221" s="90"/>
      <c r="DFQ221" s="90"/>
      <c r="DFR221" s="90"/>
      <c r="DFS221" s="90"/>
      <c r="DFT221" s="90"/>
      <c r="DFU221" s="90"/>
      <c r="DFV221" s="90"/>
      <c r="DFW221" s="90"/>
      <c r="DFX221" s="90"/>
      <c r="DFY221" s="90"/>
      <c r="DFZ221" s="90"/>
      <c r="DGA221" s="90"/>
      <c r="DGB221" s="90"/>
      <c r="DGC221" s="90"/>
      <c r="DGD221" s="90"/>
      <c r="DGE221" s="90"/>
      <c r="DGF221" s="90"/>
      <c r="DGG221" s="90"/>
      <c r="DGH221" s="90"/>
      <c r="DGI221" s="90"/>
      <c r="DGJ221" s="90"/>
      <c r="DGK221" s="90"/>
      <c r="DGL221" s="90"/>
      <c r="DGM221" s="90"/>
      <c r="DGN221" s="90"/>
      <c r="DGO221" s="90"/>
      <c r="DGP221" s="90"/>
      <c r="DGQ221" s="90"/>
      <c r="DGR221" s="90"/>
      <c r="DGS221" s="90"/>
      <c r="DGT221" s="90"/>
      <c r="DGU221" s="90"/>
      <c r="DGV221" s="90"/>
      <c r="DGW221" s="90"/>
      <c r="DGX221" s="90"/>
      <c r="DGY221" s="90"/>
      <c r="DGZ221" s="90"/>
      <c r="DHA221" s="90"/>
      <c r="DHB221" s="90"/>
      <c r="DHC221" s="90"/>
      <c r="DHD221" s="90"/>
      <c r="DHE221" s="90"/>
      <c r="DHF221" s="90"/>
      <c r="DHG221" s="90"/>
      <c r="DHH221" s="90"/>
      <c r="DHI221" s="90"/>
      <c r="DHJ221" s="90"/>
      <c r="DHK221" s="90"/>
      <c r="DHL221" s="90"/>
      <c r="DHM221" s="90"/>
      <c r="DHN221" s="90"/>
      <c r="DHO221" s="90"/>
      <c r="DHP221" s="90"/>
      <c r="DHQ221" s="90"/>
      <c r="DHR221" s="90"/>
      <c r="DHS221" s="90"/>
      <c r="DHT221" s="90"/>
      <c r="DHU221" s="90"/>
      <c r="DHV221" s="90"/>
      <c r="DHW221" s="90"/>
      <c r="DHX221" s="90"/>
      <c r="DHY221" s="90"/>
      <c r="DHZ221" s="90"/>
      <c r="DIA221" s="90"/>
      <c r="DIB221" s="90"/>
      <c r="DIC221" s="90"/>
      <c r="DID221" s="90"/>
      <c r="DIE221" s="90"/>
      <c r="DIF221" s="90"/>
      <c r="DIG221" s="90"/>
      <c r="DIH221" s="90"/>
      <c r="DII221" s="90"/>
      <c r="DIJ221" s="90"/>
      <c r="DIK221" s="90"/>
      <c r="DIL221" s="90"/>
      <c r="DIM221" s="90"/>
      <c r="DIN221" s="90"/>
      <c r="DIO221" s="90"/>
      <c r="DIP221" s="90"/>
      <c r="DIQ221" s="90"/>
      <c r="DIR221" s="90"/>
      <c r="DIS221" s="90"/>
      <c r="DIT221" s="90"/>
      <c r="DIU221" s="90"/>
      <c r="DIV221" s="90"/>
      <c r="DIW221" s="90"/>
      <c r="DIX221" s="90"/>
      <c r="DIY221" s="90"/>
      <c r="DIZ221" s="90"/>
      <c r="DJA221" s="90"/>
      <c r="DJB221" s="90"/>
      <c r="DJC221" s="90"/>
      <c r="DJD221" s="90"/>
      <c r="DJE221" s="90"/>
      <c r="DJF221" s="90"/>
      <c r="DJG221" s="90"/>
      <c r="DJH221" s="90"/>
      <c r="DJI221" s="90"/>
      <c r="DJJ221" s="90"/>
      <c r="DJK221" s="90"/>
      <c r="DJL221" s="90"/>
      <c r="DJM221" s="90"/>
      <c r="DJN221" s="90"/>
      <c r="DJO221" s="90"/>
      <c r="DJP221" s="90"/>
      <c r="DJQ221" s="90"/>
      <c r="DJR221" s="90"/>
      <c r="DJS221" s="90"/>
      <c r="DJT221" s="90"/>
      <c r="DJU221" s="90"/>
      <c r="DJV221" s="90"/>
      <c r="DJW221" s="90"/>
      <c r="DJX221" s="90"/>
      <c r="DJY221" s="90"/>
      <c r="DJZ221" s="90"/>
      <c r="DKA221" s="90"/>
      <c r="DKB221" s="90"/>
      <c r="DKC221" s="90"/>
      <c r="DKD221" s="90"/>
      <c r="DKE221" s="90"/>
      <c r="DKF221" s="90"/>
      <c r="DKG221" s="90"/>
      <c r="DKH221" s="90"/>
      <c r="DKI221" s="90"/>
      <c r="DKJ221" s="90"/>
      <c r="DKK221" s="90"/>
      <c r="DKL221" s="90"/>
      <c r="DKM221" s="90"/>
      <c r="DKN221" s="90"/>
      <c r="DKO221" s="90"/>
      <c r="DKP221" s="90"/>
      <c r="DKQ221" s="90"/>
      <c r="DKR221" s="90"/>
      <c r="DKS221" s="90"/>
      <c r="DKT221" s="90"/>
      <c r="DKU221" s="90"/>
      <c r="DKV221" s="90"/>
      <c r="DKW221" s="90"/>
      <c r="DKX221" s="90"/>
      <c r="DKY221" s="90"/>
      <c r="DKZ221" s="90"/>
      <c r="DLA221" s="90"/>
      <c r="DLB221" s="90"/>
      <c r="DLC221" s="90"/>
      <c r="DLD221" s="90"/>
      <c r="DLE221" s="90"/>
      <c r="DLF221" s="90"/>
      <c r="DLG221" s="90"/>
      <c r="DLH221" s="90"/>
      <c r="DLI221" s="90"/>
      <c r="DLJ221" s="90"/>
      <c r="DLK221" s="90"/>
      <c r="DLL221" s="90"/>
      <c r="DLM221" s="90"/>
      <c r="DLN221" s="90"/>
      <c r="DLO221" s="90"/>
      <c r="DLP221" s="90"/>
      <c r="DLQ221" s="90"/>
      <c r="DLR221" s="90"/>
      <c r="DLS221" s="90"/>
      <c r="DLT221" s="90"/>
      <c r="DLU221" s="90"/>
      <c r="DLV221" s="90"/>
      <c r="DLW221" s="90"/>
      <c r="DLX221" s="90"/>
      <c r="DLY221" s="90"/>
      <c r="DLZ221" s="90"/>
      <c r="DMA221" s="90"/>
      <c r="DMB221" s="90"/>
      <c r="DMC221" s="90"/>
      <c r="DMD221" s="90"/>
      <c r="DME221" s="90"/>
      <c r="DMF221" s="90"/>
      <c r="DMG221" s="90"/>
      <c r="DMH221" s="90"/>
      <c r="DMI221" s="90"/>
      <c r="DMJ221" s="90"/>
      <c r="DMK221" s="90"/>
      <c r="DML221" s="90"/>
      <c r="DMM221" s="90"/>
      <c r="DMN221" s="90"/>
      <c r="DMO221" s="90"/>
      <c r="DMP221" s="90"/>
      <c r="DMQ221" s="90"/>
      <c r="DMR221" s="90"/>
      <c r="DMS221" s="90"/>
      <c r="DMT221" s="90"/>
      <c r="DMU221" s="90"/>
      <c r="DMV221" s="90"/>
      <c r="DMW221" s="90"/>
      <c r="DMX221" s="90"/>
      <c r="DMY221" s="90"/>
      <c r="DMZ221" s="90"/>
      <c r="DNA221" s="90"/>
      <c r="DNB221" s="90"/>
      <c r="DNC221" s="90"/>
      <c r="DND221" s="90"/>
      <c r="DNE221" s="90"/>
      <c r="DNF221" s="90"/>
      <c r="DNG221" s="90"/>
      <c r="DNH221" s="90"/>
      <c r="DNI221" s="90"/>
      <c r="DNJ221" s="90"/>
      <c r="DNK221" s="90"/>
      <c r="DNL221" s="90"/>
      <c r="DNM221" s="90"/>
      <c r="DNN221" s="90"/>
      <c r="DNO221" s="90"/>
      <c r="DNP221" s="90"/>
      <c r="DNQ221" s="90"/>
      <c r="DNR221" s="90"/>
      <c r="DNS221" s="90"/>
      <c r="DNT221" s="90"/>
      <c r="DNU221" s="90"/>
      <c r="DNV221" s="90"/>
      <c r="DNW221" s="90"/>
      <c r="DNX221" s="90"/>
      <c r="DNY221" s="90"/>
      <c r="DNZ221" s="90"/>
      <c r="DOA221" s="90"/>
      <c r="DOB221" s="90"/>
      <c r="DOC221" s="90"/>
      <c r="DOD221" s="90"/>
      <c r="DOE221" s="90"/>
      <c r="DOF221" s="90"/>
      <c r="DOG221" s="90"/>
      <c r="DOH221" s="90"/>
      <c r="DOI221" s="90"/>
      <c r="DOJ221" s="90"/>
      <c r="DOK221" s="90"/>
      <c r="DOL221" s="90"/>
      <c r="DOM221" s="90"/>
      <c r="DON221" s="90"/>
      <c r="DOO221" s="90"/>
      <c r="DOP221" s="90"/>
      <c r="DOQ221" s="90"/>
      <c r="DOR221" s="90"/>
      <c r="DOS221" s="90"/>
      <c r="DOT221" s="90"/>
      <c r="DOU221" s="90"/>
      <c r="DOV221" s="90"/>
      <c r="DOW221" s="90"/>
      <c r="DOX221" s="90"/>
      <c r="DOY221" s="90"/>
      <c r="DOZ221" s="90"/>
      <c r="DPA221" s="90"/>
      <c r="DPB221" s="90"/>
      <c r="DPC221" s="90"/>
      <c r="DPD221" s="90"/>
      <c r="DPE221" s="90"/>
      <c r="DPF221" s="90"/>
      <c r="DPG221" s="90"/>
      <c r="DPH221" s="90"/>
      <c r="DPI221" s="90"/>
      <c r="DPJ221" s="90"/>
      <c r="DPK221" s="90"/>
      <c r="DPL221" s="90"/>
      <c r="DPM221" s="90"/>
      <c r="DPN221" s="90"/>
      <c r="DPO221" s="90"/>
      <c r="DPP221" s="90"/>
      <c r="DPQ221" s="90"/>
      <c r="DPR221" s="90"/>
      <c r="DPS221" s="90"/>
      <c r="DPT221" s="90"/>
      <c r="DPU221" s="90"/>
      <c r="DPV221" s="90"/>
      <c r="DPW221" s="90"/>
      <c r="DPX221" s="90"/>
      <c r="DPY221" s="90"/>
      <c r="DPZ221" s="90"/>
      <c r="DQA221" s="90"/>
      <c r="DQB221" s="90"/>
      <c r="DQC221" s="90"/>
      <c r="DQD221" s="90"/>
      <c r="DQE221" s="90"/>
      <c r="DQF221" s="90"/>
      <c r="DQG221" s="90"/>
      <c r="DQH221" s="90"/>
      <c r="DQI221" s="90"/>
      <c r="DQJ221" s="90"/>
      <c r="DQK221" s="90"/>
      <c r="DQL221" s="90"/>
      <c r="DQM221" s="90"/>
      <c r="DQN221" s="90"/>
      <c r="DQO221" s="90"/>
      <c r="DQP221" s="90"/>
      <c r="DQQ221" s="90"/>
      <c r="DQR221" s="90"/>
      <c r="DQS221" s="90"/>
      <c r="DQT221" s="90"/>
      <c r="DQU221" s="90"/>
      <c r="DQV221" s="90"/>
      <c r="DQW221" s="90"/>
      <c r="DQX221" s="90"/>
      <c r="DQY221" s="90"/>
      <c r="DQZ221" s="90"/>
      <c r="DRA221" s="90"/>
      <c r="DRB221" s="90"/>
      <c r="DRC221" s="90"/>
      <c r="DRD221" s="90"/>
      <c r="DRE221" s="90"/>
      <c r="DRF221" s="90"/>
      <c r="DRG221" s="90"/>
      <c r="DRH221" s="90"/>
      <c r="DRI221" s="90"/>
      <c r="DRJ221" s="90"/>
      <c r="DRK221" s="90"/>
      <c r="DRL221" s="90"/>
      <c r="DRM221" s="90"/>
      <c r="DRN221" s="90"/>
      <c r="DRO221" s="90"/>
      <c r="DRP221" s="90"/>
      <c r="DRQ221" s="90"/>
      <c r="DRR221" s="90"/>
      <c r="DRS221" s="90"/>
      <c r="DRT221" s="90"/>
      <c r="DRU221" s="90"/>
      <c r="DRV221" s="90"/>
      <c r="DRW221" s="90"/>
      <c r="DRX221" s="90"/>
      <c r="DRY221" s="90"/>
      <c r="DRZ221" s="90"/>
      <c r="DSA221" s="90"/>
      <c r="DSB221" s="90"/>
      <c r="DSC221" s="90"/>
      <c r="DSD221" s="90"/>
      <c r="DSE221" s="90"/>
      <c r="DSF221" s="90"/>
      <c r="DSG221" s="90"/>
      <c r="DSH221" s="90"/>
      <c r="DSI221" s="90"/>
      <c r="DSJ221" s="90"/>
      <c r="DSK221" s="90"/>
      <c r="DSL221" s="90"/>
      <c r="DSM221" s="90"/>
      <c r="DSN221" s="90"/>
      <c r="DSO221" s="90"/>
      <c r="DSP221" s="90"/>
      <c r="DSQ221" s="90"/>
      <c r="DSR221" s="90"/>
      <c r="DSS221" s="90"/>
      <c r="DST221" s="90"/>
      <c r="DSU221" s="90"/>
      <c r="DSV221" s="90"/>
      <c r="DSW221" s="90"/>
      <c r="DSX221" s="90"/>
      <c r="DSY221" s="90"/>
      <c r="DSZ221" s="90"/>
      <c r="DTA221" s="90"/>
      <c r="DTB221" s="90"/>
      <c r="DTC221" s="90"/>
      <c r="DTD221" s="90"/>
      <c r="DTE221" s="90"/>
      <c r="DTF221" s="90"/>
      <c r="DTG221" s="90"/>
      <c r="DTH221" s="90"/>
      <c r="DTI221" s="90"/>
      <c r="DTJ221" s="90"/>
      <c r="DTK221" s="90"/>
      <c r="DTL221" s="90"/>
      <c r="DTM221" s="90"/>
      <c r="DTN221" s="90"/>
      <c r="DTO221" s="90"/>
      <c r="DTP221" s="90"/>
      <c r="DTQ221" s="90"/>
      <c r="DTR221" s="90"/>
      <c r="DTS221" s="90"/>
      <c r="DTT221" s="90"/>
      <c r="DTU221" s="90"/>
      <c r="DTV221" s="90"/>
      <c r="DTW221" s="90"/>
      <c r="DTX221" s="90"/>
      <c r="DTY221" s="90"/>
      <c r="DTZ221" s="90"/>
      <c r="DUA221" s="90"/>
      <c r="DUB221" s="90"/>
      <c r="DUC221" s="90"/>
      <c r="DUD221" s="90"/>
      <c r="DUE221" s="90"/>
      <c r="DUF221" s="90"/>
      <c r="DUG221" s="90"/>
      <c r="DUH221" s="90"/>
      <c r="DUI221" s="90"/>
      <c r="DUJ221" s="90"/>
      <c r="DUK221" s="90"/>
      <c r="DUL221" s="90"/>
      <c r="DUM221" s="90"/>
      <c r="DUN221" s="90"/>
      <c r="DUO221" s="90"/>
      <c r="DUP221" s="90"/>
      <c r="DUQ221" s="90"/>
      <c r="DUR221" s="90"/>
      <c r="DUS221" s="90"/>
      <c r="DUT221" s="90"/>
      <c r="DUU221" s="90"/>
      <c r="DUV221" s="90"/>
      <c r="DUW221" s="90"/>
      <c r="DUX221" s="90"/>
      <c r="DUY221" s="90"/>
      <c r="DUZ221" s="90"/>
      <c r="DVA221" s="90"/>
      <c r="DVB221" s="90"/>
      <c r="DVC221" s="90"/>
      <c r="DVD221" s="90"/>
      <c r="DVE221" s="90"/>
      <c r="DVF221" s="90"/>
      <c r="DVG221" s="90"/>
      <c r="DVH221" s="90"/>
      <c r="DVI221" s="90"/>
      <c r="DVJ221" s="90"/>
      <c r="DVK221" s="90"/>
      <c r="DVL221" s="90"/>
      <c r="DVM221" s="90"/>
      <c r="DVN221" s="90"/>
      <c r="DVO221" s="90"/>
      <c r="DVP221" s="90"/>
      <c r="DVQ221" s="90"/>
      <c r="DVR221" s="90"/>
      <c r="DVS221" s="90"/>
      <c r="DVT221" s="90"/>
      <c r="DVU221" s="90"/>
      <c r="DVV221" s="90"/>
      <c r="DVW221" s="90"/>
      <c r="DVX221" s="90"/>
      <c r="DVY221" s="90"/>
      <c r="DVZ221" s="90"/>
      <c r="DWA221" s="90"/>
      <c r="DWB221" s="90"/>
      <c r="DWC221" s="90"/>
      <c r="DWD221" s="90"/>
      <c r="DWE221" s="90"/>
      <c r="DWF221" s="90"/>
      <c r="DWG221" s="90"/>
      <c r="DWH221" s="90"/>
      <c r="DWI221" s="90"/>
      <c r="DWJ221" s="90"/>
      <c r="DWK221" s="90"/>
      <c r="DWL221" s="90"/>
      <c r="DWM221" s="90"/>
      <c r="DWN221" s="90"/>
      <c r="DWO221" s="90"/>
      <c r="DWP221" s="90"/>
      <c r="DWQ221" s="90"/>
      <c r="DWR221" s="90"/>
      <c r="DWS221" s="90"/>
      <c r="DWT221" s="90"/>
      <c r="DWU221" s="90"/>
      <c r="DWV221" s="90"/>
      <c r="DWW221" s="90"/>
      <c r="DWX221" s="90"/>
      <c r="DWY221" s="90"/>
      <c r="DWZ221" s="90"/>
      <c r="DXA221" s="90"/>
      <c r="DXB221" s="90"/>
      <c r="DXC221" s="90"/>
      <c r="DXD221" s="90"/>
      <c r="DXE221" s="90"/>
      <c r="DXF221" s="90"/>
      <c r="DXG221" s="90"/>
      <c r="DXH221" s="90"/>
      <c r="DXI221" s="90"/>
      <c r="DXJ221" s="90"/>
      <c r="DXK221" s="90"/>
      <c r="DXL221" s="90"/>
      <c r="DXM221" s="90"/>
      <c r="DXN221" s="90"/>
      <c r="DXO221" s="90"/>
      <c r="DXP221" s="90"/>
      <c r="DXQ221" s="90"/>
      <c r="DXR221" s="90"/>
      <c r="DXS221" s="90"/>
      <c r="DXT221" s="90"/>
      <c r="DXU221" s="90"/>
      <c r="DXV221" s="90"/>
      <c r="DXW221" s="90"/>
      <c r="DXX221" s="90"/>
      <c r="DXY221" s="90"/>
      <c r="DXZ221" s="90"/>
      <c r="DYA221" s="90"/>
      <c r="DYB221" s="90"/>
      <c r="DYC221" s="90"/>
      <c r="DYD221" s="90"/>
      <c r="DYE221" s="90"/>
      <c r="DYF221" s="90"/>
      <c r="DYG221" s="90"/>
      <c r="DYH221" s="90"/>
      <c r="DYI221" s="90"/>
      <c r="DYJ221" s="90"/>
      <c r="DYK221" s="90"/>
      <c r="DYL221" s="90"/>
      <c r="DYM221" s="90"/>
      <c r="DYN221" s="90"/>
      <c r="DYO221" s="90"/>
      <c r="DYP221" s="90"/>
      <c r="DYQ221" s="90"/>
      <c r="DYR221" s="90"/>
      <c r="DYS221" s="90"/>
      <c r="DYT221" s="90"/>
      <c r="DYU221" s="90"/>
      <c r="DYV221" s="90"/>
      <c r="DYW221" s="90"/>
      <c r="DYX221" s="90"/>
      <c r="DYY221" s="90"/>
      <c r="DYZ221" s="90"/>
      <c r="DZA221" s="90"/>
      <c r="DZB221" s="90"/>
      <c r="DZC221" s="90"/>
      <c r="DZD221" s="90"/>
      <c r="DZE221" s="90"/>
      <c r="DZF221" s="90"/>
      <c r="DZG221" s="90"/>
      <c r="DZH221" s="90"/>
      <c r="DZI221" s="90"/>
      <c r="DZJ221" s="90"/>
      <c r="DZK221" s="90"/>
      <c r="DZL221" s="90"/>
      <c r="DZM221" s="90"/>
      <c r="DZN221" s="90"/>
      <c r="DZO221" s="90"/>
      <c r="DZP221" s="90"/>
      <c r="DZQ221" s="90"/>
      <c r="DZR221" s="90"/>
      <c r="DZS221" s="90"/>
      <c r="DZT221" s="90"/>
      <c r="DZU221" s="90"/>
      <c r="DZV221" s="90"/>
      <c r="DZW221" s="90"/>
      <c r="DZX221" s="90"/>
      <c r="DZY221" s="90"/>
      <c r="DZZ221" s="90"/>
      <c r="EAA221" s="90"/>
      <c r="EAB221" s="90"/>
      <c r="EAC221" s="90"/>
      <c r="EAD221" s="90"/>
      <c r="EAE221" s="90"/>
      <c r="EAF221" s="90"/>
      <c r="EAG221" s="90"/>
      <c r="EAH221" s="90"/>
      <c r="EAI221" s="90"/>
      <c r="EAJ221" s="90"/>
      <c r="EAK221" s="90"/>
      <c r="EAL221" s="90"/>
      <c r="EAM221" s="90"/>
      <c r="EAN221" s="90"/>
      <c r="EAO221" s="90"/>
      <c r="EAP221" s="90"/>
      <c r="EAQ221" s="90"/>
      <c r="EAR221" s="90"/>
      <c r="EAS221" s="90"/>
      <c r="EAT221" s="90"/>
      <c r="EAU221" s="90"/>
      <c r="EAV221" s="90"/>
      <c r="EAW221" s="90"/>
      <c r="EAX221" s="90"/>
      <c r="EAY221" s="90"/>
      <c r="EAZ221" s="90"/>
      <c r="EBA221" s="90"/>
      <c r="EBB221" s="90"/>
      <c r="EBC221" s="90"/>
      <c r="EBD221" s="90"/>
      <c r="EBE221" s="90"/>
      <c r="EBF221" s="90"/>
      <c r="EBG221" s="90"/>
      <c r="EBH221" s="90"/>
      <c r="EBI221" s="90"/>
      <c r="EBJ221" s="90"/>
      <c r="EBK221" s="90"/>
      <c r="EBL221" s="90"/>
      <c r="EBM221" s="90"/>
      <c r="EBN221" s="90"/>
      <c r="EBO221" s="90"/>
      <c r="EBP221" s="90"/>
      <c r="EBQ221" s="90"/>
      <c r="EBR221" s="90"/>
      <c r="EBS221" s="90"/>
      <c r="EBT221" s="90"/>
      <c r="EBU221" s="90"/>
      <c r="EBV221" s="90"/>
      <c r="EBW221" s="90"/>
      <c r="EBX221" s="90"/>
      <c r="EBY221" s="90"/>
      <c r="EBZ221" s="90"/>
      <c r="ECA221" s="90"/>
      <c r="ECB221" s="90"/>
      <c r="ECC221" s="90"/>
      <c r="ECD221" s="90"/>
      <c r="ECE221" s="90"/>
      <c r="ECF221" s="90"/>
      <c r="ECG221" s="90"/>
      <c r="ECH221" s="90"/>
      <c r="ECI221" s="90"/>
      <c r="ECJ221" s="90"/>
      <c r="ECK221" s="90"/>
      <c r="ECL221" s="90"/>
      <c r="ECM221" s="90"/>
      <c r="ECN221" s="90"/>
      <c r="ECO221" s="90"/>
      <c r="ECP221" s="90"/>
      <c r="ECQ221" s="90"/>
      <c r="ECR221" s="90"/>
      <c r="ECS221" s="90"/>
      <c r="ECT221" s="90"/>
      <c r="ECU221" s="90"/>
      <c r="ECV221" s="90"/>
      <c r="ECW221" s="90"/>
      <c r="ECX221" s="90"/>
      <c r="ECY221" s="90"/>
      <c r="ECZ221" s="90"/>
      <c r="EDA221" s="90"/>
      <c r="EDB221" s="90"/>
      <c r="EDC221" s="90"/>
      <c r="EDD221" s="90"/>
      <c r="EDE221" s="90"/>
      <c r="EDF221" s="90"/>
      <c r="EDG221" s="90"/>
      <c r="EDH221" s="90"/>
      <c r="EDI221" s="90"/>
      <c r="EDJ221" s="90"/>
      <c r="EDK221" s="90"/>
      <c r="EDL221" s="90"/>
      <c r="EDM221" s="90"/>
      <c r="EDN221" s="90"/>
      <c r="EDO221" s="90"/>
      <c r="EDP221" s="90"/>
      <c r="EDQ221" s="90"/>
      <c r="EDR221" s="90"/>
      <c r="EDS221" s="90"/>
      <c r="EDT221" s="90"/>
      <c r="EDU221" s="90"/>
      <c r="EDV221" s="90"/>
      <c r="EDW221" s="90"/>
      <c r="EDX221" s="90"/>
      <c r="EDY221" s="90"/>
      <c r="EDZ221" s="90"/>
      <c r="EEA221" s="90"/>
      <c r="EEB221" s="90"/>
      <c r="EEC221" s="90"/>
      <c r="EED221" s="90"/>
      <c r="EEE221" s="90"/>
      <c r="EEF221" s="90"/>
      <c r="EEG221" s="90"/>
      <c r="EEH221" s="90"/>
      <c r="EEI221" s="90"/>
      <c r="EEJ221" s="90"/>
      <c r="EEK221" s="90"/>
      <c r="EEL221" s="90"/>
      <c r="EEM221" s="90"/>
      <c r="EEN221" s="90"/>
      <c r="EEO221" s="90"/>
      <c r="EEP221" s="90"/>
      <c r="EEQ221" s="90"/>
      <c r="EER221" s="90"/>
      <c r="EES221" s="90"/>
      <c r="EET221" s="90"/>
      <c r="EEU221" s="90"/>
      <c r="EEV221" s="90"/>
      <c r="EEW221" s="90"/>
      <c r="EEX221" s="90"/>
      <c r="EEY221" s="90"/>
      <c r="EEZ221" s="90"/>
      <c r="EFA221" s="90"/>
      <c r="EFB221" s="90"/>
      <c r="EFC221" s="90"/>
      <c r="EFD221" s="90"/>
      <c r="EFE221" s="90"/>
      <c r="EFF221" s="90"/>
      <c r="EFG221" s="90"/>
      <c r="EFH221" s="90"/>
      <c r="EFI221" s="90"/>
      <c r="EFJ221" s="90"/>
      <c r="EFK221" s="90"/>
      <c r="EFL221" s="90"/>
      <c r="EFM221" s="90"/>
      <c r="EFN221" s="90"/>
      <c r="EFO221" s="90"/>
      <c r="EFP221" s="90"/>
      <c r="EFQ221" s="90"/>
      <c r="EFR221" s="90"/>
      <c r="EFS221" s="90"/>
      <c r="EFT221" s="90"/>
      <c r="EFU221" s="90"/>
      <c r="EFV221" s="90"/>
      <c r="EFW221" s="90"/>
      <c r="EFX221" s="90"/>
      <c r="EFY221" s="90"/>
      <c r="EFZ221" s="90"/>
      <c r="EGA221" s="90"/>
      <c r="EGB221" s="90"/>
      <c r="EGC221" s="90"/>
      <c r="EGD221" s="90"/>
      <c r="EGE221" s="90"/>
      <c r="EGF221" s="90"/>
      <c r="EGG221" s="90"/>
      <c r="EGH221" s="90"/>
      <c r="EGI221" s="90"/>
      <c r="EGJ221" s="90"/>
      <c r="EGK221" s="90"/>
      <c r="EGL221" s="90"/>
      <c r="EGM221" s="90"/>
      <c r="EGN221" s="90"/>
      <c r="EGO221" s="90"/>
      <c r="EGP221" s="90"/>
      <c r="EGQ221" s="90"/>
      <c r="EGR221" s="90"/>
      <c r="EGS221" s="90"/>
      <c r="EGT221" s="90"/>
      <c r="EGU221" s="90"/>
      <c r="EGV221" s="90"/>
      <c r="EGW221" s="90"/>
      <c r="EGX221" s="90"/>
      <c r="EGY221" s="90"/>
      <c r="EGZ221" s="90"/>
      <c r="EHA221" s="90"/>
      <c r="EHB221" s="90"/>
      <c r="EHC221" s="90"/>
      <c r="EHD221" s="90"/>
      <c r="EHE221" s="90"/>
      <c r="EHF221" s="90"/>
      <c r="EHG221" s="90"/>
      <c r="EHH221" s="90"/>
      <c r="EHI221" s="90"/>
      <c r="EHJ221" s="90"/>
      <c r="EHK221" s="90"/>
      <c r="EHL221" s="90"/>
      <c r="EHM221" s="90"/>
      <c r="EHN221" s="90"/>
      <c r="EHO221" s="90"/>
      <c r="EHP221" s="90"/>
      <c r="EHQ221" s="90"/>
      <c r="EHR221" s="90"/>
      <c r="EHS221" s="90"/>
      <c r="EHT221" s="90"/>
      <c r="EHU221" s="90"/>
      <c r="EHV221" s="90"/>
      <c r="EHW221" s="90"/>
      <c r="EHX221" s="90"/>
      <c r="EHY221" s="90"/>
      <c r="EHZ221" s="90"/>
      <c r="EIA221" s="90"/>
      <c r="EIB221" s="90"/>
      <c r="EIC221" s="90"/>
      <c r="EID221" s="90"/>
      <c r="EIE221" s="90"/>
      <c r="EIF221" s="90"/>
      <c r="EIG221" s="90"/>
      <c r="EIH221" s="90"/>
      <c r="EII221" s="90"/>
      <c r="EIJ221" s="90"/>
      <c r="EIK221" s="90"/>
      <c r="EIL221" s="90"/>
      <c r="EIM221" s="90"/>
      <c r="EIN221" s="90"/>
      <c r="EIO221" s="90"/>
      <c r="EIP221" s="90"/>
      <c r="EIQ221" s="90"/>
      <c r="EIR221" s="90"/>
      <c r="EIS221" s="90"/>
      <c r="EIT221" s="90"/>
      <c r="EIU221" s="90"/>
      <c r="EIV221" s="90"/>
      <c r="EIW221" s="90"/>
      <c r="EIX221" s="90"/>
      <c r="EIY221" s="90"/>
      <c r="EIZ221" s="90"/>
      <c r="EJA221" s="90"/>
      <c r="EJB221" s="90"/>
      <c r="EJC221" s="90"/>
      <c r="EJD221" s="90"/>
      <c r="EJE221" s="90"/>
      <c r="EJF221" s="90"/>
      <c r="EJG221" s="90"/>
      <c r="EJH221" s="90"/>
      <c r="EJI221" s="90"/>
      <c r="EJJ221" s="90"/>
      <c r="EJK221" s="90"/>
      <c r="EJL221" s="90"/>
      <c r="EJM221" s="90"/>
      <c r="EJN221" s="90"/>
      <c r="EJO221" s="90"/>
      <c r="EJP221" s="90"/>
      <c r="EJQ221" s="90"/>
      <c r="EJR221" s="90"/>
      <c r="EJS221" s="90"/>
      <c r="EJT221" s="90"/>
      <c r="EJU221" s="90"/>
      <c r="EJV221" s="90"/>
      <c r="EJW221" s="90"/>
      <c r="EJX221" s="90"/>
      <c r="EJY221" s="90"/>
      <c r="EJZ221" s="90"/>
      <c r="EKA221" s="90"/>
      <c r="EKB221" s="90"/>
      <c r="EKC221" s="90"/>
      <c r="EKD221" s="90"/>
      <c r="EKE221" s="90"/>
      <c r="EKF221" s="90"/>
      <c r="EKG221" s="90"/>
      <c r="EKH221" s="90"/>
      <c r="EKI221" s="90"/>
      <c r="EKJ221" s="90"/>
      <c r="EKK221" s="90"/>
      <c r="EKL221" s="90"/>
      <c r="EKM221" s="90"/>
      <c r="EKN221" s="90"/>
      <c r="EKO221" s="90"/>
      <c r="EKP221" s="90"/>
      <c r="EKQ221" s="90"/>
      <c r="EKR221" s="90"/>
      <c r="EKS221" s="90"/>
      <c r="EKT221" s="90"/>
      <c r="EKU221" s="90"/>
      <c r="EKV221" s="90"/>
      <c r="EKW221" s="90"/>
      <c r="EKX221" s="90"/>
      <c r="EKY221" s="90"/>
      <c r="EKZ221" s="90"/>
      <c r="ELA221" s="90"/>
      <c r="ELB221" s="90"/>
      <c r="ELC221" s="90"/>
      <c r="ELD221" s="90"/>
      <c r="ELE221" s="90"/>
      <c r="ELF221" s="90"/>
      <c r="ELG221" s="90"/>
      <c r="ELH221" s="90"/>
      <c r="ELI221" s="90"/>
      <c r="ELJ221" s="90"/>
      <c r="ELK221" s="90"/>
      <c r="ELL221" s="90"/>
      <c r="ELM221" s="90"/>
      <c r="ELN221" s="90"/>
      <c r="ELO221" s="90"/>
      <c r="ELP221" s="90"/>
      <c r="ELQ221" s="90"/>
      <c r="ELR221" s="90"/>
      <c r="ELS221" s="90"/>
      <c r="ELT221" s="90"/>
      <c r="ELU221" s="90"/>
      <c r="ELV221" s="90"/>
      <c r="ELW221" s="90"/>
      <c r="ELX221" s="90"/>
      <c r="ELY221" s="90"/>
      <c r="ELZ221" s="90"/>
      <c r="EMA221" s="90"/>
      <c r="EMB221" s="90"/>
      <c r="EMC221" s="90"/>
      <c r="EMD221" s="90"/>
      <c r="EME221" s="90"/>
      <c r="EMF221" s="90"/>
      <c r="EMG221" s="90"/>
      <c r="EMH221" s="90"/>
      <c r="EMI221" s="90"/>
      <c r="EMJ221" s="90"/>
      <c r="EMK221" s="90"/>
      <c r="EML221" s="90"/>
      <c r="EMM221" s="90"/>
      <c r="EMN221" s="90"/>
      <c r="EMO221" s="90"/>
      <c r="EMP221" s="90"/>
      <c r="EMQ221" s="90"/>
      <c r="EMR221" s="90"/>
      <c r="EMS221" s="90"/>
      <c r="EMT221" s="90"/>
      <c r="EMU221" s="90"/>
      <c r="EMV221" s="90"/>
      <c r="EMW221" s="90"/>
      <c r="EMX221" s="90"/>
      <c r="EMY221" s="90"/>
      <c r="EMZ221" s="90"/>
      <c r="ENA221" s="90"/>
      <c r="ENB221" s="90"/>
      <c r="ENC221" s="90"/>
      <c r="END221" s="90"/>
      <c r="ENE221" s="90"/>
      <c r="ENF221" s="90"/>
      <c r="ENG221" s="90"/>
      <c r="ENH221" s="90"/>
      <c r="ENI221" s="90"/>
      <c r="ENJ221" s="90"/>
      <c r="ENK221" s="90"/>
      <c r="ENL221" s="90"/>
      <c r="ENM221" s="90"/>
      <c r="ENN221" s="90"/>
      <c r="ENO221" s="90"/>
      <c r="ENP221" s="90"/>
      <c r="ENQ221" s="90"/>
      <c r="ENR221" s="90"/>
      <c r="ENS221" s="90"/>
      <c r="ENT221" s="90"/>
      <c r="ENU221" s="90"/>
      <c r="ENV221" s="90"/>
      <c r="ENW221" s="90"/>
      <c r="ENX221" s="90"/>
      <c r="ENY221" s="90"/>
      <c r="ENZ221" s="90"/>
      <c r="EOA221" s="90"/>
      <c r="EOB221" s="90"/>
      <c r="EOC221" s="90"/>
      <c r="EOD221" s="90"/>
      <c r="EOE221" s="90"/>
      <c r="EOF221" s="90"/>
      <c r="EOG221" s="90"/>
      <c r="EOH221" s="90"/>
      <c r="EOI221" s="90"/>
      <c r="EOJ221" s="90"/>
      <c r="EOK221" s="90"/>
      <c r="EOL221" s="90"/>
      <c r="EOM221" s="90"/>
      <c r="EON221" s="90"/>
      <c r="EOO221" s="90"/>
      <c r="EOP221" s="90"/>
      <c r="EOQ221" s="90"/>
      <c r="EOR221" s="90"/>
      <c r="EOS221" s="90"/>
      <c r="EOT221" s="90"/>
      <c r="EOU221" s="90"/>
      <c r="EOV221" s="90"/>
      <c r="EOW221" s="90"/>
      <c r="EOX221" s="90"/>
      <c r="EOY221" s="90"/>
      <c r="EOZ221" s="90"/>
      <c r="EPA221" s="90"/>
      <c r="EPB221" s="90"/>
      <c r="EPC221" s="90"/>
      <c r="EPD221" s="90"/>
      <c r="EPE221" s="90"/>
      <c r="EPF221" s="90"/>
      <c r="EPG221" s="90"/>
      <c r="EPH221" s="90"/>
      <c r="EPI221" s="90"/>
      <c r="EPJ221" s="90"/>
      <c r="EPK221" s="90"/>
      <c r="EPL221" s="90"/>
      <c r="EPM221" s="90"/>
      <c r="EPN221" s="90"/>
      <c r="EPO221" s="90"/>
      <c r="EPP221" s="90"/>
      <c r="EPQ221" s="90"/>
      <c r="EPR221" s="90"/>
      <c r="EPS221" s="90"/>
      <c r="EPT221" s="90"/>
      <c r="EPU221" s="90"/>
      <c r="EPV221" s="90"/>
      <c r="EPW221" s="90"/>
      <c r="EPX221" s="90"/>
      <c r="EPY221" s="90"/>
      <c r="EPZ221" s="90"/>
      <c r="EQA221" s="90"/>
      <c r="EQB221" s="90"/>
      <c r="EQC221" s="90"/>
      <c r="EQD221" s="90"/>
      <c r="EQE221" s="90"/>
      <c r="EQF221" s="90"/>
      <c r="EQG221" s="90"/>
      <c r="EQH221" s="90"/>
      <c r="EQI221" s="90"/>
      <c r="EQJ221" s="90"/>
      <c r="EQK221" s="90"/>
      <c r="EQL221" s="90"/>
      <c r="EQM221" s="90"/>
      <c r="EQN221" s="90"/>
      <c r="EQO221" s="90"/>
      <c r="EQP221" s="90"/>
      <c r="EQQ221" s="90"/>
      <c r="EQR221" s="90"/>
      <c r="EQS221" s="90"/>
      <c r="EQT221" s="90"/>
      <c r="EQU221" s="90"/>
      <c r="EQV221" s="90"/>
      <c r="EQW221" s="90"/>
      <c r="EQX221" s="90"/>
      <c r="EQY221" s="90"/>
      <c r="EQZ221" s="90"/>
      <c r="ERA221" s="90"/>
      <c r="ERB221" s="90"/>
      <c r="ERC221" s="90"/>
      <c r="ERD221" s="90"/>
      <c r="ERE221" s="90"/>
      <c r="ERF221" s="90"/>
      <c r="ERG221" s="90"/>
      <c r="ERH221" s="90"/>
      <c r="ERI221" s="90"/>
      <c r="ERJ221" s="90"/>
      <c r="ERK221" s="90"/>
      <c r="ERL221" s="90"/>
      <c r="ERM221" s="90"/>
      <c r="ERN221" s="90"/>
      <c r="ERO221" s="90"/>
      <c r="ERP221" s="90"/>
      <c r="ERQ221" s="90"/>
      <c r="ERR221" s="90"/>
      <c r="ERS221" s="90"/>
      <c r="ERT221" s="90"/>
      <c r="ERU221" s="90"/>
      <c r="ERV221" s="90"/>
      <c r="ERW221" s="90"/>
      <c r="ERX221" s="90"/>
      <c r="ERY221" s="90"/>
      <c r="ERZ221" s="90"/>
      <c r="ESA221" s="90"/>
      <c r="ESB221" s="90"/>
      <c r="ESC221" s="90"/>
      <c r="ESD221" s="90"/>
      <c r="ESE221" s="90"/>
      <c r="ESF221" s="90"/>
      <c r="ESG221" s="90"/>
      <c r="ESH221" s="90"/>
      <c r="ESI221" s="90"/>
      <c r="ESJ221" s="90"/>
      <c r="ESK221" s="90"/>
      <c r="ESL221" s="90"/>
      <c r="ESM221" s="90"/>
      <c r="ESN221" s="90"/>
      <c r="ESO221" s="90"/>
      <c r="ESP221" s="90"/>
      <c r="ESQ221" s="90"/>
      <c r="ESR221" s="90"/>
      <c r="ESS221" s="90"/>
      <c r="EST221" s="90"/>
      <c r="ESU221" s="90"/>
      <c r="ESV221" s="90"/>
      <c r="ESW221" s="90"/>
      <c r="ESX221" s="90"/>
      <c r="ESY221" s="90"/>
      <c r="ESZ221" s="90"/>
      <c r="ETA221" s="90"/>
      <c r="ETB221" s="90"/>
      <c r="ETC221" s="90"/>
      <c r="ETD221" s="90"/>
      <c r="ETE221" s="90"/>
      <c r="ETF221" s="90"/>
      <c r="ETG221" s="90"/>
      <c r="ETH221" s="90"/>
      <c r="ETI221" s="90"/>
      <c r="ETJ221" s="90"/>
      <c r="ETK221" s="90"/>
      <c r="ETL221" s="90"/>
      <c r="ETM221" s="90"/>
      <c r="ETN221" s="90"/>
      <c r="ETO221" s="90"/>
      <c r="ETP221" s="90"/>
      <c r="ETQ221" s="90"/>
      <c r="ETR221" s="90"/>
      <c r="ETS221" s="90"/>
      <c r="ETT221" s="90"/>
      <c r="ETU221" s="90"/>
      <c r="ETV221" s="90"/>
      <c r="ETW221" s="90"/>
      <c r="ETX221" s="90"/>
      <c r="ETY221" s="90"/>
      <c r="ETZ221" s="90"/>
      <c r="EUA221" s="90"/>
      <c r="EUB221" s="90"/>
      <c r="EUC221" s="90"/>
      <c r="EUD221" s="90"/>
      <c r="EUE221" s="90"/>
      <c r="EUF221" s="90"/>
      <c r="EUG221" s="90"/>
      <c r="EUH221" s="90"/>
      <c r="EUI221" s="90"/>
      <c r="EUJ221" s="90"/>
      <c r="EUK221" s="90"/>
      <c r="EUL221" s="90"/>
      <c r="EUM221" s="90"/>
      <c r="EUN221" s="90"/>
      <c r="EUO221" s="90"/>
      <c r="EUP221" s="90"/>
      <c r="EUQ221" s="90"/>
      <c r="EUR221" s="90"/>
      <c r="EUS221" s="90"/>
      <c r="EUT221" s="90"/>
      <c r="EUU221" s="90"/>
      <c r="EUV221" s="90"/>
      <c r="EUW221" s="90"/>
      <c r="EUX221" s="90"/>
      <c r="EUY221" s="90"/>
      <c r="EUZ221" s="90"/>
      <c r="EVA221" s="90"/>
      <c r="EVB221" s="90"/>
      <c r="EVC221" s="90"/>
      <c r="EVD221" s="90"/>
      <c r="EVE221" s="90"/>
      <c r="EVF221" s="90"/>
      <c r="EVG221" s="90"/>
      <c r="EVH221" s="90"/>
      <c r="EVI221" s="90"/>
      <c r="EVJ221" s="90"/>
      <c r="EVK221" s="90"/>
      <c r="EVL221" s="90"/>
      <c r="EVM221" s="90"/>
      <c r="EVN221" s="90"/>
      <c r="EVO221" s="90"/>
      <c r="EVP221" s="90"/>
      <c r="EVQ221" s="90"/>
      <c r="EVR221" s="90"/>
      <c r="EVS221" s="90"/>
      <c r="EVT221" s="90"/>
      <c r="EVU221" s="90"/>
      <c r="EVV221" s="90"/>
      <c r="EVW221" s="90"/>
      <c r="EVX221" s="90"/>
      <c r="EVY221" s="90"/>
      <c r="EVZ221" s="90"/>
      <c r="EWA221" s="90"/>
      <c r="EWB221" s="90"/>
      <c r="EWC221" s="90"/>
      <c r="EWD221" s="90"/>
      <c r="EWE221" s="90"/>
      <c r="EWF221" s="90"/>
      <c r="EWG221" s="90"/>
      <c r="EWH221" s="90"/>
      <c r="EWI221" s="90"/>
      <c r="EWJ221" s="90"/>
      <c r="EWK221" s="90"/>
      <c r="EWL221" s="90"/>
      <c r="EWM221" s="90"/>
      <c r="EWN221" s="90"/>
      <c r="EWO221" s="90"/>
      <c r="EWP221" s="90"/>
      <c r="EWQ221" s="90"/>
      <c r="EWR221" s="90"/>
      <c r="EWS221" s="90"/>
      <c r="EWT221" s="90"/>
      <c r="EWU221" s="90"/>
      <c r="EWV221" s="90"/>
      <c r="EWW221" s="90"/>
      <c r="EWX221" s="90"/>
      <c r="EWY221" s="90"/>
      <c r="EWZ221" s="90"/>
      <c r="EXA221" s="90"/>
      <c r="EXB221" s="90"/>
      <c r="EXC221" s="90"/>
      <c r="EXD221" s="90"/>
      <c r="EXE221" s="90"/>
      <c r="EXF221" s="90"/>
      <c r="EXG221" s="90"/>
      <c r="EXH221" s="90"/>
      <c r="EXI221" s="90"/>
      <c r="EXJ221" s="90"/>
      <c r="EXK221" s="90"/>
      <c r="EXL221" s="90"/>
      <c r="EXM221" s="90"/>
      <c r="EXN221" s="90"/>
      <c r="EXO221" s="90"/>
      <c r="EXP221" s="90"/>
      <c r="EXQ221" s="90"/>
      <c r="EXR221" s="90"/>
      <c r="EXS221" s="90"/>
      <c r="EXT221" s="90"/>
      <c r="EXU221" s="90"/>
      <c r="EXV221" s="90"/>
      <c r="EXW221" s="90"/>
      <c r="EXX221" s="90"/>
      <c r="EXY221" s="90"/>
      <c r="EXZ221" s="90"/>
      <c r="EYA221" s="90"/>
      <c r="EYB221" s="90"/>
      <c r="EYC221" s="90"/>
      <c r="EYD221" s="90"/>
      <c r="EYE221" s="90"/>
      <c r="EYF221" s="90"/>
      <c r="EYG221" s="90"/>
      <c r="EYH221" s="90"/>
      <c r="EYI221" s="90"/>
      <c r="EYJ221" s="90"/>
      <c r="EYK221" s="90"/>
      <c r="EYL221" s="90"/>
      <c r="EYM221" s="90"/>
      <c r="EYN221" s="90"/>
      <c r="EYO221" s="90"/>
      <c r="EYP221" s="90"/>
      <c r="EYQ221" s="90"/>
      <c r="EYR221" s="90"/>
      <c r="EYS221" s="90"/>
      <c r="EYT221" s="90"/>
      <c r="EYU221" s="90"/>
      <c r="EYV221" s="90"/>
      <c r="EYW221" s="90"/>
      <c r="EYX221" s="90"/>
      <c r="EYY221" s="90"/>
      <c r="EYZ221" s="90"/>
      <c r="EZA221" s="90"/>
      <c r="EZB221" s="90"/>
      <c r="EZC221" s="90"/>
      <c r="EZD221" s="90"/>
      <c r="EZE221" s="90"/>
      <c r="EZF221" s="90"/>
      <c r="EZG221" s="90"/>
      <c r="EZH221" s="90"/>
      <c r="EZI221" s="90"/>
      <c r="EZJ221" s="90"/>
      <c r="EZK221" s="90"/>
      <c r="EZL221" s="90"/>
      <c r="EZM221" s="90"/>
      <c r="EZN221" s="90"/>
      <c r="EZO221" s="90"/>
      <c r="EZP221" s="90"/>
      <c r="EZQ221" s="90"/>
      <c r="EZR221" s="90"/>
      <c r="EZS221" s="90"/>
      <c r="EZT221" s="90"/>
      <c r="EZU221" s="90"/>
      <c r="EZV221" s="90"/>
      <c r="EZW221" s="90"/>
      <c r="EZX221" s="90"/>
      <c r="EZY221" s="90"/>
      <c r="EZZ221" s="90"/>
      <c r="FAA221" s="90"/>
      <c r="FAB221" s="90"/>
      <c r="FAC221" s="90"/>
      <c r="FAD221" s="90"/>
      <c r="FAE221" s="90"/>
      <c r="FAF221" s="90"/>
      <c r="FAG221" s="90"/>
      <c r="FAH221" s="90"/>
      <c r="FAI221" s="90"/>
      <c r="FAJ221" s="90"/>
      <c r="FAK221" s="90"/>
      <c r="FAL221" s="90"/>
      <c r="FAM221" s="90"/>
      <c r="FAN221" s="90"/>
      <c r="FAO221" s="90"/>
      <c r="FAP221" s="90"/>
      <c r="FAQ221" s="90"/>
      <c r="FAR221" s="90"/>
      <c r="FAS221" s="90"/>
      <c r="FAT221" s="90"/>
      <c r="FAU221" s="90"/>
      <c r="FAV221" s="90"/>
      <c r="FAW221" s="90"/>
      <c r="FAX221" s="90"/>
      <c r="FAY221" s="90"/>
      <c r="FAZ221" s="90"/>
      <c r="FBA221" s="90"/>
      <c r="FBB221" s="90"/>
      <c r="FBC221" s="90"/>
      <c r="FBD221" s="90"/>
      <c r="FBE221" s="90"/>
      <c r="FBF221" s="90"/>
      <c r="FBG221" s="90"/>
      <c r="FBH221" s="90"/>
      <c r="FBI221" s="90"/>
      <c r="FBJ221" s="90"/>
      <c r="FBK221" s="90"/>
      <c r="FBL221" s="90"/>
      <c r="FBM221" s="90"/>
      <c r="FBN221" s="90"/>
      <c r="FBO221" s="90"/>
      <c r="FBP221" s="90"/>
      <c r="FBQ221" s="90"/>
      <c r="FBR221" s="90"/>
      <c r="FBS221" s="90"/>
      <c r="FBT221" s="90"/>
      <c r="FBU221" s="90"/>
      <c r="FBV221" s="90"/>
      <c r="FBW221" s="90"/>
      <c r="FBX221" s="90"/>
      <c r="FBY221" s="90"/>
      <c r="FBZ221" s="90"/>
      <c r="FCA221" s="90"/>
      <c r="FCB221" s="90"/>
      <c r="FCC221" s="90"/>
      <c r="FCD221" s="90"/>
      <c r="FCE221" s="90"/>
      <c r="FCF221" s="90"/>
      <c r="FCG221" s="90"/>
      <c r="FCH221" s="90"/>
      <c r="FCI221" s="90"/>
      <c r="FCJ221" s="90"/>
      <c r="FCK221" s="90"/>
      <c r="FCL221" s="90"/>
      <c r="FCM221" s="90"/>
      <c r="FCN221" s="90"/>
      <c r="FCO221" s="90"/>
      <c r="FCP221" s="90"/>
      <c r="FCQ221" s="90"/>
      <c r="FCR221" s="90"/>
      <c r="FCS221" s="90"/>
      <c r="FCT221" s="90"/>
      <c r="FCU221" s="90"/>
      <c r="FCV221" s="90"/>
      <c r="FCW221" s="90"/>
      <c r="FCX221" s="90"/>
      <c r="FCY221" s="90"/>
      <c r="FCZ221" s="90"/>
      <c r="FDA221" s="90"/>
      <c r="FDB221" s="90"/>
      <c r="FDC221" s="90"/>
      <c r="FDD221" s="90"/>
      <c r="FDE221" s="90"/>
      <c r="FDF221" s="90"/>
      <c r="FDG221" s="90"/>
      <c r="FDH221" s="90"/>
      <c r="FDI221" s="90"/>
      <c r="FDJ221" s="90"/>
      <c r="FDK221" s="90"/>
      <c r="FDL221" s="90"/>
      <c r="FDM221" s="90"/>
      <c r="FDN221" s="90"/>
      <c r="FDO221" s="90"/>
      <c r="FDP221" s="90"/>
      <c r="FDQ221" s="90"/>
      <c r="FDR221" s="90"/>
      <c r="FDS221" s="90"/>
      <c r="FDT221" s="90"/>
      <c r="FDU221" s="90"/>
      <c r="FDV221" s="90"/>
      <c r="FDW221" s="90"/>
      <c r="FDX221" s="90"/>
      <c r="FDY221" s="90"/>
      <c r="FDZ221" s="90"/>
      <c r="FEA221" s="90"/>
      <c r="FEB221" s="90"/>
      <c r="FEC221" s="90"/>
      <c r="FED221" s="90"/>
      <c r="FEE221" s="90"/>
      <c r="FEF221" s="90"/>
      <c r="FEG221" s="90"/>
      <c r="FEH221" s="90"/>
      <c r="FEI221" s="90"/>
      <c r="FEJ221" s="90"/>
      <c r="FEK221" s="90"/>
      <c r="FEL221" s="90"/>
      <c r="FEM221" s="90"/>
      <c r="FEN221" s="90"/>
      <c r="FEO221" s="90"/>
      <c r="FEP221" s="90"/>
      <c r="FEQ221" s="90"/>
      <c r="FER221" s="90"/>
      <c r="FES221" s="90"/>
      <c r="FET221" s="90"/>
      <c r="FEU221" s="90"/>
      <c r="FEV221" s="90"/>
      <c r="FEW221" s="90"/>
      <c r="FEX221" s="90"/>
      <c r="FEY221" s="90"/>
      <c r="FEZ221" s="90"/>
      <c r="FFA221" s="90"/>
      <c r="FFB221" s="90"/>
      <c r="FFC221" s="90"/>
      <c r="FFD221" s="90"/>
      <c r="FFE221" s="90"/>
      <c r="FFF221" s="90"/>
      <c r="FFG221" s="90"/>
      <c r="FFH221" s="90"/>
      <c r="FFI221" s="90"/>
      <c r="FFJ221" s="90"/>
      <c r="FFK221" s="90"/>
      <c r="FFL221" s="90"/>
      <c r="FFM221" s="90"/>
      <c r="FFN221" s="90"/>
      <c r="FFO221" s="90"/>
      <c r="FFP221" s="90"/>
      <c r="FFQ221" s="90"/>
      <c r="FFR221" s="90"/>
      <c r="FFS221" s="90"/>
      <c r="FFT221" s="90"/>
      <c r="FFU221" s="90"/>
      <c r="FFV221" s="90"/>
      <c r="FFW221" s="90"/>
      <c r="FFX221" s="90"/>
      <c r="FFY221" s="90"/>
      <c r="FFZ221" s="90"/>
      <c r="FGA221" s="90"/>
      <c r="FGB221" s="90"/>
      <c r="FGC221" s="90"/>
      <c r="FGD221" s="90"/>
      <c r="FGE221" s="90"/>
      <c r="FGF221" s="90"/>
      <c r="FGG221" s="90"/>
      <c r="FGH221" s="90"/>
      <c r="FGI221" s="90"/>
      <c r="FGJ221" s="90"/>
      <c r="FGK221" s="90"/>
      <c r="FGL221" s="90"/>
      <c r="FGM221" s="90"/>
      <c r="FGN221" s="90"/>
      <c r="FGO221" s="90"/>
      <c r="FGP221" s="90"/>
      <c r="FGQ221" s="90"/>
      <c r="FGR221" s="90"/>
      <c r="FGS221" s="90"/>
      <c r="FGT221" s="90"/>
      <c r="FGU221" s="90"/>
      <c r="FGV221" s="90"/>
      <c r="FGW221" s="90"/>
      <c r="FGX221" s="90"/>
      <c r="FGY221" s="90"/>
      <c r="FGZ221" s="90"/>
      <c r="FHA221" s="90"/>
      <c r="FHB221" s="90"/>
      <c r="FHC221" s="90"/>
      <c r="FHD221" s="90"/>
      <c r="FHE221" s="90"/>
      <c r="FHF221" s="90"/>
      <c r="FHG221" s="90"/>
      <c r="FHH221" s="90"/>
      <c r="FHI221" s="90"/>
      <c r="FHJ221" s="90"/>
      <c r="FHK221" s="90"/>
      <c r="FHL221" s="90"/>
      <c r="FHM221" s="90"/>
      <c r="FHN221" s="90"/>
      <c r="FHO221" s="90"/>
      <c r="FHP221" s="90"/>
      <c r="FHQ221" s="90"/>
      <c r="FHR221" s="90"/>
      <c r="FHS221" s="90"/>
      <c r="FHT221" s="90"/>
      <c r="FHU221" s="90"/>
      <c r="FHV221" s="90"/>
      <c r="FHW221" s="90"/>
      <c r="FHX221" s="90"/>
      <c r="FHY221" s="90"/>
      <c r="FHZ221" s="90"/>
      <c r="FIA221" s="90"/>
      <c r="FIB221" s="90"/>
      <c r="FIC221" s="90"/>
      <c r="FID221" s="90"/>
      <c r="FIE221" s="90"/>
      <c r="FIF221" s="90"/>
      <c r="FIG221" s="90"/>
      <c r="FIH221" s="90"/>
      <c r="FII221" s="90"/>
      <c r="FIJ221" s="90"/>
      <c r="FIK221" s="90"/>
      <c r="FIL221" s="90"/>
      <c r="FIM221" s="90"/>
      <c r="FIN221" s="90"/>
      <c r="FIO221" s="90"/>
      <c r="FIP221" s="90"/>
      <c r="FIQ221" s="90"/>
      <c r="FIR221" s="90"/>
      <c r="FIS221" s="90"/>
      <c r="FIT221" s="90"/>
      <c r="FIU221" s="90"/>
      <c r="FIV221" s="90"/>
      <c r="FIW221" s="90"/>
      <c r="FIX221" s="90"/>
      <c r="FIY221" s="90"/>
      <c r="FIZ221" s="90"/>
      <c r="FJA221" s="90"/>
      <c r="FJB221" s="90"/>
      <c r="FJC221" s="90"/>
      <c r="FJD221" s="90"/>
      <c r="FJE221" s="90"/>
      <c r="FJF221" s="90"/>
      <c r="FJG221" s="90"/>
      <c r="FJH221" s="90"/>
      <c r="FJI221" s="90"/>
      <c r="FJJ221" s="90"/>
      <c r="FJK221" s="90"/>
      <c r="FJL221" s="90"/>
      <c r="FJM221" s="90"/>
      <c r="FJN221" s="90"/>
      <c r="FJO221" s="90"/>
      <c r="FJP221" s="90"/>
      <c r="FJQ221" s="90"/>
      <c r="FJR221" s="90"/>
      <c r="FJS221" s="90"/>
      <c r="FJT221" s="90"/>
      <c r="FJU221" s="90"/>
      <c r="FJV221" s="90"/>
      <c r="FJW221" s="90"/>
      <c r="FJX221" s="90"/>
      <c r="FJY221" s="90"/>
      <c r="FJZ221" s="90"/>
      <c r="FKA221" s="90"/>
      <c r="FKB221" s="90"/>
      <c r="FKC221" s="90"/>
      <c r="FKD221" s="90"/>
      <c r="FKE221" s="90"/>
      <c r="FKF221" s="90"/>
      <c r="FKG221" s="90"/>
      <c r="FKH221" s="90"/>
      <c r="FKI221" s="90"/>
      <c r="FKJ221" s="90"/>
      <c r="FKK221" s="90"/>
      <c r="FKL221" s="90"/>
      <c r="FKM221" s="90"/>
      <c r="FKN221" s="90"/>
      <c r="FKO221" s="90"/>
      <c r="FKP221" s="90"/>
      <c r="FKQ221" s="90"/>
      <c r="FKR221" s="90"/>
      <c r="FKS221" s="90"/>
      <c r="FKT221" s="90"/>
      <c r="FKU221" s="90"/>
      <c r="FKV221" s="90"/>
      <c r="FKW221" s="90"/>
      <c r="FKX221" s="90"/>
      <c r="FKY221" s="90"/>
      <c r="FKZ221" s="90"/>
      <c r="FLA221" s="90"/>
      <c r="FLB221" s="90"/>
      <c r="FLC221" s="90"/>
      <c r="FLD221" s="90"/>
      <c r="FLE221" s="90"/>
      <c r="FLF221" s="90"/>
      <c r="FLG221" s="90"/>
      <c r="FLH221" s="90"/>
      <c r="FLI221" s="90"/>
      <c r="FLJ221" s="90"/>
      <c r="FLK221" s="90"/>
      <c r="FLL221" s="90"/>
      <c r="FLM221" s="90"/>
      <c r="FLN221" s="90"/>
      <c r="FLO221" s="90"/>
      <c r="FLP221" s="90"/>
      <c r="FLQ221" s="90"/>
      <c r="FLR221" s="90"/>
      <c r="FLS221" s="90"/>
      <c r="FLT221" s="90"/>
      <c r="FLU221" s="90"/>
      <c r="FLV221" s="90"/>
      <c r="FLW221" s="90"/>
      <c r="FLX221" s="90"/>
      <c r="FLY221" s="90"/>
      <c r="FLZ221" s="90"/>
      <c r="FMA221" s="90"/>
      <c r="FMB221" s="90"/>
      <c r="FMC221" s="90"/>
      <c r="FMD221" s="90"/>
      <c r="FME221" s="90"/>
      <c r="FMF221" s="90"/>
      <c r="FMG221" s="90"/>
      <c r="FMH221" s="90"/>
      <c r="FMI221" s="90"/>
      <c r="FMJ221" s="90"/>
      <c r="FMK221" s="90"/>
      <c r="FML221" s="90"/>
      <c r="FMM221" s="90"/>
      <c r="FMN221" s="90"/>
      <c r="FMO221" s="90"/>
      <c r="FMP221" s="90"/>
      <c r="FMQ221" s="90"/>
      <c r="FMR221" s="90"/>
      <c r="FMS221" s="90"/>
      <c r="FMT221" s="90"/>
      <c r="FMU221" s="90"/>
      <c r="FMV221" s="90"/>
      <c r="FMW221" s="90"/>
      <c r="FMX221" s="90"/>
      <c r="FMY221" s="90"/>
      <c r="FMZ221" s="90"/>
      <c r="FNA221" s="90"/>
      <c r="FNB221" s="90"/>
      <c r="FNC221" s="90"/>
      <c r="FND221" s="90"/>
      <c r="FNE221" s="90"/>
      <c r="FNF221" s="90"/>
      <c r="FNG221" s="90"/>
      <c r="FNH221" s="90"/>
      <c r="FNI221" s="90"/>
      <c r="FNJ221" s="90"/>
      <c r="FNK221" s="90"/>
      <c r="FNL221" s="90"/>
      <c r="FNM221" s="90"/>
      <c r="FNN221" s="90"/>
      <c r="FNO221" s="90"/>
      <c r="FNP221" s="90"/>
      <c r="FNQ221" s="90"/>
      <c r="FNR221" s="90"/>
      <c r="FNS221" s="90"/>
      <c r="FNT221" s="90"/>
      <c r="FNU221" s="90"/>
      <c r="FNV221" s="90"/>
      <c r="FNW221" s="90"/>
      <c r="FNX221" s="90"/>
      <c r="FNY221" s="90"/>
      <c r="FNZ221" s="90"/>
      <c r="FOA221" s="90"/>
      <c r="FOB221" s="90"/>
      <c r="FOC221" s="90"/>
      <c r="FOD221" s="90"/>
      <c r="FOE221" s="90"/>
      <c r="FOF221" s="90"/>
      <c r="FOG221" s="90"/>
      <c r="FOH221" s="90"/>
      <c r="FOI221" s="90"/>
      <c r="FOJ221" s="90"/>
      <c r="FOK221" s="90"/>
      <c r="FOL221" s="90"/>
      <c r="FOM221" s="90"/>
      <c r="FON221" s="90"/>
      <c r="FOO221" s="90"/>
      <c r="FOP221" s="90"/>
      <c r="FOQ221" s="90"/>
      <c r="FOR221" s="90"/>
      <c r="FOS221" s="90"/>
      <c r="FOT221" s="90"/>
      <c r="FOU221" s="90"/>
      <c r="FOV221" s="90"/>
      <c r="FOW221" s="90"/>
      <c r="FOX221" s="90"/>
      <c r="FOY221" s="90"/>
      <c r="FOZ221" s="90"/>
      <c r="FPA221" s="90"/>
      <c r="FPB221" s="90"/>
      <c r="FPC221" s="90"/>
      <c r="FPD221" s="90"/>
      <c r="FPE221" s="90"/>
      <c r="FPF221" s="90"/>
      <c r="FPG221" s="90"/>
      <c r="FPH221" s="90"/>
      <c r="FPI221" s="90"/>
      <c r="FPJ221" s="90"/>
      <c r="FPK221" s="90"/>
      <c r="FPL221" s="90"/>
      <c r="FPM221" s="90"/>
      <c r="FPN221" s="90"/>
      <c r="FPO221" s="90"/>
      <c r="FPP221" s="90"/>
      <c r="FPQ221" s="90"/>
      <c r="FPR221" s="90"/>
      <c r="FPS221" s="90"/>
      <c r="FPT221" s="90"/>
      <c r="FPU221" s="90"/>
      <c r="FPV221" s="90"/>
      <c r="FPW221" s="90"/>
      <c r="FPX221" s="90"/>
      <c r="FPY221" s="90"/>
      <c r="FPZ221" s="90"/>
      <c r="FQA221" s="90"/>
      <c r="FQB221" s="90"/>
      <c r="FQC221" s="90"/>
      <c r="FQD221" s="90"/>
      <c r="FQE221" s="90"/>
      <c r="FQF221" s="90"/>
      <c r="FQG221" s="90"/>
      <c r="FQH221" s="90"/>
      <c r="FQI221" s="90"/>
      <c r="FQJ221" s="90"/>
      <c r="FQK221" s="90"/>
      <c r="FQL221" s="90"/>
      <c r="FQM221" s="90"/>
      <c r="FQN221" s="90"/>
      <c r="FQO221" s="90"/>
      <c r="FQP221" s="90"/>
      <c r="FQQ221" s="90"/>
      <c r="FQR221" s="90"/>
      <c r="FQS221" s="90"/>
      <c r="FQT221" s="90"/>
      <c r="FQU221" s="90"/>
      <c r="FQV221" s="90"/>
      <c r="FQW221" s="90"/>
      <c r="FQX221" s="90"/>
      <c r="FQY221" s="90"/>
      <c r="FQZ221" s="90"/>
      <c r="FRA221" s="90"/>
      <c r="FRB221" s="90"/>
      <c r="FRC221" s="90"/>
      <c r="FRD221" s="90"/>
      <c r="FRE221" s="90"/>
      <c r="FRF221" s="90"/>
      <c r="FRG221" s="90"/>
      <c r="FRH221" s="90"/>
      <c r="FRI221" s="90"/>
      <c r="FRJ221" s="90"/>
      <c r="FRK221" s="90"/>
      <c r="FRL221" s="90"/>
      <c r="FRM221" s="90"/>
      <c r="FRN221" s="90"/>
      <c r="FRO221" s="90"/>
      <c r="FRP221" s="90"/>
      <c r="FRQ221" s="90"/>
      <c r="FRR221" s="90"/>
      <c r="FRS221" s="90"/>
      <c r="FRT221" s="90"/>
      <c r="FRU221" s="90"/>
      <c r="FRV221" s="90"/>
      <c r="FRW221" s="90"/>
      <c r="FRX221" s="90"/>
      <c r="FRY221" s="90"/>
      <c r="FRZ221" s="90"/>
      <c r="FSA221" s="90"/>
      <c r="FSB221" s="90"/>
      <c r="FSC221" s="90"/>
      <c r="FSD221" s="90"/>
      <c r="FSE221" s="90"/>
      <c r="FSF221" s="90"/>
      <c r="FSG221" s="90"/>
      <c r="FSH221" s="90"/>
      <c r="FSI221" s="90"/>
      <c r="FSJ221" s="90"/>
      <c r="FSK221" s="90"/>
      <c r="FSL221" s="90"/>
      <c r="FSM221" s="90"/>
      <c r="FSN221" s="90"/>
      <c r="FSO221" s="90"/>
      <c r="FSP221" s="90"/>
      <c r="FSQ221" s="90"/>
      <c r="FSR221" s="90"/>
      <c r="FSS221" s="90"/>
      <c r="FST221" s="90"/>
      <c r="FSU221" s="90"/>
      <c r="FSV221" s="90"/>
      <c r="FSW221" s="90"/>
      <c r="FSX221" s="90"/>
      <c r="FSY221" s="90"/>
      <c r="FSZ221" s="90"/>
      <c r="FTA221" s="90"/>
      <c r="FTB221" s="90"/>
      <c r="FTC221" s="90"/>
      <c r="FTD221" s="90"/>
      <c r="FTE221" s="90"/>
      <c r="FTF221" s="90"/>
      <c r="FTG221" s="90"/>
      <c r="FTH221" s="90"/>
      <c r="FTI221" s="90"/>
      <c r="FTJ221" s="90"/>
      <c r="FTK221" s="90"/>
      <c r="FTL221" s="90"/>
      <c r="FTM221" s="90"/>
      <c r="FTN221" s="90"/>
      <c r="FTO221" s="90"/>
      <c r="FTP221" s="90"/>
      <c r="FTQ221" s="90"/>
      <c r="FTR221" s="90"/>
      <c r="FTS221" s="90"/>
      <c r="FTT221" s="90"/>
      <c r="FTU221" s="90"/>
      <c r="FTV221" s="90"/>
      <c r="FTW221" s="90"/>
      <c r="FTX221" s="90"/>
      <c r="FTY221" s="90"/>
      <c r="FTZ221" s="90"/>
      <c r="FUA221" s="90"/>
      <c r="FUB221" s="90"/>
      <c r="FUC221" s="90"/>
      <c r="FUD221" s="90"/>
      <c r="FUE221" s="90"/>
      <c r="FUF221" s="90"/>
      <c r="FUG221" s="90"/>
      <c r="FUH221" s="90"/>
      <c r="FUI221" s="90"/>
      <c r="FUJ221" s="90"/>
      <c r="FUK221" s="90"/>
      <c r="FUL221" s="90"/>
      <c r="FUM221" s="90"/>
      <c r="FUN221" s="90"/>
      <c r="FUO221" s="90"/>
      <c r="FUP221" s="90"/>
      <c r="FUQ221" s="90"/>
      <c r="FUR221" s="90"/>
      <c r="FUS221" s="90"/>
      <c r="FUT221" s="90"/>
      <c r="FUU221" s="90"/>
      <c r="FUV221" s="90"/>
      <c r="FUW221" s="90"/>
      <c r="FUX221" s="90"/>
      <c r="FUY221" s="90"/>
      <c r="FUZ221" s="90"/>
      <c r="FVA221" s="90"/>
      <c r="FVB221" s="90"/>
      <c r="FVC221" s="90"/>
      <c r="FVD221" s="90"/>
      <c r="FVE221" s="90"/>
      <c r="FVF221" s="90"/>
      <c r="FVG221" s="90"/>
      <c r="FVH221" s="90"/>
      <c r="FVI221" s="90"/>
      <c r="FVJ221" s="90"/>
      <c r="FVK221" s="90"/>
      <c r="FVL221" s="90"/>
      <c r="FVM221" s="90"/>
      <c r="FVN221" s="90"/>
      <c r="FVO221" s="90"/>
      <c r="FVP221" s="90"/>
      <c r="FVQ221" s="90"/>
      <c r="FVR221" s="90"/>
      <c r="FVS221" s="90"/>
      <c r="FVT221" s="90"/>
      <c r="FVU221" s="90"/>
      <c r="FVV221" s="90"/>
      <c r="FVW221" s="90"/>
      <c r="FVX221" s="90"/>
      <c r="FVY221" s="90"/>
      <c r="FVZ221" s="90"/>
      <c r="FWA221" s="90"/>
      <c r="FWB221" s="90"/>
      <c r="FWC221" s="90"/>
      <c r="FWD221" s="90"/>
      <c r="FWE221" s="90"/>
      <c r="FWF221" s="90"/>
      <c r="FWG221" s="90"/>
      <c r="FWH221" s="90"/>
      <c r="FWI221" s="90"/>
      <c r="FWJ221" s="90"/>
      <c r="FWK221" s="90"/>
      <c r="FWL221" s="90"/>
      <c r="FWM221" s="90"/>
      <c r="FWN221" s="90"/>
      <c r="FWO221" s="90"/>
      <c r="FWP221" s="90"/>
      <c r="FWQ221" s="90"/>
      <c r="FWR221" s="90"/>
      <c r="FWS221" s="90"/>
      <c r="FWT221" s="90"/>
      <c r="FWU221" s="90"/>
      <c r="FWV221" s="90"/>
      <c r="FWW221" s="90"/>
      <c r="FWX221" s="90"/>
      <c r="FWY221" s="90"/>
      <c r="FWZ221" s="90"/>
      <c r="FXA221" s="90"/>
      <c r="FXB221" s="90"/>
      <c r="FXC221" s="90"/>
      <c r="FXD221" s="90"/>
      <c r="FXE221" s="90"/>
      <c r="FXF221" s="90"/>
      <c r="FXG221" s="90"/>
      <c r="FXH221" s="90"/>
      <c r="FXI221" s="90"/>
      <c r="FXJ221" s="90"/>
      <c r="FXK221" s="90"/>
      <c r="FXL221" s="90"/>
      <c r="FXM221" s="90"/>
      <c r="FXN221" s="90"/>
      <c r="FXO221" s="90"/>
      <c r="FXP221" s="90"/>
      <c r="FXQ221" s="90"/>
      <c r="FXR221" s="90"/>
      <c r="FXS221" s="90"/>
      <c r="FXT221" s="90"/>
      <c r="FXU221" s="90"/>
      <c r="FXV221" s="90"/>
      <c r="FXW221" s="90"/>
      <c r="FXX221" s="90"/>
      <c r="FXY221" s="90"/>
      <c r="FXZ221" s="90"/>
      <c r="FYA221" s="90"/>
      <c r="FYB221" s="90"/>
      <c r="FYC221" s="90"/>
      <c r="FYD221" s="90"/>
      <c r="FYE221" s="90"/>
      <c r="FYF221" s="90"/>
      <c r="FYG221" s="90"/>
      <c r="FYH221" s="90"/>
      <c r="FYI221" s="90"/>
      <c r="FYJ221" s="90"/>
      <c r="FYK221" s="90"/>
      <c r="FYL221" s="90"/>
      <c r="FYM221" s="90"/>
      <c r="FYN221" s="90"/>
      <c r="FYO221" s="90"/>
      <c r="FYP221" s="90"/>
      <c r="FYQ221" s="90"/>
      <c r="FYR221" s="90"/>
      <c r="FYS221" s="90"/>
      <c r="FYT221" s="90"/>
      <c r="FYU221" s="90"/>
      <c r="FYV221" s="90"/>
      <c r="FYW221" s="90"/>
      <c r="FYX221" s="90"/>
      <c r="FYY221" s="90"/>
      <c r="FYZ221" s="90"/>
      <c r="FZA221" s="90"/>
      <c r="FZB221" s="90"/>
      <c r="FZC221" s="90"/>
      <c r="FZD221" s="90"/>
      <c r="FZE221" s="90"/>
      <c r="FZF221" s="90"/>
      <c r="FZG221" s="90"/>
      <c r="FZH221" s="90"/>
      <c r="FZI221" s="90"/>
      <c r="FZJ221" s="90"/>
      <c r="FZK221" s="90"/>
      <c r="FZL221" s="90"/>
      <c r="FZM221" s="90"/>
      <c r="FZN221" s="90"/>
      <c r="FZO221" s="90"/>
      <c r="FZP221" s="90"/>
      <c r="FZQ221" s="90"/>
      <c r="FZR221" s="90"/>
      <c r="FZS221" s="90"/>
      <c r="FZT221" s="90"/>
      <c r="FZU221" s="90"/>
      <c r="FZV221" s="90"/>
      <c r="FZW221" s="90"/>
      <c r="FZX221" s="90"/>
      <c r="FZY221" s="90"/>
      <c r="FZZ221" s="90"/>
      <c r="GAA221" s="90"/>
      <c r="GAB221" s="90"/>
      <c r="GAC221" s="90"/>
      <c r="GAD221" s="90"/>
      <c r="GAE221" s="90"/>
      <c r="GAF221" s="90"/>
      <c r="GAG221" s="90"/>
      <c r="GAH221" s="90"/>
      <c r="GAI221" s="90"/>
      <c r="GAJ221" s="90"/>
      <c r="GAK221" s="90"/>
      <c r="GAL221" s="90"/>
      <c r="GAM221" s="90"/>
      <c r="GAN221" s="90"/>
      <c r="GAO221" s="90"/>
      <c r="GAP221" s="90"/>
      <c r="GAQ221" s="90"/>
      <c r="GAR221" s="90"/>
      <c r="GAS221" s="90"/>
      <c r="GAT221" s="90"/>
      <c r="GAU221" s="90"/>
      <c r="GAV221" s="90"/>
      <c r="GAW221" s="90"/>
      <c r="GAX221" s="90"/>
      <c r="GAY221" s="90"/>
      <c r="GAZ221" s="90"/>
      <c r="GBA221" s="90"/>
      <c r="GBB221" s="90"/>
      <c r="GBC221" s="90"/>
      <c r="GBD221" s="90"/>
      <c r="GBE221" s="90"/>
      <c r="GBF221" s="90"/>
      <c r="GBG221" s="90"/>
      <c r="GBH221" s="90"/>
      <c r="GBI221" s="90"/>
      <c r="GBJ221" s="90"/>
      <c r="GBK221" s="90"/>
      <c r="GBL221" s="90"/>
      <c r="GBM221" s="90"/>
      <c r="GBN221" s="90"/>
      <c r="GBO221" s="90"/>
      <c r="GBP221" s="90"/>
      <c r="GBQ221" s="90"/>
      <c r="GBR221" s="90"/>
      <c r="GBS221" s="90"/>
      <c r="GBT221" s="90"/>
      <c r="GBU221" s="90"/>
      <c r="GBV221" s="90"/>
      <c r="GBW221" s="90"/>
      <c r="GBX221" s="90"/>
      <c r="GBY221" s="90"/>
      <c r="GBZ221" s="90"/>
      <c r="GCA221" s="90"/>
      <c r="GCB221" s="90"/>
      <c r="GCC221" s="90"/>
      <c r="GCD221" s="90"/>
      <c r="GCE221" s="90"/>
      <c r="GCF221" s="90"/>
      <c r="GCG221" s="90"/>
      <c r="GCH221" s="90"/>
      <c r="GCI221" s="90"/>
      <c r="GCJ221" s="90"/>
      <c r="GCK221" s="90"/>
      <c r="GCL221" s="90"/>
      <c r="GCM221" s="90"/>
      <c r="GCN221" s="90"/>
      <c r="GCO221" s="90"/>
      <c r="GCP221" s="90"/>
      <c r="GCQ221" s="90"/>
      <c r="GCR221" s="90"/>
      <c r="GCS221" s="90"/>
      <c r="GCT221" s="90"/>
      <c r="GCU221" s="90"/>
      <c r="GCV221" s="90"/>
      <c r="GCW221" s="90"/>
      <c r="GCX221" s="90"/>
      <c r="GCY221" s="90"/>
      <c r="GCZ221" s="90"/>
      <c r="GDA221" s="90"/>
      <c r="GDB221" s="90"/>
      <c r="GDC221" s="90"/>
      <c r="GDD221" s="90"/>
      <c r="GDE221" s="90"/>
      <c r="GDF221" s="90"/>
      <c r="GDG221" s="90"/>
      <c r="GDH221" s="90"/>
      <c r="GDI221" s="90"/>
      <c r="GDJ221" s="90"/>
      <c r="GDK221" s="90"/>
      <c r="GDL221" s="90"/>
      <c r="GDM221" s="90"/>
      <c r="GDN221" s="90"/>
      <c r="GDO221" s="90"/>
      <c r="GDP221" s="90"/>
      <c r="GDQ221" s="90"/>
      <c r="GDR221" s="90"/>
      <c r="GDS221" s="90"/>
      <c r="GDT221" s="90"/>
      <c r="GDU221" s="90"/>
      <c r="GDV221" s="90"/>
      <c r="GDW221" s="90"/>
      <c r="GDX221" s="90"/>
      <c r="GDY221" s="90"/>
      <c r="GDZ221" s="90"/>
      <c r="GEA221" s="90"/>
      <c r="GEB221" s="90"/>
      <c r="GEC221" s="90"/>
      <c r="GED221" s="90"/>
      <c r="GEE221" s="90"/>
      <c r="GEF221" s="90"/>
      <c r="GEG221" s="90"/>
      <c r="GEH221" s="90"/>
      <c r="GEI221" s="90"/>
      <c r="GEJ221" s="90"/>
      <c r="GEK221" s="90"/>
      <c r="GEL221" s="90"/>
      <c r="GEM221" s="90"/>
      <c r="GEN221" s="90"/>
      <c r="GEO221" s="90"/>
      <c r="GEP221" s="90"/>
      <c r="GEQ221" s="90"/>
      <c r="GER221" s="90"/>
      <c r="GES221" s="90"/>
      <c r="GET221" s="90"/>
      <c r="GEU221" s="90"/>
      <c r="GEV221" s="90"/>
      <c r="GEW221" s="90"/>
      <c r="GEX221" s="90"/>
      <c r="GEY221" s="90"/>
      <c r="GEZ221" s="90"/>
      <c r="GFA221" s="90"/>
      <c r="GFB221" s="90"/>
      <c r="GFC221" s="90"/>
      <c r="GFD221" s="90"/>
      <c r="GFE221" s="90"/>
      <c r="GFF221" s="90"/>
      <c r="GFG221" s="90"/>
      <c r="GFH221" s="90"/>
      <c r="GFI221" s="90"/>
      <c r="GFJ221" s="90"/>
      <c r="GFK221" s="90"/>
      <c r="GFL221" s="90"/>
      <c r="GFM221" s="90"/>
      <c r="GFN221" s="90"/>
      <c r="GFO221" s="90"/>
      <c r="GFP221" s="90"/>
      <c r="GFQ221" s="90"/>
      <c r="GFR221" s="90"/>
      <c r="GFS221" s="90"/>
      <c r="GFT221" s="90"/>
      <c r="GFU221" s="90"/>
      <c r="GFV221" s="90"/>
      <c r="GFW221" s="90"/>
      <c r="GFX221" s="90"/>
      <c r="GFY221" s="90"/>
      <c r="GFZ221" s="90"/>
      <c r="GGA221" s="90"/>
      <c r="GGB221" s="90"/>
      <c r="GGC221" s="90"/>
      <c r="GGD221" s="90"/>
      <c r="GGE221" s="90"/>
      <c r="GGF221" s="90"/>
      <c r="GGG221" s="90"/>
      <c r="GGH221" s="90"/>
      <c r="GGI221" s="90"/>
      <c r="GGJ221" s="90"/>
      <c r="GGK221" s="90"/>
      <c r="GGL221" s="90"/>
      <c r="GGM221" s="90"/>
      <c r="GGN221" s="90"/>
      <c r="GGO221" s="90"/>
      <c r="GGP221" s="90"/>
      <c r="GGQ221" s="90"/>
      <c r="GGR221" s="90"/>
      <c r="GGS221" s="90"/>
      <c r="GGT221" s="90"/>
      <c r="GGU221" s="90"/>
      <c r="GGV221" s="90"/>
      <c r="GGW221" s="90"/>
      <c r="GGX221" s="90"/>
      <c r="GGY221" s="90"/>
      <c r="GGZ221" s="90"/>
      <c r="GHA221" s="90"/>
      <c r="GHB221" s="90"/>
      <c r="GHC221" s="90"/>
      <c r="GHD221" s="90"/>
      <c r="GHE221" s="90"/>
      <c r="GHF221" s="90"/>
      <c r="GHG221" s="90"/>
      <c r="GHH221" s="90"/>
      <c r="GHI221" s="90"/>
      <c r="GHJ221" s="90"/>
      <c r="GHK221" s="90"/>
      <c r="GHL221" s="90"/>
      <c r="GHM221" s="90"/>
      <c r="GHN221" s="90"/>
      <c r="GHO221" s="90"/>
      <c r="GHP221" s="90"/>
      <c r="GHQ221" s="90"/>
      <c r="GHR221" s="90"/>
      <c r="GHS221" s="90"/>
      <c r="GHT221" s="90"/>
      <c r="GHU221" s="90"/>
      <c r="GHV221" s="90"/>
      <c r="GHW221" s="90"/>
      <c r="GHX221" s="90"/>
      <c r="GHY221" s="90"/>
      <c r="GHZ221" s="90"/>
      <c r="GIA221" s="90"/>
      <c r="GIB221" s="90"/>
      <c r="GIC221" s="90"/>
      <c r="GID221" s="90"/>
      <c r="GIE221" s="90"/>
      <c r="GIF221" s="90"/>
      <c r="GIG221" s="90"/>
      <c r="GIH221" s="90"/>
      <c r="GII221" s="90"/>
      <c r="GIJ221" s="90"/>
      <c r="GIK221" s="90"/>
      <c r="GIL221" s="90"/>
      <c r="GIM221" s="90"/>
      <c r="GIN221" s="90"/>
      <c r="GIO221" s="90"/>
      <c r="GIP221" s="90"/>
      <c r="GIQ221" s="90"/>
      <c r="GIR221" s="90"/>
      <c r="GIS221" s="90"/>
      <c r="GIT221" s="90"/>
      <c r="GIU221" s="90"/>
      <c r="GIV221" s="90"/>
      <c r="GIW221" s="90"/>
      <c r="GIX221" s="90"/>
      <c r="GIY221" s="90"/>
      <c r="GIZ221" s="90"/>
      <c r="GJA221" s="90"/>
      <c r="GJB221" s="90"/>
      <c r="GJC221" s="90"/>
      <c r="GJD221" s="90"/>
      <c r="GJE221" s="90"/>
      <c r="GJF221" s="90"/>
      <c r="GJG221" s="90"/>
      <c r="GJH221" s="90"/>
      <c r="GJI221" s="90"/>
      <c r="GJJ221" s="90"/>
      <c r="GJK221" s="90"/>
      <c r="GJL221" s="90"/>
      <c r="GJM221" s="90"/>
      <c r="GJN221" s="90"/>
      <c r="GJO221" s="90"/>
      <c r="GJP221" s="90"/>
      <c r="GJQ221" s="90"/>
      <c r="GJR221" s="90"/>
      <c r="GJS221" s="90"/>
      <c r="GJT221" s="90"/>
      <c r="GJU221" s="90"/>
      <c r="GJV221" s="90"/>
      <c r="GJW221" s="90"/>
      <c r="GJX221" s="90"/>
      <c r="GJY221" s="90"/>
      <c r="GJZ221" s="90"/>
      <c r="GKA221" s="90"/>
      <c r="GKB221" s="90"/>
      <c r="GKC221" s="90"/>
      <c r="GKD221" s="90"/>
      <c r="GKE221" s="90"/>
      <c r="GKF221" s="90"/>
      <c r="GKG221" s="90"/>
      <c r="GKH221" s="90"/>
      <c r="GKI221" s="90"/>
      <c r="GKJ221" s="90"/>
      <c r="GKK221" s="90"/>
      <c r="GKL221" s="90"/>
      <c r="GKM221" s="90"/>
      <c r="GKN221" s="90"/>
      <c r="GKO221" s="90"/>
      <c r="GKP221" s="90"/>
      <c r="GKQ221" s="90"/>
      <c r="GKR221" s="90"/>
      <c r="GKS221" s="90"/>
      <c r="GKT221" s="90"/>
      <c r="GKU221" s="90"/>
      <c r="GKV221" s="90"/>
      <c r="GKW221" s="90"/>
      <c r="GKX221" s="90"/>
      <c r="GKY221" s="90"/>
      <c r="GKZ221" s="90"/>
      <c r="GLA221" s="90"/>
      <c r="GLB221" s="90"/>
      <c r="GLC221" s="90"/>
      <c r="GLD221" s="90"/>
      <c r="GLE221" s="90"/>
      <c r="GLF221" s="90"/>
      <c r="GLG221" s="90"/>
      <c r="GLH221" s="90"/>
      <c r="GLI221" s="90"/>
      <c r="GLJ221" s="90"/>
      <c r="GLK221" s="90"/>
      <c r="GLL221" s="90"/>
      <c r="GLM221" s="90"/>
      <c r="GLN221" s="90"/>
      <c r="GLO221" s="90"/>
      <c r="GLP221" s="90"/>
      <c r="GLQ221" s="90"/>
      <c r="GLR221" s="90"/>
      <c r="GLS221" s="90"/>
      <c r="GLT221" s="90"/>
      <c r="GLU221" s="90"/>
      <c r="GLV221" s="90"/>
      <c r="GLW221" s="90"/>
      <c r="GLX221" s="90"/>
      <c r="GLY221" s="90"/>
      <c r="GLZ221" s="90"/>
      <c r="GMA221" s="90"/>
      <c r="GMB221" s="90"/>
      <c r="GMC221" s="90"/>
      <c r="GMD221" s="90"/>
      <c r="GME221" s="90"/>
      <c r="GMF221" s="90"/>
      <c r="GMG221" s="90"/>
      <c r="GMH221" s="90"/>
      <c r="GMI221" s="90"/>
      <c r="GMJ221" s="90"/>
      <c r="GMK221" s="90"/>
      <c r="GML221" s="90"/>
      <c r="GMM221" s="90"/>
      <c r="GMN221" s="90"/>
      <c r="GMO221" s="90"/>
      <c r="GMP221" s="90"/>
      <c r="GMQ221" s="90"/>
      <c r="GMR221" s="90"/>
      <c r="GMS221" s="90"/>
      <c r="GMT221" s="90"/>
      <c r="GMU221" s="90"/>
      <c r="GMV221" s="90"/>
      <c r="GMW221" s="90"/>
      <c r="GMX221" s="90"/>
      <c r="GMY221" s="90"/>
      <c r="GMZ221" s="90"/>
      <c r="GNA221" s="90"/>
      <c r="GNB221" s="90"/>
      <c r="GNC221" s="90"/>
      <c r="GND221" s="90"/>
      <c r="GNE221" s="90"/>
      <c r="GNF221" s="90"/>
      <c r="GNG221" s="90"/>
      <c r="GNH221" s="90"/>
      <c r="GNI221" s="90"/>
      <c r="GNJ221" s="90"/>
      <c r="GNK221" s="90"/>
      <c r="GNL221" s="90"/>
      <c r="GNM221" s="90"/>
      <c r="GNN221" s="90"/>
      <c r="GNO221" s="90"/>
      <c r="GNP221" s="90"/>
      <c r="GNQ221" s="90"/>
      <c r="GNR221" s="90"/>
      <c r="GNS221" s="90"/>
      <c r="GNT221" s="90"/>
      <c r="GNU221" s="90"/>
      <c r="GNV221" s="90"/>
      <c r="GNW221" s="90"/>
      <c r="GNX221" s="90"/>
      <c r="GNY221" s="90"/>
      <c r="GNZ221" s="90"/>
      <c r="GOA221" s="90"/>
      <c r="GOB221" s="90"/>
      <c r="GOC221" s="90"/>
      <c r="GOD221" s="90"/>
      <c r="GOE221" s="90"/>
      <c r="GOF221" s="90"/>
      <c r="GOG221" s="90"/>
      <c r="GOH221" s="90"/>
      <c r="GOI221" s="90"/>
      <c r="GOJ221" s="90"/>
      <c r="GOK221" s="90"/>
      <c r="GOL221" s="90"/>
      <c r="GOM221" s="90"/>
      <c r="GON221" s="90"/>
      <c r="GOO221" s="90"/>
      <c r="GOP221" s="90"/>
      <c r="GOQ221" s="90"/>
      <c r="GOR221" s="90"/>
      <c r="GOS221" s="90"/>
      <c r="GOT221" s="90"/>
      <c r="GOU221" s="90"/>
      <c r="GOV221" s="90"/>
      <c r="GOW221" s="90"/>
      <c r="GOX221" s="90"/>
      <c r="GOY221" s="90"/>
      <c r="GOZ221" s="90"/>
      <c r="GPA221" s="90"/>
      <c r="GPB221" s="90"/>
      <c r="GPC221" s="90"/>
      <c r="GPD221" s="90"/>
      <c r="GPE221" s="90"/>
      <c r="GPF221" s="90"/>
      <c r="GPG221" s="90"/>
      <c r="GPH221" s="90"/>
      <c r="GPI221" s="90"/>
      <c r="GPJ221" s="90"/>
      <c r="GPK221" s="90"/>
      <c r="GPL221" s="90"/>
      <c r="GPM221" s="90"/>
      <c r="GPN221" s="90"/>
      <c r="GPO221" s="90"/>
      <c r="GPP221" s="90"/>
      <c r="GPQ221" s="90"/>
      <c r="GPR221" s="90"/>
      <c r="GPS221" s="90"/>
      <c r="GPT221" s="90"/>
      <c r="GPU221" s="90"/>
      <c r="GPV221" s="90"/>
      <c r="GPW221" s="90"/>
      <c r="GPX221" s="90"/>
      <c r="GPY221" s="90"/>
      <c r="GPZ221" s="90"/>
      <c r="GQA221" s="90"/>
      <c r="GQB221" s="90"/>
      <c r="GQC221" s="90"/>
      <c r="GQD221" s="90"/>
      <c r="GQE221" s="90"/>
      <c r="GQF221" s="90"/>
      <c r="GQG221" s="90"/>
      <c r="GQH221" s="90"/>
      <c r="GQI221" s="90"/>
      <c r="GQJ221" s="90"/>
      <c r="GQK221" s="90"/>
      <c r="GQL221" s="90"/>
      <c r="GQM221" s="90"/>
      <c r="GQN221" s="90"/>
      <c r="GQO221" s="90"/>
      <c r="GQP221" s="90"/>
      <c r="GQQ221" s="90"/>
      <c r="GQR221" s="90"/>
      <c r="GQS221" s="90"/>
      <c r="GQT221" s="90"/>
      <c r="GQU221" s="90"/>
      <c r="GQV221" s="90"/>
      <c r="GQW221" s="90"/>
      <c r="GQX221" s="90"/>
      <c r="GQY221" s="90"/>
      <c r="GQZ221" s="90"/>
      <c r="GRA221" s="90"/>
      <c r="GRB221" s="90"/>
      <c r="GRC221" s="90"/>
      <c r="GRD221" s="90"/>
      <c r="GRE221" s="90"/>
      <c r="GRF221" s="90"/>
      <c r="GRG221" s="90"/>
      <c r="GRH221" s="90"/>
      <c r="GRI221" s="90"/>
      <c r="GRJ221" s="90"/>
      <c r="GRK221" s="90"/>
      <c r="GRL221" s="90"/>
      <c r="GRM221" s="90"/>
      <c r="GRN221" s="90"/>
      <c r="GRO221" s="90"/>
      <c r="GRP221" s="90"/>
      <c r="GRQ221" s="90"/>
      <c r="GRR221" s="90"/>
      <c r="GRS221" s="90"/>
      <c r="GRT221" s="90"/>
      <c r="GRU221" s="90"/>
      <c r="GRV221" s="90"/>
      <c r="GRW221" s="90"/>
      <c r="GRX221" s="90"/>
      <c r="GRY221" s="90"/>
      <c r="GRZ221" s="90"/>
      <c r="GSA221" s="90"/>
      <c r="GSB221" s="90"/>
      <c r="GSC221" s="90"/>
      <c r="GSD221" s="90"/>
      <c r="GSE221" s="90"/>
      <c r="GSF221" s="90"/>
      <c r="GSG221" s="90"/>
      <c r="GSH221" s="90"/>
      <c r="GSI221" s="90"/>
      <c r="GSJ221" s="90"/>
      <c r="GSK221" s="90"/>
      <c r="GSL221" s="90"/>
      <c r="GSM221" s="90"/>
      <c r="GSN221" s="90"/>
      <c r="GSO221" s="90"/>
      <c r="GSP221" s="90"/>
      <c r="GSQ221" s="90"/>
      <c r="GSR221" s="90"/>
      <c r="GSS221" s="90"/>
      <c r="GST221" s="90"/>
      <c r="GSU221" s="90"/>
      <c r="GSV221" s="90"/>
      <c r="GSW221" s="90"/>
      <c r="GSX221" s="90"/>
      <c r="GSY221" s="90"/>
      <c r="GSZ221" s="90"/>
      <c r="GTA221" s="90"/>
      <c r="GTB221" s="90"/>
      <c r="GTC221" s="90"/>
      <c r="GTD221" s="90"/>
      <c r="GTE221" s="90"/>
      <c r="GTF221" s="90"/>
      <c r="GTG221" s="90"/>
      <c r="GTH221" s="90"/>
      <c r="GTI221" s="90"/>
      <c r="GTJ221" s="90"/>
      <c r="GTK221" s="90"/>
      <c r="GTL221" s="90"/>
      <c r="GTM221" s="90"/>
      <c r="GTN221" s="90"/>
      <c r="GTO221" s="90"/>
      <c r="GTP221" s="90"/>
      <c r="GTQ221" s="90"/>
      <c r="GTR221" s="90"/>
      <c r="GTS221" s="90"/>
      <c r="GTT221" s="90"/>
      <c r="GTU221" s="90"/>
      <c r="GTV221" s="90"/>
      <c r="GTW221" s="90"/>
      <c r="GTX221" s="90"/>
      <c r="GTY221" s="90"/>
      <c r="GTZ221" s="90"/>
      <c r="GUA221" s="90"/>
      <c r="GUB221" s="90"/>
      <c r="GUC221" s="90"/>
      <c r="GUD221" s="90"/>
      <c r="GUE221" s="90"/>
      <c r="GUF221" s="90"/>
      <c r="GUG221" s="90"/>
      <c r="GUH221" s="90"/>
      <c r="GUI221" s="90"/>
      <c r="GUJ221" s="90"/>
      <c r="GUK221" s="90"/>
      <c r="GUL221" s="90"/>
      <c r="GUM221" s="90"/>
      <c r="GUN221" s="90"/>
      <c r="GUO221" s="90"/>
      <c r="GUP221" s="90"/>
      <c r="GUQ221" s="90"/>
      <c r="GUR221" s="90"/>
      <c r="GUS221" s="90"/>
      <c r="GUT221" s="90"/>
      <c r="GUU221" s="90"/>
      <c r="GUV221" s="90"/>
      <c r="GUW221" s="90"/>
      <c r="GUX221" s="90"/>
      <c r="GUY221" s="90"/>
      <c r="GUZ221" s="90"/>
      <c r="GVA221" s="90"/>
      <c r="GVB221" s="90"/>
      <c r="GVC221" s="90"/>
      <c r="GVD221" s="90"/>
      <c r="GVE221" s="90"/>
    </row>
    <row r="222" spans="1:5309" s="91" customFormat="1">
      <c r="A222" s="117" t="s">
        <v>879</v>
      </c>
      <c r="B222" s="106" t="s">
        <v>880</v>
      </c>
      <c r="C222" s="138" t="s">
        <v>881</v>
      </c>
      <c r="D222" s="106"/>
      <c r="E222" s="106"/>
      <c r="F222" s="107"/>
      <c r="G222" s="106"/>
      <c r="H222" s="106">
        <v>55205</v>
      </c>
      <c r="I222" s="106">
        <v>55233</v>
      </c>
      <c r="J222" s="106">
        <f t="shared" ref="J222:J230" si="65">I222-H222</f>
        <v>28</v>
      </c>
      <c r="K222" s="106">
        <v>40</v>
      </c>
      <c r="L222" s="106">
        <f t="shared" ref="L222:L230" si="66">K222*J222</f>
        <v>1120</v>
      </c>
      <c r="M222" s="122">
        <v>1.03</v>
      </c>
      <c r="N222" s="123">
        <f t="shared" ref="N222:N231" si="67">M222*L222</f>
        <v>1153.5999999999999</v>
      </c>
      <c r="O222" s="106"/>
      <c r="P222" s="123">
        <f t="shared" ref="P222:P230" si="68">G222+N222+O222</f>
        <v>1153.5999999999999</v>
      </c>
      <c r="Q222" s="106">
        <v>1</v>
      </c>
      <c r="R222" s="107">
        <f t="shared" ref="R222:R231" si="69">P222*Q222</f>
        <v>1153.5999999999999</v>
      </c>
      <c r="S222" s="220"/>
      <c r="T222" s="220"/>
      <c r="X222" s="224"/>
    </row>
    <row r="223" spans="1:5309" s="91" customFormat="1">
      <c r="A223" s="117" t="s">
        <v>882</v>
      </c>
      <c r="B223" s="106" t="s">
        <v>880</v>
      </c>
      <c r="C223" s="106"/>
      <c r="D223" s="106"/>
      <c r="E223" s="106"/>
      <c r="F223" s="107"/>
      <c r="G223" s="106"/>
      <c r="H223" s="106">
        <v>8269</v>
      </c>
      <c r="I223" s="106">
        <v>8462</v>
      </c>
      <c r="J223" s="106">
        <f t="shared" si="65"/>
        <v>193</v>
      </c>
      <c r="K223" s="106">
        <v>50</v>
      </c>
      <c r="L223" s="106">
        <f t="shared" si="66"/>
        <v>9650</v>
      </c>
      <c r="M223" s="122">
        <v>1.03</v>
      </c>
      <c r="N223" s="123">
        <f t="shared" si="67"/>
        <v>9939.5</v>
      </c>
      <c r="O223" s="106"/>
      <c r="P223" s="123">
        <f t="shared" si="68"/>
        <v>9939.5</v>
      </c>
      <c r="Q223" s="106">
        <v>1</v>
      </c>
      <c r="R223" s="107">
        <f t="shared" si="69"/>
        <v>9939.5</v>
      </c>
      <c r="S223" s="220"/>
      <c r="T223" s="220"/>
      <c r="X223" s="225"/>
      <c r="Y223" s="180"/>
      <c r="Z223" s="228"/>
      <c r="AA223" s="180"/>
      <c r="AB223" s="180"/>
      <c r="AC223" s="180"/>
      <c r="AD223" s="180"/>
      <c r="AE223" s="180"/>
      <c r="AF223" s="180"/>
      <c r="AG223" s="231"/>
      <c r="AH223" s="232"/>
      <c r="AI223" s="180"/>
      <c r="AJ223" s="232"/>
      <c r="AK223" s="233"/>
      <c r="AL223" s="219"/>
    </row>
    <row r="224" spans="1:5309" s="90" customFormat="1">
      <c r="A224" s="106" t="s">
        <v>883</v>
      </c>
      <c r="B224" s="106" t="s">
        <v>880</v>
      </c>
      <c r="C224" s="106"/>
      <c r="D224" s="106"/>
      <c r="E224" s="106"/>
      <c r="F224" s="107"/>
      <c r="G224" s="106"/>
      <c r="H224" s="106">
        <v>1243</v>
      </c>
      <c r="I224" s="106">
        <v>1243</v>
      </c>
      <c r="J224" s="106">
        <f t="shared" si="65"/>
        <v>0</v>
      </c>
      <c r="K224" s="106">
        <v>50</v>
      </c>
      <c r="L224" s="106">
        <f t="shared" si="66"/>
        <v>0</v>
      </c>
      <c r="M224" s="122">
        <v>1.03</v>
      </c>
      <c r="N224" s="123">
        <f t="shared" si="67"/>
        <v>0</v>
      </c>
      <c r="O224" s="106"/>
      <c r="P224" s="123">
        <f t="shared" si="68"/>
        <v>0</v>
      </c>
      <c r="Q224" s="106">
        <v>1</v>
      </c>
      <c r="R224" s="107">
        <f t="shared" si="69"/>
        <v>0</v>
      </c>
      <c r="S224" s="91" t="s">
        <v>884</v>
      </c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</row>
    <row r="225" spans="1:5309" s="91" customFormat="1">
      <c r="A225" s="106" t="s">
        <v>885</v>
      </c>
      <c r="B225" s="106" t="s">
        <v>880</v>
      </c>
      <c r="C225" s="106"/>
      <c r="D225" s="106"/>
      <c r="E225" s="106"/>
      <c r="F225" s="107"/>
      <c r="G225" s="106"/>
      <c r="H225" s="106">
        <v>10718</v>
      </c>
      <c r="I225" s="106">
        <v>10735</v>
      </c>
      <c r="J225" s="106">
        <f t="shared" si="65"/>
        <v>17</v>
      </c>
      <c r="K225" s="106">
        <v>80</v>
      </c>
      <c r="L225" s="106">
        <f t="shared" si="66"/>
        <v>1360</v>
      </c>
      <c r="M225" s="122">
        <v>1.03</v>
      </c>
      <c r="N225" s="123">
        <f t="shared" si="67"/>
        <v>1400.8</v>
      </c>
      <c r="O225" s="106"/>
      <c r="P225" s="123">
        <f t="shared" si="68"/>
        <v>1400.8</v>
      </c>
      <c r="Q225" s="106">
        <v>1</v>
      </c>
      <c r="R225" s="107">
        <f t="shared" si="69"/>
        <v>1400.8</v>
      </c>
      <c r="S225" s="220" t="s">
        <v>728</v>
      </c>
      <c r="T225" s="220"/>
    </row>
    <row r="226" spans="1:5309" s="90" customFormat="1">
      <c r="A226" s="117" t="s">
        <v>886</v>
      </c>
      <c r="B226" s="106" t="s">
        <v>880</v>
      </c>
      <c r="C226" s="138"/>
      <c r="D226" s="106"/>
      <c r="E226" s="106"/>
      <c r="F226" s="107"/>
      <c r="G226" s="106"/>
      <c r="H226" s="106">
        <v>10887</v>
      </c>
      <c r="I226" s="106">
        <v>10887</v>
      </c>
      <c r="J226" s="106">
        <f t="shared" si="65"/>
        <v>0</v>
      </c>
      <c r="K226" s="106">
        <v>100</v>
      </c>
      <c r="L226" s="106">
        <f t="shared" si="66"/>
        <v>0</v>
      </c>
      <c r="M226" s="122">
        <v>1.03</v>
      </c>
      <c r="N226" s="123">
        <f t="shared" si="67"/>
        <v>0</v>
      </c>
      <c r="O226" s="106"/>
      <c r="P226" s="123">
        <f t="shared" si="68"/>
        <v>0</v>
      </c>
      <c r="Q226" s="106">
        <v>1</v>
      </c>
      <c r="R226" s="107">
        <f t="shared" si="69"/>
        <v>0</v>
      </c>
      <c r="S226" s="91" t="s">
        <v>887</v>
      </c>
      <c r="T226" s="91"/>
      <c r="U226" s="91"/>
      <c r="V226" s="91"/>
      <c r="W226" s="91"/>
      <c r="X226" s="91"/>
      <c r="Y226" s="223"/>
      <c r="Z226" s="223" t="s">
        <v>888</v>
      </c>
      <c r="AA226" s="223"/>
      <c r="AB226" s="223" t="s">
        <v>889</v>
      </c>
      <c r="AC226" s="223" t="s">
        <v>890</v>
      </c>
      <c r="AD226" s="223" t="s">
        <v>891</v>
      </c>
      <c r="AE226" s="202"/>
      <c r="AF226" s="91"/>
      <c r="AG226" s="91"/>
      <c r="AH226" s="91"/>
      <c r="AI226" s="91"/>
      <c r="AJ226" s="91"/>
      <c r="AK226" s="91"/>
      <c r="AL226" s="91"/>
    </row>
    <row r="227" spans="1:5309" s="91" customFormat="1">
      <c r="A227" s="117" t="s">
        <v>892</v>
      </c>
      <c r="B227" s="106" t="s">
        <v>880</v>
      </c>
      <c r="C227" s="106">
        <v>88</v>
      </c>
      <c r="D227" s="106">
        <v>88</v>
      </c>
      <c r="E227" s="106">
        <f>SUM(D227-C227)</f>
        <v>0</v>
      </c>
      <c r="F227" s="107">
        <v>9.5</v>
      </c>
      <c r="G227" s="106">
        <f t="shared" ref="G227:G231" si="70">E227*F227</f>
        <v>0</v>
      </c>
      <c r="H227" s="106">
        <v>70587</v>
      </c>
      <c r="I227" s="106">
        <v>72812</v>
      </c>
      <c r="J227" s="106">
        <f t="shared" si="65"/>
        <v>2225</v>
      </c>
      <c r="K227" s="106">
        <v>1</v>
      </c>
      <c r="L227" s="106">
        <f t="shared" si="66"/>
        <v>2225</v>
      </c>
      <c r="M227" s="122">
        <v>1.03</v>
      </c>
      <c r="N227" s="123">
        <f t="shared" si="67"/>
        <v>2291.75</v>
      </c>
      <c r="O227" s="106">
        <v>80</v>
      </c>
      <c r="P227" s="123">
        <f t="shared" si="68"/>
        <v>2371.75</v>
      </c>
      <c r="Q227" s="106">
        <v>1</v>
      </c>
      <c r="R227" s="107">
        <f t="shared" si="69"/>
        <v>2371.75</v>
      </c>
      <c r="Y227" s="229" t="s">
        <v>240</v>
      </c>
      <c r="Z227" s="229">
        <v>59049.9</v>
      </c>
      <c r="AA227" s="229"/>
      <c r="AB227" s="230">
        <v>149978.29999999999</v>
      </c>
      <c r="AC227" s="229"/>
      <c r="AD227" s="229">
        <f>AB227-Z227</f>
        <v>90928.4</v>
      </c>
      <c r="AE227" s="202"/>
    </row>
    <row r="228" spans="1:5309" s="91" customFormat="1">
      <c r="A228" s="117" t="s">
        <v>893</v>
      </c>
      <c r="B228" s="106" t="s">
        <v>880</v>
      </c>
      <c r="C228" s="106">
        <v>289</v>
      </c>
      <c r="D228" s="106">
        <v>289</v>
      </c>
      <c r="E228" s="106">
        <f>SUM(D228-C228)</f>
        <v>0</v>
      </c>
      <c r="F228" s="107">
        <v>9.5</v>
      </c>
      <c r="G228" s="106">
        <f t="shared" si="70"/>
        <v>0</v>
      </c>
      <c r="H228" s="106">
        <v>13820</v>
      </c>
      <c r="I228" s="106">
        <v>14594</v>
      </c>
      <c r="J228" s="106">
        <f t="shared" si="65"/>
        <v>774</v>
      </c>
      <c r="K228" s="106">
        <v>1</v>
      </c>
      <c r="L228" s="106">
        <f t="shared" si="66"/>
        <v>774</v>
      </c>
      <c r="M228" s="122">
        <v>1.03</v>
      </c>
      <c r="N228" s="123">
        <f t="shared" si="67"/>
        <v>797.22</v>
      </c>
      <c r="O228" s="106">
        <v>80</v>
      </c>
      <c r="P228" s="123">
        <f t="shared" si="68"/>
        <v>877.22</v>
      </c>
      <c r="Q228" s="106">
        <v>1</v>
      </c>
      <c r="R228" s="107">
        <f t="shared" si="69"/>
        <v>877.22</v>
      </c>
      <c r="Y228" s="229" t="s">
        <v>87</v>
      </c>
      <c r="Z228" s="229">
        <v>656882.5</v>
      </c>
      <c r="AA228" s="229"/>
      <c r="AB228" s="229">
        <v>793905.46</v>
      </c>
      <c r="AC228" s="229">
        <v>137022.96</v>
      </c>
      <c r="AD228" s="229">
        <v>557518.53</v>
      </c>
      <c r="AE228" s="202"/>
    </row>
    <row r="229" spans="1:5309" s="91" customFormat="1">
      <c r="A229" s="117" t="s">
        <v>894</v>
      </c>
      <c r="B229" s="106" t="s">
        <v>880</v>
      </c>
      <c r="C229" s="106"/>
      <c r="D229" s="106"/>
      <c r="E229" s="106"/>
      <c r="F229" s="107">
        <v>9.5</v>
      </c>
      <c r="G229" s="106"/>
      <c r="H229" s="106">
        <v>21874</v>
      </c>
      <c r="I229" s="106">
        <v>21927</v>
      </c>
      <c r="J229" s="106">
        <f t="shared" si="65"/>
        <v>53</v>
      </c>
      <c r="K229" s="106">
        <v>1</v>
      </c>
      <c r="L229" s="106">
        <f t="shared" si="66"/>
        <v>53</v>
      </c>
      <c r="M229" s="122">
        <v>1.03</v>
      </c>
      <c r="N229" s="123">
        <f t="shared" si="67"/>
        <v>54.59</v>
      </c>
      <c r="O229" s="106">
        <v>40</v>
      </c>
      <c r="P229" s="123">
        <f t="shared" si="68"/>
        <v>94.59</v>
      </c>
      <c r="Q229" s="106">
        <v>1</v>
      </c>
      <c r="R229" s="107">
        <f t="shared" si="69"/>
        <v>94.59</v>
      </c>
      <c r="Y229" s="224"/>
      <c r="Z229" s="224"/>
      <c r="AA229" s="224"/>
      <c r="AB229" s="224"/>
      <c r="AC229" s="224"/>
      <c r="AD229" s="224"/>
    </row>
    <row r="230" spans="1:5309" s="91" customFormat="1">
      <c r="A230" s="117" t="s">
        <v>895</v>
      </c>
      <c r="B230" s="106" t="s">
        <v>880</v>
      </c>
      <c r="C230" s="138"/>
      <c r="D230" s="106"/>
      <c r="E230" s="106"/>
      <c r="F230" s="107">
        <v>9.5</v>
      </c>
      <c r="G230" s="106"/>
      <c r="H230" s="106">
        <v>9157</v>
      </c>
      <c r="I230" s="106">
        <v>9194</v>
      </c>
      <c r="J230" s="106">
        <f t="shared" si="65"/>
        <v>37</v>
      </c>
      <c r="K230" s="106">
        <v>1</v>
      </c>
      <c r="L230" s="106">
        <f t="shared" si="66"/>
        <v>37</v>
      </c>
      <c r="M230" s="122">
        <v>1.03</v>
      </c>
      <c r="N230" s="123">
        <f t="shared" si="67"/>
        <v>38.11</v>
      </c>
      <c r="O230" s="106">
        <v>40</v>
      </c>
      <c r="P230" s="123">
        <f t="shared" si="68"/>
        <v>78.11</v>
      </c>
      <c r="Q230" s="106">
        <v>1</v>
      </c>
      <c r="R230" s="107">
        <f t="shared" si="69"/>
        <v>78.11</v>
      </c>
      <c r="Y230" s="225"/>
      <c r="Z230" s="225"/>
      <c r="AA230" s="225"/>
      <c r="AB230" s="225"/>
      <c r="AC230" s="225"/>
      <c r="AD230" s="225"/>
    </row>
    <row r="231" spans="1:5309" s="90" customFormat="1">
      <c r="A231" s="117" t="s">
        <v>11</v>
      </c>
      <c r="B231" s="106" t="s">
        <v>880</v>
      </c>
      <c r="C231" s="138"/>
      <c r="D231" s="106"/>
      <c r="E231" s="106">
        <f>SUM(E222:E229)</f>
        <v>0</v>
      </c>
      <c r="F231" s="107">
        <v>9.5</v>
      </c>
      <c r="G231" s="106">
        <f t="shared" si="70"/>
        <v>0</v>
      </c>
      <c r="H231" s="106"/>
      <c r="I231" s="106"/>
      <c r="J231" s="106"/>
      <c r="K231" s="106"/>
      <c r="L231" s="106">
        <f>SUM(L222:L230)</f>
        <v>15219</v>
      </c>
      <c r="M231" s="122">
        <v>1.03</v>
      </c>
      <c r="N231" s="123">
        <f t="shared" si="67"/>
        <v>15675.57</v>
      </c>
      <c r="O231" s="106">
        <f>SUM(O222:O230)</f>
        <v>240</v>
      </c>
      <c r="P231" s="123">
        <f>N231+O231+G231</f>
        <v>15915.57</v>
      </c>
      <c r="Q231" s="106">
        <v>1</v>
      </c>
      <c r="R231" s="107">
        <f t="shared" si="69"/>
        <v>15915.57</v>
      </c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1"/>
      <c r="BY231" s="91"/>
      <c r="BZ231" s="91"/>
      <c r="CA231" s="91"/>
      <c r="CB231" s="91"/>
      <c r="CC231" s="91"/>
      <c r="CD231" s="91"/>
      <c r="CE231" s="91"/>
      <c r="CF231" s="91"/>
      <c r="CG231" s="91"/>
      <c r="CH231" s="91"/>
      <c r="CI231" s="91"/>
      <c r="CJ231" s="91"/>
      <c r="CK231" s="91"/>
      <c r="CL231" s="91"/>
      <c r="CM231" s="91"/>
      <c r="CN231" s="91"/>
      <c r="CO231" s="91"/>
      <c r="CP231" s="91"/>
      <c r="CQ231" s="91"/>
      <c r="CR231" s="91"/>
      <c r="CS231" s="91"/>
      <c r="CT231" s="91"/>
      <c r="CU231" s="91"/>
      <c r="CV231" s="91"/>
      <c r="CW231" s="91"/>
      <c r="CX231" s="91"/>
      <c r="CY231" s="91"/>
      <c r="CZ231" s="91"/>
      <c r="DA231" s="91"/>
      <c r="DB231" s="91"/>
      <c r="DC231" s="91"/>
      <c r="DD231" s="91"/>
      <c r="DE231" s="91"/>
      <c r="DF231" s="91"/>
      <c r="DG231" s="91"/>
      <c r="DH231" s="91"/>
      <c r="DI231" s="91"/>
      <c r="DJ231" s="91"/>
      <c r="DK231" s="91"/>
      <c r="DL231" s="91"/>
      <c r="DM231" s="91"/>
      <c r="DN231" s="91"/>
      <c r="DO231" s="91"/>
      <c r="DP231" s="91"/>
      <c r="DQ231" s="91"/>
      <c r="DR231" s="91"/>
      <c r="DS231" s="91"/>
      <c r="DT231" s="91"/>
      <c r="DU231" s="91"/>
      <c r="DV231" s="91"/>
      <c r="DW231" s="91"/>
      <c r="DX231" s="91"/>
      <c r="DY231" s="91"/>
      <c r="DZ231" s="91"/>
      <c r="EA231" s="91"/>
      <c r="EB231" s="91"/>
      <c r="EC231" s="91"/>
      <c r="ED231" s="91"/>
      <c r="EE231" s="91"/>
      <c r="EF231" s="91"/>
      <c r="EG231" s="91"/>
      <c r="EH231" s="91"/>
      <c r="EI231" s="91"/>
      <c r="EJ231" s="91"/>
      <c r="EK231" s="91"/>
      <c r="EL231" s="91"/>
      <c r="EM231" s="91"/>
      <c r="EN231" s="91"/>
      <c r="EO231" s="91"/>
      <c r="EP231" s="91"/>
      <c r="EQ231" s="91"/>
      <c r="ER231" s="91"/>
      <c r="ES231" s="91"/>
      <c r="ET231" s="91"/>
      <c r="EU231" s="91"/>
      <c r="EV231" s="91"/>
      <c r="EW231" s="91"/>
      <c r="EX231" s="91"/>
      <c r="EY231" s="91"/>
      <c r="EZ231" s="91"/>
      <c r="FA231" s="91"/>
      <c r="FB231" s="91"/>
      <c r="FC231" s="91"/>
      <c r="FD231" s="91"/>
      <c r="FE231" s="91"/>
      <c r="FF231" s="91"/>
      <c r="FG231" s="91"/>
      <c r="FH231" s="91"/>
      <c r="FI231" s="91"/>
      <c r="FJ231" s="91"/>
      <c r="FK231" s="91"/>
      <c r="FL231" s="91"/>
      <c r="FM231" s="91"/>
      <c r="FN231" s="91"/>
      <c r="FO231" s="91"/>
      <c r="FP231" s="91"/>
      <c r="FQ231" s="91"/>
      <c r="FR231" s="91"/>
      <c r="FS231" s="91"/>
      <c r="FT231" s="91"/>
      <c r="FU231" s="91"/>
      <c r="FV231" s="91"/>
      <c r="FW231" s="91"/>
      <c r="FX231" s="91"/>
      <c r="FY231" s="91"/>
      <c r="FZ231" s="91"/>
      <c r="GA231" s="91"/>
      <c r="GB231" s="91"/>
      <c r="GC231" s="91"/>
      <c r="GD231" s="91"/>
      <c r="GE231" s="91"/>
      <c r="GF231" s="91"/>
      <c r="GG231" s="91"/>
      <c r="GH231" s="91"/>
      <c r="GI231" s="91"/>
      <c r="GJ231" s="91"/>
      <c r="GK231" s="91"/>
      <c r="GL231" s="91"/>
      <c r="GM231" s="91"/>
      <c r="GN231" s="91"/>
      <c r="GO231" s="91"/>
      <c r="GP231" s="91"/>
      <c r="GQ231" s="91"/>
      <c r="GR231" s="91"/>
      <c r="GS231" s="91"/>
      <c r="GT231" s="91"/>
      <c r="GU231" s="91"/>
      <c r="GV231" s="91"/>
      <c r="GW231" s="91"/>
      <c r="GX231" s="91"/>
      <c r="GY231" s="91"/>
      <c r="GZ231" s="91"/>
      <c r="HA231" s="91"/>
      <c r="HB231" s="91"/>
      <c r="HC231" s="91"/>
      <c r="HD231" s="91"/>
      <c r="HE231" s="91"/>
      <c r="HF231" s="91"/>
      <c r="HG231" s="91"/>
      <c r="HH231" s="91"/>
      <c r="HI231" s="91"/>
      <c r="HJ231" s="91"/>
      <c r="HK231" s="91"/>
      <c r="HL231" s="91"/>
      <c r="HM231" s="91"/>
      <c r="HN231" s="91"/>
      <c r="HO231" s="91"/>
      <c r="HP231" s="91"/>
      <c r="HQ231" s="91"/>
      <c r="HR231" s="91"/>
      <c r="HS231" s="91"/>
      <c r="HT231" s="91"/>
      <c r="HU231" s="91"/>
      <c r="HV231" s="91"/>
      <c r="HW231" s="91"/>
      <c r="HX231" s="91"/>
      <c r="HY231" s="91"/>
      <c r="HZ231" s="91"/>
      <c r="IA231" s="91"/>
      <c r="IB231" s="91"/>
      <c r="IC231" s="91"/>
      <c r="ID231" s="91"/>
      <c r="IE231" s="91"/>
      <c r="IF231" s="91"/>
      <c r="IG231" s="91"/>
      <c r="IH231" s="91"/>
      <c r="II231" s="91"/>
      <c r="IJ231" s="91"/>
      <c r="IK231" s="91"/>
      <c r="IL231" s="91"/>
      <c r="IM231" s="91"/>
      <c r="IN231" s="91"/>
      <c r="IO231" s="91"/>
      <c r="IP231" s="91"/>
      <c r="IQ231" s="91"/>
      <c r="IR231" s="91"/>
      <c r="IS231" s="91"/>
      <c r="IT231" s="91"/>
      <c r="IU231" s="91"/>
      <c r="IV231" s="91"/>
      <c r="IW231" s="91"/>
      <c r="IX231" s="91"/>
      <c r="IY231" s="91"/>
      <c r="IZ231" s="91"/>
      <c r="JA231" s="91"/>
      <c r="JB231" s="91"/>
      <c r="JC231" s="91"/>
      <c r="JD231" s="91"/>
      <c r="JE231" s="91"/>
      <c r="JF231" s="91"/>
      <c r="JG231" s="91"/>
      <c r="JH231" s="91"/>
      <c r="JI231" s="91"/>
      <c r="JJ231" s="91"/>
      <c r="JK231" s="91"/>
      <c r="JL231" s="91"/>
      <c r="JM231" s="91"/>
      <c r="JN231" s="91"/>
      <c r="JO231" s="91"/>
      <c r="JP231" s="91"/>
      <c r="JQ231" s="91"/>
      <c r="JR231" s="91"/>
      <c r="JS231" s="91"/>
      <c r="JT231" s="91"/>
      <c r="JU231" s="91"/>
      <c r="JV231" s="91"/>
      <c r="JW231" s="91"/>
      <c r="JX231" s="91"/>
      <c r="JY231" s="91"/>
      <c r="JZ231" s="91"/>
      <c r="KA231" s="91"/>
      <c r="KB231" s="91"/>
      <c r="KC231" s="91"/>
      <c r="KD231" s="91"/>
      <c r="KE231" s="91"/>
      <c r="KF231" s="91"/>
      <c r="KG231" s="91"/>
      <c r="KH231" s="91"/>
      <c r="KI231" s="91"/>
      <c r="KJ231" s="91"/>
      <c r="KK231" s="91"/>
      <c r="KL231" s="91"/>
      <c r="KM231" s="91"/>
      <c r="KN231" s="91"/>
      <c r="KO231" s="91"/>
      <c r="KP231" s="91"/>
      <c r="KQ231" s="91"/>
      <c r="KR231" s="91"/>
      <c r="KS231" s="91"/>
      <c r="KT231" s="91"/>
      <c r="KU231" s="91"/>
      <c r="KV231" s="91"/>
      <c r="KW231" s="91"/>
      <c r="KX231" s="91"/>
      <c r="KY231" s="91"/>
      <c r="KZ231" s="91"/>
      <c r="LA231" s="91"/>
      <c r="LB231" s="91"/>
      <c r="LC231" s="91"/>
      <c r="LD231" s="91"/>
      <c r="LE231" s="91"/>
      <c r="LF231" s="91"/>
      <c r="LG231" s="91"/>
      <c r="LH231" s="91"/>
      <c r="LI231" s="91"/>
      <c r="LJ231" s="91"/>
      <c r="LK231" s="91"/>
      <c r="LL231" s="91"/>
      <c r="LM231" s="91"/>
      <c r="LN231" s="91"/>
      <c r="LO231" s="91"/>
      <c r="LP231" s="91"/>
      <c r="LQ231" s="91"/>
      <c r="LR231" s="91"/>
      <c r="LS231" s="91"/>
      <c r="LT231" s="91"/>
      <c r="LU231" s="91"/>
      <c r="LV231" s="91"/>
      <c r="LW231" s="91"/>
      <c r="LX231" s="91"/>
      <c r="LY231" s="91"/>
      <c r="LZ231" s="91"/>
      <c r="MA231" s="91"/>
      <c r="MB231" s="91"/>
      <c r="MC231" s="91"/>
      <c r="MD231" s="91"/>
      <c r="ME231" s="91"/>
      <c r="MF231" s="91"/>
      <c r="MG231" s="91"/>
      <c r="MH231" s="91"/>
      <c r="MI231" s="91"/>
      <c r="MJ231" s="91"/>
      <c r="MK231" s="91"/>
      <c r="ML231" s="91"/>
      <c r="MM231" s="91"/>
      <c r="MN231" s="91"/>
      <c r="MO231" s="91"/>
      <c r="MP231" s="91"/>
      <c r="MQ231" s="91"/>
      <c r="MR231" s="91"/>
      <c r="MS231" s="91"/>
      <c r="MT231" s="91"/>
      <c r="MU231" s="91"/>
      <c r="MV231" s="91"/>
      <c r="MW231" s="91"/>
      <c r="MX231" s="91"/>
      <c r="MY231" s="91"/>
      <c r="MZ231" s="91"/>
      <c r="NA231" s="91"/>
      <c r="NB231" s="91"/>
      <c r="NC231" s="91"/>
      <c r="ND231" s="91"/>
      <c r="NE231" s="91"/>
      <c r="NF231" s="91"/>
      <c r="NG231" s="91"/>
      <c r="NH231" s="91"/>
      <c r="NI231" s="91"/>
      <c r="NJ231" s="91"/>
      <c r="NK231" s="91"/>
      <c r="NL231" s="91"/>
      <c r="NM231" s="91"/>
      <c r="NN231" s="91"/>
      <c r="NO231" s="91"/>
      <c r="NP231" s="91"/>
      <c r="NQ231" s="91"/>
      <c r="NR231" s="91"/>
      <c r="NS231" s="91"/>
      <c r="NT231" s="91"/>
      <c r="NU231" s="91"/>
      <c r="NV231" s="91"/>
      <c r="NW231" s="91"/>
      <c r="NX231" s="91"/>
      <c r="NY231" s="91"/>
      <c r="NZ231" s="91"/>
      <c r="OA231" s="91"/>
      <c r="OB231" s="91"/>
      <c r="OC231" s="91"/>
      <c r="OD231" s="91"/>
      <c r="OE231" s="91"/>
      <c r="OF231" s="91"/>
      <c r="OG231" s="91"/>
      <c r="OH231" s="91"/>
      <c r="OI231" s="91"/>
      <c r="OJ231" s="91"/>
      <c r="OK231" s="91"/>
      <c r="OL231" s="91"/>
      <c r="OM231" s="91"/>
      <c r="ON231" s="91"/>
      <c r="OO231" s="91"/>
      <c r="OP231" s="91"/>
      <c r="OQ231" s="91"/>
      <c r="OR231" s="91"/>
      <c r="OS231" s="91"/>
      <c r="OT231" s="91"/>
      <c r="OU231" s="91"/>
      <c r="OV231" s="91"/>
      <c r="OW231" s="91"/>
      <c r="OX231" s="91"/>
      <c r="OY231" s="91"/>
      <c r="OZ231" s="91"/>
      <c r="PA231" s="91"/>
      <c r="PB231" s="91"/>
      <c r="PC231" s="91"/>
      <c r="PD231" s="91"/>
      <c r="PE231" s="91"/>
      <c r="PF231" s="91"/>
      <c r="PG231" s="91"/>
      <c r="PH231" s="91"/>
      <c r="PI231" s="91"/>
      <c r="PJ231" s="91"/>
      <c r="PK231" s="91"/>
      <c r="PL231" s="91"/>
      <c r="PM231" s="91"/>
      <c r="PN231" s="91"/>
      <c r="PO231" s="91"/>
      <c r="PP231" s="91"/>
      <c r="PQ231" s="91"/>
      <c r="PR231" s="91"/>
      <c r="PS231" s="91"/>
      <c r="PT231" s="91"/>
      <c r="PU231" s="91"/>
      <c r="PV231" s="91"/>
      <c r="PW231" s="91"/>
      <c r="PX231" s="91"/>
      <c r="PY231" s="91"/>
      <c r="PZ231" s="91"/>
      <c r="QA231" s="91"/>
      <c r="QB231" s="91"/>
      <c r="QC231" s="91"/>
      <c r="QD231" s="91"/>
      <c r="QE231" s="91"/>
      <c r="QF231" s="91"/>
      <c r="QG231" s="91"/>
      <c r="QH231" s="91"/>
      <c r="QI231" s="91"/>
      <c r="QJ231" s="91"/>
      <c r="QK231" s="91"/>
      <c r="QL231" s="91"/>
      <c r="QM231" s="91"/>
      <c r="QN231" s="91"/>
      <c r="QO231" s="91"/>
      <c r="QP231" s="91"/>
      <c r="QQ231" s="91"/>
      <c r="QR231" s="91"/>
      <c r="QS231" s="91"/>
      <c r="QT231" s="91"/>
      <c r="QU231" s="91"/>
      <c r="QV231" s="91"/>
      <c r="QW231" s="91"/>
      <c r="QX231" s="91"/>
      <c r="QY231" s="91"/>
      <c r="QZ231" s="91"/>
      <c r="RA231" s="91"/>
      <c r="RB231" s="91"/>
      <c r="RC231" s="91"/>
      <c r="RD231" s="91"/>
      <c r="RE231" s="91"/>
      <c r="RF231" s="91"/>
      <c r="RG231" s="91"/>
      <c r="RH231" s="91"/>
      <c r="RI231" s="91"/>
      <c r="RJ231" s="91"/>
      <c r="RK231" s="91"/>
      <c r="RL231" s="91"/>
      <c r="RM231" s="91"/>
      <c r="RN231" s="91"/>
      <c r="RO231" s="91"/>
      <c r="RP231" s="91"/>
      <c r="RQ231" s="91"/>
      <c r="RR231" s="91"/>
      <c r="RS231" s="91"/>
      <c r="RT231" s="91"/>
      <c r="RU231" s="91"/>
      <c r="RV231" s="91"/>
      <c r="RW231" s="91"/>
      <c r="RX231" s="91"/>
      <c r="RY231" s="91"/>
      <c r="RZ231" s="91"/>
      <c r="SA231" s="91"/>
      <c r="SB231" s="91"/>
      <c r="SC231" s="91"/>
      <c r="SD231" s="91"/>
      <c r="SE231" s="91"/>
      <c r="SF231" s="91"/>
      <c r="SG231" s="91"/>
      <c r="SH231" s="91"/>
      <c r="SI231" s="91"/>
      <c r="SJ231" s="91"/>
      <c r="SK231" s="91"/>
      <c r="SL231" s="91"/>
      <c r="SM231" s="91"/>
      <c r="SN231" s="91"/>
      <c r="SO231" s="91"/>
      <c r="SP231" s="91"/>
      <c r="SQ231" s="91"/>
      <c r="SR231" s="91"/>
      <c r="SS231" s="91"/>
      <c r="ST231" s="91"/>
      <c r="SU231" s="91"/>
      <c r="SV231" s="91"/>
      <c r="SW231" s="91"/>
      <c r="SX231" s="91"/>
      <c r="SY231" s="91"/>
      <c r="SZ231" s="91"/>
      <c r="TA231" s="91"/>
      <c r="TB231" s="91"/>
      <c r="TC231" s="91"/>
      <c r="TD231" s="91"/>
      <c r="TE231" s="91"/>
      <c r="TF231" s="91"/>
      <c r="TG231" s="91"/>
      <c r="TH231" s="91"/>
      <c r="TI231" s="91"/>
      <c r="TJ231" s="91"/>
      <c r="TK231" s="91"/>
      <c r="TL231" s="91"/>
      <c r="TM231" s="91"/>
      <c r="TN231" s="91"/>
      <c r="TO231" s="91"/>
      <c r="TP231" s="91"/>
      <c r="TQ231" s="91"/>
      <c r="TR231" s="91"/>
      <c r="TS231" s="91"/>
      <c r="TT231" s="91"/>
      <c r="TU231" s="91"/>
      <c r="TV231" s="91"/>
      <c r="TW231" s="91"/>
      <c r="TX231" s="91"/>
      <c r="TY231" s="91"/>
      <c r="TZ231" s="91"/>
      <c r="UA231" s="91"/>
      <c r="UB231" s="91"/>
      <c r="UC231" s="91"/>
      <c r="UD231" s="91"/>
      <c r="UE231" s="91"/>
      <c r="UF231" s="91"/>
      <c r="UG231" s="91"/>
      <c r="UH231" s="91"/>
      <c r="UI231" s="91"/>
      <c r="UJ231" s="91"/>
      <c r="UK231" s="91"/>
      <c r="UL231" s="91"/>
      <c r="UM231" s="91"/>
      <c r="UN231" s="91"/>
      <c r="UO231" s="91"/>
      <c r="UP231" s="91"/>
      <c r="UQ231" s="91"/>
      <c r="UR231" s="91"/>
      <c r="US231" s="91"/>
      <c r="UT231" s="91"/>
      <c r="UU231" s="91"/>
      <c r="UV231" s="91"/>
      <c r="UW231" s="91"/>
      <c r="UX231" s="91"/>
      <c r="UY231" s="91"/>
      <c r="UZ231" s="91"/>
      <c r="VA231" s="91"/>
      <c r="VB231" s="91"/>
      <c r="VC231" s="91"/>
      <c r="VD231" s="91"/>
      <c r="VE231" s="91"/>
      <c r="VF231" s="91"/>
      <c r="VG231" s="91"/>
      <c r="VH231" s="91"/>
      <c r="VI231" s="91"/>
      <c r="VJ231" s="91"/>
      <c r="VK231" s="91"/>
      <c r="VL231" s="91"/>
      <c r="VM231" s="91"/>
      <c r="VN231" s="91"/>
      <c r="VO231" s="91"/>
      <c r="VP231" s="91"/>
      <c r="VQ231" s="91"/>
      <c r="VR231" s="91"/>
      <c r="VS231" s="91"/>
      <c r="VT231" s="91"/>
      <c r="VU231" s="91"/>
      <c r="VV231" s="91"/>
      <c r="VW231" s="91"/>
      <c r="VX231" s="91"/>
      <c r="VY231" s="91"/>
      <c r="VZ231" s="91"/>
      <c r="WA231" s="91"/>
      <c r="WB231" s="91"/>
      <c r="WC231" s="91"/>
      <c r="WD231" s="91"/>
      <c r="WE231" s="91"/>
      <c r="WF231" s="91"/>
      <c r="WG231" s="91"/>
      <c r="WH231" s="91"/>
      <c r="WI231" s="91"/>
      <c r="WJ231" s="91"/>
      <c r="WK231" s="91"/>
      <c r="WL231" s="91"/>
      <c r="WM231" s="91"/>
      <c r="WN231" s="91"/>
      <c r="WO231" s="91"/>
      <c r="WP231" s="91"/>
      <c r="WQ231" s="91"/>
      <c r="WR231" s="91"/>
      <c r="WS231" s="91"/>
      <c r="WT231" s="91"/>
      <c r="WU231" s="91"/>
      <c r="WV231" s="91"/>
      <c r="WW231" s="91"/>
      <c r="WX231" s="91"/>
      <c r="WY231" s="91"/>
      <c r="WZ231" s="91"/>
      <c r="XA231" s="91"/>
      <c r="XB231" s="91"/>
      <c r="XC231" s="91"/>
      <c r="XD231" s="91"/>
      <c r="XE231" s="91"/>
      <c r="XF231" s="91"/>
      <c r="XG231" s="91"/>
      <c r="XH231" s="91"/>
      <c r="XI231" s="91"/>
      <c r="XJ231" s="91"/>
      <c r="XK231" s="91"/>
      <c r="XL231" s="91"/>
      <c r="XM231" s="91"/>
      <c r="XN231" s="91"/>
      <c r="XO231" s="91"/>
      <c r="XP231" s="91"/>
      <c r="XQ231" s="91"/>
      <c r="XR231" s="91"/>
      <c r="XS231" s="91"/>
      <c r="XT231" s="91"/>
      <c r="XU231" s="91"/>
      <c r="XV231" s="91"/>
      <c r="XW231" s="91"/>
      <c r="XX231" s="91"/>
      <c r="XY231" s="91"/>
      <c r="XZ231" s="91"/>
      <c r="YA231" s="91"/>
      <c r="YB231" s="91"/>
      <c r="YC231" s="91"/>
      <c r="YD231" s="91"/>
      <c r="YE231" s="91"/>
      <c r="YF231" s="91"/>
      <c r="YG231" s="91"/>
      <c r="YH231" s="91"/>
      <c r="YI231" s="91"/>
      <c r="YJ231" s="91"/>
      <c r="YK231" s="91"/>
      <c r="YL231" s="91"/>
      <c r="YM231" s="91"/>
      <c r="YN231" s="91"/>
      <c r="YO231" s="91"/>
      <c r="YP231" s="91"/>
      <c r="YQ231" s="91"/>
      <c r="YR231" s="91"/>
      <c r="YS231" s="91"/>
      <c r="YT231" s="91"/>
      <c r="YU231" s="91"/>
      <c r="YV231" s="91"/>
      <c r="YW231" s="91"/>
      <c r="YX231" s="91"/>
      <c r="YY231" s="91"/>
      <c r="YZ231" s="91"/>
      <c r="ZA231" s="91"/>
      <c r="ZB231" s="91"/>
      <c r="ZC231" s="91"/>
      <c r="ZD231" s="91"/>
      <c r="ZE231" s="91"/>
      <c r="ZF231" s="91"/>
      <c r="ZG231" s="91"/>
      <c r="ZH231" s="91"/>
      <c r="ZI231" s="91"/>
      <c r="ZJ231" s="91"/>
      <c r="ZK231" s="91"/>
      <c r="ZL231" s="91"/>
      <c r="ZM231" s="91"/>
      <c r="ZN231" s="91"/>
      <c r="ZO231" s="91"/>
      <c r="ZP231" s="91"/>
      <c r="ZQ231" s="91"/>
      <c r="ZR231" s="91"/>
      <c r="ZS231" s="91"/>
      <c r="ZT231" s="91"/>
      <c r="ZU231" s="91"/>
      <c r="ZV231" s="91"/>
      <c r="ZW231" s="91"/>
      <c r="ZX231" s="91"/>
      <c r="ZY231" s="91"/>
      <c r="ZZ231" s="91"/>
      <c r="AAA231" s="91"/>
      <c r="AAB231" s="91"/>
      <c r="AAC231" s="91"/>
      <c r="AAD231" s="91"/>
      <c r="AAE231" s="91"/>
      <c r="AAF231" s="91"/>
      <c r="AAG231" s="91"/>
      <c r="AAH231" s="91"/>
      <c r="AAI231" s="91"/>
      <c r="AAJ231" s="91"/>
      <c r="AAK231" s="91"/>
      <c r="AAL231" s="91"/>
      <c r="AAM231" s="91"/>
      <c r="AAN231" s="91"/>
      <c r="AAO231" s="91"/>
      <c r="AAP231" s="91"/>
      <c r="AAQ231" s="91"/>
      <c r="AAR231" s="91"/>
      <c r="AAS231" s="91"/>
      <c r="AAT231" s="91"/>
      <c r="AAU231" s="91"/>
      <c r="AAV231" s="91"/>
      <c r="AAW231" s="91"/>
      <c r="AAX231" s="91"/>
      <c r="AAY231" s="91"/>
      <c r="AAZ231" s="91"/>
      <c r="ABA231" s="91"/>
      <c r="ABB231" s="91"/>
      <c r="ABC231" s="91"/>
      <c r="ABD231" s="91"/>
      <c r="ABE231" s="91"/>
      <c r="ABF231" s="91"/>
      <c r="ABG231" s="91"/>
      <c r="ABH231" s="91"/>
      <c r="ABI231" s="91"/>
      <c r="ABJ231" s="91"/>
      <c r="ABK231" s="91"/>
      <c r="ABL231" s="91"/>
      <c r="ABM231" s="91"/>
      <c r="ABN231" s="91"/>
      <c r="ABO231" s="91"/>
      <c r="ABP231" s="91"/>
      <c r="ABQ231" s="91"/>
      <c r="ABR231" s="91"/>
      <c r="ABS231" s="91"/>
      <c r="ABT231" s="91"/>
      <c r="ABU231" s="91"/>
      <c r="ABV231" s="91"/>
      <c r="ABW231" s="91"/>
      <c r="ABX231" s="91"/>
      <c r="ABY231" s="91"/>
      <c r="ABZ231" s="91"/>
      <c r="ACA231" s="91"/>
      <c r="ACB231" s="91"/>
      <c r="ACC231" s="91"/>
      <c r="ACD231" s="91"/>
      <c r="ACE231" s="91"/>
      <c r="ACF231" s="91"/>
      <c r="ACG231" s="91"/>
      <c r="ACH231" s="91"/>
      <c r="ACI231" s="91"/>
      <c r="ACJ231" s="91"/>
      <c r="ACK231" s="91"/>
      <c r="ACL231" s="91"/>
      <c r="ACM231" s="91"/>
      <c r="ACN231" s="91"/>
      <c r="ACO231" s="91"/>
      <c r="ACP231" s="91"/>
      <c r="ACQ231" s="91"/>
      <c r="ACR231" s="91"/>
      <c r="ACS231" s="91"/>
      <c r="ACT231" s="91"/>
      <c r="ACU231" s="91"/>
      <c r="ACV231" s="91"/>
      <c r="ACW231" s="91"/>
      <c r="ACX231" s="91"/>
      <c r="ACY231" s="91"/>
      <c r="ACZ231" s="91"/>
      <c r="ADA231" s="91"/>
      <c r="ADB231" s="91"/>
      <c r="ADC231" s="91"/>
      <c r="ADD231" s="91"/>
      <c r="ADE231" s="91"/>
      <c r="ADF231" s="91"/>
      <c r="ADG231" s="91"/>
      <c r="ADH231" s="91"/>
      <c r="ADI231" s="91"/>
      <c r="ADJ231" s="91"/>
      <c r="ADK231" s="91"/>
      <c r="ADL231" s="91"/>
      <c r="ADM231" s="91"/>
      <c r="ADN231" s="91"/>
      <c r="ADO231" s="91"/>
      <c r="ADP231" s="91"/>
      <c r="ADQ231" s="91"/>
      <c r="ADR231" s="91"/>
      <c r="ADS231" s="91"/>
      <c r="ADT231" s="91"/>
      <c r="ADU231" s="91"/>
      <c r="ADV231" s="91"/>
      <c r="ADW231" s="91"/>
      <c r="ADX231" s="91"/>
      <c r="ADY231" s="91"/>
      <c r="ADZ231" s="91"/>
      <c r="AEA231" s="91"/>
      <c r="AEB231" s="91"/>
      <c r="AEC231" s="91"/>
      <c r="AED231" s="91"/>
      <c r="AEE231" s="91"/>
      <c r="AEF231" s="91"/>
      <c r="AEG231" s="91"/>
      <c r="AEH231" s="91"/>
      <c r="AEI231" s="91"/>
      <c r="AEJ231" s="91"/>
      <c r="AEK231" s="91"/>
      <c r="AEL231" s="91"/>
      <c r="AEM231" s="91"/>
      <c r="AEN231" s="91"/>
      <c r="AEO231" s="91"/>
      <c r="AEP231" s="91"/>
      <c r="AEQ231" s="91"/>
      <c r="AER231" s="91"/>
      <c r="AES231" s="91"/>
      <c r="AET231" s="91"/>
      <c r="AEU231" s="91"/>
      <c r="AEV231" s="91"/>
      <c r="AEW231" s="91"/>
      <c r="AEX231" s="91"/>
      <c r="AEY231" s="91"/>
      <c r="AEZ231" s="91"/>
      <c r="AFA231" s="91"/>
      <c r="AFB231" s="91"/>
      <c r="AFC231" s="91"/>
      <c r="AFD231" s="91"/>
      <c r="AFE231" s="91"/>
      <c r="AFF231" s="91"/>
      <c r="AFG231" s="91"/>
      <c r="AFH231" s="91"/>
      <c r="AFI231" s="91"/>
      <c r="AFJ231" s="91"/>
      <c r="AFK231" s="91"/>
      <c r="AFL231" s="91"/>
      <c r="AFM231" s="91"/>
      <c r="AFN231" s="91"/>
      <c r="AFO231" s="91"/>
      <c r="AFP231" s="91"/>
      <c r="AFQ231" s="91"/>
      <c r="AFR231" s="91"/>
      <c r="AFS231" s="91"/>
      <c r="AFT231" s="91"/>
      <c r="AFU231" s="91"/>
      <c r="AFV231" s="91"/>
      <c r="AFW231" s="91"/>
      <c r="AFX231" s="91"/>
      <c r="AFY231" s="91"/>
      <c r="AFZ231" s="91"/>
      <c r="AGA231" s="91"/>
      <c r="AGB231" s="91"/>
      <c r="AGC231" s="91"/>
      <c r="AGD231" s="91"/>
      <c r="AGE231" s="91"/>
      <c r="AGF231" s="91"/>
      <c r="AGG231" s="91"/>
      <c r="AGH231" s="91"/>
      <c r="AGI231" s="91"/>
      <c r="AGJ231" s="91"/>
      <c r="AGK231" s="91"/>
      <c r="AGL231" s="91"/>
      <c r="AGM231" s="91"/>
      <c r="AGN231" s="91"/>
      <c r="AGO231" s="91"/>
      <c r="AGP231" s="91"/>
      <c r="AGQ231" s="91"/>
      <c r="AGR231" s="91"/>
      <c r="AGS231" s="91"/>
      <c r="AGT231" s="91"/>
      <c r="AGU231" s="91"/>
      <c r="AGV231" s="91"/>
      <c r="AGW231" s="91"/>
      <c r="AGX231" s="91"/>
      <c r="AGY231" s="91"/>
      <c r="AGZ231" s="91"/>
      <c r="AHA231" s="91"/>
      <c r="AHB231" s="91"/>
      <c r="AHC231" s="91"/>
      <c r="AHD231" s="91"/>
      <c r="AHE231" s="91"/>
      <c r="AHF231" s="91"/>
      <c r="AHG231" s="91"/>
      <c r="AHH231" s="91"/>
      <c r="AHI231" s="91"/>
      <c r="AHJ231" s="91"/>
      <c r="AHK231" s="91"/>
      <c r="AHL231" s="91"/>
      <c r="AHM231" s="91"/>
      <c r="AHN231" s="91"/>
      <c r="AHO231" s="91"/>
      <c r="AHP231" s="91"/>
      <c r="AHQ231" s="91"/>
      <c r="AHR231" s="91"/>
      <c r="AHS231" s="91"/>
      <c r="AHT231" s="91"/>
      <c r="AHU231" s="91"/>
      <c r="AHV231" s="91"/>
      <c r="AHW231" s="91"/>
      <c r="AHX231" s="91"/>
      <c r="AHY231" s="91"/>
      <c r="AHZ231" s="91"/>
      <c r="AIA231" s="91"/>
      <c r="AIB231" s="91"/>
      <c r="AIC231" s="91"/>
      <c r="AID231" s="91"/>
      <c r="AIE231" s="91"/>
      <c r="AIF231" s="91"/>
      <c r="AIG231" s="91"/>
      <c r="AIH231" s="91"/>
      <c r="AII231" s="91"/>
      <c r="AIJ231" s="91"/>
      <c r="AIK231" s="91"/>
      <c r="AIL231" s="91"/>
      <c r="AIM231" s="91"/>
      <c r="AIN231" s="91"/>
      <c r="AIO231" s="91"/>
      <c r="AIP231" s="91"/>
      <c r="AIQ231" s="91"/>
      <c r="AIR231" s="91"/>
      <c r="AIS231" s="91"/>
      <c r="AIT231" s="91"/>
      <c r="AIU231" s="91"/>
      <c r="AIV231" s="91"/>
      <c r="AIW231" s="91"/>
      <c r="AIX231" s="91"/>
      <c r="AIY231" s="91"/>
      <c r="AIZ231" s="91"/>
      <c r="AJA231" s="91"/>
      <c r="AJB231" s="91"/>
      <c r="AJC231" s="91"/>
      <c r="AJD231" s="91"/>
      <c r="AJE231" s="91"/>
      <c r="AJF231" s="91"/>
      <c r="AJG231" s="91"/>
      <c r="AJH231" s="91"/>
      <c r="AJI231" s="91"/>
      <c r="AJJ231" s="91"/>
      <c r="AJK231" s="91"/>
      <c r="AJL231" s="91"/>
      <c r="AJM231" s="91"/>
      <c r="AJN231" s="91"/>
      <c r="AJO231" s="91"/>
      <c r="AJP231" s="91"/>
      <c r="AJQ231" s="91"/>
      <c r="AJR231" s="91"/>
      <c r="AJS231" s="91"/>
      <c r="AJT231" s="91"/>
      <c r="AJU231" s="91"/>
      <c r="AJV231" s="91"/>
      <c r="AJW231" s="91"/>
      <c r="AJX231" s="91"/>
      <c r="AJY231" s="91"/>
      <c r="AJZ231" s="91"/>
      <c r="AKA231" s="91"/>
      <c r="AKB231" s="91"/>
      <c r="AKC231" s="91"/>
      <c r="AKD231" s="91"/>
      <c r="AKE231" s="91"/>
      <c r="AKF231" s="91"/>
      <c r="AKG231" s="91"/>
      <c r="AKH231" s="91"/>
      <c r="AKI231" s="91"/>
      <c r="AKJ231" s="91"/>
      <c r="AKK231" s="91"/>
      <c r="AKL231" s="91"/>
      <c r="AKM231" s="91"/>
      <c r="AKN231" s="91"/>
      <c r="AKO231" s="91"/>
      <c r="AKP231" s="91"/>
      <c r="AKQ231" s="91"/>
      <c r="AKR231" s="91"/>
      <c r="AKS231" s="91"/>
      <c r="AKT231" s="91"/>
      <c r="AKU231" s="91"/>
      <c r="AKV231" s="91"/>
      <c r="AKW231" s="91"/>
      <c r="AKX231" s="91"/>
      <c r="AKY231" s="91"/>
      <c r="AKZ231" s="91"/>
      <c r="ALA231" s="91"/>
      <c r="ALB231" s="91"/>
      <c r="ALC231" s="91"/>
      <c r="ALD231" s="91"/>
      <c r="ALE231" s="91"/>
      <c r="ALF231" s="91"/>
      <c r="ALG231" s="91"/>
      <c r="ALH231" s="91"/>
      <c r="ALI231" s="91"/>
      <c r="ALJ231" s="91"/>
      <c r="ALK231" s="91"/>
      <c r="ALL231" s="91"/>
      <c r="ALM231" s="91"/>
      <c r="ALN231" s="91"/>
      <c r="ALO231" s="91"/>
      <c r="ALP231" s="91"/>
      <c r="ALQ231" s="91"/>
      <c r="ALR231" s="91"/>
      <c r="ALS231" s="91"/>
      <c r="ALT231" s="91"/>
      <c r="ALU231" s="91"/>
      <c r="ALV231" s="91"/>
      <c r="ALW231" s="91"/>
      <c r="ALX231" s="91"/>
      <c r="ALY231" s="91"/>
      <c r="ALZ231" s="91"/>
      <c r="AMA231" s="91"/>
      <c r="AMB231" s="91"/>
      <c r="AMC231" s="91"/>
      <c r="AMD231" s="91"/>
      <c r="AME231" s="91"/>
      <c r="AMF231" s="91"/>
      <c r="AMG231" s="91"/>
      <c r="AMH231" s="91"/>
      <c r="AMI231" s="91"/>
      <c r="AMJ231" s="91"/>
      <c r="AMK231" s="91"/>
      <c r="AML231" s="91"/>
      <c r="AMM231" s="91"/>
      <c r="AMN231" s="91"/>
      <c r="AMO231" s="91"/>
      <c r="AMP231" s="91"/>
      <c r="AMQ231" s="91"/>
      <c r="AMR231" s="91"/>
      <c r="AMS231" s="91"/>
      <c r="AMT231" s="91"/>
      <c r="AMU231" s="91"/>
      <c r="AMV231" s="91"/>
      <c r="AMW231" s="91"/>
      <c r="AMX231" s="91"/>
      <c r="AMY231" s="91"/>
      <c r="AMZ231" s="91"/>
      <c r="ANA231" s="91"/>
      <c r="ANB231" s="91"/>
      <c r="ANC231" s="91"/>
      <c r="AND231" s="91"/>
      <c r="ANE231" s="91"/>
      <c r="ANF231" s="91"/>
      <c r="ANG231" s="91"/>
      <c r="ANH231" s="91"/>
      <c r="ANI231" s="91"/>
      <c r="ANJ231" s="91"/>
      <c r="ANK231" s="91"/>
      <c r="ANL231" s="91"/>
      <c r="ANM231" s="91"/>
      <c r="ANN231" s="91"/>
      <c r="ANO231" s="91"/>
      <c r="ANP231" s="91"/>
      <c r="ANQ231" s="91"/>
      <c r="ANR231" s="91"/>
      <c r="ANS231" s="91"/>
      <c r="ANT231" s="91"/>
      <c r="ANU231" s="91"/>
      <c r="ANV231" s="91"/>
      <c r="ANW231" s="91"/>
      <c r="ANX231" s="91"/>
      <c r="ANY231" s="91"/>
      <c r="ANZ231" s="91"/>
      <c r="AOA231" s="91"/>
      <c r="AOB231" s="91"/>
      <c r="AOC231" s="91"/>
      <c r="AOD231" s="91"/>
      <c r="AOE231" s="91"/>
      <c r="AOF231" s="91"/>
      <c r="AOG231" s="91"/>
      <c r="AOH231" s="91"/>
      <c r="AOI231" s="91"/>
      <c r="AOJ231" s="91"/>
      <c r="AOK231" s="91"/>
      <c r="AOL231" s="91"/>
      <c r="AOM231" s="91"/>
      <c r="AON231" s="91"/>
      <c r="AOO231" s="91"/>
      <c r="AOP231" s="91"/>
      <c r="AOQ231" s="91"/>
      <c r="AOR231" s="91"/>
      <c r="AOS231" s="91"/>
      <c r="AOT231" s="91"/>
      <c r="AOU231" s="91"/>
      <c r="AOV231" s="91"/>
      <c r="AOW231" s="91"/>
      <c r="AOX231" s="91"/>
      <c r="AOY231" s="91"/>
      <c r="AOZ231" s="91"/>
      <c r="APA231" s="91"/>
      <c r="APB231" s="91"/>
      <c r="APC231" s="91"/>
      <c r="APD231" s="91"/>
      <c r="APE231" s="91"/>
      <c r="APF231" s="91"/>
      <c r="APG231" s="91"/>
      <c r="APH231" s="91"/>
      <c r="API231" s="91"/>
      <c r="APJ231" s="91"/>
      <c r="APK231" s="91"/>
      <c r="APL231" s="91"/>
      <c r="APM231" s="91"/>
      <c r="APN231" s="91"/>
      <c r="APO231" s="91"/>
      <c r="APP231" s="91"/>
      <c r="APQ231" s="91"/>
      <c r="APR231" s="91"/>
      <c r="APS231" s="91"/>
      <c r="APT231" s="91"/>
      <c r="APU231" s="91"/>
      <c r="APV231" s="91"/>
      <c r="APW231" s="91"/>
      <c r="APX231" s="91"/>
      <c r="APY231" s="91"/>
      <c r="APZ231" s="91"/>
      <c r="AQA231" s="91"/>
      <c r="AQB231" s="91"/>
      <c r="AQC231" s="91"/>
      <c r="AQD231" s="91"/>
      <c r="AQE231" s="91"/>
      <c r="AQF231" s="91"/>
      <c r="AQG231" s="91"/>
      <c r="AQH231" s="91"/>
      <c r="AQI231" s="91"/>
      <c r="AQJ231" s="91"/>
      <c r="AQK231" s="91"/>
      <c r="AQL231" s="91"/>
      <c r="AQM231" s="91"/>
      <c r="AQN231" s="91"/>
      <c r="AQO231" s="91"/>
      <c r="AQP231" s="91"/>
      <c r="AQQ231" s="91"/>
      <c r="AQR231" s="91"/>
      <c r="AQS231" s="91"/>
      <c r="AQT231" s="91"/>
      <c r="AQU231" s="91"/>
      <c r="AQV231" s="91"/>
      <c r="AQW231" s="91"/>
      <c r="AQX231" s="91"/>
      <c r="AQY231" s="91"/>
      <c r="AQZ231" s="91"/>
      <c r="ARA231" s="91"/>
      <c r="ARB231" s="91"/>
      <c r="ARC231" s="91"/>
      <c r="ARD231" s="91"/>
      <c r="ARE231" s="91"/>
      <c r="ARF231" s="91"/>
      <c r="ARG231" s="91"/>
      <c r="ARH231" s="91"/>
      <c r="ARI231" s="91"/>
      <c r="ARJ231" s="91"/>
      <c r="ARK231" s="91"/>
      <c r="ARL231" s="91"/>
      <c r="ARM231" s="91"/>
      <c r="ARN231" s="91"/>
      <c r="ARO231" s="91"/>
      <c r="ARP231" s="91"/>
      <c r="ARQ231" s="91"/>
      <c r="ARR231" s="91"/>
      <c r="ARS231" s="91"/>
      <c r="ART231" s="91"/>
      <c r="ARU231" s="91"/>
      <c r="ARV231" s="91"/>
      <c r="ARW231" s="91"/>
      <c r="ARX231" s="91"/>
      <c r="ARY231" s="91"/>
      <c r="ARZ231" s="91"/>
      <c r="ASA231" s="91"/>
      <c r="ASB231" s="91"/>
      <c r="ASC231" s="91"/>
      <c r="ASD231" s="91"/>
      <c r="ASE231" s="91"/>
      <c r="ASF231" s="91"/>
      <c r="ASG231" s="91"/>
      <c r="ASH231" s="91"/>
      <c r="ASI231" s="91"/>
      <c r="ASJ231" s="91"/>
      <c r="ASK231" s="91"/>
      <c r="ASL231" s="91"/>
      <c r="ASM231" s="91"/>
      <c r="ASN231" s="91"/>
      <c r="ASO231" s="91"/>
      <c r="ASP231" s="91"/>
      <c r="ASQ231" s="91"/>
      <c r="ASR231" s="91"/>
      <c r="ASS231" s="91"/>
      <c r="AST231" s="91"/>
      <c r="ASU231" s="91"/>
      <c r="ASV231" s="91"/>
      <c r="ASW231" s="91"/>
      <c r="ASX231" s="91"/>
      <c r="ASY231" s="91"/>
      <c r="ASZ231" s="91"/>
      <c r="ATA231" s="91"/>
      <c r="ATB231" s="91"/>
      <c r="ATC231" s="91"/>
      <c r="ATD231" s="91"/>
      <c r="ATE231" s="91"/>
      <c r="ATF231" s="91"/>
      <c r="ATG231" s="91"/>
      <c r="ATH231" s="91"/>
      <c r="ATI231" s="91"/>
      <c r="ATJ231" s="91"/>
      <c r="ATK231" s="91"/>
      <c r="ATL231" s="91"/>
      <c r="ATM231" s="91"/>
      <c r="ATN231" s="91"/>
      <c r="ATO231" s="91"/>
      <c r="ATP231" s="91"/>
      <c r="ATQ231" s="91"/>
      <c r="ATR231" s="91"/>
      <c r="ATS231" s="91"/>
      <c r="ATT231" s="91"/>
      <c r="ATU231" s="91"/>
      <c r="ATV231" s="91"/>
      <c r="ATW231" s="91"/>
      <c r="ATX231" s="91"/>
      <c r="ATY231" s="91"/>
      <c r="ATZ231" s="91"/>
      <c r="AUA231" s="91"/>
      <c r="AUB231" s="91"/>
      <c r="AUC231" s="91"/>
      <c r="AUD231" s="91"/>
      <c r="AUE231" s="91"/>
      <c r="AUF231" s="91"/>
      <c r="AUG231" s="91"/>
      <c r="AUH231" s="91"/>
      <c r="AUI231" s="91"/>
      <c r="AUJ231" s="91"/>
      <c r="AUK231" s="91"/>
      <c r="AUL231" s="91"/>
      <c r="AUM231" s="91"/>
      <c r="AUN231" s="91"/>
      <c r="AUO231" s="91"/>
      <c r="AUP231" s="91"/>
      <c r="AUQ231" s="91"/>
      <c r="AUR231" s="91"/>
      <c r="AUS231" s="91"/>
      <c r="AUT231" s="91"/>
      <c r="AUU231" s="91"/>
      <c r="AUV231" s="91"/>
      <c r="AUW231" s="91"/>
      <c r="AUX231" s="91"/>
      <c r="AUY231" s="91"/>
      <c r="AUZ231" s="91"/>
      <c r="AVA231" s="91"/>
      <c r="AVB231" s="91"/>
      <c r="AVC231" s="91"/>
      <c r="AVD231" s="91"/>
      <c r="AVE231" s="91"/>
      <c r="AVF231" s="91"/>
      <c r="AVG231" s="91"/>
      <c r="AVH231" s="91"/>
      <c r="AVI231" s="91"/>
      <c r="AVJ231" s="91"/>
      <c r="AVK231" s="91"/>
      <c r="AVL231" s="91"/>
      <c r="AVM231" s="91"/>
      <c r="AVN231" s="91"/>
      <c r="AVO231" s="91"/>
      <c r="AVP231" s="91"/>
      <c r="AVQ231" s="91"/>
      <c r="AVR231" s="91"/>
      <c r="AVS231" s="91"/>
      <c r="AVT231" s="91"/>
      <c r="AVU231" s="91"/>
      <c r="AVV231" s="91"/>
      <c r="AVW231" s="91"/>
      <c r="AVX231" s="91"/>
      <c r="AVY231" s="91"/>
      <c r="AVZ231" s="91"/>
      <c r="AWA231" s="91"/>
      <c r="AWB231" s="91"/>
      <c r="AWC231" s="91"/>
      <c r="AWD231" s="91"/>
      <c r="AWE231" s="91"/>
      <c r="AWF231" s="91"/>
      <c r="AWG231" s="91"/>
      <c r="AWH231" s="91"/>
      <c r="AWI231" s="91"/>
      <c r="AWJ231" s="91"/>
      <c r="AWK231" s="91"/>
      <c r="AWL231" s="91"/>
      <c r="AWM231" s="91"/>
      <c r="AWN231" s="91"/>
      <c r="AWO231" s="91"/>
      <c r="AWP231" s="91"/>
      <c r="AWQ231" s="91"/>
      <c r="AWR231" s="91"/>
      <c r="AWS231" s="91"/>
      <c r="AWT231" s="91"/>
      <c r="AWU231" s="91"/>
      <c r="AWV231" s="91"/>
      <c r="AWW231" s="91"/>
      <c r="AWX231" s="91"/>
      <c r="AWY231" s="91"/>
      <c r="AWZ231" s="91"/>
      <c r="AXA231" s="91"/>
      <c r="AXB231" s="91"/>
      <c r="AXC231" s="91"/>
      <c r="AXD231" s="91"/>
      <c r="AXE231" s="91"/>
      <c r="AXF231" s="91"/>
      <c r="AXG231" s="91"/>
      <c r="AXH231" s="91"/>
      <c r="AXI231" s="91"/>
      <c r="AXJ231" s="91"/>
      <c r="AXK231" s="91"/>
      <c r="AXL231" s="91"/>
      <c r="AXM231" s="91"/>
      <c r="AXN231" s="91"/>
      <c r="AXO231" s="91"/>
      <c r="AXP231" s="91"/>
      <c r="AXQ231" s="91"/>
      <c r="AXR231" s="91"/>
      <c r="AXS231" s="91"/>
      <c r="AXT231" s="91"/>
      <c r="AXU231" s="91"/>
      <c r="AXV231" s="91"/>
      <c r="AXW231" s="91"/>
      <c r="AXX231" s="91"/>
      <c r="AXY231" s="91"/>
      <c r="AXZ231" s="91"/>
      <c r="AYA231" s="91"/>
      <c r="AYB231" s="91"/>
      <c r="AYC231" s="91"/>
      <c r="AYD231" s="91"/>
      <c r="AYE231" s="91"/>
      <c r="AYF231" s="91"/>
      <c r="AYG231" s="91"/>
      <c r="AYH231" s="91"/>
      <c r="AYI231" s="91"/>
      <c r="AYJ231" s="91"/>
      <c r="AYK231" s="91"/>
      <c r="AYL231" s="91"/>
      <c r="AYM231" s="91"/>
      <c r="AYN231" s="91"/>
      <c r="AYO231" s="91"/>
      <c r="AYP231" s="91"/>
      <c r="AYQ231" s="91"/>
      <c r="AYR231" s="91"/>
      <c r="AYS231" s="91"/>
      <c r="AYT231" s="91"/>
      <c r="AYU231" s="91"/>
      <c r="AYV231" s="91"/>
      <c r="AYW231" s="91"/>
      <c r="AYX231" s="91"/>
      <c r="AYY231" s="91"/>
      <c r="AYZ231" s="91"/>
      <c r="AZA231" s="91"/>
      <c r="AZB231" s="91"/>
      <c r="AZC231" s="91"/>
      <c r="AZD231" s="91"/>
      <c r="AZE231" s="91"/>
      <c r="AZF231" s="91"/>
      <c r="AZG231" s="91"/>
      <c r="AZH231" s="91"/>
      <c r="AZI231" s="91"/>
      <c r="AZJ231" s="91"/>
      <c r="AZK231" s="91"/>
      <c r="AZL231" s="91"/>
      <c r="AZM231" s="91"/>
      <c r="AZN231" s="91"/>
      <c r="AZO231" s="91"/>
      <c r="AZP231" s="91"/>
      <c r="AZQ231" s="91"/>
      <c r="AZR231" s="91"/>
      <c r="AZS231" s="91"/>
      <c r="AZT231" s="91"/>
      <c r="AZU231" s="91"/>
      <c r="AZV231" s="91"/>
      <c r="AZW231" s="91"/>
      <c r="AZX231" s="91"/>
      <c r="AZY231" s="91"/>
      <c r="AZZ231" s="91"/>
      <c r="BAA231" s="91"/>
      <c r="BAB231" s="91"/>
      <c r="BAC231" s="91"/>
      <c r="BAD231" s="91"/>
      <c r="BAE231" s="91"/>
      <c r="BAF231" s="91"/>
      <c r="BAG231" s="91"/>
      <c r="BAH231" s="91"/>
      <c r="BAI231" s="91"/>
      <c r="BAJ231" s="91"/>
      <c r="BAK231" s="91"/>
      <c r="BAL231" s="91"/>
      <c r="BAM231" s="91"/>
      <c r="BAN231" s="91"/>
      <c r="BAO231" s="91"/>
      <c r="BAP231" s="91"/>
      <c r="BAQ231" s="91"/>
      <c r="BAR231" s="91"/>
      <c r="BAS231" s="91"/>
      <c r="BAT231" s="91"/>
      <c r="BAU231" s="91"/>
      <c r="BAV231" s="91"/>
      <c r="BAW231" s="91"/>
      <c r="BAX231" s="91"/>
      <c r="BAY231" s="91"/>
      <c r="BAZ231" s="91"/>
      <c r="BBA231" s="91"/>
      <c r="BBB231" s="91"/>
      <c r="BBC231" s="91"/>
      <c r="BBD231" s="91"/>
      <c r="BBE231" s="91"/>
      <c r="BBF231" s="91"/>
      <c r="BBG231" s="91"/>
      <c r="BBH231" s="91"/>
      <c r="BBI231" s="91"/>
      <c r="BBJ231" s="91"/>
      <c r="BBK231" s="91"/>
      <c r="BBL231" s="91"/>
      <c r="BBM231" s="91"/>
      <c r="BBN231" s="91"/>
      <c r="BBO231" s="91"/>
      <c r="BBP231" s="91"/>
      <c r="BBQ231" s="91"/>
      <c r="BBR231" s="91"/>
      <c r="BBS231" s="91"/>
      <c r="BBT231" s="91"/>
      <c r="BBU231" s="91"/>
      <c r="BBV231" s="91"/>
      <c r="BBW231" s="91"/>
      <c r="BBX231" s="91"/>
      <c r="BBY231" s="91"/>
      <c r="BBZ231" s="91"/>
      <c r="BCA231" s="91"/>
      <c r="BCB231" s="91"/>
      <c r="BCC231" s="91"/>
      <c r="BCD231" s="91"/>
      <c r="BCE231" s="91"/>
      <c r="BCF231" s="91"/>
      <c r="BCG231" s="91"/>
      <c r="BCH231" s="91"/>
      <c r="BCI231" s="91"/>
      <c r="BCJ231" s="91"/>
      <c r="BCK231" s="91"/>
      <c r="BCL231" s="91"/>
      <c r="BCM231" s="91"/>
      <c r="BCN231" s="91"/>
      <c r="BCO231" s="91"/>
      <c r="BCP231" s="91"/>
      <c r="BCQ231" s="91"/>
      <c r="BCR231" s="91"/>
      <c r="BCS231" s="91"/>
      <c r="BCT231" s="91"/>
      <c r="BCU231" s="91"/>
      <c r="BCV231" s="91"/>
      <c r="BCW231" s="91"/>
      <c r="BCX231" s="91"/>
      <c r="BCY231" s="91"/>
      <c r="BCZ231" s="91"/>
      <c r="BDA231" s="91"/>
      <c r="BDB231" s="91"/>
      <c r="BDC231" s="91"/>
      <c r="BDD231" s="91"/>
      <c r="BDE231" s="91"/>
      <c r="BDF231" s="91"/>
      <c r="BDG231" s="91"/>
      <c r="BDH231" s="91"/>
      <c r="BDI231" s="91"/>
      <c r="BDJ231" s="91"/>
      <c r="BDK231" s="91"/>
      <c r="BDL231" s="91"/>
      <c r="BDM231" s="91"/>
      <c r="BDN231" s="91"/>
      <c r="BDO231" s="91"/>
      <c r="BDP231" s="91"/>
      <c r="BDQ231" s="91"/>
      <c r="BDR231" s="91"/>
      <c r="BDS231" s="91"/>
      <c r="BDT231" s="91"/>
      <c r="BDU231" s="91"/>
      <c r="BDV231" s="91"/>
      <c r="BDW231" s="91"/>
      <c r="BDX231" s="91"/>
      <c r="BDY231" s="91"/>
      <c r="BDZ231" s="91"/>
      <c r="BEA231" s="91"/>
      <c r="BEB231" s="91"/>
      <c r="BEC231" s="91"/>
      <c r="BED231" s="91"/>
      <c r="BEE231" s="91"/>
      <c r="BEF231" s="91"/>
      <c r="BEG231" s="91"/>
      <c r="BEH231" s="91"/>
      <c r="BEI231" s="91"/>
      <c r="BEJ231" s="91"/>
      <c r="BEK231" s="91"/>
      <c r="BEL231" s="91"/>
      <c r="BEM231" s="91"/>
      <c r="BEN231" s="91"/>
      <c r="BEO231" s="91"/>
      <c r="BEP231" s="91"/>
      <c r="BEQ231" s="91"/>
      <c r="BER231" s="91"/>
      <c r="BES231" s="91"/>
      <c r="BET231" s="91"/>
      <c r="BEU231" s="91"/>
      <c r="BEV231" s="91"/>
      <c r="BEW231" s="91"/>
      <c r="BEX231" s="91"/>
      <c r="BEY231" s="91"/>
      <c r="BEZ231" s="91"/>
      <c r="BFA231" s="91"/>
      <c r="BFB231" s="91"/>
      <c r="BFC231" s="91"/>
      <c r="BFD231" s="91"/>
      <c r="BFE231" s="91"/>
      <c r="BFF231" s="91"/>
      <c r="BFG231" s="91"/>
      <c r="BFH231" s="91"/>
      <c r="BFI231" s="91"/>
      <c r="BFJ231" s="91"/>
      <c r="BFK231" s="91"/>
      <c r="BFL231" s="91"/>
      <c r="BFM231" s="91"/>
      <c r="BFN231" s="91"/>
      <c r="BFO231" s="91"/>
      <c r="BFP231" s="91"/>
      <c r="BFQ231" s="91"/>
      <c r="BFR231" s="91"/>
      <c r="BFS231" s="91"/>
      <c r="BFT231" s="91"/>
      <c r="BFU231" s="91"/>
      <c r="BFV231" s="91"/>
      <c r="BFW231" s="91"/>
      <c r="BFX231" s="91"/>
      <c r="BFY231" s="91"/>
      <c r="BFZ231" s="91"/>
      <c r="BGA231" s="91"/>
      <c r="BGB231" s="91"/>
      <c r="BGC231" s="91"/>
      <c r="BGD231" s="91"/>
      <c r="BGE231" s="91"/>
      <c r="BGF231" s="91"/>
      <c r="BGG231" s="91"/>
      <c r="BGH231" s="91"/>
      <c r="BGI231" s="91"/>
      <c r="BGJ231" s="91"/>
      <c r="BGK231" s="91"/>
      <c r="BGL231" s="91"/>
      <c r="BGM231" s="91"/>
      <c r="BGN231" s="91"/>
      <c r="BGO231" s="91"/>
      <c r="BGP231" s="91"/>
      <c r="BGQ231" s="91"/>
      <c r="BGR231" s="91"/>
      <c r="BGS231" s="91"/>
      <c r="BGT231" s="91"/>
      <c r="BGU231" s="91"/>
      <c r="BGV231" s="91"/>
      <c r="BGW231" s="91"/>
      <c r="BGX231" s="91"/>
      <c r="BGY231" s="91"/>
      <c r="BGZ231" s="91"/>
      <c r="BHA231" s="91"/>
      <c r="BHB231" s="91"/>
      <c r="BHC231" s="91"/>
      <c r="BHD231" s="91"/>
      <c r="BHE231" s="91"/>
      <c r="BHF231" s="91"/>
      <c r="BHG231" s="91"/>
      <c r="BHH231" s="91"/>
      <c r="BHI231" s="91"/>
      <c r="BHJ231" s="91"/>
      <c r="BHK231" s="91"/>
      <c r="BHL231" s="91"/>
      <c r="BHM231" s="91"/>
      <c r="BHN231" s="91"/>
      <c r="BHO231" s="91"/>
      <c r="BHP231" s="91"/>
      <c r="BHQ231" s="91"/>
      <c r="BHR231" s="91"/>
      <c r="BHS231" s="91"/>
      <c r="BHT231" s="91"/>
      <c r="BHU231" s="91"/>
      <c r="BHV231" s="91"/>
      <c r="BHW231" s="91"/>
      <c r="BHX231" s="91"/>
      <c r="BHY231" s="91"/>
      <c r="BHZ231" s="91"/>
      <c r="BIA231" s="91"/>
      <c r="BIB231" s="91"/>
      <c r="BIC231" s="91"/>
      <c r="BID231" s="91"/>
      <c r="BIE231" s="91"/>
      <c r="BIF231" s="91"/>
      <c r="BIG231" s="91"/>
      <c r="BIH231" s="91"/>
      <c r="BII231" s="91"/>
      <c r="BIJ231" s="91"/>
      <c r="BIK231" s="91"/>
      <c r="BIL231" s="91"/>
      <c r="BIM231" s="91"/>
      <c r="BIN231" s="91"/>
      <c r="BIO231" s="91"/>
      <c r="BIP231" s="91"/>
      <c r="BIQ231" s="91"/>
      <c r="BIR231" s="91"/>
      <c r="BIS231" s="91"/>
      <c r="BIT231" s="91"/>
      <c r="BIU231" s="91"/>
      <c r="BIV231" s="91"/>
      <c r="BIW231" s="91"/>
      <c r="BIX231" s="91"/>
      <c r="BIY231" s="91"/>
      <c r="BIZ231" s="91"/>
      <c r="BJA231" s="91"/>
      <c r="BJB231" s="91"/>
      <c r="BJC231" s="91"/>
      <c r="BJD231" s="91"/>
      <c r="BJE231" s="91"/>
      <c r="BJF231" s="91"/>
      <c r="BJG231" s="91"/>
      <c r="BJH231" s="91"/>
      <c r="BJI231" s="91"/>
      <c r="BJJ231" s="91"/>
      <c r="BJK231" s="91"/>
      <c r="BJL231" s="91"/>
      <c r="BJM231" s="91"/>
      <c r="BJN231" s="91"/>
      <c r="BJO231" s="91"/>
      <c r="BJP231" s="91"/>
      <c r="BJQ231" s="91"/>
      <c r="BJR231" s="91"/>
      <c r="BJS231" s="91"/>
      <c r="BJT231" s="91"/>
      <c r="BJU231" s="91"/>
      <c r="BJV231" s="91"/>
      <c r="BJW231" s="91"/>
      <c r="BJX231" s="91"/>
      <c r="BJY231" s="91"/>
      <c r="BJZ231" s="91"/>
      <c r="BKA231" s="91"/>
      <c r="BKB231" s="91"/>
      <c r="BKC231" s="91"/>
      <c r="BKD231" s="91"/>
      <c r="BKE231" s="91"/>
      <c r="BKF231" s="91"/>
      <c r="BKG231" s="91"/>
      <c r="BKH231" s="91"/>
      <c r="BKI231" s="91"/>
      <c r="BKJ231" s="91"/>
      <c r="BKK231" s="91"/>
      <c r="BKL231" s="91"/>
      <c r="BKM231" s="91"/>
      <c r="BKN231" s="91"/>
      <c r="BKO231" s="91"/>
      <c r="BKP231" s="91"/>
      <c r="BKQ231" s="91"/>
      <c r="BKR231" s="91"/>
      <c r="BKS231" s="91"/>
      <c r="BKT231" s="91"/>
      <c r="BKU231" s="91"/>
      <c r="BKV231" s="91"/>
      <c r="BKW231" s="91"/>
      <c r="BKX231" s="91"/>
      <c r="BKY231" s="91"/>
      <c r="BKZ231" s="91"/>
      <c r="BLA231" s="91"/>
      <c r="BLB231" s="91"/>
      <c r="BLC231" s="91"/>
      <c r="BLD231" s="91"/>
      <c r="BLE231" s="91"/>
      <c r="BLF231" s="91"/>
      <c r="BLG231" s="91"/>
      <c r="BLH231" s="91"/>
      <c r="BLI231" s="91"/>
      <c r="BLJ231" s="91"/>
      <c r="BLK231" s="91"/>
      <c r="BLL231" s="91"/>
      <c r="BLM231" s="91"/>
      <c r="BLN231" s="91"/>
      <c r="BLO231" s="91"/>
      <c r="BLP231" s="91"/>
      <c r="BLQ231" s="91"/>
      <c r="BLR231" s="91"/>
      <c r="BLS231" s="91"/>
      <c r="BLT231" s="91"/>
      <c r="BLU231" s="91"/>
      <c r="BLV231" s="91"/>
      <c r="BLW231" s="91"/>
      <c r="BLX231" s="91"/>
      <c r="BLY231" s="91"/>
      <c r="BLZ231" s="91"/>
      <c r="BMA231" s="91"/>
      <c r="BMB231" s="91"/>
      <c r="BMC231" s="91"/>
      <c r="BMD231" s="91"/>
      <c r="BME231" s="91"/>
      <c r="BMF231" s="91"/>
      <c r="BMG231" s="91"/>
      <c r="BMH231" s="91"/>
      <c r="BMI231" s="91"/>
      <c r="BMJ231" s="91"/>
      <c r="BMK231" s="91"/>
      <c r="BML231" s="91"/>
      <c r="BMM231" s="91"/>
      <c r="BMN231" s="91"/>
      <c r="BMO231" s="91"/>
      <c r="BMP231" s="91"/>
      <c r="BMQ231" s="91"/>
      <c r="BMR231" s="91"/>
      <c r="BMS231" s="91"/>
      <c r="BMT231" s="91"/>
      <c r="BMU231" s="91"/>
      <c r="BMV231" s="91"/>
      <c r="BMW231" s="91"/>
      <c r="BMX231" s="91"/>
      <c r="BMY231" s="91"/>
      <c r="BMZ231" s="91"/>
      <c r="BNA231" s="91"/>
      <c r="BNB231" s="91"/>
      <c r="BNC231" s="91"/>
      <c r="BND231" s="91"/>
      <c r="BNE231" s="91"/>
      <c r="BNF231" s="91"/>
      <c r="BNG231" s="91"/>
      <c r="BNH231" s="91"/>
      <c r="BNI231" s="91"/>
      <c r="BNJ231" s="91"/>
      <c r="BNK231" s="91"/>
      <c r="BNL231" s="91"/>
      <c r="BNM231" s="91"/>
      <c r="BNN231" s="91"/>
      <c r="BNO231" s="91"/>
      <c r="BNP231" s="91"/>
      <c r="BNQ231" s="91"/>
      <c r="BNR231" s="91"/>
      <c r="BNS231" s="91"/>
      <c r="BNT231" s="91"/>
      <c r="BNU231" s="91"/>
      <c r="BNV231" s="91"/>
      <c r="BNW231" s="91"/>
      <c r="BNX231" s="91"/>
      <c r="BNY231" s="91"/>
      <c r="BNZ231" s="91"/>
      <c r="BOA231" s="91"/>
      <c r="BOB231" s="91"/>
      <c r="BOC231" s="91"/>
      <c r="BOD231" s="91"/>
      <c r="BOE231" s="91"/>
      <c r="BOF231" s="91"/>
      <c r="BOG231" s="91"/>
      <c r="BOH231" s="91"/>
      <c r="BOI231" s="91"/>
      <c r="BOJ231" s="91"/>
      <c r="BOK231" s="91"/>
      <c r="BOL231" s="91"/>
      <c r="BOM231" s="91"/>
      <c r="BON231" s="91"/>
      <c r="BOO231" s="91"/>
      <c r="BOP231" s="91"/>
      <c r="BOQ231" s="91"/>
      <c r="BOR231" s="91"/>
      <c r="BOS231" s="91"/>
      <c r="BOT231" s="91"/>
      <c r="BOU231" s="91"/>
      <c r="BOV231" s="91"/>
      <c r="BOW231" s="91"/>
      <c r="BOX231" s="91"/>
      <c r="BOY231" s="91"/>
      <c r="BOZ231" s="91"/>
      <c r="BPA231" s="91"/>
      <c r="BPB231" s="91"/>
      <c r="BPC231" s="91"/>
      <c r="BPD231" s="91"/>
      <c r="BPE231" s="91"/>
      <c r="BPF231" s="91"/>
      <c r="BPG231" s="91"/>
      <c r="BPH231" s="91"/>
      <c r="BPI231" s="91"/>
      <c r="BPJ231" s="91"/>
      <c r="BPK231" s="91"/>
      <c r="BPL231" s="91"/>
      <c r="BPM231" s="91"/>
      <c r="BPN231" s="91"/>
      <c r="BPO231" s="91"/>
      <c r="BPP231" s="91"/>
      <c r="BPQ231" s="91"/>
      <c r="BPR231" s="91"/>
      <c r="BPS231" s="91"/>
      <c r="BPT231" s="91"/>
      <c r="BPU231" s="91"/>
      <c r="BPV231" s="91"/>
      <c r="BPW231" s="91"/>
      <c r="BPX231" s="91"/>
      <c r="BPY231" s="91"/>
      <c r="BPZ231" s="91"/>
      <c r="BQA231" s="91"/>
      <c r="BQB231" s="91"/>
      <c r="BQC231" s="91"/>
      <c r="BQD231" s="91"/>
      <c r="BQE231" s="91"/>
      <c r="BQF231" s="91"/>
      <c r="BQG231" s="91"/>
      <c r="BQH231" s="91"/>
      <c r="BQI231" s="91"/>
      <c r="BQJ231" s="91"/>
      <c r="BQK231" s="91"/>
      <c r="BQL231" s="91"/>
      <c r="BQM231" s="91"/>
      <c r="BQN231" s="91"/>
      <c r="BQO231" s="91"/>
      <c r="BQP231" s="91"/>
      <c r="BQQ231" s="91"/>
      <c r="BQR231" s="91"/>
      <c r="BQS231" s="91"/>
      <c r="BQT231" s="91"/>
      <c r="BQU231" s="91"/>
      <c r="BQV231" s="91"/>
      <c r="BQW231" s="91"/>
      <c r="BQX231" s="91"/>
      <c r="BQY231" s="91"/>
      <c r="BQZ231" s="91"/>
      <c r="BRA231" s="91"/>
      <c r="BRB231" s="91"/>
      <c r="BRC231" s="91"/>
      <c r="BRD231" s="91"/>
      <c r="BRE231" s="91"/>
      <c r="BRF231" s="91"/>
      <c r="BRG231" s="91"/>
      <c r="BRH231" s="91"/>
      <c r="BRI231" s="91"/>
      <c r="BRJ231" s="91"/>
      <c r="BRK231" s="91"/>
      <c r="BRL231" s="91"/>
      <c r="BRM231" s="91"/>
      <c r="BRN231" s="91"/>
      <c r="BRO231" s="91"/>
      <c r="BRP231" s="91"/>
      <c r="BRQ231" s="91"/>
      <c r="BRR231" s="91"/>
      <c r="BRS231" s="91"/>
      <c r="BRT231" s="91"/>
      <c r="BRU231" s="91"/>
      <c r="BRV231" s="91"/>
      <c r="BRW231" s="91"/>
      <c r="BRX231" s="91"/>
      <c r="BRY231" s="91"/>
      <c r="BRZ231" s="91"/>
      <c r="BSA231" s="91"/>
      <c r="BSB231" s="91"/>
      <c r="BSC231" s="91"/>
      <c r="BSD231" s="91"/>
      <c r="BSE231" s="91"/>
      <c r="BSF231" s="91"/>
      <c r="BSG231" s="91"/>
      <c r="BSH231" s="91"/>
      <c r="BSI231" s="91"/>
      <c r="BSJ231" s="91"/>
      <c r="BSK231" s="91"/>
      <c r="BSL231" s="91"/>
      <c r="BSM231" s="91"/>
      <c r="BSN231" s="91"/>
      <c r="BSO231" s="91"/>
      <c r="BSP231" s="91"/>
      <c r="BSQ231" s="91"/>
      <c r="BSR231" s="91"/>
      <c r="BSS231" s="91"/>
      <c r="BST231" s="91"/>
      <c r="BSU231" s="91"/>
      <c r="BSV231" s="91"/>
      <c r="BSW231" s="91"/>
      <c r="BSX231" s="91"/>
      <c r="BSY231" s="91"/>
      <c r="BSZ231" s="91"/>
      <c r="BTA231" s="91"/>
      <c r="BTB231" s="91"/>
      <c r="BTC231" s="91"/>
      <c r="BTD231" s="91"/>
      <c r="BTE231" s="91"/>
      <c r="BTF231" s="91"/>
      <c r="BTG231" s="91"/>
      <c r="BTH231" s="91"/>
      <c r="BTI231" s="91"/>
      <c r="BTJ231" s="91"/>
      <c r="BTK231" s="91"/>
      <c r="BTL231" s="91"/>
      <c r="BTM231" s="91"/>
      <c r="BTN231" s="91"/>
      <c r="BTO231" s="91"/>
      <c r="BTP231" s="91"/>
      <c r="BTQ231" s="91"/>
      <c r="BTR231" s="91"/>
      <c r="BTS231" s="91"/>
      <c r="BTT231" s="91"/>
      <c r="BTU231" s="91"/>
      <c r="BTV231" s="91"/>
      <c r="BTW231" s="91"/>
      <c r="BTX231" s="91"/>
      <c r="BTY231" s="91"/>
      <c r="BTZ231" s="91"/>
      <c r="BUA231" s="91"/>
      <c r="BUB231" s="91"/>
      <c r="BUC231" s="91"/>
      <c r="BUD231" s="91"/>
      <c r="BUE231" s="91"/>
      <c r="BUF231" s="91"/>
      <c r="BUG231" s="91"/>
      <c r="BUH231" s="91"/>
      <c r="BUI231" s="91"/>
      <c r="BUJ231" s="91"/>
      <c r="BUK231" s="91"/>
      <c r="BUL231" s="91"/>
      <c r="BUM231" s="91"/>
      <c r="BUN231" s="91"/>
      <c r="BUO231" s="91"/>
      <c r="BUP231" s="91"/>
      <c r="BUQ231" s="91"/>
      <c r="BUR231" s="91"/>
      <c r="BUS231" s="91"/>
      <c r="BUT231" s="91"/>
      <c r="BUU231" s="91"/>
      <c r="BUV231" s="91"/>
      <c r="BUW231" s="91"/>
      <c r="BUX231" s="91"/>
      <c r="BUY231" s="91"/>
      <c r="BUZ231" s="91"/>
      <c r="BVA231" s="91"/>
      <c r="BVB231" s="91"/>
      <c r="BVC231" s="91"/>
      <c r="BVD231" s="91"/>
      <c r="BVE231" s="91"/>
      <c r="BVF231" s="91"/>
      <c r="BVG231" s="91"/>
      <c r="BVH231" s="91"/>
      <c r="BVI231" s="91"/>
      <c r="BVJ231" s="91"/>
      <c r="BVK231" s="91"/>
      <c r="BVL231" s="91"/>
      <c r="BVM231" s="91"/>
      <c r="BVN231" s="91"/>
      <c r="BVO231" s="91"/>
      <c r="BVP231" s="91"/>
      <c r="BVQ231" s="91"/>
      <c r="BVR231" s="91"/>
      <c r="BVS231" s="91"/>
      <c r="BVT231" s="91"/>
      <c r="BVU231" s="91"/>
      <c r="BVV231" s="91"/>
      <c r="BVW231" s="91"/>
      <c r="BVX231" s="91"/>
      <c r="BVY231" s="91"/>
      <c r="BVZ231" s="91"/>
      <c r="BWA231" s="91"/>
      <c r="BWB231" s="91"/>
      <c r="BWC231" s="91"/>
      <c r="BWD231" s="91"/>
      <c r="BWE231" s="91"/>
      <c r="BWF231" s="91"/>
      <c r="BWG231" s="91"/>
      <c r="BWH231" s="91"/>
      <c r="BWI231" s="91"/>
      <c r="BWJ231" s="91"/>
      <c r="BWK231" s="91"/>
      <c r="BWL231" s="91"/>
      <c r="BWM231" s="91"/>
      <c r="BWN231" s="91"/>
      <c r="BWO231" s="91"/>
      <c r="BWP231" s="91"/>
      <c r="BWQ231" s="91"/>
      <c r="BWR231" s="91"/>
      <c r="BWS231" s="91"/>
      <c r="BWT231" s="91"/>
      <c r="BWU231" s="91"/>
      <c r="BWV231" s="91"/>
      <c r="BWW231" s="91"/>
      <c r="BWX231" s="91"/>
      <c r="BWY231" s="91"/>
      <c r="BWZ231" s="91"/>
      <c r="BXA231" s="91"/>
      <c r="BXB231" s="91"/>
      <c r="BXC231" s="91"/>
      <c r="BXD231" s="91"/>
      <c r="BXE231" s="91"/>
      <c r="BXF231" s="91"/>
      <c r="BXG231" s="91"/>
      <c r="BXH231" s="91"/>
      <c r="BXI231" s="91"/>
      <c r="BXJ231" s="91"/>
      <c r="BXK231" s="91"/>
      <c r="BXL231" s="91"/>
      <c r="BXM231" s="91"/>
      <c r="BXN231" s="91"/>
      <c r="BXO231" s="91"/>
      <c r="BXP231" s="91"/>
      <c r="BXQ231" s="91"/>
      <c r="BXR231" s="91"/>
      <c r="BXS231" s="91"/>
      <c r="BXT231" s="91"/>
      <c r="BXU231" s="91"/>
      <c r="BXV231" s="91"/>
      <c r="BXW231" s="91"/>
      <c r="BXX231" s="91"/>
      <c r="BXY231" s="91"/>
      <c r="BXZ231" s="91"/>
      <c r="BYA231" s="91"/>
      <c r="BYB231" s="91"/>
      <c r="BYC231" s="91"/>
      <c r="BYD231" s="91"/>
      <c r="BYE231" s="91"/>
      <c r="BYF231" s="91"/>
      <c r="BYG231" s="91"/>
      <c r="BYH231" s="91"/>
      <c r="BYI231" s="91"/>
      <c r="BYJ231" s="91"/>
      <c r="BYK231" s="91"/>
      <c r="BYL231" s="91"/>
      <c r="BYM231" s="91"/>
      <c r="BYN231" s="91"/>
      <c r="BYO231" s="91"/>
      <c r="BYP231" s="91"/>
      <c r="BYQ231" s="91"/>
      <c r="BYR231" s="91"/>
      <c r="BYS231" s="91"/>
      <c r="BYT231" s="91"/>
      <c r="BYU231" s="91"/>
      <c r="BYV231" s="91"/>
      <c r="BYW231" s="91"/>
      <c r="BYX231" s="91"/>
      <c r="BYY231" s="91"/>
      <c r="BYZ231" s="91"/>
      <c r="BZA231" s="91"/>
      <c r="BZB231" s="91"/>
      <c r="BZC231" s="91"/>
      <c r="BZD231" s="91"/>
      <c r="BZE231" s="91"/>
      <c r="BZF231" s="91"/>
      <c r="BZG231" s="91"/>
      <c r="BZH231" s="91"/>
      <c r="BZI231" s="91"/>
      <c r="BZJ231" s="91"/>
      <c r="BZK231" s="91"/>
      <c r="BZL231" s="91"/>
      <c r="BZM231" s="91"/>
      <c r="BZN231" s="91"/>
      <c r="BZO231" s="91"/>
      <c r="BZP231" s="91"/>
      <c r="BZQ231" s="91"/>
      <c r="BZR231" s="91"/>
      <c r="BZS231" s="91"/>
      <c r="BZT231" s="91"/>
      <c r="BZU231" s="91"/>
      <c r="BZV231" s="91"/>
      <c r="BZW231" s="91"/>
      <c r="BZX231" s="91"/>
      <c r="BZY231" s="91"/>
      <c r="BZZ231" s="91"/>
      <c r="CAA231" s="91"/>
      <c r="CAB231" s="91"/>
      <c r="CAC231" s="91"/>
      <c r="CAD231" s="91"/>
      <c r="CAE231" s="91"/>
      <c r="CAF231" s="91"/>
      <c r="CAG231" s="91"/>
      <c r="CAH231" s="91"/>
      <c r="CAI231" s="91"/>
      <c r="CAJ231" s="91"/>
      <c r="CAK231" s="91"/>
      <c r="CAL231" s="91"/>
      <c r="CAM231" s="91"/>
      <c r="CAN231" s="91"/>
      <c r="CAO231" s="91"/>
      <c r="CAP231" s="91"/>
      <c r="CAQ231" s="91"/>
      <c r="CAR231" s="91"/>
      <c r="CAS231" s="91"/>
      <c r="CAT231" s="91"/>
      <c r="CAU231" s="91"/>
      <c r="CAV231" s="91"/>
      <c r="CAW231" s="91"/>
      <c r="CAX231" s="91"/>
      <c r="CAY231" s="91"/>
      <c r="CAZ231" s="91"/>
      <c r="CBA231" s="91"/>
      <c r="CBB231" s="91"/>
      <c r="CBC231" s="91"/>
      <c r="CBD231" s="91"/>
      <c r="CBE231" s="91"/>
      <c r="CBF231" s="91"/>
      <c r="CBG231" s="91"/>
      <c r="CBH231" s="91"/>
      <c r="CBI231" s="91"/>
      <c r="CBJ231" s="91"/>
      <c r="CBK231" s="91"/>
      <c r="CBL231" s="91"/>
      <c r="CBM231" s="91"/>
      <c r="CBN231" s="91"/>
      <c r="CBO231" s="91"/>
      <c r="CBP231" s="91"/>
      <c r="CBQ231" s="91"/>
      <c r="CBR231" s="91"/>
      <c r="CBS231" s="91"/>
      <c r="CBT231" s="91"/>
      <c r="CBU231" s="91"/>
      <c r="CBV231" s="91"/>
      <c r="CBW231" s="91"/>
      <c r="CBX231" s="91"/>
      <c r="CBY231" s="91"/>
      <c r="CBZ231" s="91"/>
      <c r="CCA231" s="91"/>
      <c r="CCB231" s="91"/>
      <c r="CCC231" s="91"/>
      <c r="CCD231" s="91"/>
      <c r="CCE231" s="91"/>
      <c r="CCF231" s="91"/>
      <c r="CCG231" s="91"/>
      <c r="CCH231" s="91"/>
      <c r="CCI231" s="91"/>
      <c r="CCJ231" s="91"/>
      <c r="CCK231" s="91"/>
      <c r="CCL231" s="91"/>
      <c r="CCM231" s="91"/>
      <c r="CCN231" s="91"/>
      <c r="CCO231" s="91"/>
      <c r="CCP231" s="91"/>
      <c r="CCQ231" s="91"/>
      <c r="CCR231" s="91"/>
      <c r="CCS231" s="91"/>
      <c r="CCT231" s="91"/>
      <c r="CCU231" s="91"/>
      <c r="CCV231" s="91"/>
      <c r="CCW231" s="91"/>
      <c r="CCX231" s="91"/>
      <c r="CCY231" s="91"/>
      <c r="CCZ231" s="91"/>
      <c r="CDA231" s="91"/>
      <c r="CDB231" s="91"/>
      <c r="CDC231" s="91"/>
      <c r="CDD231" s="91"/>
      <c r="CDE231" s="91"/>
      <c r="CDF231" s="91"/>
      <c r="CDG231" s="91"/>
      <c r="CDH231" s="91"/>
      <c r="CDI231" s="91"/>
      <c r="CDJ231" s="91"/>
      <c r="CDK231" s="91"/>
      <c r="CDL231" s="91"/>
      <c r="CDM231" s="91"/>
      <c r="CDN231" s="91"/>
      <c r="CDO231" s="91"/>
      <c r="CDP231" s="91"/>
      <c r="CDQ231" s="91"/>
      <c r="CDR231" s="91"/>
      <c r="CDS231" s="91"/>
      <c r="CDT231" s="91"/>
      <c r="CDU231" s="91"/>
      <c r="CDV231" s="91"/>
      <c r="CDW231" s="91"/>
      <c r="CDX231" s="91"/>
      <c r="CDY231" s="91"/>
      <c r="CDZ231" s="91"/>
      <c r="CEA231" s="91"/>
      <c r="CEB231" s="91"/>
      <c r="CEC231" s="91"/>
      <c r="CED231" s="91"/>
      <c r="CEE231" s="91"/>
      <c r="CEF231" s="91"/>
      <c r="CEG231" s="91"/>
      <c r="CEH231" s="91"/>
      <c r="CEI231" s="91"/>
      <c r="CEJ231" s="91"/>
      <c r="CEK231" s="91"/>
      <c r="CEL231" s="91"/>
      <c r="CEM231" s="91"/>
      <c r="CEN231" s="91"/>
      <c r="CEO231" s="91"/>
      <c r="CEP231" s="91"/>
      <c r="CEQ231" s="91"/>
      <c r="CER231" s="91"/>
      <c r="CES231" s="91"/>
      <c r="CET231" s="91"/>
      <c r="CEU231" s="91"/>
      <c r="CEV231" s="91"/>
      <c r="CEW231" s="91"/>
      <c r="CEX231" s="91"/>
      <c r="CEY231" s="91"/>
      <c r="CEZ231" s="91"/>
      <c r="CFA231" s="91"/>
      <c r="CFB231" s="91"/>
      <c r="CFC231" s="91"/>
      <c r="CFD231" s="91"/>
      <c r="CFE231" s="91"/>
      <c r="CFF231" s="91"/>
      <c r="CFG231" s="91"/>
      <c r="CFH231" s="91"/>
      <c r="CFI231" s="91"/>
      <c r="CFJ231" s="91"/>
      <c r="CFK231" s="91"/>
      <c r="CFL231" s="91"/>
      <c r="CFM231" s="91"/>
      <c r="CFN231" s="91"/>
      <c r="CFO231" s="91"/>
      <c r="CFP231" s="91"/>
      <c r="CFQ231" s="91"/>
      <c r="CFR231" s="91"/>
      <c r="CFS231" s="91"/>
      <c r="CFT231" s="91"/>
      <c r="CFU231" s="91"/>
      <c r="CFV231" s="91"/>
      <c r="CFW231" s="91"/>
      <c r="CFX231" s="91"/>
      <c r="CFY231" s="91"/>
      <c r="CFZ231" s="91"/>
      <c r="CGA231" s="91"/>
      <c r="CGB231" s="91"/>
      <c r="CGC231" s="91"/>
      <c r="CGD231" s="91"/>
      <c r="CGE231" s="91"/>
      <c r="CGF231" s="91"/>
      <c r="CGG231" s="91"/>
      <c r="CGH231" s="91"/>
      <c r="CGI231" s="91"/>
      <c r="CGJ231" s="91"/>
      <c r="CGK231" s="91"/>
      <c r="CGL231" s="91"/>
      <c r="CGM231" s="91"/>
      <c r="CGN231" s="91"/>
      <c r="CGO231" s="91"/>
      <c r="CGP231" s="91"/>
      <c r="CGQ231" s="91"/>
      <c r="CGR231" s="91"/>
      <c r="CGS231" s="91"/>
      <c r="CGT231" s="91"/>
      <c r="CGU231" s="91"/>
      <c r="CGV231" s="91"/>
      <c r="CGW231" s="91"/>
      <c r="CGX231" s="91"/>
      <c r="CGY231" s="91"/>
      <c r="CGZ231" s="91"/>
      <c r="CHA231" s="91"/>
      <c r="CHB231" s="91"/>
      <c r="CHC231" s="91"/>
      <c r="CHD231" s="91"/>
      <c r="CHE231" s="91"/>
      <c r="CHF231" s="91"/>
      <c r="CHG231" s="91"/>
      <c r="CHH231" s="91"/>
      <c r="CHI231" s="91"/>
      <c r="CHJ231" s="91"/>
      <c r="CHK231" s="91"/>
      <c r="CHL231" s="91"/>
      <c r="CHM231" s="91"/>
      <c r="CHN231" s="91"/>
      <c r="CHO231" s="91"/>
      <c r="CHP231" s="91"/>
      <c r="CHQ231" s="91"/>
      <c r="CHR231" s="91"/>
      <c r="CHS231" s="91"/>
      <c r="CHT231" s="91"/>
      <c r="CHU231" s="91"/>
      <c r="CHV231" s="91"/>
      <c r="CHW231" s="91"/>
      <c r="CHX231" s="91"/>
      <c r="CHY231" s="91"/>
      <c r="CHZ231" s="91"/>
      <c r="CIA231" s="91"/>
      <c r="CIB231" s="91"/>
      <c r="CIC231" s="91"/>
      <c r="CID231" s="91"/>
      <c r="CIE231" s="91"/>
      <c r="CIF231" s="91"/>
      <c r="CIG231" s="91"/>
      <c r="CIH231" s="91"/>
      <c r="CII231" s="91"/>
      <c r="CIJ231" s="91"/>
      <c r="CIK231" s="91"/>
      <c r="CIL231" s="91"/>
      <c r="CIM231" s="91"/>
      <c r="CIN231" s="91"/>
      <c r="CIO231" s="91"/>
      <c r="CIP231" s="91"/>
      <c r="CIQ231" s="91"/>
      <c r="CIR231" s="91"/>
      <c r="CIS231" s="91"/>
      <c r="CIT231" s="91"/>
      <c r="CIU231" s="91"/>
      <c r="CIV231" s="91"/>
      <c r="CIW231" s="91"/>
      <c r="CIX231" s="91"/>
      <c r="CIY231" s="91"/>
      <c r="CIZ231" s="91"/>
      <c r="CJA231" s="91"/>
      <c r="CJB231" s="91"/>
      <c r="CJC231" s="91"/>
      <c r="CJD231" s="91"/>
      <c r="CJE231" s="91"/>
      <c r="CJF231" s="91"/>
      <c r="CJG231" s="91"/>
      <c r="CJH231" s="91"/>
      <c r="CJI231" s="91"/>
      <c r="CJJ231" s="91"/>
      <c r="CJK231" s="91"/>
      <c r="CJL231" s="91"/>
      <c r="CJM231" s="91"/>
      <c r="CJN231" s="91"/>
      <c r="CJO231" s="91"/>
      <c r="CJP231" s="91"/>
      <c r="CJQ231" s="91"/>
      <c r="CJR231" s="91"/>
      <c r="CJS231" s="91"/>
      <c r="CJT231" s="91"/>
      <c r="CJU231" s="91"/>
      <c r="CJV231" s="91"/>
      <c r="CJW231" s="91"/>
      <c r="CJX231" s="91"/>
      <c r="CJY231" s="91"/>
      <c r="CJZ231" s="91"/>
      <c r="CKA231" s="91"/>
      <c r="CKB231" s="91"/>
      <c r="CKC231" s="91"/>
      <c r="CKD231" s="91"/>
      <c r="CKE231" s="91"/>
      <c r="CKF231" s="91"/>
      <c r="CKG231" s="91"/>
      <c r="CKH231" s="91"/>
      <c r="CKI231" s="91"/>
      <c r="CKJ231" s="91"/>
      <c r="CKK231" s="91"/>
      <c r="CKL231" s="91"/>
      <c r="CKM231" s="91"/>
      <c r="CKN231" s="91"/>
      <c r="CKO231" s="91"/>
      <c r="CKP231" s="91"/>
      <c r="CKQ231" s="91"/>
      <c r="CKR231" s="91"/>
      <c r="CKS231" s="91"/>
      <c r="CKT231" s="91"/>
      <c r="CKU231" s="91"/>
      <c r="CKV231" s="91"/>
      <c r="CKW231" s="91"/>
      <c r="CKX231" s="91"/>
      <c r="CKY231" s="91"/>
      <c r="CKZ231" s="91"/>
      <c r="CLA231" s="91"/>
      <c r="CLB231" s="91"/>
      <c r="CLC231" s="91"/>
      <c r="CLD231" s="91"/>
      <c r="CLE231" s="91"/>
      <c r="CLF231" s="91"/>
      <c r="CLG231" s="91"/>
      <c r="CLH231" s="91"/>
      <c r="CLI231" s="91"/>
      <c r="CLJ231" s="91"/>
      <c r="CLK231" s="91"/>
      <c r="CLL231" s="91"/>
      <c r="CLM231" s="91"/>
      <c r="CLN231" s="91"/>
      <c r="CLO231" s="91"/>
      <c r="CLP231" s="91"/>
      <c r="CLQ231" s="91"/>
      <c r="CLR231" s="91"/>
      <c r="CLS231" s="91"/>
      <c r="CLT231" s="91"/>
      <c r="CLU231" s="91"/>
      <c r="CLV231" s="91"/>
      <c r="CLW231" s="91"/>
      <c r="CLX231" s="91"/>
      <c r="CLY231" s="91"/>
      <c r="CLZ231" s="91"/>
      <c r="CMA231" s="91"/>
      <c r="CMB231" s="91"/>
      <c r="CMC231" s="91"/>
      <c r="CMD231" s="91"/>
      <c r="CME231" s="91"/>
      <c r="CMF231" s="91"/>
      <c r="CMG231" s="91"/>
      <c r="CMH231" s="91"/>
      <c r="CMI231" s="91"/>
      <c r="CMJ231" s="91"/>
      <c r="CMK231" s="91"/>
      <c r="CML231" s="91"/>
      <c r="CMM231" s="91"/>
      <c r="CMN231" s="91"/>
      <c r="CMO231" s="91"/>
      <c r="CMP231" s="91"/>
      <c r="CMQ231" s="91"/>
      <c r="CMR231" s="91"/>
      <c r="CMS231" s="91"/>
      <c r="CMT231" s="91"/>
      <c r="CMU231" s="91"/>
      <c r="CMV231" s="91"/>
      <c r="CMW231" s="91"/>
      <c r="CMX231" s="91"/>
      <c r="CMY231" s="91"/>
      <c r="CMZ231" s="91"/>
      <c r="CNA231" s="91"/>
      <c r="CNB231" s="91"/>
      <c r="CNC231" s="91"/>
      <c r="CND231" s="91"/>
      <c r="CNE231" s="91"/>
      <c r="CNF231" s="91"/>
      <c r="CNG231" s="91"/>
      <c r="CNH231" s="91"/>
      <c r="CNI231" s="91"/>
      <c r="CNJ231" s="91"/>
      <c r="CNK231" s="91"/>
      <c r="CNL231" s="91"/>
      <c r="CNM231" s="91"/>
      <c r="CNN231" s="91"/>
      <c r="CNO231" s="91"/>
      <c r="CNP231" s="91"/>
      <c r="CNQ231" s="91"/>
      <c r="CNR231" s="91"/>
      <c r="CNS231" s="91"/>
      <c r="CNT231" s="91"/>
      <c r="CNU231" s="91"/>
      <c r="CNV231" s="91"/>
      <c r="CNW231" s="91"/>
      <c r="CNX231" s="91"/>
      <c r="CNY231" s="91"/>
      <c r="CNZ231" s="91"/>
      <c r="COA231" s="91"/>
      <c r="COB231" s="91"/>
      <c r="COC231" s="91"/>
      <c r="COD231" s="91"/>
      <c r="COE231" s="91"/>
      <c r="COF231" s="91"/>
      <c r="COG231" s="91"/>
      <c r="COH231" s="91"/>
      <c r="COI231" s="91"/>
      <c r="COJ231" s="91"/>
      <c r="COK231" s="91"/>
      <c r="COL231" s="91"/>
      <c r="COM231" s="91"/>
      <c r="CON231" s="91"/>
      <c r="COO231" s="91"/>
      <c r="COP231" s="91"/>
      <c r="COQ231" s="91"/>
      <c r="COR231" s="91"/>
      <c r="COS231" s="91"/>
      <c r="COT231" s="91"/>
      <c r="COU231" s="91"/>
      <c r="COV231" s="91"/>
      <c r="COW231" s="91"/>
      <c r="COX231" s="91"/>
      <c r="COY231" s="91"/>
      <c r="COZ231" s="91"/>
      <c r="CPA231" s="91"/>
      <c r="CPB231" s="91"/>
      <c r="CPC231" s="91"/>
      <c r="CPD231" s="91"/>
      <c r="CPE231" s="91"/>
      <c r="CPF231" s="91"/>
      <c r="CPG231" s="91"/>
      <c r="CPH231" s="91"/>
      <c r="CPI231" s="91"/>
      <c r="CPJ231" s="91"/>
      <c r="CPK231" s="91"/>
      <c r="CPL231" s="91"/>
      <c r="CPM231" s="91"/>
      <c r="CPN231" s="91"/>
      <c r="CPO231" s="91"/>
      <c r="CPP231" s="91"/>
      <c r="CPQ231" s="91"/>
      <c r="CPR231" s="91"/>
      <c r="CPS231" s="91"/>
      <c r="CPT231" s="91"/>
      <c r="CPU231" s="91"/>
      <c r="CPV231" s="91"/>
      <c r="CPW231" s="91"/>
      <c r="CPX231" s="91"/>
      <c r="CPY231" s="91"/>
      <c r="CPZ231" s="91"/>
      <c r="CQA231" s="91"/>
      <c r="CQB231" s="91"/>
      <c r="CQC231" s="91"/>
      <c r="CQD231" s="91"/>
      <c r="CQE231" s="91"/>
      <c r="CQF231" s="91"/>
      <c r="CQG231" s="91"/>
      <c r="CQH231" s="91"/>
      <c r="CQI231" s="91"/>
      <c r="CQJ231" s="91"/>
      <c r="CQK231" s="91"/>
      <c r="CQL231" s="91"/>
      <c r="CQM231" s="91"/>
      <c r="CQN231" s="91"/>
      <c r="CQO231" s="91"/>
      <c r="CQP231" s="91"/>
      <c r="CQQ231" s="91"/>
      <c r="CQR231" s="91"/>
      <c r="CQS231" s="91"/>
      <c r="CQT231" s="91"/>
      <c r="CQU231" s="91"/>
      <c r="CQV231" s="91"/>
      <c r="CQW231" s="91"/>
      <c r="CQX231" s="91"/>
      <c r="CQY231" s="91"/>
      <c r="CQZ231" s="91"/>
      <c r="CRA231" s="91"/>
      <c r="CRB231" s="91"/>
      <c r="CRC231" s="91"/>
      <c r="CRD231" s="91"/>
      <c r="CRE231" s="91"/>
      <c r="CRF231" s="91"/>
      <c r="CRG231" s="91"/>
      <c r="CRH231" s="91"/>
      <c r="CRI231" s="91"/>
      <c r="CRJ231" s="91"/>
      <c r="CRK231" s="91"/>
      <c r="CRL231" s="91"/>
      <c r="CRM231" s="91"/>
      <c r="CRN231" s="91"/>
      <c r="CRO231" s="91"/>
      <c r="CRP231" s="91"/>
      <c r="CRQ231" s="91"/>
      <c r="CRR231" s="91"/>
      <c r="CRS231" s="91"/>
      <c r="CRT231" s="91"/>
      <c r="CRU231" s="91"/>
      <c r="CRV231" s="91"/>
      <c r="CRW231" s="91"/>
      <c r="CRX231" s="91"/>
      <c r="CRY231" s="91"/>
      <c r="CRZ231" s="91"/>
      <c r="CSA231" s="91"/>
      <c r="CSB231" s="91"/>
      <c r="CSC231" s="91"/>
      <c r="CSD231" s="91"/>
      <c r="CSE231" s="91"/>
      <c r="CSF231" s="91"/>
      <c r="CSG231" s="91"/>
      <c r="CSH231" s="91"/>
      <c r="CSI231" s="91"/>
      <c r="CSJ231" s="91"/>
      <c r="CSK231" s="91"/>
      <c r="CSL231" s="91"/>
      <c r="CSM231" s="91"/>
      <c r="CSN231" s="91"/>
      <c r="CSO231" s="91"/>
      <c r="CSP231" s="91"/>
      <c r="CSQ231" s="91"/>
      <c r="CSR231" s="91"/>
      <c r="CSS231" s="91"/>
      <c r="CST231" s="91"/>
      <c r="CSU231" s="91"/>
      <c r="CSV231" s="91"/>
      <c r="CSW231" s="91"/>
      <c r="CSX231" s="91"/>
      <c r="CSY231" s="91"/>
      <c r="CSZ231" s="91"/>
      <c r="CTA231" s="91"/>
      <c r="CTB231" s="91"/>
      <c r="CTC231" s="91"/>
      <c r="CTD231" s="91"/>
      <c r="CTE231" s="91"/>
      <c r="CTF231" s="91"/>
      <c r="CTG231" s="91"/>
      <c r="CTH231" s="91"/>
      <c r="CTI231" s="91"/>
      <c r="CTJ231" s="91"/>
      <c r="CTK231" s="91"/>
      <c r="CTL231" s="91"/>
      <c r="CTM231" s="91"/>
      <c r="CTN231" s="91"/>
      <c r="CTO231" s="91"/>
      <c r="CTP231" s="91"/>
      <c r="CTQ231" s="91"/>
      <c r="CTR231" s="91"/>
      <c r="CTS231" s="91"/>
      <c r="CTT231" s="91"/>
      <c r="CTU231" s="91"/>
      <c r="CTV231" s="91"/>
      <c r="CTW231" s="91"/>
      <c r="CTX231" s="91"/>
      <c r="CTY231" s="91"/>
      <c r="CTZ231" s="91"/>
      <c r="CUA231" s="91"/>
      <c r="CUB231" s="91"/>
      <c r="CUC231" s="91"/>
      <c r="CUD231" s="91"/>
      <c r="CUE231" s="91"/>
      <c r="CUF231" s="91"/>
      <c r="CUG231" s="91"/>
      <c r="CUH231" s="91"/>
      <c r="CUI231" s="91"/>
      <c r="CUJ231" s="91"/>
      <c r="CUK231" s="91"/>
      <c r="CUL231" s="91"/>
      <c r="CUM231" s="91"/>
      <c r="CUN231" s="91"/>
      <c r="CUO231" s="91"/>
      <c r="CUP231" s="91"/>
      <c r="CUQ231" s="91"/>
      <c r="CUR231" s="91"/>
      <c r="CUS231" s="91"/>
      <c r="CUT231" s="91"/>
      <c r="CUU231" s="91"/>
      <c r="CUV231" s="91"/>
      <c r="CUW231" s="91"/>
      <c r="CUX231" s="91"/>
      <c r="CUY231" s="91"/>
      <c r="CUZ231" s="91"/>
      <c r="CVA231" s="91"/>
      <c r="CVB231" s="91"/>
      <c r="CVC231" s="91"/>
      <c r="CVD231" s="91"/>
      <c r="CVE231" s="91"/>
      <c r="CVF231" s="91"/>
      <c r="CVG231" s="91"/>
      <c r="CVH231" s="91"/>
      <c r="CVI231" s="91"/>
      <c r="CVJ231" s="91"/>
      <c r="CVK231" s="91"/>
      <c r="CVL231" s="91"/>
      <c r="CVM231" s="91"/>
      <c r="CVN231" s="91"/>
      <c r="CVO231" s="91"/>
      <c r="CVP231" s="91"/>
      <c r="CVQ231" s="91"/>
      <c r="CVR231" s="91"/>
      <c r="CVS231" s="91"/>
      <c r="CVT231" s="91"/>
      <c r="CVU231" s="91"/>
      <c r="CVV231" s="91"/>
      <c r="CVW231" s="91"/>
      <c r="CVX231" s="91"/>
      <c r="CVY231" s="91"/>
      <c r="CVZ231" s="91"/>
      <c r="CWA231" s="91"/>
      <c r="CWB231" s="91"/>
      <c r="CWC231" s="91"/>
      <c r="CWD231" s="91"/>
      <c r="CWE231" s="91"/>
      <c r="CWF231" s="91"/>
      <c r="CWG231" s="91"/>
      <c r="CWH231" s="91"/>
      <c r="CWI231" s="91"/>
      <c r="CWJ231" s="91"/>
      <c r="CWK231" s="91"/>
      <c r="CWL231" s="91"/>
      <c r="CWM231" s="91"/>
      <c r="CWN231" s="91"/>
      <c r="CWO231" s="91"/>
      <c r="CWP231" s="91"/>
      <c r="CWQ231" s="91"/>
      <c r="CWR231" s="91"/>
      <c r="CWS231" s="91"/>
      <c r="CWT231" s="91"/>
      <c r="CWU231" s="91"/>
      <c r="CWV231" s="91"/>
      <c r="CWW231" s="91"/>
      <c r="CWX231" s="91"/>
      <c r="CWY231" s="91"/>
      <c r="CWZ231" s="91"/>
      <c r="CXA231" s="91"/>
      <c r="CXB231" s="91"/>
      <c r="CXC231" s="91"/>
      <c r="CXD231" s="91"/>
      <c r="CXE231" s="91"/>
      <c r="CXF231" s="91"/>
      <c r="CXG231" s="91"/>
      <c r="CXH231" s="91"/>
      <c r="CXI231" s="91"/>
      <c r="CXJ231" s="91"/>
      <c r="CXK231" s="91"/>
      <c r="CXL231" s="91"/>
      <c r="CXM231" s="91"/>
      <c r="CXN231" s="91"/>
      <c r="CXO231" s="91"/>
      <c r="CXP231" s="91"/>
      <c r="CXQ231" s="91"/>
      <c r="CXR231" s="91"/>
      <c r="CXS231" s="91"/>
      <c r="CXT231" s="91"/>
      <c r="CXU231" s="91"/>
      <c r="CXV231" s="91"/>
      <c r="CXW231" s="91"/>
      <c r="CXX231" s="91"/>
      <c r="CXY231" s="91"/>
      <c r="CXZ231" s="91"/>
      <c r="CYA231" s="91"/>
      <c r="CYB231" s="91"/>
      <c r="CYC231" s="91"/>
      <c r="CYD231" s="91"/>
      <c r="CYE231" s="91"/>
      <c r="CYF231" s="91"/>
      <c r="CYG231" s="91"/>
      <c r="CYH231" s="91"/>
      <c r="CYI231" s="91"/>
      <c r="CYJ231" s="91"/>
      <c r="CYK231" s="91"/>
      <c r="CYL231" s="91"/>
      <c r="CYM231" s="91"/>
      <c r="CYN231" s="91"/>
      <c r="CYO231" s="91"/>
      <c r="CYP231" s="91"/>
      <c r="CYQ231" s="91"/>
      <c r="CYR231" s="91"/>
      <c r="CYS231" s="91"/>
      <c r="CYT231" s="91"/>
      <c r="CYU231" s="91"/>
      <c r="CYV231" s="91"/>
      <c r="CYW231" s="91"/>
      <c r="CYX231" s="91"/>
      <c r="CYY231" s="91"/>
      <c r="CYZ231" s="91"/>
      <c r="CZA231" s="91"/>
      <c r="CZB231" s="91"/>
      <c r="CZC231" s="91"/>
      <c r="CZD231" s="91"/>
      <c r="CZE231" s="91"/>
      <c r="CZF231" s="91"/>
      <c r="CZG231" s="91"/>
      <c r="CZH231" s="91"/>
      <c r="CZI231" s="91"/>
      <c r="CZJ231" s="91"/>
      <c r="CZK231" s="91"/>
      <c r="CZL231" s="91"/>
      <c r="CZM231" s="91"/>
      <c r="CZN231" s="91"/>
      <c r="CZO231" s="91"/>
      <c r="CZP231" s="91"/>
      <c r="CZQ231" s="91"/>
      <c r="CZR231" s="91"/>
      <c r="CZS231" s="91"/>
      <c r="CZT231" s="91"/>
      <c r="CZU231" s="91"/>
      <c r="CZV231" s="91"/>
      <c r="CZW231" s="91"/>
      <c r="CZX231" s="91"/>
      <c r="CZY231" s="91"/>
      <c r="CZZ231" s="91"/>
      <c r="DAA231" s="91"/>
      <c r="DAB231" s="91"/>
      <c r="DAC231" s="91"/>
      <c r="DAD231" s="91"/>
      <c r="DAE231" s="91"/>
      <c r="DAF231" s="91"/>
      <c r="DAG231" s="91"/>
      <c r="DAH231" s="91"/>
      <c r="DAI231" s="91"/>
      <c r="DAJ231" s="91"/>
      <c r="DAK231" s="91"/>
      <c r="DAL231" s="91"/>
      <c r="DAM231" s="91"/>
      <c r="DAN231" s="91"/>
      <c r="DAO231" s="91"/>
      <c r="DAP231" s="91"/>
      <c r="DAQ231" s="91"/>
      <c r="DAR231" s="91"/>
      <c r="DAS231" s="91"/>
      <c r="DAT231" s="91"/>
      <c r="DAU231" s="91"/>
      <c r="DAV231" s="91"/>
      <c r="DAW231" s="91"/>
      <c r="DAX231" s="91"/>
      <c r="DAY231" s="91"/>
      <c r="DAZ231" s="91"/>
      <c r="DBA231" s="91"/>
      <c r="DBB231" s="91"/>
      <c r="DBC231" s="91"/>
      <c r="DBD231" s="91"/>
      <c r="DBE231" s="91"/>
      <c r="DBF231" s="91"/>
      <c r="DBG231" s="91"/>
      <c r="DBH231" s="91"/>
      <c r="DBI231" s="91"/>
      <c r="DBJ231" s="91"/>
      <c r="DBK231" s="91"/>
      <c r="DBL231" s="91"/>
      <c r="DBM231" s="91"/>
      <c r="DBN231" s="91"/>
      <c r="DBO231" s="91"/>
      <c r="DBP231" s="91"/>
      <c r="DBQ231" s="91"/>
      <c r="DBR231" s="91"/>
      <c r="DBS231" s="91"/>
      <c r="DBT231" s="91"/>
      <c r="DBU231" s="91"/>
      <c r="DBV231" s="91"/>
      <c r="DBW231" s="91"/>
      <c r="DBX231" s="91"/>
      <c r="DBY231" s="91"/>
      <c r="DBZ231" s="91"/>
      <c r="DCA231" s="91"/>
      <c r="DCB231" s="91"/>
      <c r="DCC231" s="91"/>
      <c r="DCD231" s="91"/>
      <c r="DCE231" s="91"/>
      <c r="DCF231" s="91"/>
      <c r="DCG231" s="91"/>
      <c r="DCH231" s="91"/>
      <c r="DCI231" s="91"/>
      <c r="DCJ231" s="91"/>
      <c r="DCK231" s="91"/>
      <c r="DCL231" s="91"/>
      <c r="DCM231" s="91"/>
      <c r="DCN231" s="91"/>
      <c r="DCO231" s="91"/>
      <c r="DCP231" s="91"/>
      <c r="DCQ231" s="91"/>
      <c r="DCR231" s="91"/>
      <c r="DCS231" s="91"/>
      <c r="DCT231" s="91"/>
      <c r="DCU231" s="91"/>
      <c r="DCV231" s="91"/>
      <c r="DCW231" s="91"/>
      <c r="DCX231" s="91"/>
      <c r="DCY231" s="91"/>
      <c r="DCZ231" s="91"/>
      <c r="DDA231" s="91"/>
      <c r="DDB231" s="91"/>
      <c r="DDC231" s="91"/>
      <c r="DDD231" s="91"/>
      <c r="DDE231" s="91"/>
      <c r="DDF231" s="91"/>
      <c r="DDG231" s="91"/>
      <c r="DDH231" s="91"/>
      <c r="DDI231" s="91"/>
      <c r="DDJ231" s="91"/>
      <c r="DDK231" s="91"/>
      <c r="DDL231" s="91"/>
      <c r="DDM231" s="91"/>
      <c r="DDN231" s="91"/>
      <c r="DDO231" s="91"/>
      <c r="DDP231" s="91"/>
      <c r="DDQ231" s="91"/>
      <c r="DDR231" s="91"/>
      <c r="DDS231" s="91"/>
      <c r="DDT231" s="91"/>
      <c r="DDU231" s="91"/>
      <c r="DDV231" s="91"/>
      <c r="DDW231" s="91"/>
      <c r="DDX231" s="91"/>
      <c r="DDY231" s="91"/>
      <c r="DDZ231" s="91"/>
      <c r="DEA231" s="91"/>
      <c r="DEB231" s="91"/>
      <c r="DEC231" s="91"/>
      <c r="DED231" s="91"/>
      <c r="DEE231" s="91"/>
      <c r="DEF231" s="91"/>
      <c r="DEG231" s="91"/>
      <c r="DEH231" s="91"/>
      <c r="DEI231" s="91"/>
      <c r="DEJ231" s="91"/>
      <c r="DEK231" s="91"/>
      <c r="DEL231" s="91"/>
      <c r="DEM231" s="91"/>
      <c r="DEN231" s="91"/>
      <c r="DEO231" s="91"/>
      <c r="DEP231" s="91"/>
      <c r="DEQ231" s="91"/>
      <c r="DER231" s="91"/>
      <c r="DES231" s="91"/>
      <c r="DET231" s="91"/>
      <c r="DEU231" s="91"/>
      <c r="DEV231" s="91"/>
      <c r="DEW231" s="91"/>
      <c r="DEX231" s="91"/>
      <c r="DEY231" s="91"/>
      <c r="DEZ231" s="91"/>
      <c r="DFA231" s="91"/>
      <c r="DFB231" s="91"/>
      <c r="DFC231" s="91"/>
      <c r="DFD231" s="91"/>
      <c r="DFE231" s="91"/>
      <c r="DFF231" s="91"/>
      <c r="DFG231" s="91"/>
      <c r="DFH231" s="91"/>
      <c r="DFI231" s="91"/>
      <c r="DFJ231" s="91"/>
      <c r="DFK231" s="91"/>
      <c r="DFL231" s="91"/>
      <c r="DFM231" s="91"/>
      <c r="DFN231" s="91"/>
      <c r="DFO231" s="91"/>
      <c r="DFP231" s="91"/>
      <c r="DFQ231" s="91"/>
      <c r="DFR231" s="91"/>
      <c r="DFS231" s="91"/>
      <c r="DFT231" s="91"/>
      <c r="DFU231" s="91"/>
      <c r="DFV231" s="91"/>
      <c r="DFW231" s="91"/>
      <c r="DFX231" s="91"/>
      <c r="DFY231" s="91"/>
      <c r="DFZ231" s="91"/>
      <c r="DGA231" s="91"/>
      <c r="DGB231" s="91"/>
      <c r="DGC231" s="91"/>
      <c r="DGD231" s="91"/>
      <c r="DGE231" s="91"/>
      <c r="DGF231" s="91"/>
      <c r="DGG231" s="91"/>
      <c r="DGH231" s="91"/>
      <c r="DGI231" s="91"/>
      <c r="DGJ231" s="91"/>
      <c r="DGK231" s="91"/>
      <c r="DGL231" s="91"/>
      <c r="DGM231" s="91"/>
      <c r="DGN231" s="91"/>
      <c r="DGO231" s="91"/>
      <c r="DGP231" s="91"/>
      <c r="DGQ231" s="91"/>
      <c r="DGR231" s="91"/>
      <c r="DGS231" s="91"/>
      <c r="DGT231" s="91"/>
      <c r="DGU231" s="91"/>
      <c r="DGV231" s="91"/>
      <c r="DGW231" s="91"/>
      <c r="DGX231" s="91"/>
      <c r="DGY231" s="91"/>
      <c r="DGZ231" s="91"/>
      <c r="DHA231" s="91"/>
      <c r="DHB231" s="91"/>
      <c r="DHC231" s="91"/>
      <c r="DHD231" s="91"/>
      <c r="DHE231" s="91"/>
      <c r="DHF231" s="91"/>
      <c r="DHG231" s="91"/>
      <c r="DHH231" s="91"/>
      <c r="DHI231" s="91"/>
      <c r="DHJ231" s="91"/>
      <c r="DHK231" s="91"/>
      <c r="DHL231" s="91"/>
      <c r="DHM231" s="91"/>
      <c r="DHN231" s="91"/>
      <c r="DHO231" s="91"/>
      <c r="DHP231" s="91"/>
      <c r="DHQ231" s="91"/>
      <c r="DHR231" s="91"/>
      <c r="DHS231" s="91"/>
      <c r="DHT231" s="91"/>
      <c r="DHU231" s="91"/>
      <c r="DHV231" s="91"/>
      <c r="DHW231" s="91"/>
      <c r="DHX231" s="91"/>
      <c r="DHY231" s="91"/>
      <c r="DHZ231" s="91"/>
      <c r="DIA231" s="91"/>
      <c r="DIB231" s="91"/>
      <c r="DIC231" s="91"/>
      <c r="DID231" s="91"/>
      <c r="DIE231" s="91"/>
      <c r="DIF231" s="91"/>
      <c r="DIG231" s="91"/>
      <c r="DIH231" s="91"/>
      <c r="DII231" s="91"/>
      <c r="DIJ231" s="91"/>
      <c r="DIK231" s="91"/>
      <c r="DIL231" s="91"/>
      <c r="DIM231" s="91"/>
      <c r="DIN231" s="91"/>
      <c r="DIO231" s="91"/>
      <c r="DIP231" s="91"/>
      <c r="DIQ231" s="91"/>
      <c r="DIR231" s="91"/>
      <c r="DIS231" s="91"/>
      <c r="DIT231" s="91"/>
      <c r="DIU231" s="91"/>
      <c r="DIV231" s="91"/>
      <c r="DIW231" s="91"/>
      <c r="DIX231" s="91"/>
      <c r="DIY231" s="91"/>
      <c r="DIZ231" s="91"/>
      <c r="DJA231" s="91"/>
      <c r="DJB231" s="91"/>
      <c r="DJC231" s="91"/>
      <c r="DJD231" s="91"/>
      <c r="DJE231" s="91"/>
      <c r="DJF231" s="91"/>
      <c r="DJG231" s="91"/>
      <c r="DJH231" s="91"/>
      <c r="DJI231" s="91"/>
      <c r="DJJ231" s="91"/>
      <c r="DJK231" s="91"/>
      <c r="DJL231" s="91"/>
      <c r="DJM231" s="91"/>
      <c r="DJN231" s="91"/>
      <c r="DJO231" s="91"/>
      <c r="DJP231" s="91"/>
      <c r="DJQ231" s="91"/>
      <c r="DJR231" s="91"/>
      <c r="DJS231" s="91"/>
      <c r="DJT231" s="91"/>
      <c r="DJU231" s="91"/>
      <c r="DJV231" s="91"/>
      <c r="DJW231" s="91"/>
      <c r="DJX231" s="91"/>
      <c r="DJY231" s="91"/>
      <c r="DJZ231" s="91"/>
      <c r="DKA231" s="91"/>
      <c r="DKB231" s="91"/>
      <c r="DKC231" s="91"/>
      <c r="DKD231" s="91"/>
      <c r="DKE231" s="91"/>
      <c r="DKF231" s="91"/>
      <c r="DKG231" s="91"/>
      <c r="DKH231" s="91"/>
      <c r="DKI231" s="91"/>
      <c r="DKJ231" s="91"/>
      <c r="DKK231" s="91"/>
      <c r="DKL231" s="91"/>
      <c r="DKM231" s="91"/>
      <c r="DKN231" s="91"/>
      <c r="DKO231" s="91"/>
      <c r="DKP231" s="91"/>
      <c r="DKQ231" s="91"/>
      <c r="DKR231" s="91"/>
      <c r="DKS231" s="91"/>
      <c r="DKT231" s="91"/>
      <c r="DKU231" s="91"/>
      <c r="DKV231" s="91"/>
      <c r="DKW231" s="91"/>
      <c r="DKX231" s="91"/>
      <c r="DKY231" s="91"/>
      <c r="DKZ231" s="91"/>
      <c r="DLA231" s="91"/>
      <c r="DLB231" s="91"/>
      <c r="DLC231" s="91"/>
      <c r="DLD231" s="91"/>
      <c r="DLE231" s="91"/>
      <c r="DLF231" s="91"/>
      <c r="DLG231" s="91"/>
      <c r="DLH231" s="91"/>
      <c r="DLI231" s="91"/>
      <c r="DLJ231" s="91"/>
      <c r="DLK231" s="91"/>
      <c r="DLL231" s="91"/>
      <c r="DLM231" s="91"/>
      <c r="DLN231" s="91"/>
      <c r="DLO231" s="91"/>
      <c r="DLP231" s="91"/>
      <c r="DLQ231" s="91"/>
      <c r="DLR231" s="91"/>
      <c r="DLS231" s="91"/>
      <c r="DLT231" s="91"/>
      <c r="DLU231" s="91"/>
      <c r="DLV231" s="91"/>
      <c r="DLW231" s="91"/>
      <c r="DLX231" s="91"/>
      <c r="DLY231" s="91"/>
      <c r="DLZ231" s="91"/>
      <c r="DMA231" s="91"/>
      <c r="DMB231" s="91"/>
      <c r="DMC231" s="91"/>
      <c r="DMD231" s="91"/>
      <c r="DME231" s="91"/>
      <c r="DMF231" s="91"/>
      <c r="DMG231" s="91"/>
      <c r="DMH231" s="91"/>
      <c r="DMI231" s="91"/>
      <c r="DMJ231" s="91"/>
      <c r="DMK231" s="91"/>
      <c r="DML231" s="91"/>
      <c r="DMM231" s="91"/>
      <c r="DMN231" s="91"/>
      <c r="DMO231" s="91"/>
      <c r="DMP231" s="91"/>
      <c r="DMQ231" s="91"/>
      <c r="DMR231" s="91"/>
      <c r="DMS231" s="91"/>
      <c r="DMT231" s="91"/>
      <c r="DMU231" s="91"/>
      <c r="DMV231" s="91"/>
      <c r="DMW231" s="91"/>
      <c r="DMX231" s="91"/>
      <c r="DMY231" s="91"/>
      <c r="DMZ231" s="91"/>
      <c r="DNA231" s="91"/>
      <c r="DNB231" s="91"/>
      <c r="DNC231" s="91"/>
      <c r="DND231" s="91"/>
      <c r="DNE231" s="91"/>
      <c r="DNF231" s="91"/>
      <c r="DNG231" s="91"/>
      <c r="DNH231" s="91"/>
      <c r="DNI231" s="91"/>
      <c r="DNJ231" s="91"/>
      <c r="DNK231" s="91"/>
      <c r="DNL231" s="91"/>
      <c r="DNM231" s="91"/>
      <c r="DNN231" s="91"/>
      <c r="DNO231" s="91"/>
      <c r="DNP231" s="91"/>
      <c r="DNQ231" s="91"/>
      <c r="DNR231" s="91"/>
      <c r="DNS231" s="91"/>
      <c r="DNT231" s="91"/>
      <c r="DNU231" s="91"/>
      <c r="DNV231" s="91"/>
      <c r="DNW231" s="91"/>
      <c r="DNX231" s="91"/>
      <c r="DNY231" s="91"/>
      <c r="DNZ231" s="91"/>
      <c r="DOA231" s="91"/>
      <c r="DOB231" s="91"/>
      <c r="DOC231" s="91"/>
      <c r="DOD231" s="91"/>
      <c r="DOE231" s="91"/>
      <c r="DOF231" s="91"/>
      <c r="DOG231" s="91"/>
      <c r="DOH231" s="91"/>
      <c r="DOI231" s="91"/>
      <c r="DOJ231" s="91"/>
      <c r="DOK231" s="91"/>
      <c r="DOL231" s="91"/>
      <c r="DOM231" s="91"/>
      <c r="DON231" s="91"/>
      <c r="DOO231" s="91"/>
      <c r="DOP231" s="91"/>
      <c r="DOQ231" s="91"/>
      <c r="DOR231" s="91"/>
      <c r="DOS231" s="91"/>
      <c r="DOT231" s="91"/>
      <c r="DOU231" s="91"/>
      <c r="DOV231" s="91"/>
      <c r="DOW231" s="91"/>
      <c r="DOX231" s="91"/>
      <c r="DOY231" s="91"/>
      <c r="DOZ231" s="91"/>
      <c r="DPA231" s="91"/>
      <c r="DPB231" s="91"/>
      <c r="DPC231" s="91"/>
      <c r="DPD231" s="91"/>
      <c r="DPE231" s="91"/>
      <c r="DPF231" s="91"/>
      <c r="DPG231" s="91"/>
      <c r="DPH231" s="91"/>
      <c r="DPI231" s="91"/>
      <c r="DPJ231" s="91"/>
      <c r="DPK231" s="91"/>
      <c r="DPL231" s="91"/>
      <c r="DPM231" s="91"/>
      <c r="DPN231" s="91"/>
      <c r="DPO231" s="91"/>
      <c r="DPP231" s="91"/>
      <c r="DPQ231" s="91"/>
      <c r="DPR231" s="91"/>
      <c r="DPS231" s="91"/>
      <c r="DPT231" s="91"/>
      <c r="DPU231" s="91"/>
      <c r="DPV231" s="91"/>
      <c r="DPW231" s="91"/>
      <c r="DPX231" s="91"/>
      <c r="DPY231" s="91"/>
      <c r="DPZ231" s="91"/>
      <c r="DQA231" s="91"/>
      <c r="DQB231" s="91"/>
      <c r="DQC231" s="91"/>
      <c r="DQD231" s="91"/>
      <c r="DQE231" s="91"/>
      <c r="DQF231" s="91"/>
      <c r="DQG231" s="91"/>
      <c r="DQH231" s="91"/>
      <c r="DQI231" s="91"/>
      <c r="DQJ231" s="91"/>
      <c r="DQK231" s="91"/>
      <c r="DQL231" s="91"/>
      <c r="DQM231" s="91"/>
      <c r="DQN231" s="91"/>
      <c r="DQO231" s="91"/>
      <c r="DQP231" s="91"/>
      <c r="DQQ231" s="91"/>
      <c r="DQR231" s="91"/>
      <c r="DQS231" s="91"/>
      <c r="DQT231" s="91"/>
      <c r="DQU231" s="91"/>
      <c r="DQV231" s="91"/>
      <c r="DQW231" s="91"/>
      <c r="DQX231" s="91"/>
      <c r="DQY231" s="91"/>
      <c r="DQZ231" s="91"/>
      <c r="DRA231" s="91"/>
      <c r="DRB231" s="91"/>
      <c r="DRC231" s="91"/>
      <c r="DRD231" s="91"/>
      <c r="DRE231" s="91"/>
      <c r="DRF231" s="91"/>
      <c r="DRG231" s="91"/>
      <c r="DRH231" s="91"/>
      <c r="DRI231" s="91"/>
      <c r="DRJ231" s="91"/>
      <c r="DRK231" s="91"/>
      <c r="DRL231" s="91"/>
      <c r="DRM231" s="91"/>
      <c r="DRN231" s="91"/>
      <c r="DRO231" s="91"/>
      <c r="DRP231" s="91"/>
      <c r="DRQ231" s="91"/>
      <c r="DRR231" s="91"/>
      <c r="DRS231" s="91"/>
      <c r="DRT231" s="91"/>
      <c r="DRU231" s="91"/>
      <c r="DRV231" s="91"/>
      <c r="DRW231" s="91"/>
      <c r="DRX231" s="91"/>
      <c r="DRY231" s="91"/>
      <c r="DRZ231" s="91"/>
      <c r="DSA231" s="91"/>
      <c r="DSB231" s="91"/>
      <c r="DSC231" s="91"/>
      <c r="DSD231" s="91"/>
      <c r="DSE231" s="91"/>
      <c r="DSF231" s="91"/>
      <c r="DSG231" s="91"/>
      <c r="DSH231" s="91"/>
      <c r="DSI231" s="91"/>
      <c r="DSJ231" s="91"/>
      <c r="DSK231" s="91"/>
      <c r="DSL231" s="91"/>
      <c r="DSM231" s="91"/>
      <c r="DSN231" s="91"/>
      <c r="DSO231" s="91"/>
      <c r="DSP231" s="91"/>
      <c r="DSQ231" s="91"/>
      <c r="DSR231" s="91"/>
      <c r="DSS231" s="91"/>
      <c r="DST231" s="91"/>
      <c r="DSU231" s="91"/>
      <c r="DSV231" s="91"/>
      <c r="DSW231" s="91"/>
      <c r="DSX231" s="91"/>
      <c r="DSY231" s="91"/>
      <c r="DSZ231" s="91"/>
      <c r="DTA231" s="91"/>
      <c r="DTB231" s="91"/>
      <c r="DTC231" s="91"/>
      <c r="DTD231" s="91"/>
      <c r="DTE231" s="91"/>
      <c r="DTF231" s="91"/>
      <c r="DTG231" s="91"/>
      <c r="DTH231" s="91"/>
      <c r="DTI231" s="91"/>
      <c r="DTJ231" s="91"/>
      <c r="DTK231" s="91"/>
      <c r="DTL231" s="91"/>
      <c r="DTM231" s="91"/>
      <c r="DTN231" s="91"/>
      <c r="DTO231" s="91"/>
      <c r="DTP231" s="91"/>
      <c r="DTQ231" s="91"/>
      <c r="DTR231" s="91"/>
      <c r="DTS231" s="91"/>
      <c r="DTT231" s="91"/>
      <c r="DTU231" s="91"/>
      <c r="DTV231" s="91"/>
      <c r="DTW231" s="91"/>
      <c r="DTX231" s="91"/>
      <c r="DTY231" s="91"/>
      <c r="DTZ231" s="91"/>
      <c r="DUA231" s="91"/>
      <c r="DUB231" s="91"/>
      <c r="DUC231" s="91"/>
      <c r="DUD231" s="91"/>
      <c r="DUE231" s="91"/>
      <c r="DUF231" s="91"/>
      <c r="DUG231" s="91"/>
      <c r="DUH231" s="91"/>
      <c r="DUI231" s="91"/>
      <c r="DUJ231" s="91"/>
      <c r="DUK231" s="91"/>
      <c r="DUL231" s="91"/>
      <c r="DUM231" s="91"/>
      <c r="DUN231" s="91"/>
      <c r="DUO231" s="91"/>
      <c r="DUP231" s="91"/>
      <c r="DUQ231" s="91"/>
      <c r="DUR231" s="91"/>
      <c r="DUS231" s="91"/>
      <c r="DUT231" s="91"/>
      <c r="DUU231" s="91"/>
      <c r="DUV231" s="91"/>
      <c r="DUW231" s="91"/>
      <c r="DUX231" s="91"/>
      <c r="DUY231" s="91"/>
      <c r="DUZ231" s="91"/>
      <c r="DVA231" s="91"/>
      <c r="DVB231" s="91"/>
      <c r="DVC231" s="91"/>
      <c r="DVD231" s="91"/>
      <c r="DVE231" s="91"/>
      <c r="DVF231" s="91"/>
      <c r="DVG231" s="91"/>
      <c r="DVH231" s="91"/>
      <c r="DVI231" s="91"/>
      <c r="DVJ231" s="91"/>
      <c r="DVK231" s="91"/>
      <c r="DVL231" s="91"/>
      <c r="DVM231" s="91"/>
      <c r="DVN231" s="91"/>
      <c r="DVO231" s="91"/>
      <c r="DVP231" s="91"/>
      <c r="DVQ231" s="91"/>
      <c r="DVR231" s="91"/>
      <c r="DVS231" s="91"/>
      <c r="DVT231" s="91"/>
      <c r="DVU231" s="91"/>
      <c r="DVV231" s="91"/>
      <c r="DVW231" s="91"/>
      <c r="DVX231" s="91"/>
      <c r="DVY231" s="91"/>
      <c r="DVZ231" s="91"/>
      <c r="DWA231" s="91"/>
      <c r="DWB231" s="91"/>
      <c r="DWC231" s="91"/>
      <c r="DWD231" s="91"/>
      <c r="DWE231" s="91"/>
      <c r="DWF231" s="91"/>
      <c r="DWG231" s="91"/>
      <c r="DWH231" s="91"/>
      <c r="DWI231" s="91"/>
      <c r="DWJ231" s="91"/>
      <c r="DWK231" s="91"/>
      <c r="DWL231" s="91"/>
      <c r="DWM231" s="91"/>
      <c r="DWN231" s="91"/>
      <c r="DWO231" s="91"/>
      <c r="DWP231" s="91"/>
      <c r="DWQ231" s="91"/>
      <c r="DWR231" s="91"/>
      <c r="DWS231" s="91"/>
      <c r="DWT231" s="91"/>
      <c r="DWU231" s="91"/>
      <c r="DWV231" s="91"/>
      <c r="DWW231" s="91"/>
      <c r="DWX231" s="91"/>
      <c r="DWY231" s="91"/>
      <c r="DWZ231" s="91"/>
      <c r="DXA231" s="91"/>
      <c r="DXB231" s="91"/>
      <c r="DXC231" s="91"/>
      <c r="DXD231" s="91"/>
      <c r="DXE231" s="91"/>
      <c r="DXF231" s="91"/>
      <c r="DXG231" s="91"/>
      <c r="DXH231" s="91"/>
      <c r="DXI231" s="91"/>
      <c r="DXJ231" s="91"/>
      <c r="DXK231" s="91"/>
      <c r="DXL231" s="91"/>
      <c r="DXM231" s="91"/>
      <c r="DXN231" s="91"/>
      <c r="DXO231" s="91"/>
      <c r="DXP231" s="91"/>
      <c r="DXQ231" s="91"/>
      <c r="DXR231" s="91"/>
      <c r="DXS231" s="91"/>
      <c r="DXT231" s="91"/>
      <c r="DXU231" s="91"/>
      <c r="DXV231" s="91"/>
      <c r="DXW231" s="91"/>
      <c r="DXX231" s="91"/>
      <c r="DXY231" s="91"/>
      <c r="DXZ231" s="91"/>
      <c r="DYA231" s="91"/>
      <c r="DYB231" s="91"/>
      <c r="DYC231" s="91"/>
      <c r="DYD231" s="91"/>
      <c r="DYE231" s="91"/>
      <c r="DYF231" s="91"/>
      <c r="DYG231" s="91"/>
      <c r="DYH231" s="91"/>
      <c r="DYI231" s="91"/>
      <c r="DYJ231" s="91"/>
      <c r="DYK231" s="91"/>
      <c r="DYL231" s="91"/>
      <c r="DYM231" s="91"/>
      <c r="DYN231" s="91"/>
      <c r="DYO231" s="91"/>
      <c r="DYP231" s="91"/>
      <c r="DYQ231" s="91"/>
      <c r="DYR231" s="91"/>
      <c r="DYS231" s="91"/>
      <c r="DYT231" s="91"/>
      <c r="DYU231" s="91"/>
      <c r="DYV231" s="91"/>
      <c r="DYW231" s="91"/>
      <c r="DYX231" s="91"/>
      <c r="DYY231" s="91"/>
      <c r="DYZ231" s="91"/>
      <c r="DZA231" s="91"/>
      <c r="DZB231" s="91"/>
      <c r="DZC231" s="91"/>
      <c r="DZD231" s="91"/>
      <c r="DZE231" s="91"/>
      <c r="DZF231" s="91"/>
      <c r="DZG231" s="91"/>
      <c r="DZH231" s="91"/>
      <c r="DZI231" s="91"/>
      <c r="DZJ231" s="91"/>
      <c r="DZK231" s="91"/>
      <c r="DZL231" s="91"/>
      <c r="DZM231" s="91"/>
      <c r="DZN231" s="91"/>
      <c r="DZO231" s="91"/>
      <c r="DZP231" s="91"/>
      <c r="DZQ231" s="91"/>
      <c r="DZR231" s="91"/>
      <c r="DZS231" s="91"/>
      <c r="DZT231" s="91"/>
      <c r="DZU231" s="91"/>
      <c r="DZV231" s="91"/>
      <c r="DZW231" s="91"/>
      <c r="DZX231" s="91"/>
      <c r="DZY231" s="91"/>
      <c r="DZZ231" s="91"/>
      <c r="EAA231" s="91"/>
      <c r="EAB231" s="91"/>
      <c r="EAC231" s="91"/>
      <c r="EAD231" s="91"/>
      <c r="EAE231" s="91"/>
      <c r="EAF231" s="91"/>
      <c r="EAG231" s="91"/>
      <c r="EAH231" s="91"/>
      <c r="EAI231" s="91"/>
      <c r="EAJ231" s="91"/>
      <c r="EAK231" s="91"/>
      <c r="EAL231" s="91"/>
      <c r="EAM231" s="91"/>
      <c r="EAN231" s="91"/>
      <c r="EAO231" s="91"/>
      <c r="EAP231" s="91"/>
      <c r="EAQ231" s="91"/>
      <c r="EAR231" s="91"/>
      <c r="EAS231" s="91"/>
      <c r="EAT231" s="91"/>
      <c r="EAU231" s="91"/>
      <c r="EAV231" s="91"/>
      <c r="EAW231" s="91"/>
      <c r="EAX231" s="91"/>
      <c r="EAY231" s="91"/>
      <c r="EAZ231" s="91"/>
      <c r="EBA231" s="91"/>
      <c r="EBB231" s="91"/>
      <c r="EBC231" s="91"/>
      <c r="EBD231" s="91"/>
      <c r="EBE231" s="91"/>
      <c r="EBF231" s="91"/>
      <c r="EBG231" s="91"/>
      <c r="EBH231" s="91"/>
      <c r="EBI231" s="91"/>
      <c r="EBJ231" s="91"/>
      <c r="EBK231" s="91"/>
      <c r="EBL231" s="91"/>
      <c r="EBM231" s="91"/>
      <c r="EBN231" s="91"/>
      <c r="EBO231" s="91"/>
      <c r="EBP231" s="91"/>
      <c r="EBQ231" s="91"/>
      <c r="EBR231" s="91"/>
      <c r="EBS231" s="91"/>
      <c r="EBT231" s="91"/>
      <c r="EBU231" s="91"/>
      <c r="EBV231" s="91"/>
      <c r="EBW231" s="91"/>
      <c r="EBX231" s="91"/>
      <c r="EBY231" s="91"/>
      <c r="EBZ231" s="91"/>
      <c r="ECA231" s="91"/>
      <c r="ECB231" s="91"/>
      <c r="ECC231" s="91"/>
      <c r="ECD231" s="91"/>
      <c r="ECE231" s="91"/>
      <c r="ECF231" s="91"/>
      <c r="ECG231" s="91"/>
      <c r="ECH231" s="91"/>
      <c r="ECI231" s="91"/>
      <c r="ECJ231" s="91"/>
      <c r="ECK231" s="91"/>
      <c r="ECL231" s="91"/>
      <c r="ECM231" s="91"/>
      <c r="ECN231" s="91"/>
      <c r="ECO231" s="91"/>
      <c r="ECP231" s="91"/>
      <c r="ECQ231" s="91"/>
      <c r="ECR231" s="91"/>
      <c r="ECS231" s="91"/>
      <c r="ECT231" s="91"/>
      <c r="ECU231" s="91"/>
      <c r="ECV231" s="91"/>
      <c r="ECW231" s="91"/>
      <c r="ECX231" s="91"/>
      <c r="ECY231" s="91"/>
      <c r="ECZ231" s="91"/>
      <c r="EDA231" s="91"/>
      <c r="EDB231" s="91"/>
      <c r="EDC231" s="91"/>
      <c r="EDD231" s="91"/>
      <c r="EDE231" s="91"/>
      <c r="EDF231" s="91"/>
      <c r="EDG231" s="91"/>
      <c r="EDH231" s="91"/>
      <c r="EDI231" s="91"/>
      <c r="EDJ231" s="91"/>
      <c r="EDK231" s="91"/>
      <c r="EDL231" s="91"/>
      <c r="EDM231" s="91"/>
      <c r="EDN231" s="91"/>
      <c r="EDO231" s="91"/>
      <c r="EDP231" s="91"/>
      <c r="EDQ231" s="91"/>
      <c r="EDR231" s="91"/>
      <c r="EDS231" s="91"/>
      <c r="EDT231" s="91"/>
      <c r="EDU231" s="91"/>
      <c r="EDV231" s="91"/>
      <c r="EDW231" s="91"/>
      <c r="EDX231" s="91"/>
      <c r="EDY231" s="91"/>
      <c r="EDZ231" s="91"/>
      <c r="EEA231" s="91"/>
      <c r="EEB231" s="91"/>
      <c r="EEC231" s="91"/>
      <c r="EED231" s="91"/>
      <c r="EEE231" s="91"/>
      <c r="EEF231" s="91"/>
      <c r="EEG231" s="91"/>
      <c r="EEH231" s="91"/>
      <c r="EEI231" s="91"/>
      <c r="EEJ231" s="91"/>
      <c r="EEK231" s="91"/>
      <c r="EEL231" s="91"/>
      <c r="EEM231" s="91"/>
      <c r="EEN231" s="91"/>
      <c r="EEO231" s="91"/>
      <c r="EEP231" s="91"/>
      <c r="EEQ231" s="91"/>
      <c r="EER231" s="91"/>
      <c r="EES231" s="91"/>
      <c r="EET231" s="91"/>
      <c r="EEU231" s="91"/>
      <c r="EEV231" s="91"/>
      <c r="EEW231" s="91"/>
      <c r="EEX231" s="91"/>
      <c r="EEY231" s="91"/>
      <c r="EEZ231" s="91"/>
      <c r="EFA231" s="91"/>
      <c r="EFB231" s="91"/>
      <c r="EFC231" s="91"/>
      <c r="EFD231" s="91"/>
      <c r="EFE231" s="91"/>
      <c r="EFF231" s="91"/>
      <c r="EFG231" s="91"/>
      <c r="EFH231" s="91"/>
      <c r="EFI231" s="91"/>
      <c r="EFJ231" s="91"/>
      <c r="EFK231" s="91"/>
      <c r="EFL231" s="91"/>
      <c r="EFM231" s="91"/>
      <c r="EFN231" s="91"/>
      <c r="EFO231" s="91"/>
      <c r="EFP231" s="91"/>
      <c r="EFQ231" s="91"/>
      <c r="EFR231" s="91"/>
      <c r="EFS231" s="91"/>
      <c r="EFT231" s="91"/>
      <c r="EFU231" s="91"/>
      <c r="EFV231" s="91"/>
      <c r="EFW231" s="91"/>
      <c r="EFX231" s="91"/>
      <c r="EFY231" s="91"/>
      <c r="EFZ231" s="91"/>
      <c r="EGA231" s="91"/>
      <c r="EGB231" s="91"/>
      <c r="EGC231" s="91"/>
      <c r="EGD231" s="91"/>
      <c r="EGE231" s="91"/>
      <c r="EGF231" s="91"/>
      <c r="EGG231" s="91"/>
      <c r="EGH231" s="91"/>
      <c r="EGI231" s="91"/>
      <c r="EGJ231" s="91"/>
      <c r="EGK231" s="91"/>
      <c r="EGL231" s="91"/>
      <c r="EGM231" s="91"/>
      <c r="EGN231" s="91"/>
      <c r="EGO231" s="91"/>
      <c r="EGP231" s="91"/>
      <c r="EGQ231" s="91"/>
      <c r="EGR231" s="91"/>
      <c r="EGS231" s="91"/>
      <c r="EGT231" s="91"/>
      <c r="EGU231" s="91"/>
      <c r="EGV231" s="91"/>
      <c r="EGW231" s="91"/>
      <c r="EGX231" s="91"/>
      <c r="EGY231" s="91"/>
      <c r="EGZ231" s="91"/>
      <c r="EHA231" s="91"/>
      <c r="EHB231" s="91"/>
      <c r="EHC231" s="91"/>
      <c r="EHD231" s="91"/>
      <c r="EHE231" s="91"/>
      <c r="EHF231" s="91"/>
      <c r="EHG231" s="91"/>
      <c r="EHH231" s="91"/>
      <c r="EHI231" s="91"/>
      <c r="EHJ231" s="91"/>
      <c r="EHK231" s="91"/>
      <c r="EHL231" s="91"/>
      <c r="EHM231" s="91"/>
      <c r="EHN231" s="91"/>
      <c r="EHO231" s="91"/>
      <c r="EHP231" s="91"/>
      <c r="EHQ231" s="91"/>
      <c r="EHR231" s="91"/>
      <c r="EHS231" s="91"/>
      <c r="EHT231" s="91"/>
      <c r="EHU231" s="91"/>
      <c r="EHV231" s="91"/>
      <c r="EHW231" s="91"/>
      <c r="EHX231" s="91"/>
      <c r="EHY231" s="91"/>
      <c r="EHZ231" s="91"/>
      <c r="EIA231" s="91"/>
      <c r="EIB231" s="91"/>
      <c r="EIC231" s="91"/>
      <c r="EID231" s="91"/>
      <c r="EIE231" s="91"/>
      <c r="EIF231" s="91"/>
      <c r="EIG231" s="91"/>
      <c r="EIH231" s="91"/>
      <c r="EII231" s="91"/>
      <c r="EIJ231" s="91"/>
      <c r="EIK231" s="91"/>
      <c r="EIL231" s="91"/>
      <c r="EIM231" s="91"/>
      <c r="EIN231" s="91"/>
      <c r="EIO231" s="91"/>
      <c r="EIP231" s="91"/>
      <c r="EIQ231" s="91"/>
      <c r="EIR231" s="91"/>
      <c r="EIS231" s="91"/>
      <c r="EIT231" s="91"/>
      <c r="EIU231" s="91"/>
      <c r="EIV231" s="91"/>
      <c r="EIW231" s="91"/>
      <c r="EIX231" s="91"/>
      <c r="EIY231" s="91"/>
      <c r="EIZ231" s="91"/>
      <c r="EJA231" s="91"/>
      <c r="EJB231" s="91"/>
      <c r="EJC231" s="91"/>
      <c r="EJD231" s="91"/>
      <c r="EJE231" s="91"/>
      <c r="EJF231" s="91"/>
      <c r="EJG231" s="91"/>
      <c r="EJH231" s="91"/>
      <c r="EJI231" s="91"/>
      <c r="EJJ231" s="91"/>
      <c r="EJK231" s="91"/>
      <c r="EJL231" s="91"/>
      <c r="EJM231" s="91"/>
      <c r="EJN231" s="91"/>
      <c r="EJO231" s="91"/>
      <c r="EJP231" s="91"/>
      <c r="EJQ231" s="91"/>
      <c r="EJR231" s="91"/>
      <c r="EJS231" s="91"/>
      <c r="EJT231" s="91"/>
      <c r="EJU231" s="91"/>
      <c r="EJV231" s="91"/>
      <c r="EJW231" s="91"/>
      <c r="EJX231" s="91"/>
      <c r="EJY231" s="91"/>
      <c r="EJZ231" s="91"/>
      <c r="EKA231" s="91"/>
      <c r="EKB231" s="91"/>
      <c r="EKC231" s="91"/>
      <c r="EKD231" s="91"/>
      <c r="EKE231" s="91"/>
      <c r="EKF231" s="91"/>
      <c r="EKG231" s="91"/>
      <c r="EKH231" s="91"/>
      <c r="EKI231" s="91"/>
      <c r="EKJ231" s="91"/>
      <c r="EKK231" s="91"/>
      <c r="EKL231" s="91"/>
      <c r="EKM231" s="91"/>
      <c r="EKN231" s="91"/>
      <c r="EKO231" s="91"/>
      <c r="EKP231" s="91"/>
      <c r="EKQ231" s="91"/>
      <c r="EKR231" s="91"/>
      <c r="EKS231" s="91"/>
      <c r="EKT231" s="91"/>
      <c r="EKU231" s="91"/>
      <c r="EKV231" s="91"/>
      <c r="EKW231" s="91"/>
      <c r="EKX231" s="91"/>
      <c r="EKY231" s="91"/>
      <c r="EKZ231" s="91"/>
      <c r="ELA231" s="91"/>
      <c r="ELB231" s="91"/>
      <c r="ELC231" s="91"/>
      <c r="ELD231" s="91"/>
      <c r="ELE231" s="91"/>
      <c r="ELF231" s="91"/>
      <c r="ELG231" s="91"/>
      <c r="ELH231" s="91"/>
      <c r="ELI231" s="91"/>
      <c r="ELJ231" s="91"/>
      <c r="ELK231" s="91"/>
      <c r="ELL231" s="91"/>
      <c r="ELM231" s="91"/>
      <c r="ELN231" s="91"/>
      <c r="ELO231" s="91"/>
      <c r="ELP231" s="91"/>
      <c r="ELQ231" s="91"/>
      <c r="ELR231" s="91"/>
      <c r="ELS231" s="91"/>
      <c r="ELT231" s="91"/>
      <c r="ELU231" s="91"/>
      <c r="ELV231" s="91"/>
      <c r="ELW231" s="91"/>
      <c r="ELX231" s="91"/>
      <c r="ELY231" s="91"/>
      <c r="ELZ231" s="91"/>
      <c r="EMA231" s="91"/>
      <c r="EMB231" s="91"/>
      <c r="EMC231" s="91"/>
      <c r="EMD231" s="91"/>
      <c r="EME231" s="91"/>
      <c r="EMF231" s="91"/>
      <c r="EMG231" s="91"/>
      <c r="EMH231" s="91"/>
      <c r="EMI231" s="91"/>
      <c r="EMJ231" s="91"/>
      <c r="EMK231" s="91"/>
      <c r="EML231" s="91"/>
      <c r="EMM231" s="91"/>
      <c r="EMN231" s="91"/>
      <c r="EMO231" s="91"/>
      <c r="EMP231" s="91"/>
      <c r="EMQ231" s="91"/>
      <c r="EMR231" s="91"/>
      <c r="EMS231" s="91"/>
      <c r="EMT231" s="91"/>
      <c r="EMU231" s="91"/>
      <c r="EMV231" s="91"/>
      <c r="EMW231" s="91"/>
      <c r="EMX231" s="91"/>
      <c r="EMY231" s="91"/>
      <c r="EMZ231" s="91"/>
      <c r="ENA231" s="91"/>
      <c r="ENB231" s="91"/>
      <c r="ENC231" s="91"/>
      <c r="END231" s="91"/>
      <c r="ENE231" s="91"/>
      <c r="ENF231" s="91"/>
      <c r="ENG231" s="91"/>
      <c r="ENH231" s="91"/>
      <c r="ENI231" s="91"/>
      <c r="ENJ231" s="91"/>
      <c r="ENK231" s="91"/>
      <c r="ENL231" s="91"/>
      <c r="ENM231" s="91"/>
      <c r="ENN231" s="91"/>
      <c r="ENO231" s="91"/>
      <c r="ENP231" s="91"/>
      <c r="ENQ231" s="91"/>
      <c r="ENR231" s="91"/>
      <c r="ENS231" s="91"/>
      <c r="ENT231" s="91"/>
      <c r="ENU231" s="91"/>
      <c r="ENV231" s="91"/>
      <c r="ENW231" s="91"/>
      <c r="ENX231" s="91"/>
      <c r="ENY231" s="91"/>
      <c r="ENZ231" s="91"/>
      <c r="EOA231" s="91"/>
      <c r="EOB231" s="91"/>
      <c r="EOC231" s="91"/>
      <c r="EOD231" s="91"/>
      <c r="EOE231" s="91"/>
      <c r="EOF231" s="91"/>
      <c r="EOG231" s="91"/>
      <c r="EOH231" s="91"/>
      <c r="EOI231" s="91"/>
      <c r="EOJ231" s="91"/>
      <c r="EOK231" s="91"/>
      <c r="EOL231" s="91"/>
      <c r="EOM231" s="91"/>
      <c r="EON231" s="91"/>
      <c r="EOO231" s="91"/>
      <c r="EOP231" s="91"/>
      <c r="EOQ231" s="91"/>
      <c r="EOR231" s="91"/>
      <c r="EOS231" s="91"/>
      <c r="EOT231" s="91"/>
      <c r="EOU231" s="91"/>
      <c r="EOV231" s="91"/>
      <c r="EOW231" s="91"/>
      <c r="EOX231" s="91"/>
      <c r="EOY231" s="91"/>
      <c r="EOZ231" s="91"/>
      <c r="EPA231" s="91"/>
      <c r="EPB231" s="91"/>
      <c r="EPC231" s="91"/>
      <c r="EPD231" s="91"/>
      <c r="EPE231" s="91"/>
      <c r="EPF231" s="91"/>
      <c r="EPG231" s="91"/>
      <c r="EPH231" s="91"/>
      <c r="EPI231" s="91"/>
      <c r="EPJ231" s="91"/>
      <c r="EPK231" s="91"/>
      <c r="EPL231" s="91"/>
      <c r="EPM231" s="91"/>
      <c r="EPN231" s="91"/>
      <c r="EPO231" s="91"/>
      <c r="EPP231" s="91"/>
      <c r="EPQ231" s="91"/>
      <c r="EPR231" s="91"/>
      <c r="EPS231" s="91"/>
      <c r="EPT231" s="91"/>
      <c r="EPU231" s="91"/>
      <c r="EPV231" s="91"/>
      <c r="EPW231" s="91"/>
      <c r="EPX231" s="91"/>
      <c r="EPY231" s="91"/>
      <c r="EPZ231" s="91"/>
      <c r="EQA231" s="91"/>
      <c r="EQB231" s="91"/>
      <c r="EQC231" s="91"/>
      <c r="EQD231" s="91"/>
      <c r="EQE231" s="91"/>
      <c r="EQF231" s="91"/>
      <c r="EQG231" s="91"/>
      <c r="EQH231" s="91"/>
      <c r="EQI231" s="91"/>
      <c r="EQJ231" s="91"/>
      <c r="EQK231" s="91"/>
      <c r="EQL231" s="91"/>
      <c r="EQM231" s="91"/>
      <c r="EQN231" s="91"/>
      <c r="EQO231" s="91"/>
      <c r="EQP231" s="91"/>
      <c r="EQQ231" s="91"/>
      <c r="EQR231" s="91"/>
      <c r="EQS231" s="91"/>
      <c r="EQT231" s="91"/>
      <c r="EQU231" s="91"/>
      <c r="EQV231" s="91"/>
      <c r="EQW231" s="91"/>
      <c r="EQX231" s="91"/>
      <c r="EQY231" s="91"/>
      <c r="EQZ231" s="91"/>
      <c r="ERA231" s="91"/>
      <c r="ERB231" s="91"/>
      <c r="ERC231" s="91"/>
      <c r="ERD231" s="91"/>
      <c r="ERE231" s="91"/>
      <c r="ERF231" s="91"/>
      <c r="ERG231" s="91"/>
      <c r="ERH231" s="91"/>
      <c r="ERI231" s="91"/>
      <c r="ERJ231" s="91"/>
      <c r="ERK231" s="91"/>
      <c r="ERL231" s="91"/>
      <c r="ERM231" s="91"/>
      <c r="ERN231" s="91"/>
      <c r="ERO231" s="91"/>
      <c r="ERP231" s="91"/>
      <c r="ERQ231" s="91"/>
      <c r="ERR231" s="91"/>
      <c r="ERS231" s="91"/>
      <c r="ERT231" s="91"/>
      <c r="ERU231" s="91"/>
      <c r="ERV231" s="91"/>
      <c r="ERW231" s="91"/>
      <c r="ERX231" s="91"/>
      <c r="ERY231" s="91"/>
      <c r="ERZ231" s="91"/>
      <c r="ESA231" s="91"/>
      <c r="ESB231" s="91"/>
      <c r="ESC231" s="91"/>
      <c r="ESD231" s="91"/>
      <c r="ESE231" s="91"/>
      <c r="ESF231" s="91"/>
      <c r="ESG231" s="91"/>
      <c r="ESH231" s="91"/>
      <c r="ESI231" s="91"/>
      <c r="ESJ231" s="91"/>
      <c r="ESK231" s="91"/>
      <c r="ESL231" s="91"/>
      <c r="ESM231" s="91"/>
      <c r="ESN231" s="91"/>
      <c r="ESO231" s="91"/>
      <c r="ESP231" s="91"/>
      <c r="ESQ231" s="91"/>
      <c r="ESR231" s="91"/>
      <c r="ESS231" s="91"/>
      <c r="EST231" s="91"/>
      <c r="ESU231" s="91"/>
      <c r="ESV231" s="91"/>
      <c r="ESW231" s="91"/>
      <c r="ESX231" s="91"/>
      <c r="ESY231" s="91"/>
      <c r="ESZ231" s="91"/>
      <c r="ETA231" s="91"/>
      <c r="ETB231" s="91"/>
      <c r="ETC231" s="91"/>
      <c r="ETD231" s="91"/>
      <c r="ETE231" s="91"/>
      <c r="ETF231" s="91"/>
      <c r="ETG231" s="91"/>
      <c r="ETH231" s="91"/>
      <c r="ETI231" s="91"/>
      <c r="ETJ231" s="91"/>
      <c r="ETK231" s="91"/>
      <c r="ETL231" s="91"/>
      <c r="ETM231" s="91"/>
      <c r="ETN231" s="91"/>
      <c r="ETO231" s="91"/>
      <c r="ETP231" s="91"/>
      <c r="ETQ231" s="91"/>
      <c r="ETR231" s="91"/>
      <c r="ETS231" s="91"/>
      <c r="ETT231" s="91"/>
      <c r="ETU231" s="91"/>
      <c r="ETV231" s="91"/>
      <c r="ETW231" s="91"/>
      <c r="ETX231" s="91"/>
      <c r="ETY231" s="91"/>
      <c r="ETZ231" s="91"/>
      <c r="EUA231" s="91"/>
      <c r="EUB231" s="91"/>
      <c r="EUC231" s="91"/>
      <c r="EUD231" s="91"/>
      <c r="EUE231" s="91"/>
      <c r="EUF231" s="91"/>
      <c r="EUG231" s="91"/>
      <c r="EUH231" s="91"/>
      <c r="EUI231" s="91"/>
      <c r="EUJ231" s="91"/>
      <c r="EUK231" s="91"/>
      <c r="EUL231" s="91"/>
      <c r="EUM231" s="91"/>
      <c r="EUN231" s="91"/>
      <c r="EUO231" s="91"/>
      <c r="EUP231" s="91"/>
      <c r="EUQ231" s="91"/>
      <c r="EUR231" s="91"/>
      <c r="EUS231" s="91"/>
      <c r="EUT231" s="91"/>
      <c r="EUU231" s="91"/>
      <c r="EUV231" s="91"/>
      <c r="EUW231" s="91"/>
      <c r="EUX231" s="91"/>
      <c r="EUY231" s="91"/>
      <c r="EUZ231" s="91"/>
      <c r="EVA231" s="91"/>
      <c r="EVB231" s="91"/>
      <c r="EVC231" s="91"/>
      <c r="EVD231" s="91"/>
      <c r="EVE231" s="91"/>
      <c r="EVF231" s="91"/>
      <c r="EVG231" s="91"/>
      <c r="EVH231" s="91"/>
      <c r="EVI231" s="91"/>
      <c r="EVJ231" s="91"/>
      <c r="EVK231" s="91"/>
      <c r="EVL231" s="91"/>
      <c r="EVM231" s="91"/>
      <c r="EVN231" s="91"/>
      <c r="EVO231" s="91"/>
      <c r="EVP231" s="91"/>
      <c r="EVQ231" s="91"/>
      <c r="EVR231" s="91"/>
      <c r="EVS231" s="91"/>
      <c r="EVT231" s="91"/>
      <c r="EVU231" s="91"/>
      <c r="EVV231" s="91"/>
      <c r="EVW231" s="91"/>
      <c r="EVX231" s="91"/>
      <c r="EVY231" s="91"/>
      <c r="EVZ231" s="91"/>
      <c r="EWA231" s="91"/>
      <c r="EWB231" s="91"/>
      <c r="EWC231" s="91"/>
      <c r="EWD231" s="91"/>
      <c r="EWE231" s="91"/>
      <c r="EWF231" s="91"/>
      <c r="EWG231" s="91"/>
      <c r="EWH231" s="91"/>
      <c r="EWI231" s="91"/>
      <c r="EWJ231" s="91"/>
      <c r="EWK231" s="91"/>
      <c r="EWL231" s="91"/>
      <c r="EWM231" s="91"/>
      <c r="EWN231" s="91"/>
      <c r="EWO231" s="91"/>
      <c r="EWP231" s="91"/>
      <c r="EWQ231" s="91"/>
      <c r="EWR231" s="91"/>
      <c r="EWS231" s="91"/>
      <c r="EWT231" s="91"/>
      <c r="EWU231" s="91"/>
      <c r="EWV231" s="91"/>
      <c r="EWW231" s="91"/>
      <c r="EWX231" s="91"/>
      <c r="EWY231" s="91"/>
      <c r="EWZ231" s="91"/>
      <c r="EXA231" s="91"/>
      <c r="EXB231" s="91"/>
      <c r="EXC231" s="91"/>
      <c r="EXD231" s="91"/>
      <c r="EXE231" s="91"/>
      <c r="EXF231" s="91"/>
      <c r="EXG231" s="91"/>
      <c r="EXH231" s="91"/>
      <c r="EXI231" s="91"/>
      <c r="EXJ231" s="91"/>
      <c r="EXK231" s="91"/>
      <c r="EXL231" s="91"/>
      <c r="EXM231" s="91"/>
      <c r="EXN231" s="91"/>
      <c r="EXO231" s="91"/>
      <c r="EXP231" s="91"/>
      <c r="EXQ231" s="91"/>
      <c r="EXR231" s="91"/>
      <c r="EXS231" s="91"/>
      <c r="EXT231" s="91"/>
      <c r="EXU231" s="91"/>
      <c r="EXV231" s="91"/>
      <c r="EXW231" s="91"/>
      <c r="EXX231" s="91"/>
      <c r="EXY231" s="91"/>
      <c r="EXZ231" s="91"/>
      <c r="EYA231" s="91"/>
      <c r="EYB231" s="91"/>
      <c r="EYC231" s="91"/>
      <c r="EYD231" s="91"/>
      <c r="EYE231" s="91"/>
      <c r="EYF231" s="91"/>
      <c r="EYG231" s="91"/>
      <c r="EYH231" s="91"/>
      <c r="EYI231" s="91"/>
      <c r="EYJ231" s="91"/>
      <c r="EYK231" s="91"/>
      <c r="EYL231" s="91"/>
      <c r="EYM231" s="91"/>
      <c r="EYN231" s="91"/>
      <c r="EYO231" s="91"/>
      <c r="EYP231" s="91"/>
      <c r="EYQ231" s="91"/>
      <c r="EYR231" s="91"/>
      <c r="EYS231" s="91"/>
      <c r="EYT231" s="91"/>
      <c r="EYU231" s="91"/>
      <c r="EYV231" s="91"/>
      <c r="EYW231" s="91"/>
      <c r="EYX231" s="91"/>
      <c r="EYY231" s="91"/>
      <c r="EYZ231" s="91"/>
      <c r="EZA231" s="91"/>
      <c r="EZB231" s="91"/>
      <c r="EZC231" s="91"/>
      <c r="EZD231" s="91"/>
      <c r="EZE231" s="91"/>
      <c r="EZF231" s="91"/>
      <c r="EZG231" s="91"/>
      <c r="EZH231" s="91"/>
      <c r="EZI231" s="91"/>
      <c r="EZJ231" s="91"/>
      <c r="EZK231" s="91"/>
      <c r="EZL231" s="91"/>
      <c r="EZM231" s="91"/>
      <c r="EZN231" s="91"/>
      <c r="EZO231" s="91"/>
      <c r="EZP231" s="91"/>
      <c r="EZQ231" s="91"/>
      <c r="EZR231" s="91"/>
      <c r="EZS231" s="91"/>
      <c r="EZT231" s="91"/>
      <c r="EZU231" s="91"/>
      <c r="EZV231" s="91"/>
      <c r="EZW231" s="91"/>
      <c r="EZX231" s="91"/>
      <c r="EZY231" s="91"/>
      <c r="EZZ231" s="91"/>
      <c r="FAA231" s="91"/>
      <c r="FAB231" s="91"/>
      <c r="FAC231" s="91"/>
      <c r="FAD231" s="91"/>
      <c r="FAE231" s="91"/>
      <c r="FAF231" s="91"/>
      <c r="FAG231" s="91"/>
      <c r="FAH231" s="91"/>
      <c r="FAI231" s="91"/>
      <c r="FAJ231" s="91"/>
      <c r="FAK231" s="91"/>
      <c r="FAL231" s="91"/>
      <c r="FAM231" s="91"/>
      <c r="FAN231" s="91"/>
      <c r="FAO231" s="91"/>
      <c r="FAP231" s="91"/>
      <c r="FAQ231" s="91"/>
      <c r="FAR231" s="91"/>
      <c r="FAS231" s="91"/>
      <c r="FAT231" s="91"/>
      <c r="FAU231" s="91"/>
      <c r="FAV231" s="91"/>
      <c r="FAW231" s="91"/>
      <c r="FAX231" s="91"/>
      <c r="FAY231" s="91"/>
      <c r="FAZ231" s="91"/>
      <c r="FBA231" s="91"/>
      <c r="FBB231" s="91"/>
      <c r="FBC231" s="91"/>
      <c r="FBD231" s="91"/>
      <c r="FBE231" s="91"/>
      <c r="FBF231" s="91"/>
      <c r="FBG231" s="91"/>
      <c r="FBH231" s="91"/>
      <c r="FBI231" s="91"/>
      <c r="FBJ231" s="91"/>
      <c r="FBK231" s="91"/>
      <c r="FBL231" s="91"/>
      <c r="FBM231" s="91"/>
      <c r="FBN231" s="91"/>
      <c r="FBO231" s="91"/>
      <c r="FBP231" s="91"/>
      <c r="FBQ231" s="91"/>
      <c r="FBR231" s="91"/>
      <c r="FBS231" s="91"/>
      <c r="FBT231" s="91"/>
      <c r="FBU231" s="91"/>
      <c r="FBV231" s="91"/>
      <c r="FBW231" s="91"/>
      <c r="FBX231" s="91"/>
      <c r="FBY231" s="91"/>
      <c r="FBZ231" s="91"/>
      <c r="FCA231" s="91"/>
      <c r="FCB231" s="91"/>
      <c r="FCC231" s="91"/>
      <c r="FCD231" s="91"/>
      <c r="FCE231" s="91"/>
      <c r="FCF231" s="91"/>
      <c r="FCG231" s="91"/>
      <c r="FCH231" s="91"/>
      <c r="FCI231" s="91"/>
      <c r="FCJ231" s="91"/>
      <c r="FCK231" s="91"/>
      <c r="FCL231" s="91"/>
      <c r="FCM231" s="91"/>
      <c r="FCN231" s="91"/>
      <c r="FCO231" s="91"/>
      <c r="FCP231" s="91"/>
      <c r="FCQ231" s="91"/>
      <c r="FCR231" s="91"/>
      <c r="FCS231" s="91"/>
      <c r="FCT231" s="91"/>
      <c r="FCU231" s="91"/>
      <c r="FCV231" s="91"/>
      <c r="FCW231" s="91"/>
      <c r="FCX231" s="91"/>
      <c r="FCY231" s="91"/>
      <c r="FCZ231" s="91"/>
      <c r="FDA231" s="91"/>
      <c r="FDB231" s="91"/>
      <c r="FDC231" s="91"/>
      <c r="FDD231" s="91"/>
      <c r="FDE231" s="91"/>
      <c r="FDF231" s="91"/>
      <c r="FDG231" s="91"/>
      <c r="FDH231" s="91"/>
      <c r="FDI231" s="91"/>
      <c r="FDJ231" s="91"/>
      <c r="FDK231" s="91"/>
      <c r="FDL231" s="91"/>
      <c r="FDM231" s="91"/>
      <c r="FDN231" s="91"/>
      <c r="FDO231" s="91"/>
      <c r="FDP231" s="91"/>
      <c r="FDQ231" s="91"/>
      <c r="FDR231" s="91"/>
      <c r="FDS231" s="91"/>
      <c r="FDT231" s="91"/>
      <c r="FDU231" s="91"/>
      <c r="FDV231" s="91"/>
      <c r="FDW231" s="91"/>
      <c r="FDX231" s="91"/>
      <c r="FDY231" s="91"/>
      <c r="FDZ231" s="91"/>
      <c r="FEA231" s="91"/>
      <c r="FEB231" s="91"/>
      <c r="FEC231" s="91"/>
      <c r="FED231" s="91"/>
      <c r="FEE231" s="91"/>
      <c r="FEF231" s="91"/>
      <c r="FEG231" s="91"/>
      <c r="FEH231" s="91"/>
      <c r="FEI231" s="91"/>
      <c r="FEJ231" s="91"/>
      <c r="FEK231" s="91"/>
      <c r="FEL231" s="91"/>
      <c r="FEM231" s="91"/>
      <c r="FEN231" s="91"/>
      <c r="FEO231" s="91"/>
      <c r="FEP231" s="91"/>
      <c r="FEQ231" s="91"/>
      <c r="FER231" s="91"/>
      <c r="FES231" s="91"/>
      <c r="FET231" s="91"/>
      <c r="FEU231" s="91"/>
      <c r="FEV231" s="91"/>
      <c r="FEW231" s="91"/>
      <c r="FEX231" s="91"/>
      <c r="FEY231" s="91"/>
      <c r="FEZ231" s="91"/>
      <c r="FFA231" s="91"/>
      <c r="FFB231" s="91"/>
      <c r="FFC231" s="91"/>
      <c r="FFD231" s="91"/>
      <c r="FFE231" s="91"/>
      <c r="FFF231" s="91"/>
      <c r="FFG231" s="91"/>
      <c r="FFH231" s="91"/>
      <c r="FFI231" s="91"/>
      <c r="FFJ231" s="91"/>
      <c r="FFK231" s="91"/>
      <c r="FFL231" s="91"/>
      <c r="FFM231" s="91"/>
      <c r="FFN231" s="91"/>
      <c r="FFO231" s="91"/>
      <c r="FFP231" s="91"/>
      <c r="FFQ231" s="91"/>
      <c r="FFR231" s="91"/>
      <c r="FFS231" s="91"/>
      <c r="FFT231" s="91"/>
      <c r="FFU231" s="91"/>
      <c r="FFV231" s="91"/>
      <c r="FFW231" s="91"/>
      <c r="FFX231" s="91"/>
      <c r="FFY231" s="91"/>
      <c r="FFZ231" s="91"/>
      <c r="FGA231" s="91"/>
      <c r="FGB231" s="91"/>
      <c r="FGC231" s="91"/>
      <c r="FGD231" s="91"/>
      <c r="FGE231" s="91"/>
      <c r="FGF231" s="91"/>
      <c r="FGG231" s="91"/>
      <c r="FGH231" s="91"/>
      <c r="FGI231" s="91"/>
      <c r="FGJ231" s="91"/>
      <c r="FGK231" s="91"/>
      <c r="FGL231" s="91"/>
      <c r="FGM231" s="91"/>
      <c r="FGN231" s="91"/>
      <c r="FGO231" s="91"/>
      <c r="FGP231" s="91"/>
      <c r="FGQ231" s="91"/>
      <c r="FGR231" s="91"/>
      <c r="FGS231" s="91"/>
      <c r="FGT231" s="91"/>
      <c r="FGU231" s="91"/>
      <c r="FGV231" s="91"/>
      <c r="FGW231" s="91"/>
      <c r="FGX231" s="91"/>
      <c r="FGY231" s="91"/>
      <c r="FGZ231" s="91"/>
      <c r="FHA231" s="91"/>
      <c r="FHB231" s="91"/>
      <c r="FHC231" s="91"/>
      <c r="FHD231" s="91"/>
      <c r="FHE231" s="91"/>
      <c r="FHF231" s="91"/>
      <c r="FHG231" s="91"/>
      <c r="FHH231" s="91"/>
      <c r="FHI231" s="91"/>
      <c r="FHJ231" s="91"/>
      <c r="FHK231" s="91"/>
      <c r="FHL231" s="91"/>
      <c r="FHM231" s="91"/>
      <c r="FHN231" s="91"/>
      <c r="FHO231" s="91"/>
      <c r="FHP231" s="91"/>
      <c r="FHQ231" s="91"/>
      <c r="FHR231" s="91"/>
      <c r="FHS231" s="91"/>
      <c r="FHT231" s="91"/>
      <c r="FHU231" s="91"/>
      <c r="FHV231" s="91"/>
      <c r="FHW231" s="91"/>
      <c r="FHX231" s="91"/>
      <c r="FHY231" s="91"/>
      <c r="FHZ231" s="91"/>
      <c r="FIA231" s="91"/>
      <c r="FIB231" s="91"/>
      <c r="FIC231" s="91"/>
      <c r="FID231" s="91"/>
      <c r="FIE231" s="91"/>
      <c r="FIF231" s="91"/>
      <c r="FIG231" s="91"/>
      <c r="FIH231" s="91"/>
      <c r="FII231" s="91"/>
      <c r="FIJ231" s="91"/>
      <c r="FIK231" s="91"/>
      <c r="FIL231" s="91"/>
      <c r="FIM231" s="91"/>
      <c r="FIN231" s="91"/>
      <c r="FIO231" s="91"/>
      <c r="FIP231" s="91"/>
      <c r="FIQ231" s="91"/>
      <c r="FIR231" s="91"/>
      <c r="FIS231" s="91"/>
      <c r="FIT231" s="91"/>
      <c r="FIU231" s="91"/>
      <c r="FIV231" s="91"/>
      <c r="FIW231" s="91"/>
      <c r="FIX231" s="91"/>
      <c r="FIY231" s="91"/>
      <c r="FIZ231" s="91"/>
      <c r="FJA231" s="91"/>
      <c r="FJB231" s="91"/>
      <c r="FJC231" s="91"/>
      <c r="FJD231" s="91"/>
      <c r="FJE231" s="91"/>
      <c r="FJF231" s="91"/>
      <c r="FJG231" s="91"/>
      <c r="FJH231" s="91"/>
      <c r="FJI231" s="91"/>
      <c r="FJJ231" s="91"/>
      <c r="FJK231" s="91"/>
      <c r="FJL231" s="91"/>
      <c r="FJM231" s="91"/>
      <c r="FJN231" s="91"/>
      <c r="FJO231" s="91"/>
      <c r="FJP231" s="91"/>
      <c r="FJQ231" s="91"/>
      <c r="FJR231" s="91"/>
      <c r="FJS231" s="91"/>
      <c r="FJT231" s="91"/>
      <c r="FJU231" s="91"/>
      <c r="FJV231" s="91"/>
      <c r="FJW231" s="91"/>
      <c r="FJX231" s="91"/>
      <c r="FJY231" s="91"/>
      <c r="FJZ231" s="91"/>
      <c r="FKA231" s="91"/>
      <c r="FKB231" s="91"/>
      <c r="FKC231" s="91"/>
      <c r="FKD231" s="91"/>
      <c r="FKE231" s="91"/>
      <c r="FKF231" s="91"/>
      <c r="FKG231" s="91"/>
      <c r="FKH231" s="91"/>
      <c r="FKI231" s="91"/>
      <c r="FKJ231" s="91"/>
      <c r="FKK231" s="91"/>
      <c r="FKL231" s="91"/>
      <c r="FKM231" s="91"/>
      <c r="FKN231" s="91"/>
      <c r="FKO231" s="91"/>
      <c r="FKP231" s="91"/>
      <c r="FKQ231" s="91"/>
      <c r="FKR231" s="91"/>
      <c r="FKS231" s="91"/>
      <c r="FKT231" s="91"/>
      <c r="FKU231" s="91"/>
      <c r="FKV231" s="91"/>
      <c r="FKW231" s="91"/>
      <c r="FKX231" s="91"/>
      <c r="FKY231" s="91"/>
      <c r="FKZ231" s="91"/>
      <c r="FLA231" s="91"/>
      <c r="FLB231" s="91"/>
      <c r="FLC231" s="91"/>
      <c r="FLD231" s="91"/>
      <c r="FLE231" s="91"/>
      <c r="FLF231" s="91"/>
      <c r="FLG231" s="91"/>
      <c r="FLH231" s="91"/>
      <c r="FLI231" s="91"/>
      <c r="FLJ231" s="91"/>
      <c r="FLK231" s="91"/>
      <c r="FLL231" s="91"/>
      <c r="FLM231" s="91"/>
      <c r="FLN231" s="91"/>
      <c r="FLO231" s="91"/>
      <c r="FLP231" s="91"/>
      <c r="FLQ231" s="91"/>
      <c r="FLR231" s="91"/>
      <c r="FLS231" s="91"/>
      <c r="FLT231" s="91"/>
      <c r="FLU231" s="91"/>
      <c r="FLV231" s="91"/>
      <c r="FLW231" s="91"/>
      <c r="FLX231" s="91"/>
      <c r="FLY231" s="91"/>
      <c r="FLZ231" s="91"/>
      <c r="FMA231" s="91"/>
      <c r="FMB231" s="91"/>
      <c r="FMC231" s="91"/>
      <c r="FMD231" s="91"/>
      <c r="FME231" s="91"/>
      <c r="FMF231" s="91"/>
      <c r="FMG231" s="91"/>
      <c r="FMH231" s="91"/>
      <c r="FMI231" s="91"/>
      <c r="FMJ231" s="91"/>
      <c r="FMK231" s="91"/>
      <c r="FML231" s="91"/>
      <c r="FMM231" s="91"/>
      <c r="FMN231" s="91"/>
      <c r="FMO231" s="91"/>
      <c r="FMP231" s="91"/>
      <c r="FMQ231" s="91"/>
      <c r="FMR231" s="91"/>
      <c r="FMS231" s="91"/>
      <c r="FMT231" s="91"/>
      <c r="FMU231" s="91"/>
      <c r="FMV231" s="91"/>
      <c r="FMW231" s="91"/>
      <c r="FMX231" s="91"/>
      <c r="FMY231" s="91"/>
      <c r="FMZ231" s="91"/>
      <c r="FNA231" s="91"/>
      <c r="FNB231" s="91"/>
      <c r="FNC231" s="91"/>
      <c r="FND231" s="91"/>
      <c r="FNE231" s="91"/>
      <c r="FNF231" s="91"/>
      <c r="FNG231" s="91"/>
      <c r="FNH231" s="91"/>
      <c r="FNI231" s="91"/>
      <c r="FNJ231" s="91"/>
      <c r="FNK231" s="91"/>
      <c r="FNL231" s="91"/>
      <c r="FNM231" s="91"/>
      <c r="FNN231" s="91"/>
      <c r="FNO231" s="91"/>
      <c r="FNP231" s="91"/>
      <c r="FNQ231" s="91"/>
      <c r="FNR231" s="91"/>
      <c r="FNS231" s="91"/>
      <c r="FNT231" s="91"/>
      <c r="FNU231" s="91"/>
      <c r="FNV231" s="91"/>
      <c r="FNW231" s="91"/>
      <c r="FNX231" s="91"/>
      <c r="FNY231" s="91"/>
      <c r="FNZ231" s="91"/>
      <c r="FOA231" s="91"/>
      <c r="FOB231" s="91"/>
      <c r="FOC231" s="91"/>
      <c r="FOD231" s="91"/>
      <c r="FOE231" s="91"/>
      <c r="FOF231" s="91"/>
      <c r="FOG231" s="91"/>
      <c r="FOH231" s="91"/>
      <c r="FOI231" s="91"/>
      <c r="FOJ231" s="91"/>
      <c r="FOK231" s="91"/>
      <c r="FOL231" s="91"/>
      <c r="FOM231" s="91"/>
      <c r="FON231" s="91"/>
      <c r="FOO231" s="91"/>
      <c r="FOP231" s="91"/>
      <c r="FOQ231" s="91"/>
      <c r="FOR231" s="91"/>
      <c r="FOS231" s="91"/>
      <c r="FOT231" s="91"/>
      <c r="FOU231" s="91"/>
      <c r="FOV231" s="91"/>
      <c r="FOW231" s="91"/>
      <c r="FOX231" s="91"/>
      <c r="FOY231" s="91"/>
      <c r="FOZ231" s="91"/>
      <c r="FPA231" s="91"/>
      <c r="FPB231" s="91"/>
      <c r="FPC231" s="91"/>
      <c r="FPD231" s="91"/>
      <c r="FPE231" s="91"/>
      <c r="FPF231" s="91"/>
      <c r="FPG231" s="91"/>
      <c r="FPH231" s="91"/>
      <c r="FPI231" s="91"/>
      <c r="FPJ231" s="91"/>
      <c r="FPK231" s="91"/>
      <c r="FPL231" s="91"/>
      <c r="FPM231" s="91"/>
      <c r="FPN231" s="91"/>
      <c r="FPO231" s="91"/>
      <c r="FPP231" s="91"/>
      <c r="FPQ231" s="91"/>
      <c r="FPR231" s="91"/>
      <c r="FPS231" s="91"/>
      <c r="FPT231" s="91"/>
      <c r="FPU231" s="91"/>
      <c r="FPV231" s="91"/>
      <c r="FPW231" s="91"/>
      <c r="FPX231" s="91"/>
      <c r="FPY231" s="91"/>
      <c r="FPZ231" s="91"/>
      <c r="FQA231" s="91"/>
      <c r="FQB231" s="91"/>
      <c r="FQC231" s="91"/>
      <c r="FQD231" s="91"/>
      <c r="FQE231" s="91"/>
      <c r="FQF231" s="91"/>
      <c r="FQG231" s="91"/>
      <c r="FQH231" s="91"/>
      <c r="FQI231" s="91"/>
      <c r="FQJ231" s="91"/>
      <c r="FQK231" s="91"/>
      <c r="FQL231" s="91"/>
      <c r="FQM231" s="91"/>
      <c r="FQN231" s="91"/>
      <c r="FQO231" s="91"/>
      <c r="FQP231" s="91"/>
      <c r="FQQ231" s="91"/>
      <c r="FQR231" s="91"/>
      <c r="FQS231" s="91"/>
      <c r="FQT231" s="91"/>
      <c r="FQU231" s="91"/>
      <c r="FQV231" s="91"/>
      <c r="FQW231" s="91"/>
      <c r="FQX231" s="91"/>
      <c r="FQY231" s="91"/>
      <c r="FQZ231" s="91"/>
      <c r="FRA231" s="91"/>
      <c r="FRB231" s="91"/>
      <c r="FRC231" s="91"/>
      <c r="FRD231" s="91"/>
      <c r="FRE231" s="91"/>
      <c r="FRF231" s="91"/>
      <c r="FRG231" s="91"/>
      <c r="FRH231" s="91"/>
      <c r="FRI231" s="91"/>
      <c r="FRJ231" s="91"/>
      <c r="FRK231" s="91"/>
      <c r="FRL231" s="91"/>
      <c r="FRM231" s="91"/>
      <c r="FRN231" s="91"/>
      <c r="FRO231" s="91"/>
      <c r="FRP231" s="91"/>
      <c r="FRQ231" s="91"/>
      <c r="FRR231" s="91"/>
      <c r="FRS231" s="91"/>
      <c r="FRT231" s="91"/>
      <c r="FRU231" s="91"/>
      <c r="FRV231" s="91"/>
      <c r="FRW231" s="91"/>
      <c r="FRX231" s="91"/>
      <c r="FRY231" s="91"/>
      <c r="FRZ231" s="91"/>
      <c r="FSA231" s="91"/>
      <c r="FSB231" s="91"/>
      <c r="FSC231" s="91"/>
      <c r="FSD231" s="91"/>
      <c r="FSE231" s="91"/>
      <c r="FSF231" s="91"/>
      <c r="FSG231" s="91"/>
      <c r="FSH231" s="91"/>
      <c r="FSI231" s="91"/>
      <c r="FSJ231" s="91"/>
      <c r="FSK231" s="91"/>
      <c r="FSL231" s="91"/>
      <c r="FSM231" s="91"/>
      <c r="FSN231" s="91"/>
      <c r="FSO231" s="91"/>
      <c r="FSP231" s="91"/>
      <c r="FSQ231" s="91"/>
      <c r="FSR231" s="91"/>
      <c r="FSS231" s="91"/>
      <c r="FST231" s="91"/>
      <c r="FSU231" s="91"/>
      <c r="FSV231" s="91"/>
      <c r="FSW231" s="91"/>
      <c r="FSX231" s="91"/>
      <c r="FSY231" s="91"/>
      <c r="FSZ231" s="91"/>
      <c r="FTA231" s="91"/>
      <c r="FTB231" s="91"/>
      <c r="FTC231" s="91"/>
      <c r="FTD231" s="91"/>
      <c r="FTE231" s="91"/>
      <c r="FTF231" s="91"/>
      <c r="FTG231" s="91"/>
      <c r="FTH231" s="91"/>
      <c r="FTI231" s="91"/>
      <c r="FTJ231" s="91"/>
      <c r="FTK231" s="91"/>
      <c r="FTL231" s="91"/>
      <c r="FTM231" s="91"/>
      <c r="FTN231" s="91"/>
      <c r="FTO231" s="91"/>
      <c r="FTP231" s="91"/>
      <c r="FTQ231" s="91"/>
      <c r="FTR231" s="91"/>
      <c r="FTS231" s="91"/>
      <c r="FTT231" s="91"/>
      <c r="FTU231" s="91"/>
      <c r="FTV231" s="91"/>
      <c r="FTW231" s="91"/>
      <c r="FTX231" s="91"/>
      <c r="FTY231" s="91"/>
      <c r="FTZ231" s="91"/>
      <c r="FUA231" s="91"/>
      <c r="FUB231" s="91"/>
      <c r="FUC231" s="91"/>
      <c r="FUD231" s="91"/>
      <c r="FUE231" s="91"/>
      <c r="FUF231" s="91"/>
      <c r="FUG231" s="91"/>
      <c r="FUH231" s="91"/>
      <c r="FUI231" s="91"/>
      <c r="FUJ231" s="91"/>
      <c r="FUK231" s="91"/>
      <c r="FUL231" s="91"/>
      <c r="FUM231" s="91"/>
      <c r="FUN231" s="91"/>
      <c r="FUO231" s="91"/>
      <c r="FUP231" s="91"/>
      <c r="FUQ231" s="91"/>
      <c r="FUR231" s="91"/>
      <c r="FUS231" s="91"/>
      <c r="FUT231" s="91"/>
      <c r="FUU231" s="91"/>
      <c r="FUV231" s="91"/>
      <c r="FUW231" s="91"/>
      <c r="FUX231" s="91"/>
      <c r="FUY231" s="91"/>
      <c r="FUZ231" s="91"/>
      <c r="FVA231" s="91"/>
      <c r="FVB231" s="91"/>
      <c r="FVC231" s="91"/>
      <c r="FVD231" s="91"/>
      <c r="FVE231" s="91"/>
      <c r="FVF231" s="91"/>
      <c r="FVG231" s="91"/>
      <c r="FVH231" s="91"/>
      <c r="FVI231" s="91"/>
      <c r="FVJ231" s="91"/>
      <c r="FVK231" s="91"/>
      <c r="FVL231" s="91"/>
      <c r="FVM231" s="91"/>
      <c r="FVN231" s="91"/>
      <c r="FVO231" s="91"/>
      <c r="FVP231" s="91"/>
      <c r="FVQ231" s="91"/>
      <c r="FVR231" s="91"/>
      <c r="FVS231" s="91"/>
      <c r="FVT231" s="91"/>
      <c r="FVU231" s="91"/>
      <c r="FVV231" s="91"/>
      <c r="FVW231" s="91"/>
      <c r="FVX231" s="91"/>
      <c r="FVY231" s="91"/>
      <c r="FVZ231" s="91"/>
      <c r="FWA231" s="91"/>
      <c r="FWB231" s="91"/>
      <c r="FWC231" s="91"/>
      <c r="FWD231" s="91"/>
      <c r="FWE231" s="91"/>
      <c r="FWF231" s="91"/>
      <c r="FWG231" s="91"/>
      <c r="FWH231" s="91"/>
      <c r="FWI231" s="91"/>
      <c r="FWJ231" s="91"/>
      <c r="FWK231" s="91"/>
      <c r="FWL231" s="91"/>
      <c r="FWM231" s="91"/>
      <c r="FWN231" s="91"/>
      <c r="FWO231" s="91"/>
      <c r="FWP231" s="91"/>
      <c r="FWQ231" s="91"/>
      <c r="FWR231" s="91"/>
      <c r="FWS231" s="91"/>
      <c r="FWT231" s="91"/>
      <c r="FWU231" s="91"/>
      <c r="FWV231" s="91"/>
      <c r="FWW231" s="91"/>
      <c r="FWX231" s="91"/>
      <c r="FWY231" s="91"/>
      <c r="FWZ231" s="91"/>
      <c r="FXA231" s="91"/>
      <c r="FXB231" s="91"/>
      <c r="FXC231" s="91"/>
      <c r="FXD231" s="91"/>
      <c r="FXE231" s="91"/>
      <c r="FXF231" s="91"/>
      <c r="FXG231" s="91"/>
      <c r="FXH231" s="91"/>
      <c r="FXI231" s="91"/>
      <c r="FXJ231" s="91"/>
      <c r="FXK231" s="91"/>
      <c r="FXL231" s="91"/>
      <c r="FXM231" s="91"/>
      <c r="FXN231" s="91"/>
      <c r="FXO231" s="91"/>
      <c r="FXP231" s="91"/>
      <c r="FXQ231" s="91"/>
      <c r="FXR231" s="91"/>
      <c r="FXS231" s="91"/>
      <c r="FXT231" s="91"/>
      <c r="FXU231" s="91"/>
      <c r="FXV231" s="91"/>
      <c r="FXW231" s="91"/>
      <c r="FXX231" s="91"/>
      <c r="FXY231" s="91"/>
      <c r="FXZ231" s="91"/>
      <c r="FYA231" s="91"/>
      <c r="FYB231" s="91"/>
      <c r="FYC231" s="91"/>
      <c r="FYD231" s="91"/>
      <c r="FYE231" s="91"/>
      <c r="FYF231" s="91"/>
      <c r="FYG231" s="91"/>
      <c r="FYH231" s="91"/>
      <c r="FYI231" s="91"/>
      <c r="FYJ231" s="91"/>
      <c r="FYK231" s="91"/>
      <c r="FYL231" s="91"/>
      <c r="FYM231" s="91"/>
      <c r="FYN231" s="91"/>
      <c r="FYO231" s="91"/>
      <c r="FYP231" s="91"/>
      <c r="FYQ231" s="91"/>
      <c r="FYR231" s="91"/>
      <c r="FYS231" s="91"/>
      <c r="FYT231" s="91"/>
      <c r="FYU231" s="91"/>
      <c r="FYV231" s="91"/>
      <c r="FYW231" s="91"/>
      <c r="FYX231" s="91"/>
      <c r="FYY231" s="91"/>
      <c r="FYZ231" s="91"/>
      <c r="FZA231" s="91"/>
      <c r="FZB231" s="91"/>
      <c r="FZC231" s="91"/>
      <c r="FZD231" s="91"/>
      <c r="FZE231" s="91"/>
      <c r="FZF231" s="91"/>
      <c r="FZG231" s="91"/>
      <c r="FZH231" s="91"/>
      <c r="FZI231" s="91"/>
      <c r="FZJ231" s="91"/>
      <c r="FZK231" s="91"/>
      <c r="FZL231" s="91"/>
      <c r="FZM231" s="91"/>
      <c r="FZN231" s="91"/>
      <c r="FZO231" s="91"/>
      <c r="FZP231" s="91"/>
      <c r="FZQ231" s="91"/>
      <c r="FZR231" s="91"/>
      <c r="FZS231" s="91"/>
      <c r="FZT231" s="91"/>
      <c r="FZU231" s="91"/>
      <c r="FZV231" s="91"/>
      <c r="FZW231" s="91"/>
      <c r="FZX231" s="91"/>
      <c r="FZY231" s="91"/>
      <c r="FZZ231" s="91"/>
      <c r="GAA231" s="91"/>
      <c r="GAB231" s="91"/>
      <c r="GAC231" s="91"/>
      <c r="GAD231" s="91"/>
      <c r="GAE231" s="91"/>
      <c r="GAF231" s="91"/>
      <c r="GAG231" s="91"/>
      <c r="GAH231" s="91"/>
      <c r="GAI231" s="91"/>
      <c r="GAJ231" s="91"/>
      <c r="GAK231" s="91"/>
      <c r="GAL231" s="91"/>
      <c r="GAM231" s="91"/>
      <c r="GAN231" s="91"/>
      <c r="GAO231" s="91"/>
      <c r="GAP231" s="91"/>
      <c r="GAQ231" s="91"/>
      <c r="GAR231" s="91"/>
      <c r="GAS231" s="91"/>
      <c r="GAT231" s="91"/>
      <c r="GAU231" s="91"/>
      <c r="GAV231" s="91"/>
      <c r="GAW231" s="91"/>
      <c r="GAX231" s="91"/>
      <c r="GAY231" s="91"/>
      <c r="GAZ231" s="91"/>
      <c r="GBA231" s="91"/>
      <c r="GBB231" s="91"/>
      <c r="GBC231" s="91"/>
      <c r="GBD231" s="91"/>
      <c r="GBE231" s="91"/>
      <c r="GBF231" s="91"/>
      <c r="GBG231" s="91"/>
      <c r="GBH231" s="91"/>
      <c r="GBI231" s="91"/>
      <c r="GBJ231" s="91"/>
      <c r="GBK231" s="91"/>
      <c r="GBL231" s="91"/>
      <c r="GBM231" s="91"/>
      <c r="GBN231" s="91"/>
      <c r="GBO231" s="91"/>
      <c r="GBP231" s="91"/>
      <c r="GBQ231" s="91"/>
      <c r="GBR231" s="91"/>
      <c r="GBS231" s="91"/>
      <c r="GBT231" s="91"/>
      <c r="GBU231" s="91"/>
      <c r="GBV231" s="91"/>
      <c r="GBW231" s="91"/>
      <c r="GBX231" s="91"/>
      <c r="GBY231" s="91"/>
      <c r="GBZ231" s="91"/>
      <c r="GCA231" s="91"/>
      <c r="GCB231" s="91"/>
      <c r="GCC231" s="91"/>
      <c r="GCD231" s="91"/>
      <c r="GCE231" s="91"/>
      <c r="GCF231" s="91"/>
      <c r="GCG231" s="91"/>
      <c r="GCH231" s="91"/>
      <c r="GCI231" s="91"/>
      <c r="GCJ231" s="91"/>
      <c r="GCK231" s="91"/>
      <c r="GCL231" s="91"/>
      <c r="GCM231" s="91"/>
      <c r="GCN231" s="91"/>
      <c r="GCO231" s="91"/>
      <c r="GCP231" s="91"/>
      <c r="GCQ231" s="91"/>
      <c r="GCR231" s="91"/>
      <c r="GCS231" s="91"/>
      <c r="GCT231" s="91"/>
      <c r="GCU231" s="91"/>
      <c r="GCV231" s="91"/>
      <c r="GCW231" s="91"/>
      <c r="GCX231" s="91"/>
      <c r="GCY231" s="91"/>
      <c r="GCZ231" s="91"/>
      <c r="GDA231" s="91"/>
      <c r="GDB231" s="91"/>
      <c r="GDC231" s="91"/>
      <c r="GDD231" s="91"/>
      <c r="GDE231" s="91"/>
      <c r="GDF231" s="91"/>
      <c r="GDG231" s="91"/>
      <c r="GDH231" s="91"/>
      <c r="GDI231" s="91"/>
      <c r="GDJ231" s="91"/>
      <c r="GDK231" s="91"/>
      <c r="GDL231" s="91"/>
      <c r="GDM231" s="91"/>
      <c r="GDN231" s="91"/>
      <c r="GDO231" s="91"/>
      <c r="GDP231" s="91"/>
      <c r="GDQ231" s="91"/>
      <c r="GDR231" s="91"/>
      <c r="GDS231" s="91"/>
      <c r="GDT231" s="91"/>
      <c r="GDU231" s="91"/>
      <c r="GDV231" s="91"/>
      <c r="GDW231" s="91"/>
      <c r="GDX231" s="91"/>
      <c r="GDY231" s="91"/>
      <c r="GDZ231" s="91"/>
      <c r="GEA231" s="91"/>
      <c r="GEB231" s="91"/>
      <c r="GEC231" s="91"/>
      <c r="GED231" s="91"/>
      <c r="GEE231" s="91"/>
      <c r="GEF231" s="91"/>
      <c r="GEG231" s="91"/>
      <c r="GEH231" s="91"/>
      <c r="GEI231" s="91"/>
      <c r="GEJ231" s="91"/>
      <c r="GEK231" s="91"/>
      <c r="GEL231" s="91"/>
      <c r="GEM231" s="91"/>
      <c r="GEN231" s="91"/>
      <c r="GEO231" s="91"/>
      <c r="GEP231" s="91"/>
      <c r="GEQ231" s="91"/>
      <c r="GER231" s="91"/>
      <c r="GES231" s="91"/>
      <c r="GET231" s="91"/>
      <c r="GEU231" s="91"/>
      <c r="GEV231" s="91"/>
      <c r="GEW231" s="91"/>
      <c r="GEX231" s="91"/>
      <c r="GEY231" s="91"/>
      <c r="GEZ231" s="91"/>
      <c r="GFA231" s="91"/>
      <c r="GFB231" s="91"/>
      <c r="GFC231" s="91"/>
      <c r="GFD231" s="91"/>
      <c r="GFE231" s="91"/>
      <c r="GFF231" s="91"/>
      <c r="GFG231" s="91"/>
      <c r="GFH231" s="91"/>
      <c r="GFI231" s="91"/>
      <c r="GFJ231" s="91"/>
      <c r="GFK231" s="91"/>
      <c r="GFL231" s="91"/>
      <c r="GFM231" s="91"/>
      <c r="GFN231" s="91"/>
      <c r="GFO231" s="91"/>
      <c r="GFP231" s="91"/>
      <c r="GFQ231" s="91"/>
      <c r="GFR231" s="91"/>
      <c r="GFS231" s="91"/>
      <c r="GFT231" s="91"/>
      <c r="GFU231" s="91"/>
      <c r="GFV231" s="91"/>
      <c r="GFW231" s="91"/>
      <c r="GFX231" s="91"/>
      <c r="GFY231" s="91"/>
      <c r="GFZ231" s="91"/>
      <c r="GGA231" s="91"/>
      <c r="GGB231" s="91"/>
      <c r="GGC231" s="91"/>
      <c r="GGD231" s="91"/>
      <c r="GGE231" s="91"/>
      <c r="GGF231" s="91"/>
      <c r="GGG231" s="91"/>
      <c r="GGH231" s="91"/>
      <c r="GGI231" s="91"/>
      <c r="GGJ231" s="91"/>
      <c r="GGK231" s="91"/>
      <c r="GGL231" s="91"/>
      <c r="GGM231" s="91"/>
      <c r="GGN231" s="91"/>
      <c r="GGO231" s="91"/>
      <c r="GGP231" s="91"/>
      <c r="GGQ231" s="91"/>
      <c r="GGR231" s="91"/>
      <c r="GGS231" s="91"/>
      <c r="GGT231" s="91"/>
      <c r="GGU231" s="91"/>
      <c r="GGV231" s="91"/>
      <c r="GGW231" s="91"/>
      <c r="GGX231" s="91"/>
      <c r="GGY231" s="91"/>
      <c r="GGZ231" s="91"/>
      <c r="GHA231" s="91"/>
      <c r="GHB231" s="91"/>
      <c r="GHC231" s="91"/>
      <c r="GHD231" s="91"/>
      <c r="GHE231" s="91"/>
      <c r="GHF231" s="91"/>
      <c r="GHG231" s="91"/>
      <c r="GHH231" s="91"/>
      <c r="GHI231" s="91"/>
      <c r="GHJ231" s="91"/>
      <c r="GHK231" s="91"/>
      <c r="GHL231" s="91"/>
      <c r="GHM231" s="91"/>
      <c r="GHN231" s="91"/>
      <c r="GHO231" s="91"/>
      <c r="GHP231" s="91"/>
      <c r="GHQ231" s="91"/>
      <c r="GHR231" s="91"/>
      <c r="GHS231" s="91"/>
      <c r="GHT231" s="91"/>
      <c r="GHU231" s="91"/>
      <c r="GHV231" s="91"/>
      <c r="GHW231" s="91"/>
      <c r="GHX231" s="91"/>
      <c r="GHY231" s="91"/>
      <c r="GHZ231" s="91"/>
      <c r="GIA231" s="91"/>
      <c r="GIB231" s="91"/>
      <c r="GIC231" s="91"/>
      <c r="GID231" s="91"/>
      <c r="GIE231" s="91"/>
      <c r="GIF231" s="91"/>
      <c r="GIG231" s="91"/>
      <c r="GIH231" s="91"/>
      <c r="GII231" s="91"/>
      <c r="GIJ231" s="91"/>
      <c r="GIK231" s="91"/>
      <c r="GIL231" s="91"/>
      <c r="GIM231" s="91"/>
      <c r="GIN231" s="91"/>
      <c r="GIO231" s="91"/>
      <c r="GIP231" s="91"/>
      <c r="GIQ231" s="91"/>
      <c r="GIR231" s="91"/>
      <c r="GIS231" s="91"/>
      <c r="GIT231" s="91"/>
      <c r="GIU231" s="91"/>
      <c r="GIV231" s="91"/>
      <c r="GIW231" s="91"/>
      <c r="GIX231" s="91"/>
      <c r="GIY231" s="91"/>
      <c r="GIZ231" s="91"/>
      <c r="GJA231" s="91"/>
      <c r="GJB231" s="91"/>
      <c r="GJC231" s="91"/>
      <c r="GJD231" s="91"/>
      <c r="GJE231" s="91"/>
      <c r="GJF231" s="91"/>
      <c r="GJG231" s="91"/>
      <c r="GJH231" s="91"/>
      <c r="GJI231" s="91"/>
      <c r="GJJ231" s="91"/>
      <c r="GJK231" s="91"/>
      <c r="GJL231" s="91"/>
      <c r="GJM231" s="91"/>
      <c r="GJN231" s="91"/>
      <c r="GJO231" s="91"/>
      <c r="GJP231" s="91"/>
      <c r="GJQ231" s="91"/>
      <c r="GJR231" s="91"/>
      <c r="GJS231" s="91"/>
      <c r="GJT231" s="91"/>
      <c r="GJU231" s="91"/>
      <c r="GJV231" s="91"/>
      <c r="GJW231" s="91"/>
      <c r="GJX231" s="91"/>
      <c r="GJY231" s="91"/>
      <c r="GJZ231" s="91"/>
      <c r="GKA231" s="91"/>
      <c r="GKB231" s="91"/>
      <c r="GKC231" s="91"/>
      <c r="GKD231" s="91"/>
      <c r="GKE231" s="91"/>
      <c r="GKF231" s="91"/>
      <c r="GKG231" s="91"/>
      <c r="GKH231" s="91"/>
      <c r="GKI231" s="91"/>
      <c r="GKJ231" s="91"/>
      <c r="GKK231" s="91"/>
      <c r="GKL231" s="91"/>
      <c r="GKM231" s="91"/>
      <c r="GKN231" s="91"/>
      <c r="GKO231" s="91"/>
      <c r="GKP231" s="91"/>
      <c r="GKQ231" s="91"/>
      <c r="GKR231" s="91"/>
      <c r="GKS231" s="91"/>
      <c r="GKT231" s="91"/>
      <c r="GKU231" s="91"/>
      <c r="GKV231" s="91"/>
      <c r="GKW231" s="91"/>
      <c r="GKX231" s="91"/>
      <c r="GKY231" s="91"/>
      <c r="GKZ231" s="91"/>
      <c r="GLA231" s="91"/>
      <c r="GLB231" s="91"/>
      <c r="GLC231" s="91"/>
      <c r="GLD231" s="91"/>
      <c r="GLE231" s="91"/>
      <c r="GLF231" s="91"/>
      <c r="GLG231" s="91"/>
      <c r="GLH231" s="91"/>
      <c r="GLI231" s="91"/>
      <c r="GLJ231" s="91"/>
      <c r="GLK231" s="91"/>
      <c r="GLL231" s="91"/>
      <c r="GLM231" s="91"/>
      <c r="GLN231" s="91"/>
      <c r="GLO231" s="91"/>
      <c r="GLP231" s="91"/>
      <c r="GLQ231" s="91"/>
      <c r="GLR231" s="91"/>
      <c r="GLS231" s="91"/>
      <c r="GLT231" s="91"/>
      <c r="GLU231" s="91"/>
      <c r="GLV231" s="91"/>
      <c r="GLW231" s="91"/>
      <c r="GLX231" s="91"/>
      <c r="GLY231" s="91"/>
      <c r="GLZ231" s="91"/>
      <c r="GMA231" s="91"/>
      <c r="GMB231" s="91"/>
      <c r="GMC231" s="91"/>
      <c r="GMD231" s="91"/>
      <c r="GME231" s="91"/>
      <c r="GMF231" s="91"/>
      <c r="GMG231" s="91"/>
      <c r="GMH231" s="91"/>
      <c r="GMI231" s="91"/>
      <c r="GMJ231" s="91"/>
      <c r="GMK231" s="91"/>
      <c r="GML231" s="91"/>
      <c r="GMM231" s="91"/>
      <c r="GMN231" s="91"/>
      <c r="GMO231" s="91"/>
      <c r="GMP231" s="91"/>
      <c r="GMQ231" s="91"/>
      <c r="GMR231" s="91"/>
      <c r="GMS231" s="91"/>
      <c r="GMT231" s="91"/>
      <c r="GMU231" s="91"/>
      <c r="GMV231" s="91"/>
      <c r="GMW231" s="91"/>
      <c r="GMX231" s="91"/>
      <c r="GMY231" s="91"/>
      <c r="GMZ231" s="91"/>
      <c r="GNA231" s="91"/>
      <c r="GNB231" s="91"/>
      <c r="GNC231" s="91"/>
      <c r="GND231" s="91"/>
      <c r="GNE231" s="91"/>
      <c r="GNF231" s="91"/>
      <c r="GNG231" s="91"/>
      <c r="GNH231" s="91"/>
      <c r="GNI231" s="91"/>
      <c r="GNJ231" s="91"/>
      <c r="GNK231" s="91"/>
      <c r="GNL231" s="91"/>
      <c r="GNM231" s="91"/>
      <c r="GNN231" s="91"/>
      <c r="GNO231" s="91"/>
      <c r="GNP231" s="91"/>
      <c r="GNQ231" s="91"/>
      <c r="GNR231" s="91"/>
      <c r="GNS231" s="91"/>
      <c r="GNT231" s="91"/>
      <c r="GNU231" s="91"/>
      <c r="GNV231" s="91"/>
      <c r="GNW231" s="91"/>
      <c r="GNX231" s="91"/>
      <c r="GNY231" s="91"/>
      <c r="GNZ231" s="91"/>
      <c r="GOA231" s="91"/>
      <c r="GOB231" s="91"/>
      <c r="GOC231" s="91"/>
      <c r="GOD231" s="91"/>
      <c r="GOE231" s="91"/>
      <c r="GOF231" s="91"/>
      <c r="GOG231" s="91"/>
      <c r="GOH231" s="91"/>
      <c r="GOI231" s="91"/>
      <c r="GOJ231" s="91"/>
      <c r="GOK231" s="91"/>
      <c r="GOL231" s="91"/>
      <c r="GOM231" s="91"/>
      <c r="GON231" s="91"/>
      <c r="GOO231" s="91"/>
      <c r="GOP231" s="91"/>
      <c r="GOQ231" s="91"/>
      <c r="GOR231" s="91"/>
      <c r="GOS231" s="91"/>
      <c r="GOT231" s="91"/>
      <c r="GOU231" s="91"/>
      <c r="GOV231" s="91"/>
      <c r="GOW231" s="91"/>
      <c r="GOX231" s="91"/>
      <c r="GOY231" s="91"/>
      <c r="GOZ231" s="91"/>
      <c r="GPA231" s="91"/>
      <c r="GPB231" s="91"/>
      <c r="GPC231" s="91"/>
      <c r="GPD231" s="91"/>
      <c r="GPE231" s="91"/>
      <c r="GPF231" s="91"/>
      <c r="GPG231" s="91"/>
      <c r="GPH231" s="91"/>
      <c r="GPI231" s="91"/>
      <c r="GPJ231" s="91"/>
      <c r="GPK231" s="91"/>
      <c r="GPL231" s="91"/>
      <c r="GPM231" s="91"/>
      <c r="GPN231" s="91"/>
      <c r="GPO231" s="91"/>
      <c r="GPP231" s="91"/>
      <c r="GPQ231" s="91"/>
      <c r="GPR231" s="91"/>
      <c r="GPS231" s="91"/>
      <c r="GPT231" s="91"/>
      <c r="GPU231" s="91"/>
      <c r="GPV231" s="91"/>
      <c r="GPW231" s="91"/>
      <c r="GPX231" s="91"/>
      <c r="GPY231" s="91"/>
      <c r="GPZ231" s="91"/>
      <c r="GQA231" s="91"/>
      <c r="GQB231" s="91"/>
      <c r="GQC231" s="91"/>
      <c r="GQD231" s="91"/>
      <c r="GQE231" s="91"/>
      <c r="GQF231" s="91"/>
      <c r="GQG231" s="91"/>
      <c r="GQH231" s="91"/>
      <c r="GQI231" s="91"/>
      <c r="GQJ231" s="91"/>
      <c r="GQK231" s="91"/>
      <c r="GQL231" s="91"/>
      <c r="GQM231" s="91"/>
      <c r="GQN231" s="91"/>
      <c r="GQO231" s="91"/>
      <c r="GQP231" s="91"/>
      <c r="GQQ231" s="91"/>
      <c r="GQR231" s="91"/>
      <c r="GQS231" s="91"/>
      <c r="GQT231" s="91"/>
      <c r="GQU231" s="91"/>
      <c r="GQV231" s="91"/>
      <c r="GQW231" s="91"/>
      <c r="GQX231" s="91"/>
      <c r="GQY231" s="91"/>
      <c r="GQZ231" s="91"/>
      <c r="GRA231" s="91"/>
      <c r="GRB231" s="91"/>
      <c r="GRC231" s="91"/>
      <c r="GRD231" s="91"/>
      <c r="GRE231" s="91"/>
      <c r="GRF231" s="91"/>
      <c r="GRG231" s="91"/>
      <c r="GRH231" s="91"/>
      <c r="GRI231" s="91"/>
      <c r="GRJ231" s="91"/>
      <c r="GRK231" s="91"/>
      <c r="GRL231" s="91"/>
      <c r="GRM231" s="91"/>
      <c r="GRN231" s="91"/>
      <c r="GRO231" s="91"/>
      <c r="GRP231" s="91"/>
      <c r="GRQ231" s="91"/>
      <c r="GRR231" s="91"/>
      <c r="GRS231" s="91"/>
      <c r="GRT231" s="91"/>
      <c r="GRU231" s="91"/>
      <c r="GRV231" s="91"/>
      <c r="GRW231" s="91"/>
      <c r="GRX231" s="91"/>
      <c r="GRY231" s="91"/>
      <c r="GRZ231" s="91"/>
      <c r="GSA231" s="91"/>
      <c r="GSB231" s="91"/>
      <c r="GSC231" s="91"/>
      <c r="GSD231" s="91"/>
      <c r="GSE231" s="91"/>
      <c r="GSF231" s="91"/>
      <c r="GSG231" s="91"/>
      <c r="GSH231" s="91"/>
      <c r="GSI231" s="91"/>
      <c r="GSJ231" s="91"/>
      <c r="GSK231" s="91"/>
      <c r="GSL231" s="91"/>
      <c r="GSM231" s="91"/>
      <c r="GSN231" s="91"/>
      <c r="GSO231" s="91"/>
      <c r="GSP231" s="91"/>
      <c r="GSQ231" s="91"/>
      <c r="GSR231" s="91"/>
      <c r="GSS231" s="91"/>
      <c r="GST231" s="91"/>
      <c r="GSU231" s="91"/>
      <c r="GSV231" s="91"/>
      <c r="GSW231" s="91"/>
      <c r="GSX231" s="91"/>
      <c r="GSY231" s="91"/>
      <c r="GSZ231" s="91"/>
      <c r="GTA231" s="91"/>
      <c r="GTB231" s="91"/>
      <c r="GTC231" s="91"/>
      <c r="GTD231" s="91"/>
      <c r="GTE231" s="91"/>
      <c r="GTF231" s="91"/>
      <c r="GTG231" s="91"/>
      <c r="GTH231" s="91"/>
      <c r="GTI231" s="91"/>
      <c r="GTJ231" s="91"/>
      <c r="GTK231" s="91"/>
      <c r="GTL231" s="91"/>
      <c r="GTM231" s="91"/>
      <c r="GTN231" s="91"/>
      <c r="GTO231" s="91"/>
      <c r="GTP231" s="91"/>
      <c r="GTQ231" s="91"/>
      <c r="GTR231" s="91"/>
      <c r="GTS231" s="91"/>
      <c r="GTT231" s="91"/>
      <c r="GTU231" s="91"/>
      <c r="GTV231" s="91"/>
      <c r="GTW231" s="91"/>
      <c r="GTX231" s="91"/>
      <c r="GTY231" s="91"/>
      <c r="GTZ231" s="91"/>
      <c r="GUA231" s="91"/>
      <c r="GUB231" s="91"/>
      <c r="GUC231" s="91"/>
      <c r="GUD231" s="91"/>
      <c r="GUE231" s="91"/>
      <c r="GUF231" s="91"/>
      <c r="GUG231" s="91"/>
      <c r="GUH231" s="91"/>
      <c r="GUI231" s="91"/>
      <c r="GUJ231" s="91"/>
      <c r="GUK231" s="91"/>
      <c r="GUL231" s="91"/>
      <c r="GUM231" s="91"/>
      <c r="GUN231" s="91"/>
      <c r="GUO231" s="91"/>
      <c r="GUP231" s="91"/>
      <c r="GUQ231" s="91"/>
      <c r="GUR231" s="91"/>
      <c r="GUS231" s="91"/>
      <c r="GUT231" s="91"/>
      <c r="GUU231" s="91"/>
      <c r="GUV231" s="91"/>
      <c r="GUW231" s="91"/>
      <c r="GUX231" s="91"/>
      <c r="GUY231" s="91"/>
      <c r="GUZ231" s="91"/>
      <c r="GVA231" s="91"/>
      <c r="GVB231" s="91"/>
      <c r="GVC231" s="91"/>
      <c r="GVD231" s="91"/>
      <c r="GVE231" s="91"/>
    </row>
    <row r="232" spans="1:5309" s="90" customFormat="1">
      <c r="A232" s="117"/>
      <c r="B232" s="106"/>
      <c r="C232" s="106"/>
      <c r="D232" s="106"/>
      <c r="E232" s="106"/>
      <c r="F232" s="107"/>
      <c r="G232" s="106"/>
      <c r="H232" s="106"/>
      <c r="I232" s="106"/>
      <c r="J232" s="106"/>
      <c r="K232" s="106"/>
      <c r="L232" s="106"/>
      <c r="M232" s="122"/>
      <c r="N232" s="123"/>
      <c r="O232" s="106"/>
      <c r="P232" s="123"/>
      <c r="Q232" s="106"/>
      <c r="R232" s="107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1"/>
      <c r="BY232" s="91"/>
      <c r="BZ232" s="91"/>
      <c r="CA232" s="91"/>
      <c r="CB232" s="91"/>
      <c r="CC232" s="91"/>
      <c r="CD232" s="91"/>
      <c r="CE232" s="91"/>
      <c r="CF232" s="91"/>
      <c r="CG232" s="91"/>
      <c r="CH232" s="91"/>
      <c r="CI232" s="91"/>
      <c r="CJ232" s="91"/>
      <c r="CK232" s="91"/>
      <c r="CL232" s="91"/>
      <c r="CM232" s="91"/>
      <c r="CN232" s="91"/>
      <c r="CO232" s="91"/>
      <c r="CP232" s="91"/>
      <c r="CQ232" s="91"/>
      <c r="CR232" s="91"/>
      <c r="CS232" s="91"/>
      <c r="CT232" s="91"/>
      <c r="CU232" s="91"/>
      <c r="CV232" s="91"/>
      <c r="CW232" s="91"/>
      <c r="CX232" s="91"/>
      <c r="CY232" s="91"/>
      <c r="CZ232" s="91"/>
      <c r="DA232" s="91"/>
      <c r="DB232" s="91"/>
      <c r="DC232" s="91"/>
      <c r="DD232" s="91"/>
      <c r="DE232" s="91"/>
      <c r="DF232" s="91"/>
      <c r="DG232" s="91"/>
      <c r="DH232" s="91"/>
      <c r="DI232" s="91"/>
      <c r="DJ232" s="91"/>
      <c r="DK232" s="91"/>
      <c r="DL232" s="91"/>
      <c r="DM232" s="91"/>
      <c r="DN232" s="91"/>
      <c r="DO232" s="91"/>
      <c r="DP232" s="91"/>
      <c r="DQ232" s="91"/>
      <c r="DR232" s="91"/>
      <c r="DS232" s="91"/>
      <c r="DT232" s="91"/>
      <c r="DU232" s="91"/>
      <c r="DV232" s="91"/>
      <c r="DW232" s="91"/>
      <c r="DX232" s="91"/>
      <c r="DY232" s="91"/>
      <c r="DZ232" s="91"/>
      <c r="EA232" s="91"/>
      <c r="EB232" s="91"/>
      <c r="EC232" s="91"/>
      <c r="ED232" s="91"/>
      <c r="EE232" s="91"/>
      <c r="EF232" s="91"/>
      <c r="EG232" s="91"/>
      <c r="EH232" s="91"/>
      <c r="EI232" s="91"/>
      <c r="EJ232" s="91"/>
      <c r="EK232" s="91"/>
      <c r="EL232" s="91"/>
      <c r="EM232" s="91"/>
      <c r="EN232" s="91"/>
      <c r="EO232" s="91"/>
      <c r="EP232" s="91"/>
      <c r="EQ232" s="91"/>
      <c r="ER232" s="91"/>
      <c r="ES232" s="91"/>
      <c r="ET232" s="91"/>
      <c r="EU232" s="91"/>
      <c r="EV232" s="91"/>
      <c r="EW232" s="91"/>
      <c r="EX232" s="91"/>
      <c r="EY232" s="91"/>
      <c r="EZ232" s="91"/>
      <c r="FA232" s="91"/>
      <c r="FB232" s="91"/>
      <c r="FC232" s="91"/>
      <c r="FD232" s="91"/>
      <c r="FE232" s="91"/>
      <c r="FF232" s="91"/>
      <c r="FG232" s="91"/>
      <c r="FH232" s="91"/>
      <c r="FI232" s="91"/>
      <c r="FJ232" s="91"/>
      <c r="FK232" s="91"/>
      <c r="FL232" s="91"/>
      <c r="FM232" s="91"/>
      <c r="FN232" s="91"/>
      <c r="FO232" s="91"/>
      <c r="FP232" s="91"/>
      <c r="FQ232" s="91"/>
      <c r="FR232" s="91"/>
      <c r="FS232" s="91"/>
      <c r="FT232" s="91"/>
      <c r="FU232" s="91"/>
      <c r="FV232" s="91"/>
      <c r="FW232" s="91"/>
      <c r="FX232" s="91"/>
      <c r="FY232" s="91"/>
      <c r="FZ232" s="91"/>
      <c r="GA232" s="91"/>
      <c r="GB232" s="91"/>
      <c r="GC232" s="91"/>
      <c r="GD232" s="91"/>
      <c r="GE232" s="91"/>
      <c r="GF232" s="91"/>
      <c r="GG232" s="91"/>
      <c r="GH232" s="91"/>
      <c r="GI232" s="91"/>
      <c r="GJ232" s="91"/>
      <c r="GK232" s="91"/>
      <c r="GL232" s="91"/>
      <c r="GM232" s="91"/>
      <c r="GN232" s="91"/>
      <c r="GO232" s="91"/>
      <c r="GP232" s="91"/>
      <c r="GQ232" s="91"/>
      <c r="GR232" s="91"/>
      <c r="GS232" s="91"/>
      <c r="GT232" s="91"/>
      <c r="GU232" s="91"/>
      <c r="GV232" s="91"/>
      <c r="GW232" s="91"/>
      <c r="GX232" s="91"/>
      <c r="GY232" s="91"/>
      <c r="GZ232" s="91"/>
      <c r="HA232" s="91"/>
      <c r="HB232" s="91"/>
      <c r="HC232" s="91"/>
      <c r="HD232" s="91"/>
      <c r="HE232" s="91"/>
      <c r="HF232" s="91"/>
      <c r="HG232" s="91"/>
      <c r="HH232" s="91"/>
      <c r="HI232" s="91"/>
      <c r="HJ232" s="91"/>
      <c r="HK232" s="91"/>
      <c r="HL232" s="91"/>
      <c r="HM232" s="91"/>
      <c r="HN232" s="91"/>
      <c r="HO232" s="91"/>
      <c r="HP232" s="91"/>
      <c r="HQ232" s="91"/>
      <c r="HR232" s="91"/>
      <c r="HS232" s="91"/>
      <c r="HT232" s="91"/>
      <c r="HU232" s="91"/>
      <c r="HV232" s="91"/>
      <c r="HW232" s="91"/>
      <c r="HX232" s="91"/>
      <c r="HY232" s="91"/>
      <c r="HZ232" s="91"/>
      <c r="IA232" s="91"/>
      <c r="IB232" s="91"/>
      <c r="IC232" s="91"/>
      <c r="ID232" s="91"/>
      <c r="IE232" s="91"/>
      <c r="IF232" s="91"/>
      <c r="IG232" s="91"/>
      <c r="IH232" s="91"/>
      <c r="II232" s="91"/>
      <c r="IJ232" s="91"/>
      <c r="IK232" s="91"/>
      <c r="IL232" s="91"/>
      <c r="IM232" s="91"/>
      <c r="IN232" s="91"/>
      <c r="IO232" s="91"/>
      <c r="IP232" s="91"/>
      <c r="IQ232" s="91"/>
      <c r="IR232" s="91"/>
      <c r="IS232" s="91"/>
      <c r="IT232" s="91"/>
      <c r="IU232" s="91"/>
      <c r="IV232" s="91"/>
      <c r="IW232" s="91"/>
      <c r="IX232" s="91"/>
      <c r="IY232" s="91"/>
      <c r="IZ232" s="91"/>
      <c r="JA232" s="91"/>
      <c r="JB232" s="91"/>
      <c r="JC232" s="91"/>
      <c r="JD232" s="91"/>
      <c r="JE232" s="91"/>
      <c r="JF232" s="91"/>
      <c r="JG232" s="91"/>
      <c r="JH232" s="91"/>
      <c r="JI232" s="91"/>
      <c r="JJ232" s="91"/>
      <c r="JK232" s="91"/>
      <c r="JL232" s="91"/>
      <c r="JM232" s="91"/>
      <c r="JN232" s="91"/>
      <c r="JO232" s="91"/>
      <c r="JP232" s="91"/>
      <c r="JQ232" s="91"/>
      <c r="JR232" s="91"/>
      <c r="JS232" s="91"/>
      <c r="JT232" s="91"/>
      <c r="JU232" s="91"/>
      <c r="JV232" s="91"/>
      <c r="JW232" s="91"/>
      <c r="JX232" s="91"/>
      <c r="JY232" s="91"/>
      <c r="JZ232" s="91"/>
      <c r="KA232" s="91"/>
      <c r="KB232" s="91"/>
      <c r="KC232" s="91"/>
      <c r="KD232" s="91"/>
      <c r="KE232" s="91"/>
      <c r="KF232" s="91"/>
      <c r="KG232" s="91"/>
      <c r="KH232" s="91"/>
      <c r="KI232" s="91"/>
      <c r="KJ232" s="91"/>
      <c r="KK232" s="91"/>
      <c r="KL232" s="91"/>
      <c r="KM232" s="91"/>
      <c r="KN232" s="91"/>
      <c r="KO232" s="91"/>
      <c r="KP232" s="91"/>
      <c r="KQ232" s="91"/>
      <c r="KR232" s="91"/>
      <c r="KS232" s="91"/>
      <c r="KT232" s="91"/>
      <c r="KU232" s="91"/>
      <c r="KV232" s="91"/>
      <c r="KW232" s="91"/>
      <c r="KX232" s="91"/>
      <c r="KY232" s="91"/>
      <c r="KZ232" s="91"/>
      <c r="LA232" s="91"/>
      <c r="LB232" s="91"/>
      <c r="LC232" s="91"/>
      <c r="LD232" s="91"/>
      <c r="LE232" s="91"/>
      <c r="LF232" s="91"/>
      <c r="LG232" s="91"/>
      <c r="LH232" s="91"/>
      <c r="LI232" s="91"/>
      <c r="LJ232" s="91"/>
      <c r="LK232" s="91"/>
      <c r="LL232" s="91"/>
      <c r="LM232" s="91"/>
      <c r="LN232" s="91"/>
      <c r="LO232" s="91"/>
      <c r="LP232" s="91"/>
      <c r="LQ232" s="91"/>
      <c r="LR232" s="91"/>
      <c r="LS232" s="91"/>
      <c r="LT232" s="91"/>
      <c r="LU232" s="91"/>
      <c r="LV232" s="91"/>
      <c r="LW232" s="91"/>
      <c r="LX232" s="91"/>
      <c r="LY232" s="91"/>
      <c r="LZ232" s="91"/>
      <c r="MA232" s="91"/>
      <c r="MB232" s="91"/>
      <c r="MC232" s="91"/>
      <c r="MD232" s="91"/>
      <c r="ME232" s="91"/>
      <c r="MF232" s="91"/>
      <c r="MG232" s="91"/>
      <c r="MH232" s="91"/>
      <c r="MI232" s="91"/>
      <c r="MJ232" s="91"/>
      <c r="MK232" s="91"/>
      <c r="ML232" s="91"/>
      <c r="MM232" s="91"/>
      <c r="MN232" s="91"/>
      <c r="MO232" s="91"/>
      <c r="MP232" s="91"/>
      <c r="MQ232" s="91"/>
      <c r="MR232" s="91"/>
      <c r="MS232" s="91"/>
      <c r="MT232" s="91"/>
      <c r="MU232" s="91"/>
      <c r="MV232" s="91"/>
      <c r="MW232" s="91"/>
      <c r="MX232" s="91"/>
      <c r="MY232" s="91"/>
      <c r="MZ232" s="91"/>
      <c r="NA232" s="91"/>
      <c r="NB232" s="91"/>
      <c r="NC232" s="91"/>
      <c r="ND232" s="91"/>
      <c r="NE232" s="91"/>
      <c r="NF232" s="91"/>
      <c r="NG232" s="91"/>
      <c r="NH232" s="91"/>
      <c r="NI232" s="91"/>
      <c r="NJ232" s="91"/>
      <c r="NK232" s="91"/>
      <c r="NL232" s="91"/>
      <c r="NM232" s="91"/>
      <c r="NN232" s="91"/>
      <c r="NO232" s="91"/>
      <c r="NP232" s="91"/>
      <c r="NQ232" s="91"/>
      <c r="NR232" s="91"/>
      <c r="NS232" s="91"/>
      <c r="NT232" s="91"/>
      <c r="NU232" s="91"/>
      <c r="NV232" s="91"/>
      <c r="NW232" s="91"/>
      <c r="NX232" s="91"/>
      <c r="NY232" s="91"/>
      <c r="NZ232" s="91"/>
      <c r="OA232" s="91"/>
      <c r="OB232" s="91"/>
      <c r="OC232" s="91"/>
      <c r="OD232" s="91"/>
      <c r="OE232" s="91"/>
      <c r="OF232" s="91"/>
      <c r="OG232" s="91"/>
      <c r="OH232" s="91"/>
      <c r="OI232" s="91"/>
      <c r="OJ232" s="91"/>
      <c r="OK232" s="91"/>
      <c r="OL232" s="91"/>
      <c r="OM232" s="91"/>
      <c r="ON232" s="91"/>
      <c r="OO232" s="91"/>
      <c r="OP232" s="91"/>
      <c r="OQ232" s="91"/>
      <c r="OR232" s="91"/>
      <c r="OS232" s="91"/>
      <c r="OT232" s="91"/>
      <c r="OU232" s="91"/>
      <c r="OV232" s="91"/>
      <c r="OW232" s="91"/>
      <c r="OX232" s="91"/>
      <c r="OY232" s="91"/>
      <c r="OZ232" s="91"/>
      <c r="PA232" s="91"/>
      <c r="PB232" s="91"/>
      <c r="PC232" s="91"/>
      <c r="PD232" s="91"/>
      <c r="PE232" s="91"/>
      <c r="PF232" s="91"/>
      <c r="PG232" s="91"/>
      <c r="PH232" s="91"/>
      <c r="PI232" s="91"/>
      <c r="PJ232" s="91"/>
      <c r="PK232" s="91"/>
      <c r="PL232" s="91"/>
      <c r="PM232" s="91"/>
      <c r="PN232" s="91"/>
      <c r="PO232" s="91"/>
      <c r="PP232" s="91"/>
      <c r="PQ232" s="91"/>
      <c r="PR232" s="91"/>
      <c r="PS232" s="91"/>
      <c r="PT232" s="91"/>
      <c r="PU232" s="91"/>
      <c r="PV232" s="91"/>
      <c r="PW232" s="91"/>
      <c r="PX232" s="91"/>
      <c r="PY232" s="91"/>
      <c r="PZ232" s="91"/>
      <c r="QA232" s="91"/>
      <c r="QB232" s="91"/>
      <c r="QC232" s="91"/>
      <c r="QD232" s="91"/>
      <c r="QE232" s="91"/>
      <c r="QF232" s="91"/>
      <c r="QG232" s="91"/>
      <c r="QH232" s="91"/>
      <c r="QI232" s="91"/>
      <c r="QJ232" s="91"/>
      <c r="QK232" s="91"/>
      <c r="QL232" s="91"/>
      <c r="QM232" s="91"/>
      <c r="QN232" s="91"/>
      <c r="QO232" s="91"/>
      <c r="QP232" s="91"/>
      <c r="QQ232" s="91"/>
      <c r="QR232" s="91"/>
      <c r="QS232" s="91"/>
      <c r="QT232" s="91"/>
      <c r="QU232" s="91"/>
      <c r="QV232" s="91"/>
      <c r="QW232" s="91"/>
      <c r="QX232" s="91"/>
      <c r="QY232" s="91"/>
      <c r="QZ232" s="91"/>
      <c r="RA232" s="91"/>
      <c r="RB232" s="91"/>
      <c r="RC232" s="91"/>
      <c r="RD232" s="91"/>
      <c r="RE232" s="91"/>
      <c r="RF232" s="91"/>
      <c r="RG232" s="91"/>
      <c r="RH232" s="91"/>
      <c r="RI232" s="91"/>
      <c r="RJ232" s="91"/>
      <c r="RK232" s="91"/>
      <c r="RL232" s="91"/>
      <c r="RM232" s="91"/>
      <c r="RN232" s="91"/>
      <c r="RO232" s="91"/>
      <c r="RP232" s="91"/>
      <c r="RQ232" s="91"/>
      <c r="RR232" s="91"/>
      <c r="RS232" s="91"/>
      <c r="RT232" s="91"/>
      <c r="RU232" s="91"/>
      <c r="RV232" s="91"/>
      <c r="RW232" s="91"/>
      <c r="RX232" s="91"/>
      <c r="RY232" s="91"/>
      <c r="RZ232" s="91"/>
      <c r="SA232" s="91"/>
      <c r="SB232" s="91"/>
      <c r="SC232" s="91"/>
      <c r="SD232" s="91"/>
      <c r="SE232" s="91"/>
      <c r="SF232" s="91"/>
      <c r="SG232" s="91"/>
      <c r="SH232" s="91"/>
      <c r="SI232" s="91"/>
      <c r="SJ232" s="91"/>
      <c r="SK232" s="91"/>
      <c r="SL232" s="91"/>
      <c r="SM232" s="91"/>
      <c r="SN232" s="91"/>
      <c r="SO232" s="91"/>
      <c r="SP232" s="91"/>
      <c r="SQ232" s="91"/>
      <c r="SR232" s="91"/>
      <c r="SS232" s="91"/>
      <c r="ST232" s="91"/>
      <c r="SU232" s="91"/>
      <c r="SV232" s="91"/>
      <c r="SW232" s="91"/>
      <c r="SX232" s="91"/>
      <c r="SY232" s="91"/>
      <c r="SZ232" s="91"/>
      <c r="TA232" s="91"/>
      <c r="TB232" s="91"/>
      <c r="TC232" s="91"/>
      <c r="TD232" s="91"/>
      <c r="TE232" s="91"/>
      <c r="TF232" s="91"/>
      <c r="TG232" s="91"/>
      <c r="TH232" s="91"/>
      <c r="TI232" s="91"/>
      <c r="TJ232" s="91"/>
      <c r="TK232" s="91"/>
      <c r="TL232" s="91"/>
      <c r="TM232" s="91"/>
      <c r="TN232" s="91"/>
      <c r="TO232" s="91"/>
      <c r="TP232" s="91"/>
      <c r="TQ232" s="91"/>
      <c r="TR232" s="91"/>
      <c r="TS232" s="91"/>
      <c r="TT232" s="91"/>
      <c r="TU232" s="91"/>
      <c r="TV232" s="91"/>
      <c r="TW232" s="91"/>
      <c r="TX232" s="91"/>
      <c r="TY232" s="91"/>
      <c r="TZ232" s="91"/>
      <c r="UA232" s="91"/>
      <c r="UB232" s="91"/>
      <c r="UC232" s="91"/>
      <c r="UD232" s="91"/>
      <c r="UE232" s="91"/>
      <c r="UF232" s="91"/>
      <c r="UG232" s="91"/>
      <c r="UH232" s="91"/>
      <c r="UI232" s="91"/>
      <c r="UJ232" s="91"/>
      <c r="UK232" s="91"/>
      <c r="UL232" s="91"/>
      <c r="UM232" s="91"/>
      <c r="UN232" s="91"/>
      <c r="UO232" s="91"/>
      <c r="UP232" s="91"/>
      <c r="UQ232" s="91"/>
      <c r="UR232" s="91"/>
      <c r="US232" s="91"/>
      <c r="UT232" s="91"/>
      <c r="UU232" s="91"/>
      <c r="UV232" s="91"/>
      <c r="UW232" s="91"/>
      <c r="UX232" s="91"/>
      <c r="UY232" s="91"/>
      <c r="UZ232" s="91"/>
      <c r="VA232" s="91"/>
      <c r="VB232" s="91"/>
      <c r="VC232" s="91"/>
      <c r="VD232" s="91"/>
      <c r="VE232" s="91"/>
      <c r="VF232" s="91"/>
      <c r="VG232" s="91"/>
      <c r="VH232" s="91"/>
      <c r="VI232" s="91"/>
      <c r="VJ232" s="91"/>
      <c r="VK232" s="91"/>
      <c r="VL232" s="91"/>
      <c r="VM232" s="91"/>
      <c r="VN232" s="91"/>
      <c r="VO232" s="91"/>
      <c r="VP232" s="91"/>
      <c r="VQ232" s="91"/>
      <c r="VR232" s="91"/>
      <c r="VS232" s="91"/>
      <c r="VT232" s="91"/>
      <c r="VU232" s="91"/>
      <c r="VV232" s="91"/>
      <c r="VW232" s="91"/>
      <c r="VX232" s="91"/>
      <c r="VY232" s="91"/>
      <c r="VZ232" s="91"/>
      <c r="WA232" s="91"/>
      <c r="WB232" s="91"/>
      <c r="WC232" s="91"/>
      <c r="WD232" s="91"/>
      <c r="WE232" s="91"/>
      <c r="WF232" s="91"/>
      <c r="WG232" s="91"/>
      <c r="WH232" s="91"/>
      <c r="WI232" s="91"/>
      <c r="WJ232" s="91"/>
      <c r="WK232" s="91"/>
      <c r="WL232" s="91"/>
      <c r="WM232" s="91"/>
      <c r="WN232" s="91"/>
      <c r="WO232" s="91"/>
      <c r="WP232" s="91"/>
      <c r="WQ232" s="91"/>
      <c r="WR232" s="91"/>
      <c r="WS232" s="91"/>
      <c r="WT232" s="91"/>
      <c r="WU232" s="91"/>
      <c r="WV232" s="91"/>
      <c r="WW232" s="91"/>
      <c r="WX232" s="91"/>
      <c r="WY232" s="91"/>
      <c r="WZ232" s="91"/>
      <c r="XA232" s="91"/>
      <c r="XB232" s="91"/>
      <c r="XC232" s="91"/>
      <c r="XD232" s="91"/>
      <c r="XE232" s="91"/>
      <c r="XF232" s="91"/>
      <c r="XG232" s="91"/>
      <c r="XH232" s="91"/>
      <c r="XI232" s="91"/>
      <c r="XJ232" s="91"/>
      <c r="XK232" s="91"/>
      <c r="XL232" s="91"/>
      <c r="XM232" s="91"/>
      <c r="XN232" s="91"/>
      <c r="XO232" s="91"/>
      <c r="XP232" s="91"/>
      <c r="XQ232" s="91"/>
      <c r="XR232" s="91"/>
      <c r="XS232" s="91"/>
      <c r="XT232" s="91"/>
      <c r="XU232" s="91"/>
      <c r="XV232" s="91"/>
      <c r="XW232" s="91"/>
      <c r="XX232" s="91"/>
      <c r="XY232" s="91"/>
      <c r="XZ232" s="91"/>
      <c r="YA232" s="91"/>
      <c r="YB232" s="91"/>
      <c r="YC232" s="91"/>
      <c r="YD232" s="91"/>
      <c r="YE232" s="91"/>
      <c r="YF232" s="91"/>
      <c r="YG232" s="91"/>
      <c r="YH232" s="91"/>
      <c r="YI232" s="91"/>
      <c r="YJ232" s="91"/>
      <c r="YK232" s="91"/>
      <c r="YL232" s="91"/>
      <c r="YM232" s="91"/>
      <c r="YN232" s="91"/>
      <c r="YO232" s="91"/>
      <c r="YP232" s="91"/>
      <c r="YQ232" s="91"/>
      <c r="YR232" s="91"/>
      <c r="YS232" s="91"/>
      <c r="YT232" s="91"/>
      <c r="YU232" s="91"/>
      <c r="YV232" s="91"/>
      <c r="YW232" s="91"/>
      <c r="YX232" s="91"/>
      <c r="YY232" s="91"/>
      <c r="YZ232" s="91"/>
      <c r="ZA232" s="91"/>
      <c r="ZB232" s="91"/>
      <c r="ZC232" s="91"/>
      <c r="ZD232" s="91"/>
      <c r="ZE232" s="91"/>
      <c r="ZF232" s="91"/>
      <c r="ZG232" s="91"/>
      <c r="ZH232" s="91"/>
      <c r="ZI232" s="91"/>
      <c r="ZJ232" s="91"/>
      <c r="ZK232" s="91"/>
      <c r="ZL232" s="91"/>
      <c r="ZM232" s="91"/>
      <c r="ZN232" s="91"/>
      <c r="ZO232" s="91"/>
      <c r="ZP232" s="91"/>
      <c r="ZQ232" s="91"/>
      <c r="ZR232" s="91"/>
      <c r="ZS232" s="91"/>
      <c r="ZT232" s="91"/>
      <c r="ZU232" s="91"/>
      <c r="ZV232" s="91"/>
      <c r="ZW232" s="91"/>
      <c r="ZX232" s="91"/>
      <c r="ZY232" s="91"/>
      <c r="ZZ232" s="91"/>
      <c r="AAA232" s="91"/>
      <c r="AAB232" s="91"/>
      <c r="AAC232" s="91"/>
      <c r="AAD232" s="91"/>
      <c r="AAE232" s="91"/>
      <c r="AAF232" s="91"/>
      <c r="AAG232" s="91"/>
      <c r="AAH232" s="91"/>
      <c r="AAI232" s="91"/>
      <c r="AAJ232" s="91"/>
      <c r="AAK232" s="91"/>
      <c r="AAL232" s="91"/>
      <c r="AAM232" s="91"/>
      <c r="AAN232" s="91"/>
      <c r="AAO232" s="91"/>
      <c r="AAP232" s="91"/>
      <c r="AAQ232" s="91"/>
      <c r="AAR232" s="91"/>
      <c r="AAS232" s="91"/>
      <c r="AAT232" s="91"/>
      <c r="AAU232" s="91"/>
      <c r="AAV232" s="91"/>
      <c r="AAW232" s="91"/>
      <c r="AAX232" s="91"/>
      <c r="AAY232" s="91"/>
      <c r="AAZ232" s="91"/>
      <c r="ABA232" s="91"/>
      <c r="ABB232" s="91"/>
      <c r="ABC232" s="91"/>
      <c r="ABD232" s="91"/>
      <c r="ABE232" s="91"/>
      <c r="ABF232" s="91"/>
      <c r="ABG232" s="91"/>
      <c r="ABH232" s="91"/>
      <c r="ABI232" s="91"/>
      <c r="ABJ232" s="91"/>
      <c r="ABK232" s="91"/>
      <c r="ABL232" s="91"/>
      <c r="ABM232" s="91"/>
      <c r="ABN232" s="91"/>
      <c r="ABO232" s="91"/>
      <c r="ABP232" s="91"/>
      <c r="ABQ232" s="91"/>
      <c r="ABR232" s="91"/>
      <c r="ABS232" s="91"/>
      <c r="ABT232" s="91"/>
      <c r="ABU232" s="91"/>
      <c r="ABV232" s="91"/>
      <c r="ABW232" s="91"/>
      <c r="ABX232" s="91"/>
      <c r="ABY232" s="91"/>
      <c r="ABZ232" s="91"/>
      <c r="ACA232" s="91"/>
      <c r="ACB232" s="91"/>
      <c r="ACC232" s="91"/>
      <c r="ACD232" s="91"/>
      <c r="ACE232" s="91"/>
      <c r="ACF232" s="91"/>
      <c r="ACG232" s="91"/>
      <c r="ACH232" s="91"/>
      <c r="ACI232" s="91"/>
      <c r="ACJ232" s="91"/>
      <c r="ACK232" s="91"/>
      <c r="ACL232" s="91"/>
      <c r="ACM232" s="91"/>
      <c r="ACN232" s="91"/>
      <c r="ACO232" s="91"/>
      <c r="ACP232" s="91"/>
      <c r="ACQ232" s="91"/>
      <c r="ACR232" s="91"/>
      <c r="ACS232" s="91"/>
      <c r="ACT232" s="91"/>
      <c r="ACU232" s="91"/>
      <c r="ACV232" s="91"/>
      <c r="ACW232" s="91"/>
      <c r="ACX232" s="91"/>
      <c r="ACY232" s="91"/>
      <c r="ACZ232" s="91"/>
      <c r="ADA232" s="91"/>
      <c r="ADB232" s="91"/>
      <c r="ADC232" s="91"/>
      <c r="ADD232" s="91"/>
      <c r="ADE232" s="91"/>
      <c r="ADF232" s="91"/>
      <c r="ADG232" s="91"/>
      <c r="ADH232" s="91"/>
      <c r="ADI232" s="91"/>
      <c r="ADJ232" s="91"/>
      <c r="ADK232" s="91"/>
      <c r="ADL232" s="91"/>
      <c r="ADM232" s="91"/>
      <c r="ADN232" s="91"/>
      <c r="ADO232" s="91"/>
      <c r="ADP232" s="91"/>
      <c r="ADQ232" s="91"/>
      <c r="ADR232" s="91"/>
      <c r="ADS232" s="91"/>
      <c r="ADT232" s="91"/>
      <c r="ADU232" s="91"/>
      <c r="ADV232" s="91"/>
      <c r="ADW232" s="91"/>
      <c r="ADX232" s="91"/>
      <c r="ADY232" s="91"/>
      <c r="ADZ232" s="91"/>
      <c r="AEA232" s="91"/>
      <c r="AEB232" s="91"/>
      <c r="AEC232" s="91"/>
      <c r="AED232" s="91"/>
      <c r="AEE232" s="91"/>
      <c r="AEF232" s="91"/>
      <c r="AEG232" s="91"/>
      <c r="AEH232" s="91"/>
      <c r="AEI232" s="91"/>
      <c r="AEJ232" s="91"/>
      <c r="AEK232" s="91"/>
      <c r="AEL232" s="91"/>
      <c r="AEM232" s="91"/>
      <c r="AEN232" s="91"/>
      <c r="AEO232" s="91"/>
      <c r="AEP232" s="91"/>
      <c r="AEQ232" s="91"/>
      <c r="AER232" s="91"/>
      <c r="AES232" s="91"/>
      <c r="AET232" s="91"/>
      <c r="AEU232" s="91"/>
      <c r="AEV232" s="91"/>
      <c r="AEW232" s="91"/>
      <c r="AEX232" s="91"/>
      <c r="AEY232" s="91"/>
      <c r="AEZ232" s="91"/>
      <c r="AFA232" s="91"/>
      <c r="AFB232" s="91"/>
      <c r="AFC232" s="91"/>
      <c r="AFD232" s="91"/>
      <c r="AFE232" s="91"/>
      <c r="AFF232" s="91"/>
      <c r="AFG232" s="91"/>
      <c r="AFH232" s="91"/>
      <c r="AFI232" s="91"/>
      <c r="AFJ232" s="91"/>
      <c r="AFK232" s="91"/>
      <c r="AFL232" s="91"/>
      <c r="AFM232" s="91"/>
      <c r="AFN232" s="91"/>
      <c r="AFO232" s="91"/>
      <c r="AFP232" s="91"/>
      <c r="AFQ232" s="91"/>
      <c r="AFR232" s="91"/>
      <c r="AFS232" s="91"/>
      <c r="AFT232" s="91"/>
      <c r="AFU232" s="91"/>
      <c r="AFV232" s="91"/>
      <c r="AFW232" s="91"/>
      <c r="AFX232" s="91"/>
      <c r="AFY232" s="91"/>
      <c r="AFZ232" s="91"/>
      <c r="AGA232" s="91"/>
      <c r="AGB232" s="91"/>
      <c r="AGC232" s="91"/>
      <c r="AGD232" s="91"/>
      <c r="AGE232" s="91"/>
      <c r="AGF232" s="91"/>
      <c r="AGG232" s="91"/>
      <c r="AGH232" s="91"/>
      <c r="AGI232" s="91"/>
      <c r="AGJ232" s="91"/>
      <c r="AGK232" s="91"/>
      <c r="AGL232" s="91"/>
      <c r="AGM232" s="91"/>
      <c r="AGN232" s="91"/>
      <c r="AGO232" s="91"/>
      <c r="AGP232" s="91"/>
      <c r="AGQ232" s="91"/>
      <c r="AGR232" s="91"/>
      <c r="AGS232" s="91"/>
      <c r="AGT232" s="91"/>
      <c r="AGU232" s="91"/>
      <c r="AGV232" s="91"/>
      <c r="AGW232" s="91"/>
      <c r="AGX232" s="91"/>
      <c r="AGY232" s="91"/>
      <c r="AGZ232" s="91"/>
      <c r="AHA232" s="91"/>
      <c r="AHB232" s="91"/>
      <c r="AHC232" s="91"/>
      <c r="AHD232" s="91"/>
      <c r="AHE232" s="91"/>
      <c r="AHF232" s="91"/>
      <c r="AHG232" s="91"/>
      <c r="AHH232" s="91"/>
      <c r="AHI232" s="91"/>
      <c r="AHJ232" s="91"/>
      <c r="AHK232" s="91"/>
      <c r="AHL232" s="91"/>
      <c r="AHM232" s="91"/>
      <c r="AHN232" s="91"/>
      <c r="AHO232" s="91"/>
      <c r="AHP232" s="91"/>
      <c r="AHQ232" s="91"/>
      <c r="AHR232" s="91"/>
      <c r="AHS232" s="91"/>
      <c r="AHT232" s="91"/>
      <c r="AHU232" s="91"/>
      <c r="AHV232" s="91"/>
      <c r="AHW232" s="91"/>
      <c r="AHX232" s="91"/>
      <c r="AHY232" s="91"/>
      <c r="AHZ232" s="91"/>
      <c r="AIA232" s="91"/>
      <c r="AIB232" s="91"/>
      <c r="AIC232" s="91"/>
      <c r="AID232" s="91"/>
      <c r="AIE232" s="91"/>
      <c r="AIF232" s="91"/>
      <c r="AIG232" s="91"/>
      <c r="AIH232" s="91"/>
      <c r="AII232" s="91"/>
      <c r="AIJ232" s="91"/>
      <c r="AIK232" s="91"/>
      <c r="AIL232" s="91"/>
      <c r="AIM232" s="91"/>
      <c r="AIN232" s="91"/>
      <c r="AIO232" s="91"/>
      <c r="AIP232" s="91"/>
      <c r="AIQ232" s="91"/>
      <c r="AIR232" s="91"/>
      <c r="AIS232" s="91"/>
      <c r="AIT232" s="91"/>
      <c r="AIU232" s="91"/>
      <c r="AIV232" s="91"/>
      <c r="AIW232" s="91"/>
      <c r="AIX232" s="91"/>
      <c r="AIY232" s="91"/>
      <c r="AIZ232" s="91"/>
      <c r="AJA232" s="91"/>
      <c r="AJB232" s="91"/>
      <c r="AJC232" s="91"/>
      <c r="AJD232" s="91"/>
      <c r="AJE232" s="91"/>
      <c r="AJF232" s="91"/>
      <c r="AJG232" s="91"/>
      <c r="AJH232" s="91"/>
      <c r="AJI232" s="91"/>
      <c r="AJJ232" s="91"/>
      <c r="AJK232" s="91"/>
      <c r="AJL232" s="91"/>
      <c r="AJM232" s="91"/>
      <c r="AJN232" s="91"/>
      <c r="AJO232" s="91"/>
      <c r="AJP232" s="91"/>
      <c r="AJQ232" s="91"/>
      <c r="AJR232" s="91"/>
      <c r="AJS232" s="91"/>
      <c r="AJT232" s="91"/>
      <c r="AJU232" s="91"/>
      <c r="AJV232" s="91"/>
      <c r="AJW232" s="91"/>
      <c r="AJX232" s="91"/>
      <c r="AJY232" s="91"/>
      <c r="AJZ232" s="91"/>
      <c r="AKA232" s="91"/>
      <c r="AKB232" s="91"/>
      <c r="AKC232" s="91"/>
      <c r="AKD232" s="91"/>
      <c r="AKE232" s="91"/>
      <c r="AKF232" s="91"/>
      <c r="AKG232" s="91"/>
      <c r="AKH232" s="91"/>
      <c r="AKI232" s="91"/>
      <c r="AKJ232" s="91"/>
      <c r="AKK232" s="91"/>
      <c r="AKL232" s="91"/>
      <c r="AKM232" s="91"/>
      <c r="AKN232" s="91"/>
      <c r="AKO232" s="91"/>
      <c r="AKP232" s="91"/>
      <c r="AKQ232" s="91"/>
      <c r="AKR232" s="91"/>
      <c r="AKS232" s="91"/>
      <c r="AKT232" s="91"/>
      <c r="AKU232" s="91"/>
      <c r="AKV232" s="91"/>
      <c r="AKW232" s="91"/>
      <c r="AKX232" s="91"/>
      <c r="AKY232" s="91"/>
      <c r="AKZ232" s="91"/>
      <c r="ALA232" s="91"/>
      <c r="ALB232" s="91"/>
      <c r="ALC232" s="91"/>
      <c r="ALD232" s="91"/>
      <c r="ALE232" s="91"/>
      <c r="ALF232" s="91"/>
      <c r="ALG232" s="91"/>
      <c r="ALH232" s="91"/>
      <c r="ALI232" s="91"/>
      <c r="ALJ232" s="91"/>
      <c r="ALK232" s="91"/>
      <c r="ALL232" s="91"/>
      <c r="ALM232" s="91"/>
      <c r="ALN232" s="91"/>
      <c r="ALO232" s="91"/>
      <c r="ALP232" s="91"/>
      <c r="ALQ232" s="91"/>
      <c r="ALR232" s="91"/>
      <c r="ALS232" s="91"/>
      <c r="ALT232" s="91"/>
      <c r="ALU232" s="91"/>
      <c r="ALV232" s="91"/>
      <c r="ALW232" s="91"/>
      <c r="ALX232" s="91"/>
      <c r="ALY232" s="91"/>
      <c r="ALZ232" s="91"/>
      <c r="AMA232" s="91"/>
      <c r="AMB232" s="91"/>
      <c r="AMC232" s="91"/>
      <c r="AMD232" s="91"/>
      <c r="AME232" s="91"/>
      <c r="AMF232" s="91"/>
      <c r="AMG232" s="91"/>
      <c r="AMH232" s="91"/>
      <c r="AMI232" s="91"/>
      <c r="AMJ232" s="91"/>
      <c r="AMK232" s="91"/>
      <c r="AML232" s="91"/>
      <c r="AMM232" s="91"/>
      <c r="AMN232" s="91"/>
      <c r="AMO232" s="91"/>
      <c r="AMP232" s="91"/>
      <c r="AMQ232" s="91"/>
      <c r="AMR232" s="91"/>
      <c r="AMS232" s="91"/>
      <c r="AMT232" s="91"/>
      <c r="AMU232" s="91"/>
      <c r="AMV232" s="91"/>
      <c r="AMW232" s="91"/>
      <c r="AMX232" s="91"/>
      <c r="AMY232" s="91"/>
      <c r="AMZ232" s="91"/>
      <c r="ANA232" s="91"/>
      <c r="ANB232" s="91"/>
      <c r="ANC232" s="91"/>
      <c r="AND232" s="91"/>
      <c r="ANE232" s="91"/>
      <c r="ANF232" s="91"/>
      <c r="ANG232" s="91"/>
      <c r="ANH232" s="91"/>
      <c r="ANI232" s="91"/>
      <c r="ANJ232" s="91"/>
      <c r="ANK232" s="91"/>
      <c r="ANL232" s="91"/>
      <c r="ANM232" s="91"/>
      <c r="ANN232" s="91"/>
      <c r="ANO232" s="91"/>
      <c r="ANP232" s="91"/>
      <c r="ANQ232" s="91"/>
      <c r="ANR232" s="91"/>
      <c r="ANS232" s="91"/>
      <c r="ANT232" s="91"/>
      <c r="ANU232" s="91"/>
      <c r="ANV232" s="91"/>
      <c r="ANW232" s="91"/>
      <c r="ANX232" s="91"/>
      <c r="ANY232" s="91"/>
      <c r="ANZ232" s="91"/>
      <c r="AOA232" s="91"/>
      <c r="AOB232" s="91"/>
      <c r="AOC232" s="91"/>
      <c r="AOD232" s="91"/>
      <c r="AOE232" s="91"/>
      <c r="AOF232" s="91"/>
      <c r="AOG232" s="91"/>
      <c r="AOH232" s="91"/>
      <c r="AOI232" s="91"/>
      <c r="AOJ232" s="91"/>
      <c r="AOK232" s="91"/>
      <c r="AOL232" s="91"/>
      <c r="AOM232" s="91"/>
      <c r="AON232" s="91"/>
      <c r="AOO232" s="91"/>
      <c r="AOP232" s="91"/>
      <c r="AOQ232" s="91"/>
      <c r="AOR232" s="91"/>
      <c r="AOS232" s="91"/>
      <c r="AOT232" s="91"/>
      <c r="AOU232" s="91"/>
      <c r="AOV232" s="91"/>
      <c r="AOW232" s="91"/>
      <c r="AOX232" s="91"/>
      <c r="AOY232" s="91"/>
      <c r="AOZ232" s="91"/>
      <c r="APA232" s="91"/>
      <c r="APB232" s="91"/>
      <c r="APC232" s="91"/>
      <c r="APD232" s="91"/>
      <c r="APE232" s="91"/>
      <c r="APF232" s="91"/>
      <c r="APG232" s="91"/>
      <c r="APH232" s="91"/>
      <c r="API232" s="91"/>
      <c r="APJ232" s="91"/>
      <c r="APK232" s="91"/>
      <c r="APL232" s="91"/>
      <c r="APM232" s="91"/>
      <c r="APN232" s="91"/>
      <c r="APO232" s="91"/>
      <c r="APP232" s="91"/>
      <c r="APQ232" s="91"/>
      <c r="APR232" s="91"/>
      <c r="APS232" s="91"/>
      <c r="APT232" s="91"/>
      <c r="APU232" s="91"/>
      <c r="APV232" s="91"/>
      <c r="APW232" s="91"/>
      <c r="APX232" s="91"/>
      <c r="APY232" s="91"/>
      <c r="APZ232" s="91"/>
      <c r="AQA232" s="91"/>
      <c r="AQB232" s="91"/>
      <c r="AQC232" s="91"/>
      <c r="AQD232" s="91"/>
      <c r="AQE232" s="91"/>
      <c r="AQF232" s="91"/>
      <c r="AQG232" s="91"/>
      <c r="AQH232" s="91"/>
      <c r="AQI232" s="91"/>
      <c r="AQJ232" s="91"/>
      <c r="AQK232" s="91"/>
      <c r="AQL232" s="91"/>
      <c r="AQM232" s="91"/>
      <c r="AQN232" s="91"/>
      <c r="AQO232" s="91"/>
      <c r="AQP232" s="91"/>
      <c r="AQQ232" s="91"/>
      <c r="AQR232" s="91"/>
      <c r="AQS232" s="91"/>
      <c r="AQT232" s="91"/>
      <c r="AQU232" s="91"/>
      <c r="AQV232" s="91"/>
      <c r="AQW232" s="91"/>
      <c r="AQX232" s="91"/>
      <c r="AQY232" s="91"/>
      <c r="AQZ232" s="91"/>
      <c r="ARA232" s="91"/>
      <c r="ARB232" s="91"/>
      <c r="ARC232" s="91"/>
      <c r="ARD232" s="91"/>
      <c r="ARE232" s="91"/>
      <c r="ARF232" s="91"/>
      <c r="ARG232" s="91"/>
      <c r="ARH232" s="91"/>
      <c r="ARI232" s="91"/>
      <c r="ARJ232" s="91"/>
      <c r="ARK232" s="91"/>
      <c r="ARL232" s="91"/>
      <c r="ARM232" s="91"/>
      <c r="ARN232" s="91"/>
      <c r="ARO232" s="91"/>
      <c r="ARP232" s="91"/>
      <c r="ARQ232" s="91"/>
      <c r="ARR232" s="91"/>
      <c r="ARS232" s="91"/>
      <c r="ART232" s="91"/>
      <c r="ARU232" s="91"/>
      <c r="ARV232" s="91"/>
      <c r="ARW232" s="91"/>
      <c r="ARX232" s="91"/>
      <c r="ARY232" s="91"/>
      <c r="ARZ232" s="91"/>
      <c r="ASA232" s="91"/>
      <c r="ASB232" s="91"/>
      <c r="ASC232" s="91"/>
      <c r="ASD232" s="91"/>
      <c r="ASE232" s="91"/>
      <c r="ASF232" s="91"/>
      <c r="ASG232" s="91"/>
      <c r="ASH232" s="91"/>
      <c r="ASI232" s="91"/>
      <c r="ASJ232" s="91"/>
      <c r="ASK232" s="91"/>
      <c r="ASL232" s="91"/>
      <c r="ASM232" s="91"/>
      <c r="ASN232" s="91"/>
      <c r="ASO232" s="91"/>
      <c r="ASP232" s="91"/>
      <c r="ASQ232" s="91"/>
      <c r="ASR232" s="91"/>
      <c r="ASS232" s="91"/>
      <c r="AST232" s="91"/>
      <c r="ASU232" s="91"/>
      <c r="ASV232" s="91"/>
      <c r="ASW232" s="91"/>
      <c r="ASX232" s="91"/>
      <c r="ASY232" s="91"/>
      <c r="ASZ232" s="91"/>
      <c r="ATA232" s="91"/>
      <c r="ATB232" s="91"/>
      <c r="ATC232" s="91"/>
      <c r="ATD232" s="91"/>
      <c r="ATE232" s="91"/>
      <c r="ATF232" s="91"/>
      <c r="ATG232" s="91"/>
      <c r="ATH232" s="91"/>
      <c r="ATI232" s="91"/>
      <c r="ATJ232" s="91"/>
      <c r="ATK232" s="91"/>
      <c r="ATL232" s="91"/>
      <c r="ATM232" s="91"/>
      <c r="ATN232" s="91"/>
      <c r="ATO232" s="91"/>
      <c r="ATP232" s="91"/>
      <c r="ATQ232" s="91"/>
      <c r="ATR232" s="91"/>
      <c r="ATS232" s="91"/>
      <c r="ATT232" s="91"/>
      <c r="ATU232" s="91"/>
      <c r="ATV232" s="91"/>
      <c r="ATW232" s="91"/>
      <c r="ATX232" s="91"/>
      <c r="ATY232" s="91"/>
      <c r="ATZ232" s="91"/>
      <c r="AUA232" s="91"/>
      <c r="AUB232" s="91"/>
      <c r="AUC232" s="91"/>
      <c r="AUD232" s="91"/>
      <c r="AUE232" s="91"/>
      <c r="AUF232" s="91"/>
      <c r="AUG232" s="91"/>
      <c r="AUH232" s="91"/>
      <c r="AUI232" s="91"/>
      <c r="AUJ232" s="91"/>
      <c r="AUK232" s="91"/>
      <c r="AUL232" s="91"/>
      <c r="AUM232" s="91"/>
      <c r="AUN232" s="91"/>
      <c r="AUO232" s="91"/>
      <c r="AUP232" s="91"/>
      <c r="AUQ232" s="91"/>
      <c r="AUR232" s="91"/>
      <c r="AUS232" s="91"/>
      <c r="AUT232" s="91"/>
      <c r="AUU232" s="91"/>
      <c r="AUV232" s="91"/>
      <c r="AUW232" s="91"/>
      <c r="AUX232" s="91"/>
      <c r="AUY232" s="91"/>
      <c r="AUZ232" s="91"/>
      <c r="AVA232" s="91"/>
      <c r="AVB232" s="91"/>
      <c r="AVC232" s="91"/>
      <c r="AVD232" s="91"/>
      <c r="AVE232" s="91"/>
      <c r="AVF232" s="91"/>
      <c r="AVG232" s="91"/>
      <c r="AVH232" s="91"/>
      <c r="AVI232" s="91"/>
      <c r="AVJ232" s="91"/>
      <c r="AVK232" s="91"/>
      <c r="AVL232" s="91"/>
      <c r="AVM232" s="91"/>
      <c r="AVN232" s="91"/>
      <c r="AVO232" s="91"/>
      <c r="AVP232" s="91"/>
      <c r="AVQ232" s="91"/>
      <c r="AVR232" s="91"/>
      <c r="AVS232" s="91"/>
      <c r="AVT232" s="91"/>
      <c r="AVU232" s="91"/>
      <c r="AVV232" s="91"/>
      <c r="AVW232" s="91"/>
      <c r="AVX232" s="91"/>
      <c r="AVY232" s="91"/>
      <c r="AVZ232" s="91"/>
      <c r="AWA232" s="91"/>
      <c r="AWB232" s="91"/>
      <c r="AWC232" s="91"/>
      <c r="AWD232" s="91"/>
      <c r="AWE232" s="91"/>
      <c r="AWF232" s="91"/>
      <c r="AWG232" s="91"/>
      <c r="AWH232" s="91"/>
      <c r="AWI232" s="91"/>
      <c r="AWJ232" s="91"/>
      <c r="AWK232" s="91"/>
      <c r="AWL232" s="91"/>
      <c r="AWM232" s="91"/>
      <c r="AWN232" s="91"/>
      <c r="AWO232" s="91"/>
      <c r="AWP232" s="91"/>
      <c r="AWQ232" s="91"/>
      <c r="AWR232" s="91"/>
      <c r="AWS232" s="91"/>
      <c r="AWT232" s="91"/>
      <c r="AWU232" s="91"/>
      <c r="AWV232" s="91"/>
      <c r="AWW232" s="91"/>
      <c r="AWX232" s="91"/>
      <c r="AWY232" s="91"/>
      <c r="AWZ232" s="91"/>
      <c r="AXA232" s="91"/>
      <c r="AXB232" s="91"/>
      <c r="AXC232" s="91"/>
      <c r="AXD232" s="91"/>
      <c r="AXE232" s="91"/>
      <c r="AXF232" s="91"/>
      <c r="AXG232" s="91"/>
      <c r="AXH232" s="91"/>
      <c r="AXI232" s="91"/>
      <c r="AXJ232" s="91"/>
      <c r="AXK232" s="91"/>
      <c r="AXL232" s="91"/>
      <c r="AXM232" s="91"/>
      <c r="AXN232" s="91"/>
      <c r="AXO232" s="91"/>
      <c r="AXP232" s="91"/>
      <c r="AXQ232" s="91"/>
      <c r="AXR232" s="91"/>
      <c r="AXS232" s="91"/>
      <c r="AXT232" s="91"/>
      <c r="AXU232" s="91"/>
      <c r="AXV232" s="91"/>
      <c r="AXW232" s="91"/>
      <c r="AXX232" s="91"/>
      <c r="AXY232" s="91"/>
      <c r="AXZ232" s="91"/>
      <c r="AYA232" s="91"/>
      <c r="AYB232" s="91"/>
      <c r="AYC232" s="91"/>
      <c r="AYD232" s="91"/>
      <c r="AYE232" s="91"/>
      <c r="AYF232" s="91"/>
      <c r="AYG232" s="91"/>
      <c r="AYH232" s="91"/>
      <c r="AYI232" s="91"/>
      <c r="AYJ232" s="91"/>
      <c r="AYK232" s="91"/>
      <c r="AYL232" s="91"/>
      <c r="AYM232" s="91"/>
      <c r="AYN232" s="91"/>
      <c r="AYO232" s="91"/>
      <c r="AYP232" s="91"/>
      <c r="AYQ232" s="91"/>
      <c r="AYR232" s="91"/>
      <c r="AYS232" s="91"/>
      <c r="AYT232" s="91"/>
      <c r="AYU232" s="91"/>
      <c r="AYV232" s="91"/>
      <c r="AYW232" s="91"/>
      <c r="AYX232" s="91"/>
      <c r="AYY232" s="91"/>
      <c r="AYZ232" s="91"/>
      <c r="AZA232" s="91"/>
      <c r="AZB232" s="91"/>
      <c r="AZC232" s="91"/>
      <c r="AZD232" s="91"/>
      <c r="AZE232" s="91"/>
      <c r="AZF232" s="91"/>
      <c r="AZG232" s="91"/>
      <c r="AZH232" s="91"/>
      <c r="AZI232" s="91"/>
      <c r="AZJ232" s="91"/>
      <c r="AZK232" s="91"/>
      <c r="AZL232" s="91"/>
      <c r="AZM232" s="91"/>
      <c r="AZN232" s="91"/>
      <c r="AZO232" s="91"/>
      <c r="AZP232" s="91"/>
      <c r="AZQ232" s="91"/>
      <c r="AZR232" s="91"/>
      <c r="AZS232" s="91"/>
      <c r="AZT232" s="91"/>
      <c r="AZU232" s="91"/>
      <c r="AZV232" s="91"/>
      <c r="AZW232" s="91"/>
      <c r="AZX232" s="91"/>
      <c r="AZY232" s="91"/>
      <c r="AZZ232" s="91"/>
      <c r="BAA232" s="91"/>
      <c r="BAB232" s="91"/>
      <c r="BAC232" s="91"/>
      <c r="BAD232" s="91"/>
      <c r="BAE232" s="91"/>
      <c r="BAF232" s="91"/>
      <c r="BAG232" s="91"/>
      <c r="BAH232" s="91"/>
      <c r="BAI232" s="91"/>
      <c r="BAJ232" s="91"/>
      <c r="BAK232" s="91"/>
      <c r="BAL232" s="91"/>
      <c r="BAM232" s="91"/>
      <c r="BAN232" s="91"/>
      <c r="BAO232" s="91"/>
      <c r="BAP232" s="91"/>
      <c r="BAQ232" s="91"/>
      <c r="BAR232" s="91"/>
      <c r="BAS232" s="91"/>
      <c r="BAT232" s="91"/>
      <c r="BAU232" s="91"/>
      <c r="BAV232" s="91"/>
      <c r="BAW232" s="91"/>
      <c r="BAX232" s="91"/>
      <c r="BAY232" s="91"/>
      <c r="BAZ232" s="91"/>
      <c r="BBA232" s="91"/>
      <c r="BBB232" s="91"/>
      <c r="BBC232" s="91"/>
      <c r="BBD232" s="91"/>
      <c r="BBE232" s="91"/>
      <c r="BBF232" s="91"/>
      <c r="BBG232" s="91"/>
      <c r="BBH232" s="91"/>
      <c r="BBI232" s="91"/>
      <c r="BBJ232" s="91"/>
      <c r="BBK232" s="91"/>
      <c r="BBL232" s="91"/>
      <c r="BBM232" s="91"/>
      <c r="BBN232" s="91"/>
      <c r="BBO232" s="91"/>
      <c r="BBP232" s="91"/>
      <c r="BBQ232" s="91"/>
      <c r="BBR232" s="91"/>
      <c r="BBS232" s="91"/>
      <c r="BBT232" s="91"/>
      <c r="BBU232" s="91"/>
      <c r="BBV232" s="91"/>
      <c r="BBW232" s="91"/>
      <c r="BBX232" s="91"/>
      <c r="BBY232" s="91"/>
      <c r="BBZ232" s="91"/>
      <c r="BCA232" s="91"/>
      <c r="BCB232" s="91"/>
      <c r="BCC232" s="91"/>
      <c r="BCD232" s="91"/>
      <c r="BCE232" s="91"/>
      <c r="BCF232" s="91"/>
      <c r="BCG232" s="91"/>
      <c r="BCH232" s="91"/>
      <c r="BCI232" s="91"/>
      <c r="BCJ232" s="91"/>
      <c r="BCK232" s="91"/>
      <c r="BCL232" s="91"/>
      <c r="BCM232" s="91"/>
      <c r="BCN232" s="91"/>
      <c r="BCO232" s="91"/>
      <c r="BCP232" s="91"/>
      <c r="BCQ232" s="91"/>
      <c r="BCR232" s="91"/>
      <c r="BCS232" s="91"/>
      <c r="BCT232" s="91"/>
      <c r="BCU232" s="91"/>
      <c r="BCV232" s="91"/>
      <c r="BCW232" s="91"/>
      <c r="BCX232" s="91"/>
      <c r="BCY232" s="91"/>
      <c r="BCZ232" s="91"/>
      <c r="BDA232" s="91"/>
      <c r="BDB232" s="91"/>
      <c r="BDC232" s="91"/>
      <c r="BDD232" s="91"/>
      <c r="BDE232" s="91"/>
      <c r="BDF232" s="91"/>
      <c r="BDG232" s="91"/>
      <c r="BDH232" s="91"/>
      <c r="BDI232" s="91"/>
      <c r="BDJ232" s="91"/>
      <c r="BDK232" s="91"/>
      <c r="BDL232" s="91"/>
      <c r="BDM232" s="91"/>
      <c r="BDN232" s="91"/>
      <c r="BDO232" s="91"/>
      <c r="BDP232" s="91"/>
      <c r="BDQ232" s="91"/>
      <c r="BDR232" s="91"/>
      <c r="BDS232" s="91"/>
      <c r="BDT232" s="91"/>
      <c r="BDU232" s="91"/>
      <c r="BDV232" s="91"/>
      <c r="BDW232" s="91"/>
      <c r="BDX232" s="91"/>
      <c r="BDY232" s="91"/>
      <c r="BDZ232" s="91"/>
      <c r="BEA232" s="91"/>
      <c r="BEB232" s="91"/>
      <c r="BEC232" s="91"/>
      <c r="BED232" s="91"/>
      <c r="BEE232" s="91"/>
      <c r="BEF232" s="91"/>
      <c r="BEG232" s="91"/>
      <c r="BEH232" s="91"/>
      <c r="BEI232" s="91"/>
      <c r="BEJ232" s="91"/>
      <c r="BEK232" s="91"/>
      <c r="BEL232" s="91"/>
      <c r="BEM232" s="91"/>
      <c r="BEN232" s="91"/>
      <c r="BEO232" s="91"/>
      <c r="BEP232" s="91"/>
      <c r="BEQ232" s="91"/>
      <c r="BER232" s="91"/>
      <c r="BES232" s="91"/>
      <c r="BET232" s="91"/>
      <c r="BEU232" s="91"/>
      <c r="BEV232" s="91"/>
      <c r="BEW232" s="91"/>
      <c r="BEX232" s="91"/>
      <c r="BEY232" s="91"/>
      <c r="BEZ232" s="91"/>
      <c r="BFA232" s="91"/>
      <c r="BFB232" s="91"/>
      <c r="BFC232" s="91"/>
      <c r="BFD232" s="91"/>
      <c r="BFE232" s="91"/>
      <c r="BFF232" s="91"/>
      <c r="BFG232" s="91"/>
      <c r="BFH232" s="91"/>
      <c r="BFI232" s="91"/>
      <c r="BFJ232" s="91"/>
      <c r="BFK232" s="91"/>
      <c r="BFL232" s="91"/>
      <c r="BFM232" s="91"/>
      <c r="BFN232" s="91"/>
      <c r="BFO232" s="91"/>
      <c r="BFP232" s="91"/>
      <c r="BFQ232" s="91"/>
      <c r="BFR232" s="91"/>
      <c r="BFS232" s="91"/>
      <c r="BFT232" s="91"/>
      <c r="BFU232" s="91"/>
      <c r="BFV232" s="91"/>
      <c r="BFW232" s="91"/>
      <c r="BFX232" s="91"/>
      <c r="BFY232" s="91"/>
      <c r="BFZ232" s="91"/>
      <c r="BGA232" s="91"/>
      <c r="BGB232" s="91"/>
      <c r="BGC232" s="91"/>
      <c r="BGD232" s="91"/>
      <c r="BGE232" s="91"/>
      <c r="BGF232" s="91"/>
      <c r="BGG232" s="91"/>
      <c r="BGH232" s="91"/>
      <c r="BGI232" s="91"/>
      <c r="BGJ232" s="91"/>
      <c r="BGK232" s="91"/>
      <c r="BGL232" s="91"/>
      <c r="BGM232" s="91"/>
      <c r="BGN232" s="91"/>
      <c r="BGO232" s="91"/>
      <c r="BGP232" s="91"/>
      <c r="BGQ232" s="91"/>
      <c r="BGR232" s="91"/>
      <c r="BGS232" s="91"/>
      <c r="BGT232" s="91"/>
      <c r="BGU232" s="91"/>
      <c r="BGV232" s="91"/>
      <c r="BGW232" s="91"/>
      <c r="BGX232" s="91"/>
      <c r="BGY232" s="91"/>
      <c r="BGZ232" s="91"/>
      <c r="BHA232" s="91"/>
      <c r="BHB232" s="91"/>
      <c r="BHC232" s="91"/>
      <c r="BHD232" s="91"/>
      <c r="BHE232" s="91"/>
      <c r="BHF232" s="91"/>
      <c r="BHG232" s="91"/>
      <c r="BHH232" s="91"/>
      <c r="BHI232" s="91"/>
      <c r="BHJ232" s="91"/>
      <c r="BHK232" s="91"/>
      <c r="BHL232" s="91"/>
      <c r="BHM232" s="91"/>
      <c r="BHN232" s="91"/>
      <c r="BHO232" s="91"/>
      <c r="BHP232" s="91"/>
      <c r="BHQ232" s="91"/>
      <c r="BHR232" s="91"/>
      <c r="BHS232" s="91"/>
      <c r="BHT232" s="91"/>
      <c r="BHU232" s="91"/>
      <c r="BHV232" s="91"/>
      <c r="BHW232" s="91"/>
      <c r="BHX232" s="91"/>
      <c r="BHY232" s="91"/>
      <c r="BHZ232" s="91"/>
      <c r="BIA232" s="91"/>
      <c r="BIB232" s="91"/>
      <c r="BIC232" s="91"/>
      <c r="BID232" s="91"/>
      <c r="BIE232" s="91"/>
      <c r="BIF232" s="91"/>
      <c r="BIG232" s="91"/>
      <c r="BIH232" s="91"/>
      <c r="BII232" s="91"/>
      <c r="BIJ232" s="91"/>
      <c r="BIK232" s="91"/>
      <c r="BIL232" s="91"/>
      <c r="BIM232" s="91"/>
      <c r="BIN232" s="91"/>
      <c r="BIO232" s="91"/>
      <c r="BIP232" s="91"/>
      <c r="BIQ232" s="91"/>
      <c r="BIR232" s="91"/>
      <c r="BIS232" s="91"/>
      <c r="BIT232" s="91"/>
      <c r="BIU232" s="91"/>
      <c r="BIV232" s="91"/>
      <c r="BIW232" s="91"/>
      <c r="BIX232" s="91"/>
      <c r="BIY232" s="91"/>
      <c r="BIZ232" s="91"/>
      <c r="BJA232" s="91"/>
      <c r="BJB232" s="91"/>
      <c r="BJC232" s="91"/>
      <c r="BJD232" s="91"/>
      <c r="BJE232" s="91"/>
      <c r="BJF232" s="91"/>
      <c r="BJG232" s="91"/>
      <c r="BJH232" s="91"/>
      <c r="BJI232" s="91"/>
      <c r="BJJ232" s="91"/>
      <c r="BJK232" s="91"/>
      <c r="BJL232" s="91"/>
      <c r="BJM232" s="91"/>
      <c r="BJN232" s="91"/>
      <c r="BJO232" s="91"/>
      <c r="BJP232" s="91"/>
      <c r="BJQ232" s="91"/>
      <c r="BJR232" s="91"/>
      <c r="BJS232" s="91"/>
      <c r="BJT232" s="91"/>
      <c r="BJU232" s="91"/>
      <c r="BJV232" s="91"/>
      <c r="BJW232" s="91"/>
      <c r="BJX232" s="91"/>
      <c r="BJY232" s="91"/>
      <c r="BJZ232" s="91"/>
      <c r="BKA232" s="91"/>
      <c r="BKB232" s="91"/>
      <c r="BKC232" s="91"/>
      <c r="BKD232" s="91"/>
      <c r="BKE232" s="91"/>
      <c r="BKF232" s="91"/>
      <c r="BKG232" s="91"/>
      <c r="BKH232" s="91"/>
      <c r="BKI232" s="91"/>
      <c r="BKJ232" s="91"/>
      <c r="BKK232" s="91"/>
      <c r="BKL232" s="91"/>
      <c r="BKM232" s="91"/>
      <c r="BKN232" s="91"/>
      <c r="BKO232" s="91"/>
      <c r="BKP232" s="91"/>
      <c r="BKQ232" s="91"/>
      <c r="BKR232" s="91"/>
      <c r="BKS232" s="91"/>
      <c r="BKT232" s="91"/>
      <c r="BKU232" s="91"/>
      <c r="BKV232" s="91"/>
      <c r="BKW232" s="91"/>
      <c r="BKX232" s="91"/>
      <c r="BKY232" s="91"/>
      <c r="BKZ232" s="91"/>
      <c r="BLA232" s="91"/>
      <c r="BLB232" s="91"/>
      <c r="BLC232" s="91"/>
      <c r="BLD232" s="91"/>
      <c r="BLE232" s="91"/>
      <c r="BLF232" s="91"/>
      <c r="BLG232" s="91"/>
      <c r="BLH232" s="91"/>
      <c r="BLI232" s="91"/>
      <c r="BLJ232" s="91"/>
      <c r="BLK232" s="91"/>
      <c r="BLL232" s="91"/>
      <c r="BLM232" s="91"/>
      <c r="BLN232" s="91"/>
      <c r="BLO232" s="91"/>
      <c r="BLP232" s="91"/>
      <c r="BLQ232" s="91"/>
      <c r="BLR232" s="91"/>
      <c r="BLS232" s="91"/>
      <c r="BLT232" s="91"/>
      <c r="BLU232" s="91"/>
      <c r="BLV232" s="91"/>
      <c r="BLW232" s="91"/>
      <c r="BLX232" s="91"/>
      <c r="BLY232" s="91"/>
      <c r="BLZ232" s="91"/>
      <c r="BMA232" s="91"/>
      <c r="BMB232" s="91"/>
      <c r="BMC232" s="91"/>
      <c r="BMD232" s="91"/>
      <c r="BME232" s="91"/>
      <c r="BMF232" s="91"/>
      <c r="BMG232" s="91"/>
      <c r="BMH232" s="91"/>
      <c r="BMI232" s="91"/>
      <c r="BMJ232" s="91"/>
      <c r="BMK232" s="91"/>
      <c r="BML232" s="91"/>
      <c r="BMM232" s="91"/>
      <c r="BMN232" s="91"/>
      <c r="BMO232" s="91"/>
      <c r="BMP232" s="91"/>
      <c r="BMQ232" s="91"/>
      <c r="BMR232" s="91"/>
      <c r="BMS232" s="91"/>
      <c r="BMT232" s="91"/>
      <c r="BMU232" s="91"/>
      <c r="BMV232" s="91"/>
      <c r="BMW232" s="91"/>
      <c r="BMX232" s="91"/>
      <c r="BMY232" s="91"/>
      <c r="BMZ232" s="91"/>
      <c r="BNA232" s="91"/>
      <c r="BNB232" s="91"/>
      <c r="BNC232" s="91"/>
      <c r="BND232" s="91"/>
      <c r="BNE232" s="91"/>
      <c r="BNF232" s="91"/>
      <c r="BNG232" s="91"/>
      <c r="BNH232" s="91"/>
      <c r="BNI232" s="91"/>
      <c r="BNJ232" s="91"/>
      <c r="BNK232" s="91"/>
      <c r="BNL232" s="91"/>
      <c r="BNM232" s="91"/>
      <c r="BNN232" s="91"/>
      <c r="BNO232" s="91"/>
      <c r="BNP232" s="91"/>
      <c r="BNQ232" s="91"/>
      <c r="BNR232" s="91"/>
      <c r="BNS232" s="91"/>
      <c r="BNT232" s="91"/>
      <c r="BNU232" s="91"/>
      <c r="BNV232" s="91"/>
      <c r="BNW232" s="91"/>
      <c r="BNX232" s="91"/>
      <c r="BNY232" s="91"/>
      <c r="BNZ232" s="91"/>
      <c r="BOA232" s="91"/>
      <c r="BOB232" s="91"/>
      <c r="BOC232" s="91"/>
      <c r="BOD232" s="91"/>
      <c r="BOE232" s="91"/>
      <c r="BOF232" s="91"/>
      <c r="BOG232" s="91"/>
      <c r="BOH232" s="91"/>
      <c r="BOI232" s="91"/>
      <c r="BOJ232" s="91"/>
      <c r="BOK232" s="91"/>
      <c r="BOL232" s="91"/>
      <c r="BOM232" s="91"/>
      <c r="BON232" s="91"/>
      <c r="BOO232" s="91"/>
      <c r="BOP232" s="91"/>
      <c r="BOQ232" s="91"/>
      <c r="BOR232" s="91"/>
      <c r="BOS232" s="91"/>
      <c r="BOT232" s="91"/>
      <c r="BOU232" s="91"/>
      <c r="BOV232" s="91"/>
      <c r="BOW232" s="91"/>
      <c r="BOX232" s="91"/>
      <c r="BOY232" s="91"/>
      <c r="BOZ232" s="91"/>
      <c r="BPA232" s="91"/>
      <c r="BPB232" s="91"/>
      <c r="BPC232" s="91"/>
      <c r="BPD232" s="91"/>
      <c r="BPE232" s="91"/>
      <c r="BPF232" s="91"/>
      <c r="BPG232" s="91"/>
      <c r="BPH232" s="91"/>
      <c r="BPI232" s="91"/>
      <c r="BPJ232" s="91"/>
      <c r="BPK232" s="91"/>
      <c r="BPL232" s="91"/>
      <c r="BPM232" s="91"/>
      <c r="BPN232" s="91"/>
      <c r="BPO232" s="91"/>
      <c r="BPP232" s="91"/>
      <c r="BPQ232" s="91"/>
      <c r="BPR232" s="91"/>
      <c r="BPS232" s="91"/>
      <c r="BPT232" s="91"/>
      <c r="BPU232" s="91"/>
      <c r="BPV232" s="91"/>
      <c r="BPW232" s="91"/>
      <c r="BPX232" s="91"/>
      <c r="BPY232" s="91"/>
      <c r="BPZ232" s="91"/>
      <c r="BQA232" s="91"/>
      <c r="BQB232" s="91"/>
      <c r="BQC232" s="91"/>
      <c r="BQD232" s="91"/>
      <c r="BQE232" s="91"/>
      <c r="BQF232" s="91"/>
      <c r="BQG232" s="91"/>
      <c r="BQH232" s="91"/>
      <c r="BQI232" s="91"/>
      <c r="BQJ232" s="91"/>
      <c r="BQK232" s="91"/>
      <c r="BQL232" s="91"/>
      <c r="BQM232" s="91"/>
      <c r="BQN232" s="91"/>
      <c r="BQO232" s="91"/>
      <c r="BQP232" s="91"/>
      <c r="BQQ232" s="91"/>
      <c r="BQR232" s="91"/>
      <c r="BQS232" s="91"/>
      <c r="BQT232" s="91"/>
      <c r="BQU232" s="91"/>
      <c r="BQV232" s="91"/>
      <c r="BQW232" s="91"/>
      <c r="BQX232" s="91"/>
      <c r="BQY232" s="91"/>
      <c r="BQZ232" s="91"/>
      <c r="BRA232" s="91"/>
      <c r="BRB232" s="91"/>
      <c r="BRC232" s="91"/>
      <c r="BRD232" s="91"/>
      <c r="BRE232" s="91"/>
      <c r="BRF232" s="91"/>
      <c r="BRG232" s="91"/>
      <c r="BRH232" s="91"/>
      <c r="BRI232" s="91"/>
      <c r="BRJ232" s="91"/>
      <c r="BRK232" s="91"/>
      <c r="BRL232" s="91"/>
      <c r="BRM232" s="91"/>
      <c r="BRN232" s="91"/>
      <c r="BRO232" s="91"/>
      <c r="BRP232" s="91"/>
      <c r="BRQ232" s="91"/>
      <c r="BRR232" s="91"/>
      <c r="BRS232" s="91"/>
      <c r="BRT232" s="91"/>
      <c r="BRU232" s="91"/>
      <c r="BRV232" s="91"/>
      <c r="BRW232" s="91"/>
      <c r="BRX232" s="91"/>
      <c r="BRY232" s="91"/>
      <c r="BRZ232" s="91"/>
      <c r="BSA232" s="91"/>
      <c r="BSB232" s="91"/>
      <c r="BSC232" s="91"/>
      <c r="BSD232" s="91"/>
      <c r="BSE232" s="91"/>
      <c r="BSF232" s="91"/>
      <c r="BSG232" s="91"/>
      <c r="BSH232" s="91"/>
      <c r="BSI232" s="91"/>
      <c r="BSJ232" s="91"/>
      <c r="BSK232" s="91"/>
      <c r="BSL232" s="91"/>
      <c r="BSM232" s="91"/>
      <c r="BSN232" s="91"/>
      <c r="BSO232" s="91"/>
      <c r="BSP232" s="91"/>
      <c r="BSQ232" s="91"/>
      <c r="BSR232" s="91"/>
      <c r="BSS232" s="91"/>
      <c r="BST232" s="91"/>
      <c r="BSU232" s="91"/>
      <c r="BSV232" s="91"/>
      <c r="BSW232" s="91"/>
      <c r="BSX232" s="91"/>
      <c r="BSY232" s="91"/>
      <c r="BSZ232" s="91"/>
      <c r="BTA232" s="91"/>
      <c r="BTB232" s="91"/>
      <c r="BTC232" s="91"/>
      <c r="BTD232" s="91"/>
      <c r="BTE232" s="91"/>
      <c r="BTF232" s="91"/>
      <c r="BTG232" s="91"/>
      <c r="BTH232" s="91"/>
      <c r="BTI232" s="91"/>
      <c r="BTJ232" s="91"/>
      <c r="BTK232" s="91"/>
      <c r="BTL232" s="91"/>
      <c r="BTM232" s="91"/>
      <c r="BTN232" s="91"/>
      <c r="BTO232" s="91"/>
      <c r="BTP232" s="91"/>
      <c r="BTQ232" s="91"/>
      <c r="BTR232" s="91"/>
      <c r="BTS232" s="91"/>
      <c r="BTT232" s="91"/>
      <c r="BTU232" s="91"/>
      <c r="BTV232" s="91"/>
      <c r="BTW232" s="91"/>
      <c r="BTX232" s="91"/>
      <c r="BTY232" s="91"/>
      <c r="BTZ232" s="91"/>
      <c r="BUA232" s="91"/>
      <c r="BUB232" s="91"/>
      <c r="BUC232" s="91"/>
      <c r="BUD232" s="91"/>
      <c r="BUE232" s="91"/>
      <c r="BUF232" s="91"/>
      <c r="BUG232" s="91"/>
      <c r="BUH232" s="91"/>
      <c r="BUI232" s="91"/>
      <c r="BUJ232" s="91"/>
      <c r="BUK232" s="91"/>
      <c r="BUL232" s="91"/>
      <c r="BUM232" s="91"/>
      <c r="BUN232" s="91"/>
      <c r="BUO232" s="91"/>
      <c r="BUP232" s="91"/>
      <c r="BUQ232" s="91"/>
      <c r="BUR232" s="91"/>
      <c r="BUS232" s="91"/>
      <c r="BUT232" s="91"/>
      <c r="BUU232" s="91"/>
      <c r="BUV232" s="91"/>
      <c r="BUW232" s="91"/>
      <c r="BUX232" s="91"/>
      <c r="BUY232" s="91"/>
      <c r="BUZ232" s="91"/>
      <c r="BVA232" s="91"/>
      <c r="BVB232" s="91"/>
      <c r="BVC232" s="91"/>
      <c r="BVD232" s="91"/>
      <c r="BVE232" s="91"/>
      <c r="BVF232" s="91"/>
      <c r="BVG232" s="91"/>
      <c r="BVH232" s="91"/>
      <c r="BVI232" s="91"/>
      <c r="BVJ232" s="91"/>
      <c r="BVK232" s="91"/>
      <c r="BVL232" s="91"/>
      <c r="BVM232" s="91"/>
      <c r="BVN232" s="91"/>
      <c r="BVO232" s="91"/>
      <c r="BVP232" s="91"/>
      <c r="BVQ232" s="91"/>
      <c r="BVR232" s="91"/>
      <c r="BVS232" s="91"/>
      <c r="BVT232" s="91"/>
      <c r="BVU232" s="91"/>
      <c r="BVV232" s="91"/>
      <c r="BVW232" s="91"/>
      <c r="BVX232" s="91"/>
      <c r="BVY232" s="91"/>
      <c r="BVZ232" s="91"/>
      <c r="BWA232" s="91"/>
      <c r="BWB232" s="91"/>
      <c r="BWC232" s="91"/>
      <c r="BWD232" s="91"/>
      <c r="BWE232" s="91"/>
      <c r="BWF232" s="91"/>
      <c r="BWG232" s="91"/>
      <c r="BWH232" s="91"/>
      <c r="BWI232" s="91"/>
      <c r="BWJ232" s="91"/>
      <c r="BWK232" s="91"/>
      <c r="BWL232" s="91"/>
      <c r="BWM232" s="91"/>
      <c r="BWN232" s="91"/>
      <c r="BWO232" s="91"/>
      <c r="BWP232" s="91"/>
      <c r="BWQ232" s="91"/>
      <c r="BWR232" s="91"/>
      <c r="BWS232" s="91"/>
      <c r="BWT232" s="91"/>
      <c r="BWU232" s="91"/>
      <c r="BWV232" s="91"/>
      <c r="BWW232" s="91"/>
      <c r="BWX232" s="91"/>
      <c r="BWY232" s="91"/>
      <c r="BWZ232" s="91"/>
      <c r="BXA232" s="91"/>
      <c r="BXB232" s="91"/>
      <c r="BXC232" s="91"/>
      <c r="BXD232" s="91"/>
      <c r="BXE232" s="91"/>
      <c r="BXF232" s="91"/>
      <c r="BXG232" s="91"/>
      <c r="BXH232" s="91"/>
      <c r="BXI232" s="91"/>
      <c r="BXJ232" s="91"/>
      <c r="BXK232" s="91"/>
      <c r="BXL232" s="91"/>
      <c r="BXM232" s="91"/>
      <c r="BXN232" s="91"/>
      <c r="BXO232" s="91"/>
      <c r="BXP232" s="91"/>
      <c r="BXQ232" s="91"/>
      <c r="BXR232" s="91"/>
      <c r="BXS232" s="91"/>
      <c r="BXT232" s="91"/>
      <c r="BXU232" s="91"/>
      <c r="BXV232" s="91"/>
      <c r="BXW232" s="91"/>
      <c r="BXX232" s="91"/>
      <c r="BXY232" s="91"/>
      <c r="BXZ232" s="91"/>
      <c r="BYA232" s="91"/>
      <c r="BYB232" s="91"/>
      <c r="BYC232" s="91"/>
      <c r="BYD232" s="91"/>
      <c r="BYE232" s="91"/>
      <c r="BYF232" s="91"/>
      <c r="BYG232" s="91"/>
      <c r="BYH232" s="91"/>
      <c r="BYI232" s="91"/>
      <c r="BYJ232" s="91"/>
      <c r="BYK232" s="91"/>
      <c r="BYL232" s="91"/>
      <c r="BYM232" s="91"/>
      <c r="BYN232" s="91"/>
      <c r="BYO232" s="91"/>
      <c r="BYP232" s="91"/>
      <c r="BYQ232" s="91"/>
      <c r="BYR232" s="91"/>
      <c r="BYS232" s="91"/>
      <c r="BYT232" s="91"/>
      <c r="BYU232" s="91"/>
      <c r="BYV232" s="91"/>
      <c r="BYW232" s="91"/>
      <c r="BYX232" s="91"/>
      <c r="BYY232" s="91"/>
      <c r="BYZ232" s="91"/>
      <c r="BZA232" s="91"/>
      <c r="BZB232" s="91"/>
      <c r="BZC232" s="91"/>
      <c r="BZD232" s="91"/>
      <c r="BZE232" s="91"/>
      <c r="BZF232" s="91"/>
      <c r="BZG232" s="91"/>
      <c r="BZH232" s="91"/>
      <c r="BZI232" s="91"/>
      <c r="BZJ232" s="91"/>
      <c r="BZK232" s="91"/>
      <c r="BZL232" s="91"/>
      <c r="BZM232" s="91"/>
      <c r="BZN232" s="91"/>
      <c r="BZO232" s="91"/>
      <c r="BZP232" s="91"/>
      <c r="BZQ232" s="91"/>
      <c r="BZR232" s="91"/>
      <c r="BZS232" s="91"/>
      <c r="BZT232" s="91"/>
      <c r="BZU232" s="91"/>
      <c r="BZV232" s="91"/>
      <c r="BZW232" s="91"/>
      <c r="BZX232" s="91"/>
      <c r="BZY232" s="91"/>
      <c r="BZZ232" s="91"/>
      <c r="CAA232" s="91"/>
      <c r="CAB232" s="91"/>
      <c r="CAC232" s="91"/>
      <c r="CAD232" s="91"/>
      <c r="CAE232" s="91"/>
      <c r="CAF232" s="91"/>
      <c r="CAG232" s="91"/>
      <c r="CAH232" s="91"/>
      <c r="CAI232" s="91"/>
      <c r="CAJ232" s="91"/>
      <c r="CAK232" s="91"/>
      <c r="CAL232" s="91"/>
      <c r="CAM232" s="91"/>
      <c r="CAN232" s="91"/>
      <c r="CAO232" s="91"/>
      <c r="CAP232" s="91"/>
      <c r="CAQ232" s="91"/>
      <c r="CAR232" s="91"/>
      <c r="CAS232" s="91"/>
      <c r="CAT232" s="91"/>
      <c r="CAU232" s="91"/>
      <c r="CAV232" s="91"/>
      <c r="CAW232" s="91"/>
      <c r="CAX232" s="91"/>
      <c r="CAY232" s="91"/>
      <c r="CAZ232" s="91"/>
      <c r="CBA232" s="91"/>
      <c r="CBB232" s="91"/>
      <c r="CBC232" s="91"/>
      <c r="CBD232" s="91"/>
      <c r="CBE232" s="91"/>
      <c r="CBF232" s="91"/>
      <c r="CBG232" s="91"/>
      <c r="CBH232" s="91"/>
      <c r="CBI232" s="91"/>
      <c r="CBJ232" s="91"/>
      <c r="CBK232" s="91"/>
      <c r="CBL232" s="91"/>
      <c r="CBM232" s="91"/>
      <c r="CBN232" s="91"/>
      <c r="CBO232" s="91"/>
      <c r="CBP232" s="91"/>
      <c r="CBQ232" s="91"/>
      <c r="CBR232" s="91"/>
      <c r="CBS232" s="91"/>
      <c r="CBT232" s="91"/>
      <c r="CBU232" s="91"/>
      <c r="CBV232" s="91"/>
      <c r="CBW232" s="91"/>
      <c r="CBX232" s="91"/>
      <c r="CBY232" s="91"/>
      <c r="CBZ232" s="91"/>
      <c r="CCA232" s="91"/>
      <c r="CCB232" s="91"/>
      <c r="CCC232" s="91"/>
      <c r="CCD232" s="91"/>
      <c r="CCE232" s="91"/>
      <c r="CCF232" s="91"/>
      <c r="CCG232" s="91"/>
      <c r="CCH232" s="91"/>
      <c r="CCI232" s="91"/>
      <c r="CCJ232" s="91"/>
      <c r="CCK232" s="91"/>
      <c r="CCL232" s="91"/>
      <c r="CCM232" s="91"/>
      <c r="CCN232" s="91"/>
      <c r="CCO232" s="91"/>
      <c r="CCP232" s="91"/>
      <c r="CCQ232" s="91"/>
      <c r="CCR232" s="91"/>
      <c r="CCS232" s="91"/>
      <c r="CCT232" s="91"/>
      <c r="CCU232" s="91"/>
      <c r="CCV232" s="91"/>
      <c r="CCW232" s="91"/>
      <c r="CCX232" s="91"/>
      <c r="CCY232" s="91"/>
      <c r="CCZ232" s="91"/>
      <c r="CDA232" s="91"/>
      <c r="CDB232" s="91"/>
      <c r="CDC232" s="91"/>
      <c r="CDD232" s="91"/>
      <c r="CDE232" s="91"/>
      <c r="CDF232" s="91"/>
      <c r="CDG232" s="91"/>
      <c r="CDH232" s="91"/>
      <c r="CDI232" s="91"/>
      <c r="CDJ232" s="91"/>
      <c r="CDK232" s="91"/>
      <c r="CDL232" s="91"/>
      <c r="CDM232" s="91"/>
      <c r="CDN232" s="91"/>
      <c r="CDO232" s="91"/>
      <c r="CDP232" s="91"/>
      <c r="CDQ232" s="91"/>
      <c r="CDR232" s="91"/>
      <c r="CDS232" s="91"/>
      <c r="CDT232" s="91"/>
      <c r="CDU232" s="91"/>
      <c r="CDV232" s="91"/>
      <c r="CDW232" s="91"/>
      <c r="CDX232" s="91"/>
      <c r="CDY232" s="91"/>
      <c r="CDZ232" s="91"/>
      <c r="CEA232" s="91"/>
      <c r="CEB232" s="91"/>
      <c r="CEC232" s="91"/>
      <c r="CED232" s="91"/>
      <c r="CEE232" s="91"/>
      <c r="CEF232" s="91"/>
      <c r="CEG232" s="91"/>
      <c r="CEH232" s="91"/>
      <c r="CEI232" s="91"/>
      <c r="CEJ232" s="91"/>
      <c r="CEK232" s="91"/>
      <c r="CEL232" s="91"/>
      <c r="CEM232" s="91"/>
      <c r="CEN232" s="91"/>
      <c r="CEO232" s="91"/>
      <c r="CEP232" s="91"/>
      <c r="CEQ232" s="91"/>
      <c r="CER232" s="91"/>
      <c r="CES232" s="91"/>
      <c r="CET232" s="91"/>
      <c r="CEU232" s="91"/>
      <c r="CEV232" s="91"/>
      <c r="CEW232" s="91"/>
      <c r="CEX232" s="91"/>
      <c r="CEY232" s="91"/>
      <c r="CEZ232" s="91"/>
      <c r="CFA232" s="91"/>
      <c r="CFB232" s="91"/>
      <c r="CFC232" s="91"/>
      <c r="CFD232" s="91"/>
      <c r="CFE232" s="91"/>
      <c r="CFF232" s="91"/>
      <c r="CFG232" s="91"/>
      <c r="CFH232" s="91"/>
      <c r="CFI232" s="91"/>
      <c r="CFJ232" s="91"/>
      <c r="CFK232" s="91"/>
      <c r="CFL232" s="91"/>
      <c r="CFM232" s="91"/>
      <c r="CFN232" s="91"/>
      <c r="CFO232" s="91"/>
      <c r="CFP232" s="91"/>
      <c r="CFQ232" s="91"/>
      <c r="CFR232" s="91"/>
      <c r="CFS232" s="91"/>
      <c r="CFT232" s="91"/>
      <c r="CFU232" s="91"/>
      <c r="CFV232" s="91"/>
      <c r="CFW232" s="91"/>
      <c r="CFX232" s="91"/>
      <c r="CFY232" s="91"/>
      <c r="CFZ232" s="91"/>
      <c r="CGA232" s="91"/>
      <c r="CGB232" s="91"/>
      <c r="CGC232" s="91"/>
      <c r="CGD232" s="91"/>
      <c r="CGE232" s="91"/>
      <c r="CGF232" s="91"/>
      <c r="CGG232" s="91"/>
      <c r="CGH232" s="91"/>
      <c r="CGI232" s="91"/>
      <c r="CGJ232" s="91"/>
      <c r="CGK232" s="91"/>
      <c r="CGL232" s="91"/>
      <c r="CGM232" s="91"/>
      <c r="CGN232" s="91"/>
      <c r="CGO232" s="91"/>
      <c r="CGP232" s="91"/>
      <c r="CGQ232" s="91"/>
      <c r="CGR232" s="91"/>
      <c r="CGS232" s="91"/>
      <c r="CGT232" s="91"/>
      <c r="CGU232" s="91"/>
      <c r="CGV232" s="91"/>
      <c r="CGW232" s="91"/>
      <c r="CGX232" s="91"/>
      <c r="CGY232" s="91"/>
      <c r="CGZ232" s="91"/>
      <c r="CHA232" s="91"/>
      <c r="CHB232" s="91"/>
      <c r="CHC232" s="91"/>
      <c r="CHD232" s="91"/>
      <c r="CHE232" s="91"/>
      <c r="CHF232" s="91"/>
      <c r="CHG232" s="91"/>
      <c r="CHH232" s="91"/>
      <c r="CHI232" s="91"/>
      <c r="CHJ232" s="91"/>
      <c r="CHK232" s="91"/>
      <c r="CHL232" s="91"/>
      <c r="CHM232" s="91"/>
      <c r="CHN232" s="91"/>
      <c r="CHO232" s="91"/>
      <c r="CHP232" s="91"/>
      <c r="CHQ232" s="91"/>
      <c r="CHR232" s="91"/>
      <c r="CHS232" s="91"/>
      <c r="CHT232" s="91"/>
      <c r="CHU232" s="91"/>
      <c r="CHV232" s="91"/>
      <c r="CHW232" s="91"/>
      <c r="CHX232" s="91"/>
      <c r="CHY232" s="91"/>
      <c r="CHZ232" s="91"/>
      <c r="CIA232" s="91"/>
      <c r="CIB232" s="91"/>
      <c r="CIC232" s="91"/>
      <c r="CID232" s="91"/>
      <c r="CIE232" s="91"/>
      <c r="CIF232" s="91"/>
      <c r="CIG232" s="91"/>
      <c r="CIH232" s="91"/>
      <c r="CII232" s="91"/>
      <c r="CIJ232" s="91"/>
      <c r="CIK232" s="91"/>
      <c r="CIL232" s="91"/>
      <c r="CIM232" s="91"/>
      <c r="CIN232" s="91"/>
      <c r="CIO232" s="91"/>
      <c r="CIP232" s="91"/>
      <c r="CIQ232" s="91"/>
      <c r="CIR232" s="91"/>
      <c r="CIS232" s="91"/>
      <c r="CIT232" s="91"/>
      <c r="CIU232" s="91"/>
      <c r="CIV232" s="91"/>
      <c r="CIW232" s="91"/>
      <c r="CIX232" s="91"/>
      <c r="CIY232" s="91"/>
      <c r="CIZ232" s="91"/>
      <c r="CJA232" s="91"/>
      <c r="CJB232" s="91"/>
      <c r="CJC232" s="91"/>
      <c r="CJD232" s="91"/>
      <c r="CJE232" s="91"/>
      <c r="CJF232" s="91"/>
      <c r="CJG232" s="91"/>
      <c r="CJH232" s="91"/>
      <c r="CJI232" s="91"/>
      <c r="CJJ232" s="91"/>
      <c r="CJK232" s="91"/>
      <c r="CJL232" s="91"/>
      <c r="CJM232" s="91"/>
      <c r="CJN232" s="91"/>
      <c r="CJO232" s="91"/>
      <c r="CJP232" s="91"/>
      <c r="CJQ232" s="91"/>
      <c r="CJR232" s="91"/>
      <c r="CJS232" s="91"/>
      <c r="CJT232" s="91"/>
      <c r="CJU232" s="91"/>
      <c r="CJV232" s="91"/>
      <c r="CJW232" s="91"/>
      <c r="CJX232" s="91"/>
      <c r="CJY232" s="91"/>
      <c r="CJZ232" s="91"/>
      <c r="CKA232" s="91"/>
      <c r="CKB232" s="91"/>
      <c r="CKC232" s="91"/>
      <c r="CKD232" s="91"/>
      <c r="CKE232" s="91"/>
      <c r="CKF232" s="91"/>
      <c r="CKG232" s="91"/>
      <c r="CKH232" s="91"/>
      <c r="CKI232" s="91"/>
      <c r="CKJ232" s="91"/>
      <c r="CKK232" s="91"/>
      <c r="CKL232" s="91"/>
      <c r="CKM232" s="91"/>
      <c r="CKN232" s="91"/>
      <c r="CKO232" s="91"/>
      <c r="CKP232" s="91"/>
      <c r="CKQ232" s="91"/>
      <c r="CKR232" s="91"/>
      <c r="CKS232" s="91"/>
      <c r="CKT232" s="91"/>
      <c r="CKU232" s="91"/>
      <c r="CKV232" s="91"/>
      <c r="CKW232" s="91"/>
      <c r="CKX232" s="91"/>
      <c r="CKY232" s="91"/>
      <c r="CKZ232" s="91"/>
      <c r="CLA232" s="91"/>
      <c r="CLB232" s="91"/>
      <c r="CLC232" s="91"/>
      <c r="CLD232" s="91"/>
      <c r="CLE232" s="91"/>
      <c r="CLF232" s="91"/>
      <c r="CLG232" s="91"/>
      <c r="CLH232" s="91"/>
      <c r="CLI232" s="91"/>
      <c r="CLJ232" s="91"/>
      <c r="CLK232" s="91"/>
      <c r="CLL232" s="91"/>
      <c r="CLM232" s="91"/>
      <c r="CLN232" s="91"/>
      <c r="CLO232" s="91"/>
      <c r="CLP232" s="91"/>
      <c r="CLQ232" s="91"/>
      <c r="CLR232" s="91"/>
      <c r="CLS232" s="91"/>
      <c r="CLT232" s="91"/>
      <c r="CLU232" s="91"/>
      <c r="CLV232" s="91"/>
      <c r="CLW232" s="91"/>
      <c r="CLX232" s="91"/>
      <c r="CLY232" s="91"/>
      <c r="CLZ232" s="91"/>
      <c r="CMA232" s="91"/>
      <c r="CMB232" s="91"/>
      <c r="CMC232" s="91"/>
      <c r="CMD232" s="91"/>
      <c r="CME232" s="91"/>
      <c r="CMF232" s="91"/>
      <c r="CMG232" s="91"/>
      <c r="CMH232" s="91"/>
      <c r="CMI232" s="91"/>
      <c r="CMJ232" s="91"/>
      <c r="CMK232" s="91"/>
      <c r="CML232" s="91"/>
      <c r="CMM232" s="91"/>
      <c r="CMN232" s="91"/>
      <c r="CMO232" s="91"/>
      <c r="CMP232" s="91"/>
      <c r="CMQ232" s="91"/>
      <c r="CMR232" s="91"/>
      <c r="CMS232" s="91"/>
      <c r="CMT232" s="91"/>
      <c r="CMU232" s="91"/>
      <c r="CMV232" s="91"/>
      <c r="CMW232" s="91"/>
      <c r="CMX232" s="91"/>
      <c r="CMY232" s="91"/>
      <c r="CMZ232" s="91"/>
      <c r="CNA232" s="91"/>
      <c r="CNB232" s="91"/>
      <c r="CNC232" s="91"/>
      <c r="CND232" s="91"/>
      <c r="CNE232" s="91"/>
      <c r="CNF232" s="91"/>
      <c r="CNG232" s="91"/>
      <c r="CNH232" s="91"/>
      <c r="CNI232" s="91"/>
      <c r="CNJ232" s="91"/>
      <c r="CNK232" s="91"/>
      <c r="CNL232" s="91"/>
      <c r="CNM232" s="91"/>
      <c r="CNN232" s="91"/>
      <c r="CNO232" s="91"/>
      <c r="CNP232" s="91"/>
      <c r="CNQ232" s="91"/>
      <c r="CNR232" s="91"/>
      <c r="CNS232" s="91"/>
      <c r="CNT232" s="91"/>
      <c r="CNU232" s="91"/>
      <c r="CNV232" s="91"/>
      <c r="CNW232" s="91"/>
      <c r="CNX232" s="91"/>
      <c r="CNY232" s="91"/>
      <c r="CNZ232" s="91"/>
      <c r="COA232" s="91"/>
      <c r="COB232" s="91"/>
      <c r="COC232" s="91"/>
      <c r="COD232" s="91"/>
      <c r="COE232" s="91"/>
      <c r="COF232" s="91"/>
      <c r="COG232" s="91"/>
      <c r="COH232" s="91"/>
      <c r="COI232" s="91"/>
      <c r="COJ232" s="91"/>
      <c r="COK232" s="91"/>
      <c r="COL232" s="91"/>
      <c r="COM232" s="91"/>
      <c r="CON232" s="91"/>
      <c r="COO232" s="91"/>
      <c r="COP232" s="91"/>
      <c r="COQ232" s="91"/>
      <c r="COR232" s="91"/>
      <c r="COS232" s="91"/>
      <c r="COT232" s="91"/>
      <c r="COU232" s="91"/>
      <c r="COV232" s="91"/>
      <c r="COW232" s="91"/>
      <c r="COX232" s="91"/>
      <c r="COY232" s="91"/>
      <c r="COZ232" s="91"/>
      <c r="CPA232" s="91"/>
      <c r="CPB232" s="91"/>
      <c r="CPC232" s="91"/>
      <c r="CPD232" s="91"/>
      <c r="CPE232" s="91"/>
      <c r="CPF232" s="91"/>
      <c r="CPG232" s="91"/>
      <c r="CPH232" s="91"/>
      <c r="CPI232" s="91"/>
      <c r="CPJ232" s="91"/>
      <c r="CPK232" s="91"/>
      <c r="CPL232" s="91"/>
      <c r="CPM232" s="91"/>
      <c r="CPN232" s="91"/>
      <c r="CPO232" s="91"/>
      <c r="CPP232" s="91"/>
      <c r="CPQ232" s="91"/>
      <c r="CPR232" s="91"/>
      <c r="CPS232" s="91"/>
      <c r="CPT232" s="91"/>
      <c r="CPU232" s="91"/>
      <c r="CPV232" s="91"/>
      <c r="CPW232" s="91"/>
      <c r="CPX232" s="91"/>
      <c r="CPY232" s="91"/>
      <c r="CPZ232" s="91"/>
      <c r="CQA232" s="91"/>
      <c r="CQB232" s="91"/>
      <c r="CQC232" s="91"/>
      <c r="CQD232" s="91"/>
      <c r="CQE232" s="91"/>
      <c r="CQF232" s="91"/>
      <c r="CQG232" s="91"/>
      <c r="CQH232" s="91"/>
      <c r="CQI232" s="91"/>
      <c r="CQJ232" s="91"/>
      <c r="CQK232" s="91"/>
      <c r="CQL232" s="91"/>
      <c r="CQM232" s="91"/>
      <c r="CQN232" s="91"/>
      <c r="CQO232" s="91"/>
      <c r="CQP232" s="91"/>
      <c r="CQQ232" s="91"/>
      <c r="CQR232" s="91"/>
      <c r="CQS232" s="91"/>
      <c r="CQT232" s="91"/>
      <c r="CQU232" s="91"/>
      <c r="CQV232" s="91"/>
      <c r="CQW232" s="91"/>
      <c r="CQX232" s="91"/>
      <c r="CQY232" s="91"/>
      <c r="CQZ232" s="91"/>
      <c r="CRA232" s="91"/>
      <c r="CRB232" s="91"/>
      <c r="CRC232" s="91"/>
      <c r="CRD232" s="91"/>
      <c r="CRE232" s="91"/>
      <c r="CRF232" s="91"/>
      <c r="CRG232" s="91"/>
      <c r="CRH232" s="91"/>
      <c r="CRI232" s="91"/>
      <c r="CRJ232" s="91"/>
      <c r="CRK232" s="91"/>
      <c r="CRL232" s="91"/>
      <c r="CRM232" s="91"/>
      <c r="CRN232" s="91"/>
      <c r="CRO232" s="91"/>
      <c r="CRP232" s="91"/>
      <c r="CRQ232" s="91"/>
      <c r="CRR232" s="91"/>
      <c r="CRS232" s="91"/>
      <c r="CRT232" s="91"/>
      <c r="CRU232" s="91"/>
      <c r="CRV232" s="91"/>
      <c r="CRW232" s="91"/>
      <c r="CRX232" s="91"/>
      <c r="CRY232" s="91"/>
      <c r="CRZ232" s="91"/>
      <c r="CSA232" s="91"/>
      <c r="CSB232" s="91"/>
      <c r="CSC232" s="91"/>
      <c r="CSD232" s="91"/>
      <c r="CSE232" s="91"/>
      <c r="CSF232" s="91"/>
      <c r="CSG232" s="91"/>
      <c r="CSH232" s="91"/>
      <c r="CSI232" s="91"/>
      <c r="CSJ232" s="91"/>
      <c r="CSK232" s="91"/>
      <c r="CSL232" s="91"/>
      <c r="CSM232" s="91"/>
      <c r="CSN232" s="91"/>
      <c r="CSO232" s="91"/>
      <c r="CSP232" s="91"/>
      <c r="CSQ232" s="91"/>
      <c r="CSR232" s="91"/>
      <c r="CSS232" s="91"/>
      <c r="CST232" s="91"/>
      <c r="CSU232" s="91"/>
      <c r="CSV232" s="91"/>
      <c r="CSW232" s="91"/>
      <c r="CSX232" s="91"/>
      <c r="CSY232" s="91"/>
      <c r="CSZ232" s="91"/>
      <c r="CTA232" s="91"/>
      <c r="CTB232" s="91"/>
      <c r="CTC232" s="91"/>
      <c r="CTD232" s="91"/>
      <c r="CTE232" s="91"/>
      <c r="CTF232" s="91"/>
      <c r="CTG232" s="91"/>
      <c r="CTH232" s="91"/>
      <c r="CTI232" s="91"/>
      <c r="CTJ232" s="91"/>
      <c r="CTK232" s="91"/>
      <c r="CTL232" s="91"/>
      <c r="CTM232" s="91"/>
      <c r="CTN232" s="91"/>
      <c r="CTO232" s="91"/>
      <c r="CTP232" s="91"/>
      <c r="CTQ232" s="91"/>
      <c r="CTR232" s="91"/>
      <c r="CTS232" s="91"/>
      <c r="CTT232" s="91"/>
      <c r="CTU232" s="91"/>
      <c r="CTV232" s="91"/>
      <c r="CTW232" s="91"/>
      <c r="CTX232" s="91"/>
      <c r="CTY232" s="91"/>
      <c r="CTZ232" s="91"/>
      <c r="CUA232" s="91"/>
      <c r="CUB232" s="91"/>
      <c r="CUC232" s="91"/>
      <c r="CUD232" s="91"/>
      <c r="CUE232" s="91"/>
      <c r="CUF232" s="91"/>
      <c r="CUG232" s="91"/>
      <c r="CUH232" s="91"/>
      <c r="CUI232" s="91"/>
      <c r="CUJ232" s="91"/>
      <c r="CUK232" s="91"/>
      <c r="CUL232" s="91"/>
      <c r="CUM232" s="91"/>
      <c r="CUN232" s="91"/>
      <c r="CUO232" s="91"/>
      <c r="CUP232" s="91"/>
      <c r="CUQ232" s="91"/>
      <c r="CUR232" s="91"/>
      <c r="CUS232" s="91"/>
      <c r="CUT232" s="91"/>
      <c r="CUU232" s="91"/>
      <c r="CUV232" s="91"/>
      <c r="CUW232" s="91"/>
      <c r="CUX232" s="91"/>
      <c r="CUY232" s="91"/>
      <c r="CUZ232" s="91"/>
      <c r="CVA232" s="91"/>
      <c r="CVB232" s="91"/>
      <c r="CVC232" s="91"/>
      <c r="CVD232" s="91"/>
      <c r="CVE232" s="91"/>
      <c r="CVF232" s="91"/>
      <c r="CVG232" s="91"/>
      <c r="CVH232" s="91"/>
      <c r="CVI232" s="91"/>
      <c r="CVJ232" s="91"/>
      <c r="CVK232" s="91"/>
      <c r="CVL232" s="91"/>
      <c r="CVM232" s="91"/>
      <c r="CVN232" s="91"/>
      <c r="CVO232" s="91"/>
      <c r="CVP232" s="91"/>
      <c r="CVQ232" s="91"/>
      <c r="CVR232" s="91"/>
      <c r="CVS232" s="91"/>
      <c r="CVT232" s="91"/>
      <c r="CVU232" s="91"/>
      <c r="CVV232" s="91"/>
      <c r="CVW232" s="91"/>
      <c r="CVX232" s="91"/>
      <c r="CVY232" s="91"/>
      <c r="CVZ232" s="91"/>
      <c r="CWA232" s="91"/>
      <c r="CWB232" s="91"/>
      <c r="CWC232" s="91"/>
      <c r="CWD232" s="91"/>
      <c r="CWE232" s="91"/>
      <c r="CWF232" s="91"/>
      <c r="CWG232" s="91"/>
      <c r="CWH232" s="91"/>
      <c r="CWI232" s="91"/>
      <c r="CWJ232" s="91"/>
      <c r="CWK232" s="91"/>
      <c r="CWL232" s="91"/>
      <c r="CWM232" s="91"/>
      <c r="CWN232" s="91"/>
      <c r="CWO232" s="91"/>
      <c r="CWP232" s="91"/>
      <c r="CWQ232" s="91"/>
      <c r="CWR232" s="91"/>
      <c r="CWS232" s="91"/>
      <c r="CWT232" s="91"/>
      <c r="CWU232" s="91"/>
      <c r="CWV232" s="91"/>
      <c r="CWW232" s="91"/>
      <c r="CWX232" s="91"/>
      <c r="CWY232" s="91"/>
      <c r="CWZ232" s="91"/>
      <c r="CXA232" s="91"/>
      <c r="CXB232" s="91"/>
      <c r="CXC232" s="91"/>
      <c r="CXD232" s="91"/>
      <c r="CXE232" s="91"/>
      <c r="CXF232" s="91"/>
      <c r="CXG232" s="91"/>
      <c r="CXH232" s="91"/>
      <c r="CXI232" s="91"/>
      <c r="CXJ232" s="91"/>
      <c r="CXK232" s="91"/>
      <c r="CXL232" s="91"/>
      <c r="CXM232" s="91"/>
      <c r="CXN232" s="91"/>
      <c r="CXO232" s="91"/>
      <c r="CXP232" s="91"/>
      <c r="CXQ232" s="91"/>
      <c r="CXR232" s="91"/>
      <c r="CXS232" s="91"/>
      <c r="CXT232" s="91"/>
      <c r="CXU232" s="91"/>
      <c r="CXV232" s="91"/>
      <c r="CXW232" s="91"/>
      <c r="CXX232" s="91"/>
      <c r="CXY232" s="91"/>
      <c r="CXZ232" s="91"/>
      <c r="CYA232" s="91"/>
      <c r="CYB232" s="91"/>
      <c r="CYC232" s="91"/>
      <c r="CYD232" s="91"/>
      <c r="CYE232" s="91"/>
      <c r="CYF232" s="91"/>
      <c r="CYG232" s="91"/>
      <c r="CYH232" s="91"/>
      <c r="CYI232" s="91"/>
      <c r="CYJ232" s="91"/>
      <c r="CYK232" s="91"/>
      <c r="CYL232" s="91"/>
      <c r="CYM232" s="91"/>
      <c r="CYN232" s="91"/>
      <c r="CYO232" s="91"/>
      <c r="CYP232" s="91"/>
      <c r="CYQ232" s="91"/>
      <c r="CYR232" s="91"/>
      <c r="CYS232" s="91"/>
      <c r="CYT232" s="91"/>
      <c r="CYU232" s="91"/>
      <c r="CYV232" s="91"/>
      <c r="CYW232" s="91"/>
      <c r="CYX232" s="91"/>
      <c r="CYY232" s="91"/>
      <c r="CYZ232" s="91"/>
      <c r="CZA232" s="91"/>
      <c r="CZB232" s="91"/>
      <c r="CZC232" s="91"/>
      <c r="CZD232" s="91"/>
      <c r="CZE232" s="91"/>
      <c r="CZF232" s="91"/>
      <c r="CZG232" s="91"/>
      <c r="CZH232" s="91"/>
      <c r="CZI232" s="91"/>
      <c r="CZJ232" s="91"/>
      <c r="CZK232" s="91"/>
      <c r="CZL232" s="91"/>
      <c r="CZM232" s="91"/>
      <c r="CZN232" s="91"/>
      <c r="CZO232" s="91"/>
      <c r="CZP232" s="91"/>
      <c r="CZQ232" s="91"/>
      <c r="CZR232" s="91"/>
      <c r="CZS232" s="91"/>
      <c r="CZT232" s="91"/>
      <c r="CZU232" s="91"/>
      <c r="CZV232" s="91"/>
      <c r="CZW232" s="91"/>
      <c r="CZX232" s="91"/>
      <c r="CZY232" s="91"/>
      <c r="CZZ232" s="91"/>
      <c r="DAA232" s="91"/>
      <c r="DAB232" s="91"/>
      <c r="DAC232" s="91"/>
      <c r="DAD232" s="91"/>
      <c r="DAE232" s="91"/>
      <c r="DAF232" s="91"/>
      <c r="DAG232" s="91"/>
      <c r="DAH232" s="91"/>
      <c r="DAI232" s="91"/>
      <c r="DAJ232" s="91"/>
      <c r="DAK232" s="91"/>
      <c r="DAL232" s="91"/>
      <c r="DAM232" s="91"/>
      <c r="DAN232" s="91"/>
      <c r="DAO232" s="91"/>
      <c r="DAP232" s="91"/>
      <c r="DAQ232" s="91"/>
      <c r="DAR232" s="91"/>
      <c r="DAS232" s="91"/>
      <c r="DAT232" s="91"/>
      <c r="DAU232" s="91"/>
      <c r="DAV232" s="91"/>
      <c r="DAW232" s="91"/>
      <c r="DAX232" s="91"/>
      <c r="DAY232" s="91"/>
      <c r="DAZ232" s="91"/>
      <c r="DBA232" s="91"/>
      <c r="DBB232" s="91"/>
      <c r="DBC232" s="91"/>
      <c r="DBD232" s="91"/>
      <c r="DBE232" s="91"/>
      <c r="DBF232" s="91"/>
      <c r="DBG232" s="91"/>
      <c r="DBH232" s="91"/>
      <c r="DBI232" s="91"/>
      <c r="DBJ232" s="91"/>
      <c r="DBK232" s="91"/>
      <c r="DBL232" s="91"/>
      <c r="DBM232" s="91"/>
      <c r="DBN232" s="91"/>
      <c r="DBO232" s="91"/>
      <c r="DBP232" s="91"/>
      <c r="DBQ232" s="91"/>
      <c r="DBR232" s="91"/>
      <c r="DBS232" s="91"/>
      <c r="DBT232" s="91"/>
      <c r="DBU232" s="91"/>
      <c r="DBV232" s="91"/>
      <c r="DBW232" s="91"/>
      <c r="DBX232" s="91"/>
      <c r="DBY232" s="91"/>
      <c r="DBZ232" s="91"/>
      <c r="DCA232" s="91"/>
      <c r="DCB232" s="91"/>
      <c r="DCC232" s="91"/>
      <c r="DCD232" s="91"/>
      <c r="DCE232" s="91"/>
      <c r="DCF232" s="91"/>
      <c r="DCG232" s="91"/>
      <c r="DCH232" s="91"/>
      <c r="DCI232" s="91"/>
      <c r="DCJ232" s="91"/>
      <c r="DCK232" s="91"/>
      <c r="DCL232" s="91"/>
      <c r="DCM232" s="91"/>
      <c r="DCN232" s="91"/>
      <c r="DCO232" s="91"/>
      <c r="DCP232" s="91"/>
      <c r="DCQ232" s="91"/>
      <c r="DCR232" s="91"/>
      <c r="DCS232" s="91"/>
      <c r="DCT232" s="91"/>
      <c r="DCU232" s="91"/>
      <c r="DCV232" s="91"/>
      <c r="DCW232" s="91"/>
      <c r="DCX232" s="91"/>
      <c r="DCY232" s="91"/>
      <c r="DCZ232" s="91"/>
      <c r="DDA232" s="91"/>
      <c r="DDB232" s="91"/>
      <c r="DDC232" s="91"/>
      <c r="DDD232" s="91"/>
      <c r="DDE232" s="91"/>
      <c r="DDF232" s="91"/>
      <c r="DDG232" s="91"/>
      <c r="DDH232" s="91"/>
      <c r="DDI232" s="91"/>
      <c r="DDJ232" s="91"/>
      <c r="DDK232" s="91"/>
      <c r="DDL232" s="91"/>
      <c r="DDM232" s="91"/>
      <c r="DDN232" s="91"/>
      <c r="DDO232" s="91"/>
      <c r="DDP232" s="91"/>
      <c r="DDQ232" s="91"/>
      <c r="DDR232" s="91"/>
      <c r="DDS232" s="91"/>
      <c r="DDT232" s="91"/>
      <c r="DDU232" s="91"/>
      <c r="DDV232" s="91"/>
      <c r="DDW232" s="91"/>
      <c r="DDX232" s="91"/>
      <c r="DDY232" s="91"/>
      <c r="DDZ232" s="91"/>
      <c r="DEA232" s="91"/>
      <c r="DEB232" s="91"/>
      <c r="DEC232" s="91"/>
      <c r="DED232" s="91"/>
      <c r="DEE232" s="91"/>
      <c r="DEF232" s="91"/>
      <c r="DEG232" s="91"/>
      <c r="DEH232" s="91"/>
      <c r="DEI232" s="91"/>
      <c r="DEJ232" s="91"/>
      <c r="DEK232" s="91"/>
      <c r="DEL232" s="91"/>
      <c r="DEM232" s="91"/>
      <c r="DEN232" s="91"/>
      <c r="DEO232" s="91"/>
      <c r="DEP232" s="91"/>
      <c r="DEQ232" s="91"/>
      <c r="DER232" s="91"/>
      <c r="DES232" s="91"/>
      <c r="DET232" s="91"/>
      <c r="DEU232" s="91"/>
      <c r="DEV232" s="91"/>
      <c r="DEW232" s="91"/>
      <c r="DEX232" s="91"/>
      <c r="DEY232" s="91"/>
      <c r="DEZ232" s="91"/>
      <c r="DFA232" s="91"/>
      <c r="DFB232" s="91"/>
      <c r="DFC232" s="91"/>
      <c r="DFD232" s="91"/>
      <c r="DFE232" s="91"/>
      <c r="DFF232" s="91"/>
      <c r="DFG232" s="91"/>
      <c r="DFH232" s="91"/>
      <c r="DFI232" s="91"/>
      <c r="DFJ232" s="91"/>
      <c r="DFK232" s="91"/>
      <c r="DFL232" s="91"/>
      <c r="DFM232" s="91"/>
      <c r="DFN232" s="91"/>
      <c r="DFO232" s="91"/>
      <c r="DFP232" s="91"/>
      <c r="DFQ232" s="91"/>
      <c r="DFR232" s="91"/>
      <c r="DFS232" s="91"/>
      <c r="DFT232" s="91"/>
      <c r="DFU232" s="91"/>
      <c r="DFV232" s="91"/>
      <c r="DFW232" s="91"/>
      <c r="DFX232" s="91"/>
      <c r="DFY232" s="91"/>
      <c r="DFZ232" s="91"/>
      <c r="DGA232" s="91"/>
      <c r="DGB232" s="91"/>
      <c r="DGC232" s="91"/>
      <c r="DGD232" s="91"/>
      <c r="DGE232" s="91"/>
      <c r="DGF232" s="91"/>
      <c r="DGG232" s="91"/>
      <c r="DGH232" s="91"/>
      <c r="DGI232" s="91"/>
      <c r="DGJ232" s="91"/>
      <c r="DGK232" s="91"/>
      <c r="DGL232" s="91"/>
      <c r="DGM232" s="91"/>
      <c r="DGN232" s="91"/>
      <c r="DGO232" s="91"/>
      <c r="DGP232" s="91"/>
      <c r="DGQ232" s="91"/>
      <c r="DGR232" s="91"/>
      <c r="DGS232" s="91"/>
      <c r="DGT232" s="91"/>
      <c r="DGU232" s="91"/>
      <c r="DGV232" s="91"/>
      <c r="DGW232" s="91"/>
      <c r="DGX232" s="91"/>
      <c r="DGY232" s="91"/>
      <c r="DGZ232" s="91"/>
      <c r="DHA232" s="91"/>
      <c r="DHB232" s="91"/>
      <c r="DHC232" s="91"/>
      <c r="DHD232" s="91"/>
      <c r="DHE232" s="91"/>
      <c r="DHF232" s="91"/>
      <c r="DHG232" s="91"/>
      <c r="DHH232" s="91"/>
      <c r="DHI232" s="91"/>
      <c r="DHJ232" s="91"/>
      <c r="DHK232" s="91"/>
      <c r="DHL232" s="91"/>
      <c r="DHM232" s="91"/>
      <c r="DHN232" s="91"/>
      <c r="DHO232" s="91"/>
      <c r="DHP232" s="91"/>
      <c r="DHQ232" s="91"/>
      <c r="DHR232" s="91"/>
      <c r="DHS232" s="91"/>
      <c r="DHT232" s="91"/>
      <c r="DHU232" s="91"/>
      <c r="DHV232" s="91"/>
      <c r="DHW232" s="91"/>
      <c r="DHX232" s="91"/>
      <c r="DHY232" s="91"/>
      <c r="DHZ232" s="91"/>
      <c r="DIA232" s="91"/>
      <c r="DIB232" s="91"/>
      <c r="DIC232" s="91"/>
      <c r="DID232" s="91"/>
      <c r="DIE232" s="91"/>
      <c r="DIF232" s="91"/>
      <c r="DIG232" s="91"/>
      <c r="DIH232" s="91"/>
      <c r="DII232" s="91"/>
      <c r="DIJ232" s="91"/>
      <c r="DIK232" s="91"/>
      <c r="DIL232" s="91"/>
      <c r="DIM232" s="91"/>
      <c r="DIN232" s="91"/>
      <c r="DIO232" s="91"/>
      <c r="DIP232" s="91"/>
      <c r="DIQ232" s="91"/>
      <c r="DIR232" s="91"/>
      <c r="DIS232" s="91"/>
      <c r="DIT232" s="91"/>
      <c r="DIU232" s="91"/>
      <c r="DIV232" s="91"/>
      <c r="DIW232" s="91"/>
      <c r="DIX232" s="91"/>
      <c r="DIY232" s="91"/>
      <c r="DIZ232" s="91"/>
      <c r="DJA232" s="91"/>
      <c r="DJB232" s="91"/>
      <c r="DJC232" s="91"/>
      <c r="DJD232" s="91"/>
      <c r="DJE232" s="91"/>
      <c r="DJF232" s="91"/>
      <c r="DJG232" s="91"/>
      <c r="DJH232" s="91"/>
      <c r="DJI232" s="91"/>
      <c r="DJJ232" s="91"/>
      <c r="DJK232" s="91"/>
      <c r="DJL232" s="91"/>
      <c r="DJM232" s="91"/>
      <c r="DJN232" s="91"/>
      <c r="DJO232" s="91"/>
      <c r="DJP232" s="91"/>
      <c r="DJQ232" s="91"/>
      <c r="DJR232" s="91"/>
      <c r="DJS232" s="91"/>
      <c r="DJT232" s="91"/>
      <c r="DJU232" s="91"/>
      <c r="DJV232" s="91"/>
      <c r="DJW232" s="91"/>
      <c r="DJX232" s="91"/>
      <c r="DJY232" s="91"/>
      <c r="DJZ232" s="91"/>
      <c r="DKA232" s="91"/>
      <c r="DKB232" s="91"/>
      <c r="DKC232" s="91"/>
      <c r="DKD232" s="91"/>
      <c r="DKE232" s="91"/>
      <c r="DKF232" s="91"/>
      <c r="DKG232" s="91"/>
      <c r="DKH232" s="91"/>
      <c r="DKI232" s="91"/>
      <c r="DKJ232" s="91"/>
      <c r="DKK232" s="91"/>
      <c r="DKL232" s="91"/>
      <c r="DKM232" s="91"/>
      <c r="DKN232" s="91"/>
      <c r="DKO232" s="91"/>
      <c r="DKP232" s="91"/>
      <c r="DKQ232" s="91"/>
      <c r="DKR232" s="91"/>
      <c r="DKS232" s="91"/>
      <c r="DKT232" s="91"/>
      <c r="DKU232" s="91"/>
      <c r="DKV232" s="91"/>
      <c r="DKW232" s="91"/>
      <c r="DKX232" s="91"/>
      <c r="DKY232" s="91"/>
      <c r="DKZ232" s="91"/>
      <c r="DLA232" s="91"/>
      <c r="DLB232" s="91"/>
      <c r="DLC232" s="91"/>
      <c r="DLD232" s="91"/>
      <c r="DLE232" s="91"/>
      <c r="DLF232" s="91"/>
      <c r="DLG232" s="91"/>
      <c r="DLH232" s="91"/>
      <c r="DLI232" s="91"/>
      <c r="DLJ232" s="91"/>
      <c r="DLK232" s="91"/>
      <c r="DLL232" s="91"/>
      <c r="DLM232" s="91"/>
      <c r="DLN232" s="91"/>
      <c r="DLO232" s="91"/>
      <c r="DLP232" s="91"/>
      <c r="DLQ232" s="91"/>
      <c r="DLR232" s="91"/>
      <c r="DLS232" s="91"/>
      <c r="DLT232" s="91"/>
      <c r="DLU232" s="91"/>
      <c r="DLV232" s="91"/>
      <c r="DLW232" s="91"/>
      <c r="DLX232" s="91"/>
      <c r="DLY232" s="91"/>
      <c r="DLZ232" s="91"/>
      <c r="DMA232" s="91"/>
      <c r="DMB232" s="91"/>
      <c r="DMC232" s="91"/>
      <c r="DMD232" s="91"/>
      <c r="DME232" s="91"/>
      <c r="DMF232" s="91"/>
      <c r="DMG232" s="91"/>
      <c r="DMH232" s="91"/>
      <c r="DMI232" s="91"/>
      <c r="DMJ232" s="91"/>
      <c r="DMK232" s="91"/>
      <c r="DML232" s="91"/>
      <c r="DMM232" s="91"/>
      <c r="DMN232" s="91"/>
      <c r="DMO232" s="91"/>
      <c r="DMP232" s="91"/>
      <c r="DMQ232" s="91"/>
      <c r="DMR232" s="91"/>
      <c r="DMS232" s="91"/>
      <c r="DMT232" s="91"/>
      <c r="DMU232" s="91"/>
      <c r="DMV232" s="91"/>
      <c r="DMW232" s="91"/>
      <c r="DMX232" s="91"/>
      <c r="DMY232" s="91"/>
      <c r="DMZ232" s="91"/>
      <c r="DNA232" s="91"/>
      <c r="DNB232" s="91"/>
      <c r="DNC232" s="91"/>
      <c r="DND232" s="91"/>
      <c r="DNE232" s="91"/>
      <c r="DNF232" s="91"/>
      <c r="DNG232" s="91"/>
      <c r="DNH232" s="91"/>
      <c r="DNI232" s="91"/>
      <c r="DNJ232" s="91"/>
      <c r="DNK232" s="91"/>
      <c r="DNL232" s="91"/>
      <c r="DNM232" s="91"/>
      <c r="DNN232" s="91"/>
      <c r="DNO232" s="91"/>
      <c r="DNP232" s="91"/>
      <c r="DNQ232" s="91"/>
      <c r="DNR232" s="91"/>
      <c r="DNS232" s="91"/>
      <c r="DNT232" s="91"/>
      <c r="DNU232" s="91"/>
      <c r="DNV232" s="91"/>
      <c r="DNW232" s="91"/>
      <c r="DNX232" s="91"/>
      <c r="DNY232" s="91"/>
      <c r="DNZ232" s="91"/>
      <c r="DOA232" s="91"/>
      <c r="DOB232" s="91"/>
      <c r="DOC232" s="91"/>
      <c r="DOD232" s="91"/>
      <c r="DOE232" s="91"/>
      <c r="DOF232" s="91"/>
      <c r="DOG232" s="91"/>
      <c r="DOH232" s="91"/>
      <c r="DOI232" s="91"/>
      <c r="DOJ232" s="91"/>
      <c r="DOK232" s="91"/>
      <c r="DOL232" s="91"/>
      <c r="DOM232" s="91"/>
      <c r="DON232" s="91"/>
      <c r="DOO232" s="91"/>
      <c r="DOP232" s="91"/>
      <c r="DOQ232" s="91"/>
      <c r="DOR232" s="91"/>
      <c r="DOS232" s="91"/>
      <c r="DOT232" s="91"/>
      <c r="DOU232" s="91"/>
      <c r="DOV232" s="91"/>
      <c r="DOW232" s="91"/>
      <c r="DOX232" s="91"/>
      <c r="DOY232" s="91"/>
      <c r="DOZ232" s="91"/>
      <c r="DPA232" s="91"/>
      <c r="DPB232" s="91"/>
      <c r="DPC232" s="91"/>
      <c r="DPD232" s="91"/>
      <c r="DPE232" s="91"/>
      <c r="DPF232" s="91"/>
      <c r="DPG232" s="91"/>
      <c r="DPH232" s="91"/>
      <c r="DPI232" s="91"/>
      <c r="DPJ232" s="91"/>
      <c r="DPK232" s="91"/>
      <c r="DPL232" s="91"/>
      <c r="DPM232" s="91"/>
      <c r="DPN232" s="91"/>
      <c r="DPO232" s="91"/>
      <c r="DPP232" s="91"/>
      <c r="DPQ232" s="91"/>
      <c r="DPR232" s="91"/>
      <c r="DPS232" s="91"/>
      <c r="DPT232" s="91"/>
      <c r="DPU232" s="91"/>
      <c r="DPV232" s="91"/>
      <c r="DPW232" s="91"/>
      <c r="DPX232" s="91"/>
      <c r="DPY232" s="91"/>
      <c r="DPZ232" s="91"/>
      <c r="DQA232" s="91"/>
      <c r="DQB232" s="91"/>
      <c r="DQC232" s="91"/>
      <c r="DQD232" s="91"/>
      <c r="DQE232" s="91"/>
      <c r="DQF232" s="91"/>
      <c r="DQG232" s="91"/>
      <c r="DQH232" s="91"/>
      <c r="DQI232" s="91"/>
      <c r="DQJ232" s="91"/>
      <c r="DQK232" s="91"/>
      <c r="DQL232" s="91"/>
      <c r="DQM232" s="91"/>
      <c r="DQN232" s="91"/>
      <c r="DQO232" s="91"/>
      <c r="DQP232" s="91"/>
      <c r="DQQ232" s="91"/>
      <c r="DQR232" s="91"/>
      <c r="DQS232" s="91"/>
      <c r="DQT232" s="91"/>
      <c r="DQU232" s="91"/>
      <c r="DQV232" s="91"/>
      <c r="DQW232" s="91"/>
      <c r="DQX232" s="91"/>
      <c r="DQY232" s="91"/>
      <c r="DQZ232" s="91"/>
      <c r="DRA232" s="91"/>
      <c r="DRB232" s="91"/>
      <c r="DRC232" s="91"/>
      <c r="DRD232" s="91"/>
      <c r="DRE232" s="91"/>
      <c r="DRF232" s="91"/>
      <c r="DRG232" s="91"/>
      <c r="DRH232" s="91"/>
      <c r="DRI232" s="91"/>
      <c r="DRJ232" s="91"/>
      <c r="DRK232" s="91"/>
      <c r="DRL232" s="91"/>
      <c r="DRM232" s="91"/>
      <c r="DRN232" s="91"/>
      <c r="DRO232" s="91"/>
      <c r="DRP232" s="91"/>
      <c r="DRQ232" s="91"/>
      <c r="DRR232" s="91"/>
      <c r="DRS232" s="91"/>
      <c r="DRT232" s="91"/>
      <c r="DRU232" s="91"/>
      <c r="DRV232" s="91"/>
      <c r="DRW232" s="91"/>
      <c r="DRX232" s="91"/>
      <c r="DRY232" s="91"/>
      <c r="DRZ232" s="91"/>
      <c r="DSA232" s="91"/>
      <c r="DSB232" s="91"/>
      <c r="DSC232" s="91"/>
      <c r="DSD232" s="91"/>
      <c r="DSE232" s="91"/>
      <c r="DSF232" s="91"/>
      <c r="DSG232" s="91"/>
      <c r="DSH232" s="91"/>
      <c r="DSI232" s="91"/>
      <c r="DSJ232" s="91"/>
      <c r="DSK232" s="91"/>
      <c r="DSL232" s="91"/>
      <c r="DSM232" s="91"/>
      <c r="DSN232" s="91"/>
      <c r="DSO232" s="91"/>
      <c r="DSP232" s="91"/>
      <c r="DSQ232" s="91"/>
      <c r="DSR232" s="91"/>
      <c r="DSS232" s="91"/>
      <c r="DST232" s="91"/>
      <c r="DSU232" s="91"/>
      <c r="DSV232" s="91"/>
      <c r="DSW232" s="91"/>
      <c r="DSX232" s="91"/>
      <c r="DSY232" s="91"/>
      <c r="DSZ232" s="91"/>
      <c r="DTA232" s="91"/>
      <c r="DTB232" s="91"/>
      <c r="DTC232" s="91"/>
      <c r="DTD232" s="91"/>
      <c r="DTE232" s="91"/>
      <c r="DTF232" s="91"/>
      <c r="DTG232" s="91"/>
      <c r="DTH232" s="91"/>
      <c r="DTI232" s="91"/>
      <c r="DTJ232" s="91"/>
      <c r="DTK232" s="91"/>
      <c r="DTL232" s="91"/>
      <c r="DTM232" s="91"/>
      <c r="DTN232" s="91"/>
      <c r="DTO232" s="91"/>
      <c r="DTP232" s="91"/>
      <c r="DTQ232" s="91"/>
      <c r="DTR232" s="91"/>
      <c r="DTS232" s="91"/>
      <c r="DTT232" s="91"/>
      <c r="DTU232" s="91"/>
      <c r="DTV232" s="91"/>
      <c r="DTW232" s="91"/>
      <c r="DTX232" s="91"/>
      <c r="DTY232" s="91"/>
      <c r="DTZ232" s="91"/>
      <c r="DUA232" s="91"/>
      <c r="DUB232" s="91"/>
      <c r="DUC232" s="91"/>
      <c r="DUD232" s="91"/>
      <c r="DUE232" s="91"/>
      <c r="DUF232" s="91"/>
      <c r="DUG232" s="91"/>
      <c r="DUH232" s="91"/>
      <c r="DUI232" s="91"/>
      <c r="DUJ232" s="91"/>
      <c r="DUK232" s="91"/>
      <c r="DUL232" s="91"/>
      <c r="DUM232" s="91"/>
      <c r="DUN232" s="91"/>
      <c r="DUO232" s="91"/>
      <c r="DUP232" s="91"/>
      <c r="DUQ232" s="91"/>
      <c r="DUR232" s="91"/>
      <c r="DUS232" s="91"/>
      <c r="DUT232" s="91"/>
      <c r="DUU232" s="91"/>
      <c r="DUV232" s="91"/>
      <c r="DUW232" s="91"/>
      <c r="DUX232" s="91"/>
      <c r="DUY232" s="91"/>
      <c r="DUZ232" s="91"/>
      <c r="DVA232" s="91"/>
      <c r="DVB232" s="91"/>
      <c r="DVC232" s="91"/>
      <c r="DVD232" s="91"/>
      <c r="DVE232" s="91"/>
      <c r="DVF232" s="91"/>
      <c r="DVG232" s="91"/>
      <c r="DVH232" s="91"/>
      <c r="DVI232" s="91"/>
      <c r="DVJ232" s="91"/>
      <c r="DVK232" s="91"/>
      <c r="DVL232" s="91"/>
      <c r="DVM232" s="91"/>
      <c r="DVN232" s="91"/>
      <c r="DVO232" s="91"/>
      <c r="DVP232" s="91"/>
      <c r="DVQ232" s="91"/>
      <c r="DVR232" s="91"/>
      <c r="DVS232" s="91"/>
      <c r="DVT232" s="91"/>
      <c r="DVU232" s="91"/>
      <c r="DVV232" s="91"/>
      <c r="DVW232" s="91"/>
      <c r="DVX232" s="91"/>
      <c r="DVY232" s="91"/>
      <c r="DVZ232" s="91"/>
      <c r="DWA232" s="91"/>
      <c r="DWB232" s="91"/>
      <c r="DWC232" s="91"/>
      <c r="DWD232" s="91"/>
      <c r="DWE232" s="91"/>
      <c r="DWF232" s="91"/>
      <c r="DWG232" s="91"/>
      <c r="DWH232" s="91"/>
      <c r="DWI232" s="91"/>
      <c r="DWJ232" s="91"/>
      <c r="DWK232" s="91"/>
      <c r="DWL232" s="91"/>
      <c r="DWM232" s="91"/>
      <c r="DWN232" s="91"/>
      <c r="DWO232" s="91"/>
      <c r="DWP232" s="91"/>
      <c r="DWQ232" s="91"/>
      <c r="DWR232" s="91"/>
      <c r="DWS232" s="91"/>
      <c r="DWT232" s="91"/>
      <c r="DWU232" s="91"/>
      <c r="DWV232" s="91"/>
      <c r="DWW232" s="91"/>
      <c r="DWX232" s="91"/>
      <c r="DWY232" s="91"/>
      <c r="DWZ232" s="91"/>
      <c r="DXA232" s="91"/>
      <c r="DXB232" s="91"/>
      <c r="DXC232" s="91"/>
      <c r="DXD232" s="91"/>
      <c r="DXE232" s="91"/>
      <c r="DXF232" s="91"/>
      <c r="DXG232" s="91"/>
      <c r="DXH232" s="91"/>
      <c r="DXI232" s="91"/>
      <c r="DXJ232" s="91"/>
      <c r="DXK232" s="91"/>
      <c r="DXL232" s="91"/>
      <c r="DXM232" s="91"/>
      <c r="DXN232" s="91"/>
      <c r="DXO232" s="91"/>
      <c r="DXP232" s="91"/>
      <c r="DXQ232" s="91"/>
      <c r="DXR232" s="91"/>
      <c r="DXS232" s="91"/>
      <c r="DXT232" s="91"/>
      <c r="DXU232" s="91"/>
      <c r="DXV232" s="91"/>
      <c r="DXW232" s="91"/>
      <c r="DXX232" s="91"/>
      <c r="DXY232" s="91"/>
      <c r="DXZ232" s="91"/>
      <c r="DYA232" s="91"/>
      <c r="DYB232" s="91"/>
      <c r="DYC232" s="91"/>
      <c r="DYD232" s="91"/>
      <c r="DYE232" s="91"/>
      <c r="DYF232" s="91"/>
      <c r="DYG232" s="91"/>
      <c r="DYH232" s="91"/>
      <c r="DYI232" s="91"/>
      <c r="DYJ232" s="91"/>
      <c r="DYK232" s="91"/>
      <c r="DYL232" s="91"/>
      <c r="DYM232" s="91"/>
      <c r="DYN232" s="91"/>
      <c r="DYO232" s="91"/>
      <c r="DYP232" s="91"/>
      <c r="DYQ232" s="91"/>
      <c r="DYR232" s="91"/>
      <c r="DYS232" s="91"/>
      <c r="DYT232" s="91"/>
      <c r="DYU232" s="91"/>
      <c r="DYV232" s="91"/>
      <c r="DYW232" s="91"/>
      <c r="DYX232" s="91"/>
      <c r="DYY232" s="91"/>
      <c r="DYZ232" s="91"/>
      <c r="DZA232" s="91"/>
      <c r="DZB232" s="91"/>
      <c r="DZC232" s="91"/>
      <c r="DZD232" s="91"/>
      <c r="DZE232" s="91"/>
      <c r="DZF232" s="91"/>
      <c r="DZG232" s="91"/>
      <c r="DZH232" s="91"/>
      <c r="DZI232" s="91"/>
      <c r="DZJ232" s="91"/>
      <c r="DZK232" s="91"/>
      <c r="DZL232" s="91"/>
      <c r="DZM232" s="91"/>
      <c r="DZN232" s="91"/>
      <c r="DZO232" s="91"/>
      <c r="DZP232" s="91"/>
      <c r="DZQ232" s="91"/>
      <c r="DZR232" s="91"/>
      <c r="DZS232" s="91"/>
      <c r="DZT232" s="91"/>
      <c r="DZU232" s="91"/>
      <c r="DZV232" s="91"/>
      <c r="DZW232" s="91"/>
      <c r="DZX232" s="91"/>
      <c r="DZY232" s="91"/>
      <c r="DZZ232" s="91"/>
      <c r="EAA232" s="91"/>
      <c r="EAB232" s="91"/>
      <c r="EAC232" s="91"/>
      <c r="EAD232" s="91"/>
      <c r="EAE232" s="91"/>
      <c r="EAF232" s="91"/>
      <c r="EAG232" s="91"/>
      <c r="EAH232" s="91"/>
      <c r="EAI232" s="91"/>
      <c r="EAJ232" s="91"/>
      <c r="EAK232" s="91"/>
      <c r="EAL232" s="91"/>
      <c r="EAM232" s="91"/>
      <c r="EAN232" s="91"/>
      <c r="EAO232" s="91"/>
      <c r="EAP232" s="91"/>
      <c r="EAQ232" s="91"/>
      <c r="EAR232" s="91"/>
      <c r="EAS232" s="91"/>
      <c r="EAT232" s="91"/>
      <c r="EAU232" s="91"/>
      <c r="EAV232" s="91"/>
      <c r="EAW232" s="91"/>
      <c r="EAX232" s="91"/>
      <c r="EAY232" s="91"/>
      <c r="EAZ232" s="91"/>
      <c r="EBA232" s="91"/>
      <c r="EBB232" s="91"/>
      <c r="EBC232" s="91"/>
      <c r="EBD232" s="91"/>
      <c r="EBE232" s="91"/>
      <c r="EBF232" s="91"/>
      <c r="EBG232" s="91"/>
      <c r="EBH232" s="91"/>
      <c r="EBI232" s="91"/>
      <c r="EBJ232" s="91"/>
      <c r="EBK232" s="91"/>
      <c r="EBL232" s="91"/>
      <c r="EBM232" s="91"/>
      <c r="EBN232" s="91"/>
      <c r="EBO232" s="91"/>
      <c r="EBP232" s="91"/>
      <c r="EBQ232" s="91"/>
      <c r="EBR232" s="91"/>
      <c r="EBS232" s="91"/>
      <c r="EBT232" s="91"/>
      <c r="EBU232" s="91"/>
      <c r="EBV232" s="91"/>
      <c r="EBW232" s="91"/>
      <c r="EBX232" s="91"/>
      <c r="EBY232" s="91"/>
      <c r="EBZ232" s="91"/>
      <c r="ECA232" s="91"/>
      <c r="ECB232" s="91"/>
      <c r="ECC232" s="91"/>
      <c r="ECD232" s="91"/>
      <c r="ECE232" s="91"/>
      <c r="ECF232" s="91"/>
      <c r="ECG232" s="91"/>
      <c r="ECH232" s="91"/>
      <c r="ECI232" s="91"/>
      <c r="ECJ232" s="91"/>
      <c r="ECK232" s="91"/>
      <c r="ECL232" s="91"/>
      <c r="ECM232" s="91"/>
      <c r="ECN232" s="91"/>
      <c r="ECO232" s="91"/>
      <c r="ECP232" s="91"/>
      <c r="ECQ232" s="91"/>
      <c r="ECR232" s="91"/>
      <c r="ECS232" s="91"/>
      <c r="ECT232" s="91"/>
      <c r="ECU232" s="91"/>
      <c r="ECV232" s="91"/>
      <c r="ECW232" s="91"/>
      <c r="ECX232" s="91"/>
      <c r="ECY232" s="91"/>
      <c r="ECZ232" s="91"/>
      <c r="EDA232" s="91"/>
      <c r="EDB232" s="91"/>
      <c r="EDC232" s="91"/>
      <c r="EDD232" s="91"/>
      <c r="EDE232" s="91"/>
      <c r="EDF232" s="91"/>
      <c r="EDG232" s="91"/>
      <c r="EDH232" s="91"/>
      <c r="EDI232" s="91"/>
      <c r="EDJ232" s="91"/>
      <c r="EDK232" s="91"/>
      <c r="EDL232" s="91"/>
      <c r="EDM232" s="91"/>
      <c r="EDN232" s="91"/>
      <c r="EDO232" s="91"/>
      <c r="EDP232" s="91"/>
      <c r="EDQ232" s="91"/>
      <c r="EDR232" s="91"/>
      <c r="EDS232" s="91"/>
      <c r="EDT232" s="91"/>
      <c r="EDU232" s="91"/>
      <c r="EDV232" s="91"/>
      <c r="EDW232" s="91"/>
      <c r="EDX232" s="91"/>
      <c r="EDY232" s="91"/>
      <c r="EDZ232" s="91"/>
      <c r="EEA232" s="91"/>
      <c r="EEB232" s="91"/>
      <c r="EEC232" s="91"/>
      <c r="EED232" s="91"/>
      <c r="EEE232" s="91"/>
      <c r="EEF232" s="91"/>
      <c r="EEG232" s="91"/>
      <c r="EEH232" s="91"/>
      <c r="EEI232" s="91"/>
      <c r="EEJ232" s="91"/>
      <c r="EEK232" s="91"/>
      <c r="EEL232" s="91"/>
      <c r="EEM232" s="91"/>
      <c r="EEN232" s="91"/>
      <c r="EEO232" s="91"/>
      <c r="EEP232" s="91"/>
      <c r="EEQ232" s="91"/>
      <c r="EER232" s="91"/>
      <c r="EES232" s="91"/>
      <c r="EET232" s="91"/>
      <c r="EEU232" s="91"/>
      <c r="EEV232" s="91"/>
      <c r="EEW232" s="91"/>
      <c r="EEX232" s="91"/>
      <c r="EEY232" s="91"/>
      <c r="EEZ232" s="91"/>
      <c r="EFA232" s="91"/>
      <c r="EFB232" s="91"/>
      <c r="EFC232" s="91"/>
      <c r="EFD232" s="91"/>
      <c r="EFE232" s="91"/>
      <c r="EFF232" s="91"/>
      <c r="EFG232" s="91"/>
      <c r="EFH232" s="91"/>
      <c r="EFI232" s="91"/>
      <c r="EFJ232" s="91"/>
      <c r="EFK232" s="91"/>
      <c r="EFL232" s="91"/>
      <c r="EFM232" s="91"/>
      <c r="EFN232" s="91"/>
      <c r="EFO232" s="91"/>
      <c r="EFP232" s="91"/>
      <c r="EFQ232" s="91"/>
      <c r="EFR232" s="91"/>
      <c r="EFS232" s="91"/>
      <c r="EFT232" s="91"/>
      <c r="EFU232" s="91"/>
      <c r="EFV232" s="91"/>
      <c r="EFW232" s="91"/>
      <c r="EFX232" s="91"/>
      <c r="EFY232" s="91"/>
      <c r="EFZ232" s="91"/>
      <c r="EGA232" s="91"/>
      <c r="EGB232" s="91"/>
      <c r="EGC232" s="91"/>
      <c r="EGD232" s="91"/>
      <c r="EGE232" s="91"/>
      <c r="EGF232" s="91"/>
      <c r="EGG232" s="91"/>
      <c r="EGH232" s="91"/>
      <c r="EGI232" s="91"/>
      <c r="EGJ232" s="91"/>
      <c r="EGK232" s="91"/>
      <c r="EGL232" s="91"/>
      <c r="EGM232" s="91"/>
      <c r="EGN232" s="91"/>
      <c r="EGO232" s="91"/>
      <c r="EGP232" s="91"/>
      <c r="EGQ232" s="91"/>
      <c r="EGR232" s="91"/>
      <c r="EGS232" s="91"/>
      <c r="EGT232" s="91"/>
      <c r="EGU232" s="91"/>
      <c r="EGV232" s="91"/>
      <c r="EGW232" s="91"/>
      <c r="EGX232" s="91"/>
      <c r="EGY232" s="91"/>
      <c r="EGZ232" s="91"/>
      <c r="EHA232" s="91"/>
      <c r="EHB232" s="91"/>
      <c r="EHC232" s="91"/>
      <c r="EHD232" s="91"/>
      <c r="EHE232" s="91"/>
      <c r="EHF232" s="91"/>
      <c r="EHG232" s="91"/>
      <c r="EHH232" s="91"/>
      <c r="EHI232" s="91"/>
      <c r="EHJ232" s="91"/>
      <c r="EHK232" s="91"/>
      <c r="EHL232" s="91"/>
      <c r="EHM232" s="91"/>
      <c r="EHN232" s="91"/>
      <c r="EHO232" s="91"/>
      <c r="EHP232" s="91"/>
      <c r="EHQ232" s="91"/>
      <c r="EHR232" s="91"/>
      <c r="EHS232" s="91"/>
      <c r="EHT232" s="91"/>
      <c r="EHU232" s="91"/>
      <c r="EHV232" s="91"/>
      <c r="EHW232" s="91"/>
      <c r="EHX232" s="91"/>
      <c r="EHY232" s="91"/>
      <c r="EHZ232" s="91"/>
      <c r="EIA232" s="91"/>
      <c r="EIB232" s="91"/>
      <c r="EIC232" s="91"/>
      <c r="EID232" s="91"/>
      <c r="EIE232" s="91"/>
      <c r="EIF232" s="91"/>
      <c r="EIG232" s="91"/>
      <c r="EIH232" s="91"/>
      <c r="EII232" s="91"/>
      <c r="EIJ232" s="91"/>
      <c r="EIK232" s="91"/>
      <c r="EIL232" s="91"/>
      <c r="EIM232" s="91"/>
      <c r="EIN232" s="91"/>
      <c r="EIO232" s="91"/>
      <c r="EIP232" s="91"/>
      <c r="EIQ232" s="91"/>
      <c r="EIR232" s="91"/>
      <c r="EIS232" s="91"/>
      <c r="EIT232" s="91"/>
      <c r="EIU232" s="91"/>
      <c r="EIV232" s="91"/>
      <c r="EIW232" s="91"/>
      <c r="EIX232" s="91"/>
      <c r="EIY232" s="91"/>
      <c r="EIZ232" s="91"/>
      <c r="EJA232" s="91"/>
      <c r="EJB232" s="91"/>
      <c r="EJC232" s="91"/>
      <c r="EJD232" s="91"/>
      <c r="EJE232" s="91"/>
      <c r="EJF232" s="91"/>
      <c r="EJG232" s="91"/>
      <c r="EJH232" s="91"/>
      <c r="EJI232" s="91"/>
      <c r="EJJ232" s="91"/>
      <c r="EJK232" s="91"/>
      <c r="EJL232" s="91"/>
      <c r="EJM232" s="91"/>
      <c r="EJN232" s="91"/>
      <c r="EJO232" s="91"/>
      <c r="EJP232" s="91"/>
      <c r="EJQ232" s="91"/>
      <c r="EJR232" s="91"/>
      <c r="EJS232" s="91"/>
      <c r="EJT232" s="91"/>
      <c r="EJU232" s="91"/>
      <c r="EJV232" s="91"/>
      <c r="EJW232" s="91"/>
      <c r="EJX232" s="91"/>
      <c r="EJY232" s="91"/>
      <c r="EJZ232" s="91"/>
      <c r="EKA232" s="91"/>
      <c r="EKB232" s="91"/>
      <c r="EKC232" s="91"/>
      <c r="EKD232" s="91"/>
      <c r="EKE232" s="91"/>
      <c r="EKF232" s="91"/>
      <c r="EKG232" s="91"/>
      <c r="EKH232" s="91"/>
      <c r="EKI232" s="91"/>
      <c r="EKJ232" s="91"/>
      <c r="EKK232" s="91"/>
      <c r="EKL232" s="91"/>
      <c r="EKM232" s="91"/>
      <c r="EKN232" s="91"/>
      <c r="EKO232" s="91"/>
      <c r="EKP232" s="91"/>
      <c r="EKQ232" s="91"/>
      <c r="EKR232" s="91"/>
      <c r="EKS232" s="91"/>
      <c r="EKT232" s="91"/>
      <c r="EKU232" s="91"/>
      <c r="EKV232" s="91"/>
      <c r="EKW232" s="91"/>
      <c r="EKX232" s="91"/>
      <c r="EKY232" s="91"/>
      <c r="EKZ232" s="91"/>
      <c r="ELA232" s="91"/>
      <c r="ELB232" s="91"/>
      <c r="ELC232" s="91"/>
      <c r="ELD232" s="91"/>
      <c r="ELE232" s="91"/>
      <c r="ELF232" s="91"/>
      <c r="ELG232" s="91"/>
      <c r="ELH232" s="91"/>
      <c r="ELI232" s="91"/>
      <c r="ELJ232" s="91"/>
      <c r="ELK232" s="91"/>
      <c r="ELL232" s="91"/>
      <c r="ELM232" s="91"/>
      <c r="ELN232" s="91"/>
      <c r="ELO232" s="91"/>
      <c r="ELP232" s="91"/>
      <c r="ELQ232" s="91"/>
      <c r="ELR232" s="91"/>
      <c r="ELS232" s="91"/>
      <c r="ELT232" s="91"/>
      <c r="ELU232" s="91"/>
      <c r="ELV232" s="91"/>
      <c r="ELW232" s="91"/>
      <c r="ELX232" s="91"/>
      <c r="ELY232" s="91"/>
      <c r="ELZ232" s="91"/>
      <c r="EMA232" s="91"/>
      <c r="EMB232" s="91"/>
      <c r="EMC232" s="91"/>
      <c r="EMD232" s="91"/>
      <c r="EME232" s="91"/>
      <c r="EMF232" s="91"/>
      <c r="EMG232" s="91"/>
      <c r="EMH232" s="91"/>
      <c r="EMI232" s="91"/>
      <c r="EMJ232" s="91"/>
      <c r="EMK232" s="91"/>
      <c r="EML232" s="91"/>
      <c r="EMM232" s="91"/>
      <c r="EMN232" s="91"/>
      <c r="EMO232" s="91"/>
      <c r="EMP232" s="91"/>
      <c r="EMQ232" s="91"/>
      <c r="EMR232" s="91"/>
      <c r="EMS232" s="91"/>
      <c r="EMT232" s="91"/>
      <c r="EMU232" s="91"/>
      <c r="EMV232" s="91"/>
      <c r="EMW232" s="91"/>
      <c r="EMX232" s="91"/>
      <c r="EMY232" s="91"/>
      <c r="EMZ232" s="91"/>
      <c r="ENA232" s="91"/>
      <c r="ENB232" s="91"/>
      <c r="ENC232" s="91"/>
      <c r="END232" s="91"/>
      <c r="ENE232" s="91"/>
      <c r="ENF232" s="91"/>
      <c r="ENG232" s="91"/>
      <c r="ENH232" s="91"/>
      <c r="ENI232" s="91"/>
      <c r="ENJ232" s="91"/>
      <c r="ENK232" s="91"/>
      <c r="ENL232" s="91"/>
      <c r="ENM232" s="91"/>
      <c r="ENN232" s="91"/>
      <c r="ENO232" s="91"/>
      <c r="ENP232" s="91"/>
      <c r="ENQ232" s="91"/>
      <c r="ENR232" s="91"/>
      <c r="ENS232" s="91"/>
      <c r="ENT232" s="91"/>
      <c r="ENU232" s="91"/>
      <c r="ENV232" s="91"/>
      <c r="ENW232" s="91"/>
      <c r="ENX232" s="91"/>
      <c r="ENY232" s="91"/>
      <c r="ENZ232" s="91"/>
      <c r="EOA232" s="91"/>
      <c r="EOB232" s="91"/>
      <c r="EOC232" s="91"/>
      <c r="EOD232" s="91"/>
      <c r="EOE232" s="91"/>
      <c r="EOF232" s="91"/>
      <c r="EOG232" s="91"/>
      <c r="EOH232" s="91"/>
      <c r="EOI232" s="91"/>
      <c r="EOJ232" s="91"/>
      <c r="EOK232" s="91"/>
      <c r="EOL232" s="91"/>
      <c r="EOM232" s="91"/>
      <c r="EON232" s="91"/>
      <c r="EOO232" s="91"/>
      <c r="EOP232" s="91"/>
      <c r="EOQ232" s="91"/>
      <c r="EOR232" s="91"/>
      <c r="EOS232" s="91"/>
      <c r="EOT232" s="91"/>
      <c r="EOU232" s="91"/>
      <c r="EOV232" s="91"/>
      <c r="EOW232" s="91"/>
      <c r="EOX232" s="91"/>
      <c r="EOY232" s="91"/>
      <c r="EOZ232" s="91"/>
      <c r="EPA232" s="91"/>
      <c r="EPB232" s="91"/>
      <c r="EPC232" s="91"/>
      <c r="EPD232" s="91"/>
      <c r="EPE232" s="91"/>
      <c r="EPF232" s="91"/>
      <c r="EPG232" s="91"/>
      <c r="EPH232" s="91"/>
      <c r="EPI232" s="91"/>
      <c r="EPJ232" s="91"/>
      <c r="EPK232" s="91"/>
      <c r="EPL232" s="91"/>
      <c r="EPM232" s="91"/>
      <c r="EPN232" s="91"/>
      <c r="EPO232" s="91"/>
      <c r="EPP232" s="91"/>
      <c r="EPQ232" s="91"/>
      <c r="EPR232" s="91"/>
      <c r="EPS232" s="91"/>
      <c r="EPT232" s="91"/>
      <c r="EPU232" s="91"/>
      <c r="EPV232" s="91"/>
      <c r="EPW232" s="91"/>
      <c r="EPX232" s="91"/>
      <c r="EPY232" s="91"/>
      <c r="EPZ232" s="91"/>
      <c r="EQA232" s="91"/>
      <c r="EQB232" s="91"/>
      <c r="EQC232" s="91"/>
      <c r="EQD232" s="91"/>
      <c r="EQE232" s="91"/>
      <c r="EQF232" s="91"/>
      <c r="EQG232" s="91"/>
      <c r="EQH232" s="91"/>
      <c r="EQI232" s="91"/>
      <c r="EQJ232" s="91"/>
      <c r="EQK232" s="91"/>
      <c r="EQL232" s="91"/>
      <c r="EQM232" s="91"/>
      <c r="EQN232" s="91"/>
      <c r="EQO232" s="91"/>
      <c r="EQP232" s="91"/>
      <c r="EQQ232" s="91"/>
      <c r="EQR232" s="91"/>
      <c r="EQS232" s="91"/>
      <c r="EQT232" s="91"/>
      <c r="EQU232" s="91"/>
      <c r="EQV232" s="91"/>
      <c r="EQW232" s="91"/>
      <c r="EQX232" s="91"/>
      <c r="EQY232" s="91"/>
      <c r="EQZ232" s="91"/>
      <c r="ERA232" s="91"/>
      <c r="ERB232" s="91"/>
      <c r="ERC232" s="91"/>
      <c r="ERD232" s="91"/>
      <c r="ERE232" s="91"/>
      <c r="ERF232" s="91"/>
      <c r="ERG232" s="91"/>
      <c r="ERH232" s="91"/>
      <c r="ERI232" s="91"/>
      <c r="ERJ232" s="91"/>
      <c r="ERK232" s="91"/>
      <c r="ERL232" s="91"/>
      <c r="ERM232" s="91"/>
      <c r="ERN232" s="91"/>
      <c r="ERO232" s="91"/>
      <c r="ERP232" s="91"/>
      <c r="ERQ232" s="91"/>
      <c r="ERR232" s="91"/>
      <c r="ERS232" s="91"/>
      <c r="ERT232" s="91"/>
      <c r="ERU232" s="91"/>
      <c r="ERV232" s="91"/>
      <c r="ERW232" s="91"/>
      <c r="ERX232" s="91"/>
      <c r="ERY232" s="91"/>
      <c r="ERZ232" s="91"/>
      <c r="ESA232" s="91"/>
      <c r="ESB232" s="91"/>
      <c r="ESC232" s="91"/>
      <c r="ESD232" s="91"/>
      <c r="ESE232" s="91"/>
      <c r="ESF232" s="91"/>
      <c r="ESG232" s="91"/>
      <c r="ESH232" s="91"/>
      <c r="ESI232" s="91"/>
      <c r="ESJ232" s="91"/>
      <c r="ESK232" s="91"/>
      <c r="ESL232" s="91"/>
      <c r="ESM232" s="91"/>
      <c r="ESN232" s="91"/>
      <c r="ESO232" s="91"/>
      <c r="ESP232" s="91"/>
      <c r="ESQ232" s="91"/>
      <c r="ESR232" s="91"/>
      <c r="ESS232" s="91"/>
      <c r="EST232" s="91"/>
      <c r="ESU232" s="91"/>
      <c r="ESV232" s="91"/>
      <c r="ESW232" s="91"/>
      <c r="ESX232" s="91"/>
      <c r="ESY232" s="91"/>
      <c r="ESZ232" s="91"/>
      <c r="ETA232" s="91"/>
      <c r="ETB232" s="91"/>
      <c r="ETC232" s="91"/>
      <c r="ETD232" s="91"/>
      <c r="ETE232" s="91"/>
      <c r="ETF232" s="91"/>
      <c r="ETG232" s="91"/>
      <c r="ETH232" s="91"/>
      <c r="ETI232" s="91"/>
      <c r="ETJ232" s="91"/>
      <c r="ETK232" s="91"/>
      <c r="ETL232" s="91"/>
      <c r="ETM232" s="91"/>
      <c r="ETN232" s="91"/>
      <c r="ETO232" s="91"/>
      <c r="ETP232" s="91"/>
      <c r="ETQ232" s="91"/>
      <c r="ETR232" s="91"/>
      <c r="ETS232" s="91"/>
      <c r="ETT232" s="91"/>
      <c r="ETU232" s="91"/>
      <c r="ETV232" s="91"/>
      <c r="ETW232" s="91"/>
      <c r="ETX232" s="91"/>
      <c r="ETY232" s="91"/>
      <c r="ETZ232" s="91"/>
      <c r="EUA232" s="91"/>
      <c r="EUB232" s="91"/>
      <c r="EUC232" s="91"/>
      <c r="EUD232" s="91"/>
      <c r="EUE232" s="91"/>
      <c r="EUF232" s="91"/>
      <c r="EUG232" s="91"/>
      <c r="EUH232" s="91"/>
      <c r="EUI232" s="91"/>
      <c r="EUJ232" s="91"/>
      <c r="EUK232" s="91"/>
      <c r="EUL232" s="91"/>
      <c r="EUM232" s="91"/>
      <c r="EUN232" s="91"/>
      <c r="EUO232" s="91"/>
      <c r="EUP232" s="91"/>
      <c r="EUQ232" s="91"/>
      <c r="EUR232" s="91"/>
      <c r="EUS232" s="91"/>
      <c r="EUT232" s="91"/>
      <c r="EUU232" s="91"/>
      <c r="EUV232" s="91"/>
      <c r="EUW232" s="91"/>
      <c r="EUX232" s="91"/>
      <c r="EUY232" s="91"/>
      <c r="EUZ232" s="91"/>
      <c r="EVA232" s="91"/>
      <c r="EVB232" s="91"/>
      <c r="EVC232" s="91"/>
      <c r="EVD232" s="91"/>
      <c r="EVE232" s="91"/>
      <c r="EVF232" s="91"/>
      <c r="EVG232" s="91"/>
      <c r="EVH232" s="91"/>
      <c r="EVI232" s="91"/>
      <c r="EVJ232" s="91"/>
      <c r="EVK232" s="91"/>
      <c r="EVL232" s="91"/>
      <c r="EVM232" s="91"/>
      <c r="EVN232" s="91"/>
      <c r="EVO232" s="91"/>
      <c r="EVP232" s="91"/>
      <c r="EVQ232" s="91"/>
      <c r="EVR232" s="91"/>
      <c r="EVS232" s="91"/>
      <c r="EVT232" s="91"/>
      <c r="EVU232" s="91"/>
      <c r="EVV232" s="91"/>
      <c r="EVW232" s="91"/>
      <c r="EVX232" s="91"/>
      <c r="EVY232" s="91"/>
      <c r="EVZ232" s="91"/>
      <c r="EWA232" s="91"/>
      <c r="EWB232" s="91"/>
      <c r="EWC232" s="91"/>
      <c r="EWD232" s="91"/>
      <c r="EWE232" s="91"/>
      <c r="EWF232" s="91"/>
      <c r="EWG232" s="91"/>
      <c r="EWH232" s="91"/>
      <c r="EWI232" s="91"/>
      <c r="EWJ232" s="91"/>
      <c r="EWK232" s="91"/>
      <c r="EWL232" s="91"/>
      <c r="EWM232" s="91"/>
      <c r="EWN232" s="91"/>
      <c r="EWO232" s="91"/>
      <c r="EWP232" s="91"/>
      <c r="EWQ232" s="91"/>
      <c r="EWR232" s="91"/>
      <c r="EWS232" s="91"/>
      <c r="EWT232" s="91"/>
      <c r="EWU232" s="91"/>
      <c r="EWV232" s="91"/>
      <c r="EWW232" s="91"/>
      <c r="EWX232" s="91"/>
      <c r="EWY232" s="91"/>
      <c r="EWZ232" s="91"/>
      <c r="EXA232" s="91"/>
      <c r="EXB232" s="91"/>
      <c r="EXC232" s="91"/>
      <c r="EXD232" s="91"/>
      <c r="EXE232" s="91"/>
      <c r="EXF232" s="91"/>
      <c r="EXG232" s="91"/>
      <c r="EXH232" s="91"/>
      <c r="EXI232" s="91"/>
      <c r="EXJ232" s="91"/>
      <c r="EXK232" s="91"/>
      <c r="EXL232" s="91"/>
      <c r="EXM232" s="91"/>
      <c r="EXN232" s="91"/>
      <c r="EXO232" s="91"/>
      <c r="EXP232" s="91"/>
      <c r="EXQ232" s="91"/>
      <c r="EXR232" s="91"/>
      <c r="EXS232" s="91"/>
      <c r="EXT232" s="91"/>
      <c r="EXU232" s="91"/>
      <c r="EXV232" s="91"/>
      <c r="EXW232" s="91"/>
      <c r="EXX232" s="91"/>
      <c r="EXY232" s="91"/>
      <c r="EXZ232" s="91"/>
      <c r="EYA232" s="91"/>
      <c r="EYB232" s="91"/>
      <c r="EYC232" s="91"/>
      <c r="EYD232" s="91"/>
      <c r="EYE232" s="91"/>
      <c r="EYF232" s="91"/>
      <c r="EYG232" s="91"/>
      <c r="EYH232" s="91"/>
      <c r="EYI232" s="91"/>
      <c r="EYJ232" s="91"/>
      <c r="EYK232" s="91"/>
      <c r="EYL232" s="91"/>
      <c r="EYM232" s="91"/>
      <c r="EYN232" s="91"/>
      <c r="EYO232" s="91"/>
      <c r="EYP232" s="91"/>
      <c r="EYQ232" s="91"/>
      <c r="EYR232" s="91"/>
      <c r="EYS232" s="91"/>
      <c r="EYT232" s="91"/>
      <c r="EYU232" s="91"/>
      <c r="EYV232" s="91"/>
      <c r="EYW232" s="91"/>
      <c r="EYX232" s="91"/>
      <c r="EYY232" s="91"/>
      <c r="EYZ232" s="91"/>
      <c r="EZA232" s="91"/>
      <c r="EZB232" s="91"/>
      <c r="EZC232" s="91"/>
      <c r="EZD232" s="91"/>
      <c r="EZE232" s="91"/>
      <c r="EZF232" s="91"/>
      <c r="EZG232" s="91"/>
      <c r="EZH232" s="91"/>
      <c r="EZI232" s="91"/>
      <c r="EZJ232" s="91"/>
      <c r="EZK232" s="91"/>
      <c r="EZL232" s="91"/>
      <c r="EZM232" s="91"/>
      <c r="EZN232" s="91"/>
      <c r="EZO232" s="91"/>
      <c r="EZP232" s="91"/>
      <c r="EZQ232" s="91"/>
      <c r="EZR232" s="91"/>
      <c r="EZS232" s="91"/>
      <c r="EZT232" s="91"/>
      <c r="EZU232" s="91"/>
      <c r="EZV232" s="91"/>
      <c r="EZW232" s="91"/>
      <c r="EZX232" s="91"/>
      <c r="EZY232" s="91"/>
      <c r="EZZ232" s="91"/>
      <c r="FAA232" s="91"/>
      <c r="FAB232" s="91"/>
      <c r="FAC232" s="91"/>
      <c r="FAD232" s="91"/>
      <c r="FAE232" s="91"/>
      <c r="FAF232" s="91"/>
      <c r="FAG232" s="91"/>
      <c r="FAH232" s="91"/>
      <c r="FAI232" s="91"/>
      <c r="FAJ232" s="91"/>
      <c r="FAK232" s="91"/>
      <c r="FAL232" s="91"/>
      <c r="FAM232" s="91"/>
      <c r="FAN232" s="91"/>
      <c r="FAO232" s="91"/>
      <c r="FAP232" s="91"/>
      <c r="FAQ232" s="91"/>
      <c r="FAR232" s="91"/>
      <c r="FAS232" s="91"/>
      <c r="FAT232" s="91"/>
      <c r="FAU232" s="91"/>
      <c r="FAV232" s="91"/>
      <c r="FAW232" s="91"/>
      <c r="FAX232" s="91"/>
      <c r="FAY232" s="91"/>
      <c r="FAZ232" s="91"/>
      <c r="FBA232" s="91"/>
      <c r="FBB232" s="91"/>
      <c r="FBC232" s="91"/>
      <c r="FBD232" s="91"/>
      <c r="FBE232" s="91"/>
      <c r="FBF232" s="91"/>
      <c r="FBG232" s="91"/>
      <c r="FBH232" s="91"/>
      <c r="FBI232" s="91"/>
      <c r="FBJ232" s="91"/>
      <c r="FBK232" s="91"/>
      <c r="FBL232" s="91"/>
      <c r="FBM232" s="91"/>
      <c r="FBN232" s="91"/>
      <c r="FBO232" s="91"/>
      <c r="FBP232" s="91"/>
      <c r="FBQ232" s="91"/>
      <c r="FBR232" s="91"/>
      <c r="FBS232" s="91"/>
      <c r="FBT232" s="91"/>
      <c r="FBU232" s="91"/>
      <c r="FBV232" s="91"/>
      <c r="FBW232" s="91"/>
      <c r="FBX232" s="91"/>
      <c r="FBY232" s="91"/>
      <c r="FBZ232" s="91"/>
      <c r="FCA232" s="91"/>
      <c r="FCB232" s="91"/>
      <c r="FCC232" s="91"/>
      <c r="FCD232" s="91"/>
      <c r="FCE232" s="91"/>
      <c r="FCF232" s="91"/>
      <c r="FCG232" s="91"/>
      <c r="FCH232" s="91"/>
      <c r="FCI232" s="91"/>
      <c r="FCJ232" s="91"/>
      <c r="FCK232" s="91"/>
      <c r="FCL232" s="91"/>
      <c r="FCM232" s="91"/>
      <c r="FCN232" s="91"/>
      <c r="FCO232" s="91"/>
      <c r="FCP232" s="91"/>
      <c r="FCQ232" s="91"/>
      <c r="FCR232" s="91"/>
      <c r="FCS232" s="91"/>
      <c r="FCT232" s="91"/>
      <c r="FCU232" s="91"/>
      <c r="FCV232" s="91"/>
      <c r="FCW232" s="91"/>
      <c r="FCX232" s="91"/>
      <c r="FCY232" s="91"/>
      <c r="FCZ232" s="91"/>
      <c r="FDA232" s="91"/>
      <c r="FDB232" s="91"/>
      <c r="FDC232" s="91"/>
      <c r="FDD232" s="91"/>
      <c r="FDE232" s="91"/>
      <c r="FDF232" s="91"/>
      <c r="FDG232" s="91"/>
      <c r="FDH232" s="91"/>
      <c r="FDI232" s="91"/>
      <c r="FDJ232" s="91"/>
      <c r="FDK232" s="91"/>
      <c r="FDL232" s="91"/>
      <c r="FDM232" s="91"/>
      <c r="FDN232" s="91"/>
      <c r="FDO232" s="91"/>
      <c r="FDP232" s="91"/>
      <c r="FDQ232" s="91"/>
      <c r="FDR232" s="91"/>
      <c r="FDS232" s="91"/>
      <c r="FDT232" s="91"/>
      <c r="FDU232" s="91"/>
      <c r="FDV232" s="91"/>
      <c r="FDW232" s="91"/>
      <c r="FDX232" s="91"/>
      <c r="FDY232" s="91"/>
      <c r="FDZ232" s="91"/>
      <c r="FEA232" s="91"/>
      <c r="FEB232" s="91"/>
      <c r="FEC232" s="91"/>
      <c r="FED232" s="91"/>
      <c r="FEE232" s="91"/>
      <c r="FEF232" s="91"/>
      <c r="FEG232" s="91"/>
      <c r="FEH232" s="91"/>
      <c r="FEI232" s="91"/>
      <c r="FEJ232" s="91"/>
      <c r="FEK232" s="91"/>
      <c r="FEL232" s="91"/>
      <c r="FEM232" s="91"/>
      <c r="FEN232" s="91"/>
      <c r="FEO232" s="91"/>
      <c r="FEP232" s="91"/>
      <c r="FEQ232" s="91"/>
      <c r="FER232" s="91"/>
      <c r="FES232" s="91"/>
      <c r="FET232" s="91"/>
      <c r="FEU232" s="91"/>
      <c r="FEV232" s="91"/>
      <c r="FEW232" s="91"/>
      <c r="FEX232" s="91"/>
      <c r="FEY232" s="91"/>
      <c r="FEZ232" s="91"/>
      <c r="FFA232" s="91"/>
      <c r="FFB232" s="91"/>
      <c r="FFC232" s="91"/>
      <c r="FFD232" s="91"/>
      <c r="FFE232" s="91"/>
      <c r="FFF232" s="91"/>
      <c r="FFG232" s="91"/>
      <c r="FFH232" s="91"/>
      <c r="FFI232" s="91"/>
      <c r="FFJ232" s="91"/>
      <c r="FFK232" s="91"/>
      <c r="FFL232" s="91"/>
      <c r="FFM232" s="91"/>
      <c r="FFN232" s="91"/>
      <c r="FFO232" s="91"/>
      <c r="FFP232" s="91"/>
      <c r="FFQ232" s="91"/>
      <c r="FFR232" s="91"/>
      <c r="FFS232" s="91"/>
      <c r="FFT232" s="91"/>
      <c r="FFU232" s="91"/>
      <c r="FFV232" s="91"/>
      <c r="FFW232" s="91"/>
      <c r="FFX232" s="91"/>
      <c r="FFY232" s="91"/>
      <c r="FFZ232" s="91"/>
      <c r="FGA232" s="91"/>
      <c r="FGB232" s="91"/>
      <c r="FGC232" s="91"/>
      <c r="FGD232" s="91"/>
      <c r="FGE232" s="91"/>
      <c r="FGF232" s="91"/>
      <c r="FGG232" s="91"/>
      <c r="FGH232" s="91"/>
      <c r="FGI232" s="91"/>
      <c r="FGJ232" s="91"/>
      <c r="FGK232" s="91"/>
      <c r="FGL232" s="91"/>
      <c r="FGM232" s="91"/>
      <c r="FGN232" s="91"/>
      <c r="FGO232" s="91"/>
      <c r="FGP232" s="91"/>
      <c r="FGQ232" s="91"/>
      <c r="FGR232" s="91"/>
      <c r="FGS232" s="91"/>
      <c r="FGT232" s="91"/>
      <c r="FGU232" s="91"/>
      <c r="FGV232" s="91"/>
      <c r="FGW232" s="91"/>
      <c r="FGX232" s="91"/>
      <c r="FGY232" s="91"/>
      <c r="FGZ232" s="91"/>
      <c r="FHA232" s="91"/>
      <c r="FHB232" s="91"/>
      <c r="FHC232" s="91"/>
      <c r="FHD232" s="91"/>
      <c r="FHE232" s="91"/>
      <c r="FHF232" s="91"/>
      <c r="FHG232" s="91"/>
      <c r="FHH232" s="91"/>
      <c r="FHI232" s="91"/>
      <c r="FHJ232" s="91"/>
      <c r="FHK232" s="91"/>
      <c r="FHL232" s="91"/>
      <c r="FHM232" s="91"/>
      <c r="FHN232" s="91"/>
      <c r="FHO232" s="91"/>
      <c r="FHP232" s="91"/>
      <c r="FHQ232" s="91"/>
      <c r="FHR232" s="91"/>
      <c r="FHS232" s="91"/>
      <c r="FHT232" s="91"/>
      <c r="FHU232" s="91"/>
      <c r="FHV232" s="91"/>
      <c r="FHW232" s="91"/>
      <c r="FHX232" s="91"/>
      <c r="FHY232" s="91"/>
      <c r="FHZ232" s="91"/>
      <c r="FIA232" s="91"/>
      <c r="FIB232" s="91"/>
      <c r="FIC232" s="91"/>
      <c r="FID232" s="91"/>
      <c r="FIE232" s="91"/>
      <c r="FIF232" s="91"/>
      <c r="FIG232" s="91"/>
      <c r="FIH232" s="91"/>
      <c r="FII232" s="91"/>
      <c r="FIJ232" s="91"/>
      <c r="FIK232" s="91"/>
      <c r="FIL232" s="91"/>
      <c r="FIM232" s="91"/>
      <c r="FIN232" s="91"/>
      <c r="FIO232" s="91"/>
      <c r="FIP232" s="91"/>
      <c r="FIQ232" s="91"/>
      <c r="FIR232" s="91"/>
      <c r="FIS232" s="91"/>
      <c r="FIT232" s="91"/>
      <c r="FIU232" s="91"/>
      <c r="FIV232" s="91"/>
      <c r="FIW232" s="91"/>
      <c r="FIX232" s="91"/>
      <c r="FIY232" s="91"/>
      <c r="FIZ232" s="91"/>
      <c r="FJA232" s="91"/>
      <c r="FJB232" s="91"/>
      <c r="FJC232" s="91"/>
      <c r="FJD232" s="91"/>
      <c r="FJE232" s="91"/>
      <c r="FJF232" s="91"/>
      <c r="FJG232" s="91"/>
      <c r="FJH232" s="91"/>
      <c r="FJI232" s="91"/>
      <c r="FJJ232" s="91"/>
      <c r="FJK232" s="91"/>
      <c r="FJL232" s="91"/>
      <c r="FJM232" s="91"/>
      <c r="FJN232" s="91"/>
      <c r="FJO232" s="91"/>
      <c r="FJP232" s="91"/>
      <c r="FJQ232" s="91"/>
      <c r="FJR232" s="91"/>
      <c r="FJS232" s="91"/>
      <c r="FJT232" s="91"/>
      <c r="FJU232" s="91"/>
      <c r="FJV232" s="91"/>
      <c r="FJW232" s="91"/>
      <c r="FJX232" s="91"/>
      <c r="FJY232" s="91"/>
      <c r="FJZ232" s="91"/>
      <c r="FKA232" s="91"/>
      <c r="FKB232" s="91"/>
      <c r="FKC232" s="91"/>
      <c r="FKD232" s="91"/>
      <c r="FKE232" s="91"/>
      <c r="FKF232" s="91"/>
      <c r="FKG232" s="91"/>
      <c r="FKH232" s="91"/>
      <c r="FKI232" s="91"/>
      <c r="FKJ232" s="91"/>
      <c r="FKK232" s="91"/>
      <c r="FKL232" s="91"/>
      <c r="FKM232" s="91"/>
      <c r="FKN232" s="91"/>
      <c r="FKO232" s="91"/>
      <c r="FKP232" s="91"/>
      <c r="FKQ232" s="91"/>
      <c r="FKR232" s="91"/>
      <c r="FKS232" s="91"/>
      <c r="FKT232" s="91"/>
      <c r="FKU232" s="91"/>
      <c r="FKV232" s="91"/>
      <c r="FKW232" s="91"/>
      <c r="FKX232" s="91"/>
      <c r="FKY232" s="91"/>
      <c r="FKZ232" s="91"/>
      <c r="FLA232" s="91"/>
      <c r="FLB232" s="91"/>
      <c r="FLC232" s="91"/>
      <c r="FLD232" s="91"/>
      <c r="FLE232" s="91"/>
      <c r="FLF232" s="91"/>
      <c r="FLG232" s="91"/>
      <c r="FLH232" s="91"/>
      <c r="FLI232" s="91"/>
      <c r="FLJ232" s="91"/>
      <c r="FLK232" s="91"/>
      <c r="FLL232" s="91"/>
      <c r="FLM232" s="91"/>
      <c r="FLN232" s="91"/>
      <c r="FLO232" s="91"/>
      <c r="FLP232" s="91"/>
      <c r="FLQ232" s="91"/>
      <c r="FLR232" s="91"/>
      <c r="FLS232" s="91"/>
      <c r="FLT232" s="91"/>
      <c r="FLU232" s="91"/>
      <c r="FLV232" s="91"/>
      <c r="FLW232" s="91"/>
      <c r="FLX232" s="91"/>
      <c r="FLY232" s="91"/>
      <c r="FLZ232" s="91"/>
      <c r="FMA232" s="91"/>
      <c r="FMB232" s="91"/>
      <c r="FMC232" s="91"/>
      <c r="FMD232" s="91"/>
      <c r="FME232" s="91"/>
      <c r="FMF232" s="91"/>
      <c r="FMG232" s="91"/>
      <c r="FMH232" s="91"/>
      <c r="FMI232" s="91"/>
      <c r="FMJ232" s="91"/>
      <c r="FMK232" s="91"/>
      <c r="FML232" s="91"/>
      <c r="FMM232" s="91"/>
      <c r="FMN232" s="91"/>
      <c r="FMO232" s="91"/>
      <c r="FMP232" s="91"/>
      <c r="FMQ232" s="91"/>
      <c r="FMR232" s="91"/>
      <c r="FMS232" s="91"/>
      <c r="FMT232" s="91"/>
      <c r="FMU232" s="91"/>
      <c r="FMV232" s="91"/>
      <c r="FMW232" s="91"/>
      <c r="FMX232" s="91"/>
      <c r="FMY232" s="91"/>
      <c r="FMZ232" s="91"/>
      <c r="FNA232" s="91"/>
      <c r="FNB232" s="91"/>
      <c r="FNC232" s="91"/>
      <c r="FND232" s="91"/>
      <c r="FNE232" s="91"/>
      <c r="FNF232" s="91"/>
      <c r="FNG232" s="91"/>
      <c r="FNH232" s="91"/>
      <c r="FNI232" s="91"/>
      <c r="FNJ232" s="91"/>
      <c r="FNK232" s="91"/>
      <c r="FNL232" s="91"/>
      <c r="FNM232" s="91"/>
      <c r="FNN232" s="91"/>
      <c r="FNO232" s="91"/>
      <c r="FNP232" s="91"/>
      <c r="FNQ232" s="91"/>
      <c r="FNR232" s="91"/>
      <c r="FNS232" s="91"/>
      <c r="FNT232" s="91"/>
      <c r="FNU232" s="91"/>
      <c r="FNV232" s="91"/>
      <c r="FNW232" s="91"/>
      <c r="FNX232" s="91"/>
      <c r="FNY232" s="91"/>
      <c r="FNZ232" s="91"/>
      <c r="FOA232" s="91"/>
      <c r="FOB232" s="91"/>
      <c r="FOC232" s="91"/>
      <c r="FOD232" s="91"/>
      <c r="FOE232" s="91"/>
      <c r="FOF232" s="91"/>
      <c r="FOG232" s="91"/>
      <c r="FOH232" s="91"/>
      <c r="FOI232" s="91"/>
      <c r="FOJ232" s="91"/>
      <c r="FOK232" s="91"/>
      <c r="FOL232" s="91"/>
      <c r="FOM232" s="91"/>
      <c r="FON232" s="91"/>
      <c r="FOO232" s="91"/>
      <c r="FOP232" s="91"/>
      <c r="FOQ232" s="91"/>
      <c r="FOR232" s="91"/>
      <c r="FOS232" s="91"/>
      <c r="FOT232" s="91"/>
      <c r="FOU232" s="91"/>
      <c r="FOV232" s="91"/>
      <c r="FOW232" s="91"/>
      <c r="FOX232" s="91"/>
      <c r="FOY232" s="91"/>
      <c r="FOZ232" s="91"/>
      <c r="FPA232" s="91"/>
      <c r="FPB232" s="91"/>
      <c r="FPC232" s="91"/>
      <c r="FPD232" s="91"/>
      <c r="FPE232" s="91"/>
      <c r="FPF232" s="91"/>
      <c r="FPG232" s="91"/>
      <c r="FPH232" s="91"/>
      <c r="FPI232" s="91"/>
      <c r="FPJ232" s="91"/>
      <c r="FPK232" s="91"/>
      <c r="FPL232" s="91"/>
      <c r="FPM232" s="91"/>
      <c r="FPN232" s="91"/>
      <c r="FPO232" s="91"/>
      <c r="FPP232" s="91"/>
      <c r="FPQ232" s="91"/>
      <c r="FPR232" s="91"/>
      <c r="FPS232" s="91"/>
      <c r="FPT232" s="91"/>
      <c r="FPU232" s="91"/>
      <c r="FPV232" s="91"/>
      <c r="FPW232" s="91"/>
      <c r="FPX232" s="91"/>
      <c r="FPY232" s="91"/>
      <c r="FPZ232" s="91"/>
      <c r="FQA232" s="91"/>
      <c r="FQB232" s="91"/>
      <c r="FQC232" s="91"/>
      <c r="FQD232" s="91"/>
      <c r="FQE232" s="91"/>
      <c r="FQF232" s="91"/>
      <c r="FQG232" s="91"/>
      <c r="FQH232" s="91"/>
      <c r="FQI232" s="91"/>
      <c r="FQJ232" s="91"/>
      <c r="FQK232" s="91"/>
      <c r="FQL232" s="91"/>
      <c r="FQM232" s="91"/>
      <c r="FQN232" s="91"/>
      <c r="FQO232" s="91"/>
      <c r="FQP232" s="91"/>
      <c r="FQQ232" s="91"/>
      <c r="FQR232" s="91"/>
      <c r="FQS232" s="91"/>
      <c r="FQT232" s="91"/>
      <c r="FQU232" s="91"/>
      <c r="FQV232" s="91"/>
      <c r="FQW232" s="91"/>
      <c r="FQX232" s="91"/>
      <c r="FQY232" s="91"/>
      <c r="FQZ232" s="91"/>
      <c r="FRA232" s="91"/>
      <c r="FRB232" s="91"/>
      <c r="FRC232" s="91"/>
      <c r="FRD232" s="91"/>
      <c r="FRE232" s="91"/>
      <c r="FRF232" s="91"/>
      <c r="FRG232" s="91"/>
      <c r="FRH232" s="91"/>
      <c r="FRI232" s="91"/>
      <c r="FRJ232" s="91"/>
      <c r="FRK232" s="91"/>
      <c r="FRL232" s="91"/>
      <c r="FRM232" s="91"/>
      <c r="FRN232" s="91"/>
      <c r="FRO232" s="91"/>
      <c r="FRP232" s="91"/>
      <c r="FRQ232" s="91"/>
      <c r="FRR232" s="91"/>
      <c r="FRS232" s="91"/>
      <c r="FRT232" s="91"/>
      <c r="FRU232" s="91"/>
      <c r="FRV232" s="91"/>
      <c r="FRW232" s="91"/>
      <c r="FRX232" s="91"/>
      <c r="FRY232" s="91"/>
      <c r="FRZ232" s="91"/>
      <c r="FSA232" s="91"/>
      <c r="FSB232" s="91"/>
      <c r="FSC232" s="91"/>
      <c r="FSD232" s="91"/>
      <c r="FSE232" s="91"/>
      <c r="FSF232" s="91"/>
      <c r="FSG232" s="91"/>
      <c r="FSH232" s="91"/>
      <c r="FSI232" s="91"/>
      <c r="FSJ232" s="91"/>
      <c r="FSK232" s="91"/>
      <c r="FSL232" s="91"/>
      <c r="FSM232" s="91"/>
      <c r="FSN232" s="91"/>
      <c r="FSO232" s="91"/>
      <c r="FSP232" s="91"/>
      <c r="FSQ232" s="91"/>
      <c r="FSR232" s="91"/>
      <c r="FSS232" s="91"/>
      <c r="FST232" s="91"/>
      <c r="FSU232" s="91"/>
      <c r="FSV232" s="91"/>
      <c r="FSW232" s="91"/>
      <c r="FSX232" s="91"/>
      <c r="FSY232" s="91"/>
      <c r="FSZ232" s="91"/>
      <c r="FTA232" s="91"/>
      <c r="FTB232" s="91"/>
      <c r="FTC232" s="91"/>
      <c r="FTD232" s="91"/>
      <c r="FTE232" s="91"/>
      <c r="FTF232" s="91"/>
      <c r="FTG232" s="91"/>
      <c r="FTH232" s="91"/>
      <c r="FTI232" s="91"/>
      <c r="FTJ232" s="91"/>
      <c r="FTK232" s="91"/>
      <c r="FTL232" s="91"/>
      <c r="FTM232" s="91"/>
      <c r="FTN232" s="91"/>
      <c r="FTO232" s="91"/>
      <c r="FTP232" s="91"/>
      <c r="FTQ232" s="91"/>
      <c r="FTR232" s="91"/>
      <c r="FTS232" s="91"/>
      <c r="FTT232" s="91"/>
      <c r="FTU232" s="91"/>
      <c r="FTV232" s="91"/>
      <c r="FTW232" s="91"/>
      <c r="FTX232" s="91"/>
      <c r="FTY232" s="91"/>
      <c r="FTZ232" s="91"/>
      <c r="FUA232" s="91"/>
      <c r="FUB232" s="91"/>
      <c r="FUC232" s="91"/>
      <c r="FUD232" s="91"/>
      <c r="FUE232" s="91"/>
      <c r="FUF232" s="91"/>
      <c r="FUG232" s="91"/>
      <c r="FUH232" s="91"/>
      <c r="FUI232" s="91"/>
      <c r="FUJ232" s="91"/>
      <c r="FUK232" s="91"/>
      <c r="FUL232" s="91"/>
      <c r="FUM232" s="91"/>
      <c r="FUN232" s="91"/>
      <c r="FUO232" s="91"/>
      <c r="FUP232" s="91"/>
      <c r="FUQ232" s="91"/>
      <c r="FUR232" s="91"/>
      <c r="FUS232" s="91"/>
      <c r="FUT232" s="91"/>
      <c r="FUU232" s="91"/>
      <c r="FUV232" s="91"/>
      <c r="FUW232" s="91"/>
      <c r="FUX232" s="91"/>
      <c r="FUY232" s="91"/>
      <c r="FUZ232" s="91"/>
      <c r="FVA232" s="91"/>
      <c r="FVB232" s="91"/>
      <c r="FVC232" s="91"/>
      <c r="FVD232" s="91"/>
      <c r="FVE232" s="91"/>
      <c r="FVF232" s="91"/>
      <c r="FVG232" s="91"/>
      <c r="FVH232" s="91"/>
      <c r="FVI232" s="91"/>
      <c r="FVJ232" s="91"/>
      <c r="FVK232" s="91"/>
      <c r="FVL232" s="91"/>
      <c r="FVM232" s="91"/>
      <c r="FVN232" s="91"/>
      <c r="FVO232" s="91"/>
      <c r="FVP232" s="91"/>
      <c r="FVQ232" s="91"/>
      <c r="FVR232" s="91"/>
      <c r="FVS232" s="91"/>
      <c r="FVT232" s="91"/>
      <c r="FVU232" s="91"/>
      <c r="FVV232" s="91"/>
      <c r="FVW232" s="91"/>
      <c r="FVX232" s="91"/>
      <c r="FVY232" s="91"/>
      <c r="FVZ232" s="91"/>
      <c r="FWA232" s="91"/>
      <c r="FWB232" s="91"/>
      <c r="FWC232" s="91"/>
      <c r="FWD232" s="91"/>
      <c r="FWE232" s="91"/>
      <c r="FWF232" s="91"/>
      <c r="FWG232" s="91"/>
      <c r="FWH232" s="91"/>
      <c r="FWI232" s="91"/>
      <c r="FWJ232" s="91"/>
      <c r="FWK232" s="91"/>
      <c r="FWL232" s="91"/>
      <c r="FWM232" s="91"/>
      <c r="FWN232" s="91"/>
      <c r="FWO232" s="91"/>
      <c r="FWP232" s="91"/>
      <c r="FWQ232" s="91"/>
      <c r="FWR232" s="91"/>
      <c r="FWS232" s="91"/>
      <c r="FWT232" s="91"/>
      <c r="FWU232" s="91"/>
      <c r="FWV232" s="91"/>
      <c r="FWW232" s="91"/>
      <c r="FWX232" s="91"/>
      <c r="FWY232" s="91"/>
      <c r="FWZ232" s="91"/>
      <c r="FXA232" s="91"/>
      <c r="FXB232" s="91"/>
      <c r="FXC232" s="91"/>
      <c r="FXD232" s="91"/>
      <c r="FXE232" s="91"/>
      <c r="FXF232" s="91"/>
      <c r="FXG232" s="91"/>
      <c r="FXH232" s="91"/>
      <c r="FXI232" s="91"/>
      <c r="FXJ232" s="91"/>
      <c r="FXK232" s="91"/>
      <c r="FXL232" s="91"/>
      <c r="FXM232" s="91"/>
      <c r="FXN232" s="91"/>
      <c r="FXO232" s="91"/>
      <c r="FXP232" s="91"/>
      <c r="FXQ232" s="91"/>
      <c r="FXR232" s="91"/>
      <c r="FXS232" s="91"/>
      <c r="FXT232" s="91"/>
      <c r="FXU232" s="91"/>
      <c r="FXV232" s="91"/>
      <c r="FXW232" s="91"/>
      <c r="FXX232" s="91"/>
      <c r="FXY232" s="91"/>
      <c r="FXZ232" s="91"/>
      <c r="FYA232" s="91"/>
      <c r="FYB232" s="91"/>
      <c r="FYC232" s="91"/>
      <c r="FYD232" s="91"/>
      <c r="FYE232" s="91"/>
      <c r="FYF232" s="91"/>
      <c r="FYG232" s="91"/>
      <c r="FYH232" s="91"/>
      <c r="FYI232" s="91"/>
      <c r="FYJ232" s="91"/>
      <c r="FYK232" s="91"/>
      <c r="FYL232" s="91"/>
      <c r="FYM232" s="91"/>
      <c r="FYN232" s="91"/>
      <c r="FYO232" s="91"/>
      <c r="FYP232" s="91"/>
      <c r="FYQ232" s="91"/>
      <c r="FYR232" s="91"/>
      <c r="FYS232" s="91"/>
      <c r="FYT232" s="91"/>
      <c r="FYU232" s="91"/>
      <c r="FYV232" s="91"/>
      <c r="FYW232" s="91"/>
      <c r="FYX232" s="91"/>
      <c r="FYY232" s="91"/>
      <c r="FYZ232" s="91"/>
      <c r="FZA232" s="91"/>
      <c r="FZB232" s="91"/>
      <c r="FZC232" s="91"/>
      <c r="FZD232" s="91"/>
      <c r="FZE232" s="91"/>
      <c r="FZF232" s="91"/>
      <c r="FZG232" s="91"/>
      <c r="FZH232" s="91"/>
      <c r="FZI232" s="91"/>
      <c r="FZJ232" s="91"/>
      <c r="FZK232" s="91"/>
      <c r="FZL232" s="91"/>
      <c r="FZM232" s="91"/>
      <c r="FZN232" s="91"/>
      <c r="FZO232" s="91"/>
      <c r="FZP232" s="91"/>
      <c r="FZQ232" s="91"/>
      <c r="FZR232" s="91"/>
      <c r="FZS232" s="91"/>
      <c r="FZT232" s="91"/>
      <c r="FZU232" s="91"/>
      <c r="FZV232" s="91"/>
      <c r="FZW232" s="91"/>
      <c r="FZX232" s="91"/>
      <c r="FZY232" s="91"/>
      <c r="FZZ232" s="91"/>
      <c r="GAA232" s="91"/>
      <c r="GAB232" s="91"/>
      <c r="GAC232" s="91"/>
      <c r="GAD232" s="91"/>
      <c r="GAE232" s="91"/>
      <c r="GAF232" s="91"/>
      <c r="GAG232" s="91"/>
      <c r="GAH232" s="91"/>
      <c r="GAI232" s="91"/>
      <c r="GAJ232" s="91"/>
      <c r="GAK232" s="91"/>
      <c r="GAL232" s="91"/>
      <c r="GAM232" s="91"/>
      <c r="GAN232" s="91"/>
      <c r="GAO232" s="91"/>
      <c r="GAP232" s="91"/>
      <c r="GAQ232" s="91"/>
      <c r="GAR232" s="91"/>
      <c r="GAS232" s="91"/>
      <c r="GAT232" s="91"/>
      <c r="GAU232" s="91"/>
      <c r="GAV232" s="91"/>
      <c r="GAW232" s="91"/>
      <c r="GAX232" s="91"/>
      <c r="GAY232" s="91"/>
      <c r="GAZ232" s="91"/>
      <c r="GBA232" s="91"/>
      <c r="GBB232" s="91"/>
      <c r="GBC232" s="91"/>
      <c r="GBD232" s="91"/>
      <c r="GBE232" s="91"/>
      <c r="GBF232" s="91"/>
      <c r="GBG232" s="91"/>
      <c r="GBH232" s="91"/>
      <c r="GBI232" s="91"/>
      <c r="GBJ232" s="91"/>
      <c r="GBK232" s="91"/>
      <c r="GBL232" s="91"/>
      <c r="GBM232" s="91"/>
      <c r="GBN232" s="91"/>
      <c r="GBO232" s="91"/>
      <c r="GBP232" s="91"/>
      <c r="GBQ232" s="91"/>
      <c r="GBR232" s="91"/>
      <c r="GBS232" s="91"/>
      <c r="GBT232" s="91"/>
      <c r="GBU232" s="91"/>
      <c r="GBV232" s="91"/>
      <c r="GBW232" s="91"/>
      <c r="GBX232" s="91"/>
      <c r="GBY232" s="91"/>
      <c r="GBZ232" s="91"/>
      <c r="GCA232" s="91"/>
      <c r="GCB232" s="91"/>
      <c r="GCC232" s="91"/>
      <c r="GCD232" s="91"/>
      <c r="GCE232" s="91"/>
      <c r="GCF232" s="91"/>
      <c r="GCG232" s="91"/>
      <c r="GCH232" s="91"/>
      <c r="GCI232" s="91"/>
      <c r="GCJ232" s="91"/>
      <c r="GCK232" s="91"/>
      <c r="GCL232" s="91"/>
      <c r="GCM232" s="91"/>
      <c r="GCN232" s="91"/>
      <c r="GCO232" s="91"/>
      <c r="GCP232" s="91"/>
      <c r="GCQ232" s="91"/>
      <c r="GCR232" s="91"/>
      <c r="GCS232" s="91"/>
      <c r="GCT232" s="91"/>
      <c r="GCU232" s="91"/>
      <c r="GCV232" s="91"/>
      <c r="GCW232" s="91"/>
      <c r="GCX232" s="91"/>
      <c r="GCY232" s="91"/>
      <c r="GCZ232" s="91"/>
      <c r="GDA232" s="91"/>
      <c r="GDB232" s="91"/>
      <c r="GDC232" s="91"/>
      <c r="GDD232" s="91"/>
      <c r="GDE232" s="91"/>
      <c r="GDF232" s="91"/>
      <c r="GDG232" s="91"/>
      <c r="GDH232" s="91"/>
      <c r="GDI232" s="91"/>
      <c r="GDJ232" s="91"/>
      <c r="GDK232" s="91"/>
      <c r="GDL232" s="91"/>
      <c r="GDM232" s="91"/>
      <c r="GDN232" s="91"/>
      <c r="GDO232" s="91"/>
      <c r="GDP232" s="91"/>
      <c r="GDQ232" s="91"/>
      <c r="GDR232" s="91"/>
      <c r="GDS232" s="91"/>
      <c r="GDT232" s="91"/>
      <c r="GDU232" s="91"/>
      <c r="GDV232" s="91"/>
      <c r="GDW232" s="91"/>
      <c r="GDX232" s="91"/>
      <c r="GDY232" s="91"/>
      <c r="GDZ232" s="91"/>
      <c r="GEA232" s="91"/>
      <c r="GEB232" s="91"/>
      <c r="GEC232" s="91"/>
      <c r="GED232" s="91"/>
      <c r="GEE232" s="91"/>
      <c r="GEF232" s="91"/>
      <c r="GEG232" s="91"/>
      <c r="GEH232" s="91"/>
      <c r="GEI232" s="91"/>
      <c r="GEJ232" s="91"/>
      <c r="GEK232" s="91"/>
      <c r="GEL232" s="91"/>
      <c r="GEM232" s="91"/>
      <c r="GEN232" s="91"/>
      <c r="GEO232" s="91"/>
      <c r="GEP232" s="91"/>
      <c r="GEQ232" s="91"/>
      <c r="GER232" s="91"/>
      <c r="GES232" s="91"/>
      <c r="GET232" s="91"/>
      <c r="GEU232" s="91"/>
      <c r="GEV232" s="91"/>
      <c r="GEW232" s="91"/>
      <c r="GEX232" s="91"/>
      <c r="GEY232" s="91"/>
      <c r="GEZ232" s="91"/>
      <c r="GFA232" s="91"/>
      <c r="GFB232" s="91"/>
      <c r="GFC232" s="91"/>
      <c r="GFD232" s="91"/>
      <c r="GFE232" s="91"/>
      <c r="GFF232" s="91"/>
      <c r="GFG232" s="91"/>
      <c r="GFH232" s="91"/>
      <c r="GFI232" s="91"/>
      <c r="GFJ232" s="91"/>
      <c r="GFK232" s="91"/>
      <c r="GFL232" s="91"/>
      <c r="GFM232" s="91"/>
      <c r="GFN232" s="91"/>
      <c r="GFO232" s="91"/>
      <c r="GFP232" s="91"/>
      <c r="GFQ232" s="91"/>
      <c r="GFR232" s="91"/>
      <c r="GFS232" s="91"/>
      <c r="GFT232" s="91"/>
      <c r="GFU232" s="91"/>
      <c r="GFV232" s="91"/>
      <c r="GFW232" s="91"/>
      <c r="GFX232" s="91"/>
      <c r="GFY232" s="91"/>
      <c r="GFZ232" s="91"/>
      <c r="GGA232" s="91"/>
      <c r="GGB232" s="91"/>
      <c r="GGC232" s="91"/>
      <c r="GGD232" s="91"/>
      <c r="GGE232" s="91"/>
      <c r="GGF232" s="91"/>
      <c r="GGG232" s="91"/>
      <c r="GGH232" s="91"/>
      <c r="GGI232" s="91"/>
      <c r="GGJ232" s="91"/>
      <c r="GGK232" s="91"/>
      <c r="GGL232" s="91"/>
      <c r="GGM232" s="91"/>
      <c r="GGN232" s="91"/>
      <c r="GGO232" s="91"/>
      <c r="GGP232" s="91"/>
      <c r="GGQ232" s="91"/>
      <c r="GGR232" s="91"/>
      <c r="GGS232" s="91"/>
      <c r="GGT232" s="91"/>
      <c r="GGU232" s="91"/>
      <c r="GGV232" s="91"/>
      <c r="GGW232" s="91"/>
      <c r="GGX232" s="91"/>
      <c r="GGY232" s="91"/>
      <c r="GGZ232" s="91"/>
      <c r="GHA232" s="91"/>
      <c r="GHB232" s="91"/>
      <c r="GHC232" s="91"/>
      <c r="GHD232" s="91"/>
      <c r="GHE232" s="91"/>
      <c r="GHF232" s="91"/>
      <c r="GHG232" s="91"/>
      <c r="GHH232" s="91"/>
      <c r="GHI232" s="91"/>
      <c r="GHJ232" s="91"/>
      <c r="GHK232" s="91"/>
      <c r="GHL232" s="91"/>
      <c r="GHM232" s="91"/>
      <c r="GHN232" s="91"/>
      <c r="GHO232" s="91"/>
      <c r="GHP232" s="91"/>
      <c r="GHQ232" s="91"/>
      <c r="GHR232" s="91"/>
      <c r="GHS232" s="91"/>
      <c r="GHT232" s="91"/>
      <c r="GHU232" s="91"/>
      <c r="GHV232" s="91"/>
      <c r="GHW232" s="91"/>
      <c r="GHX232" s="91"/>
      <c r="GHY232" s="91"/>
      <c r="GHZ232" s="91"/>
      <c r="GIA232" s="91"/>
      <c r="GIB232" s="91"/>
      <c r="GIC232" s="91"/>
      <c r="GID232" s="91"/>
      <c r="GIE232" s="91"/>
      <c r="GIF232" s="91"/>
      <c r="GIG232" s="91"/>
      <c r="GIH232" s="91"/>
      <c r="GII232" s="91"/>
      <c r="GIJ232" s="91"/>
      <c r="GIK232" s="91"/>
      <c r="GIL232" s="91"/>
      <c r="GIM232" s="91"/>
      <c r="GIN232" s="91"/>
      <c r="GIO232" s="91"/>
      <c r="GIP232" s="91"/>
      <c r="GIQ232" s="91"/>
      <c r="GIR232" s="91"/>
      <c r="GIS232" s="91"/>
      <c r="GIT232" s="91"/>
      <c r="GIU232" s="91"/>
      <c r="GIV232" s="91"/>
      <c r="GIW232" s="91"/>
      <c r="GIX232" s="91"/>
      <c r="GIY232" s="91"/>
      <c r="GIZ232" s="91"/>
      <c r="GJA232" s="91"/>
      <c r="GJB232" s="91"/>
      <c r="GJC232" s="91"/>
      <c r="GJD232" s="91"/>
      <c r="GJE232" s="91"/>
      <c r="GJF232" s="91"/>
      <c r="GJG232" s="91"/>
      <c r="GJH232" s="91"/>
      <c r="GJI232" s="91"/>
      <c r="GJJ232" s="91"/>
      <c r="GJK232" s="91"/>
      <c r="GJL232" s="91"/>
      <c r="GJM232" s="91"/>
      <c r="GJN232" s="91"/>
      <c r="GJO232" s="91"/>
      <c r="GJP232" s="91"/>
      <c r="GJQ232" s="91"/>
      <c r="GJR232" s="91"/>
      <c r="GJS232" s="91"/>
      <c r="GJT232" s="91"/>
      <c r="GJU232" s="91"/>
      <c r="GJV232" s="91"/>
      <c r="GJW232" s="91"/>
      <c r="GJX232" s="91"/>
      <c r="GJY232" s="91"/>
      <c r="GJZ232" s="91"/>
      <c r="GKA232" s="91"/>
      <c r="GKB232" s="91"/>
      <c r="GKC232" s="91"/>
      <c r="GKD232" s="91"/>
      <c r="GKE232" s="91"/>
      <c r="GKF232" s="91"/>
      <c r="GKG232" s="91"/>
      <c r="GKH232" s="91"/>
      <c r="GKI232" s="91"/>
      <c r="GKJ232" s="91"/>
      <c r="GKK232" s="91"/>
      <c r="GKL232" s="91"/>
      <c r="GKM232" s="91"/>
      <c r="GKN232" s="91"/>
      <c r="GKO232" s="91"/>
      <c r="GKP232" s="91"/>
      <c r="GKQ232" s="91"/>
      <c r="GKR232" s="91"/>
      <c r="GKS232" s="91"/>
      <c r="GKT232" s="91"/>
      <c r="GKU232" s="91"/>
      <c r="GKV232" s="91"/>
      <c r="GKW232" s="91"/>
      <c r="GKX232" s="91"/>
      <c r="GKY232" s="91"/>
      <c r="GKZ232" s="91"/>
      <c r="GLA232" s="91"/>
      <c r="GLB232" s="91"/>
      <c r="GLC232" s="91"/>
      <c r="GLD232" s="91"/>
      <c r="GLE232" s="91"/>
      <c r="GLF232" s="91"/>
      <c r="GLG232" s="91"/>
      <c r="GLH232" s="91"/>
      <c r="GLI232" s="91"/>
      <c r="GLJ232" s="91"/>
      <c r="GLK232" s="91"/>
      <c r="GLL232" s="91"/>
      <c r="GLM232" s="91"/>
      <c r="GLN232" s="91"/>
      <c r="GLO232" s="91"/>
      <c r="GLP232" s="91"/>
      <c r="GLQ232" s="91"/>
      <c r="GLR232" s="91"/>
      <c r="GLS232" s="91"/>
      <c r="GLT232" s="91"/>
      <c r="GLU232" s="91"/>
      <c r="GLV232" s="91"/>
      <c r="GLW232" s="91"/>
      <c r="GLX232" s="91"/>
      <c r="GLY232" s="91"/>
      <c r="GLZ232" s="91"/>
      <c r="GMA232" s="91"/>
      <c r="GMB232" s="91"/>
      <c r="GMC232" s="91"/>
      <c r="GMD232" s="91"/>
      <c r="GME232" s="91"/>
      <c r="GMF232" s="91"/>
      <c r="GMG232" s="91"/>
      <c r="GMH232" s="91"/>
      <c r="GMI232" s="91"/>
      <c r="GMJ232" s="91"/>
      <c r="GMK232" s="91"/>
      <c r="GML232" s="91"/>
      <c r="GMM232" s="91"/>
      <c r="GMN232" s="91"/>
      <c r="GMO232" s="91"/>
      <c r="GMP232" s="91"/>
      <c r="GMQ232" s="91"/>
      <c r="GMR232" s="91"/>
      <c r="GMS232" s="91"/>
      <c r="GMT232" s="91"/>
      <c r="GMU232" s="91"/>
      <c r="GMV232" s="91"/>
      <c r="GMW232" s="91"/>
      <c r="GMX232" s="91"/>
      <c r="GMY232" s="91"/>
      <c r="GMZ232" s="91"/>
      <c r="GNA232" s="91"/>
      <c r="GNB232" s="91"/>
      <c r="GNC232" s="91"/>
      <c r="GND232" s="91"/>
      <c r="GNE232" s="91"/>
      <c r="GNF232" s="91"/>
      <c r="GNG232" s="91"/>
      <c r="GNH232" s="91"/>
      <c r="GNI232" s="91"/>
      <c r="GNJ232" s="91"/>
      <c r="GNK232" s="91"/>
      <c r="GNL232" s="91"/>
      <c r="GNM232" s="91"/>
      <c r="GNN232" s="91"/>
      <c r="GNO232" s="91"/>
      <c r="GNP232" s="91"/>
      <c r="GNQ232" s="91"/>
      <c r="GNR232" s="91"/>
      <c r="GNS232" s="91"/>
      <c r="GNT232" s="91"/>
      <c r="GNU232" s="91"/>
      <c r="GNV232" s="91"/>
      <c r="GNW232" s="91"/>
      <c r="GNX232" s="91"/>
      <c r="GNY232" s="91"/>
      <c r="GNZ232" s="91"/>
      <c r="GOA232" s="91"/>
      <c r="GOB232" s="91"/>
      <c r="GOC232" s="91"/>
      <c r="GOD232" s="91"/>
      <c r="GOE232" s="91"/>
      <c r="GOF232" s="91"/>
      <c r="GOG232" s="91"/>
      <c r="GOH232" s="91"/>
      <c r="GOI232" s="91"/>
      <c r="GOJ232" s="91"/>
      <c r="GOK232" s="91"/>
      <c r="GOL232" s="91"/>
      <c r="GOM232" s="91"/>
      <c r="GON232" s="91"/>
      <c r="GOO232" s="91"/>
      <c r="GOP232" s="91"/>
      <c r="GOQ232" s="91"/>
      <c r="GOR232" s="91"/>
      <c r="GOS232" s="91"/>
      <c r="GOT232" s="91"/>
      <c r="GOU232" s="91"/>
      <c r="GOV232" s="91"/>
      <c r="GOW232" s="91"/>
      <c r="GOX232" s="91"/>
      <c r="GOY232" s="91"/>
      <c r="GOZ232" s="91"/>
      <c r="GPA232" s="91"/>
      <c r="GPB232" s="91"/>
      <c r="GPC232" s="91"/>
      <c r="GPD232" s="91"/>
      <c r="GPE232" s="91"/>
      <c r="GPF232" s="91"/>
      <c r="GPG232" s="91"/>
      <c r="GPH232" s="91"/>
      <c r="GPI232" s="91"/>
      <c r="GPJ232" s="91"/>
      <c r="GPK232" s="91"/>
      <c r="GPL232" s="91"/>
      <c r="GPM232" s="91"/>
      <c r="GPN232" s="91"/>
      <c r="GPO232" s="91"/>
      <c r="GPP232" s="91"/>
      <c r="GPQ232" s="91"/>
      <c r="GPR232" s="91"/>
      <c r="GPS232" s="91"/>
      <c r="GPT232" s="91"/>
      <c r="GPU232" s="91"/>
      <c r="GPV232" s="91"/>
      <c r="GPW232" s="91"/>
      <c r="GPX232" s="91"/>
      <c r="GPY232" s="91"/>
      <c r="GPZ232" s="91"/>
      <c r="GQA232" s="91"/>
      <c r="GQB232" s="91"/>
      <c r="GQC232" s="91"/>
      <c r="GQD232" s="91"/>
      <c r="GQE232" s="91"/>
      <c r="GQF232" s="91"/>
      <c r="GQG232" s="91"/>
      <c r="GQH232" s="91"/>
      <c r="GQI232" s="91"/>
      <c r="GQJ232" s="91"/>
      <c r="GQK232" s="91"/>
      <c r="GQL232" s="91"/>
      <c r="GQM232" s="91"/>
      <c r="GQN232" s="91"/>
      <c r="GQO232" s="91"/>
      <c r="GQP232" s="91"/>
      <c r="GQQ232" s="91"/>
      <c r="GQR232" s="91"/>
      <c r="GQS232" s="91"/>
      <c r="GQT232" s="91"/>
      <c r="GQU232" s="91"/>
      <c r="GQV232" s="91"/>
      <c r="GQW232" s="91"/>
      <c r="GQX232" s="91"/>
      <c r="GQY232" s="91"/>
      <c r="GQZ232" s="91"/>
      <c r="GRA232" s="91"/>
      <c r="GRB232" s="91"/>
      <c r="GRC232" s="91"/>
      <c r="GRD232" s="91"/>
      <c r="GRE232" s="91"/>
      <c r="GRF232" s="91"/>
      <c r="GRG232" s="91"/>
      <c r="GRH232" s="91"/>
      <c r="GRI232" s="91"/>
      <c r="GRJ232" s="91"/>
      <c r="GRK232" s="91"/>
      <c r="GRL232" s="91"/>
      <c r="GRM232" s="91"/>
      <c r="GRN232" s="91"/>
      <c r="GRO232" s="91"/>
      <c r="GRP232" s="91"/>
      <c r="GRQ232" s="91"/>
      <c r="GRR232" s="91"/>
      <c r="GRS232" s="91"/>
      <c r="GRT232" s="91"/>
      <c r="GRU232" s="91"/>
      <c r="GRV232" s="91"/>
      <c r="GRW232" s="91"/>
      <c r="GRX232" s="91"/>
      <c r="GRY232" s="91"/>
      <c r="GRZ232" s="91"/>
      <c r="GSA232" s="91"/>
      <c r="GSB232" s="91"/>
      <c r="GSC232" s="91"/>
      <c r="GSD232" s="91"/>
      <c r="GSE232" s="91"/>
      <c r="GSF232" s="91"/>
      <c r="GSG232" s="91"/>
      <c r="GSH232" s="91"/>
      <c r="GSI232" s="91"/>
      <c r="GSJ232" s="91"/>
      <c r="GSK232" s="91"/>
      <c r="GSL232" s="91"/>
      <c r="GSM232" s="91"/>
      <c r="GSN232" s="91"/>
      <c r="GSO232" s="91"/>
      <c r="GSP232" s="91"/>
      <c r="GSQ232" s="91"/>
      <c r="GSR232" s="91"/>
      <c r="GSS232" s="91"/>
      <c r="GST232" s="91"/>
      <c r="GSU232" s="91"/>
      <c r="GSV232" s="91"/>
      <c r="GSW232" s="91"/>
      <c r="GSX232" s="91"/>
      <c r="GSY232" s="91"/>
      <c r="GSZ232" s="91"/>
      <c r="GTA232" s="91"/>
      <c r="GTB232" s="91"/>
      <c r="GTC232" s="91"/>
      <c r="GTD232" s="91"/>
      <c r="GTE232" s="91"/>
      <c r="GTF232" s="91"/>
      <c r="GTG232" s="91"/>
      <c r="GTH232" s="91"/>
      <c r="GTI232" s="91"/>
      <c r="GTJ232" s="91"/>
      <c r="GTK232" s="91"/>
      <c r="GTL232" s="91"/>
      <c r="GTM232" s="91"/>
      <c r="GTN232" s="91"/>
      <c r="GTO232" s="91"/>
      <c r="GTP232" s="91"/>
      <c r="GTQ232" s="91"/>
      <c r="GTR232" s="91"/>
      <c r="GTS232" s="91"/>
      <c r="GTT232" s="91"/>
      <c r="GTU232" s="91"/>
      <c r="GTV232" s="91"/>
      <c r="GTW232" s="91"/>
      <c r="GTX232" s="91"/>
      <c r="GTY232" s="91"/>
      <c r="GTZ232" s="91"/>
      <c r="GUA232" s="91"/>
      <c r="GUB232" s="91"/>
      <c r="GUC232" s="91"/>
      <c r="GUD232" s="91"/>
      <c r="GUE232" s="91"/>
      <c r="GUF232" s="91"/>
      <c r="GUG232" s="91"/>
      <c r="GUH232" s="91"/>
      <c r="GUI232" s="91"/>
      <c r="GUJ232" s="91"/>
      <c r="GUK232" s="91"/>
      <c r="GUL232" s="91"/>
      <c r="GUM232" s="91"/>
      <c r="GUN232" s="91"/>
      <c r="GUO232" s="91"/>
      <c r="GUP232" s="91"/>
      <c r="GUQ232" s="91"/>
      <c r="GUR232" s="91"/>
      <c r="GUS232" s="91"/>
      <c r="GUT232" s="91"/>
      <c r="GUU232" s="91"/>
      <c r="GUV232" s="91"/>
      <c r="GUW232" s="91"/>
      <c r="GUX232" s="91"/>
      <c r="GUY232" s="91"/>
      <c r="GUZ232" s="91"/>
      <c r="GVA232" s="91"/>
      <c r="GVB232" s="91"/>
      <c r="GVC232" s="91"/>
      <c r="GVD232" s="91"/>
      <c r="GVE232" s="91"/>
    </row>
    <row r="233" spans="1:5309" s="90" customFormat="1">
      <c r="A233" s="117" t="s">
        <v>614</v>
      </c>
      <c r="B233" s="106"/>
      <c r="C233" s="104" t="s">
        <v>108</v>
      </c>
      <c r="D233" s="106"/>
      <c r="E233" s="106"/>
      <c r="F233" s="134"/>
      <c r="G233" s="106"/>
      <c r="H233" s="106"/>
      <c r="I233" s="106"/>
      <c r="J233" s="106"/>
      <c r="K233" s="106"/>
      <c r="L233" s="106"/>
      <c r="M233" s="122"/>
      <c r="N233" s="123"/>
      <c r="O233" s="106"/>
      <c r="P233" s="123"/>
      <c r="Q233" s="106"/>
      <c r="R233" s="104">
        <v>648872.68999999994</v>
      </c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1"/>
      <c r="BY233" s="91"/>
      <c r="BZ233" s="91"/>
      <c r="CA233" s="91"/>
      <c r="CB233" s="91"/>
      <c r="CC233" s="91"/>
      <c r="CD233" s="91"/>
      <c r="CE233" s="91"/>
      <c r="CF233" s="91"/>
      <c r="CG233" s="91"/>
      <c r="CH233" s="91"/>
      <c r="CI233" s="91"/>
      <c r="CJ233" s="91"/>
      <c r="CK233" s="91"/>
      <c r="CL233" s="91"/>
      <c r="CM233" s="91"/>
      <c r="CN233" s="91"/>
      <c r="CO233" s="91"/>
      <c r="CP233" s="91"/>
      <c r="CQ233" s="91"/>
      <c r="CR233" s="91"/>
      <c r="CS233" s="91"/>
      <c r="CT233" s="91"/>
      <c r="CU233" s="91"/>
      <c r="CV233" s="91"/>
      <c r="CW233" s="91"/>
      <c r="CX233" s="91"/>
      <c r="CY233" s="91"/>
      <c r="CZ233" s="91"/>
      <c r="DA233" s="91"/>
      <c r="DB233" s="91"/>
      <c r="DC233" s="91"/>
      <c r="DD233" s="91"/>
      <c r="DE233" s="91"/>
      <c r="DF233" s="91"/>
      <c r="DG233" s="91"/>
      <c r="DH233" s="91"/>
      <c r="DI233" s="91"/>
      <c r="DJ233" s="91"/>
      <c r="DK233" s="91"/>
      <c r="DL233" s="91"/>
      <c r="DM233" s="91"/>
      <c r="DN233" s="91"/>
      <c r="DO233" s="91"/>
      <c r="DP233" s="91"/>
      <c r="DQ233" s="91"/>
      <c r="DR233" s="91"/>
      <c r="DS233" s="91"/>
      <c r="DT233" s="91"/>
      <c r="DU233" s="91"/>
      <c r="DV233" s="91"/>
      <c r="DW233" s="91"/>
      <c r="DX233" s="91"/>
      <c r="DY233" s="91"/>
      <c r="DZ233" s="91"/>
      <c r="EA233" s="91"/>
      <c r="EB233" s="91"/>
      <c r="EC233" s="91"/>
      <c r="ED233" s="91"/>
      <c r="EE233" s="91"/>
      <c r="EF233" s="91"/>
      <c r="EG233" s="91"/>
      <c r="EH233" s="91"/>
      <c r="EI233" s="91"/>
      <c r="EJ233" s="91"/>
      <c r="EK233" s="91"/>
      <c r="EL233" s="91"/>
      <c r="EM233" s="91"/>
      <c r="EN233" s="91"/>
      <c r="EO233" s="91"/>
      <c r="EP233" s="91"/>
      <c r="EQ233" s="91"/>
      <c r="ER233" s="91"/>
      <c r="ES233" s="91"/>
      <c r="ET233" s="91"/>
      <c r="EU233" s="91"/>
      <c r="EV233" s="91"/>
      <c r="EW233" s="91"/>
      <c r="EX233" s="91"/>
      <c r="EY233" s="91"/>
      <c r="EZ233" s="91"/>
      <c r="FA233" s="91"/>
      <c r="FB233" s="91"/>
      <c r="FC233" s="91"/>
      <c r="FD233" s="91"/>
      <c r="FE233" s="91"/>
      <c r="FF233" s="91"/>
      <c r="FG233" s="91"/>
      <c r="FH233" s="91"/>
      <c r="FI233" s="91"/>
      <c r="FJ233" s="91"/>
      <c r="FK233" s="91"/>
      <c r="FL233" s="91"/>
      <c r="FM233" s="91"/>
      <c r="FN233" s="91"/>
      <c r="FO233" s="91"/>
      <c r="FP233" s="91"/>
      <c r="FQ233" s="91"/>
      <c r="FR233" s="91"/>
      <c r="FS233" s="91"/>
      <c r="FT233" s="91"/>
      <c r="FU233" s="91"/>
      <c r="FV233" s="91"/>
      <c r="FW233" s="91"/>
      <c r="FX233" s="91"/>
      <c r="FY233" s="91"/>
      <c r="FZ233" s="91"/>
      <c r="GA233" s="91"/>
      <c r="GB233" s="91"/>
      <c r="GC233" s="91"/>
      <c r="GD233" s="91"/>
      <c r="GE233" s="91"/>
      <c r="GF233" s="91"/>
      <c r="GG233" s="91"/>
      <c r="GH233" s="91"/>
      <c r="GI233" s="91"/>
      <c r="GJ233" s="91"/>
      <c r="GK233" s="91"/>
      <c r="GL233" s="91"/>
      <c r="GM233" s="91"/>
      <c r="GN233" s="91"/>
      <c r="GO233" s="91"/>
      <c r="GP233" s="91"/>
      <c r="GQ233" s="91"/>
      <c r="GR233" s="91"/>
      <c r="GS233" s="91"/>
      <c r="GT233" s="91"/>
      <c r="GU233" s="91"/>
      <c r="GV233" s="91"/>
      <c r="GW233" s="91"/>
      <c r="GX233" s="91"/>
      <c r="GY233" s="91"/>
      <c r="GZ233" s="91"/>
      <c r="HA233" s="91"/>
      <c r="HB233" s="91"/>
      <c r="HC233" s="91"/>
      <c r="HD233" s="91"/>
      <c r="HE233" s="91"/>
      <c r="HF233" s="91"/>
      <c r="HG233" s="91"/>
      <c r="HH233" s="91"/>
      <c r="HI233" s="91"/>
      <c r="HJ233" s="91"/>
      <c r="HK233" s="91"/>
      <c r="HL233" s="91"/>
      <c r="HM233" s="91"/>
      <c r="HN233" s="91"/>
      <c r="HO233" s="91"/>
      <c r="HP233" s="91"/>
      <c r="HQ233" s="91"/>
      <c r="HR233" s="91"/>
      <c r="HS233" s="91"/>
      <c r="HT233" s="91"/>
      <c r="HU233" s="91"/>
      <c r="HV233" s="91"/>
      <c r="HW233" s="91"/>
      <c r="HX233" s="91"/>
      <c r="HY233" s="91"/>
      <c r="HZ233" s="91"/>
      <c r="IA233" s="91"/>
      <c r="IB233" s="91"/>
      <c r="IC233" s="91"/>
      <c r="ID233" s="91"/>
      <c r="IE233" s="91"/>
      <c r="IF233" s="91"/>
      <c r="IG233" s="91"/>
      <c r="IH233" s="91"/>
      <c r="II233" s="91"/>
      <c r="IJ233" s="91"/>
      <c r="IK233" s="91"/>
      <c r="IL233" s="91"/>
      <c r="IM233" s="91"/>
      <c r="IN233" s="91"/>
      <c r="IO233" s="91"/>
      <c r="IP233" s="91"/>
      <c r="IQ233" s="91"/>
      <c r="IR233" s="91"/>
      <c r="IS233" s="91"/>
      <c r="IT233" s="91"/>
      <c r="IU233" s="91"/>
      <c r="IV233" s="91"/>
      <c r="IW233" s="91"/>
      <c r="IX233" s="91"/>
      <c r="IY233" s="91"/>
      <c r="IZ233" s="91"/>
      <c r="JA233" s="91"/>
      <c r="JB233" s="91"/>
      <c r="JC233" s="91"/>
      <c r="JD233" s="91"/>
      <c r="JE233" s="91"/>
      <c r="JF233" s="91"/>
      <c r="JG233" s="91"/>
      <c r="JH233" s="91"/>
      <c r="JI233" s="91"/>
      <c r="JJ233" s="91"/>
      <c r="JK233" s="91"/>
      <c r="JL233" s="91"/>
      <c r="JM233" s="91"/>
      <c r="JN233" s="91"/>
      <c r="JO233" s="91"/>
      <c r="JP233" s="91"/>
      <c r="JQ233" s="91"/>
      <c r="JR233" s="91"/>
      <c r="JS233" s="91"/>
      <c r="JT233" s="91"/>
      <c r="JU233" s="91"/>
      <c r="JV233" s="91"/>
      <c r="JW233" s="91"/>
      <c r="JX233" s="91"/>
      <c r="JY233" s="91"/>
      <c r="JZ233" s="91"/>
      <c r="KA233" s="91"/>
      <c r="KB233" s="91"/>
      <c r="KC233" s="91"/>
      <c r="KD233" s="91"/>
      <c r="KE233" s="91"/>
      <c r="KF233" s="91"/>
      <c r="KG233" s="91"/>
      <c r="KH233" s="91"/>
      <c r="KI233" s="91"/>
      <c r="KJ233" s="91"/>
      <c r="KK233" s="91"/>
      <c r="KL233" s="91"/>
      <c r="KM233" s="91"/>
      <c r="KN233" s="91"/>
      <c r="KO233" s="91"/>
      <c r="KP233" s="91"/>
      <c r="KQ233" s="91"/>
      <c r="KR233" s="91"/>
      <c r="KS233" s="91"/>
      <c r="KT233" s="91"/>
      <c r="KU233" s="91"/>
      <c r="KV233" s="91"/>
      <c r="KW233" s="91"/>
      <c r="KX233" s="91"/>
      <c r="KY233" s="91"/>
      <c r="KZ233" s="91"/>
      <c r="LA233" s="91"/>
      <c r="LB233" s="91"/>
      <c r="LC233" s="91"/>
      <c r="LD233" s="91"/>
      <c r="LE233" s="91"/>
      <c r="LF233" s="91"/>
      <c r="LG233" s="91"/>
      <c r="LH233" s="91"/>
      <c r="LI233" s="91"/>
      <c r="LJ233" s="91"/>
      <c r="LK233" s="91"/>
      <c r="LL233" s="91"/>
      <c r="LM233" s="91"/>
      <c r="LN233" s="91"/>
      <c r="LO233" s="91"/>
      <c r="LP233" s="91"/>
      <c r="LQ233" s="91"/>
      <c r="LR233" s="91"/>
      <c r="LS233" s="91"/>
      <c r="LT233" s="91"/>
      <c r="LU233" s="91"/>
      <c r="LV233" s="91"/>
      <c r="LW233" s="91"/>
      <c r="LX233" s="91"/>
      <c r="LY233" s="91"/>
      <c r="LZ233" s="91"/>
      <c r="MA233" s="91"/>
      <c r="MB233" s="91"/>
      <c r="MC233" s="91"/>
      <c r="MD233" s="91"/>
      <c r="ME233" s="91"/>
      <c r="MF233" s="91"/>
      <c r="MG233" s="91"/>
      <c r="MH233" s="91"/>
      <c r="MI233" s="91"/>
      <c r="MJ233" s="91"/>
      <c r="MK233" s="91"/>
      <c r="ML233" s="91"/>
      <c r="MM233" s="91"/>
      <c r="MN233" s="91"/>
      <c r="MO233" s="91"/>
      <c r="MP233" s="91"/>
      <c r="MQ233" s="91"/>
      <c r="MR233" s="91"/>
      <c r="MS233" s="91"/>
      <c r="MT233" s="91"/>
      <c r="MU233" s="91"/>
      <c r="MV233" s="91"/>
      <c r="MW233" s="91"/>
      <c r="MX233" s="91"/>
      <c r="MY233" s="91"/>
      <c r="MZ233" s="91"/>
      <c r="NA233" s="91"/>
      <c r="NB233" s="91"/>
      <c r="NC233" s="91"/>
      <c r="ND233" s="91"/>
      <c r="NE233" s="91"/>
      <c r="NF233" s="91"/>
      <c r="NG233" s="91"/>
      <c r="NH233" s="91"/>
      <c r="NI233" s="91"/>
      <c r="NJ233" s="91"/>
      <c r="NK233" s="91"/>
      <c r="NL233" s="91"/>
      <c r="NM233" s="91"/>
      <c r="NN233" s="91"/>
      <c r="NO233" s="91"/>
      <c r="NP233" s="91"/>
      <c r="NQ233" s="91"/>
      <c r="NR233" s="91"/>
      <c r="NS233" s="91"/>
      <c r="NT233" s="91"/>
      <c r="NU233" s="91"/>
      <c r="NV233" s="91"/>
      <c r="NW233" s="91"/>
      <c r="NX233" s="91"/>
      <c r="NY233" s="91"/>
      <c r="NZ233" s="91"/>
      <c r="OA233" s="91"/>
      <c r="OB233" s="91"/>
      <c r="OC233" s="91"/>
      <c r="OD233" s="91"/>
      <c r="OE233" s="91"/>
      <c r="OF233" s="91"/>
      <c r="OG233" s="91"/>
      <c r="OH233" s="91"/>
      <c r="OI233" s="91"/>
      <c r="OJ233" s="91"/>
      <c r="OK233" s="91"/>
      <c r="OL233" s="91"/>
      <c r="OM233" s="91"/>
      <c r="ON233" s="91"/>
      <c r="OO233" s="91"/>
      <c r="OP233" s="91"/>
      <c r="OQ233" s="91"/>
      <c r="OR233" s="91"/>
      <c r="OS233" s="91"/>
      <c r="OT233" s="91"/>
      <c r="OU233" s="91"/>
      <c r="OV233" s="91"/>
      <c r="OW233" s="91"/>
      <c r="OX233" s="91"/>
      <c r="OY233" s="91"/>
      <c r="OZ233" s="91"/>
      <c r="PA233" s="91"/>
      <c r="PB233" s="91"/>
      <c r="PC233" s="91"/>
      <c r="PD233" s="91"/>
      <c r="PE233" s="91"/>
      <c r="PF233" s="91"/>
      <c r="PG233" s="91"/>
      <c r="PH233" s="91"/>
      <c r="PI233" s="91"/>
      <c r="PJ233" s="91"/>
      <c r="PK233" s="91"/>
      <c r="PL233" s="91"/>
      <c r="PM233" s="91"/>
      <c r="PN233" s="91"/>
      <c r="PO233" s="91"/>
      <c r="PP233" s="91"/>
      <c r="PQ233" s="91"/>
      <c r="PR233" s="91"/>
      <c r="PS233" s="91"/>
      <c r="PT233" s="91"/>
      <c r="PU233" s="91"/>
      <c r="PV233" s="91"/>
      <c r="PW233" s="91"/>
      <c r="PX233" s="91"/>
      <c r="PY233" s="91"/>
      <c r="PZ233" s="91"/>
      <c r="QA233" s="91"/>
      <c r="QB233" s="91"/>
      <c r="QC233" s="91"/>
      <c r="QD233" s="91"/>
      <c r="QE233" s="91"/>
      <c r="QF233" s="91"/>
      <c r="QG233" s="91"/>
      <c r="QH233" s="91"/>
      <c r="QI233" s="91"/>
      <c r="QJ233" s="91"/>
      <c r="QK233" s="91"/>
      <c r="QL233" s="91"/>
      <c r="QM233" s="91"/>
      <c r="QN233" s="91"/>
      <c r="QO233" s="91"/>
      <c r="QP233" s="91"/>
      <c r="QQ233" s="91"/>
      <c r="QR233" s="91"/>
      <c r="QS233" s="91"/>
      <c r="QT233" s="91"/>
      <c r="QU233" s="91"/>
      <c r="QV233" s="91"/>
      <c r="QW233" s="91"/>
      <c r="QX233" s="91"/>
      <c r="QY233" s="91"/>
      <c r="QZ233" s="91"/>
      <c r="RA233" s="91"/>
      <c r="RB233" s="91"/>
      <c r="RC233" s="91"/>
      <c r="RD233" s="91"/>
      <c r="RE233" s="91"/>
      <c r="RF233" s="91"/>
      <c r="RG233" s="91"/>
      <c r="RH233" s="91"/>
      <c r="RI233" s="91"/>
      <c r="RJ233" s="91"/>
      <c r="RK233" s="91"/>
      <c r="RL233" s="91"/>
      <c r="RM233" s="91"/>
      <c r="RN233" s="91"/>
      <c r="RO233" s="91"/>
      <c r="RP233" s="91"/>
      <c r="RQ233" s="91"/>
      <c r="RR233" s="91"/>
      <c r="RS233" s="91"/>
      <c r="RT233" s="91"/>
      <c r="RU233" s="91"/>
      <c r="RV233" s="91"/>
      <c r="RW233" s="91"/>
      <c r="RX233" s="91"/>
      <c r="RY233" s="91"/>
      <c r="RZ233" s="91"/>
      <c r="SA233" s="91"/>
      <c r="SB233" s="91"/>
      <c r="SC233" s="91"/>
      <c r="SD233" s="91"/>
      <c r="SE233" s="91"/>
      <c r="SF233" s="91"/>
      <c r="SG233" s="91"/>
      <c r="SH233" s="91"/>
      <c r="SI233" s="91"/>
      <c r="SJ233" s="91"/>
      <c r="SK233" s="91"/>
      <c r="SL233" s="91"/>
      <c r="SM233" s="91"/>
      <c r="SN233" s="91"/>
      <c r="SO233" s="91"/>
      <c r="SP233" s="91"/>
      <c r="SQ233" s="91"/>
      <c r="SR233" s="91"/>
      <c r="SS233" s="91"/>
      <c r="ST233" s="91"/>
      <c r="SU233" s="91"/>
      <c r="SV233" s="91"/>
      <c r="SW233" s="91"/>
      <c r="SX233" s="91"/>
      <c r="SY233" s="91"/>
      <c r="SZ233" s="91"/>
      <c r="TA233" s="91"/>
      <c r="TB233" s="91"/>
      <c r="TC233" s="91"/>
      <c r="TD233" s="91"/>
      <c r="TE233" s="91"/>
      <c r="TF233" s="91"/>
      <c r="TG233" s="91"/>
      <c r="TH233" s="91"/>
      <c r="TI233" s="91"/>
      <c r="TJ233" s="91"/>
      <c r="TK233" s="91"/>
      <c r="TL233" s="91"/>
      <c r="TM233" s="91"/>
      <c r="TN233" s="91"/>
      <c r="TO233" s="91"/>
      <c r="TP233" s="91"/>
      <c r="TQ233" s="91"/>
      <c r="TR233" s="91"/>
      <c r="TS233" s="91"/>
      <c r="TT233" s="91"/>
      <c r="TU233" s="91"/>
      <c r="TV233" s="91"/>
      <c r="TW233" s="91"/>
      <c r="TX233" s="91"/>
      <c r="TY233" s="91"/>
      <c r="TZ233" s="91"/>
      <c r="UA233" s="91"/>
      <c r="UB233" s="91"/>
      <c r="UC233" s="91"/>
      <c r="UD233" s="91"/>
      <c r="UE233" s="91"/>
      <c r="UF233" s="91"/>
      <c r="UG233" s="91"/>
      <c r="UH233" s="91"/>
      <c r="UI233" s="91"/>
      <c r="UJ233" s="91"/>
      <c r="UK233" s="91"/>
      <c r="UL233" s="91"/>
      <c r="UM233" s="91"/>
      <c r="UN233" s="91"/>
      <c r="UO233" s="91"/>
      <c r="UP233" s="91"/>
      <c r="UQ233" s="91"/>
      <c r="UR233" s="91"/>
      <c r="US233" s="91"/>
      <c r="UT233" s="91"/>
      <c r="UU233" s="91"/>
      <c r="UV233" s="91"/>
      <c r="UW233" s="91"/>
      <c r="UX233" s="91"/>
      <c r="UY233" s="91"/>
      <c r="UZ233" s="91"/>
      <c r="VA233" s="91"/>
      <c r="VB233" s="91"/>
      <c r="VC233" s="91"/>
      <c r="VD233" s="91"/>
      <c r="VE233" s="91"/>
      <c r="VF233" s="91"/>
      <c r="VG233" s="91"/>
      <c r="VH233" s="91"/>
      <c r="VI233" s="91"/>
      <c r="VJ233" s="91"/>
      <c r="VK233" s="91"/>
      <c r="VL233" s="91"/>
      <c r="VM233" s="91"/>
      <c r="VN233" s="91"/>
      <c r="VO233" s="91"/>
      <c r="VP233" s="91"/>
      <c r="VQ233" s="91"/>
      <c r="VR233" s="91"/>
      <c r="VS233" s="91"/>
      <c r="VT233" s="91"/>
      <c r="VU233" s="91"/>
      <c r="VV233" s="91"/>
      <c r="VW233" s="91"/>
      <c r="VX233" s="91"/>
      <c r="VY233" s="91"/>
      <c r="VZ233" s="91"/>
      <c r="WA233" s="91"/>
      <c r="WB233" s="91"/>
      <c r="WC233" s="91"/>
      <c r="WD233" s="91"/>
      <c r="WE233" s="91"/>
      <c r="WF233" s="91"/>
      <c r="WG233" s="91"/>
      <c r="WH233" s="91"/>
      <c r="WI233" s="91"/>
      <c r="WJ233" s="91"/>
      <c r="WK233" s="91"/>
      <c r="WL233" s="91"/>
      <c r="WM233" s="91"/>
      <c r="WN233" s="91"/>
      <c r="WO233" s="91"/>
      <c r="WP233" s="91"/>
      <c r="WQ233" s="91"/>
      <c r="WR233" s="91"/>
      <c r="WS233" s="91"/>
      <c r="WT233" s="91"/>
      <c r="WU233" s="91"/>
      <c r="WV233" s="91"/>
      <c r="WW233" s="91"/>
      <c r="WX233" s="91"/>
      <c r="WY233" s="91"/>
      <c r="WZ233" s="91"/>
      <c r="XA233" s="91"/>
      <c r="XB233" s="91"/>
      <c r="XC233" s="91"/>
      <c r="XD233" s="91"/>
      <c r="XE233" s="91"/>
      <c r="XF233" s="91"/>
      <c r="XG233" s="91"/>
      <c r="XH233" s="91"/>
      <c r="XI233" s="91"/>
      <c r="XJ233" s="91"/>
      <c r="XK233" s="91"/>
      <c r="XL233" s="91"/>
      <c r="XM233" s="91"/>
      <c r="XN233" s="91"/>
      <c r="XO233" s="91"/>
      <c r="XP233" s="91"/>
      <c r="XQ233" s="91"/>
      <c r="XR233" s="91"/>
      <c r="XS233" s="91"/>
      <c r="XT233" s="91"/>
      <c r="XU233" s="91"/>
      <c r="XV233" s="91"/>
      <c r="XW233" s="91"/>
      <c r="XX233" s="91"/>
      <c r="XY233" s="91"/>
      <c r="XZ233" s="91"/>
      <c r="YA233" s="91"/>
      <c r="YB233" s="91"/>
      <c r="YC233" s="91"/>
      <c r="YD233" s="91"/>
      <c r="YE233" s="91"/>
      <c r="YF233" s="91"/>
      <c r="YG233" s="91"/>
      <c r="YH233" s="91"/>
      <c r="YI233" s="91"/>
      <c r="YJ233" s="91"/>
      <c r="YK233" s="91"/>
      <c r="YL233" s="91"/>
      <c r="YM233" s="91"/>
      <c r="YN233" s="91"/>
      <c r="YO233" s="91"/>
      <c r="YP233" s="91"/>
      <c r="YQ233" s="91"/>
      <c r="YR233" s="91"/>
      <c r="YS233" s="91"/>
      <c r="YT233" s="91"/>
      <c r="YU233" s="91"/>
      <c r="YV233" s="91"/>
      <c r="YW233" s="91"/>
      <c r="YX233" s="91"/>
      <c r="YY233" s="91"/>
      <c r="YZ233" s="91"/>
      <c r="ZA233" s="91"/>
      <c r="ZB233" s="91"/>
      <c r="ZC233" s="91"/>
      <c r="ZD233" s="91"/>
      <c r="ZE233" s="91"/>
      <c r="ZF233" s="91"/>
      <c r="ZG233" s="91"/>
      <c r="ZH233" s="91"/>
      <c r="ZI233" s="91"/>
      <c r="ZJ233" s="91"/>
      <c r="ZK233" s="91"/>
      <c r="ZL233" s="91"/>
      <c r="ZM233" s="91"/>
      <c r="ZN233" s="91"/>
      <c r="ZO233" s="91"/>
      <c r="ZP233" s="91"/>
      <c r="ZQ233" s="91"/>
      <c r="ZR233" s="91"/>
      <c r="ZS233" s="91"/>
      <c r="ZT233" s="91"/>
      <c r="ZU233" s="91"/>
      <c r="ZV233" s="91"/>
      <c r="ZW233" s="91"/>
      <c r="ZX233" s="91"/>
      <c r="ZY233" s="91"/>
      <c r="ZZ233" s="91"/>
      <c r="AAA233" s="91"/>
      <c r="AAB233" s="91"/>
      <c r="AAC233" s="91"/>
      <c r="AAD233" s="91"/>
      <c r="AAE233" s="91"/>
      <c r="AAF233" s="91"/>
      <c r="AAG233" s="91"/>
      <c r="AAH233" s="91"/>
      <c r="AAI233" s="91"/>
      <c r="AAJ233" s="91"/>
      <c r="AAK233" s="91"/>
      <c r="AAL233" s="91"/>
      <c r="AAM233" s="91"/>
      <c r="AAN233" s="91"/>
      <c r="AAO233" s="91"/>
      <c r="AAP233" s="91"/>
      <c r="AAQ233" s="91"/>
      <c r="AAR233" s="91"/>
      <c r="AAS233" s="91"/>
      <c r="AAT233" s="91"/>
      <c r="AAU233" s="91"/>
      <c r="AAV233" s="91"/>
      <c r="AAW233" s="91"/>
      <c r="AAX233" s="91"/>
      <c r="AAY233" s="91"/>
      <c r="AAZ233" s="91"/>
      <c r="ABA233" s="91"/>
      <c r="ABB233" s="91"/>
      <c r="ABC233" s="91"/>
      <c r="ABD233" s="91"/>
      <c r="ABE233" s="91"/>
      <c r="ABF233" s="91"/>
      <c r="ABG233" s="91"/>
      <c r="ABH233" s="91"/>
      <c r="ABI233" s="91"/>
      <c r="ABJ233" s="91"/>
      <c r="ABK233" s="91"/>
      <c r="ABL233" s="91"/>
      <c r="ABM233" s="91"/>
      <c r="ABN233" s="91"/>
      <c r="ABO233" s="91"/>
      <c r="ABP233" s="91"/>
      <c r="ABQ233" s="91"/>
      <c r="ABR233" s="91"/>
      <c r="ABS233" s="91"/>
      <c r="ABT233" s="91"/>
      <c r="ABU233" s="91"/>
      <c r="ABV233" s="91"/>
      <c r="ABW233" s="91"/>
      <c r="ABX233" s="91"/>
      <c r="ABY233" s="91"/>
      <c r="ABZ233" s="91"/>
      <c r="ACA233" s="91"/>
      <c r="ACB233" s="91"/>
      <c r="ACC233" s="91"/>
      <c r="ACD233" s="91"/>
      <c r="ACE233" s="91"/>
      <c r="ACF233" s="91"/>
      <c r="ACG233" s="91"/>
      <c r="ACH233" s="91"/>
      <c r="ACI233" s="91"/>
      <c r="ACJ233" s="91"/>
      <c r="ACK233" s="91"/>
      <c r="ACL233" s="91"/>
      <c r="ACM233" s="91"/>
      <c r="ACN233" s="91"/>
      <c r="ACO233" s="91"/>
      <c r="ACP233" s="91"/>
      <c r="ACQ233" s="91"/>
      <c r="ACR233" s="91"/>
      <c r="ACS233" s="91"/>
      <c r="ACT233" s="91"/>
      <c r="ACU233" s="91"/>
      <c r="ACV233" s="91"/>
      <c r="ACW233" s="91"/>
      <c r="ACX233" s="91"/>
      <c r="ACY233" s="91"/>
      <c r="ACZ233" s="91"/>
      <c r="ADA233" s="91"/>
      <c r="ADB233" s="91"/>
      <c r="ADC233" s="91"/>
      <c r="ADD233" s="91"/>
      <c r="ADE233" s="91"/>
      <c r="ADF233" s="91"/>
      <c r="ADG233" s="91"/>
      <c r="ADH233" s="91"/>
      <c r="ADI233" s="91"/>
      <c r="ADJ233" s="91"/>
      <c r="ADK233" s="91"/>
      <c r="ADL233" s="91"/>
      <c r="ADM233" s="91"/>
      <c r="ADN233" s="91"/>
      <c r="ADO233" s="91"/>
      <c r="ADP233" s="91"/>
      <c r="ADQ233" s="91"/>
      <c r="ADR233" s="91"/>
      <c r="ADS233" s="91"/>
      <c r="ADT233" s="91"/>
      <c r="ADU233" s="91"/>
      <c r="ADV233" s="91"/>
      <c r="ADW233" s="91"/>
      <c r="ADX233" s="91"/>
      <c r="ADY233" s="91"/>
      <c r="ADZ233" s="91"/>
      <c r="AEA233" s="91"/>
      <c r="AEB233" s="91"/>
      <c r="AEC233" s="91"/>
      <c r="AED233" s="91"/>
      <c r="AEE233" s="91"/>
      <c r="AEF233" s="91"/>
      <c r="AEG233" s="91"/>
      <c r="AEH233" s="91"/>
      <c r="AEI233" s="91"/>
      <c r="AEJ233" s="91"/>
      <c r="AEK233" s="91"/>
      <c r="AEL233" s="91"/>
      <c r="AEM233" s="91"/>
      <c r="AEN233" s="91"/>
      <c r="AEO233" s="91"/>
      <c r="AEP233" s="91"/>
      <c r="AEQ233" s="91"/>
      <c r="AER233" s="91"/>
      <c r="AES233" s="91"/>
      <c r="AET233" s="91"/>
      <c r="AEU233" s="91"/>
      <c r="AEV233" s="91"/>
      <c r="AEW233" s="91"/>
      <c r="AEX233" s="91"/>
      <c r="AEY233" s="91"/>
      <c r="AEZ233" s="91"/>
      <c r="AFA233" s="91"/>
      <c r="AFB233" s="91"/>
      <c r="AFC233" s="91"/>
      <c r="AFD233" s="91"/>
      <c r="AFE233" s="91"/>
      <c r="AFF233" s="91"/>
      <c r="AFG233" s="91"/>
      <c r="AFH233" s="91"/>
      <c r="AFI233" s="91"/>
      <c r="AFJ233" s="91"/>
      <c r="AFK233" s="91"/>
      <c r="AFL233" s="91"/>
      <c r="AFM233" s="91"/>
      <c r="AFN233" s="91"/>
      <c r="AFO233" s="91"/>
      <c r="AFP233" s="91"/>
      <c r="AFQ233" s="91"/>
      <c r="AFR233" s="91"/>
      <c r="AFS233" s="91"/>
      <c r="AFT233" s="91"/>
      <c r="AFU233" s="91"/>
      <c r="AFV233" s="91"/>
      <c r="AFW233" s="91"/>
      <c r="AFX233" s="91"/>
      <c r="AFY233" s="91"/>
      <c r="AFZ233" s="91"/>
      <c r="AGA233" s="91"/>
      <c r="AGB233" s="91"/>
      <c r="AGC233" s="91"/>
      <c r="AGD233" s="91"/>
      <c r="AGE233" s="91"/>
      <c r="AGF233" s="91"/>
      <c r="AGG233" s="91"/>
      <c r="AGH233" s="91"/>
      <c r="AGI233" s="91"/>
      <c r="AGJ233" s="91"/>
      <c r="AGK233" s="91"/>
      <c r="AGL233" s="91"/>
      <c r="AGM233" s="91"/>
      <c r="AGN233" s="91"/>
      <c r="AGO233" s="91"/>
      <c r="AGP233" s="91"/>
      <c r="AGQ233" s="91"/>
      <c r="AGR233" s="91"/>
      <c r="AGS233" s="91"/>
      <c r="AGT233" s="91"/>
      <c r="AGU233" s="91"/>
      <c r="AGV233" s="91"/>
      <c r="AGW233" s="91"/>
      <c r="AGX233" s="91"/>
      <c r="AGY233" s="91"/>
      <c r="AGZ233" s="91"/>
      <c r="AHA233" s="91"/>
      <c r="AHB233" s="91"/>
      <c r="AHC233" s="91"/>
      <c r="AHD233" s="91"/>
      <c r="AHE233" s="91"/>
      <c r="AHF233" s="91"/>
      <c r="AHG233" s="91"/>
      <c r="AHH233" s="91"/>
      <c r="AHI233" s="91"/>
      <c r="AHJ233" s="91"/>
      <c r="AHK233" s="91"/>
      <c r="AHL233" s="91"/>
      <c r="AHM233" s="91"/>
      <c r="AHN233" s="91"/>
      <c r="AHO233" s="91"/>
      <c r="AHP233" s="91"/>
      <c r="AHQ233" s="91"/>
      <c r="AHR233" s="91"/>
      <c r="AHS233" s="91"/>
      <c r="AHT233" s="91"/>
      <c r="AHU233" s="91"/>
      <c r="AHV233" s="91"/>
      <c r="AHW233" s="91"/>
      <c r="AHX233" s="91"/>
      <c r="AHY233" s="91"/>
      <c r="AHZ233" s="91"/>
      <c r="AIA233" s="91"/>
      <c r="AIB233" s="91"/>
      <c r="AIC233" s="91"/>
      <c r="AID233" s="91"/>
      <c r="AIE233" s="91"/>
      <c r="AIF233" s="91"/>
      <c r="AIG233" s="91"/>
      <c r="AIH233" s="91"/>
      <c r="AII233" s="91"/>
      <c r="AIJ233" s="91"/>
      <c r="AIK233" s="91"/>
      <c r="AIL233" s="91"/>
      <c r="AIM233" s="91"/>
      <c r="AIN233" s="91"/>
      <c r="AIO233" s="91"/>
      <c r="AIP233" s="91"/>
      <c r="AIQ233" s="91"/>
      <c r="AIR233" s="91"/>
      <c r="AIS233" s="91"/>
      <c r="AIT233" s="91"/>
      <c r="AIU233" s="91"/>
      <c r="AIV233" s="91"/>
      <c r="AIW233" s="91"/>
      <c r="AIX233" s="91"/>
      <c r="AIY233" s="91"/>
      <c r="AIZ233" s="91"/>
      <c r="AJA233" s="91"/>
      <c r="AJB233" s="91"/>
      <c r="AJC233" s="91"/>
      <c r="AJD233" s="91"/>
      <c r="AJE233" s="91"/>
      <c r="AJF233" s="91"/>
      <c r="AJG233" s="91"/>
      <c r="AJH233" s="91"/>
      <c r="AJI233" s="91"/>
      <c r="AJJ233" s="91"/>
      <c r="AJK233" s="91"/>
      <c r="AJL233" s="91"/>
      <c r="AJM233" s="91"/>
      <c r="AJN233" s="91"/>
      <c r="AJO233" s="91"/>
      <c r="AJP233" s="91"/>
      <c r="AJQ233" s="91"/>
      <c r="AJR233" s="91"/>
      <c r="AJS233" s="91"/>
      <c r="AJT233" s="91"/>
      <c r="AJU233" s="91"/>
      <c r="AJV233" s="91"/>
      <c r="AJW233" s="91"/>
      <c r="AJX233" s="91"/>
      <c r="AJY233" s="91"/>
      <c r="AJZ233" s="91"/>
      <c r="AKA233" s="91"/>
      <c r="AKB233" s="91"/>
      <c r="AKC233" s="91"/>
      <c r="AKD233" s="91"/>
      <c r="AKE233" s="91"/>
      <c r="AKF233" s="91"/>
      <c r="AKG233" s="91"/>
      <c r="AKH233" s="91"/>
      <c r="AKI233" s="91"/>
      <c r="AKJ233" s="91"/>
      <c r="AKK233" s="91"/>
      <c r="AKL233" s="91"/>
      <c r="AKM233" s="91"/>
      <c r="AKN233" s="91"/>
      <c r="AKO233" s="91"/>
      <c r="AKP233" s="91"/>
      <c r="AKQ233" s="91"/>
      <c r="AKR233" s="91"/>
      <c r="AKS233" s="91"/>
      <c r="AKT233" s="91"/>
      <c r="AKU233" s="91"/>
      <c r="AKV233" s="91"/>
      <c r="AKW233" s="91"/>
      <c r="AKX233" s="91"/>
      <c r="AKY233" s="91"/>
      <c r="AKZ233" s="91"/>
      <c r="ALA233" s="91"/>
      <c r="ALB233" s="91"/>
      <c r="ALC233" s="91"/>
      <c r="ALD233" s="91"/>
      <c r="ALE233" s="91"/>
      <c r="ALF233" s="91"/>
      <c r="ALG233" s="91"/>
      <c r="ALH233" s="91"/>
      <c r="ALI233" s="91"/>
      <c r="ALJ233" s="91"/>
      <c r="ALK233" s="91"/>
      <c r="ALL233" s="91"/>
      <c r="ALM233" s="91"/>
      <c r="ALN233" s="91"/>
      <c r="ALO233" s="91"/>
      <c r="ALP233" s="91"/>
      <c r="ALQ233" s="91"/>
      <c r="ALR233" s="91"/>
      <c r="ALS233" s="91"/>
      <c r="ALT233" s="91"/>
      <c r="ALU233" s="91"/>
      <c r="ALV233" s="91"/>
      <c r="ALW233" s="91"/>
      <c r="ALX233" s="91"/>
      <c r="ALY233" s="91"/>
      <c r="ALZ233" s="91"/>
      <c r="AMA233" s="91"/>
      <c r="AMB233" s="91"/>
      <c r="AMC233" s="91"/>
      <c r="AMD233" s="91"/>
      <c r="AME233" s="91"/>
      <c r="AMF233" s="91"/>
      <c r="AMG233" s="91"/>
      <c r="AMH233" s="91"/>
      <c r="AMI233" s="91"/>
      <c r="AMJ233" s="91"/>
      <c r="AMK233" s="91"/>
      <c r="AML233" s="91"/>
      <c r="AMM233" s="91"/>
      <c r="AMN233" s="91"/>
      <c r="AMO233" s="91"/>
      <c r="AMP233" s="91"/>
      <c r="AMQ233" s="91"/>
      <c r="AMR233" s="91"/>
      <c r="AMS233" s="91"/>
      <c r="AMT233" s="91"/>
      <c r="AMU233" s="91"/>
      <c r="AMV233" s="91"/>
      <c r="AMW233" s="91"/>
      <c r="AMX233" s="91"/>
      <c r="AMY233" s="91"/>
      <c r="AMZ233" s="91"/>
      <c r="ANA233" s="91"/>
      <c r="ANB233" s="91"/>
      <c r="ANC233" s="91"/>
      <c r="AND233" s="91"/>
      <c r="ANE233" s="91"/>
      <c r="ANF233" s="91"/>
      <c r="ANG233" s="91"/>
      <c r="ANH233" s="91"/>
      <c r="ANI233" s="91"/>
      <c r="ANJ233" s="91"/>
      <c r="ANK233" s="91"/>
      <c r="ANL233" s="91"/>
      <c r="ANM233" s="91"/>
      <c r="ANN233" s="91"/>
      <c r="ANO233" s="91"/>
      <c r="ANP233" s="91"/>
      <c r="ANQ233" s="91"/>
      <c r="ANR233" s="91"/>
      <c r="ANS233" s="91"/>
      <c r="ANT233" s="91"/>
      <c r="ANU233" s="91"/>
      <c r="ANV233" s="91"/>
      <c r="ANW233" s="91"/>
      <c r="ANX233" s="91"/>
      <c r="ANY233" s="91"/>
      <c r="ANZ233" s="91"/>
      <c r="AOA233" s="91"/>
      <c r="AOB233" s="91"/>
      <c r="AOC233" s="91"/>
      <c r="AOD233" s="91"/>
      <c r="AOE233" s="91"/>
      <c r="AOF233" s="91"/>
      <c r="AOG233" s="91"/>
      <c r="AOH233" s="91"/>
      <c r="AOI233" s="91"/>
      <c r="AOJ233" s="91"/>
      <c r="AOK233" s="91"/>
      <c r="AOL233" s="91"/>
      <c r="AOM233" s="91"/>
      <c r="AON233" s="91"/>
      <c r="AOO233" s="91"/>
      <c r="AOP233" s="91"/>
      <c r="AOQ233" s="91"/>
      <c r="AOR233" s="91"/>
      <c r="AOS233" s="91"/>
      <c r="AOT233" s="91"/>
      <c r="AOU233" s="91"/>
      <c r="AOV233" s="91"/>
      <c r="AOW233" s="91"/>
      <c r="AOX233" s="91"/>
      <c r="AOY233" s="91"/>
      <c r="AOZ233" s="91"/>
      <c r="APA233" s="91"/>
      <c r="APB233" s="91"/>
      <c r="APC233" s="91"/>
      <c r="APD233" s="91"/>
      <c r="APE233" s="91"/>
      <c r="APF233" s="91"/>
      <c r="APG233" s="91"/>
      <c r="APH233" s="91"/>
      <c r="API233" s="91"/>
      <c r="APJ233" s="91"/>
      <c r="APK233" s="91"/>
      <c r="APL233" s="91"/>
      <c r="APM233" s="91"/>
      <c r="APN233" s="91"/>
      <c r="APO233" s="91"/>
      <c r="APP233" s="91"/>
      <c r="APQ233" s="91"/>
      <c r="APR233" s="91"/>
      <c r="APS233" s="91"/>
      <c r="APT233" s="91"/>
      <c r="APU233" s="91"/>
      <c r="APV233" s="91"/>
      <c r="APW233" s="91"/>
      <c r="APX233" s="91"/>
      <c r="APY233" s="91"/>
      <c r="APZ233" s="91"/>
      <c r="AQA233" s="91"/>
      <c r="AQB233" s="91"/>
      <c r="AQC233" s="91"/>
      <c r="AQD233" s="91"/>
      <c r="AQE233" s="91"/>
      <c r="AQF233" s="91"/>
      <c r="AQG233" s="91"/>
      <c r="AQH233" s="91"/>
      <c r="AQI233" s="91"/>
      <c r="AQJ233" s="91"/>
      <c r="AQK233" s="91"/>
      <c r="AQL233" s="91"/>
      <c r="AQM233" s="91"/>
      <c r="AQN233" s="91"/>
      <c r="AQO233" s="91"/>
      <c r="AQP233" s="91"/>
      <c r="AQQ233" s="91"/>
      <c r="AQR233" s="91"/>
      <c r="AQS233" s="91"/>
      <c r="AQT233" s="91"/>
      <c r="AQU233" s="91"/>
      <c r="AQV233" s="91"/>
      <c r="AQW233" s="91"/>
      <c r="AQX233" s="91"/>
      <c r="AQY233" s="91"/>
      <c r="AQZ233" s="91"/>
      <c r="ARA233" s="91"/>
      <c r="ARB233" s="91"/>
      <c r="ARC233" s="91"/>
      <c r="ARD233" s="91"/>
      <c r="ARE233" s="91"/>
      <c r="ARF233" s="91"/>
      <c r="ARG233" s="91"/>
      <c r="ARH233" s="91"/>
      <c r="ARI233" s="91"/>
      <c r="ARJ233" s="91"/>
      <c r="ARK233" s="91"/>
      <c r="ARL233" s="91"/>
      <c r="ARM233" s="91"/>
      <c r="ARN233" s="91"/>
      <c r="ARO233" s="91"/>
      <c r="ARP233" s="91"/>
      <c r="ARQ233" s="91"/>
      <c r="ARR233" s="91"/>
      <c r="ARS233" s="91"/>
      <c r="ART233" s="91"/>
      <c r="ARU233" s="91"/>
      <c r="ARV233" s="91"/>
      <c r="ARW233" s="91"/>
      <c r="ARX233" s="91"/>
      <c r="ARY233" s="91"/>
      <c r="ARZ233" s="91"/>
      <c r="ASA233" s="91"/>
      <c r="ASB233" s="91"/>
      <c r="ASC233" s="91"/>
      <c r="ASD233" s="91"/>
      <c r="ASE233" s="91"/>
      <c r="ASF233" s="91"/>
      <c r="ASG233" s="91"/>
      <c r="ASH233" s="91"/>
      <c r="ASI233" s="91"/>
      <c r="ASJ233" s="91"/>
      <c r="ASK233" s="91"/>
      <c r="ASL233" s="91"/>
      <c r="ASM233" s="91"/>
      <c r="ASN233" s="91"/>
      <c r="ASO233" s="91"/>
      <c r="ASP233" s="91"/>
      <c r="ASQ233" s="91"/>
      <c r="ASR233" s="91"/>
      <c r="ASS233" s="91"/>
      <c r="AST233" s="91"/>
      <c r="ASU233" s="91"/>
      <c r="ASV233" s="91"/>
      <c r="ASW233" s="91"/>
      <c r="ASX233" s="91"/>
      <c r="ASY233" s="91"/>
      <c r="ASZ233" s="91"/>
      <c r="ATA233" s="91"/>
      <c r="ATB233" s="91"/>
      <c r="ATC233" s="91"/>
      <c r="ATD233" s="91"/>
      <c r="ATE233" s="91"/>
      <c r="ATF233" s="91"/>
      <c r="ATG233" s="91"/>
      <c r="ATH233" s="91"/>
      <c r="ATI233" s="91"/>
      <c r="ATJ233" s="91"/>
      <c r="ATK233" s="91"/>
      <c r="ATL233" s="91"/>
      <c r="ATM233" s="91"/>
      <c r="ATN233" s="91"/>
      <c r="ATO233" s="91"/>
      <c r="ATP233" s="91"/>
      <c r="ATQ233" s="91"/>
      <c r="ATR233" s="91"/>
      <c r="ATS233" s="91"/>
      <c r="ATT233" s="91"/>
      <c r="ATU233" s="91"/>
      <c r="ATV233" s="91"/>
      <c r="ATW233" s="91"/>
      <c r="ATX233" s="91"/>
      <c r="ATY233" s="91"/>
      <c r="ATZ233" s="91"/>
      <c r="AUA233" s="91"/>
      <c r="AUB233" s="91"/>
      <c r="AUC233" s="91"/>
      <c r="AUD233" s="91"/>
      <c r="AUE233" s="91"/>
      <c r="AUF233" s="91"/>
      <c r="AUG233" s="91"/>
      <c r="AUH233" s="91"/>
      <c r="AUI233" s="91"/>
      <c r="AUJ233" s="91"/>
      <c r="AUK233" s="91"/>
      <c r="AUL233" s="91"/>
      <c r="AUM233" s="91"/>
      <c r="AUN233" s="91"/>
      <c r="AUO233" s="91"/>
      <c r="AUP233" s="91"/>
      <c r="AUQ233" s="91"/>
      <c r="AUR233" s="91"/>
      <c r="AUS233" s="91"/>
      <c r="AUT233" s="91"/>
      <c r="AUU233" s="91"/>
      <c r="AUV233" s="91"/>
      <c r="AUW233" s="91"/>
      <c r="AUX233" s="91"/>
      <c r="AUY233" s="91"/>
      <c r="AUZ233" s="91"/>
      <c r="AVA233" s="91"/>
      <c r="AVB233" s="91"/>
      <c r="AVC233" s="91"/>
      <c r="AVD233" s="91"/>
      <c r="AVE233" s="91"/>
      <c r="AVF233" s="91"/>
      <c r="AVG233" s="91"/>
      <c r="AVH233" s="91"/>
      <c r="AVI233" s="91"/>
      <c r="AVJ233" s="91"/>
      <c r="AVK233" s="91"/>
      <c r="AVL233" s="91"/>
      <c r="AVM233" s="91"/>
      <c r="AVN233" s="91"/>
      <c r="AVO233" s="91"/>
      <c r="AVP233" s="91"/>
      <c r="AVQ233" s="91"/>
      <c r="AVR233" s="91"/>
      <c r="AVS233" s="91"/>
      <c r="AVT233" s="91"/>
      <c r="AVU233" s="91"/>
      <c r="AVV233" s="91"/>
      <c r="AVW233" s="91"/>
      <c r="AVX233" s="91"/>
      <c r="AVY233" s="91"/>
      <c r="AVZ233" s="91"/>
      <c r="AWA233" s="91"/>
      <c r="AWB233" s="91"/>
      <c r="AWC233" s="91"/>
      <c r="AWD233" s="91"/>
      <c r="AWE233" s="91"/>
      <c r="AWF233" s="91"/>
      <c r="AWG233" s="91"/>
      <c r="AWH233" s="91"/>
      <c r="AWI233" s="91"/>
      <c r="AWJ233" s="91"/>
      <c r="AWK233" s="91"/>
      <c r="AWL233" s="91"/>
      <c r="AWM233" s="91"/>
      <c r="AWN233" s="91"/>
      <c r="AWO233" s="91"/>
      <c r="AWP233" s="91"/>
      <c r="AWQ233" s="91"/>
      <c r="AWR233" s="91"/>
      <c r="AWS233" s="91"/>
      <c r="AWT233" s="91"/>
      <c r="AWU233" s="91"/>
      <c r="AWV233" s="91"/>
      <c r="AWW233" s="91"/>
      <c r="AWX233" s="91"/>
      <c r="AWY233" s="91"/>
      <c r="AWZ233" s="91"/>
      <c r="AXA233" s="91"/>
      <c r="AXB233" s="91"/>
      <c r="AXC233" s="91"/>
      <c r="AXD233" s="91"/>
      <c r="AXE233" s="91"/>
      <c r="AXF233" s="91"/>
      <c r="AXG233" s="91"/>
      <c r="AXH233" s="91"/>
      <c r="AXI233" s="91"/>
      <c r="AXJ233" s="91"/>
      <c r="AXK233" s="91"/>
      <c r="AXL233" s="91"/>
      <c r="AXM233" s="91"/>
      <c r="AXN233" s="91"/>
      <c r="AXO233" s="91"/>
      <c r="AXP233" s="91"/>
      <c r="AXQ233" s="91"/>
      <c r="AXR233" s="91"/>
      <c r="AXS233" s="91"/>
      <c r="AXT233" s="91"/>
      <c r="AXU233" s="91"/>
      <c r="AXV233" s="91"/>
      <c r="AXW233" s="91"/>
      <c r="AXX233" s="91"/>
      <c r="AXY233" s="91"/>
      <c r="AXZ233" s="91"/>
      <c r="AYA233" s="91"/>
      <c r="AYB233" s="91"/>
      <c r="AYC233" s="91"/>
      <c r="AYD233" s="91"/>
      <c r="AYE233" s="91"/>
      <c r="AYF233" s="91"/>
      <c r="AYG233" s="91"/>
      <c r="AYH233" s="91"/>
      <c r="AYI233" s="91"/>
      <c r="AYJ233" s="91"/>
      <c r="AYK233" s="91"/>
      <c r="AYL233" s="91"/>
      <c r="AYM233" s="91"/>
      <c r="AYN233" s="91"/>
      <c r="AYO233" s="91"/>
      <c r="AYP233" s="91"/>
      <c r="AYQ233" s="91"/>
      <c r="AYR233" s="91"/>
      <c r="AYS233" s="91"/>
      <c r="AYT233" s="91"/>
      <c r="AYU233" s="91"/>
      <c r="AYV233" s="91"/>
      <c r="AYW233" s="91"/>
      <c r="AYX233" s="91"/>
      <c r="AYY233" s="91"/>
      <c r="AYZ233" s="91"/>
      <c r="AZA233" s="91"/>
      <c r="AZB233" s="91"/>
      <c r="AZC233" s="91"/>
      <c r="AZD233" s="91"/>
      <c r="AZE233" s="91"/>
      <c r="AZF233" s="91"/>
      <c r="AZG233" s="91"/>
      <c r="AZH233" s="91"/>
      <c r="AZI233" s="91"/>
      <c r="AZJ233" s="91"/>
      <c r="AZK233" s="91"/>
      <c r="AZL233" s="91"/>
      <c r="AZM233" s="91"/>
      <c r="AZN233" s="91"/>
      <c r="AZO233" s="91"/>
      <c r="AZP233" s="91"/>
      <c r="AZQ233" s="91"/>
      <c r="AZR233" s="91"/>
      <c r="AZS233" s="91"/>
      <c r="AZT233" s="91"/>
      <c r="AZU233" s="91"/>
      <c r="AZV233" s="91"/>
      <c r="AZW233" s="91"/>
      <c r="AZX233" s="91"/>
      <c r="AZY233" s="91"/>
      <c r="AZZ233" s="91"/>
      <c r="BAA233" s="91"/>
      <c r="BAB233" s="91"/>
      <c r="BAC233" s="91"/>
      <c r="BAD233" s="91"/>
      <c r="BAE233" s="91"/>
      <c r="BAF233" s="91"/>
      <c r="BAG233" s="91"/>
      <c r="BAH233" s="91"/>
      <c r="BAI233" s="91"/>
      <c r="BAJ233" s="91"/>
      <c r="BAK233" s="91"/>
      <c r="BAL233" s="91"/>
      <c r="BAM233" s="91"/>
      <c r="BAN233" s="91"/>
      <c r="BAO233" s="91"/>
      <c r="BAP233" s="91"/>
      <c r="BAQ233" s="91"/>
      <c r="BAR233" s="91"/>
      <c r="BAS233" s="91"/>
      <c r="BAT233" s="91"/>
      <c r="BAU233" s="91"/>
      <c r="BAV233" s="91"/>
      <c r="BAW233" s="91"/>
      <c r="BAX233" s="91"/>
      <c r="BAY233" s="91"/>
      <c r="BAZ233" s="91"/>
      <c r="BBA233" s="91"/>
      <c r="BBB233" s="91"/>
      <c r="BBC233" s="91"/>
      <c r="BBD233" s="91"/>
      <c r="BBE233" s="91"/>
      <c r="BBF233" s="91"/>
      <c r="BBG233" s="91"/>
      <c r="BBH233" s="91"/>
      <c r="BBI233" s="91"/>
      <c r="BBJ233" s="91"/>
      <c r="BBK233" s="91"/>
      <c r="BBL233" s="91"/>
      <c r="BBM233" s="91"/>
      <c r="BBN233" s="91"/>
      <c r="BBO233" s="91"/>
      <c r="BBP233" s="91"/>
      <c r="BBQ233" s="91"/>
      <c r="BBR233" s="91"/>
      <c r="BBS233" s="91"/>
      <c r="BBT233" s="91"/>
      <c r="BBU233" s="91"/>
      <c r="BBV233" s="91"/>
      <c r="BBW233" s="91"/>
      <c r="BBX233" s="91"/>
      <c r="BBY233" s="91"/>
      <c r="BBZ233" s="91"/>
      <c r="BCA233" s="91"/>
      <c r="BCB233" s="91"/>
      <c r="BCC233" s="91"/>
      <c r="BCD233" s="91"/>
      <c r="BCE233" s="91"/>
      <c r="BCF233" s="91"/>
      <c r="BCG233" s="91"/>
      <c r="BCH233" s="91"/>
      <c r="BCI233" s="91"/>
      <c r="BCJ233" s="91"/>
      <c r="BCK233" s="91"/>
      <c r="BCL233" s="91"/>
      <c r="BCM233" s="91"/>
      <c r="BCN233" s="91"/>
      <c r="BCO233" s="91"/>
      <c r="BCP233" s="91"/>
      <c r="BCQ233" s="91"/>
      <c r="BCR233" s="91"/>
      <c r="BCS233" s="91"/>
      <c r="BCT233" s="91"/>
      <c r="BCU233" s="91"/>
      <c r="BCV233" s="91"/>
      <c r="BCW233" s="91"/>
      <c r="BCX233" s="91"/>
      <c r="BCY233" s="91"/>
      <c r="BCZ233" s="91"/>
      <c r="BDA233" s="91"/>
      <c r="BDB233" s="91"/>
      <c r="BDC233" s="91"/>
      <c r="BDD233" s="91"/>
      <c r="BDE233" s="91"/>
      <c r="BDF233" s="91"/>
      <c r="BDG233" s="91"/>
      <c r="BDH233" s="91"/>
      <c r="BDI233" s="91"/>
      <c r="BDJ233" s="91"/>
      <c r="BDK233" s="91"/>
      <c r="BDL233" s="91"/>
      <c r="BDM233" s="91"/>
      <c r="BDN233" s="91"/>
      <c r="BDO233" s="91"/>
      <c r="BDP233" s="91"/>
      <c r="BDQ233" s="91"/>
      <c r="BDR233" s="91"/>
      <c r="BDS233" s="91"/>
      <c r="BDT233" s="91"/>
      <c r="BDU233" s="91"/>
      <c r="BDV233" s="91"/>
      <c r="BDW233" s="91"/>
      <c r="BDX233" s="91"/>
      <c r="BDY233" s="91"/>
      <c r="BDZ233" s="91"/>
      <c r="BEA233" s="91"/>
      <c r="BEB233" s="91"/>
      <c r="BEC233" s="91"/>
      <c r="BED233" s="91"/>
      <c r="BEE233" s="91"/>
      <c r="BEF233" s="91"/>
      <c r="BEG233" s="91"/>
      <c r="BEH233" s="91"/>
      <c r="BEI233" s="91"/>
      <c r="BEJ233" s="91"/>
      <c r="BEK233" s="91"/>
      <c r="BEL233" s="91"/>
      <c r="BEM233" s="91"/>
      <c r="BEN233" s="91"/>
      <c r="BEO233" s="91"/>
      <c r="BEP233" s="91"/>
      <c r="BEQ233" s="91"/>
      <c r="BER233" s="91"/>
      <c r="BES233" s="91"/>
      <c r="BET233" s="91"/>
      <c r="BEU233" s="91"/>
      <c r="BEV233" s="91"/>
      <c r="BEW233" s="91"/>
      <c r="BEX233" s="91"/>
      <c r="BEY233" s="91"/>
      <c r="BEZ233" s="91"/>
      <c r="BFA233" s="91"/>
      <c r="BFB233" s="91"/>
      <c r="BFC233" s="91"/>
      <c r="BFD233" s="91"/>
      <c r="BFE233" s="91"/>
      <c r="BFF233" s="91"/>
      <c r="BFG233" s="91"/>
      <c r="BFH233" s="91"/>
      <c r="BFI233" s="91"/>
      <c r="BFJ233" s="91"/>
      <c r="BFK233" s="91"/>
      <c r="BFL233" s="91"/>
      <c r="BFM233" s="91"/>
      <c r="BFN233" s="91"/>
      <c r="BFO233" s="91"/>
      <c r="BFP233" s="91"/>
      <c r="BFQ233" s="91"/>
      <c r="BFR233" s="91"/>
      <c r="BFS233" s="91"/>
      <c r="BFT233" s="91"/>
      <c r="BFU233" s="91"/>
      <c r="BFV233" s="91"/>
      <c r="BFW233" s="91"/>
      <c r="BFX233" s="91"/>
      <c r="BFY233" s="91"/>
      <c r="BFZ233" s="91"/>
      <c r="BGA233" s="91"/>
      <c r="BGB233" s="91"/>
      <c r="BGC233" s="91"/>
      <c r="BGD233" s="91"/>
      <c r="BGE233" s="91"/>
      <c r="BGF233" s="91"/>
      <c r="BGG233" s="91"/>
      <c r="BGH233" s="91"/>
      <c r="BGI233" s="91"/>
      <c r="BGJ233" s="91"/>
      <c r="BGK233" s="91"/>
      <c r="BGL233" s="91"/>
      <c r="BGM233" s="91"/>
      <c r="BGN233" s="91"/>
      <c r="BGO233" s="91"/>
      <c r="BGP233" s="91"/>
      <c r="BGQ233" s="91"/>
      <c r="BGR233" s="91"/>
      <c r="BGS233" s="91"/>
      <c r="BGT233" s="91"/>
      <c r="BGU233" s="91"/>
      <c r="BGV233" s="91"/>
      <c r="BGW233" s="91"/>
      <c r="BGX233" s="91"/>
      <c r="BGY233" s="91"/>
      <c r="BGZ233" s="91"/>
      <c r="BHA233" s="91"/>
      <c r="BHB233" s="91"/>
      <c r="BHC233" s="91"/>
      <c r="BHD233" s="91"/>
      <c r="BHE233" s="91"/>
      <c r="BHF233" s="91"/>
      <c r="BHG233" s="91"/>
      <c r="BHH233" s="91"/>
      <c r="BHI233" s="91"/>
      <c r="BHJ233" s="91"/>
      <c r="BHK233" s="91"/>
      <c r="BHL233" s="91"/>
      <c r="BHM233" s="91"/>
      <c r="BHN233" s="91"/>
      <c r="BHO233" s="91"/>
      <c r="BHP233" s="91"/>
      <c r="BHQ233" s="91"/>
      <c r="BHR233" s="91"/>
      <c r="BHS233" s="91"/>
      <c r="BHT233" s="91"/>
      <c r="BHU233" s="91"/>
      <c r="BHV233" s="91"/>
      <c r="BHW233" s="91"/>
      <c r="BHX233" s="91"/>
      <c r="BHY233" s="91"/>
      <c r="BHZ233" s="91"/>
      <c r="BIA233" s="91"/>
      <c r="BIB233" s="91"/>
      <c r="BIC233" s="91"/>
      <c r="BID233" s="91"/>
      <c r="BIE233" s="91"/>
      <c r="BIF233" s="91"/>
      <c r="BIG233" s="91"/>
      <c r="BIH233" s="91"/>
      <c r="BII233" s="91"/>
      <c r="BIJ233" s="91"/>
      <c r="BIK233" s="91"/>
      <c r="BIL233" s="91"/>
      <c r="BIM233" s="91"/>
      <c r="BIN233" s="91"/>
      <c r="BIO233" s="91"/>
      <c r="BIP233" s="91"/>
      <c r="BIQ233" s="91"/>
      <c r="BIR233" s="91"/>
      <c r="BIS233" s="91"/>
      <c r="BIT233" s="91"/>
      <c r="BIU233" s="91"/>
      <c r="BIV233" s="91"/>
      <c r="BIW233" s="91"/>
      <c r="BIX233" s="91"/>
      <c r="BIY233" s="91"/>
      <c r="BIZ233" s="91"/>
      <c r="BJA233" s="91"/>
      <c r="BJB233" s="91"/>
      <c r="BJC233" s="91"/>
      <c r="BJD233" s="91"/>
      <c r="BJE233" s="91"/>
      <c r="BJF233" s="91"/>
      <c r="BJG233" s="91"/>
      <c r="BJH233" s="91"/>
      <c r="BJI233" s="91"/>
      <c r="BJJ233" s="91"/>
      <c r="BJK233" s="91"/>
      <c r="BJL233" s="91"/>
      <c r="BJM233" s="91"/>
      <c r="BJN233" s="91"/>
      <c r="BJO233" s="91"/>
      <c r="BJP233" s="91"/>
      <c r="BJQ233" s="91"/>
      <c r="BJR233" s="91"/>
      <c r="BJS233" s="91"/>
      <c r="BJT233" s="91"/>
      <c r="BJU233" s="91"/>
      <c r="BJV233" s="91"/>
      <c r="BJW233" s="91"/>
      <c r="BJX233" s="91"/>
      <c r="BJY233" s="91"/>
      <c r="BJZ233" s="91"/>
      <c r="BKA233" s="91"/>
      <c r="BKB233" s="91"/>
      <c r="BKC233" s="91"/>
      <c r="BKD233" s="91"/>
      <c r="BKE233" s="91"/>
      <c r="BKF233" s="91"/>
      <c r="BKG233" s="91"/>
      <c r="BKH233" s="91"/>
      <c r="BKI233" s="91"/>
      <c r="BKJ233" s="91"/>
      <c r="BKK233" s="91"/>
      <c r="BKL233" s="91"/>
      <c r="BKM233" s="91"/>
      <c r="BKN233" s="91"/>
      <c r="BKO233" s="91"/>
      <c r="BKP233" s="91"/>
      <c r="BKQ233" s="91"/>
      <c r="BKR233" s="91"/>
      <c r="BKS233" s="91"/>
      <c r="BKT233" s="91"/>
      <c r="BKU233" s="91"/>
      <c r="BKV233" s="91"/>
      <c r="BKW233" s="91"/>
      <c r="BKX233" s="91"/>
      <c r="BKY233" s="91"/>
      <c r="BKZ233" s="91"/>
      <c r="BLA233" s="91"/>
      <c r="BLB233" s="91"/>
      <c r="BLC233" s="91"/>
      <c r="BLD233" s="91"/>
      <c r="BLE233" s="91"/>
      <c r="BLF233" s="91"/>
      <c r="BLG233" s="91"/>
      <c r="BLH233" s="91"/>
      <c r="BLI233" s="91"/>
      <c r="BLJ233" s="91"/>
      <c r="BLK233" s="91"/>
      <c r="BLL233" s="91"/>
      <c r="BLM233" s="91"/>
      <c r="BLN233" s="91"/>
      <c r="BLO233" s="91"/>
      <c r="BLP233" s="91"/>
      <c r="BLQ233" s="91"/>
      <c r="BLR233" s="91"/>
      <c r="BLS233" s="91"/>
      <c r="BLT233" s="91"/>
      <c r="BLU233" s="91"/>
      <c r="BLV233" s="91"/>
      <c r="BLW233" s="91"/>
      <c r="BLX233" s="91"/>
      <c r="BLY233" s="91"/>
      <c r="BLZ233" s="91"/>
      <c r="BMA233" s="91"/>
      <c r="BMB233" s="91"/>
      <c r="BMC233" s="91"/>
      <c r="BMD233" s="91"/>
      <c r="BME233" s="91"/>
      <c r="BMF233" s="91"/>
      <c r="BMG233" s="91"/>
      <c r="BMH233" s="91"/>
      <c r="BMI233" s="91"/>
      <c r="BMJ233" s="91"/>
      <c r="BMK233" s="91"/>
      <c r="BML233" s="91"/>
      <c r="BMM233" s="91"/>
      <c r="BMN233" s="91"/>
      <c r="BMO233" s="91"/>
      <c r="BMP233" s="91"/>
      <c r="BMQ233" s="91"/>
      <c r="BMR233" s="91"/>
      <c r="BMS233" s="91"/>
      <c r="BMT233" s="91"/>
      <c r="BMU233" s="91"/>
      <c r="BMV233" s="91"/>
      <c r="BMW233" s="91"/>
      <c r="BMX233" s="91"/>
      <c r="BMY233" s="91"/>
      <c r="BMZ233" s="91"/>
      <c r="BNA233" s="91"/>
      <c r="BNB233" s="91"/>
      <c r="BNC233" s="91"/>
      <c r="BND233" s="91"/>
      <c r="BNE233" s="91"/>
      <c r="BNF233" s="91"/>
      <c r="BNG233" s="91"/>
      <c r="BNH233" s="91"/>
      <c r="BNI233" s="91"/>
      <c r="BNJ233" s="91"/>
      <c r="BNK233" s="91"/>
      <c r="BNL233" s="91"/>
      <c r="BNM233" s="91"/>
      <c r="BNN233" s="91"/>
      <c r="BNO233" s="91"/>
      <c r="BNP233" s="91"/>
      <c r="BNQ233" s="91"/>
      <c r="BNR233" s="91"/>
      <c r="BNS233" s="91"/>
      <c r="BNT233" s="91"/>
      <c r="BNU233" s="91"/>
      <c r="BNV233" s="91"/>
      <c r="BNW233" s="91"/>
      <c r="BNX233" s="91"/>
      <c r="BNY233" s="91"/>
      <c r="BNZ233" s="91"/>
      <c r="BOA233" s="91"/>
      <c r="BOB233" s="91"/>
      <c r="BOC233" s="91"/>
      <c r="BOD233" s="91"/>
      <c r="BOE233" s="91"/>
      <c r="BOF233" s="91"/>
      <c r="BOG233" s="91"/>
      <c r="BOH233" s="91"/>
      <c r="BOI233" s="91"/>
      <c r="BOJ233" s="91"/>
      <c r="BOK233" s="91"/>
      <c r="BOL233" s="91"/>
      <c r="BOM233" s="91"/>
      <c r="BON233" s="91"/>
      <c r="BOO233" s="91"/>
      <c r="BOP233" s="91"/>
      <c r="BOQ233" s="91"/>
      <c r="BOR233" s="91"/>
      <c r="BOS233" s="91"/>
      <c r="BOT233" s="91"/>
      <c r="BOU233" s="91"/>
      <c r="BOV233" s="91"/>
      <c r="BOW233" s="91"/>
      <c r="BOX233" s="91"/>
      <c r="BOY233" s="91"/>
      <c r="BOZ233" s="91"/>
      <c r="BPA233" s="91"/>
      <c r="BPB233" s="91"/>
      <c r="BPC233" s="91"/>
      <c r="BPD233" s="91"/>
      <c r="BPE233" s="91"/>
      <c r="BPF233" s="91"/>
      <c r="BPG233" s="91"/>
      <c r="BPH233" s="91"/>
      <c r="BPI233" s="91"/>
      <c r="BPJ233" s="91"/>
      <c r="BPK233" s="91"/>
      <c r="BPL233" s="91"/>
      <c r="BPM233" s="91"/>
      <c r="BPN233" s="91"/>
      <c r="BPO233" s="91"/>
      <c r="BPP233" s="91"/>
      <c r="BPQ233" s="91"/>
      <c r="BPR233" s="91"/>
      <c r="BPS233" s="91"/>
      <c r="BPT233" s="91"/>
      <c r="BPU233" s="91"/>
      <c r="BPV233" s="91"/>
      <c r="BPW233" s="91"/>
      <c r="BPX233" s="91"/>
      <c r="BPY233" s="91"/>
      <c r="BPZ233" s="91"/>
      <c r="BQA233" s="91"/>
      <c r="BQB233" s="91"/>
      <c r="BQC233" s="91"/>
      <c r="BQD233" s="91"/>
      <c r="BQE233" s="91"/>
      <c r="BQF233" s="91"/>
      <c r="BQG233" s="91"/>
      <c r="BQH233" s="91"/>
      <c r="BQI233" s="91"/>
      <c r="BQJ233" s="91"/>
      <c r="BQK233" s="91"/>
      <c r="BQL233" s="91"/>
      <c r="BQM233" s="91"/>
      <c r="BQN233" s="91"/>
      <c r="BQO233" s="91"/>
      <c r="BQP233" s="91"/>
      <c r="BQQ233" s="91"/>
      <c r="BQR233" s="91"/>
      <c r="BQS233" s="91"/>
      <c r="BQT233" s="91"/>
      <c r="BQU233" s="91"/>
      <c r="BQV233" s="91"/>
      <c r="BQW233" s="91"/>
      <c r="BQX233" s="91"/>
      <c r="BQY233" s="91"/>
      <c r="BQZ233" s="91"/>
      <c r="BRA233" s="91"/>
      <c r="BRB233" s="91"/>
      <c r="BRC233" s="91"/>
      <c r="BRD233" s="91"/>
      <c r="BRE233" s="91"/>
      <c r="BRF233" s="91"/>
      <c r="BRG233" s="91"/>
      <c r="BRH233" s="91"/>
      <c r="BRI233" s="91"/>
      <c r="BRJ233" s="91"/>
      <c r="BRK233" s="91"/>
      <c r="BRL233" s="91"/>
      <c r="BRM233" s="91"/>
      <c r="BRN233" s="91"/>
      <c r="BRO233" s="91"/>
      <c r="BRP233" s="91"/>
      <c r="BRQ233" s="91"/>
      <c r="BRR233" s="91"/>
      <c r="BRS233" s="91"/>
      <c r="BRT233" s="91"/>
      <c r="BRU233" s="91"/>
      <c r="BRV233" s="91"/>
      <c r="BRW233" s="91"/>
      <c r="BRX233" s="91"/>
      <c r="BRY233" s="91"/>
      <c r="BRZ233" s="91"/>
      <c r="BSA233" s="91"/>
      <c r="BSB233" s="91"/>
      <c r="BSC233" s="91"/>
      <c r="BSD233" s="91"/>
      <c r="BSE233" s="91"/>
      <c r="BSF233" s="91"/>
      <c r="BSG233" s="91"/>
      <c r="BSH233" s="91"/>
      <c r="BSI233" s="91"/>
      <c r="BSJ233" s="91"/>
      <c r="BSK233" s="91"/>
      <c r="BSL233" s="91"/>
      <c r="BSM233" s="91"/>
      <c r="BSN233" s="91"/>
      <c r="BSO233" s="91"/>
      <c r="BSP233" s="91"/>
      <c r="BSQ233" s="91"/>
      <c r="BSR233" s="91"/>
      <c r="BSS233" s="91"/>
      <c r="BST233" s="91"/>
      <c r="BSU233" s="91"/>
      <c r="BSV233" s="91"/>
      <c r="BSW233" s="91"/>
      <c r="BSX233" s="91"/>
      <c r="BSY233" s="91"/>
      <c r="BSZ233" s="91"/>
      <c r="BTA233" s="91"/>
      <c r="BTB233" s="91"/>
      <c r="BTC233" s="91"/>
      <c r="BTD233" s="91"/>
      <c r="BTE233" s="91"/>
      <c r="BTF233" s="91"/>
      <c r="BTG233" s="91"/>
      <c r="BTH233" s="91"/>
      <c r="BTI233" s="91"/>
      <c r="BTJ233" s="91"/>
      <c r="BTK233" s="91"/>
      <c r="BTL233" s="91"/>
      <c r="BTM233" s="91"/>
      <c r="BTN233" s="91"/>
      <c r="BTO233" s="91"/>
      <c r="BTP233" s="91"/>
      <c r="BTQ233" s="91"/>
      <c r="BTR233" s="91"/>
      <c r="BTS233" s="91"/>
      <c r="BTT233" s="91"/>
      <c r="BTU233" s="91"/>
      <c r="BTV233" s="91"/>
      <c r="BTW233" s="91"/>
      <c r="BTX233" s="91"/>
      <c r="BTY233" s="91"/>
      <c r="BTZ233" s="91"/>
      <c r="BUA233" s="91"/>
      <c r="BUB233" s="91"/>
      <c r="BUC233" s="91"/>
      <c r="BUD233" s="91"/>
      <c r="BUE233" s="91"/>
      <c r="BUF233" s="91"/>
      <c r="BUG233" s="91"/>
      <c r="BUH233" s="91"/>
      <c r="BUI233" s="91"/>
      <c r="BUJ233" s="91"/>
      <c r="BUK233" s="91"/>
      <c r="BUL233" s="91"/>
      <c r="BUM233" s="91"/>
      <c r="BUN233" s="91"/>
      <c r="BUO233" s="91"/>
      <c r="BUP233" s="91"/>
      <c r="BUQ233" s="91"/>
      <c r="BUR233" s="91"/>
      <c r="BUS233" s="91"/>
      <c r="BUT233" s="91"/>
      <c r="BUU233" s="91"/>
      <c r="BUV233" s="91"/>
      <c r="BUW233" s="91"/>
      <c r="BUX233" s="91"/>
      <c r="BUY233" s="91"/>
      <c r="BUZ233" s="91"/>
      <c r="BVA233" s="91"/>
      <c r="BVB233" s="91"/>
      <c r="BVC233" s="91"/>
      <c r="BVD233" s="91"/>
      <c r="BVE233" s="91"/>
      <c r="BVF233" s="91"/>
      <c r="BVG233" s="91"/>
      <c r="BVH233" s="91"/>
      <c r="BVI233" s="91"/>
      <c r="BVJ233" s="91"/>
      <c r="BVK233" s="91"/>
      <c r="BVL233" s="91"/>
      <c r="BVM233" s="91"/>
      <c r="BVN233" s="91"/>
      <c r="BVO233" s="91"/>
      <c r="BVP233" s="91"/>
      <c r="BVQ233" s="91"/>
      <c r="BVR233" s="91"/>
      <c r="BVS233" s="91"/>
      <c r="BVT233" s="91"/>
      <c r="BVU233" s="91"/>
      <c r="BVV233" s="91"/>
      <c r="BVW233" s="91"/>
      <c r="BVX233" s="91"/>
      <c r="BVY233" s="91"/>
      <c r="BVZ233" s="91"/>
      <c r="BWA233" s="91"/>
      <c r="BWB233" s="91"/>
      <c r="BWC233" s="91"/>
      <c r="BWD233" s="91"/>
      <c r="BWE233" s="91"/>
      <c r="BWF233" s="91"/>
      <c r="BWG233" s="91"/>
      <c r="BWH233" s="91"/>
      <c r="BWI233" s="91"/>
      <c r="BWJ233" s="91"/>
      <c r="BWK233" s="91"/>
      <c r="BWL233" s="91"/>
      <c r="BWM233" s="91"/>
      <c r="BWN233" s="91"/>
      <c r="BWO233" s="91"/>
      <c r="BWP233" s="91"/>
      <c r="BWQ233" s="91"/>
      <c r="BWR233" s="91"/>
      <c r="BWS233" s="91"/>
      <c r="BWT233" s="91"/>
      <c r="BWU233" s="91"/>
      <c r="BWV233" s="91"/>
      <c r="BWW233" s="91"/>
      <c r="BWX233" s="91"/>
      <c r="BWY233" s="91"/>
      <c r="BWZ233" s="91"/>
      <c r="BXA233" s="91"/>
      <c r="BXB233" s="91"/>
      <c r="BXC233" s="91"/>
      <c r="BXD233" s="91"/>
      <c r="BXE233" s="91"/>
      <c r="BXF233" s="91"/>
      <c r="BXG233" s="91"/>
      <c r="BXH233" s="91"/>
      <c r="BXI233" s="91"/>
      <c r="BXJ233" s="91"/>
      <c r="BXK233" s="91"/>
      <c r="BXL233" s="91"/>
      <c r="BXM233" s="91"/>
      <c r="BXN233" s="91"/>
      <c r="BXO233" s="91"/>
      <c r="BXP233" s="91"/>
      <c r="BXQ233" s="91"/>
      <c r="BXR233" s="91"/>
      <c r="BXS233" s="91"/>
      <c r="BXT233" s="91"/>
      <c r="BXU233" s="91"/>
      <c r="BXV233" s="91"/>
      <c r="BXW233" s="91"/>
      <c r="BXX233" s="91"/>
      <c r="BXY233" s="91"/>
      <c r="BXZ233" s="91"/>
      <c r="BYA233" s="91"/>
      <c r="BYB233" s="91"/>
      <c r="BYC233" s="91"/>
      <c r="BYD233" s="91"/>
      <c r="BYE233" s="91"/>
      <c r="BYF233" s="91"/>
      <c r="BYG233" s="91"/>
      <c r="BYH233" s="91"/>
      <c r="BYI233" s="91"/>
      <c r="BYJ233" s="91"/>
      <c r="BYK233" s="91"/>
      <c r="BYL233" s="91"/>
      <c r="BYM233" s="91"/>
      <c r="BYN233" s="91"/>
      <c r="BYO233" s="91"/>
      <c r="BYP233" s="91"/>
      <c r="BYQ233" s="91"/>
      <c r="BYR233" s="91"/>
      <c r="BYS233" s="91"/>
      <c r="BYT233" s="91"/>
      <c r="BYU233" s="91"/>
      <c r="BYV233" s="91"/>
      <c r="BYW233" s="91"/>
      <c r="BYX233" s="91"/>
      <c r="BYY233" s="91"/>
      <c r="BYZ233" s="91"/>
      <c r="BZA233" s="91"/>
      <c r="BZB233" s="91"/>
      <c r="BZC233" s="91"/>
      <c r="BZD233" s="91"/>
      <c r="BZE233" s="91"/>
      <c r="BZF233" s="91"/>
      <c r="BZG233" s="91"/>
      <c r="BZH233" s="91"/>
      <c r="BZI233" s="91"/>
      <c r="BZJ233" s="91"/>
      <c r="BZK233" s="91"/>
      <c r="BZL233" s="91"/>
      <c r="BZM233" s="91"/>
      <c r="BZN233" s="91"/>
      <c r="BZO233" s="91"/>
      <c r="BZP233" s="91"/>
      <c r="BZQ233" s="91"/>
      <c r="BZR233" s="91"/>
      <c r="BZS233" s="91"/>
      <c r="BZT233" s="91"/>
      <c r="BZU233" s="91"/>
      <c r="BZV233" s="91"/>
      <c r="BZW233" s="91"/>
      <c r="BZX233" s="91"/>
      <c r="BZY233" s="91"/>
      <c r="BZZ233" s="91"/>
      <c r="CAA233" s="91"/>
      <c r="CAB233" s="91"/>
      <c r="CAC233" s="91"/>
      <c r="CAD233" s="91"/>
      <c r="CAE233" s="91"/>
      <c r="CAF233" s="91"/>
      <c r="CAG233" s="91"/>
      <c r="CAH233" s="91"/>
      <c r="CAI233" s="91"/>
      <c r="CAJ233" s="91"/>
      <c r="CAK233" s="91"/>
      <c r="CAL233" s="91"/>
      <c r="CAM233" s="91"/>
      <c r="CAN233" s="91"/>
      <c r="CAO233" s="91"/>
      <c r="CAP233" s="91"/>
      <c r="CAQ233" s="91"/>
      <c r="CAR233" s="91"/>
      <c r="CAS233" s="91"/>
      <c r="CAT233" s="91"/>
      <c r="CAU233" s="91"/>
      <c r="CAV233" s="91"/>
      <c r="CAW233" s="91"/>
      <c r="CAX233" s="91"/>
      <c r="CAY233" s="91"/>
      <c r="CAZ233" s="91"/>
      <c r="CBA233" s="91"/>
      <c r="CBB233" s="91"/>
      <c r="CBC233" s="91"/>
      <c r="CBD233" s="91"/>
      <c r="CBE233" s="91"/>
      <c r="CBF233" s="91"/>
      <c r="CBG233" s="91"/>
      <c r="CBH233" s="91"/>
      <c r="CBI233" s="91"/>
      <c r="CBJ233" s="91"/>
      <c r="CBK233" s="91"/>
      <c r="CBL233" s="91"/>
      <c r="CBM233" s="91"/>
      <c r="CBN233" s="91"/>
      <c r="CBO233" s="91"/>
      <c r="CBP233" s="91"/>
      <c r="CBQ233" s="91"/>
      <c r="CBR233" s="91"/>
      <c r="CBS233" s="91"/>
      <c r="CBT233" s="91"/>
      <c r="CBU233" s="91"/>
      <c r="CBV233" s="91"/>
      <c r="CBW233" s="91"/>
      <c r="CBX233" s="91"/>
      <c r="CBY233" s="91"/>
      <c r="CBZ233" s="91"/>
      <c r="CCA233" s="91"/>
      <c r="CCB233" s="91"/>
      <c r="CCC233" s="91"/>
      <c r="CCD233" s="91"/>
      <c r="CCE233" s="91"/>
      <c r="CCF233" s="91"/>
      <c r="CCG233" s="91"/>
      <c r="CCH233" s="91"/>
      <c r="CCI233" s="91"/>
      <c r="CCJ233" s="91"/>
      <c r="CCK233" s="91"/>
      <c r="CCL233" s="91"/>
      <c r="CCM233" s="91"/>
      <c r="CCN233" s="91"/>
      <c r="CCO233" s="91"/>
      <c r="CCP233" s="91"/>
      <c r="CCQ233" s="91"/>
      <c r="CCR233" s="91"/>
      <c r="CCS233" s="91"/>
      <c r="CCT233" s="91"/>
      <c r="CCU233" s="91"/>
      <c r="CCV233" s="91"/>
      <c r="CCW233" s="91"/>
      <c r="CCX233" s="91"/>
      <c r="CCY233" s="91"/>
      <c r="CCZ233" s="91"/>
      <c r="CDA233" s="91"/>
      <c r="CDB233" s="91"/>
      <c r="CDC233" s="91"/>
      <c r="CDD233" s="91"/>
      <c r="CDE233" s="91"/>
      <c r="CDF233" s="91"/>
      <c r="CDG233" s="91"/>
      <c r="CDH233" s="91"/>
      <c r="CDI233" s="91"/>
      <c r="CDJ233" s="91"/>
      <c r="CDK233" s="91"/>
      <c r="CDL233" s="91"/>
      <c r="CDM233" s="91"/>
      <c r="CDN233" s="91"/>
      <c r="CDO233" s="91"/>
      <c r="CDP233" s="91"/>
      <c r="CDQ233" s="91"/>
      <c r="CDR233" s="91"/>
      <c r="CDS233" s="91"/>
      <c r="CDT233" s="91"/>
      <c r="CDU233" s="91"/>
      <c r="CDV233" s="91"/>
      <c r="CDW233" s="91"/>
      <c r="CDX233" s="91"/>
      <c r="CDY233" s="91"/>
      <c r="CDZ233" s="91"/>
      <c r="CEA233" s="91"/>
      <c r="CEB233" s="91"/>
      <c r="CEC233" s="91"/>
      <c r="CED233" s="91"/>
      <c r="CEE233" s="91"/>
      <c r="CEF233" s="91"/>
      <c r="CEG233" s="91"/>
      <c r="CEH233" s="91"/>
      <c r="CEI233" s="91"/>
      <c r="CEJ233" s="91"/>
      <c r="CEK233" s="91"/>
      <c r="CEL233" s="91"/>
      <c r="CEM233" s="91"/>
      <c r="CEN233" s="91"/>
      <c r="CEO233" s="91"/>
      <c r="CEP233" s="91"/>
      <c r="CEQ233" s="91"/>
      <c r="CER233" s="91"/>
      <c r="CES233" s="91"/>
      <c r="CET233" s="91"/>
      <c r="CEU233" s="91"/>
      <c r="CEV233" s="91"/>
      <c r="CEW233" s="91"/>
      <c r="CEX233" s="91"/>
      <c r="CEY233" s="91"/>
      <c r="CEZ233" s="91"/>
      <c r="CFA233" s="91"/>
      <c r="CFB233" s="91"/>
      <c r="CFC233" s="91"/>
      <c r="CFD233" s="91"/>
      <c r="CFE233" s="91"/>
      <c r="CFF233" s="91"/>
      <c r="CFG233" s="91"/>
      <c r="CFH233" s="91"/>
      <c r="CFI233" s="91"/>
      <c r="CFJ233" s="91"/>
      <c r="CFK233" s="91"/>
      <c r="CFL233" s="91"/>
      <c r="CFM233" s="91"/>
      <c r="CFN233" s="91"/>
      <c r="CFO233" s="91"/>
      <c r="CFP233" s="91"/>
      <c r="CFQ233" s="91"/>
      <c r="CFR233" s="91"/>
      <c r="CFS233" s="91"/>
      <c r="CFT233" s="91"/>
      <c r="CFU233" s="91"/>
      <c r="CFV233" s="91"/>
      <c r="CFW233" s="91"/>
      <c r="CFX233" s="91"/>
      <c r="CFY233" s="91"/>
      <c r="CFZ233" s="91"/>
      <c r="CGA233" s="91"/>
      <c r="CGB233" s="91"/>
      <c r="CGC233" s="91"/>
      <c r="CGD233" s="91"/>
      <c r="CGE233" s="91"/>
      <c r="CGF233" s="91"/>
      <c r="CGG233" s="91"/>
      <c r="CGH233" s="91"/>
      <c r="CGI233" s="91"/>
      <c r="CGJ233" s="91"/>
      <c r="CGK233" s="91"/>
      <c r="CGL233" s="91"/>
      <c r="CGM233" s="91"/>
      <c r="CGN233" s="91"/>
      <c r="CGO233" s="91"/>
      <c r="CGP233" s="91"/>
      <c r="CGQ233" s="91"/>
      <c r="CGR233" s="91"/>
      <c r="CGS233" s="91"/>
      <c r="CGT233" s="91"/>
      <c r="CGU233" s="91"/>
      <c r="CGV233" s="91"/>
      <c r="CGW233" s="91"/>
      <c r="CGX233" s="91"/>
      <c r="CGY233" s="91"/>
      <c r="CGZ233" s="91"/>
      <c r="CHA233" s="91"/>
      <c r="CHB233" s="91"/>
      <c r="CHC233" s="91"/>
      <c r="CHD233" s="91"/>
      <c r="CHE233" s="91"/>
      <c r="CHF233" s="91"/>
      <c r="CHG233" s="91"/>
      <c r="CHH233" s="91"/>
      <c r="CHI233" s="91"/>
      <c r="CHJ233" s="91"/>
      <c r="CHK233" s="91"/>
      <c r="CHL233" s="91"/>
      <c r="CHM233" s="91"/>
      <c r="CHN233" s="91"/>
      <c r="CHO233" s="91"/>
      <c r="CHP233" s="91"/>
      <c r="CHQ233" s="91"/>
      <c r="CHR233" s="91"/>
      <c r="CHS233" s="91"/>
      <c r="CHT233" s="91"/>
      <c r="CHU233" s="91"/>
      <c r="CHV233" s="91"/>
      <c r="CHW233" s="91"/>
      <c r="CHX233" s="91"/>
      <c r="CHY233" s="91"/>
      <c r="CHZ233" s="91"/>
      <c r="CIA233" s="91"/>
      <c r="CIB233" s="91"/>
      <c r="CIC233" s="91"/>
      <c r="CID233" s="91"/>
      <c r="CIE233" s="91"/>
      <c r="CIF233" s="91"/>
      <c r="CIG233" s="91"/>
      <c r="CIH233" s="91"/>
      <c r="CII233" s="91"/>
      <c r="CIJ233" s="91"/>
      <c r="CIK233" s="91"/>
      <c r="CIL233" s="91"/>
      <c r="CIM233" s="91"/>
      <c r="CIN233" s="91"/>
      <c r="CIO233" s="91"/>
      <c r="CIP233" s="91"/>
      <c r="CIQ233" s="91"/>
      <c r="CIR233" s="91"/>
      <c r="CIS233" s="91"/>
      <c r="CIT233" s="91"/>
      <c r="CIU233" s="91"/>
      <c r="CIV233" s="91"/>
      <c r="CIW233" s="91"/>
      <c r="CIX233" s="91"/>
      <c r="CIY233" s="91"/>
      <c r="CIZ233" s="91"/>
      <c r="CJA233" s="91"/>
      <c r="CJB233" s="91"/>
      <c r="CJC233" s="91"/>
      <c r="CJD233" s="91"/>
      <c r="CJE233" s="91"/>
      <c r="CJF233" s="91"/>
      <c r="CJG233" s="91"/>
      <c r="CJH233" s="91"/>
      <c r="CJI233" s="91"/>
      <c r="CJJ233" s="91"/>
      <c r="CJK233" s="91"/>
      <c r="CJL233" s="91"/>
      <c r="CJM233" s="91"/>
      <c r="CJN233" s="91"/>
      <c r="CJO233" s="91"/>
      <c r="CJP233" s="91"/>
      <c r="CJQ233" s="91"/>
      <c r="CJR233" s="91"/>
      <c r="CJS233" s="91"/>
      <c r="CJT233" s="91"/>
      <c r="CJU233" s="91"/>
      <c r="CJV233" s="91"/>
      <c r="CJW233" s="91"/>
      <c r="CJX233" s="91"/>
      <c r="CJY233" s="91"/>
      <c r="CJZ233" s="91"/>
      <c r="CKA233" s="91"/>
      <c r="CKB233" s="91"/>
      <c r="CKC233" s="91"/>
      <c r="CKD233" s="91"/>
      <c r="CKE233" s="91"/>
      <c r="CKF233" s="91"/>
      <c r="CKG233" s="91"/>
      <c r="CKH233" s="91"/>
      <c r="CKI233" s="91"/>
      <c r="CKJ233" s="91"/>
      <c r="CKK233" s="91"/>
      <c r="CKL233" s="91"/>
      <c r="CKM233" s="91"/>
      <c r="CKN233" s="91"/>
      <c r="CKO233" s="91"/>
      <c r="CKP233" s="91"/>
      <c r="CKQ233" s="91"/>
      <c r="CKR233" s="91"/>
      <c r="CKS233" s="91"/>
      <c r="CKT233" s="91"/>
      <c r="CKU233" s="91"/>
      <c r="CKV233" s="91"/>
      <c r="CKW233" s="91"/>
      <c r="CKX233" s="91"/>
      <c r="CKY233" s="91"/>
      <c r="CKZ233" s="91"/>
      <c r="CLA233" s="91"/>
      <c r="CLB233" s="91"/>
      <c r="CLC233" s="91"/>
      <c r="CLD233" s="91"/>
      <c r="CLE233" s="91"/>
      <c r="CLF233" s="91"/>
      <c r="CLG233" s="91"/>
      <c r="CLH233" s="91"/>
      <c r="CLI233" s="91"/>
      <c r="CLJ233" s="91"/>
      <c r="CLK233" s="91"/>
      <c r="CLL233" s="91"/>
      <c r="CLM233" s="91"/>
      <c r="CLN233" s="91"/>
      <c r="CLO233" s="91"/>
      <c r="CLP233" s="91"/>
      <c r="CLQ233" s="91"/>
      <c r="CLR233" s="91"/>
      <c r="CLS233" s="91"/>
      <c r="CLT233" s="91"/>
      <c r="CLU233" s="91"/>
      <c r="CLV233" s="91"/>
      <c r="CLW233" s="91"/>
      <c r="CLX233" s="91"/>
      <c r="CLY233" s="91"/>
      <c r="CLZ233" s="91"/>
      <c r="CMA233" s="91"/>
      <c r="CMB233" s="91"/>
      <c r="CMC233" s="91"/>
      <c r="CMD233" s="91"/>
      <c r="CME233" s="91"/>
      <c r="CMF233" s="91"/>
      <c r="CMG233" s="91"/>
      <c r="CMH233" s="91"/>
      <c r="CMI233" s="91"/>
      <c r="CMJ233" s="91"/>
      <c r="CMK233" s="91"/>
      <c r="CML233" s="91"/>
      <c r="CMM233" s="91"/>
      <c r="CMN233" s="91"/>
      <c r="CMO233" s="91"/>
      <c r="CMP233" s="91"/>
      <c r="CMQ233" s="91"/>
      <c r="CMR233" s="91"/>
      <c r="CMS233" s="91"/>
      <c r="CMT233" s="91"/>
      <c r="CMU233" s="91"/>
      <c r="CMV233" s="91"/>
      <c r="CMW233" s="91"/>
      <c r="CMX233" s="91"/>
      <c r="CMY233" s="91"/>
      <c r="CMZ233" s="91"/>
      <c r="CNA233" s="91"/>
      <c r="CNB233" s="91"/>
      <c r="CNC233" s="91"/>
      <c r="CND233" s="91"/>
      <c r="CNE233" s="91"/>
      <c r="CNF233" s="91"/>
      <c r="CNG233" s="91"/>
      <c r="CNH233" s="91"/>
      <c r="CNI233" s="91"/>
      <c r="CNJ233" s="91"/>
      <c r="CNK233" s="91"/>
      <c r="CNL233" s="91"/>
      <c r="CNM233" s="91"/>
      <c r="CNN233" s="91"/>
      <c r="CNO233" s="91"/>
      <c r="CNP233" s="91"/>
      <c r="CNQ233" s="91"/>
      <c r="CNR233" s="91"/>
      <c r="CNS233" s="91"/>
      <c r="CNT233" s="91"/>
      <c r="CNU233" s="91"/>
      <c r="CNV233" s="91"/>
      <c r="CNW233" s="91"/>
      <c r="CNX233" s="91"/>
      <c r="CNY233" s="91"/>
      <c r="CNZ233" s="91"/>
      <c r="COA233" s="91"/>
      <c r="COB233" s="91"/>
      <c r="COC233" s="91"/>
      <c r="COD233" s="91"/>
      <c r="COE233" s="91"/>
      <c r="COF233" s="91"/>
      <c r="COG233" s="91"/>
      <c r="COH233" s="91"/>
      <c r="COI233" s="91"/>
      <c r="COJ233" s="91"/>
      <c r="COK233" s="91"/>
      <c r="COL233" s="91"/>
      <c r="COM233" s="91"/>
      <c r="CON233" s="91"/>
      <c r="COO233" s="91"/>
      <c r="COP233" s="91"/>
      <c r="COQ233" s="91"/>
      <c r="COR233" s="91"/>
      <c r="COS233" s="91"/>
      <c r="COT233" s="91"/>
      <c r="COU233" s="91"/>
      <c r="COV233" s="91"/>
      <c r="COW233" s="91"/>
      <c r="COX233" s="91"/>
      <c r="COY233" s="91"/>
      <c r="COZ233" s="91"/>
      <c r="CPA233" s="91"/>
      <c r="CPB233" s="91"/>
      <c r="CPC233" s="91"/>
      <c r="CPD233" s="91"/>
      <c r="CPE233" s="91"/>
      <c r="CPF233" s="91"/>
      <c r="CPG233" s="91"/>
      <c r="CPH233" s="91"/>
      <c r="CPI233" s="91"/>
      <c r="CPJ233" s="91"/>
      <c r="CPK233" s="91"/>
      <c r="CPL233" s="91"/>
      <c r="CPM233" s="91"/>
      <c r="CPN233" s="91"/>
      <c r="CPO233" s="91"/>
      <c r="CPP233" s="91"/>
      <c r="CPQ233" s="91"/>
      <c r="CPR233" s="91"/>
      <c r="CPS233" s="91"/>
      <c r="CPT233" s="91"/>
      <c r="CPU233" s="91"/>
      <c r="CPV233" s="91"/>
      <c r="CPW233" s="91"/>
      <c r="CPX233" s="91"/>
      <c r="CPY233" s="91"/>
      <c r="CPZ233" s="91"/>
      <c r="CQA233" s="91"/>
      <c r="CQB233" s="91"/>
      <c r="CQC233" s="91"/>
      <c r="CQD233" s="91"/>
      <c r="CQE233" s="91"/>
      <c r="CQF233" s="91"/>
      <c r="CQG233" s="91"/>
      <c r="CQH233" s="91"/>
      <c r="CQI233" s="91"/>
      <c r="CQJ233" s="91"/>
      <c r="CQK233" s="91"/>
      <c r="CQL233" s="91"/>
      <c r="CQM233" s="91"/>
      <c r="CQN233" s="91"/>
      <c r="CQO233" s="91"/>
      <c r="CQP233" s="91"/>
      <c r="CQQ233" s="91"/>
      <c r="CQR233" s="91"/>
      <c r="CQS233" s="91"/>
      <c r="CQT233" s="91"/>
      <c r="CQU233" s="91"/>
      <c r="CQV233" s="91"/>
      <c r="CQW233" s="91"/>
      <c r="CQX233" s="91"/>
      <c r="CQY233" s="91"/>
      <c r="CQZ233" s="91"/>
      <c r="CRA233" s="91"/>
      <c r="CRB233" s="91"/>
      <c r="CRC233" s="91"/>
      <c r="CRD233" s="91"/>
      <c r="CRE233" s="91"/>
      <c r="CRF233" s="91"/>
      <c r="CRG233" s="91"/>
      <c r="CRH233" s="91"/>
      <c r="CRI233" s="91"/>
      <c r="CRJ233" s="91"/>
      <c r="CRK233" s="91"/>
      <c r="CRL233" s="91"/>
      <c r="CRM233" s="91"/>
      <c r="CRN233" s="91"/>
      <c r="CRO233" s="91"/>
      <c r="CRP233" s="91"/>
      <c r="CRQ233" s="91"/>
      <c r="CRR233" s="91"/>
      <c r="CRS233" s="91"/>
      <c r="CRT233" s="91"/>
      <c r="CRU233" s="91"/>
      <c r="CRV233" s="91"/>
      <c r="CRW233" s="91"/>
      <c r="CRX233" s="91"/>
      <c r="CRY233" s="91"/>
      <c r="CRZ233" s="91"/>
      <c r="CSA233" s="91"/>
      <c r="CSB233" s="91"/>
      <c r="CSC233" s="91"/>
      <c r="CSD233" s="91"/>
      <c r="CSE233" s="91"/>
      <c r="CSF233" s="91"/>
      <c r="CSG233" s="91"/>
      <c r="CSH233" s="91"/>
      <c r="CSI233" s="91"/>
      <c r="CSJ233" s="91"/>
      <c r="CSK233" s="91"/>
      <c r="CSL233" s="91"/>
      <c r="CSM233" s="91"/>
      <c r="CSN233" s="91"/>
      <c r="CSO233" s="91"/>
      <c r="CSP233" s="91"/>
      <c r="CSQ233" s="91"/>
      <c r="CSR233" s="91"/>
      <c r="CSS233" s="91"/>
      <c r="CST233" s="91"/>
      <c r="CSU233" s="91"/>
      <c r="CSV233" s="91"/>
      <c r="CSW233" s="91"/>
      <c r="CSX233" s="91"/>
      <c r="CSY233" s="91"/>
      <c r="CSZ233" s="91"/>
      <c r="CTA233" s="91"/>
      <c r="CTB233" s="91"/>
      <c r="CTC233" s="91"/>
      <c r="CTD233" s="91"/>
      <c r="CTE233" s="91"/>
      <c r="CTF233" s="91"/>
      <c r="CTG233" s="91"/>
      <c r="CTH233" s="91"/>
      <c r="CTI233" s="91"/>
      <c r="CTJ233" s="91"/>
      <c r="CTK233" s="91"/>
      <c r="CTL233" s="91"/>
      <c r="CTM233" s="91"/>
      <c r="CTN233" s="91"/>
      <c r="CTO233" s="91"/>
      <c r="CTP233" s="91"/>
      <c r="CTQ233" s="91"/>
      <c r="CTR233" s="91"/>
      <c r="CTS233" s="91"/>
      <c r="CTT233" s="91"/>
      <c r="CTU233" s="91"/>
      <c r="CTV233" s="91"/>
      <c r="CTW233" s="91"/>
      <c r="CTX233" s="91"/>
      <c r="CTY233" s="91"/>
      <c r="CTZ233" s="91"/>
      <c r="CUA233" s="91"/>
      <c r="CUB233" s="91"/>
      <c r="CUC233" s="91"/>
      <c r="CUD233" s="91"/>
      <c r="CUE233" s="91"/>
      <c r="CUF233" s="91"/>
      <c r="CUG233" s="91"/>
      <c r="CUH233" s="91"/>
      <c r="CUI233" s="91"/>
      <c r="CUJ233" s="91"/>
      <c r="CUK233" s="91"/>
      <c r="CUL233" s="91"/>
      <c r="CUM233" s="91"/>
      <c r="CUN233" s="91"/>
      <c r="CUO233" s="91"/>
      <c r="CUP233" s="91"/>
      <c r="CUQ233" s="91"/>
      <c r="CUR233" s="91"/>
      <c r="CUS233" s="91"/>
      <c r="CUT233" s="91"/>
      <c r="CUU233" s="91"/>
      <c r="CUV233" s="91"/>
      <c r="CUW233" s="91"/>
      <c r="CUX233" s="91"/>
      <c r="CUY233" s="91"/>
      <c r="CUZ233" s="91"/>
      <c r="CVA233" s="91"/>
      <c r="CVB233" s="91"/>
      <c r="CVC233" s="91"/>
      <c r="CVD233" s="91"/>
      <c r="CVE233" s="91"/>
      <c r="CVF233" s="91"/>
      <c r="CVG233" s="91"/>
      <c r="CVH233" s="91"/>
      <c r="CVI233" s="91"/>
      <c r="CVJ233" s="91"/>
      <c r="CVK233" s="91"/>
      <c r="CVL233" s="91"/>
      <c r="CVM233" s="91"/>
      <c r="CVN233" s="91"/>
      <c r="CVO233" s="91"/>
      <c r="CVP233" s="91"/>
      <c r="CVQ233" s="91"/>
      <c r="CVR233" s="91"/>
      <c r="CVS233" s="91"/>
      <c r="CVT233" s="91"/>
      <c r="CVU233" s="91"/>
      <c r="CVV233" s="91"/>
      <c r="CVW233" s="91"/>
      <c r="CVX233" s="91"/>
      <c r="CVY233" s="91"/>
      <c r="CVZ233" s="91"/>
      <c r="CWA233" s="91"/>
      <c r="CWB233" s="91"/>
      <c r="CWC233" s="91"/>
      <c r="CWD233" s="91"/>
      <c r="CWE233" s="91"/>
      <c r="CWF233" s="91"/>
      <c r="CWG233" s="91"/>
      <c r="CWH233" s="91"/>
      <c r="CWI233" s="91"/>
      <c r="CWJ233" s="91"/>
      <c r="CWK233" s="91"/>
      <c r="CWL233" s="91"/>
      <c r="CWM233" s="91"/>
      <c r="CWN233" s="91"/>
      <c r="CWO233" s="91"/>
      <c r="CWP233" s="91"/>
      <c r="CWQ233" s="91"/>
      <c r="CWR233" s="91"/>
      <c r="CWS233" s="91"/>
      <c r="CWT233" s="91"/>
      <c r="CWU233" s="91"/>
      <c r="CWV233" s="91"/>
      <c r="CWW233" s="91"/>
      <c r="CWX233" s="91"/>
      <c r="CWY233" s="91"/>
      <c r="CWZ233" s="91"/>
      <c r="CXA233" s="91"/>
      <c r="CXB233" s="91"/>
      <c r="CXC233" s="91"/>
      <c r="CXD233" s="91"/>
      <c r="CXE233" s="91"/>
      <c r="CXF233" s="91"/>
      <c r="CXG233" s="91"/>
      <c r="CXH233" s="91"/>
      <c r="CXI233" s="91"/>
      <c r="CXJ233" s="91"/>
      <c r="CXK233" s="91"/>
      <c r="CXL233" s="91"/>
      <c r="CXM233" s="91"/>
      <c r="CXN233" s="91"/>
      <c r="CXO233" s="91"/>
      <c r="CXP233" s="91"/>
      <c r="CXQ233" s="91"/>
      <c r="CXR233" s="91"/>
      <c r="CXS233" s="91"/>
      <c r="CXT233" s="91"/>
      <c r="CXU233" s="91"/>
      <c r="CXV233" s="91"/>
      <c r="CXW233" s="91"/>
      <c r="CXX233" s="91"/>
      <c r="CXY233" s="91"/>
      <c r="CXZ233" s="91"/>
      <c r="CYA233" s="91"/>
      <c r="CYB233" s="91"/>
      <c r="CYC233" s="91"/>
      <c r="CYD233" s="91"/>
      <c r="CYE233" s="91"/>
      <c r="CYF233" s="91"/>
      <c r="CYG233" s="91"/>
      <c r="CYH233" s="91"/>
      <c r="CYI233" s="91"/>
      <c r="CYJ233" s="91"/>
      <c r="CYK233" s="91"/>
      <c r="CYL233" s="91"/>
      <c r="CYM233" s="91"/>
      <c r="CYN233" s="91"/>
      <c r="CYO233" s="91"/>
      <c r="CYP233" s="91"/>
      <c r="CYQ233" s="91"/>
      <c r="CYR233" s="91"/>
      <c r="CYS233" s="91"/>
      <c r="CYT233" s="91"/>
      <c r="CYU233" s="91"/>
      <c r="CYV233" s="91"/>
      <c r="CYW233" s="91"/>
      <c r="CYX233" s="91"/>
      <c r="CYY233" s="91"/>
      <c r="CYZ233" s="91"/>
      <c r="CZA233" s="91"/>
      <c r="CZB233" s="91"/>
      <c r="CZC233" s="91"/>
      <c r="CZD233" s="91"/>
      <c r="CZE233" s="91"/>
      <c r="CZF233" s="91"/>
      <c r="CZG233" s="91"/>
      <c r="CZH233" s="91"/>
      <c r="CZI233" s="91"/>
      <c r="CZJ233" s="91"/>
      <c r="CZK233" s="91"/>
      <c r="CZL233" s="91"/>
      <c r="CZM233" s="91"/>
      <c r="CZN233" s="91"/>
      <c r="CZO233" s="91"/>
      <c r="CZP233" s="91"/>
      <c r="CZQ233" s="91"/>
      <c r="CZR233" s="91"/>
      <c r="CZS233" s="91"/>
      <c r="CZT233" s="91"/>
      <c r="CZU233" s="91"/>
      <c r="CZV233" s="91"/>
      <c r="CZW233" s="91"/>
      <c r="CZX233" s="91"/>
      <c r="CZY233" s="91"/>
      <c r="CZZ233" s="91"/>
      <c r="DAA233" s="91"/>
      <c r="DAB233" s="91"/>
      <c r="DAC233" s="91"/>
      <c r="DAD233" s="91"/>
      <c r="DAE233" s="91"/>
      <c r="DAF233" s="91"/>
      <c r="DAG233" s="91"/>
      <c r="DAH233" s="91"/>
      <c r="DAI233" s="91"/>
      <c r="DAJ233" s="91"/>
      <c r="DAK233" s="91"/>
      <c r="DAL233" s="91"/>
      <c r="DAM233" s="91"/>
      <c r="DAN233" s="91"/>
      <c r="DAO233" s="91"/>
      <c r="DAP233" s="91"/>
      <c r="DAQ233" s="91"/>
      <c r="DAR233" s="91"/>
      <c r="DAS233" s="91"/>
      <c r="DAT233" s="91"/>
      <c r="DAU233" s="91"/>
      <c r="DAV233" s="91"/>
      <c r="DAW233" s="91"/>
      <c r="DAX233" s="91"/>
      <c r="DAY233" s="91"/>
      <c r="DAZ233" s="91"/>
      <c r="DBA233" s="91"/>
      <c r="DBB233" s="91"/>
      <c r="DBC233" s="91"/>
      <c r="DBD233" s="91"/>
      <c r="DBE233" s="91"/>
      <c r="DBF233" s="91"/>
      <c r="DBG233" s="91"/>
      <c r="DBH233" s="91"/>
      <c r="DBI233" s="91"/>
      <c r="DBJ233" s="91"/>
      <c r="DBK233" s="91"/>
      <c r="DBL233" s="91"/>
      <c r="DBM233" s="91"/>
      <c r="DBN233" s="91"/>
      <c r="DBO233" s="91"/>
      <c r="DBP233" s="91"/>
      <c r="DBQ233" s="91"/>
      <c r="DBR233" s="91"/>
      <c r="DBS233" s="91"/>
      <c r="DBT233" s="91"/>
      <c r="DBU233" s="91"/>
      <c r="DBV233" s="91"/>
      <c r="DBW233" s="91"/>
      <c r="DBX233" s="91"/>
      <c r="DBY233" s="91"/>
      <c r="DBZ233" s="91"/>
      <c r="DCA233" s="91"/>
      <c r="DCB233" s="91"/>
      <c r="DCC233" s="91"/>
      <c r="DCD233" s="91"/>
      <c r="DCE233" s="91"/>
      <c r="DCF233" s="91"/>
      <c r="DCG233" s="91"/>
      <c r="DCH233" s="91"/>
      <c r="DCI233" s="91"/>
      <c r="DCJ233" s="91"/>
      <c r="DCK233" s="91"/>
      <c r="DCL233" s="91"/>
      <c r="DCM233" s="91"/>
      <c r="DCN233" s="91"/>
      <c r="DCO233" s="91"/>
      <c r="DCP233" s="91"/>
      <c r="DCQ233" s="91"/>
      <c r="DCR233" s="91"/>
      <c r="DCS233" s="91"/>
      <c r="DCT233" s="91"/>
      <c r="DCU233" s="91"/>
      <c r="DCV233" s="91"/>
      <c r="DCW233" s="91"/>
      <c r="DCX233" s="91"/>
      <c r="DCY233" s="91"/>
      <c r="DCZ233" s="91"/>
      <c r="DDA233" s="91"/>
      <c r="DDB233" s="91"/>
      <c r="DDC233" s="91"/>
      <c r="DDD233" s="91"/>
      <c r="DDE233" s="91"/>
      <c r="DDF233" s="91"/>
      <c r="DDG233" s="91"/>
      <c r="DDH233" s="91"/>
      <c r="DDI233" s="91"/>
      <c r="DDJ233" s="91"/>
      <c r="DDK233" s="91"/>
      <c r="DDL233" s="91"/>
      <c r="DDM233" s="91"/>
      <c r="DDN233" s="91"/>
      <c r="DDO233" s="91"/>
      <c r="DDP233" s="91"/>
      <c r="DDQ233" s="91"/>
      <c r="DDR233" s="91"/>
      <c r="DDS233" s="91"/>
      <c r="DDT233" s="91"/>
      <c r="DDU233" s="91"/>
      <c r="DDV233" s="91"/>
      <c r="DDW233" s="91"/>
      <c r="DDX233" s="91"/>
      <c r="DDY233" s="91"/>
      <c r="DDZ233" s="91"/>
      <c r="DEA233" s="91"/>
      <c r="DEB233" s="91"/>
      <c r="DEC233" s="91"/>
      <c r="DED233" s="91"/>
      <c r="DEE233" s="91"/>
      <c r="DEF233" s="91"/>
      <c r="DEG233" s="91"/>
      <c r="DEH233" s="91"/>
      <c r="DEI233" s="91"/>
      <c r="DEJ233" s="91"/>
      <c r="DEK233" s="91"/>
      <c r="DEL233" s="91"/>
      <c r="DEM233" s="91"/>
      <c r="DEN233" s="91"/>
      <c r="DEO233" s="91"/>
      <c r="DEP233" s="91"/>
      <c r="DEQ233" s="91"/>
      <c r="DER233" s="91"/>
      <c r="DES233" s="91"/>
      <c r="DET233" s="91"/>
      <c r="DEU233" s="91"/>
      <c r="DEV233" s="91"/>
      <c r="DEW233" s="91"/>
      <c r="DEX233" s="91"/>
      <c r="DEY233" s="91"/>
      <c r="DEZ233" s="91"/>
      <c r="DFA233" s="91"/>
      <c r="DFB233" s="91"/>
      <c r="DFC233" s="91"/>
      <c r="DFD233" s="91"/>
      <c r="DFE233" s="91"/>
      <c r="DFF233" s="91"/>
      <c r="DFG233" s="91"/>
      <c r="DFH233" s="91"/>
      <c r="DFI233" s="91"/>
      <c r="DFJ233" s="91"/>
      <c r="DFK233" s="91"/>
      <c r="DFL233" s="91"/>
      <c r="DFM233" s="91"/>
      <c r="DFN233" s="91"/>
      <c r="DFO233" s="91"/>
      <c r="DFP233" s="91"/>
      <c r="DFQ233" s="91"/>
      <c r="DFR233" s="91"/>
      <c r="DFS233" s="91"/>
      <c r="DFT233" s="91"/>
      <c r="DFU233" s="91"/>
      <c r="DFV233" s="91"/>
      <c r="DFW233" s="91"/>
      <c r="DFX233" s="91"/>
      <c r="DFY233" s="91"/>
      <c r="DFZ233" s="91"/>
      <c r="DGA233" s="91"/>
      <c r="DGB233" s="91"/>
      <c r="DGC233" s="91"/>
      <c r="DGD233" s="91"/>
      <c r="DGE233" s="91"/>
      <c r="DGF233" s="91"/>
      <c r="DGG233" s="91"/>
      <c r="DGH233" s="91"/>
      <c r="DGI233" s="91"/>
      <c r="DGJ233" s="91"/>
      <c r="DGK233" s="91"/>
      <c r="DGL233" s="91"/>
      <c r="DGM233" s="91"/>
      <c r="DGN233" s="91"/>
      <c r="DGO233" s="91"/>
      <c r="DGP233" s="91"/>
      <c r="DGQ233" s="91"/>
      <c r="DGR233" s="91"/>
      <c r="DGS233" s="91"/>
      <c r="DGT233" s="91"/>
      <c r="DGU233" s="91"/>
      <c r="DGV233" s="91"/>
      <c r="DGW233" s="91"/>
      <c r="DGX233" s="91"/>
      <c r="DGY233" s="91"/>
      <c r="DGZ233" s="91"/>
      <c r="DHA233" s="91"/>
      <c r="DHB233" s="91"/>
      <c r="DHC233" s="91"/>
      <c r="DHD233" s="91"/>
      <c r="DHE233" s="91"/>
      <c r="DHF233" s="91"/>
      <c r="DHG233" s="91"/>
      <c r="DHH233" s="91"/>
      <c r="DHI233" s="91"/>
      <c r="DHJ233" s="91"/>
      <c r="DHK233" s="91"/>
      <c r="DHL233" s="91"/>
      <c r="DHM233" s="91"/>
      <c r="DHN233" s="91"/>
      <c r="DHO233" s="91"/>
      <c r="DHP233" s="91"/>
      <c r="DHQ233" s="91"/>
      <c r="DHR233" s="91"/>
      <c r="DHS233" s="91"/>
      <c r="DHT233" s="91"/>
      <c r="DHU233" s="91"/>
      <c r="DHV233" s="91"/>
      <c r="DHW233" s="91"/>
      <c r="DHX233" s="91"/>
      <c r="DHY233" s="91"/>
      <c r="DHZ233" s="91"/>
      <c r="DIA233" s="91"/>
      <c r="DIB233" s="91"/>
      <c r="DIC233" s="91"/>
      <c r="DID233" s="91"/>
      <c r="DIE233" s="91"/>
      <c r="DIF233" s="91"/>
      <c r="DIG233" s="91"/>
      <c r="DIH233" s="91"/>
      <c r="DII233" s="91"/>
      <c r="DIJ233" s="91"/>
      <c r="DIK233" s="91"/>
      <c r="DIL233" s="91"/>
      <c r="DIM233" s="91"/>
      <c r="DIN233" s="91"/>
      <c r="DIO233" s="91"/>
      <c r="DIP233" s="91"/>
      <c r="DIQ233" s="91"/>
      <c r="DIR233" s="91"/>
      <c r="DIS233" s="91"/>
      <c r="DIT233" s="91"/>
      <c r="DIU233" s="91"/>
      <c r="DIV233" s="91"/>
      <c r="DIW233" s="91"/>
      <c r="DIX233" s="91"/>
      <c r="DIY233" s="91"/>
      <c r="DIZ233" s="91"/>
      <c r="DJA233" s="91"/>
      <c r="DJB233" s="91"/>
      <c r="DJC233" s="91"/>
      <c r="DJD233" s="91"/>
      <c r="DJE233" s="91"/>
      <c r="DJF233" s="91"/>
      <c r="DJG233" s="91"/>
      <c r="DJH233" s="91"/>
      <c r="DJI233" s="91"/>
      <c r="DJJ233" s="91"/>
      <c r="DJK233" s="91"/>
      <c r="DJL233" s="91"/>
      <c r="DJM233" s="91"/>
      <c r="DJN233" s="91"/>
      <c r="DJO233" s="91"/>
      <c r="DJP233" s="91"/>
      <c r="DJQ233" s="91"/>
      <c r="DJR233" s="91"/>
      <c r="DJS233" s="91"/>
      <c r="DJT233" s="91"/>
      <c r="DJU233" s="91"/>
      <c r="DJV233" s="91"/>
      <c r="DJW233" s="91"/>
      <c r="DJX233" s="91"/>
      <c r="DJY233" s="91"/>
      <c r="DJZ233" s="91"/>
      <c r="DKA233" s="91"/>
      <c r="DKB233" s="91"/>
      <c r="DKC233" s="91"/>
      <c r="DKD233" s="91"/>
      <c r="DKE233" s="91"/>
      <c r="DKF233" s="91"/>
      <c r="DKG233" s="91"/>
      <c r="DKH233" s="91"/>
      <c r="DKI233" s="91"/>
      <c r="DKJ233" s="91"/>
      <c r="DKK233" s="91"/>
      <c r="DKL233" s="91"/>
      <c r="DKM233" s="91"/>
      <c r="DKN233" s="91"/>
      <c r="DKO233" s="91"/>
      <c r="DKP233" s="91"/>
      <c r="DKQ233" s="91"/>
      <c r="DKR233" s="91"/>
      <c r="DKS233" s="91"/>
      <c r="DKT233" s="91"/>
      <c r="DKU233" s="91"/>
      <c r="DKV233" s="91"/>
      <c r="DKW233" s="91"/>
      <c r="DKX233" s="91"/>
      <c r="DKY233" s="91"/>
      <c r="DKZ233" s="91"/>
      <c r="DLA233" s="91"/>
      <c r="DLB233" s="91"/>
      <c r="DLC233" s="91"/>
      <c r="DLD233" s="91"/>
      <c r="DLE233" s="91"/>
      <c r="DLF233" s="91"/>
      <c r="DLG233" s="91"/>
      <c r="DLH233" s="91"/>
      <c r="DLI233" s="91"/>
      <c r="DLJ233" s="91"/>
      <c r="DLK233" s="91"/>
      <c r="DLL233" s="91"/>
      <c r="DLM233" s="91"/>
      <c r="DLN233" s="91"/>
      <c r="DLO233" s="91"/>
      <c r="DLP233" s="91"/>
      <c r="DLQ233" s="91"/>
      <c r="DLR233" s="91"/>
      <c r="DLS233" s="91"/>
      <c r="DLT233" s="91"/>
      <c r="DLU233" s="91"/>
      <c r="DLV233" s="91"/>
      <c r="DLW233" s="91"/>
      <c r="DLX233" s="91"/>
      <c r="DLY233" s="91"/>
      <c r="DLZ233" s="91"/>
      <c r="DMA233" s="91"/>
      <c r="DMB233" s="91"/>
      <c r="DMC233" s="91"/>
      <c r="DMD233" s="91"/>
      <c r="DME233" s="91"/>
      <c r="DMF233" s="91"/>
      <c r="DMG233" s="91"/>
      <c r="DMH233" s="91"/>
      <c r="DMI233" s="91"/>
      <c r="DMJ233" s="91"/>
      <c r="DMK233" s="91"/>
      <c r="DML233" s="91"/>
      <c r="DMM233" s="91"/>
      <c r="DMN233" s="91"/>
      <c r="DMO233" s="91"/>
      <c r="DMP233" s="91"/>
      <c r="DMQ233" s="91"/>
      <c r="DMR233" s="91"/>
      <c r="DMS233" s="91"/>
      <c r="DMT233" s="91"/>
      <c r="DMU233" s="91"/>
      <c r="DMV233" s="91"/>
      <c r="DMW233" s="91"/>
      <c r="DMX233" s="91"/>
      <c r="DMY233" s="91"/>
      <c r="DMZ233" s="91"/>
      <c r="DNA233" s="91"/>
      <c r="DNB233" s="91"/>
      <c r="DNC233" s="91"/>
      <c r="DND233" s="91"/>
      <c r="DNE233" s="91"/>
      <c r="DNF233" s="91"/>
      <c r="DNG233" s="91"/>
      <c r="DNH233" s="91"/>
      <c r="DNI233" s="91"/>
      <c r="DNJ233" s="91"/>
      <c r="DNK233" s="91"/>
      <c r="DNL233" s="91"/>
      <c r="DNM233" s="91"/>
      <c r="DNN233" s="91"/>
      <c r="DNO233" s="91"/>
      <c r="DNP233" s="91"/>
      <c r="DNQ233" s="91"/>
      <c r="DNR233" s="91"/>
      <c r="DNS233" s="91"/>
      <c r="DNT233" s="91"/>
      <c r="DNU233" s="91"/>
      <c r="DNV233" s="91"/>
      <c r="DNW233" s="91"/>
      <c r="DNX233" s="91"/>
      <c r="DNY233" s="91"/>
      <c r="DNZ233" s="91"/>
      <c r="DOA233" s="91"/>
      <c r="DOB233" s="91"/>
      <c r="DOC233" s="91"/>
      <c r="DOD233" s="91"/>
      <c r="DOE233" s="91"/>
      <c r="DOF233" s="91"/>
      <c r="DOG233" s="91"/>
      <c r="DOH233" s="91"/>
      <c r="DOI233" s="91"/>
      <c r="DOJ233" s="91"/>
      <c r="DOK233" s="91"/>
      <c r="DOL233" s="91"/>
      <c r="DOM233" s="91"/>
      <c r="DON233" s="91"/>
      <c r="DOO233" s="91"/>
      <c r="DOP233" s="91"/>
      <c r="DOQ233" s="91"/>
      <c r="DOR233" s="91"/>
      <c r="DOS233" s="91"/>
      <c r="DOT233" s="91"/>
      <c r="DOU233" s="91"/>
      <c r="DOV233" s="91"/>
      <c r="DOW233" s="91"/>
      <c r="DOX233" s="91"/>
      <c r="DOY233" s="91"/>
      <c r="DOZ233" s="91"/>
      <c r="DPA233" s="91"/>
      <c r="DPB233" s="91"/>
      <c r="DPC233" s="91"/>
      <c r="DPD233" s="91"/>
      <c r="DPE233" s="91"/>
      <c r="DPF233" s="91"/>
      <c r="DPG233" s="91"/>
      <c r="DPH233" s="91"/>
      <c r="DPI233" s="91"/>
      <c r="DPJ233" s="91"/>
      <c r="DPK233" s="91"/>
      <c r="DPL233" s="91"/>
      <c r="DPM233" s="91"/>
      <c r="DPN233" s="91"/>
      <c r="DPO233" s="91"/>
      <c r="DPP233" s="91"/>
      <c r="DPQ233" s="91"/>
      <c r="DPR233" s="91"/>
      <c r="DPS233" s="91"/>
      <c r="DPT233" s="91"/>
      <c r="DPU233" s="91"/>
      <c r="DPV233" s="91"/>
      <c r="DPW233" s="91"/>
      <c r="DPX233" s="91"/>
      <c r="DPY233" s="91"/>
      <c r="DPZ233" s="91"/>
      <c r="DQA233" s="91"/>
      <c r="DQB233" s="91"/>
      <c r="DQC233" s="91"/>
      <c r="DQD233" s="91"/>
      <c r="DQE233" s="91"/>
      <c r="DQF233" s="91"/>
      <c r="DQG233" s="91"/>
      <c r="DQH233" s="91"/>
      <c r="DQI233" s="91"/>
      <c r="DQJ233" s="91"/>
      <c r="DQK233" s="91"/>
      <c r="DQL233" s="91"/>
      <c r="DQM233" s="91"/>
      <c r="DQN233" s="91"/>
      <c r="DQO233" s="91"/>
      <c r="DQP233" s="91"/>
      <c r="DQQ233" s="91"/>
      <c r="DQR233" s="91"/>
      <c r="DQS233" s="91"/>
      <c r="DQT233" s="91"/>
      <c r="DQU233" s="91"/>
      <c r="DQV233" s="91"/>
      <c r="DQW233" s="91"/>
      <c r="DQX233" s="91"/>
      <c r="DQY233" s="91"/>
      <c r="DQZ233" s="91"/>
      <c r="DRA233" s="91"/>
      <c r="DRB233" s="91"/>
      <c r="DRC233" s="91"/>
      <c r="DRD233" s="91"/>
      <c r="DRE233" s="91"/>
      <c r="DRF233" s="91"/>
      <c r="DRG233" s="91"/>
      <c r="DRH233" s="91"/>
      <c r="DRI233" s="91"/>
      <c r="DRJ233" s="91"/>
      <c r="DRK233" s="91"/>
      <c r="DRL233" s="91"/>
      <c r="DRM233" s="91"/>
      <c r="DRN233" s="91"/>
      <c r="DRO233" s="91"/>
      <c r="DRP233" s="91"/>
      <c r="DRQ233" s="91"/>
      <c r="DRR233" s="91"/>
      <c r="DRS233" s="91"/>
      <c r="DRT233" s="91"/>
      <c r="DRU233" s="91"/>
      <c r="DRV233" s="91"/>
      <c r="DRW233" s="91"/>
      <c r="DRX233" s="91"/>
      <c r="DRY233" s="91"/>
      <c r="DRZ233" s="91"/>
      <c r="DSA233" s="91"/>
      <c r="DSB233" s="91"/>
      <c r="DSC233" s="91"/>
      <c r="DSD233" s="91"/>
      <c r="DSE233" s="91"/>
      <c r="DSF233" s="91"/>
      <c r="DSG233" s="91"/>
      <c r="DSH233" s="91"/>
      <c r="DSI233" s="91"/>
      <c r="DSJ233" s="91"/>
      <c r="DSK233" s="91"/>
      <c r="DSL233" s="91"/>
      <c r="DSM233" s="91"/>
      <c r="DSN233" s="91"/>
      <c r="DSO233" s="91"/>
      <c r="DSP233" s="91"/>
      <c r="DSQ233" s="91"/>
      <c r="DSR233" s="91"/>
      <c r="DSS233" s="91"/>
      <c r="DST233" s="91"/>
      <c r="DSU233" s="91"/>
      <c r="DSV233" s="91"/>
      <c r="DSW233" s="91"/>
      <c r="DSX233" s="91"/>
      <c r="DSY233" s="91"/>
      <c r="DSZ233" s="91"/>
      <c r="DTA233" s="91"/>
      <c r="DTB233" s="91"/>
      <c r="DTC233" s="91"/>
      <c r="DTD233" s="91"/>
      <c r="DTE233" s="91"/>
      <c r="DTF233" s="91"/>
      <c r="DTG233" s="91"/>
      <c r="DTH233" s="91"/>
      <c r="DTI233" s="91"/>
      <c r="DTJ233" s="91"/>
      <c r="DTK233" s="91"/>
      <c r="DTL233" s="91"/>
      <c r="DTM233" s="91"/>
      <c r="DTN233" s="91"/>
      <c r="DTO233" s="91"/>
      <c r="DTP233" s="91"/>
      <c r="DTQ233" s="91"/>
      <c r="DTR233" s="91"/>
      <c r="DTS233" s="91"/>
      <c r="DTT233" s="91"/>
      <c r="DTU233" s="91"/>
      <c r="DTV233" s="91"/>
      <c r="DTW233" s="91"/>
      <c r="DTX233" s="91"/>
      <c r="DTY233" s="91"/>
      <c r="DTZ233" s="91"/>
      <c r="DUA233" s="91"/>
      <c r="DUB233" s="91"/>
      <c r="DUC233" s="91"/>
      <c r="DUD233" s="91"/>
      <c r="DUE233" s="91"/>
      <c r="DUF233" s="91"/>
      <c r="DUG233" s="91"/>
      <c r="DUH233" s="91"/>
      <c r="DUI233" s="91"/>
      <c r="DUJ233" s="91"/>
      <c r="DUK233" s="91"/>
      <c r="DUL233" s="91"/>
      <c r="DUM233" s="91"/>
      <c r="DUN233" s="91"/>
      <c r="DUO233" s="91"/>
      <c r="DUP233" s="91"/>
      <c r="DUQ233" s="91"/>
      <c r="DUR233" s="91"/>
      <c r="DUS233" s="91"/>
      <c r="DUT233" s="91"/>
      <c r="DUU233" s="91"/>
      <c r="DUV233" s="91"/>
      <c r="DUW233" s="91"/>
      <c r="DUX233" s="91"/>
      <c r="DUY233" s="91"/>
      <c r="DUZ233" s="91"/>
      <c r="DVA233" s="91"/>
      <c r="DVB233" s="91"/>
      <c r="DVC233" s="91"/>
      <c r="DVD233" s="91"/>
      <c r="DVE233" s="91"/>
      <c r="DVF233" s="91"/>
      <c r="DVG233" s="91"/>
      <c r="DVH233" s="91"/>
      <c r="DVI233" s="91"/>
      <c r="DVJ233" s="91"/>
      <c r="DVK233" s="91"/>
      <c r="DVL233" s="91"/>
      <c r="DVM233" s="91"/>
      <c r="DVN233" s="91"/>
      <c r="DVO233" s="91"/>
      <c r="DVP233" s="91"/>
      <c r="DVQ233" s="91"/>
      <c r="DVR233" s="91"/>
      <c r="DVS233" s="91"/>
      <c r="DVT233" s="91"/>
      <c r="DVU233" s="91"/>
      <c r="DVV233" s="91"/>
      <c r="DVW233" s="91"/>
      <c r="DVX233" s="91"/>
      <c r="DVY233" s="91"/>
      <c r="DVZ233" s="91"/>
      <c r="DWA233" s="91"/>
      <c r="DWB233" s="91"/>
      <c r="DWC233" s="91"/>
      <c r="DWD233" s="91"/>
      <c r="DWE233" s="91"/>
      <c r="DWF233" s="91"/>
      <c r="DWG233" s="91"/>
      <c r="DWH233" s="91"/>
      <c r="DWI233" s="91"/>
      <c r="DWJ233" s="91"/>
      <c r="DWK233" s="91"/>
      <c r="DWL233" s="91"/>
      <c r="DWM233" s="91"/>
      <c r="DWN233" s="91"/>
      <c r="DWO233" s="91"/>
      <c r="DWP233" s="91"/>
      <c r="DWQ233" s="91"/>
      <c r="DWR233" s="91"/>
      <c r="DWS233" s="91"/>
      <c r="DWT233" s="91"/>
      <c r="DWU233" s="91"/>
      <c r="DWV233" s="91"/>
      <c r="DWW233" s="91"/>
      <c r="DWX233" s="91"/>
      <c r="DWY233" s="91"/>
      <c r="DWZ233" s="91"/>
      <c r="DXA233" s="91"/>
      <c r="DXB233" s="91"/>
      <c r="DXC233" s="91"/>
      <c r="DXD233" s="91"/>
      <c r="DXE233" s="91"/>
      <c r="DXF233" s="91"/>
      <c r="DXG233" s="91"/>
      <c r="DXH233" s="91"/>
      <c r="DXI233" s="91"/>
      <c r="DXJ233" s="91"/>
      <c r="DXK233" s="91"/>
      <c r="DXL233" s="91"/>
      <c r="DXM233" s="91"/>
      <c r="DXN233" s="91"/>
      <c r="DXO233" s="91"/>
      <c r="DXP233" s="91"/>
      <c r="DXQ233" s="91"/>
      <c r="DXR233" s="91"/>
      <c r="DXS233" s="91"/>
      <c r="DXT233" s="91"/>
      <c r="DXU233" s="91"/>
      <c r="DXV233" s="91"/>
      <c r="DXW233" s="91"/>
      <c r="DXX233" s="91"/>
      <c r="DXY233" s="91"/>
      <c r="DXZ233" s="91"/>
      <c r="DYA233" s="91"/>
      <c r="DYB233" s="91"/>
      <c r="DYC233" s="91"/>
      <c r="DYD233" s="91"/>
      <c r="DYE233" s="91"/>
      <c r="DYF233" s="91"/>
      <c r="DYG233" s="91"/>
      <c r="DYH233" s="91"/>
      <c r="DYI233" s="91"/>
      <c r="DYJ233" s="91"/>
      <c r="DYK233" s="91"/>
      <c r="DYL233" s="91"/>
      <c r="DYM233" s="91"/>
      <c r="DYN233" s="91"/>
      <c r="DYO233" s="91"/>
      <c r="DYP233" s="91"/>
      <c r="DYQ233" s="91"/>
      <c r="DYR233" s="91"/>
      <c r="DYS233" s="91"/>
      <c r="DYT233" s="91"/>
      <c r="DYU233" s="91"/>
      <c r="DYV233" s="91"/>
      <c r="DYW233" s="91"/>
      <c r="DYX233" s="91"/>
      <c r="DYY233" s="91"/>
      <c r="DYZ233" s="91"/>
      <c r="DZA233" s="91"/>
      <c r="DZB233" s="91"/>
      <c r="DZC233" s="91"/>
      <c r="DZD233" s="91"/>
      <c r="DZE233" s="91"/>
      <c r="DZF233" s="91"/>
      <c r="DZG233" s="91"/>
      <c r="DZH233" s="91"/>
      <c r="DZI233" s="91"/>
      <c r="DZJ233" s="91"/>
      <c r="DZK233" s="91"/>
      <c r="DZL233" s="91"/>
      <c r="DZM233" s="91"/>
      <c r="DZN233" s="91"/>
      <c r="DZO233" s="91"/>
      <c r="DZP233" s="91"/>
      <c r="DZQ233" s="91"/>
      <c r="DZR233" s="91"/>
      <c r="DZS233" s="91"/>
      <c r="DZT233" s="91"/>
      <c r="DZU233" s="91"/>
      <c r="DZV233" s="91"/>
      <c r="DZW233" s="91"/>
      <c r="DZX233" s="91"/>
      <c r="DZY233" s="91"/>
      <c r="DZZ233" s="91"/>
      <c r="EAA233" s="91"/>
      <c r="EAB233" s="91"/>
      <c r="EAC233" s="91"/>
      <c r="EAD233" s="91"/>
      <c r="EAE233" s="91"/>
      <c r="EAF233" s="91"/>
      <c r="EAG233" s="91"/>
      <c r="EAH233" s="91"/>
      <c r="EAI233" s="91"/>
      <c r="EAJ233" s="91"/>
      <c r="EAK233" s="91"/>
      <c r="EAL233" s="91"/>
      <c r="EAM233" s="91"/>
      <c r="EAN233" s="91"/>
      <c r="EAO233" s="91"/>
      <c r="EAP233" s="91"/>
      <c r="EAQ233" s="91"/>
      <c r="EAR233" s="91"/>
      <c r="EAS233" s="91"/>
      <c r="EAT233" s="91"/>
      <c r="EAU233" s="91"/>
      <c r="EAV233" s="91"/>
      <c r="EAW233" s="91"/>
      <c r="EAX233" s="91"/>
      <c r="EAY233" s="91"/>
      <c r="EAZ233" s="91"/>
      <c r="EBA233" s="91"/>
      <c r="EBB233" s="91"/>
      <c r="EBC233" s="91"/>
      <c r="EBD233" s="91"/>
      <c r="EBE233" s="91"/>
      <c r="EBF233" s="91"/>
      <c r="EBG233" s="91"/>
      <c r="EBH233" s="91"/>
      <c r="EBI233" s="91"/>
      <c r="EBJ233" s="91"/>
      <c r="EBK233" s="91"/>
      <c r="EBL233" s="91"/>
      <c r="EBM233" s="91"/>
      <c r="EBN233" s="91"/>
      <c r="EBO233" s="91"/>
      <c r="EBP233" s="91"/>
      <c r="EBQ233" s="91"/>
      <c r="EBR233" s="91"/>
      <c r="EBS233" s="91"/>
      <c r="EBT233" s="91"/>
      <c r="EBU233" s="91"/>
      <c r="EBV233" s="91"/>
      <c r="EBW233" s="91"/>
      <c r="EBX233" s="91"/>
      <c r="EBY233" s="91"/>
      <c r="EBZ233" s="91"/>
      <c r="ECA233" s="91"/>
      <c r="ECB233" s="91"/>
      <c r="ECC233" s="91"/>
      <c r="ECD233" s="91"/>
      <c r="ECE233" s="91"/>
      <c r="ECF233" s="91"/>
      <c r="ECG233" s="91"/>
      <c r="ECH233" s="91"/>
      <c r="ECI233" s="91"/>
      <c r="ECJ233" s="91"/>
      <c r="ECK233" s="91"/>
      <c r="ECL233" s="91"/>
      <c r="ECM233" s="91"/>
      <c r="ECN233" s="91"/>
      <c r="ECO233" s="91"/>
      <c r="ECP233" s="91"/>
      <c r="ECQ233" s="91"/>
      <c r="ECR233" s="91"/>
      <c r="ECS233" s="91"/>
      <c r="ECT233" s="91"/>
      <c r="ECU233" s="91"/>
      <c r="ECV233" s="91"/>
      <c r="ECW233" s="91"/>
      <c r="ECX233" s="91"/>
      <c r="ECY233" s="91"/>
      <c r="ECZ233" s="91"/>
      <c r="EDA233" s="91"/>
      <c r="EDB233" s="91"/>
      <c r="EDC233" s="91"/>
      <c r="EDD233" s="91"/>
      <c r="EDE233" s="91"/>
      <c r="EDF233" s="91"/>
      <c r="EDG233" s="91"/>
      <c r="EDH233" s="91"/>
      <c r="EDI233" s="91"/>
      <c r="EDJ233" s="91"/>
      <c r="EDK233" s="91"/>
      <c r="EDL233" s="91"/>
      <c r="EDM233" s="91"/>
      <c r="EDN233" s="91"/>
      <c r="EDO233" s="91"/>
      <c r="EDP233" s="91"/>
      <c r="EDQ233" s="91"/>
      <c r="EDR233" s="91"/>
      <c r="EDS233" s="91"/>
      <c r="EDT233" s="91"/>
      <c r="EDU233" s="91"/>
      <c r="EDV233" s="91"/>
      <c r="EDW233" s="91"/>
      <c r="EDX233" s="91"/>
      <c r="EDY233" s="91"/>
      <c r="EDZ233" s="91"/>
      <c r="EEA233" s="91"/>
      <c r="EEB233" s="91"/>
      <c r="EEC233" s="91"/>
      <c r="EED233" s="91"/>
      <c r="EEE233" s="91"/>
      <c r="EEF233" s="91"/>
      <c r="EEG233" s="91"/>
      <c r="EEH233" s="91"/>
      <c r="EEI233" s="91"/>
      <c r="EEJ233" s="91"/>
      <c r="EEK233" s="91"/>
      <c r="EEL233" s="91"/>
      <c r="EEM233" s="91"/>
      <c r="EEN233" s="91"/>
      <c r="EEO233" s="91"/>
      <c r="EEP233" s="91"/>
      <c r="EEQ233" s="91"/>
      <c r="EER233" s="91"/>
      <c r="EES233" s="91"/>
      <c r="EET233" s="91"/>
      <c r="EEU233" s="91"/>
      <c r="EEV233" s="91"/>
      <c r="EEW233" s="91"/>
      <c r="EEX233" s="91"/>
      <c r="EEY233" s="91"/>
      <c r="EEZ233" s="91"/>
      <c r="EFA233" s="91"/>
      <c r="EFB233" s="91"/>
      <c r="EFC233" s="91"/>
      <c r="EFD233" s="91"/>
      <c r="EFE233" s="91"/>
      <c r="EFF233" s="91"/>
      <c r="EFG233" s="91"/>
      <c r="EFH233" s="91"/>
      <c r="EFI233" s="91"/>
      <c r="EFJ233" s="91"/>
      <c r="EFK233" s="91"/>
      <c r="EFL233" s="91"/>
      <c r="EFM233" s="91"/>
      <c r="EFN233" s="91"/>
      <c r="EFO233" s="91"/>
      <c r="EFP233" s="91"/>
      <c r="EFQ233" s="91"/>
      <c r="EFR233" s="91"/>
      <c r="EFS233" s="91"/>
      <c r="EFT233" s="91"/>
      <c r="EFU233" s="91"/>
      <c r="EFV233" s="91"/>
      <c r="EFW233" s="91"/>
      <c r="EFX233" s="91"/>
      <c r="EFY233" s="91"/>
      <c r="EFZ233" s="91"/>
      <c r="EGA233" s="91"/>
      <c r="EGB233" s="91"/>
      <c r="EGC233" s="91"/>
      <c r="EGD233" s="91"/>
      <c r="EGE233" s="91"/>
      <c r="EGF233" s="91"/>
      <c r="EGG233" s="91"/>
      <c r="EGH233" s="91"/>
      <c r="EGI233" s="91"/>
      <c r="EGJ233" s="91"/>
      <c r="EGK233" s="91"/>
      <c r="EGL233" s="91"/>
      <c r="EGM233" s="91"/>
      <c r="EGN233" s="91"/>
      <c r="EGO233" s="91"/>
      <c r="EGP233" s="91"/>
      <c r="EGQ233" s="91"/>
      <c r="EGR233" s="91"/>
      <c r="EGS233" s="91"/>
      <c r="EGT233" s="91"/>
      <c r="EGU233" s="91"/>
      <c r="EGV233" s="91"/>
      <c r="EGW233" s="91"/>
      <c r="EGX233" s="91"/>
      <c r="EGY233" s="91"/>
      <c r="EGZ233" s="91"/>
      <c r="EHA233" s="91"/>
      <c r="EHB233" s="91"/>
      <c r="EHC233" s="91"/>
      <c r="EHD233" s="91"/>
      <c r="EHE233" s="91"/>
      <c r="EHF233" s="91"/>
      <c r="EHG233" s="91"/>
      <c r="EHH233" s="91"/>
      <c r="EHI233" s="91"/>
      <c r="EHJ233" s="91"/>
      <c r="EHK233" s="91"/>
      <c r="EHL233" s="91"/>
      <c r="EHM233" s="91"/>
      <c r="EHN233" s="91"/>
      <c r="EHO233" s="91"/>
      <c r="EHP233" s="91"/>
      <c r="EHQ233" s="91"/>
      <c r="EHR233" s="91"/>
      <c r="EHS233" s="91"/>
      <c r="EHT233" s="91"/>
      <c r="EHU233" s="91"/>
      <c r="EHV233" s="91"/>
      <c r="EHW233" s="91"/>
      <c r="EHX233" s="91"/>
      <c r="EHY233" s="91"/>
      <c r="EHZ233" s="91"/>
      <c r="EIA233" s="91"/>
      <c r="EIB233" s="91"/>
      <c r="EIC233" s="91"/>
      <c r="EID233" s="91"/>
      <c r="EIE233" s="91"/>
      <c r="EIF233" s="91"/>
      <c r="EIG233" s="91"/>
      <c r="EIH233" s="91"/>
      <c r="EII233" s="91"/>
      <c r="EIJ233" s="91"/>
      <c r="EIK233" s="91"/>
      <c r="EIL233" s="91"/>
      <c r="EIM233" s="91"/>
      <c r="EIN233" s="91"/>
      <c r="EIO233" s="91"/>
      <c r="EIP233" s="91"/>
      <c r="EIQ233" s="91"/>
      <c r="EIR233" s="91"/>
      <c r="EIS233" s="91"/>
      <c r="EIT233" s="91"/>
      <c r="EIU233" s="91"/>
      <c r="EIV233" s="91"/>
      <c r="EIW233" s="91"/>
      <c r="EIX233" s="91"/>
      <c r="EIY233" s="91"/>
      <c r="EIZ233" s="91"/>
      <c r="EJA233" s="91"/>
      <c r="EJB233" s="91"/>
      <c r="EJC233" s="91"/>
      <c r="EJD233" s="91"/>
      <c r="EJE233" s="91"/>
      <c r="EJF233" s="91"/>
      <c r="EJG233" s="91"/>
      <c r="EJH233" s="91"/>
      <c r="EJI233" s="91"/>
      <c r="EJJ233" s="91"/>
      <c r="EJK233" s="91"/>
      <c r="EJL233" s="91"/>
      <c r="EJM233" s="91"/>
      <c r="EJN233" s="91"/>
      <c r="EJO233" s="91"/>
      <c r="EJP233" s="91"/>
      <c r="EJQ233" s="91"/>
      <c r="EJR233" s="91"/>
      <c r="EJS233" s="91"/>
      <c r="EJT233" s="91"/>
      <c r="EJU233" s="91"/>
      <c r="EJV233" s="91"/>
      <c r="EJW233" s="91"/>
      <c r="EJX233" s="91"/>
      <c r="EJY233" s="91"/>
      <c r="EJZ233" s="91"/>
      <c r="EKA233" s="91"/>
      <c r="EKB233" s="91"/>
      <c r="EKC233" s="91"/>
      <c r="EKD233" s="91"/>
      <c r="EKE233" s="91"/>
      <c r="EKF233" s="91"/>
      <c r="EKG233" s="91"/>
      <c r="EKH233" s="91"/>
      <c r="EKI233" s="91"/>
      <c r="EKJ233" s="91"/>
      <c r="EKK233" s="91"/>
      <c r="EKL233" s="91"/>
      <c r="EKM233" s="91"/>
      <c r="EKN233" s="91"/>
      <c r="EKO233" s="91"/>
      <c r="EKP233" s="91"/>
      <c r="EKQ233" s="91"/>
      <c r="EKR233" s="91"/>
      <c r="EKS233" s="91"/>
      <c r="EKT233" s="91"/>
      <c r="EKU233" s="91"/>
      <c r="EKV233" s="91"/>
      <c r="EKW233" s="91"/>
      <c r="EKX233" s="91"/>
      <c r="EKY233" s="91"/>
      <c r="EKZ233" s="91"/>
      <c r="ELA233" s="91"/>
      <c r="ELB233" s="91"/>
      <c r="ELC233" s="91"/>
      <c r="ELD233" s="91"/>
      <c r="ELE233" s="91"/>
      <c r="ELF233" s="91"/>
      <c r="ELG233" s="91"/>
      <c r="ELH233" s="91"/>
      <c r="ELI233" s="91"/>
      <c r="ELJ233" s="91"/>
      <c r="ELK233" s="91"/>
      <c r="ELL233" s="91"/>
      <c r="ELM233" s="91"/>
      <c r="ELN233" s="91"/>
      <c r="ELO233" s="91"/>
      <c r="ELP233" s="91"/>
      <c r="ELQ233" s="91"/>
      <c r="ELR233" s="91"/>
      <c r="ELS233" s="91"/>
      <c r="ELT233" s="91"/>
      <c r="ELU233" s="91"/>
      <c r="ELV233" s="91"/>
      <c r="ELW233" s="91"/>
      <c r="ELX233" s="91"/>
      <c r="ELY233" s="91"/>
      <c r="ELZ233" s="91"/>
      <c r="EMA233" s="91"/>
      <c r="EMB233" s="91"/>
      <c r="EMC233" s="91"/>
      <c r="EMD233" s="91"/>
      <c r="EME233" s="91"/>
      <c r="EMF233" s="91"/>
      <c r="EMG233" s="91"/>
      <c r="EMH233" s="91"/>
      <c r="EMI233" s="91"/>
      <c r="EMJ233" s="91"/>
      <c r="EMK233" s="91"/>
      <c r="EML233" s="91"/>
      <c r="EMM233" s="91"/>
      <c r="EMN233" s="91"/>
      <c r="EMO233" s="91"/>
      <c r="EMP233" s="91"/>
      <c r="EMQ233" s="91"/>
      <c r="EMR233" s="91"/>
      <c r="EMS233" s="91"/>
      <c r="EMT233" s="91"/>
      <c r="EMU233" s="91"/>
      <c r="EMV233" s="91"/>
      <c r="EMW233" s="91"/>
      <c r="EMX233" s="91"/>
      <c r="EMY233" s="91"/>
      <c r="EMZ233" s="91"/>
      <c r="ENA233" s="91"/>
      <c r="ENB233" s="91"/>
      <c r="ENC233" s="91"/>
      <c r="END233" s="91"/>
      <c r="ENE233" s="91"/>
      <c r="ENF233" s="91"/>
      <c r="ENG233" s="91"/>
      <c r="ENH233" s="91"/>
      <c r="ENI233" s="91"/>
      <c r="ENJ233" s="91"/>
      <c r="ENK233" s="91"/>
      <c r="ENL233" s="91"/>
      <c r="ENM233" s="91"/>
      <c r="ENN233" s="91"/>
      <c r="ENO233" s="91"/>
      <c r="ENP233" s="91"/>
      <c r="ENQ233" s="91"/>
      <c r="ENR233" s="91"/>
      <c r="ENS233" s="91"/>
      <c r="ENT233" s="91"/>
      <c r="ENU233" s="91"/>
      <c r="ENV233" s="91"/>
      <c r="ENW233" s="91"/>
      <c r="ENX233" s="91"/>
      <c r="ENY233" s="91"/>
      <c r="ENZ233" s="91"/>
      <c r="EOA233" s="91"/>
      <c r="EOB233" s="91"/>
      <c r="EOC233" s="91"/>
      <c r="EOD233" s="91"/>
      <c r="EOE233" s="91"/>
      <c r="EOF233" s="91"/>
      <c r="EOG233" s="91"/>
      <c r="EOH233" s="91"/>
      <c r="EOI233" s="91"/>
      <c r="EOJ233" s="91"/>
      <c r="EOK233" s="91"/>
      <c r="EOL233" s="91"/>
      <c r="EOM233" s="91"/>
      <c r="EON233" s="91"/>
      <c r="EOO233" s="91"/>
      <c r="EOP233" s="91"/>
      <c r="EOQ233" s="91"/>
      <c r="EOR233" s="91"/>
      <c r="EOS233" s="91"/>
      <c r="EOT233" s="91"/>
      <c r="EOU233" s="91"/>
      <c r="EOV233" s="91"/>
      <c r="EOW233" s="91"/>
      <c r="EOX233" s="91"/>
      <c r="EOY233" s="91"/>
      <c r="EOZ233" s="91"/>
      <c r="EPA233" s="91"/>
      <c r="EPB233" s="91"/>
      <c r="EPC233" s="91"/>
      <c r="EPD233" s="91"/>
      <c r="EPE233" s="91"/>
      <c r="EPF233" s="91"/>
      <c r="EPG233" s="91"/>
      <c r="EPH233" s="91"/>
      <c r="EPI233" s="91"/>
      <c r="EPJ233" s="91"/>
      <c r="EPK233" s="91"/>
      <c r="EPL233" s="91"/>
      <c r="EPM233" s="91"/>
      <c r="EPN233" s="91"/>
      <c r="EPO233" s="91"/>
      <c r="EPP233" s="91"/>
      <c r="EPQ233" s="91"/>
      <c r="EPR233" s="91"/>
      <c r="EPS233" s="91"/>
      <c r="EPT233" s="91"/>
      <c r="EPU233" s="91"/>
      <c r="EPV233" s="91"/>
      <c r="EPW233" s="91"/>
      <c r="EPX233" s="91"/>
      <c r="EPY233" s="91"/>
      <c r="EPZ233" s="91"/>
      <c r="EQA233" s="91"/>
      <c r="EQB233" s="91"/>
      <c r="EQC233" s="91"/>
      <c r="EQD233" s="91"/>
      <c r="EQE233" s="91"/>
      <c r="EQF233" s="91"/>
      <c r="EQG233" s="91"/>
      <c r="EQH233" s="91"/>
      <c r="EQI233" s="91"/>
      <c r="EQJ233" s="91"/>
      <c r="EQK233" s="91"/>
      <c r="EQL233" s="91"/>
      <c r="EQM233" s="91"/>
      <c r="EQN233" s="91"/>
      <c r="EQO233" s="91"/>
      <c r="EQP233" s="91"/>
      <c r="EQQ233" s="91"/>
      <c r="EQR233" s="91"/>
      <c r="EQS233" s="91"/>
      <c r="EQT233" s="91"/>
      <c r="EQU233" s="91"/>
      <c r="EQV233" s="91"/>
      <c r="EQW233" s="91"/>
      <c r="EQX233" s="91"/>
      <c r="EQY233" s="91"/>
      <c r="EQZ233" s="91"/>
      <c r="ERA233" s="91"/>
      <c r="ERB233" s="91"/>
      <c r="ERC233" s="91"/>
      <c r="ERD233" s="91"/>
      <c r="ERE233" s="91"/>
      <c r="ERF233" s="91"/>
      <c r="ERG233" s="91"/>
      <c r="ERH233" s="91"/>
      <c r="ERI233" s="91"/>
      <c r="ERJ233" s="91"/>
      <c r="ERK233" s="91"/>
      <c r="ERL233" s="91"/>
      <c r="ERM233" s="91"/>
      <c r="ERN233" s="91"/>
      <c r="ERO233" s="91"/>
      <c r="ERP233" s="91"/>
      <c r="ERQ233" s="91"/>
      <c r="ERR233" s="91"/>
      <c r="ERS233" s="91"/>
      <c r="ERT233" s="91"/>
      <c r="ERU233" s="91"/>
      <c r="ERV233" s="91"/>
      <c r="ERW233" s="91"/>
      <c r="ERX233" s="91"/>
      <c r="ERY233" s="91"/>
      <c r="ERZ233" s="91"/>
      <c r="ESA233" s="91"/>
      <c r="ESB233" s="91"/>
      <c r="ESC233" s="91"/>
      <c r="ESD233" s="91"/>
      <c r="ESE233" s="91"/>
      <c r="ESF233" s="91"/>
      <c r="ESG233" s="91"/>
      <c r="ESH233" s="91"/>
      <c r="ESI233" s="91"/>
      <c r="ESJ233" s="91"/>
      <c r="ESK233" s="91"/>
      <c r="ESL233" s="91"/>
      <c r="ESM233" s="91"/>
      <c r="ESN233" s="91"/>
      <c r="ESO233" s="91"/>
      <c r="ESP233" s="91"/>
      <c r="ESQ233" s="91"/>
      <c r="ESR233" s="91"/>
      <c r="ESS233" s="91"/>
      <c r="EST233" s="91"/>
      <c r="ESU233" s="91"/>
      <c r="ESV233" s="91"/>
      <c r="ESW233" s="91"/>
      <c r="ESX233" s="91"/>
      <c r="ESY233" s="91"/>
      <c r="ESZ233" s="91"/>
      <c r="ETA233" s="91"/>
      <c r="ETB233" s="91"/>
      <c r="ETC233" s="91"/>
      <c r="ETD233" s="91"/>
      <c r="ETE233" s="91"/>
      <c r="ETF233" s="91"/>
      <c r="ETG233" s="91"/>
      <c r="ETH233" s="91"/>
      <c r="ETI233" s="91"/>
      <c r="ETJ233" s="91"/>
      <c r="ETK233" s="91"/>
      <c r="ETL233" s="91"/>
      <c r="ETM233" s="91"/>
      <c r="ETN233" s="91"/>
      <c r="ETO233" s="91"/>
      <c r="ETP233" s="91"/>
      <c r="ETQ233" s="91"/>
      <c r="ETR233" s="91"/>
      <c r="ETS233" s="91"/>
      <c r="ETT233" s="91"/>
      <c r="ETU233" s="91"/>
      <c r="ETV233" s="91"/>
      <c r="ETW233" s="91"/>
      <c r="ETX233" s="91"/>
      <c r="ETY233" s="91"/>
      <c r="ETZ233" s="91"/>
      <c r="EUA233" s="91"/>
      <c r="EUB233" s="91"/>
      <c r="EUC233" s="91"/>
      <c r="EUD233" s="91"/>
      <c r="EUE233" s="91"/>
      <c r="EUF233" s="91"/>
      <c r="EUG233" s="91"/>
      <c r="EUH233" s="91"/>
      <c r="EUI233" s="91"/>
      <c r="EUJ233" s="91"/>
      <c r="EUK233" s="91"/>
      <c r="EUL233" s="91"/>
      <c r="EUM233" s="91"/>
      <c r="EUN233" s="91"/>
      <c r="EUO233" s="91"/>
      <c r="EUP233" s="91"/>
      <c r="EUQ233" s="91"/>
      <c r="EUR233" s="91"/>
      <c r="EUS233" s="91"/>
      <c r="EUT233" s="91"/>
      <c r="EUU233" s="91"/>
      <c r="EUV233" s="91"/>
      <c r="EUW233" s="91"/>
      <c r="EUX233" s="91"/>
      <c r="EUY233" s="91"/>
      <c r="EUZ233" s="91"/>
      <c r="EVA233" s="91"/>
      <c r="EVB233" s="91"/>
      <c r="EVC233" s="91"/>
      <c r="EVD233" s="91"/>
      <c r="EVE233" s="91"/>
      <c r="EVF233" s="91"/>
      <c r="EVG233" s="91"/>
      <c r="EVH233" s="91"/>
      <c r="EVI233" s="91"/>
      <c r="EVJ233" s="91"/>
      <c r="EVK233" s="91"/>
      <c r="EVL233" s="91"/>
      <c r="EVM233" s="91"/>
      <c r="EVN233" s="91"/>
      <c r="EVO233" s="91"/>
      <c r="EVP233" s="91"/>
      <c r="EVQ233" s="91"/>
      <c r="EVR233" s="91"/>
      <c r="EVS233" s="91"/>
      <c r="EVT233" s="91"/>
      <c r="EVU233" s="91"/>
      <c r="EVV233" s="91"/>
      <c r="EVW233" s="91"/>
      <c r="EVX233" s="91"/>
      <c r="EVY233" s="91"/>
      <c r="EVZ233" s="91"/>
      <c r="EWA233" s="91"/>
      <c r="EWB233" s="91"/>
      <c r="EWC233" s="91"/>
      <c r="EWD233" s="91"/>
      <c r="EWE233" s="91"/>
      <c r="EWF233" s="91"/>
      <c r="EWG233" s="91"/>
      <c r="EWH233" s="91"/>
      <c r="EWI233" s="91"/>
      <c r="EWJ233" s="91"/>
      <c r="EWK233" s="91"/>
      <c r="EWL233" s="91"/>
      <c r="EWM233" s="91"/>
      <c r="EWN233" s="91"/>
      <c r="EWO233" s="91"/>
      <c r="EWP233" s="91"/>
      <c r="EWQ233" s="91"/>
      <c r="EWR233" s="91"/>
      <c r="EWS233" s="91"/>
      <c r="EWT233" s="91"/>
      <c r="EWU233" s="91"/>
      <c r="EWV233" s="91"/>
      <c r="EWW233" s="91"/>
      <c r="EWX233" s="91"/>
      <c r="EWY233" s="91"/>
      <c r="EWZ233" s="91"/>
      <c r="EXA233" s="91"/>
      <c r="EXB233" s="91"/>
      <c r="EXC233" s="91"/>
      <c r="EXD233" s="91"/>
      <c r="EXE233" s="91"/>
      <c r="EXF233" s="91"/>
      <c r="EXG233" s="91"/>
      <c r="EXH233" s="91"/>
      <c r="EXI233" s="91"/>
      <c r="EXJ233" s="91"/>
      <c r="EXK233" s="91"/>
      <c r="EXL233" s="91"/>
      <c r="EXM233" s="91"/>
      <c r="EXN233" s="91"/>
      <c r="EXO233" s="91"/>
      <c r="EXP233" s="91"/>
      <c r="EXQ233" s="91"/>
      <c r="EXR233" s="91"/>
      <c r="EXS233" s="91"/>
      <c r="EXT233" s="91"/>
      <c r="EXU233" s="91"/>
      <c r="EXV233" s="91"/>
      <c r="EXW233" s="91"/>
      <c r="EXX233" s="91"/>
      <c r="EXY233" s="91"/>
      <c r="EXZ233" s="91"/>
      <c r="EYA233" s="91"/>
      <c r="EYB233" s="91"/>
      <c r="EYC233" s="91"/>
      <c r="EYD233" s="91"/>
      <c r="EYE233" s="91"/>
      <c r="EYF233" s="91"/>
      <c r="EYG233" s="91"/>
      <c r="EYH233" s="91"/>
      <c r="EYI233" s="91"/>
      <c r="EYJ233" s="91"/>
      <c r="EYK233" s="91"/>
      <c r="EYL233" s="91"/>
      <c r="EYM233" s="91"/>
      <c r="EYN233" s="91"/>
      <c r="EYO233" s="91"/>
      <c r="EYP233" s="91"/>
      <c r="EYQ233" s="91"/>
      <c r="EYR233" s="91"/>
      <c r="EYS233" s="91"/>
      <c r="EYT233" s="91"/>
      <c r="EYU233" s="91"/>
      <c r="EYV233" s="91"/>
      <c r="EYW233" s="91"/>
      <c r="EYX233" s="91"/>
      <c r="EYY233" s="91"/>
      <c r="EYZ233" s="91"/>
      <c r="EZA233" s="91"/>
      <c r="EZB233" s="91"/>
      <c r="EZC233" s="91"/>
      <c r="EZD233" s="91"/>
      <c r="EZE233" s="91"/>
      <c r="EZF233" s="91"/>
      <c r="EZG233" s="91"/>
      <c r="EZH233" s="91"/>
      <c r="EZI233" s="91"/>
      <c r="EZJ233" s="91"/>
      <c r="EZK233" s="91"/>
      <c r="EZL233" s="91"/>
      <c r="EZM233" s="91"/>
      <c r="EZN233" s="91"/>
      <c r="EZO233" s="91"/>
      <c r="EZP233" s="91"/>
      <c r="EZQ233" s="91"/>
      <c r="EZR233" s="91"/>
      <c r="EZS233" s="91"/>
      <c r="EZT233" s="91"/>
      <c r="EZU233" s="91"/>
      <c r="EZV233" s="91"/>
      <c r="EZW233" s="91"/>
      <c r="EZX233" s="91"/>
      <c r="EZY233" s="91"/>
      <c r="EZZ233" s="91"/>
      <c r="FAA233" s="91"/>
      <c r="FAB233" s="91"/>
      <c r="FAC233" s="91"/>
      <c r="FAD233" s="91"/>
      <c r="FAE233" s="91"/>
      <c r="FAF233" s="91"/>
      <c r="FAG233" s="91"/>
      <c r="FAH233" s="91"/>
      <c r="FAI233" s="91"/>
      <c r="FAJ233" s="91"/>
      <c r="FAK233" s="91"/>
      <c r="FAL233" s="91"/>
      <c r="FAM233" s="91"/>
      <c r="FAN233" s="91"/>
      <c r="FAO233" s="91"/>
      <c r="FAP233" s="91"/>
      <c r="FAQ233" s="91"/>
      <c r="FAR233" s="91"/>
      <c r="FAS233" s="91"/>
      <c r="FAT233" s="91"/>
      <c r="FAU233" s="91"/>
      <c r="FAV233" s="91"/>
      <c r="FAW233" s="91"/>
      <c r="FAX233" s="91"/>
      <c r="FAY233" s="91"/>
      <c r="FAZ233" s="91"/>
      <c r="FBA233" s="91"/>
      <c r="FBB233" s="91"/>
      <c r="FBC233" s="91"/>
      <c r="FBD233" s="91"/>
      <c r="FBE233" s="91"/>
      <c r="FBF233" s="91"/>
      <c r="FBG233" s="91"/>
      <c r="FBH233" s="91"/>
      <c r="FBI233" s="91"/>
      <c r="FBJ233" s="91"/>
      <c r="FBK233" s="91"/>
      <c r="FBL233" s="91"/>
      <c r="FBM233" s="91"/>
      <c r="FBN233" s="91"/>
      <c r="FBO233" s="91"/>
      <c r="FBP233" s="91"/>
      <c r="FBQ233" s="91"/>
      <c r="FBR233" s="91"/>
      <c r="FBS233" s="91"/>
      <c r="FBT233" s="91"/>
      <c r="FBU233" s="91"/>
      <c r="FBV233" s="91"/>
      <c r="FBW233" s="91"/>
      <c r="FBX233" s="91"/>
      <c r="FBY233" s="91"/>
      <c r="FBZ233" s="91"/>
      <c r="FCA233" s="91"/>
      <c r="FCB233" s="91"/>
      <c r="FCC233" s="91"/>
      <c r="FCD233" s="91"/>
      <c r="FCE233" s="91"/>
      <c r="FCF233" s="91"/>
      <c r="FCG233" s="91"/>
      <c r="FCH233" s="91"/>
      <c r="FCI233" s="91"/>
      <c r="FCJ233" s="91"/>
      <c r="FCK233" s="91"/>
      <c r="FCL233" s="91"/>
      <c r="FCM233" s="91"/>
      <c r="FCN233" s="91"/>
      <c r="FCO233" s="91"/>
      <c r="FCP233" s="91"/>
      <c r="FCQ233" s="91"/>
      <c r="FCR233" s="91"/>
      <c r="FCS233" s="91"/>
      <c r="FCT233" s="91"/>
      <c r="FCU233" s="91"/>
      <c r="FCV233" s="91"/>
      <c r="FCW233" s="91"/>
      <c r="FCX233" s="91"/>
      <c r="FCY233" s="91"/>
      <c r="FCZ233" s="91"/>
      <c r="FDA233" s="91"/>
      <c r="FDB233" s="91"/>
      <c r="FDC233" s="91"/>
      <c r="FDD233" s="91"/>
      <c r="FDE233" s="91"/>
      <c r="FDF233" s="91"/>
      <c r="FDG233" s="91"/>
      <c r="FDH233" s="91"/>
      <c r="FDI233" s="91"/>
      <c r="FDJ233" s="91"/>
      <c r="FDK233" s="91"/>
      <c r="FDL233" s="91"/>
      <c r="FDM233" s="91"/>
      <c r="FDN233" s="91"/>
      <c r="FDO233" s="91"/>
      <c r="FDP233" s="91"/>
      <c r="FDQ233" s="91"/>
      <c r="FDR233" s="91"/>
      <c r="FDS233" s="91"/>
      <c r="FDT233" s="91"/>
      <c r="FDU233" s="91"/>
      <c r="FDV233" s="91"/>
      <c r="FDW233" s="91"/>
      <c r="FDX233" s="91"/>
      <c r="FDY233" s="91"/>
      <c r="FDZ233" s="91"/>
      <c r="FEA233" s="91"/>
      <c r="FEB233" s="91"/>
      <c r="FEC233" s="91"/>
      <c r="FED233" s="91"/>
      <c r="FEE233" s="91"/>
      <c r="FEF233" s="91"/>
      <c r="FEG233" s="91"/>
      <c r="FEH233" s="91"/>
      <c r="FEI233" s="91"/>
      <c r="FEJ233" s="91"/>
      <c r="FEK233" s="91"/>
      <c r="FEL233" s="91"/>
      <c r="FEM233" s="91"/>
      <c r="FEN233" s="91"/>
      <c r="FEO233" s="91"/>
      <c r="FEP233" s="91"/>
      <c r="FEQ233" s="91"/>
      <c r="FER233" s="91"/>
      <c r="FES233" s="91"/>
      <c r="FET233" s="91"/>
      <c r="FEU233" s="91"/>
      <c r="FEV233" s="91"/>
      <c r="FEW233" s="91"/>
      <c r="FEX233" s="91"/>
      <c r="FEY233" s="91"/>
      <c r="FEZ233" s="91"/>
      <c r="FFA233" s="91"/>
      <c r="FFB233" s="91"/>
      <c r="FFC233" s="91"/>
      <c r="FFD233" s="91"/>
      <c r="FFE233" s="91"/>
      <c r="FFF233" s="91"/>
      <c r="FFG233" s="91"/>
      <c r="FFH233" s="91"/>
      <c r="FFI233" s="91"/>
      <c r="FFJ233" s="91"/>
      <c r="FFK233" s="91"/>
      <c r="FFL233" s="91"/>
      <c r="FFM233" s="91"/>
      <c r="FFN233" s="91"/>
      <c r="FFO233" s="91"/>
      <c r="FFP233" s="91"/>
      <c r="FFQ233" s="91"/>
      <c r="FFR233" s="91"/>
      <c r="FFS233" s="91"/>
      <c r="FFT233" s="91"/>
      <c r="FFU233" s="91"/>
      <c r="FFV233" s="91"/>
      <c r="FFW233" s="91"/>
      <c r="FFX233" s="91"/>
      <c r="FFY233" s="91"/>
      <c r="FFZ233" s="91"/>
      <c r="FGA233" s="91"/>
      <c r="FGB233" s="91"/>
      <c r="FGC233" s="91"/>
      <c r="FGD233" s="91"/>
      <c r="FGE233" s="91"/>
      <c r="FGF233" s="91"/>
      <c r="FGG233" s="91"/>
      <c r="FGH233" s="91"/>
      <c r="FGI233" s="91"/>
      <c r="FGJ233" s="91"/>
      <c r="FGK233" s="91"/>
      <c r="FGL233" s="91"/>
      <c r="FGM233" s="91"/>
      <c r="FGN233" s="91"/>
      <c r="FGO233" s="91"/>
      <c r="FGP233" s="91"/>
      <c r="FGQ233" s="91"/>
      <c r="FGR233" s="91"/>
      <c r="FGS233" s="91"/>
      <c r="FGT233" s="91"/>
      <c r="FGU233" s="91"/>
      <c r="FGV233" s="91"/>
      <c r="FGW233" s="91"/>
      <c r="FGX233" s="91"/>
      <c r="FGY233" s="91"/>
      <c r="FGZ233" s="91"/>
      <c r="FHA233" s="91"/>
      <c r="FHB233" s="91"/>
      <c r="FHC233" s="91"/>
      <c r="FHD233" s="91"/>
      <c r="FHE233" s="91"/>
      <c r="FHF233" s="91"/>
      <c r="FHG233" s="91"/>
      <c r="FHH233" s="91"/>
      <c r="FHI233" s="91"/>
      <c r="FHJ233" s="91"/>
      <c r="FHK233" s="91"/>
      <c r="FHL233" s="91"/>
      <c r="FHM233" s="91"/>
      <c r="FHN233" s="91"/>
      <c r="FHO233" s="91"/>
      <c r="FHP233" s="91"/>
      <c r="FHQ233" s="91"/>
      <c r="FHR233" s="91"/>
      <c r="FHS233" s="91"/>
      <c r="FHT233" s="91"/>
      <c r="FHU233" s="91"/>
      <c r="FHV233" s="91"/>
      <c r="FHW233" s="91"/>
      <c r="FHX233" s="91"/>
      <c r="FHY233" s="91"/>
      <c r="FHZ233" s="91"/>
      <c r="FIA233" s="91"/>
      <c r="FIB233" s="91"/>
      <c r="FIC233" s="91"/>
      <c r="FID233" s="91"/>
      <c r="FIE233" s="91"/>
      <c r="FIF233" s="91"/>
      <c r="FIG233" s="91"/>
      <c r="FIH233" s="91"/>
      <c r="FII233" s="91"/>
      <c r="FIJ233" s="91"/>
      <c r="FIK233" s="91"/>
      <c r="FIL233" s="91"/>
      <c r="FIM233" s="91"/>
      <c r="FIN233" s="91"/>
      <c r="FIO233" s="91"/>
      <c r="FIP233" s="91"/>
      <c r="FIQ233" s="91"/>
      <c r="FIR233" s="91"/>
      <c r="FIS233" s="91"/>
      <c r="FIT233" s="91"/>
      <c r="FIU233" s="91"/>
      <c r="FIV233" s="91"/>
      <c r="FIW233" s="91"/>
      <c r="FIX233" s="91"/>
      <c r="FIY233" s="91"/>
      <c r="FIZ233" s="91"/>
      <c r="FJA233" s="91"/>
      <c r="FJB233" s="91"/>
      <c r="FJC233" s="91"/>
      <c r="FJD233" s="91"/>
      <c r="FJE233" s="91"/>
      <c r="FJF233" s="91"/>
      <c r="FJG233" s="91"/>
      <c r="FJH233" s="91"/>
      <c r="FJI233" s="91"/>
      <c r="FJJ233" s="91"/>
      <c r="FJK233" s="91"/>
      <c r="FJL233" s="91"/>
      <c r="FJM233" s="91"/>
      <c r="FJN233" s="91"/>
      <c r="FJO233" s="91"/>
      <c r="FJP233" s="91"/>
      <c r="FJQ233" s="91"/>
      <c r="FJR233" s="91"/>
      <c r="FJS233" s="91"/>
      <c r="FJT233" s="91"/>
      <c r="FJU233" s="91"/>
      <c r="FJV233" s="91"/>
      <c r="FJW233" s="91"/>
      <c r="FJX233" s="91"/>
      <c r="FJY233" s="91"/>
      <c r="FJZ233" s="91"/>
      <c r="FKA233" s="91"/>
      <c r="FKB233" s="91"/>
      <c r="FKC233" s="91"/>
      <c r="FKD233" s="91"/>
      <c r="FKE233" s="91"/>
      <c r="FKF233" s="91"/>
      <c r="FKG233" s="91"/>
      <c r="FKH233" s="91"/>
      <c r="FKI233" s="91"/>
      <c r="FKJ233" s="91"/>
      <c r="FKK233" s="91"/>
      <c r="FKL233" s="91"/>
      <c r="FKM233" s="91"/>
      <c r="FKN233" s="91"/>
      <c r="FKO233" s="91"/>
      <c r="FKP233" s="91"/>
      <c r="FKQ233" s="91"/>
      <c r="FKR233" s="91"/>
      <c r="FKS233" s="91"/>
      <c r="FKT233" s="91"/>
      <c r="FKU233" s="91"/>
      <c r="FKV233" s="91"/>
      <c r="FKW233" s="91"/>
      <c r="FKX233" s="91"/>
      <c r="FKY233" s="91"/>
      <c r="FKZ233" s="91"/>
      <c r="FLA233" s="91"/>
      <c r="FLB233" s="91"/>
      <c r="FLC233" s="91"/>
      <c r="FLD233" s="91"/>
      <c r="FLE233" s="91"/>
      <c r="FLF233" s="91"/>
      <c r="FLG233" s="91"/>
      <c r="FLH233" s="91"/>
      <c r="FLI233" s="91"/>
      <c r="FLJ233" s="91"/>
      <c r="FLK233" s="91"/>
      <c r="FLL233" s="91"/>
      <c r="FLM233" s="91"/>
      <c r="FLN233" s="91"/>
      <c r="FLO233" s="91"/>
      <c r="FLP233" s="91"/>
      <c r="FLQ233" s="91"/>
      <c r="FLR233" s="91"/>
      <c r="FLS233" s="91"/>
      <c r="FLT233" s="91"/>
      <c r="FLU233" s="91"/>
      <c r="FLV233" s="91"/>
      <c r="FLW233" s="91"/>
      <c r="FLX233" s="91"/>
      <c r="FLY233" s="91"/>
      <c r="FLZ233" s="91"/>
      <c r="FMA233" s="91"/>
      <c r="FMB233" s="91"/>
      <c r="FMC233" s="91"/>
      <c r="FMD233" s="91"/>
      <c r="FME233" s="91"/>
      <c r="FMF233" s="91"/>
      <c r="FMG233" s="91"/>
      <c r="FMH233" s="91"/>
      <c r="FMI233" s="91"/>
      <c r="FMJ233" s="91"/>
      <c r="FMK233" s="91"/>
      <c r="FML233" s="91"/>
      <c r="FMM233" s="91"/>
      <c r="FMN233" s="91"/>
      <c r="FMO233" s="91"/>
      <c r="FMP233" s="91"/>
      <c r="FMQ233" s="91"/>
      <c r="FMR233" s="91"/>
      <c r="FMS233" s="91"/>
      <c r="FMT233" s="91"/>
      <c r="FMU233" s="91"/>
      <c r="FMV233" s="91"/>
      <c r="FMW233" s="91"/>
      <c r="FMX233" s="91"/>
      <c r="FMY233" s="91"/>
      <c r="FMZ233" s="91"/>
      <c r="FNA233" s="91"/>
      <c r="FNB233" s="91"/>
      <c r="FNC233" s="91"/>
      <c r="FND233" s="91"/>
      <c r="FNE233" s="91"/>
      <c r="FNF233" s="91"/>
      <c r="FNG233" s="91"/>
      <c r="FNH233" s="91"/>
      <c r="FNI233" s="91"/>
      <c r="FNJ233" s="91"/>
      <c r="FNK233" s="91"/>
      <c r="FNL233" s="91"/>
      <c r="FNM233" s="91"/>
      <c r="FNN233" s="91"/>
      <c r="FNO233" s="91"/>
      <c r="FNP233" s="91"/>
      <c r="FNQ233" s="91"/>
      <c r="FNR233" s="91"/>
      <c r="FNS233" s="91"/>
      <c r="FNT233" s="91"/>
      <c r="FNU233" s="91"/>
      <c r="FNV233" s="91"/>
      <c r="FNW233" s="91"/>
      <c r="FNX233" s="91"/>
      <c r="FNY233" s="91"/>
      <c r="FNZ233" s="91"/>
      <c r="FOA233" s="91"/>
      <c r="FOB233" s="91"/>
      <c r="FOC233" s="91"/>
      <c r="FOD233" s="91"/>
      <c r="FOE233" s="91"/>
      <c r="FOF233" s="91"/>
      <c r="FOG233" s="91"/>
      <c r="FOH233" s="91"/>
      <c r="FOI233" s="91"/>
      <c r="FOJ233" s="91"/>
      <c r="FOK233" s="91"/>
      <c r="FOL233" s="91"/>
      <c r="FOM233" s="91"/>
      <c r="FON233" s="91"/>
      <c r="FOO233" s="91"/>
      <c r="FOP233" s="91"/>
      <c r="FOQ233" s="91"/>
      <c r="FOR233" s="91"/>
      <c r="FOS233" s="91"/>
      <c r="FOT233" s="91"/>
      <c r="FOU233" s="91"/>
      <c r="FOV233" s="91"/>
      <c r="FOW233" s="91"/>
      <c r="FOX233" s="91"/>
      <c r="FOY233" s="91"/>
      <c r="FOZ233" s="91"/>
      <c r="FPA233" s="91"/>
      <c r="FPB233" s="91"/>
      <c r="FPC233" s="91"/>
      <c r="FPD233" s="91"/>
      <c r="FPE233" s="91"/>
      <c r="FPF233" s="91"/>
      <c r="FPG233" s="91"/>
      <c r="FPH233" s="91"/>
      <c r="FPI233" s="91"/>
      <c r="FPJ233" s="91"/>
      <c r="FPK233" s="91"/>
      <c r="FPL233" s="91"/>
      <c r="FPM233" s="91"/>
      <c r="FPN233" s="91"/>
      <c r="FPO233" s="91"/>
      <c r="FPP233" s="91"/>
      <c r="FPQ233" s="91"/>
      <c r="FPR233" s="91"/>
      <c r="FPS233" s="91"/>
      <c r="FPT233" s="91"/>
      <c r="FPU233" s="91"/>
      <c r="FPV233" s="91"/>
      <c r="FPW233" s="91"/>
      <c r="FPX233" s="91"/>
      <c r="FPY233" s="91"/>
      <c r="FPZ233" s="91"/>
      <c r="FQA233" s="91"/>
      <c r="FQB233" s="91"/>
      <c r="FQC233" s="91"/>
      <c r="FQD233" s="91"/>
      <c r="FQE233" s="91"/>
      <c r="FQF233" s="91"/>
      <c r="FQG233" s="91"/>
      <c r="FQH233" s="91"/>
      <c r="FQI233" s="91"/>
      <c r="FQJ233" s="91"/>
      <c r="FQK233" s="91"/>
      <c r="FQL233" s="91"/>
      <c r="FQM233" s="91"/>
      <c r="FQN233" s="91"/>
      <c r="FQO233" s="91"/>
      <c r="FQP233" s="91"/>
      <c r="FQQ233" s="91"/>
      <c r="FQR233" s="91"/>
      <c r="FQS233" s="91"/>
      <c r="FQT233" s="91"/>
      <c r="FQU233" s="91"/>
      <c r="FQV233" s="91"/>
      <c r="FQW233" s="91"/>
      <c r="FQX233" s="91"/>
      <c r="FQY233" s="91"/>
      <c r="FQZ233" s="91"/>
      <c r="FRA233" s="91"/>
      <c r="FRB233" s="91"/>
      <c r="FRC233" s="91"/>
      <c r="FRD233" s="91"/>
      <c r="FRE233" s="91"/>
      <c r="FRF233" s="91"/>
      <c r="FRG233" s="91"/>
      <c r="FRH233" s="91"/>
      <c r="FRI233" s="91"/>
      <c r="FRJ233" s="91"/>
      <c r="FRK233" s="91"/>
      <c r="FRL233" s="91"/>
      <c r="FRM233" s="91"/>
      <c r="FRN233" s="91"/>
      <c r="FRO233" s="91"/>
      <c r="FRP233" s="91"/>
      <c r="FRQ233" s="91"/>
      <c r="FRR233" s="91"/>
      <c r="FRS233" s="91"/>
      <c r="FRT233" s="91"/>
      <c r="FRU233" s="91"/>
      <c r="FRV233" s="91"/>
      <c r="FRW233" s="91"/>
      <c r="FRX233" s="91"/>
      <c r="FRY233" s="91"/>
      <c r="FRZ233" s="91"/>
      <c r="FSA233" s="91"/>
      <c r="FSB233" s="91"/>
      <c r="FSC233" s="91"/>
      <c r="FSD233" s="91"/>
      <c r="FSE233" s="91"/>
      <c r="FSF233" s="91"/>
      <c r="FSG233" s="91"/>
      <c r="FSH233" s="91"/>
      <c r="FSI233" s="91"/>
      <c r="FSJ233" s="91"/>
      <c r="FSK233" s="91"/>
      <c r="FSL233" s="91"/>
      <c r="FSM233" s="91"/>
      <c r="FSN233" s="91"/>
      <c r="FSO233" s="91"/>
      <c r="FSP233" s="91"/>
      <c r="FSQ233" s="91"/>
      <c r="FSR233" s="91"/>
      <c r="FSS233" s="91"/>
      <c r="FST233" s="91"/>
      <c r="FSU233" s="91"/>
      <c r="FSV233" s="91"/>
      <c r="FSW233" s="91"/>
      <c r="FSX233" s="91"/>
      <c r="FSY233" s="91"/>
      <c r="FSZ233" s="91"/>
      <c r="FTA233" s="91"/>
      <c r="FTB233" s="91"/>
      <c r="FTC233" s="91"/>
      <c r="FTD233" s="91"/>
      <c r="FTE233" s="91"/>
      <c r="FTF233" s="91"/>
      <c r="FTG233" s="91"/>
      <c r="FTH233" s="91"/>
      <c r="FTI233" s="91"/>
      <c r="FTJ233" s="91"/>
      <c r="FTK233" s="91"/>
      <c r="FTL233" s="91"/>
      <c r="FTM233" s="91"/>
      <c r="FTN233" s="91"/>
      <c r="FTO233" s="91"/>
      <c r="FTP233" s="91"/>
      <c r="FTQ233" s="91"/>
      <c r="FTR233" s="91"/>
      <c r="FTS233" s="91"/>
      <c r="FTT233" s="91"/>
      <c r="FTU233" s="91"/>
      <c r="FTV233" s="91"/>
      <c r="FTW233" s="91"/>
      <c r="FTX233" s="91"/>
      <c r="FTY233" s="91"/>
      <c r="FTZ233" s="91"/>
      <c r="FUA233" s="91"/>
      <c r="FUB233" s="91"/>
      <c r="FUC233" s="91"/>
      <c r="FUD233" s="91"/>
      <c r="FUE233" s="91"/>
      <c r="FUF233" s="91"/>
      <c r="FUG233" s="91"/>
      <c r="FUH233" s="91"/>
      <c r="FUI233" s="91"/>
      <c r="FUJ233" s="91"/>
      <c r="FUK233" s="91"/>
      <c r="FUL233" s="91"/>
      <c r="FUM233" s="91"/>
      <c r="FUN233" s="91"/>
      <c r="FUO233" s="91"/>
      <c r="FUP233" s="91"/>
      <c r="FUQ233" s="91"/>
      <c r="FUR233" s="91"/>
      <c r="FUS233" s="91"/>
      <c r="FUT233" s="91"/>
      <c r="FUU233" s="91"/>
      <c r="FUV233" s="91"/>
      <c r="FUW233" s="91"/>
      <c r="FUX233" s="91"/>
      <c r="FUY233" s="91"/>
      <c r="FUZ233" s="91"/>
      <c r="FVA233" s="91"/>
      <c r="FVB233" s="91"/>
      <c r="FVC233" s="91"/>
      <c r="FVD233" s="91"/>
      <c r="FVE233" s="91"/>
      <c r="FVF233" s="91"/>
      <c r="FVG233" s="91"/>
      <c r="FVH233" s="91"/>
      <c r="FVI233" s="91"/>
      <c r="FVJ233" s="91"/>
      <c r="FVK233" s="91"/>
      <c r="FVL233" s="91"/>
      <c r="FVM233" s="91"/>
      <c r="FVN233" s="91"/>
      <c r="FVO233" s="91"/>
      <c r="FVP233" s="91"/>
      <c r="FVQ233" s="91"/>
      <c r="FVR233" s="91"/>
      <c r="FVS233" s="91"/>
      <c r="FVT233" s="91"/>
      <c r="FVU233" s="91"/>
      <c r="FVV233" s="91"/>
      <c r="FVW233" s="91"/>
      <c r="FVX233" s="91"/>
      <c r="FVY233" s="91"/>
      <c r="FVZ233" s="91"/>
      <c r="FWA233" s="91"/>
      <c r="FWB233" s="91"/>
      <c r="FWC233" s="91"/>
      <c r="FWD233" s="91"/>
      <c r="FWE233" s="91"/>
      <c r="FWF233" s="91"/>
      <c r="FWG233" s="91"/>
      <c r="FWH233" s="91"/>
      <c r="FWI233" s="91"/>
      <c r="FWJ233" s="91"/>
      <c r="FWK233" s="91"/>
      <c r="FWL233" s="91"/>
      <c r="FWM233" s="91"/>
      <c r="FWN233" s="91"/>
      <c r="FWO233" s="91"/>
      <c r="FWP233" s="91"/>
      <c r="FWQ233" s="91"/>
      <c r="FWR233" s="91"/>
      <c r="FWS233" s="91"/>
      <c r="FWT233" s="91"/>
      <c r="FWU233" s="91"/>
      <c r="FWV233" s="91"/>
      <c r="FWW233" s="91"/>
      <c r="FWX233" s="91"/>
      <c r="FWY233" s="91"/>
      <c r="FWZ233" s="91"/>
      <c r="FXA233" s="91"/>
      <c r="FXB233" s="91"/>
      <c r="FXC233" s="91"/>
      <c r="FXD233" s="91"/>
      <c r="FXE233" s="91"/>
      <c r="FXF233" s="91"/>
      <c r="FXG233" s="91"/>
      <c r="FXH233" s="91"/>
      <c r="FXI233" s="91"/>
      <c r="FXJ233" s="91"/>
      <c r="FXK233" s="91"/>
      <c r="FXL233" s="91"/>
      <c r="FXM233" s="91"/>
      <c r="FXN233" s="91"/>
      <c r="FXO233" s="91"/>
      <c r="FXP233" s="91"/>
      <c r="FXQ233" s="91"/>
      <c r="FXR233" s="91"/>
      <c r="FXS233" s="91"/>
      <c r="FXT233" s="91"/>
      <c r="FXU233" s="91"/>
      <c r="FXV233" s="91"/>
      <c r="FXW233" s="91"/>
      <c r="FXX233" s="91"/>
      <c r="FXY233" s="91"/>
      <c r="FXZ233" s="91"/>
      <c r="FYA233" s="91"/>
      <c r="FYB233" s="91"/>
      <c r="FYC233" s="91"/>
      <c r="FYD233" s="91"/>
      <c r="FYE233" s="91"/>
      <c r="FYF233" s="91"/>
      <c r="FYG233" s="91"/>
      <c r="FYH233" s="91"/>
      <c r="FYI233" s="91"/>
      <c r="FYJ233" s="91"/>
      <c r="FYK233" s="91"/>
      <c r="FYL233" s="91"/>
      <c r="FYM233" s="91"/>
      <c r="FYN233" s="91"/>
      <c r="FYO233" s="91"/>
      <c r="FYP233" s="91"/>
      <c r="FYQ233" s="91"/>
      <c r="FYR233" s="91"/>
      <c r="FYS233" s="91"/>
      <c r="FYT233" s="91"/>
      <c r="FYU233" s="91"/>
      <c r="FYV233" s="91"/>
      <c r="FYW233" s="91"/>
      <c r="FYX233" s="91"/>
      <c r="FYY233" s="91"/>
      <c r="FYZ233" s="91"/>
      <c r="FZA233" s="91"/>
      <c r="FZB233" s="91"/>
      <c r="FZC233" s="91"/>
      <c r="FZD233" s="91"/>
      <c r="FZE233" s="91"/>
      <c r="FZF233" s="91"/>
      <c r="FZG233" s="91"/>
      <c r="FZH233" s="91"/>
      <c r="FZI233" s="91"/>
      <c r="FZJ233" s="91"/>
      <c r="FZK233" s="91"/>
      <c r="FZL233" s="91"/>
      <c r="FZM233" s="91"/>
      <c r="FZN233" s="91"/>
      <c r="FZO233" s="91"/>
      <c r="FZP233" s="91"/>
      <c r="FZQ233" s="91"/>
      <c r="FZR233" s="91"/>
      <c r="FZS233" s="91"/>
      <c r="FZT233" s="91"/>
      <c r="FZU233" s="91"/>
      <c r="FZV233" s="91"/>
      <c r="FZW233" s="91"/>
      <c r="FZX233" s="91"/>
      <c r="FZY233" s="91"/>
      <c r="FZZ233" s="91"/>
      <c r="GAA233" s="91"/>
      <c r="GAB233" s="91"/>
      <c r="GAC233" s="91"/>
      <c r="GAD233" s="91"/>
      <c r="GAE233" s="91"/>
      <c r="GAF233" s="91"/>
      <c r="GAG233" s="91"/>
      <c r="GAH233" s="91"/>
      <c r="GAI233" s="91"/>
      <c r="GAJ233" s="91"/>
      <c r="GAK233" s="91"/>
      <c r="GAL233" s="91"/>
      <c r="GAM233" s="91"/>
      <c r="GAN233" s="91"/>
      <c r="GAO233" s="91"/>
      <c r="GAP233" s="91"/>
      <c r="GAQ233" s="91"/>
      <c r="GAR233" s="91"/>
      <c r="GAS233" s="91"/>
      <c r="GAT233" s="91"/>
      <c r="GAU233" s="91"/>
      <c r="GAV233" s="91"/>
      <c r="GAW233" s="91"/>
      <c r="GAX233" s="91"/>
      <c r="GAY233" s="91"/>
      <c r="GAZ233" s="91"/>
      <c r="GBA233" s="91"/>
      <c r="GBB233" s="91"/>
      <c r="GBC233" s="91"/>
      <c r="GBD233" s="91"/>
      <c r="GBE233" s="91"/>
      <c r="GBF233" s="91"/>
      <c r="GBG233" s="91"/>
      <c r="GBH233" s="91"/>
      <c r="GBI233" s="91"/>
      <c r="GBJ233" s="91"/>
      <c r="GBK233" s="91"/>
      <c r="GBL233" s="91"/>
      <c r="GBM233" s="91"/>
      <c r="GBN233" s="91"/>
      <c r="GBO233" s="91"/>
      <c r="GBP233" s="91"/>
      <c r="GBQ233" s="91"/>
      <c r="GBR233" s="91"/>
      <c r="GBS233" s="91"/>
      <c r="GBT233" s="91"/>
      <c r="GBU233" s="91"/>
      <c r="GBV233" s="91"/>
      <c r="GBW233" s="91"/>
      <c r="GBX233" s="91"/>
      <c r="GBY233" s="91"/>
      <c r="GBZ233" s="91"/>
      <c r="GCA233" s="91"/>
      <c r="GCB233" s="91"/>
      <c r="GCC233" s="91"/>
      <c r="GCD233" s="91"/>
      <c r="GCE233" s="91"/>
      <c r="GCF233" s="91"/>
      <c r="GCG233" s="91"/>
      <c r="GCH233" s="91"/>
      <c r="GCI233" s="91"/>
      <c r="GCJ233" s="91"/>
      <c r="GCK233" s="91"/>
      <c r="GCL233" s="91"/>
      <c r="GCM233" s="91"/>
      <c r="GCN233" s="91"/>
      <c r="GCO233" s="91"/>
      <c r="GCP233" s="91"/>
      <c r="GCQ233" s="91"/>
      <c r="GCR233" s="91"/>
      <c r="GCS233" s="91"/>
      <c r="GCT233" s="91"/>
      <c r="GCU233" s="91"/>
      <c r="GCV233" s="91"/>
      <c r="GCW233" s="91"/>
      <c r="GCX233" s="91"/>
      <c r="GCY233" s="91"/>
      <c r="GCZ233" s="91"/>
      <c r="GDA233" s="91"/>
      <c r="GDB233" s="91"/>
      <c r="GDC233" s="91"/>
      <c r="GDD233" s="91"/>
      <c r="GDE233" s="91"/>
      <c r="GDF233" s="91"/>
      <c r="GDG233" s="91"/>
      <c r="GDH233" s="91"/>
      <c r="GDI233" s="91"/>
      <c r="GDJ233" s="91"/>
      <c r="GDK233" s="91"/>
      <c r="GDL233" s="91"/>
      <c r="GDM233" s="91"/>
      <c r="GDN233" s="91"/>
      <c r="GDO233" s="91"/>
      <c r="GDP233" s="91"/>
      <c r="GDQ233" s="91"/>
      <c r="GDR233" s="91"/>
      <c r="GDS233" s="91"/>
      <c r="GDT233" s="91"/>
      <c r="GDU233" s="91"/>
      <c r="GDV233" s="91"/>
      <c r="GDW233" s="91"/>
      <c r="GDX233" s="91"/>
      <c r="GDY233" s="91"/>
      <c r="GDZ233" s="91"/>
      <c r="GEA233" s="91"/>
      <c r="GEB233" s="91"/>
      <c r="GEC233" s="91"/>
      <c r="GED233" s="91"/>
      <c r="GEE233" s="91"/>
      <c r="GEF233" s="91"/>
      <c r="GEG233" s="91"/>
      <c r="GEH233" s="91"/>
      <c r="GEI233" s="91"/>
      <c r="GEJ233" s="91"/>
      <c r="GEK233" s="91"/>
      <c r="GEL233" s="91"/>
      <c r="GEM233" s="91"/>
      <c r="GEN233" s="91"/>
      <c r="GEO233" s="91"/>
      <c r="GEP233" s="91"/>
      <c r="GEQ233" s="91"/>
      <c r="GER233" s="91"/>
      <c r="GES233" s="91"/>
      <c r="GET233" s="91"/>
      <c r="GEU233" s="91"/>
      <c r="GEV233" s="91"/>
      <c r="GEW233" s="91"/>
      <c r="GEX233" s="91"/>
      <c r="GEY233" s="91"/>
      <c r="GEZ233" s="91"/>
      <c r="GFA233" s="91"/>
      <c r="GFB233" s="91"/>
      <c r="GFC233" s="91"/>
      <c r="GFD233" s="91"/>
      <c r="GFE233" s="91"/>
      <c r="GFF233" s="91"/>
      <c r="GFG233" s="91"/>
      <c r="GFH233" s="91"/>
      <c r="GFI233" s="91"/>
      <c r="GFJ233" s="91"/>
      <c r="GFK233" s="91"/>
      <c r="GFL233" s="91"/>
      <c r="GFM233" s="91"/>
      <c r="GFN233" s="91"/>
      <c r="GFO233" s="91"/>
      <c r="GFP233" s="91"/>
      <c r="GFQ233" s="91"/>
      <c r="GFR233" s="91"/>
      <c r="GFS233" s="91"/>
      <c r="GFT233" s="91"/>
      <c r="GFU233" s="91"/>
      <c r="GFV233" s="91"/>
      <c r="GFW233" s="91"/>
      <c r="GFX233" s="91"/>
      <c r="GFY233" s="91"/>
      <c r="GFZ233" s="91"/>
      <c r="GGA233" s="91"/>
      <c r="GGB233" s="91"/>
      <c r="GGC233" s="91"/>
      <c r="GGD233" s="91"/>
      <c r="GGE233" s="91"/>
      <c r="GGF233" s="91"/>
      <c r="GGG233" s="91"/>
      <c r="GGH233" s="91"/>
      <c r="GGI233" s="91"/>
      <c r="GGJ233" s="91"/>
      <c r="GGK233" s="91"/>
      <c r="GGL233" s="91"/>
      <c r="GGM233" s="91"/>
      <c r="GGN233" s="91"/>
      <c r="GGO233" s="91"/>
      <c r="GGP233" s="91"/>
      <c r="GGQ233" s="91"/>
      <c r="GGR233" s="91"/>
      <c r="GGS233" s="91"/>
      <c r="GGT233" s="91"/>
      <c r="GGU233" s="91"/>
      <c r="GGV233" s="91"/>
      <c r="GGW233" s="91"/>
      <c r="GGX233" s="91"/>
      <c r="GGY233" s="91"/>
      <c r="GGZ233" s="91"/>
      <c r="GHA233" s="91"/>
      <c r="GHB233" s="91"/>
      <c r="GHC233" s="91"/>
      <c r="GHD233" s="91"/>
      <c r="GHE233" s="91"/>
      <c r="GHF233" s="91"/>
      <c r="GHG233" s="91"/>
      <c r="GHH233" s="91"/>
      <c r="GHI233" s="91"/>
      <c r="GHJ233" s="91"/>
      <c r="GHK233" s="91"/>
      <c r="GHL233" s="91"/>
      <c r="GHM233" s="91"/>
      <c r="GHN233" s="91"/>
      <c r="GHO233" s="91"/>
      <c r="GHP233" s="91"/>
      <c r="GHQ233" s="91"/>
      <c r="GHR233" s="91"/>
      <c r="GHS233" s="91"/>
      <c r="GHT233" s="91"/>
      <c r="GHU233" s="91"/>
      <c r="GHV233" s="91"/>
      <c r="GHW233" s="91"/>
      <c r="GHX233" s="91"/>
      <c r="GHY233" s="91"/>
      <c r="GHZ233" s="91"/>
      <c r="GIA233" s="91"/>
      <c r="GIB233" s="91"/>
      <c r="GIC233" s="91"/>
      <c r="GID233" s="91"/>
      <c r="GIE233" s="91"/>
      <c r="GIF233" s="91"/>
      <c r="GIG233" s="91"/>
      <c r="GIH233" s="91"/>
      <c r="GII233" s="91"/>
      <c r="GIJ233" s="91"/>
      <c r="GIK233" s="91"/>
      <c r="GIL233" s="91"/>
      <c r="GIM233" s="91"/>
      <c r="GIN233" s="91"/>
      <c r="GIO233" s="91"/>
      <c r="GIP233" s="91"/>
      <c r="GIQ233" s="91"/>
      <c r="GIR233" s="91"/>
      <c r="GIS233" s="91"/>
      <c r="GIT233" s="91"/>
      <c r="GIU233" s="91"/>
      <c r="GIV233" s="91"/>
      <c r="GIW233" s="91"/>
      <c r="GIX233" s="91"/>
      <c r="GIY233" s="91"/>
      <c r="GIZ233" s="91"/>
      <c r="GJA233" s="91"/>
      <c r="GJB233" s="91"/>
      <c r="GJC233" s="91"/>
      <c r="GJD233" s="91"/>
      <c r="GJE233" s="91"/>
      <c r="GJF233" s="91"/>
      <c r="GJG233" s="91"/>
      <c r="GJH233" s="91"/>
      <c r="GJI233" s="91"/>
      <c r="GJJ233" s="91"/>
      <c r="GJK233" s="91"/>
      <c r="GJL233" s="91"/>
      <c r="GJM233" s="91"/>
      <c r="GJN233" s="91"/>
      <c r="GJO233" s="91"/>
      <c r="GJP233" s="91"/>
      <c r="GJQ233" s="91"/>
      <c r="GJR233" s="91"/>
      <c r="GJS233" s="91"/>
      <c r="GJT233" s="91"/>
      <c r="GJU233" s="91"/>
      <c r="GJV233" s="91"/>
      <c r="GJW233" s="91"/>
      <c r="GJX233" s="91"/>
      <c r="GJY233" s="91"/>
      <c r="GJZ233" s="91"/>
      <c r="GKA233" s="91"/>
      <c r="GKB233" s="91"/>
      <c r="GKC233" s="91"/>
      <c r="GKD233" s="91"/>
      <c r="GKE233" s="91"/>
      <c r="GKF233" s="91"/>
      <c r="GKG233" s="91"/>
      <c r="GKH233" s="91"/>
      <c r="GKI233" s="91"/>
      <c r="GKJ233" s="91"/>
      <c r="GKK233" s="91"/>
      <c r="GKL233" s="91"/>
      <c r="GKM233" s="91"/>
      <c r="GKN233" s="91"/>
      <c r="GKO233" s="91"/>
      <c r="GKP233" s="91"/>
      <c r="GKQ233" s="91"/>
      <c r="GKR233" s="91"/>
      <c r="GKS233" s="91"/>
      <c r="GKT233" s="91"/>
      <c r="GKU233" s="91"/>
      <c r="GKV233" s="91"/>
      <c r="GKW233" s="91"/>
      <c r="GKX233" s="91"/>
      <c r="GKY233" s="91"/>
      <c r="GKZ233" s="91"/>
      <c r="GLA233" s="91"/>
      <c r="GLB233" s="91"/>
      <c r="GLC233" s="91"/>
      <c r="GLD233" s="91"/>
      <c r="GLE233" s="91"/>
      <c r="GLF233" s="91"/>
      <c r="GLG233" s="91"/>
      <c r="GLH233" s="91"/>
      <c r="GLI233" s="91"/>
      <c r="GLJ233" s="91"/>
      <c r="GLK233" s="91"/>
      <c r="GLL233" s="91"/>
      <c r="GLM233" s="91"/>
      <c r="GLN233" s="91"/>
      <c r="GLO233" s="91"/>
      <c r="GLP233" s="91"/>
      <c r="GLQ233" s="91"/>
      <c r="GLR233" s="91"/>
      <c r="GLS233" s="91"/>
      <c r="GLT233" s="91"/>
      <c r="GLU233" s="91"/>
      <c r="GLV233" s="91"/>
      <c r="GLW233" s="91"/>
      <c r="GLX233" s="91"/>
      <c r="GLY233" s="91"/>
      <c r="GLZ233" s="91"/>
      <c r="GMA233" s="91"/>
      <c r="GMB233" s="91"/>
      <c r="GMC233" s="91"/>
      <c r="GMD233" s="91"/>
      <c r="GME233" s="91"/>
      <c r="GMF233" s="91"/>
      <c r="GMG233" s="91"/>
      <c r="GMH233" s="91"/>
      <c r="GMI233" s="91"/>
      <c r="GMJ233" s="91"/>
      <c r="GMK233" s="91"/>
      <c r="GML233" s="91"/>
      <c r="GMM233" s="91"/>
      <c r="GMN233" s="91"/>
      <c r="GMO233" s="91"/>
      <c r="GMP233" s="91"/>
      <c r="GMQ233" s="91"/>
      <c r="GMR233" s="91"/>
      <c r="GMS233" s="91"/>
      <c r="GMT233" s="91"/>
      <c r="GMU233" s="91"/>
      <c r="GMV233" s="91"/>
      <c r="GMW233" s="91"/>
      <c r="GMX233" s="91"/>
      <c r="GMY233" s="91"/>
      <c r="GMZ233" s="91"/>
      <c r="GNA233" s="91"/>
      <c r="GNB233" s="91"/>
      <c r="GNC233" s="91"/>
      <c r="GND233" s="91"/>
      <c r="GNE233" s="91"/>
      <c r="GNF233" s="91"/>
      <c r="GNG233" s="91"/>
      <c r="GNH233" s="91"/>
      <c r="GNI233" s="91"/>
      <c r="GNJ233" s="91"/>
      <c r="GNK233" s="91"/>
      <c r="GNL233" s="91"/>
      <c r="GNM233" s="91"/>
      <c r="GNN233" s="91"/>
      <c r="GNO233" s="91"/>
      <c r="GNP233" s="91"/>
      <c r="GNQ233" s="91"/>
      <c r="GNR233" s="91"/>
      <c r="GNS233" s="91"/>
      <c r="GNT233" s="91"/>
      <c r="GNU233" s="91"/>
      <c r="GNV233" s="91"/>
      <c r="GNW233" s="91"/>
      <c r="GNX233" s="91"/>
      <c r="GNY233" s="91"/>
      <c r="GNZ233" s="91"/>
      <c r="GOA233" s="91"/>
      <c r="GOB233" s="91"/>
      <c r="GOC233" s="91"/>
      <c r="GOD233" s="91"/>
      <c r="GOE233" s="91"/>
      <c r="GOF233" s="91"/>
      <c r="GOG233" s="91"/>
      <c r="GOH233" s="91"/>
      <c r="GOI233" s="91"/>
      <c r="GOJ233" s="91"/>
      <c r="GOK233" s="91"/>
      <c r="GOL233" s="91"/>
      <c r="GOM233" s="91"/>
      <c r="GON233" s="91"/>
      <c r="GOO233" s="91"/>
      <c r="GOP233" s="91"/>
      <c r="GOQ233" s="91"/>
      <c r="GOR233" s="91"/>
      <c r="GOS233" s="91"/>
      <c r="GOT233" s="91"/>
      <c r="GOU233" s="91"/>
      <c r="GOV233" s="91"/>
      <c r="GOW233" s="91"/>
      <c r="GOX233" s="91"/>
      <c r="GOY233" s="91"/>
      <c r="GOZ233" s="91"/>
      <c r="GPA233" s="91"/>
      <c r="GPB233" s="91"/>
      <c r="GPC233" s="91"/>
      <c r="GPD233" s="91"/>
      <c r="GPE233" s="91"/>
      <c r="GPF233" s="91"/>
      <c r="GPG233" s="91"/>
      <c r="GPH233" s="91"/>
      <c r="GPI233" s="91"/>
      <c r="GPJ233" s="91"/>
      <c r="GPK233" s="91"/>
      <c r="GPL233" s="91"/>
      <c r="GPM233" s="91"/>
      <c r="GPN233" s="91"/>
      <c r="GPO233" s="91"/>
      <c r="GPP233" s="91"/>
      <c r="GPQ233" s="91"/>
      <c r="GPR233" s="91"/>
      <c r="GPS233" s="91"/>
      <c r="GPT233" s="91"/>
      <c r="GPU233" s="91"/>
      <c r="GPV233" s="91"/>
      <c r="GPW233" s="91"/>
      <c r="GPX233" s="91"/>
      <c r="GPY233" s="91"/>
      <c r="GPZ233" s="91"/>
      <c r="GQA233" s="91"/>
      <c r="GQB233" s="91"/>
      <c r="GQC233" s="91"/>
      <c r="GQD233" s="91"/>
      <c r="GQE233" s="91"/>
      <c r="GQF233" s="91"/>
      <c r="GQG233" s="91"/>
      <c r="GQH233" s="91"/>
      <c r="GQI233" s="91"/>
      <c r="GQJ233" s="91"/>
      <c r="GQK233" s="91"/>
      <c r="GQL233" s="91"/>
      <c r="GQM233" s="91"/>
      <c r="GQN233" s="91"/>
      <c r="GQO233" s="91"/>
      <c r="GQP233" s="91"/>
      <c r="GQQ233" s="91"/>
      <c r="GQR233" s="91"/>
      <c r="GQS233" s="91"/>
      <c r="GQT233" s="91"/>
      <c r="GQU233" s="91"/>
      <c r="GQV233" s="91"/>
      <c r="GQW233" s="91"/>
      <c r="GQX233" s="91"/>
      <c r="GQY233" s="91"/>
      <c r="GQZ233" s="91"/>
      <c r="GRA233" s="91"/>
      <c r="GRB233" s="91"/>
      <c r="GRC233" s="91"/>
      <c r="GRD233" s="91"/>
      <c r="GRE233" s="91"/>
      <c r="GRF233" s="91"/>
      <c r="GRG233" s="91"/>
      <c r="GRH233" s="91"/>
      <c r="GRI233" s="91"/>
      <c r="GRJ233" s="91"/>
      <c r="GRK233" s="91"/>
      <c r="GRL233" s="91"/>
      <c r="GRM233" s="91"/>
      <c r="GRN233" s="91"/>
      <c r="GRO233" s="91"/>
      <c r="GRP233" s="91"/>
      <c r="GRQ233" s="91"/>
      <c r="GRR233" s="91"/>
      <c r="GRS233" s="91"/>
      <c r="GRT233" s="91"/>
      <c r="GRU233" s="91"/>
      <c r="GRV233" s="91"/>
      <c r="GRW233" s="91"/>
      <c r="GRX233" s="91"/>
      <c r="GRY233" s="91"/>
      <c r="GRZ233" s="91"/>
      <c r="GSA233" s="91"/>
      <c r="GSB233" s="91"/>
      <c r="GSC233" s="91"/>
      <c r="GSD233" s="91"/>
      <c r="GSE233" s="91"/>
      <c r="GSF233" s="91"/>
      <c r="GSG233" s="91"/>
      <c r="GSH233" s="91"/>
      <c r="GSI233" s="91"/>
      <c r="GSJ233" s="91"/>
      <c r="GSK233" s="91"/>
      <c r="GSL233" s="91"/>
      <c r="GSM233" s="91"/>
      <c r="GSN233" s="91"/>
      <c r="GSO233" s="91"/>
      <c r="GSP233" s="91"/>
      <c r="GSQ233" s="91"/>
      <c r="GSR233" s="91"/>
      <c r="GSS233" s="91"/>
      <c r="GST233" s="91"/>
      <c r="GSU233" s="91"/>
      <c r="GSV233" s="91"/>
      <c r="GSW233" s="91"/>
      <c r="GSX233" s="91"/>
      <c r="GSY233" s="91"/>
      <c r="GSZ233" s="91"/>
      <c r="GTA233" s="91"/>
      <c r="GTB233" s="91"/>
      <c r="GTC233" s="91"/>
      <c r="GTD233" s="91"/>
      <c r="GTE233" s="91"/>
      <c r="GTF233" s="91"/>
      <c r="GTG233" s="91"/>
      <c r="GTH233" s="91"/>
      <c r="GTI233" s="91"/>
      <c r="GTJ233" s="91"/>
      <c r="GTK233" s="91"/>
      <c r="GTL233" s="91"/>
      <c r="GTM233" s="91"/>
      <c r="GTN233" s="91"/>
      <c r="GTO233" s="91"/>
      <c r="GTP233" s="91"/>
      <c r="GTQ233" s="91"/>
      <c r="GTR233" s="91"/>
      <c r="GTS233" s="91"/>
      <c r="GTT233" s="91"/>
      <c r="GTU233" s="91"/>
      <c r="GTV233" s="91"/>
      <c r="GTW233" s="91"/>
      <c r="GTX233" s="91"/>
      <c r="GTY233" s="91"/>
      <c r="GTZ233" s="91"/>
      <c r="GUA233" s="91"/>
      <c r="GUB233" s="91"/>
      <c r="GUC233" s="91"/>
      <c r="GUD233" s="91"/>
      <c r="GUE233" s="91"/>
      <c r="GUF233" s="91"/>
      <c r="GUG233" s="91"/>
      <c r="GUH233" s="91"/>
      <c r="GUI233" s="91"/>
      <c r="GUJ233" s="91"/>
      <c r="GUK233" s="91"/>
      <c r="GUL233" s="91"/>
      <c r="GUM233" s="91"/>
      <c r="GUN233" s="91"/>
      <c r="GUO233" s="91"/>
      <c r="GUP233" s="91"/>
      <c r="GUQ233" s="91"/>
      <c r="GUR233" s="91"/>
      <c r="GUS233" s="91"/>
      <c r="GUT233" s="91"/>
      <c r="GUU233" s="91"/>
      <c r="GUV233" s="91"/>
      <c r="GUW233" s="91"/>
      <c r="GUX233" s="91"/>
      <c r="GUY233" s="91"/>
      <c r="GUZ233" s="91"/>
      <c r="GVA233" s="91"/>
      <c r="GVB233" s="91"/>
      <c r="GVC233" s="91"/>
      <c r="GVD233" s="91"/>
      <c r="GVE233" s="91"/>
    </row>
    <row r="234" spans="1:5309" s="90" customFormat="1">
      <c r="A234" s="113"/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1"/>
      <c r="BY234" s="91"/>
      <c r="BZ234" s="91"/>
      <c r="CA234" s="91"/>
      <c r="CB234" s="91"/>
      <c r="CC234" s="91"/>
      <c r="CD234" s="91"/>
      <c r="CE234" s="91"/>
      <c r="CF234" s="91"/>
      <c r="CG234" s="91"/>
      <c r="CH234" s="91"/>
      <c r="CI234" s="91"/>
      <c r="CJ234" s="91"/>
      <c r="CK234" s="91"/>
      <c r="CL234" s="91"/>
      <c r="CM234" s="91"/>
      <c r="CN234" s="91"/>
      <c r="CO234" s="91"/>
      <c r="CP234" s="91"/>
      <c r="CQ234" s="91"/>
      <c r="CR234" s="91"/>
      <c r="CS234" s="91"/>
      <c r="CT234" s="91"/>
      <c r="CU234" s="91"/>
      <c r="CV234" s="91"/>
      <c r="CW234" s="91"/>
      <c r="CX234" s="91"/>
      <c r="CY234" s="91"/>
      <c r="CZ234" s="91"/>
      <c r="DA234" s="91"/>
      <c r="DB234" s="91"/>
      <c r="DC234" s="91"/>
      <c r="DD234" s="91"/>
      <c r="DE234" s="91"/>
      <c r="DF234" s="91"/>
      <c r="DG234" s="91"/>
      <c r="DH234" s="91"/>
      <c r="DI234" s="91"/>
      <c r="DJ234" s="91"/>
      <c r="DK234" s="91"/>
      <c r="DL234" s="91"/>
      <c r="DM234" s="91"/>
      <c r="DN234" s="91"/>
      <c r="DO234" s="91"/>
      <c r="DP234" s="91"/>
      <c r="DQ234" s="91"/>
      <c r="DR234" s="91"/>
      <c r="DS234" s="91"/>
      <c r="DT234" s="91"/>
      <c r="DU234" s="91"/>
      <c r="DV234" s="91"/>
      <c r="DW234" s="91"/>
      <c r="DX234" s="91"/>
      <c r="DY234" s="91"/>
      <c r="DZ234" s="91"/>
      <c r="EA234" s="91"/>
      <c r="EB234" s="91"/>
      <c r="EC234" s="91"/>
      <c r="ED234" s="91"/>
      <c r="EE234" s="91"/>
      <c r="EF234" s="91"/>
      <c r="EG234" s="91"/>
      <c r="EH234" s="91"/>
      <c r="EI234" s="91"/>
      <c r="EJ234" s="91"/>
      <c r="EK234" s="91"/>
      <c r="EL234" s="91"/>
      <c r="EM234" s="91"/>
      <c r="EN234" s="91"/>
      <c r="EO234" s="91"/>
      <c r="EP234" s="91"/>
      <c r="EQ234" s="91"/>
      <c r="ER234" s="91"/>
      <c r="ES234" s="91"/>
      <c r="ET234" s="91"/>
      <c r="EU234" s="91"/>
      <c r="EV234" s="91"/>
      <c r="EW234" s="91"/>
      <c r="EX234" s="91"/>
      <c r="EY234" s="91"/>
      <c r="EZ234" s="91"/>
      <c r="FA234" s="91"/>
      <c r="FB234" s="91"/>
      <c r="FC234" s="91"/>
      <c r="FD234" s="91"/>
      <c r="FE234" s="91"/>
      <c r="FF234" s="91"/>
      <c r="FG234" s="91"/>
      <c r="FH234" s="91"/>
      <c r="FI234" s="91"/>
      <c r="FJ234" s="91"/>
      <c r="FK234" s="91"/>
      <c r="FL234" s="91"/>
      <c r="FM234" s="91"/>
      <c r="FN234" s="91"/>
      <c r="FO234" s="91"/>
      <c r="FP234" s="91"/>
      <c r="FQ234" s="91"/>
      <c r="FR234" s="91"/>
      <c r="FS234" s="91"/>
      <c r="FT234" s="91"/>
      <c r="FU234" s="91"/>
      <c r="FV234" s="91"/>
      <c r="FW234" s="91"/>
      <c r="FX234" s="91"/>
      <c r="FY234" s="91"/>
      <c r="FZ234" s="91"/>
      <c r="GA234" s="91"/>
      <c r="GB234" s="91"/>
      <c r="GC234" s="91"/>
      <c r="GD234" s="91"/>
      <c r="GE234" s="91"/>
      <c r="GF234" s="91"/>
      <c r="GG234" s="91"/>
      <c r="GH234" s="91"/>
      <c r="GI234" s="91"/>
      <c r="GJ234" s="91"/>
      <c r="GK234" s="91"/>
      <c r="GL234" s="91"/>
      <c r="GM234" s="91"/>
      <c r="GN234" s="91"/>
      <c r="GO234" s="91"/>
      <c r="GP234" s="91"/>
      <c r="GQ234" s="91"/>
      <c r="GR234" s="91"/>
      <c r="GS234" s="91"/>
      <c r="GT234" s="91"/>
      <c r="GU234" s="91"/>
      <c r="GV234" s="91"/>
      <c r="GW234" s="91"/>
      <c r="GX234" s="91"/>
      <c r="GY234" s="91"/>
      <c r="GZ234" s="91"/>
      <c r="HA234" s="91"/>
      <c r="HB234" s="91"/>
      <c r="HC234" s="91"/>
      <c r="HD234" s="91"/>
      <c r="HE234" s="91"/>
      <c r="HF234" s="91"/>
      <c r="HG234" s="91"/>
      <c r="HH234" s="91"/>
      <c r="HI234" s="91"/>
      <c r="HJ234" s="91"/>
      <c r="HK234" s="91"/>
      <c r="HL234" s="91"/>
      <c r="HM234" s="91"/>
      <c r="HN234" s="91"/>
      <c r="HO234" s="91"/>
      <c r="HP234" s="91"/>
      <c r="HQ234" s="91"/>
      <c r="HR234" s="91"/>
      <c r="HS234" s="91"/>
      <c r="HT234" s="91"/>
      <c r="HU234" s="91"/>
      <c r="HV234" s="91"/>
      <c r="HW234" s="91"/>
      <c r="HX234" s="91"/>
      <c r="HY234" s="91"/>
      <c r="HZ234" s="91"/>
      <c r="IA234" s="91"/>
      <c r="IB234" s="91"/>
      <c r="IC234" s="91"/>
      <c r="ID234" s="91"/>
      <c r="IE234" s="91"/>
      <c r="IF234" s="91"/>
      <c r="IG234" s="91"/>
      <c r="IH234" s="91"/>
      <c r="II234" s="91"/>
      <c r="IJ234" s="91"/>
      <c r="IK234" s="91"/>
      <c r="IL234" s="91"/>
      <c r="IM234" s="91"/>
      <c r="IN234" s="91"/>
      <c r="IO234" s="91"/>
      <c r="IP234" s="91"/>
      <c r="IQ234" s="91"/>
      <c r="IR234" s="91"/>
      <c r="IS234" s="91"/>
      <c r="IT234" s="91"/>
      <c r="IU234" s="91"/>
      <c r="IV234" s="91"/>
      <c r="IW234" s="91"/>
      <c r="IX234" s="91"/>
      <c r="IY234" s="91"/>
      <c r="IZ234" s="91"/>
      <c r="JA234" s="91"/>
      <c r="JB234" s="91"/>
      <c r="JC234" s="91"/>
      <c r="JD234" s="91"/>
      <c r="JE234" s="91"/>
      <c r="JF234" s="91"/>
      <c r="JG234" s="91"/>
      <c r="JH234" s="91"/>
      <c r="JI234" s="91"/>
      <c r="JJ234" s="91"/>
      <c r="JK234" s="91"/>
      <c r="JL234" s="91"/>
      <c r="JM234" s="91"/>
      <c r="JN234" s="91"/>
      <c r="JO234" s="91"/>
      <c r="JP234" s="91"/>
      <c r="JQ234" s="91"/>
      <c r="JR234" s="91"/>
      <c r="JS234" s="91"/>
      <c r="JT234" s="91"/>
      <c r="JU234" s="91"/>
      <c r="JV234" s="91"/>
      <c r="JW234" s="91"/>
      <c r="JX234" s="91"/>
      <c r="JY234" s="91"/>
      <c r="JZ234" s="91"/>
      <c r="KA234" s="91"/>
      <c r="KB234" s="91"/>
      <c r="KC234" s="91"/>
      <c r="KD234" s="91"/>
      <c r="KE234" s="91"/>
      <c r="KF234" s="91"/>
      <c r="KG234" s="91"/>
      <c r="KH234" s="91"/>
      <c r="KI234" s="91"/>
      <c r="KJ234" s="91"/>
      <c r="KK234" s="91"/>
      <c r="KL234" s="91"/>
      <c r="KM234" s="91"/>
      <c r="KN234" s="91"/>
      <c r="KO234" s="91"/>
      <c r="KP234" s="91"/>
      <c r="KQ234" s="91"/>
      <c r="KR234" s="91"/>
      <c r="KS234" s="91"/>
      <c r="KT234" s="91"/>
      <c r="KU234" s="91"/>
      <c r="KV234" s="91"/>
      <c r="KW234" s="91"/>
      <c r="KX234" s="91"/>
      <c r="KY234" s="91"/>
      <c r="KZ234" s="91"/>
      <c r="LA234" s="91"/>
      <c r="LB234" s="91"/>
      <c r="LC234" s="91"/>
      <c r="LD234" s="91"/>
      <c r="LE234" s="91"/>
      <c r="LF234" s="91"/>
      <c r="LG234" s="91"/>
      <c r="LH234" s="91"/>
      <c r="LI234" s="91"/>
      <c r="LJ234" s="91"/>
      <c r="LK234" s="91"/>
      <c r="LL234" s="91"/>
      <c r="LM234" s="91"/>
      <c r="LN234" s="91"/>
      <c r="LO234" s="91"/>
      <c r="LP234" s="91"/>
      <c r="LQ234" s="91"/>
      <c r="LR234" s="91"/>
      <c r="LS234" s="91"/>
      <c r="LT234" s="91"/>
      <c r="LU234" s="91"/>
      <c r="LV234" s="91"/>
      <c r="LW234" s="91"/>
      <c r="LX234" s="91"/>
      <c r="LY234" s="91"/>
      <c r="LZ234" s="91"/>
      <c r="MA234" s="91"/>
      <c r="MB234" s="91"/>
      <c r="MC234" s="91"/>
      <c r="MD234" s="91"/>
      <c r="ME234" s="91"/>
      <c r="MF234" s="91"/>
      <c r="MG234" s="91"/>
      <c r="MH234" s="91"/>
      <c r="MI234" s="91"/>
      <c r="MJ234" s="91"/>
      <c r="MK234" s="91"/>
      <c r="ML234" s="91"/>
      <c r="MM234" s="91"/>
      <c r="MN234" s="91"/>
      <c r="MO234" s="91"/>
      <c r="MP234" s="91"/>
      <c r="MQ234" s="91"/>
      <c r="MR234" s="91"/>
      <c r="MS234" s="91"/>
      <c r="MT234" s="91"/>
      <c r="MU234" s="91"/>
      <c r="MV234" s="91"/>
      <c r="MW234" s="91"/>
      <c r="MX234" s="91"/>
      <c r="MY234" s="91"/>
      <c r="MZ234" s="91"/>
      <c r="NA234" s="91"/>
      <c r="NB234" s="91"/>
      <c r="NC234" s="91"/>
      <c r="ND234" s="91"/>
      <c r="NE234" s="91"/>
      <c r="NF234" s="91"/>
      <c r="NG234" s="91"/>
      <c r="NH234" s="91"/>
      <c r="NI234" s="91"/>
      <c r="NJ234" s="91"/>
      <c r="NK234" s="91"/>
      <c r="NL234" s="91"/>
      <c r="NM234" s="91"/>
      <c r="NN234" s="91"/>
      <c r="NO234" s="91"/>
      <c r="NP234" s="91"/>
      <c r="NQ234" s="91"/>
      <c r="NR234" s="91"/>
      <c r="NS234" s="91"/>
      <c r="NT234" s="91"/>
      <c r="NU234" s="91"/>
      <c r="NV234" s="91"/>
      <c r="NW234" s="91"/>
      <c r="NX234" s="91"/>
      <c r="NY234" s="91"/>
      <c r="NZ234" s="91"/>
      <c r="OA234" s="91"/>
      <c r="OB234" s="91"/>
      <c r="OC234" s="91"/>
      <c r="OD234" s="91"/>
      <c r="OE234" s="91"/>
      <c r="OF234" s="91"/>
      <c r="OG234" s="91"/>
      <c r="OH234" s="91"/>
      <c r="OI234" s="91"/>
      <c r="OJ234" s="91"/>
      <c r="OK234" s="91"/>
      <c r="OL234" s="91"/>
      <c r="OM234" s="91"/>
      <c r="ON234" s="91"/>
      <c r="OO234" s="91"/>
      <c r="OP234" s="91"/>
      <c r="OQ234" s="91"/>
      <c r="OR234" s="91"/>
      <c r="OS234" s="91"/>
      <c r="OT234" s="91"/>
      <c r="OU234" s="91"/>
      <c r="OV234" s="91"/>
      <c r="OW234" s="91"/>
      <c r="OX234" s="91"/>
      <c r="OY234" s="91"/>
      <c r="OZ234" s="91"/>
      <c r="PA234" s="91"/>
      <c r="PB234" s="91"/>
      <c r="PC234" s="91"/>
      <c r="PD234" s="91"/>
      <c r="PE234" s="91"/>
      <c r="PF234" s="91"/>
      <c r="PG234" s="91"/>
      <c r="PH234" s="91"/>
      <c r="PI234" s="91"/>
      <c r="PJ234" s="91"/>
      <c r="PK234" s="91"/>
      <c r="PL234" s="91"/>
      <c r="PM234" s="91"/>
      <c r="PN234" s="91"/>
      <c r="PO234" s="91"/>
      <c r="PP234" s="91"/>
      <c r="PQ234" s="91"/>
      <c r="PR234" s="91"/>
      <c r="PS234" s="91"/>
      <c r="PT234" s="91"/>
      <c r="PU234" s="91"/>
      <c r="PV234" s="91"/>
      <c r="PW234" s="91"/>
      <c r="PX234" s="91"/>
      <c r="PY234" s="91"/>
      <c r="PZ234" s="91"/>
      <c r="QA234" s="91"/>
      <c r="QB234" s="91"/>
      <c r="QC234" s="91"/>
      <c r="QD234" s="91"/>
      <c r="QE234" s="91"/>
      <c r="QF234" s="91"/>
      <c r="QG234" s="91"/>
      <c r="QH234" s="91"/>
      <c r="QI234" s="91"/>
      <c r="QJ234" s="91"/>
      <c r="QK234" s="91"/>
      <c r="QL234" s="91"/>
      <c r="QM234" s="91"/>
      <c r="QN234" s="91"/>
      <c r="QO234" s="91"/>
      <c r="QP234" s="91"/>
      <c r="QQ234" s="91"/>
      <c r="QR234" s="91"/>
      <c r="QS234" s="91"/>
      <c r="QT234" s="91"/>
      <c r="QU234" s="91"/>
      <c r="QV234" s="91"/>
      <c r="QW234" s="91"/>
      <c r="QX234" s="91"/>
      <c r="QY234" s="91"/>
      <c r="QZ234" s="91"/>
      <c r="RA234" s="91"/>
      <c r="RB234" s="91"/>
      <c r="RC234" s="91"/>
      <c r="RD234" s="91"/>
      <c r="RE234" s="91"/>
      <c r="RF234" s="91"/>
      <c r="RG234" s="91"/>
      <c r="RH234" s="91"/>
      <c r="RI234" s="91"/>
      <c r="RJ234" s="91"/>
      <c r="RK234" s="91"/>
      <c r="RL234" s="91"/>
      <c r="RM234" s="91"/>
      <c r="RN234" s="91"/>
      <c r="RO234" s="91"/>
      <c r="RP234" s="91"/>
      <c r="RQ234" s="91"/>
      <c r="RR234" s="91"/>
      <c r="RS234" s="91"/>
      <c r="RT234" s="91"/>
      <c r="RU234" s="91"/>
      <c r="RV234" s="91"/>
      <c r="RW234" s="91"/>
      <c r="RX234" s="91"/>
      <c r="RY234" s="91"/>
      <c r="RZ234" s="91"/>
      <c r="SA234" s="91"/>
      <c r="SB234" s="91"/>
      <c r="SC234" s="91"/>
      <c r="SD234" s="91"/>
      <c r="SE234" s="91"/>
      <c r="SF234" s="91"/>
      <c r="SG234" s="91"/>
      <c r="SH234" s="91"/>
      <c r="SI234" s="91"/>
      <c r="SJ234" s="91"/>
      <c r="SK234" s="91"/>
      <c r="SL234" s="91"/>
      <c r="SM234" s="91"/>
      <c r="SN234" s="91"/>
      <c r="SO234" s="91"/>
      <c r="SP234" s="91"/>
      <c r="SQ234" s="91"/>
      <c r="SR234" s="91"/>
      <c r="SS234" s="91"/>
      <c r="ST234" s="91"/>
      <c r="SU234" s="91"/>
      <c r="SV234" s="91"/>
      <c r="SW234" s="91"/>
      <c r="SX234" s="91"/>
      <c r="SY234" s="91"/>
      <c r="SZ234" s="91"/>
      <c r="TA234" s="91"/>
      <c r="TB234" s="91"/>
      <c r="TC234" s="91"/>
      <c r="TD234" s="91"/>
      <c r="TE234" s="91"/>
      <c r="TF234" s="91"/>
      <c r="TG234" s="91"/>
      <c r="TH234" s="91"/>
      <c r="TI234" s="91"/>
      <c r="TJ234" s="91"/>
      <c r="TK234" s="91"/>
      <c r="TL234" s="91"/>
      <c r="TM234" s="91"/>
      <c r="TN234" s="91"/>
      <c r="TO234" s="91"/>
      <c r="TP234" s="91"/>
      <c r="TQ234" s="91"/>
      <c r="TR234" s="91"/>
      <c r="TS234" s="91"/>
      <c r="TT234" s="91"/>
      <c r="TU234" s="91"/>
      <c r="TV234" s="91"/>
      <c r="TW234" s="91"/>
      <c r="TX234" s="91"/>
      <c r="TY234" s="91"/>
      <c r="TZ234" s="91"/>
      <c r="UA234" s="91"/>
      <c r="UB234" s="91"/>
      <c r="UC234" s="91"/>
      <c r="UD234" s="91"/>
      <c r="UE234" s="91"/>
      <c r="UF234" s="91"/>
      <c r="UG234" s="91"/>
      <c r="UH234" s="91"/>
      <c r="UI234" s="91"/>
      <c r="UJ234" s="91"/>
      <c r="UK234" s="91"/>
      <c r="UL234" s="91"/>
      <c r="UM234" s="91"/>
      <c r="UN234" s="91"/>
      <c r="UO234" s="91"/>
      <c r="UP234" s="91"/>
      <c r="UQ234" s="91"/>
      <c r="UR234" s="91"/>
      <c r="US234" s="91"/>
      <c r="UT234" s="91"/>
      <c r="UU234" s="91"/>
      <c r="UV234" s="91"/>
      <c r="UW234" s="91"/>
      <c r="UX234" s="91"/>
      <c r="UY234" s="91"/>
      <c r="UZ234" s="91"/>
      <c r="VA234" s="91"/>
      <c r="VB234" s="91"/>
      <c r="VC234" s="91"/>
      <c r="VD234" s="91"/>
      <c r="VE234" s="91"/>
      <c r="VF234" s="91"/>
      <c r="VG234" s="91"/>
      <c r="VH234" s="91"/>
      <c r="VI234" s="91"/>
      <c r="VJ234" s="91"/>
      <c r="VK234" s="91"/>
      <c r="VL234" s="91"/>
      <c r="VM234" s="91"/>
      <c r="VN234" s="91"/>
      <c r="VO234" s="91"/>
      <c r="VP234" s="91"/>
      <c r="VQ234" s="91"/>
      <c r="VR234" s="91"/>
      <c r="VS234" s="91"/>
      <c r="VT234" s="91"/>
      <c r="VU234" s="91"/>
      <c r="VV234" s="91"/>
      <c r="VW234" s="91"/>
      <c r="VX234" s="91"/>
      <c r="VY234" s="91"/>
      <c r="VZ234" s="91"/>
      <c r="WA234" s="91"/>
      <c r="WB234" s="91"/>
      <c r="WC234" s="91"/>
      <c r="WD234" s="91"/>
      <c r="WE234" s="91"/>
      <c r="WF234" s="91"/>
      <c r="WG234" s="91"/>
      <c r="WH234" s="91"/>
      <c r="WI234" s="91"/>
      <c r="WJ234" s="91"/>
      <c r="WK234" s="91"/>
      <c r="WL234" s="91"/>
      <c r="WM234" s="91"/>
      <c r="WN234" s="91"/>
      <c r="WO234" s="91"/>
      <c r="WP234" s="91"/>
      <c r="WQ234" s="91"/>
      <c r="WR234" s="91"/>
      <c r="WS234" s="91"/>
      <c r="WT234" s="91"/>
      <c r="WU234" s="91"/>
      <c r="WV234" s="91"/>
      <c r="WW234" s="91"/>
      <c r="WX234" s="91"/>
      <c r="WY234" s="91"/>
      <c r="WZ234" s="91"/>
      <c r="XA234" s="91"/>
      <c r="XB234" s="91"/>
      <c r="XC234" s="91"/>
      <c r="XD234" s="91"/>
      <c r="XE234" s="91"/>
      <c r="XF234" s="91"/>
      <c r="XG234" s="91"/>
      <c r="XH234" s="91"/>
      <c r="XI234" s="91"/>
      <c r="XJ234" s="91"/>
      <c r="XK234" s="91"/>
      <c r="XL234" s="91"/>
      <c r="XM234" s="91"/>
      <c r="XN234" s="91"/>
      <c r="XO234" s="91"/>
      <c r="XP234" s="91"/>
      <c r="XQ234" s="91"/>
      <c r="XR234" s="91"/>
      <c r="XS234" s="91"/>
      <c r="XT234" s="91"/>
      <c r="XU234" s="91"/>
      <c r="XV234" s="91"/>
      <c r="XW234" s="91"/>
      <c r="XX234" s="91"/>
      <c r="XY234" s="91"/>
      <c r="XZ234" s="91"/>
      <c r="YA234" s="91"/>
      <c r="YB234" s="91"/>
      <c r="YC234" s="91"/>
      <c r="YD234" s="91"/>
      <c r="YE234" s="91"/>
      <c r="YF234" s="91"/>
      <c r="YG234" s="91"/>
      <c r="YH234" s="91"/>
      <c r="YI234" s="91"/>
      <c r="YJ234" s="91"/>
      <c r="YK234" s="91"/>
      <c r="YL234" s="91"/>
      <c r="YM234" s="91"/>
      <c r="YN234" s="91"/>
      <c r="YO234" s="91"/>
      <c r="YP234" s="91"/>
      <c r="YQ234" s="91"/>
      <c r="YR234" s="91"/>
      <c r="YS234" s="91"/>
      <c r="YT234" s="91"/>
      <c r="YU234" s="91"/>
      <c r="YV234" s="91"/>
      <c r="YW234" s="91"/>
      <c r="YX234" s="91"/>
      <c r="YY234" s="91"/>
      <c r="YZ234" s="91"/>
      <c r="ZA234" s="91"/>
      <c r="ZB234" s="91"/>
      <c r="ZC234" s="91"/>
      <c r="ZD234" s="91"/>
      <c r="ZE234" s="91"/>
      <c r="ZF234" s="91"/>
      <c r="ZG234" s="91"/>
      <c r="ZH234" s="91"/>
      <c r="ZI234" s="91"/>
      <c r="ZJ234" s="91"/>
      <c r="ZK234" s="91"/>
      <c r="ZL234" s="91"/>
      <c r="ZM234" s="91"/>
      <c r="ZN234" s="91"/>
      <c r="ZO234" s="91"/>
      <c r="ZP234" s="91"/>
      <c r="ZQ234" s="91"/>
      <c r="ZR234" s="91"/>
      <c r="ZS234" s="91"/>
      <c r="ZT234" s="91"/>
      <c r="ZU234" s="91"/>
      <c r="ZV234" s="91"/>
      <c r="ZW234" s="91"/>
      <c r="ZX234" s="91"/>
      <c r="ZY234" s="91"/>
      <c r="ZZ234" s="91"/>
      <c r="AAA234" s="91"/>
      <c r="AAB234" s="91"/>
      <c r="AAC234" s="91"/>
      <c r="AAD234" s="91"/>
      <c r="AAE234" s="91"/>
      <c r="AAF234" s="91"/>
      <c r="AAG234" s="91"/>
      <c r="AAH234" s="91"/>
      <c r="AAI234" s="91"/>
      <c r="AAJ234" s="91"/>
      <c r="AAK234" s="91"/>
      <c r="AAL234" s="91"/>
      <c r="AAM234" s="91"/>
      <c r="AAN234" s="91"/>
      <c r="AAO234" s="91"/>
      <c r="AAP234" s="91"/>
      <c r="AAQ234" s="91"/>
      <c r="AAR234" s="91"/>
      <c r="AAS234" s="91"/>
      <c r="AAT234" s="91"/>
      <c r="AAU234" s="91"/>
      <c r="AAV234" s="91"/>
      <c r="AAW234" s="91"/>
      <c r="AAX234" s="91"/>
      <c r="AAY234" s="91"/>
      <c r="AAZ234" s="91"/>
      <c r="ABA234" s="91"/>
      <c r="ABB234" s="91"/>
      <c r="ABC234" s="91"/>
      <c r="ABD234" s="91"/>
      <c r="ABE234" s="91"/>
      <c r="ABF234" s="91"/>
      <c r="ABG234" s="91"/>
      <c r="ABH234" s="91"/>
      <c r="ABI234" s="91"/>
      <c r="ABJ234" s="91"/>
      <c r="ABK234" s="91"/>
      <c r="ABL234" s="91"/>
      <c r="ABM234" s="91"/>
      <c r="ABN234" s="91"/>
      <c r="ABO234" s="91"/>
      <c r="ABP234" s="91"/>
      <c r="ABQ234" s="91"/>
      <c r="ABR234" s="91"/>
      <c r="ABS234" s="91"/>
      <c r="ABT234" s="91"/>
      <c r="ABU234" s="91"/>
      <c r="ABV234" s="91"/>
      <c r="ABW234" s="91"/>
      <c r="ABX234" s="91"/>
      <c r="ABY234" s="91"/>
      <c r="ABZ234" s="91"/>
      <c r="ACA234" s="91"/>
      <c r="ACB234" s="91"/>
      <c r="ACC234" s="91"/>
      <c r="ACD234" s="91"/>
      <c r="ACE234" s="91"/>
      <c r="ACF234" s="91"/>
      <c r="ACG234" s="91"/>
      <c r="ACH234" s="91"/>
      <c r="ACI234" s="91"/>
      <c r="ACJ234" s="91"/>
      <c r="ACK234" s="91"/>
      <c r="ACL234" s="91"/>
      <c r="ACM234" s="91"/>
      <c r="ACN234" s="91"/>
      <c r="ACO234" s="91"/>
      <c r="ACP234" s="91"/>
      <c r="ACQ234" s="91"/>
      <c r="ACR234" s="91"/>
      <c r="ACS234" s="91"/>
      <c r="ACT234" s="91"/>
      <c r="ACU234" s="91"/>
      <c r="ACV234" s="91"/>
      <c r="ACW234" s="91"/>
      <c r="ACX234" s="91"/>
      <c r="ACY234" s="91"/>
      <c r="ACZ234" s="91"/>
      <c r="ADA234" s="91"/>
      <c r="ADB234" s="91"/>
      <c r="ADC234" s="91"/>
      <c r="ADD234" s="91"/>
      <c r="ADE234" s="91"/>
      <c r="ADF234" s="91"/>
      <c r="ADG234" s="91"/>
      <c r="ADH234" s="91"/>
      <c r="ADI234" s="91"/>
      <c r="ADJ234" s="91"/>
      <c r="ADK234" s="91"/>
      <c r="ADL234" s="91"/>
      <c r="ADM234" s="91"/>
      <c r="ADN234" s="91"/>
      <c r="ADO234" s="91"/>
      <c r="ADP234" s="91"/>
      <c r="ADQ234" s="91"/>
      <c r="ADR234" s="91"/>
      <c r="ADS234" s="91"/>
      <c r="ADT234" s="91"/>
      <c r="ADU234" s="91"/>
      <c r="ADV234" s="91"/>
      <c r="ADW234" s="91"/>
      <c r="ADX234" s="91"/>
      <c r="ADY234" s="91"/>
      <c r="ADZ234" s="91"/>
      <c r="AEA234" s="91"/>
      <c r="AEB234" s="91"/>
      <c r="AEC234" s="91"/>
      <c r="AED234" s="91"/>
      <c r="AEE234" s="91"/>
      <c r="AEF234" s="91"/>
      <c r="AEG234" s="91"/>
      <c r="AEH234" s="91"/>
      <c r="AEI234" s="91"/>
      <c r="AEJ234" s="91"/>
      <c r="AEK234" s="91"/>
      <c r="AEL234" s="91"/>
      <c r="AEM234" s="91"/>
      <c r="AEN234" s="91"/>
      <c r="AEO234" s="91"/>
      <c r="AEP234" s="91"/>
      <c r="AEQ234" s="91"/>
      <c r="AER234" s="91"/>
      <c r="AES234" s="91"/>
      <c r="AET234" s="91"/>
      <c r="AEU234" s="91"/>
      <c r="AEV234" s="91"/>
      <c r="AEW234" s="91"/>
      <c r="AEX234" s="91"/>
      <c r="AEY234" s="91"/>
      <c r="AEZ234" s="91"/>
      <c r="AFA234" s="91"/>
      <c r="AFB234" s="91"/>
      <c r="AFC234" s="91"/>
      <c r="AFD234" s="91"/>
      <c r="AFE234" s="91"/>
      <c r="AFF234" s="91"/>
      <c r="AFG234" s="91"/>
      <c r="AFH234" s="91"/>
      <c r="AFI234" s="91"/>
      <c r="AFJ234" s="91"/>
      <c r="AFK234" s="91"/>
      <c r="AFL234" s="91"/>
      <c r="AFM234" s="91"/>
      <c r="AFN234" s="91"/>
      <c r="AFO234" s="91"/>
      <c r="AFP234" s="91"/>
      <c r="AFQ234" s="91"/>
      <c r="AFR234" s="91"/>
      <c r="AFS234" s="91"/>
      <c r="AFT234" s="91"/>
      <c r="AFU234" s="91"/>
      <c r="AFV234" s="91"/>
      <c r="AFW234" s="91"/>
      <c r="AFX234" s="91"/>
      <c r="AFY234" s="91"/>
      <c r="AFZ234" s="91"/>
      <c r="AGA234" s="91"/>
      <c r="AGB234" s="91"/>
      <c r="AGC234" s="91"/>
      <c r="AGD234" s="91"/>
      <c r="AGE234" s="91"/>
      <c r="AGF234" s="91"/>
      <c r="AGG234" s="91"/>
      <c r="AGH234" s="91"/>
      <c r="AGI234" s="91"/>
      <c r="AGJ234" s="91"/>
      <c r="AGK234" s="91"/>
      <c r="AGL234" s="91"/>
      <c r="AGM234" s="91"/>
      <c r="AGN234" s="91"/>
      <c r="AGO234" s="91"/>
      <c r="AGP234" s="91"/>
      <c r="AGQ234" s="91"/>
      <c r="AGR234" s="91"/>
      <c r="AGS234" s="91"/>
      <c r="AGT234" s="91"/>
      <c r="AGU234" s="91"/>
      <c r="AGV234" s="91"/>
      <c r="AGW234" s="91"/>
      <c r="AGX234" s="91"/>
      <c r="AGY234" s="91"/>
      <c r="AGZ234" s="91"/>
      <c r="AHA234" s="91"/>
      <c r="AHB234" s="91"/>
      <c r="AHC234" s="91"/>
      <c r="AHD234" s="91"/>
      <c r="AHE234" s="91"/>
      <c r="AHF234" s="91"/>
      <c r="AHG234" s="91"/>
      <c r="AHH234" s="91"/>
      <c r="AHI234" s="91"/>
      <c r="AHJ234" s="91"/>
      <c r="AHK234" s="91"/>
      <c r="AHL234" s="91"/>
      <c r="AHM234" s="91"/>
      <c r="AHN234" s="91"/>
      <c r="AHO234" s="91"/>
      <c r="AHP234" s="91"/>
      <c r="AHQ234" s="91"/>
      <c r="AHR234" s="91"/>
      <c r="AHS234" s="91"/>
      <c r="AHT234" s="91"/>
      <c r="AHU234" s="91"/>
      <c r="AHV234" s="91"/>
      <c r="AHW234" s="91"/>
      <c r="AHX234" s="91"/>
      <c r="AHY234" s="91"/>
      <c r="AHZ234" s="91"/>
      <c r="AIA234" s="91"/>
      <c r="AIB234" s="91"/>
      <c r="AIC234" s="91"/>
      <c r="AID234" s="91"/>
      <c r="AIE234" s="91"/>
      <c r="AIF234" s="91"/>
      <c r="AIG234" s="91"/>
      <c r="AIH234" s="91"/>
      <c r="AII234" s="91"/>
      <c r="AIJ234" s="91"/>
      <c r="AIK234" s="91"/>
      <c r="AIL234" s="91"/>
      <c r="AIM234" s="91"/>
      <c r="AIN234" s="91"/>
      <c r="AIO234" s="91"/>
      <c r="AIP234" s="91"/>
      <c r="AIQ234" s="91"/>
      <c r="AIR234" s="91"/>
      <c r="AIS234" s="91"/>
      <c r="AIT234" s="91"/>
      <c r="AIU234" s="91"/>
      <c r="AIV234" s="91"/>
      <c r="AIW234" s="91"/>
      <c r="AIX234" s="91"/>
      <c r="AIY234" s="91"/>
      <c r="AIZ234" s="91"/>
      <c r="AJA234" s="91"/>
      <c r="AJB234" s="91"/>
      <c r="AJC234" s="91"/>
      <c r="AJD234" s="91"/>
      <c r="AJE234" s="91"/>
      <c r="AJF234" s="91"/>
      <c r="AJG234" s="91"/>
      <c r="AJH234" s="91"/>
      <c r="AJI234" s="91"/>
      <c r="AJJ234" s="91"/>
      <c r="AJK234" s="91"/>
      <c r="AJL234" s="91"/>
      <c r="AJM234" s="91"/>
      <c r="AJN234" s="91"/>
      <c r="AJO234" s="91"/>
      <c r="AJP234" s="91"/>
      <c r="AJQ234" s="91"/>
      <c r="AJR234" s="91"/>
      <c r="AJS234" s="91"/>
      <c r="AJT234" s="91"/>
      <c r="AJU234" s="91"/>
      <c r="AJV234" s="91"/>
      <c r="AJW234" s="91"/>
      <c r="AJX234" s="91"/>
      <c r="AJY234" s="91"/>
      <c r="AJZ234" s="91"/>
      <c r="AKA234" s="91"/>
      <c r="AKB234" s="91"/>
      <c r="AKC234" s="91"/>
      <c r="AKD234" s="91"/>
      <c r="AKE234" s="91"/>
      <c r="AKF234" s="91"/>
      <c r="AKG234" s="91"/>
      <c r="AKH234" s="91"/>
      <c r="AKI234" s="91"/>
      <c r="AKJ234" s="91"/>
      <c r="AKK234" s="91"/>
      <c r="AKL234" s="91"/>
      <c r="AKM234" s="91"/>
      <c r="AKN234" s="91"/>
      <c r="AKO234" s="91"/>
      <c r="AKP234" s="91"/>
      <c r="AKQ234" s="91"/>
      <c r="AKR234" s="91"/>
      <c r="AKS234" s="91"/>
      <c r="AKT234" s="91"/>
      <c r="AKU234" s="91"/>
      <c r="AKV234" s="91"/>
      <c r="AKW234" s="91"/>
      <c r="AKX234" s="91"/>
      <c r="AKY234" s="91"/>
      <c r="AKZ234" s="91"/>
      <c r="ALA234" s="91"/>
      <c r="ALB234" s="91"/>
      <c r="ALC234" s="91"/>
      <c r="ALD234" s="91"/>
      <c r="ALE234" s="91"/>
      <c r="ALF234" s="91"/>
      <c r="ALG234" s="91"/>
      <c r="ALH234" s="91"/>
      <c r="ALI234" s="91"/>
      <c r="ALJ234" s="91"/>
      <c r="ALK234" s="91"/>
      <c r="ALL234" s="91"/>
      <c r="ALM234" s="91"/>
      <c r="ALN234" s="91"/>
      <c r="ALO234" s="91"/>
      <c r="ALP234" s="91"/>
      <c r="ALQ234" s="91"/>
      <c r="ALR234" s="91"/>
      <c r="ALS234" s="91"/>
      <c r="ALT234" s="91"/>
      <c r="ALU234" s="91"/>
      <c r="ALV234" s="91"/>
      <c r="ALW234" s="91"/>
      <c r="ALX234" s="91"/>
      <c r="ALY234" s="91"/>
      <c r="ALZ234" s="91"/>
      <c r="AMA234" s="91"/>
      <c r="AMB234" s="91"/>
      <c r="AMC234" s="91"/>
      <c r="AMD234" s="91"/>
      <c r="AME234" s="91"/>
      <c r="AMF234" s="91"/>
      <c r="AMG234" s="91"/>
      <c r="AMH234" s="91"/>
      <c r="AMI234" s="91"/>
      <c r="AMJ234" s="91"/>
      <c r="AMK234" s="91"/>
      <c r="AML234" s="91"/>
      <c r="AMM234" s="91"/>
      <c r="AMN234" s="91"/>
      <c r="AMO234" s="91"/>
      <c r="AMP234" s="91"/>
      <c r="AMQ234" s="91"/>
      <c r="AMR234" s="91"/>
      <c r="AMS234" s="91"/>
      <c r="AMT234" s="91"/>
      <c r="AMU234" s="91"/>
      <c r="AMV234" s="91"/>
      <c r="AMW234" s="91"/>
      <c r="AMX234" s="91"/>
      <c r="AMY234" s="91"/>
      <c r="AMZ234" s="91"/>
      <c r="ANA234" s="91"/>
      <c r="ANB234" s="91"/>
      <c r="ANC234" s="91"/>
      <c r="AND234" s="91"/>
      <c r="ANE234" s="91"/>
      <c r="ANF234" s="91"/>
      <c r="ANG234" s="91"/>
      <c r="ANH234" s="91"/>
      <c r="ANI234" s="91"/>
      <c r="ANJ234" s="91"/>
      <c r="ANK234" s="91"/>
      <c r="ANL234" s="91"/>
      <c r="ANM234" s="91"/>
      <c r="ANN234" s="91"/>
      <c r="ANO234" s="91"/>
      <c r="ANP234" s="91"/>
      <c r="ANQ234" s="91"/>
      <c r="ANR234" s="91"/>
      <c r="ANS234" s="91"/>
      <c r="ANT234" s="91"/>
      <c r="ANU234" s="91"/>
      <c r="ANV234" s="91"/>
      <c r="ANW234" s="91"/>
      <c r="ANX234" s="91"/>
      <c r="ANY234" s="91"/>
      <c r="ANZ234" s="91"/>
      <c r="AOA234" s="91"/>
      <c r="AOB234" s="91"/>
      <c r="AOC234" s="91"/>
      <c r="AOD234" s="91"/>
      <c r="AOE234" s="91"/>
      <c r="AOF234" s="91"/>
      <c r="AOG234" s="91"/>
      <c r="AOH234" s="91"/>
      <c r="AOI234" s="91"/>
      <c r="AOJ234" s="91"/>
      <c r="AOK234" s="91"/>
      <c r="AOL234" s="91"/>
      <c r="AOM234" s="91"/>
      <c r="AON234" s="91"/>
      <c r="AOO234" s="91"/>
      <c r="AOP234" s="91"/>
      <c r="AOQ234" s="91"/>
      <c r="AOR234" s="91"/>
      <c r="AOS234" s="91"/>
      <c r="AOT234" s="91"/>
      <c r="AOU234" s="91"/>
      <c r="AOV234" s="91"/>
      <c r="AOW234" s="91"/>
      <c r="AOX234" s="91"/>
      <c r="AOY234" s="91"/>
      <c r="AOZ234" s="91"/>
      <c r="APA234" s="91"/>
      <c r="APB234" s="91"/>
      <c r="APC234" s="91"/>
      <c r="APD234" s="91"/>
      <c r="APE234" s="91"/>
      <c r="APF234" s="91"/>
      <c r="APG234" s="91"/>
      <c r="APH234" s="91"/>
      <c r="API234" s="91"/>
      <c r="APJ234" s="91"/>
      <c r="APK234" s="91"/>
      <c r="APL234" s="91"/>
      <c r="APM234" s="91"/>
      <c r="APN234" s="91"/>
      <c r="APO234" s="91"/>
      <c r="APP234" s="91"/>
      <c r="APQ234" s="91"/>
      <c r="APR234" s="91"/>
      <c r="APS234" s="91"/>
      <c r="APT234" s="91"/>
      <c r="APU234" s="91"/>
      <c r="APV234" s="91"/>
      <c r="APW234" s="91"/>
      <c r="APX234" s="91"/>
      <c r="APY234" s="91"/>
      <c r="APZ234" s="91"/>
      <c r="AQA234" s="91"/>
      <c r="AQB234" s="91"/>
      <c r="AQC234" s="91"/>
      <c r="AQD234" s="91"/>
      <c r="AQE234" s="91"/>
      <c r="AQF234" s="91"/>
      <c r="AQG234" s="91"/>
      <c r="AQH234" s="91"/>
      <c r="AQI234" s="91"/>
      <c r="AQJ234" s="91"/>
      <c r="AQK234" s="91"/>
      <c r="AQL234" s="91"/>
      <c r="AQM234" s="91"/>
      <c r="AQN234" s="91"/>
      <c r="AQO234" s="91"/>
      <c r="AQP234" s="91"/>
      <c r="AQQ234" s="91"/>
      <c r="AQR234" s="91"/>
      <c r="AQS234" s="91"/>
      <c r="AQT234" s="91"/>
      <c r="AQU234" s="91"/>
      <c r="AQV234" s="91"/>
      <c r="AQW234" s="91"/>
      <c r="AQX234" s="91"/>
      <c r="AQY234" s="91"/>
      <c r="AQZ234" s="91"/>
      <c r="ARA234" s="91"/>
      <c r="ARB234" s="91"/>
      <c r="ARC234" s="91"/>
      <c r="ARD234" s="91"/>
      <c r="ARE234" s="91"/>
      <c r="ARF234" s="91"/>
      <c r="ARG234" s="91"/>
      <c r="ARH234" s="91"/>
      <c r="ARI234" s="91"/>
      <c r="ARJ234" s="91"/>
      <c r="ARK234" s="91"/>
      <c r="ARL234" s="91"/>
      <c r="ARM234" s="91"/>
      <c r="ARN234" s="91"/>
      <c r="ARO234" s="91"/>
      <c r="ARP234" s="91"/>
      <c r="ARQ234" s="91"/>
      <c r="ARR234" s="91"/>
      <c r="ARS234" s="91"/>
      <c r="ART234" s="91"/>
      <c r="ARU234" s="91"/>
      <c r="ARV234" s="91"/>
      <c r="ARW234" s="91"/>
      <c r="ARX234" s="91"/>
      <c r="ARY234" s="91"/>
      <c r="ARZ234" s="91"/>
      <c r="ASA234" s="91"/>
      <c r="ASB234" s="91"/>
      <c r="ASC234" s="91"/>
      <c r="ASD234" s="91"/>
      <c r="ASE234" s="91"/>
      <c r="ASF234" s="91"/>
      <c r="ASG234" s="91"/>
      <c r="ASH234" s="91"/>
      <c r="ASI234" s="91"/>
      <c r="ASJ234" s="91"/>
      <c r="ASK234" s="91"/>
      <c r="ASL234" s="91"/>
      <c r="ASM234" s="91"/>
      <c r="ASN234" s="91"/>
      <c r="ASO234" s="91"/>
      <c r="ASP234" s="91"/>
      <c r="ASQ234" s="91"/>
      <c r="ASR234" s="91"/>
      <c r="ASS234" s="91"/>
      <c r="AST234" s="91"/>
      <c r="ASU234" s="91"/>
      <c r="ASV234" s="91"/>
      <c r="ASW234" s="91"/>
      <c r="ASX234" s="91"/>
      <c r="ASY234" s="91"/>
      <c r="ASZ234" s="91"/>
      <c r="ATA234" s="91"/>
      <c r="ATB234" s="91"/>
      <c r="ATC234" s="91"/>
      <c r="ATD234" s="91"/>
      <c r="ATE234" s="91"/>
      <c r="ATF234" s="91"/>
      <c r="ATG234" s="91"/>
      <c r="ATH234" s="91"/>
      <c r="ATI234" s="91"/>
      <c r="ATJ234" s="91"/>
      <c r="ATK234" s="91"/>
      <c r="ATL234" s="91"/>
      <c r="ATM234" s="91"/>
      <c r="ATN234" s="91"/>
      <c r="ATO234" s="91"/>
      <c r="ATP234" s="91"/>
      <c r="ATQ234" s="91"/>
      <c r="ATR234" s="91"/>
      <c r="ATS234" s="91"/>
      <c r="ATT234" s="91"/>
      <c r="ATU234" s="91"/>
      <c r="ATV234" s="91"/>
      <c r="ATW234" s="91"/>
      <c r="ATX234" s="91"/>
      <c r="ATY234" s="91"/>
      <c r="ATZ234" s="91"/>
      <c r="AUA234" s="91"/>
      <c r="AUB234" s="91"/>
      <c r="AUC234" s="91"/>
      <c r="AUD234" s="91"/>
      <c r="AUE234" s="91"/>
      <c r="AUF234" s="91"/>
      <c r="AUG234" s="91"/>
      <c r="AUH234" s="91"/>
      <c r="AUI234" s="91"/>
      <c r="AUJ234" s="91"/>
      <c r="AUK234" s="91"/>
      <c r="AUL234" s="91"/>
      <c r="AUM234" s="91"/>
      <c r="AUN234" s="91"/>
      <c r="AUO234" s="91"/>
      <c r="AUP234" s="91"/>
      <c r="AUQ234" s="91"/>
      <c r="AUR234" s="91"/>
      <c r="AUS234" s="91"/>
      <c r="AUT234" s="91"/>
      <c r="AUU234" s="91"/>
      <c r="AUV234" s="91"/>
      <c r="AUW234" s="91"/>
      <c r="AUX234" s="91"/>
      <c r="AUY234" s="91"/>
      <c r="AUZ234" s="91"/>
      <c r="AVA234" s="91"/>
      <c r="AVB234" s="91"/>
      <c r="AVC234" s="91"/>
      <c r="AVD234" s="91"/>
      <c r="AVE234" s="91"/>
      <c r="AVF234" s="91"/>
      <c r="AVG234" s="91"/>
      <c r="AVH234" s="91"/>
      <c r="AVI234" s="91"/>
      <c r="AVJ234" s="91"/>
      <c r="AVK234" s="91"/>
      <c r="AVL234" s="91"/>
      <c r="AVM234" s="91"/>
      <c r="AVN234" s="91"/>
      <c r="AVO234" s="91"/>
      <c r="AVP234" s="91"/>
      <c r="AVQ234" s="91"/>
      <c r="AVR234" s="91"/>
      <c r="AVS234" s="91"/>
      <c r="AVT234" s="91"/>
      <c r="AVU234" s="91"/>
      <c r="AVV234" s="91"/>
      <c r="AVW234" s="91"/>
      <c r="AVX234" s="91"/>
      <c r="AVY234" s="91"/>
      <c r="AVZ234" s="91"/>
      <c r="AWA234" s="91"/>
      <c r="AWB234" s="91"/>
      <c r="AWC234" s="91"/>
      <c r="AWD234" s="91"/>
      <c r="AWE234" s="91"/>
      <c r="AWF234" s="91"/>
      <c r="AWG234" s="91"/>
      <c r="AWH234" s="91"/>
      <c r="AWI234" s="91"/>
      <c r="AWJ234" s="91"/>
      <c r="AWK234" s="91"/>
      <c r="AWL234" s="91"/>
      <c r="AWM234" s="91"/>
      <c r="AWN234" s="91"/>
      <c r="AWO234" s="91"/>
      <c r="AWP234" s="91"/>
      <c r="AWQ234" s="91"/>
      <c r="AWR234" s="91"/>
      <c r="AWS234" s="91"/>
      <c r="AWT234" s="91"/>
      <c r="AWU234" s="91"/>
      <c r="AWV234" s="91"/>
      <c r="AWW234" s="91"/>
      <c r="AWX234" s="91"/>
      <c r="AWY234" s="91"/>
      <c r="AWZ234" s="91"/>
      <c r="AXA234" s="91"/>
      <c r="AXB234" s="91"/>
      <c r="AXC234" s="91"/>
      <c r="AXD234" s="91"/>
      <c r="AXE234" s="91"/>
      <c r="AXF234" s="91"/>
      <c r="AXG234" s="91"/>
      <c r="AXH234" s="91"/>
      <c r="AXI234" s="91"/>
      <c r="AXJ234" s="91"/>
      <c r="AXK234" s="91"/>
      <c r="AXL234" s="91"/>
      <c r="AXM234" s="91"/>
      <c r="AXN234" s="91"/>
      <c r="AXO234" s="91"/>
      <c r="AXP234" s="91"/>
      <c r="AXQ234" s="91"/>
      <c r="AXR234" s="91"/>
      <c r="AXS234" s="91"/>
      <c r="AXT234" s="91"/>
      <c r="AXU234" s="91"/>
      <c r="AXV234" s="91"/>
      <c r="AXW234" s="91"/>
      <c r="AXX234" s="91"/>
      <c r="AXY234" s="91"/>
      <c r="AXZ234" s="91"/>
      <c r="AYA234" s="91"/>
      <c r="AYB234" s="91"/>
      <c r="AYC234" s="91"/>
      <c r="AYD234" s="91"/>
      <c r="AYE234" s="91"/>
      <c r="AYF234" s="91"/>
      <c r="AYG234" s="91"/>
      <c r="AYH234" s="91"/>
      <c r="AYI234" s="91"/>
      <c r="AYJ234" s="91"/>
      <c r="AYK234" s="91"/>
      <c r="AYL234" s="91"/>
      <c r="AYM234" s="91"/>
      <c r="AYN234" s="91"/>
      <c r="AYO234" s="91"/>
      <c r="AYP234" s="91"/>
      <c r="AYQ234" s="91"/>
      <c r="AYR234" s="91"/>
      <c r="AYS234" s="91"/>
      <c r="AYT234" s="91"/>
      <c r="AYU234" s="91"/>
      <c r="AYV234" s="91"/>
      <c r="AYW234" s="91"/>
      <c r="AYX234" s="91"/>
      <c r="AYY234" s="91"/>
      <c r="AYZ234" s="91"/>
      <c r="AZA234" s="91"/>
      <c r="AZB234" s="91"/>
      <c r="AZC234" s="91"/>
      <c r="AZD234" s="91"/>
      <c r="AZE234" s="91"/>
      <c r="AZF234" s="91"/>
      <c r="AZG234" s="91"/>
      <c r="AZH234" s="91"/>
      <c r="AZI234" s="91"/>
      <c r="AZJ234" s="91"/>
      <c r="AZK234" s="91"/>
      <c r="AZL234" s="91"/>
      <c r="AZM234" s="91"/>
      <c r="AZN234" s="91"/>
      <c r="AZO234" s="91"/>
      <c r="AZP234" s="91"/>
      <c r="AZQ234" s="91"/>
      <c r="AZR234" s="91"/>
      <c r="AZS234" s="91"/>
      <c r="AZT234" s="91"/>
      <c r="AZU234" s="91"/>
      <c r="AZV234" s="91"/>
      <c r="AZW234" s="91"/>
      <c r="AZX234" s="91"/>
      <c r="AZY234" s="91"/>
      <c r="AZZ234" s="91"/>
      <c r="BAA234" s="91"/>
      <c r="BAB234" s="91"/>
      <c r="BAC234" s="91"/>
      <c r="BAD234" s="91"/>
      <c r="BAE234" s="91"/>
      <c r="BAF234" s="91"/>
      <c r="BAG234" s="91"/>
      <c r="BAH234" s="91"/>
      <c r="BAI234" s="91"/>
      <c r="BAJ234" s="91"/>
      <c r="BAK234" s="91"/>
      <c r="BAL234" s="91"/>
      <c r="BAM234" s="91"/>
      <c r="BAN234" s="91"/>
      <c r="BAO234" s="91"/>
      <c r="BAP234" s="91"/>
      <c r="BAQ234" s="91"/>
      <c r="BAR234" s="91"/>
      <c r="BAS234" s="91"/>
      <c r="BAT234" s="91"/>
      <c r="BAU234" s="91"/>
      <c r="BAV234" s="91"/>
      <c r="BAW234" s="91"/>
      <c r="BAX234" s="91"/>
      <c r="BAY234" s="91"/>
      <c r="BAZ234" s="91"/>
      <c r="BBA234" s="91"/>
      <c r="BBB234" s="91"/>
      <c r="BBC234" s="91"/>
      <c r="BBD234" s="91"/>
      <c r="BBE234" s="91"/>
      <c r="BBF234" s="91"/>
      <c r="BBG234" s="91"/>
      <c r="BBH234" s="91"/>
      <c r="BBI234" s="91"/>
      <c r="BBJ234" s="91"/>
      <c r="BBK234" s="91"/>
      <c r="BBL234" s="91"/>
      <c r="BBM234" s="91"/>
      <c r="BBN234" s="91"/>
      <c r="BBO234" s="91"/>
      <c r="BBP234" s="91"/>
      <c r="BBQ234" s="91"/>
      <c r="BBR234" s="91"/>
      <c r="BBS234" s="91"/>
      <c r="BBT234" s="91"/>
      <c r="BBU234" s="91"/>
      <c r="BBV234" s="91"/>
      <c r="BBW234" s="91"/>
      <c r="BBX234" s="91"/>
      <c r="BBY234" s="91"/>
      <c r="BBZ234" s="91"/>
      <c r="BCA234" s="91"/>
      <c r="BCB234" s="91"/>
      <c r="BCC234" s="91"/>
      <c r="BCD234" s="91"/>
      <c r="BCE234" s="91"/>
      <c r="BCF234" s="91"/>
      <c r="BCG234" s="91"/>
      <c r="BCH234" s="91"/>
      <c r="BCI234" s="91"/>
      <c r="BCJ234" s="91"/>
      <c r="BCK234" s="91"/>
      <c r="BCL234" s="91"/>
      <c r="BCM234" s="91"/>
      <c r="BCN234" s="91"/>
      <c r="BCO234" s="91"/>
      <c r="BCP234" s="91"/>
      <c r="BCQ234" s="91"/>
      <c r="BCR234" s="91"/>
      <c r="BCS234" s="91"/>
      <c r="BCT234" s="91"/>
      <c r="BCU234" s="91"/>
      <c r="BCV234" s="91"/>
      <c r="BCW234" s="91"/>
      <c r="BCX234" s="91"/>
      <c r="BCY234" s="91"/>
      <c r="BCZ234" s="91"/>
      <c r="BDA234" s="91"/>
      <c r="BDB234" s="91"/>
      <c r="BDC234" s="91"/>
      <c r="BDD234" s="91"/>
      <c r="BDE234" s="91"/>
      <c r="BDF234" s="91"/>
      <c r="BDG234" s="91"/>
      <c r="BDH234" s="91"/>
      <c r="BDI234" s="91"/>
      <c r="BDJ234" s="91"/>
      <c r="BDK234" s="91"/>
      <c r="BDL234" s="91"/>
      <c r="BDM234" s="91"/>
      <c r="BDN234" s="91"/>
      <c r="BDO234" s="91"/>
      <c r="BDP234" s="91"/>
      <c r="BDQ234" s="91"/>
      <c r="BDR234" s="91"/>
      <c r="BDS234" s="91"/>
      <c r="BDT234" s="91"/>
      <c r="BDU234" s="91"/>
      <c r="BDV234" s="91"/>
      <c r="BDW234" s="91"/>
      <c r="BDX234" s="91"/>
      <c r="BDY234" s="91"/>
      <c r="BDZ234" s="91"/>
      <c r="BEA234" s="91"/>
      <c r="BEB234" s="91"/>
      <c r="BEC234" s="91"/>
      <c r="BED234" s="91"/>
      <c r="BEE234" s="91"/>
      <c r="BEF234" s="91"/>
      <c r="BEG234" s="91"/>
      <c r="BEH234" s="91"/>
      <c r="BEI234" s="91"/>
      <c r="BEJ234" s="91"/>
      <c r="BEK234" s="91"/>
      <c r="BEL234" s="91"/>
      <c r="BEM234" s="91"/>
      <c r="BEN234" s="91"/>
      <c r="BEO234" s="91"/>
      <c r="BEP234" s="91"/>
      <c r="BEQ234" s="91"/>
      <c r="BER234" s="91"/>
      <c r="BES234" s="91"/>
      <c r="BET234" s="91"/>
      <c r="BEU234" s="91"/>
      <c r="BEV234" s="91"/>
      <c r="BEW234" s="91"/>
      <c r="BEX234" s="91"/>
      <c r="BEY234" s="91"/>
      <c r="BEZ234" s="91"/>
      <c r="BFA234" s="91"/>
      <c r="BFB234" s="91"/>
      <c r="BFC234" s="91"/>
      <c r="BFD234" s="91"/>
      <c r="BFE234" s="91"/>
      <c r="BFF234" s="91"/>
      <c r="BFG234" s="91"/>
      <c r="BFH234" s="91"/>
      <c r="BFI234" s="91"/>
      <c r="BFJ234" s="91"/>
      <c r="BFK234" s="91"/>
      <c r="BFL234" s="91"/>
      <c r="BFM234" s="91"/>
      <c r="BFN234" s="91"/>
      <c r="BFO234" s="91"/>
      <c r="BFP234" s="91"/>
      <c r="BFQ234" s="91"/>
      <c r="BFR234" s="91"/>
      <c r="BFS234" s="91"/>
      <c r="BFT234" s="91"/>
      <c r="BFU234" s="91"/>
      <c r="BFV234" s="91"/>
      <c r="BFW234" s="91"/>
      <c r="BFX234" s="91"/>
      <c r="BFY234" s="91"/>
      <c r="BFZ234" s="91"/>
      <c r="BGA234" s="91"/>
      <c r="BGB234" s="91"/>
      <c r="BGC234" s="91"/>
      <c r="BGD234" s="91"/>
      <c r="BGE234" s="91"/>
      <c r="BGF234" s="91"/>
      <c r="BGG234" s="91"/>
      <c r="BGH234" s="91"/>
      <c r="BGI234" s="91"/>
      <c r="BGJ234" s="91"/>
      <c r="BGK234" s="91"/>
      <c r="BGL234" s="91"/>
      <c r="BGM234" s="91"/>
      <c r="BGN234" s="91"/>
      <c r="BGO234" s="91"/>
      <c r="BGP234" s="91"/>
      <c r="BGQ234" s="91"/>
      <c r="BGR234" s="91"/>
      <c r="BGS234" s="91"/>
      <c r="BGT234" s="91"/>
      <c r="BGU234" s="91"/>
      <c r="BGV234" s="91"/>
      <c r="BGW234" s="91"/>
      <c r="BGX234" s="91"/>
      <c r="BGY234" s="91"/>
      <c r="BGZ234" s="91"/>
      <c r="BHA234" s="91"/>
      <c r="BHB234" s="91"/>
      <c r="BHC234" s="91"/>
      <c r="BHD234" s="91"/>
      <c r="BHE234" s="91"/>
      <c r="BHF234" s="91"/>
      <c r="BHG234" s="91"/>
      <c r="BHH234" s="91"/>
      <c r="BHI234" s="91"/>
      <c r="BHJ234" s="91"/>
      <c r="BHK234" s="91"/>
      <c r="BHL234" s="91"/>
      <c r="BHM234" s="91"/>
      <c r="BHN234" s="91"/>
      <c r="BHO234" s="91"/>
      <c r="BHP234" s="91"/>
      <c r="BHQ234" s="91"/>
      <c r="BHR234" s="91"/>
      <c r="BHS234" s="91"/>
      <c r="BHT234" s="91"/>
      <c r="BHU234" s="91"/>
      <c r="BHV234" s="91"/>
      <c r="BHW234" s="91"/>
      <c r="BHX234" s="91"/>
      <c r="BHY234" s="91"/>
      <c r="BHZ234" s="91"/>
      <c r="BIA234" s="91"/>
      <c r="BIB234" s="91"/>
      <c r="BIC234" s="91"/>
      <c r="BID234" s="91"/>
      <c r="BIE234" s="91"/>
      <c r="BIF234" s="91"/>
      <c r="BIG234" s="91"/>
      <c r="BIH234" s="91"/>
      <c r="BII234" s="91"/>
      <c r="BIJ234" s="91"/>
      <c r="BIK234" s="91"/>
      <c r="BIL234" s="91"/>
      <c r="BIM234" s="91"/>
      <c r="BIN234" s="91"/>
      <c r="BIO234" s="91"/>
      <c r="BIP234" s="91"/>
      <c r="BIQ234" s="91"/>
      <c r="BIR234" s="91"/>
      <c r="BIS234" s="91"/>
      <c r="BIT234" s="91"/>
      <c r="BIU234" s="91"/>
      <c r="BIV234" s="91"/>
      <c r="BIW234" s="91"/>
      <c r="BIX234" s="91"/>
      <c r="BIY234" s="91"/>
      <c r="BIZ234" s="91"/>
      <c r="BJA234" s="91"/>
      <c r="BJB234" s="91"/>
      <c r="BJC234" s="91"/>
      <c r="BJD234" s="91"/>
      <c r="BJE234" s="91"/>
      <c r="BJF234" s="91"/>
      <c r="BJG234" s="91"/>
      <c r="BJH234" s="91"/>
      <c r="BJI234" s="91"/>
      <c r="BJJ234" s="91"/>
      <c r="BJK234" s="91"/>
      <c r="BJL234" s="91"/>
      <c r="BJM234" s="91"/>
      <c r="BJN234" s="91"/>
      <c r="BJO234" s="91"/>
      <c r="BJP234" s="91"/>
      <c r="BJQ234" s="91"/>
      <c r="BJR234" s="91"/>
      <c r="BJS234" s="91"/>
      <c r="BJT234" s="91"/>
      <c r="BJU234" s="91"/>
      <c r="BJV234" s="91"/>
      <c r="BJW234" s="91"/>
      <c r="BJX234" s="91"/>
      <c r="BJY234" s="91"/>
      <c r="BJZ234" s="91"/>
      <c r="BKA234" s="91"/>
      <c r="BKB234" s="91"/>
      <c r="BKC234" s="91"/>
      <c r="BKD234" s="91"/>
      <c r="BKE234" s="91"/>
      <c r="BKF234" s="91"/>
      <c r="BKG234" s="91"/>
      <c r="BKH234" s="91"/>
      <c r="BKI234" s="91"/>
      <c r="BKJ234" s="91"/>
      <c r="BKK234" s="91"/>
      <c r="BKL234" s="91"/>
      <c r="BKM234" s="91"/>
      <c r="BKN234" s="91"/>
      <c r="BKO234" s="91"/>
      <c r="BKP234" s="91"/>
      <c r="BKQ234" s="91"/>
      <c r="BKR234" s="91"/>
      <c r="BKS234" s="91"/>
      <c r="BKT234" s="91"/>
      <c r="BKU234" s="91"/>
      <c r="BKV234" s="91"/>
      <c r="BKW234" s="91"/>
      <c r="BKX234" s="91"/>
      <c r="BKY234" s="91"/>
      <c r="BKZ234" s="91"/>
      <c r="BLA234" s="91"/>
      <c r="BLB234" s="91"/>
      <c r="BLC234" s="91"/>
      <c r="BLD234" s="91"/>
      <c r="BLE234" s="91"/>
      <c r="BLF234" s="91"/>
      <c r="BLG234" s="91"/>
      <c r="BLH234" s="91"/>
      <c r="BLI234" s="91"/>
      <c r="BLJ234" s="91"/>
      <c r="BLK234" s="91"/>
      <c r="BLL234" s="91"/>
      <c r="BLM234" s="91"/>
      <c r="BLN234" s="91"/>
      <c r="BLO234" s="91"/>
      <c r="BLP234" s="91"/>
      <c r="BLQ234" s="91"/>
      <c r="BLR234" s="91"/>
      <c r="BLS234" s="91"/>
      <c r="BLT234" s="91"/>
      <c r="BLU234" s="91"/>
      <c r="BLV234" s="91"/>
      <c r="BLW234" s="91"/>
      <c r="BLX234" s="91"/>
      <c r="BLY234" s="91"/>
      <c r="BLZ234" s="91"/>
      <c r="BMA234" s="91"/>
      <c r="BMB234" s="91"/>
      <c r="BMC234" s="91"/>
      <c r="BMD234" s="91"/>
      <c r="BME234" s="91"/>
      <c r="BMF234" s="91"/>
      <c r="BMG234" s="91"/>
      <c r="BMH234" s="91"/>
      <c r="BMI234" s="91"/>
      <c r="BMJ234" s="91"/>
      <c r="BMK234" s="91"/>
      <c r="BML234" s="91"/>
      <c r="BMM234" s="91"/>
      <c r="BMN234" s="91"/>
      <c r="BMO234" s="91"/>
      <c r="BMP234" s="91"/>
      <c r="BMQ234" s="91"/>
      <c r="BMR234" s="91"/>
      <c r="BMS234" s="91"/>
      <c r="BMT234" s="91"/>
      <c r="BMU234" s="91"/>
      <c r="BMV234" s="91"/>
      <c r="BMW234" s="91"/>
      <c r="BMX234" s="91"/>
      <c r="BMY234" s="91"/>
      <c r="BMZ234" s="91"/>
      <c r="BNA234" s="91"/>
      <c r="BNB234" s="91"/>
      <c r="BNC234" s="91"/>
      <c r="BND234" s="91"/>
      <c r="BNE234" s="91"/>
      <c r="BNF234" s="91"/>
      <c r="BNG234" s="91"/>
      <c r="BNH234" s="91"/>
      <c r="BNI234" s="91"/>
      <c r="BNJ234" s="91"/>
      <c r="BNK234" s="91"/>
      <c r="BNL234" s="91"/>
      <c r="BNM234" s="91"/>
      <c r="BNN234" s="91"/>
      <c r="BNO234" s="91"/>
      <c r="BNP234" s="91"/>
      <c r="BNQ234" s="91"/>
      <c r="BNR234" s="91"/>
      <c r="BNS234" s="91"/>
      <c r="BNT234" s="91"/>
      <c r="BNU234" s="91"/>
      <c r="BNV234" s="91"/>
      <c r="BNW234" s="91"/>
      <c r="BNX234" s="91"/>
      <c r="BNY234" s="91"/>
      <c r="BNZ234" s="91"/>
      <c r="BOA234" s="91"/>
      <c r="BOB234" s="91"/>
      <c r="BOC234" s="91"/>
      <c r="BOD234" s="91"/>
      <c r="BOE234" s="91"/>
      <c r="BOF234" s="91"/>
      <c r="BOG234" s="91"/>
      <c r="BOH234" s="91"/>
      <c r="BOI234" s="91"/>
      <c r="BOJ234" s="91"/>
      <c r="BOK234" s="91"/>
      <c r="BOL234" s="91"/>
      <c r="BOM234" s="91"/>
      <c r="BON234" s="91"/>
      <c r="BOO234" s="91"/>
      <c r="BOP234" s="91"/>
      <c r="BOQ234" s="91"/>
      <c r="BOR234" s="91"/>
      <c r="BOS234" s="91"/>
      <c r="BOT234" s="91"/>
      <c r="BOU234" s="91"/>
      <c r="BOV234" s="91"/>
      <c r="BOW234" s="91"/>
      <c r="BOX234" s="91"/>
      <c r="BOY234" s="91"/>
      <c r="BOZ234" s="91"/>
      <c r="BPA234" s="91"/>
      <c r="BPB234" s="91"/>
      <c r="BPC234" s="91"/>
      <c r="BPD234" s="91"/>
      <c r="BPE234" s="91"/>
      <c r="BPF234" s="91"/>
      <c r="BPG234" s="91"/>
      <c r="BPH234" s="91"/>
      <c r="BPI234" s="91"/>
      <c r="BPJ234" s="91"/>
      <c r="BPK234" s="91"/>
      <c r="BPL234" s="91"/>
      <c r="BPM234" s="91"/>
      <c r="BPN234" s="91"/>
      <c r="BPO234" s="91"/>
      <c r="BPP234" s="91"/>
      <c r="BPQ234" s="91"/>
      <c r="BPR234" s="91"/>
      <c r="BPS234" s="91"/>
      <c r="BPT234" s="91"/>
      <c r="BPU234" s="91"/>
      <c r="BPV234" s="91"/>
      <c r="BPW234" s="91"/>
      <c r="BPX234" s="91"/>
      <c r="BPY234" s="91"/>
      <c r="BPZ234" s="91"/>
      <c r="BQA234" s="91"/>
      <c r="BQB234" s="91"/>
      <c r="BQC234" s="91"/>
      <c r="BQD234" s="91"/>
      <c r="BQE234" s="91"/>
      <c r="BQF234" s="91"/>
      <c r="BQG234" s="91"/>
      <c r="BQH234" s="91"/>
      <c r="BQI234" s="91"/>
      <c r="BQJ234" s="91"/>
      <c r="BQK234" s="91"/>
      <c r="BQL234" s="91"/>
      <c r="BQM234" s="91"/>
      <c r="BQN234" s="91"/>
      <c r="BQO234" s="91"/>
      <c r="BQP234" s="91"/>
      <c r="BQQ234" s="91"/>
      <c r="BQR234" s="91"/>
      <c r="BQS234" s="91"/>
      <c r="BQT234" s="91"/>
      <c r="BQU234" s="91"/>
      <c r="BQV234" s="91"/>
      <c r="BQW234" s="91"/>
      <c r="BQX234" s="91"/>
      <c r="BQY234" s="91"/>
      <c r="BQZ234" s="91"/>
      <c r="BRA234" s="91"/>
      <c r="BRB234" s="91"/>
      <c r="BRC234" s="91"/>
      <c r="BRD234" s="91"/>
      <c r="BRE234" s="91"/>
      <c r="BRF234" s="91"/>
      <c r="BRG234" s="91"/>
      <c r="BRH234" s="91"/>
      <c r="BRI234" s="91"/>
      <c r="BRJ234" s="91"/>
      <c r="BRK234" s="91"/>
      <c r="BRL234" s="91"/>
      <c r="BRM234" s="91"/>
      <c r="BRN234" s="91"/>
      <c r="BRO234" s="91"/>
      <c r="BRP234" s="91"/>
      <c r="BRQ234" s="91"/>
      <c r="BRR234" s="91"/>
      <c r="BRS234" s="91"/>
      <c r="BRT234" s="91"/>
      <c r="BRU234" s="91"/>
      <c r="BRV234" s="91"/>
      <c r="BRW234" s="91"/>
      <c r="BRX234" s="91"/>
      <c r="BRY234" s="91"/>
      <c r="BRZ234" s="91"/>
      <c r="BSA234" s="91"/>
      <c r="BSB234" s="91"/>
      <c r="BSC234" s="91"/>
      <c r="BSD234" s="91"/>
      <c r="BSE234" s="91"/>
      <c r="BSF234" s="91"/>
      <c r="BSG234" s="91"/>
      <c r="BSH234" s="91"/>
      <c r="BSI234" s="91"/>
      <c r="BSJ234" s="91"/>
      <c r="BSK234" s="91"/>
      <c r="BSL234" s="91"/>
      <c r="BSM234" s="91"/>
      <c r="BSN234" s="91"/>
      <c r="BSO234" s="91"/>
      <c r="BSP234" s="91"/>
      <c r="BSQ234" s="91"/>
      <c r="BSR234" s="91"/>
      <c r="BSS234" s="91"/>
      <c r="BST234" s="91"/>
      <c r="BSU234" s="91"/>
      <c r="BSV234" s="91"/>
      <c r="BSW234" s="91"/>
      <c r="BSX234" s="91"/>
      <c r="BSY234" s="91"/>
      <c r="BSZ234" s="91"/>
      <c r="BTA234" s="91"/>
      <c r="BTB234" s="91"/>
      <c r="BTC234" s="91"/>
      <c r="BTD234" s="91"/>
      <c r="BTE234" s="91"/>
      <c r="BTF234" s="91"/>
      <c r="BTG234" s="91"/>
      <c r="BTH234" s="91"/>
      <c r="BTI234" s="91"/>
      <c r="BTJ234" s="91"/>
      <c r="BTK234" s="91"/>
      <c r="BTL234" s="91"/>
      <c r="BTM234" s="91"/>
      <c r="BTN234" s="91"/>
      <c r="BTO234" s="91"/>
      <c r="BTP234" s="91"/>
      <c r="BTQ234" s="91"/>
      <c r="BTR234" s="91"/>
      <c r="BTS234" s="91"/>
      <c r="BTT234" s="91"/>
      <c r="BTU234" s="91"/>
      <c r="BTV234" s="91"/>
      <c r="BTW234" s="91"/>
      <c r="BTX234" s="91"/>
      <c r="BTY234" s="91"/>
      <c r="BTZ234" s="91"/>
      <c r="BUA234" s="91"/>
      <c r="BUB234" s="91"/>
      <c r="BUC234" s="91"/>
      <c r="BUD234" s="91"/>
      <c r="BUE234" s="91"/>
      <c r="BUF234" s="91"/>
      <c r="BUG234" s="91"/>
      <c r="BUH234" s="91"/>
      <c r="BUI234" s="91"/>
      <c r="BUJ234" s="91"/>
      <c r="BUK234" s="91"/>
      <c r="BUL234" s="91"/>
      <c r="BUM234" s="91"/>
      <c r="BUN234" s="91"/>
      <c r="BUO234" s="91"/>
      <c r="BUP234" s="91"/>
      <c r="BUQ234" s="91"/>
      <c r="BUR234" s="91"/>
      <c r="BUS234" s="91"/>
      <c r="BUT234" s="91"/>
      <c r="BUU234" s="91"/>
      <c r="BUV234" s="91"/>
      <c r="BUW234" s="91"/>
      <c r="BUX234" s="91"/>
      <c r="BUY234" s="91"/>
      <c r="BUZ234" s="91"/>
      <c r="BVA234" s="91"/>
      <c r="BVB234" s="91"/>
      <c r="BVC234" s="91"/>
      <c r="BVD234" s="91"/>
      <c r="BVE234" s="91"/>
      <c r="BVF234" s="91"/>
      <c r="BVG234" s="91"/>
      <c r="BVH234" s="91"/>
      <c r="BVI234" s="91"/>
      <c r="BVJ234" s="91"/>
      <c r="BVK234" s="91"/>
      <c r="BVL234" s="91"/>
      <c r="BVM234" s="91"/>
      <c r="BVN234" s="91"/>
      <c r="BVO234" s="91"/>
      <c r="BVP234" s="91"/>
      <c r="BVQ234" s="91"/>
      <c r="BVR234" s="91"/>
      <c r="BVS234" s="91"/>
      <c r="BVT234" s="91"/>
      <c r="BVU234" s="91"/>
      <c r="BVV234" s="91"/>
      <c r="BVW234" s="91"/>
      <c r="BVX234" s="91"/>
      <c r="BVY234" s="91"/>
      <c r="BVZ234" s="91"/>
      <c r="BWA234" s="91"/>
      <c r="BWB234" s="91"/>
      <c r="BWC234" s="91"/>
      <c r="BWD234" s="91"/>
      <c r="BWE234" s="91"/>
      <c r="BWF234" s="91"/>
      <c r="BWG234" s="91"/>
      <c r="BWH234" s="91"/>
      <c r="BWI234" s="91"/>
      <c r="BWJ234" s="91"/>
      <c r="BWK234" s="91"/>
      <c r="BWL234" s="91"/>
      <c r="BWM234" s="91"/>
      <c r="BWN234" s="91"/>
      <c r="BWO234" s="91"/>
      <c r="BWP234" s="91"/>
      <c r="BWQ234" s="91"/>
      <c r="BWR234" s="91"/>
      <c r="BWS234" s="91"/>
      <c r="BWT234" s="91"/>
      <c r="BWU234" s="91"/>
      <c r="BWV234" s="91"/>
      <c r="BWW234" s="91"/>
      <c r="BWX234" s="91"/>
      <c r="BWY234" s="91"/>
      <c r="BWZ234" s="91"/>
      <c r="BXA234" s="91"/>
      <c r="BXB234" s="91"/>
      <c r="BXC234" s="91"/>
      <c r="BXD234" s="91"/>
      <c r="BXE234" s="91"/>
      <c r="BXF234" s="91"/>
      <c r="BXG234" s="91"/>
      <c r="BXH234" s="91"/>
      <c r="BXI234" s="91"/>
      <c r="BXJ234" s="91"/>
      <c r="BXK234" s="91"/>
      <c r="BXL234" s="91"/>
      <c r="BXM234" s="91"/>
      <c r="BXN234" s="91"/>
      <c r="BXO234" s="91"/>
      <c r="BXP234" s="91"/>
      <c r="BXQ234" s="91"/>
      <c r="BXR234" s="91"/>
      <c r="BXS234" s="91"/>
      <c r="BXT234" s="91"/>
      <c r="BXU234" s="91"/>
      <c r="BXV234" s="91"/>
      <c r="BXW234" s="91"/>
      <c r="BXX234" s="91"/>
      <c r="BXY234" s="91"/>
      <c r="BXZ234" s="91"/>
      <c r="BYA234" s="91"/>
      <c r="BYB234" s="91"/>
      <c r="BYC234" s="91"/>
      <c r="BYD234" s="91"/>
      <c r="BYE234" s="91"/>
      <c r="BYF234" s="91"/>
      <c r="BYG234" s="91"/>
      <c r="BYH234" s="91"/>
      <c r="BYI234" s="91"/>
      <c r="BYJ234" s="91"/>
      <c r="BYK234" s="91"/>
      <c r="BYL234" s="91"/>
      <c r="BYM234" s="91"/>
      <c r="BYN234" s="91"/>
      <c r="BYO234" s="91"/>
      <c r="BYP234" s="91"/>
      <c r="BYQ234" s="91"/>
      <c r="BYR234" s="91"/>
      <c r="BYS234" s="91"/>
      <c r="BYT234" s="91"/>
      <c r="BYU234" s="91"/>
      <c r="BYV234" s="91"/>
      <c r="BYW234" s="91"/>
      <c r="BYX234" s="91"/>
      <c r="BYY234" s="91"/>
      <c r="BYZ234" s="91"/>
      <c r="BZA234" s="91"/>
      <c r="BZB234" s="91"/>
      <c r="BZC234" s="91"/>
      <c r="BZD234" s="91"/>
      <c r="BZE234" s="91"/>
      <c r="BZF234" s="91"/>
      <c r="BZG234" s="91"/>
      <c r="BZH234" s="91"/>
      <c r="BZI234" s="91"/>
      <c r="BZJ234" s="91"/>
      <c r="BZK234" s="91"/>
      <c r="BZL234" s="91"/>
      <c r="BZM234" s="91"/>
      <c r="BZN234" s="91"/>
      <c r="BZO234" s="91"/>
      <c r="BZP234" s="91"/>
      <c r="BZQ234" s="91"/>
      <c r="BZR234" s="91"/>
      <c r="BZS234" s="91"/>
      <c r="BZT234" s="91"/>
      <c r="BZU234" s="91"/>
      <c r="BZV234" s="91"/>
      <c r="BZW234" s="91"/>
      <c r="BZX234" s="91"/>
      <c r="BZY234" s="91"/>
      <c r="BZZ234" s="91"/>
      <c r="CAA234" s="91"/>
      <c r="CAB234" s="91"/>
      <c r="CAC234" s="91"/>
      <c r="CAD234" s="91"/>
      <c r="CAE234" s="91"/>
      <c r="CAF234" s="91"/>
      <c r="CAG234" s="91"/>
      <c r="CAH234" s="91"/>
      <c r="CAI234" s="91"/>
      <c r="CAJ234" s="91"/>
      <c r="CAK234" s="91"/>
      <c r="CAL234" s="91"/>
      <c r="CAM234" s="91"/>
      <c r="CAN234" s="91"/>
      <c r="CAO234" s="91"/>
      <c r="CAP234" s="91"/>
      <c r="CAQ234" s="91"/>
      <c r="CAR234" s="91"/>
      <c r="CAS234" s="91"/>
      <c r="CAT234" s="91"/>
      <c r="CAU234" s="91"/>
      <c r="CAV234" s="91"/>
      <c r="CAW234" s="91"/>
      <c r="CAX234" s="91"/>
      <c r="CAY234" s="91"/>
      <c r="CAZ234" s="91"/>
      <c r="CBA234" s="91"/>
      <c r="CBB234" s="91"/>
      <c r="CBC234" s="91"/>
      <c r="CBD234" s="91"/>
      <c r="CBE234" s="91"/>
      <c r="CBF234" s="91"/>
      <c r="CBG234" s="91"/>
      <c r="CBH234" s="91"/>
      <c r="CBI234" s="91"/>
      <c r="CBJ234" s="91"/>
      <c r="CBK234" s="91"/>
      <c r="CBL234" s="91"/>
      <c r="CBM234" s="91"/>
      <c r="CBN234" s="91"/>
      <c r="CBO234" s="91"/>
      <c r="CBP234" s="91"/>
      <c r="CBQ234" s="91"/>
      <c r="CBR234" s="91"/>
      <c r="CBS234" s="91"/>
      <c r="CBT234" s="91"/>
      <c r="CBU234" s="91"/>
      <c r="CBV234" s="91"/>
      <c r="CBW234" s="91"/>
      <c r="CBX234" s="91"/>
      <c r="CBY234" s="91"/>
      <c r="CBZ234" s="91"/>
      <c r="CCA234" s="91"/>
      <c r="CCB234" s="91"/>
      <c r="CCC234" s="91"/>
      <c r="CCD234" s="91"/>
      <c r="CCE234" s="91"/>
      <c r="CCF234" s="91"/>
      <c r="CCG234" s="91"/>
      <c r="CCH234" s="91"/>
      <c r="CCI234" s="91"/>
      <c r="CCJ234" s="91"/>
      <c r="CCK234" s="91"/>
      <c r="CCL234" s="91"/>
      <c r="CCM234" s="91"/>
      <c r="CCN234" s="91"/>
      <c r="CCO234" s="91"/>
      <c r="CCP234" s="91"/>
      <c r="CCQ234" s="91"/>
      <c r="CCR234" s="91"/>
      <c r="CCS234" s="91"/>
      <c r="CCT234" s="91"/>
      <c r="CCU234" s="91"/>
      <c r="CCV234" s="91"/>
      <c r="CCW234" s="91"/>
      <c r="CCX234" s="91"/>
      <c r="CCY234" s="91"/>
      <c r="CCZ234" s="91"/>
      <c r="CDA234" s="91"/>
      <c r="CDB234" s="91"/>
      <c r="CDC234" s="91"/>
      <c r="CDD234" s="91"/>
      <c r="CDE234" s="91"/>
      <c r="CDF234" s="91"/>
      <c r="CDG234" s="91"/>
      <c r="CDH234" s="91"/>
      <c r="CDI234" s="91"/>
      <c r="CDJ234" s="91"/>
      <c r="CDK234" s="91"/>
      <c r="CDL234" s="91"/>
      <c r="CDM234" s="91"/>
      <c r="CDN234" s="91"/>
      <c r="CDO234" s="91"/>
      <c r="CDP234" s="91"/>
      <c r="CDQ234" s="91"/>
      <c r="CDR234" s="91"/>
      <c r="CDS234" s="91"/>
      <c r="CDT234" s="91"/>
      <c r="CDU234" s="91"/>
      <c r="CDV234" s="91"/>
      <c r="CDW234" s="91"/>
      <c r="CDX234" s="91"/>
      <c r="CDY234" s="91"/>
      <c r="CDZ234" s="91"/>
      <c r="CEA234" s="91"/>
      <c r="CEB234" s="91"/>
      <c r="CEC234" s="91"/>
      <c r="CED234" s="91"/>
      <c r="CEE234" s="91"/>
      <c r="CEF234" s="91"/>
      <c r="CEG234" s="91"/>
      <c r="CEH234" s="91"/>
      <c r="CEI234" s="91"/>
      <c r="CEJ234" s="91"/>
      <c r="CEK234" s="91"/>
      <c r="CEL234" s="91"/>
      <c r="CEM234" s="91"/>
      <c r="CEN234" s="91"/>
      <c r="CEO234" s="91"/>
      <c r="CEP234" s="91"/>
      <c r="CEQ234" s="91"/>
      <c r="CER234" s="91"/>
      <c r="CES234" s="91"/>
      <c r="CET234" s="91"/>
      <c r="CEU234" s="91"/>
      <c r="CEV234" s="91"/>
      <c r="CEW234" s="91"/>
      <c r="CEX234" s="91"/>
      <c r="CEY234" s="91"/>
      <c r="CEZ234" s="91"/>
      <c r="CFA234" s="91"/>
      <c r="CFB234" s="91"/>
      <c r="CFC234" s="91"/>
      <c r="CFD234" s="91"/>
      <c r="CFE234" s="91"/>
      <c r="CFF234" s="91"/>
      <c r="CFG234" s="91"/>
      <c r="CFH234" s="91"/>
      <c r="CFI234" s="91"/>
      <c r="CFJ234" s="91"/>
      <c r="CFK234" s="91"/>
      <c r="CFL234" s="91"/>
      <c r="CFM234" s="91"/>
      <c r="CFN234" s="91"/>
      <c r="CFO234" s="91"/>
      <c r="CFP234" s="91"/>
      <c r="CFQ234" s="91"/>
      <c r="CFR234" s="91"/>
      <c r="CFS234" s="91"/>
      <c r="CFT234" s="91"/>
      <c r="CFU234" s="91"/>
      <c r="CFV234" s="91"/>
      <c r="CFW234" s="91"/>
      <c r="CFX234" s="91"/>
      <c r="CFY234" s="91"/>
      <c r="CFZ234" s="91"/>
      <c r="CGA234" s="91"/>
      <c r="CGB234" s="91"/>
      <c r="CGC234" s="91"/>
      <c r="CGD234" s="91"/>
      <c r="CGE234" s="91"/>
      <c r="CGF234" s="91"/>
      <c r="CGG234" s="91"/>
      <c r="CGH234" s="91"/>
      <c r="CGI234" s="91"/>
      <c r="CGJ234" s="91"/>
      <c r="CGK234" s="91"/>
      <c r="CGL234" s="91"/>
      <c r="CGM234" s="91"/>
      <c r="CGN234" s="91"/>
      <c r="CGO234" s="91"/>
      <c r="CGP234" s="91"/>
      <c r="CGQ234" s="91"/>
      <c r="CGR234" s="91"/>
      <c r="CGS234" s="91"/>
      <c r="CGT234" s="91"/>
      <c r="CGU234" s="91"/>
      <c r="CGV234" s="91"/>
      <c r="CGW234" s="91"/>
      <c r="CGX234" s="91"/>
      <c r="CGY234" s="91"/>
      <c r="CGZ234" s="91"/>
      <c r="CHA234" s="91"/>
      <c r="CHB234" s="91"/>
      <c r="CHC234" s="91"/>
      <c r="CHD234" s="91"/>
      <c r="CHE234" s="91"/>
      <c r="CHF234" s="91"/>
      <c r="CHG234" s="91"/>
      <c r="CHH234" s="91"/>
      <c r="CHI234" s="91"/>
      <c r="CHJ234" s="91"/>
      <c r="CHK234" s="91"/>
      <c r="CHL234" s="91"/>
      <c r="CHM234" s="91"/>
      <c r="CHN234" s="91"/>
      <c r="CHO234" s="91"/>
      <c r="CHP234" s="91"/>
      <c r="CHQ234" s="91"/>
      <c r="CHR234" s="91"/>
      <c r="CHS234" s="91"/>
      <c r="CHT234" s="91"/>
      <c r="CHU234" s="91"/>
      <c r="CHV234" s="91"/>
      <c r="CHW234" s="91"/>
      <c r="CHX234" s="91"/>
      <c r="CHY234" s="91"/>
      <c r="CHZ234" s="91"/>
      <c r="CIA234" s="91"/>
      <c r="CIB234" s="91"/>
      <c r="CIC234" s="91"/>
      <c r="CID234" s="91"/>
      <c r="CIE234" s="91"/>
      <c r="CIF234" s="91"/>
      <c r="CIG234" s="91"/>
      <c r="CIH234" s="91"/>
      <c r="CII234" s="91"/>
      <c r="CIJ234" s="91"/>
      <c r="CIK234" s="91"/>
      <c r="CIL234" s="91"/>
      <c r="CIM234" s="91"/>
      <c r="CIN234" s="91"/>
      <c r="CIO234" s="91"/>
      <c r="CIP234" s="91"/>
      <c r="CIQ234" s="91"/>
      <c r="CIR234" s="91"/>
      <c r="CIS234" s="91"/>
      <c r="CIT234" s="91"/>
      <c r="CIU234" s="91"/>
      <c r="CIV234" s="91"/>
      <c r="CIW234" s="91"/>
      <c r="CIX234" s="91"/>
      <c r="CIY234" s="91"/>
      <c r="CIZ234" s="91"/>
      <c r="CJA234" s="91"/>
      <c r="CJB234" s="91"/>
      <c r="CJC234" s="91"/>
      <c r="CJD234" s="91"/>
      <c r="CJE234" s="91"/>
      <c r="CJF234" s="91"/>
      <c r="CJG234" s="91"/>
      <c r="CJH234" s="91"/>
      <c r="CJI234" s="91"/>
      <c r="CJJ234" s="91"/>
      <c r="CJK234" s="91"/>
      <c r="CJL234" s="91"/>
      <c r="CJM234" s="91"/>
      <c r="CJN234" s="91"/>
      <c r="CJO234" s="91"/>
      <c r="CJP234" s="91"/>
      <c r="CJQ234" s="91"/>
      <c r="CJR234" s="91"/>
      <c r="CJS234" s="91"/>
      <c r="CJT234" s="91"/>
      <c r="CJU234" s="91"/>
      <c r="CJV234" s="91"/>
      <c r="CJW234" s="91"/>
      <c r="CJX234" s="91"/>
      <c r="CJY234" s="91"/>
      <c r="CJZ234" s="91"/>
      <c r="CKA234" s="91"/>
      <c r="CKB234" s="91"/>
      <c r="CKC234" s="91"/>
      <c r="CKD234" s="91"/>
      <c r="CKE234" s="91"/>
      <c r="CKF234" s="91"/>
      <c r="CKG234" s="91"/>
      <c r="CKH234" s="91"/>
      <c r="CKI234" s="91"/>
      <c r="CKJ234" s="91"/>
      <c r="CKK234" s="91"/>
      <c r="CKL234" s="91"/>
      <c r="CKM234" s="91"/>
      <c r="CKN234" s="91"/>
      <c r="CKO234" s="91"/>
      <c r="CKP234" s="91"/>
      <c r="CKQ234" s="91"/>
      <c r="CKR234" s="91"/>
      <c r="CKS234" s="91"/>
      <c r="CKT234" s="91"/>
      <c r="CKU234" s="91"/>
      <c r="CKV234" s="91"/>
      <c r="CKW234" s="91"/>
      <c r="CKX234" s="91"/>
      <c r="CKY234" s="91"/>
      <c r="CKZ234" s="91"/>
      <c r="CLA234" s="91"/>
      <c r="CLB234" s="91"/>
      <c r="CLC234" s="91"/>
      <c r="CLD234" s="91"/>
      <c r="CLE234" s="91"/>
      <c r="CLF234" s="91"/>
      <c r="CLG234" s="91"/>
      <c r="CLH234" s="91"/>
      <c r="CLI234" s="91"/>
      <c r="CLJ234" s="91"/>
      <c r="CLK234" s="91"/>
      <c r="CLL234" s="91"/>
      <c r="CLM234" s="91"/>
      <c r="CLN234" s="91"/>
      <c r="CLO234" s="91"/>
      <c r="CLP234" s="91"/>
      <c r="CLQ234" s="91"/>
      <c r="CLR234" s="91"/>
      <c r="CLS234" s="91"/>
      <c r="CLT234" s="91"/>
      <c r="CLU234" s="91"/>
      <c r="CLV234" s="91"/>
      <c r="CLW234" s="91"/>
      <c r="CLX234" s="91"/>
      <c r="CLY234" s="91"/>
      <c r="CLZ234" s="91"/>
      <c r="CMA234" s="91"/>
      <c r="CMB234" s="91"/>
      <c r="CMC234" s="91"/>
      <c r="CMD234" s="91"/>
      <c r="CME234" s="91"/>
      <c r="CMF234" s="91"/>
      <c r="CMG234" s="91"/>
      <c r="CMH234" s="91"/>
      <c r="CMI234" s="91"/>
      <c r="CMJ234" s="91"/>
      <c r="CMK234" s="91"/>
      <c r="CML234" s="91"/>
      <c r="CMM234" s="91"/>
      <c r="CMN234" s="91"/>
      <c r="CMO234" s="91"/>
      <c r="CMP234" s="91"/>
      <c r="CMQ234" s="91"/>
      <c r="CMR234" s="91"/>
      <c r="CMS234" s="91"/>
      <c r="CMT234" s="91"/>
      <c r="CMU234" s="91"/>
      <c r="CMV234" s="91"/>
      <c r="CMW234" s="91"/>
      <c r="CMX234" s="91"/>
      <c r="CMY234" s="91"/>
      <c r="CMZ234" s="91"/>
      <c r="CNA234" s="91"/>
      <c r="CNB234" s="91"/>
      <c r="CNC234" s="91"/>
      <c r="CND234" s="91"/>
      <c r="CNE234" s="91"/>
      <c r="CNF234" s="91"/>
      <c r="CNG234" s="91"/>
      <c r="CNH234" s="91"/>
      <c r="CNI234" s="91"/>
      <c r="CNJ234" s="91"/>
      <c r="CNK234" s="91"/>
      <c r="CNL234" s="91"/>
      <c r="CNM234" s="91"/>
      <c r="CNN234" s="91"/>
      <c r="CNO234" s="91"/>
      <c r="CNP234" s="91"/>
      <c r="CNQ234" s="91"/>
      <c r="CNR234" s="91"/>
      <c r="CNS234" s="91"/>
      <c r="CNT234" s="91"/>
      <c r="CNU234" s="91"/>
      <c r="CNV234" s="91"/>
      <c r="CNW234" s="91"/>
      <c r="CNX234" s="91"/>
      <c r="CNY234" s="91"/>
      <c r="CNZ234" s="91"/>
      <c r="COA234" s="91"/>
      <c r="COB234" s="91"/>
      <c r="COC234" s="91"/>
      <c r="COD234" s="91"/>
      <c r="COE234" s="91"/>
      <c r="COF234" s="91"/>
      <c r="COG234" s="91"/>
      <c r="COH234" s="91"/>
      <c r="COI234" s="91"/>
      <c r="COJ234" s="91"/>
      <c r="COK234" s="91"/>
      <c r="COL234" s="91"/>
      <c r="COM234" s="91"/>
      <c r="CON234" s="91"/>
      <c r="COO234" s="91"/>
      <c r="COP234" s="91"/>
      <c r="COQ234" s="91"/>
      <c r="COR234" s="91"/>
      <c r="COS234" s="91"/>
      <c r="COT234" s="91"/>
      <c r="COU234" s="91"/>
      <c r="COV234" s="91"/>
      <c r="COW234" s="91"/>
      <c r="COX234" s="91"/>
      <c r="COY234" s="91"/>
      <c r="COZ234" s="91"/>
      <c r="CPA234" s="91"/>
      <c r="CPB234" s="91"/>
      <c r="CPC234" s="91"/>
      <c r="CPD234" s="91"/>
      <c r="CPE234" s="91"/>
      <c r="CPF234" s="91"/>
      <c r="CPG234" s="91"/>
      <c r="CPH234" s="91"/>
      <c r="CPI234" s="91"/>
      <c r="CPJ234" s="91"/>
      <c r="CPK234" s="91"/>
      <c r="CPL234" s="91"/>
      <c r="CPM234" s="91"/>
      <c r="CPN234" s="91"/>
      <c r="CPO234" s="91"/>
      <c r="CPP234" s="91"/>
      <c r="CPQ234" s="91"/>
      <c r="CPR234" s="91"/>
      <c r="CPS234" s="91"/>
      <c r="CPT234" s="91"/>
      <c r="CPU234" s="91"/>
      <c r="CPV234" s="91"/>
      <c r="CPW234" s="91"/>
      <c r="CPX234" s="91"/>
      <c r="CPY234" s="91"/>
      <c r="CPZ234" s="91"/>
      <c r="CQA234" s="91"/>
      <c r="CQB234" s="91"/>
      <c r="CQC234" s="91"/>
      <c r="CQD234" s="91"/>
      <c r="CQE234" s="91"/>
      <c r="CQF234" s="91"/>
      <c r="CQG234" s="91"/>
      <c r="CQH234" s="91"/>
      <c r="CQI234" s="91"/>
      <c r="CQJ234" s="91"/>
      <c r="CQK234" s="91"/>
      <c r="CQL234" s="91"/>
      <c r="CQM234" s="91"/>
      <c r="CQN234" s="91"/>
      <c r="CQO234" s="91"/>
      <c r="CQP234" s="91"/>
      <c r="CQQ234" s="91"/>
      <c r="CQR234" s="91"/>
      <c r="CQS234" s="91"/>
      <c r="CQT234" s="91"/>
      <c r="CQU234" s="91"/>
      <c r="CQV234" s="91"/>
      <c r="CQW234" s="91"/>
      <c r="CQX234" s="91"/>
      <c r="CQY234" s="91"/>
      <c r="CQZ234" s="91"/>
      <c r="CRA234" s="91"/>
      <c r="CRB234" s="91"/>
      <c r="CRC234" s="91"/>
      <c r="CRD234" s="91"/>
      <c r="CRE234" s="91"/>
      <c r="CRF234" s="91"/>
      <c r="CRG234" s="91"/>
      <c r="CRH234" s="91"/>
      <c r="CRI234" s="91"/>
      <c r="CRJ234" s="91"/>
      <c r="CRK234" s="91"/>
      <c r="CRL234" s="91"/>
      <c r="CRM234" s="91"/>
      <c r="CRN234" s="91"/>
      <c r="CRO234" s="91"/>
      <c r="CRP234" s="91"/>
      <c r="CRQ234" s="91"/>
      <c r="CRR234" s="91"/>
      <c r="CRS234" s="91"/>
      <c r="CRT234" s="91"/>
      <c r="CRU234" s="91"/>
      <c r="CRV234" s="91"/>
      <c r="CRW234" s="91"/>
      <c r="CRX234" s="91"/>
      <c r="CRY234" s="91"/>
      <c r="CRZ234" s="91"/>
      <c r="CSA234" s="91"/>
      <c r="CSB234" s="91"/>
      <c r="CSC234" s="91"/>
      <c r="CSD234" s="91"/>
      <c r="CSE234" s="91"/>
      <c r="CSF234" s="91"/>
      <c r="CSG234" s="91"/>
      <c r="CSH234" s="91"/>
      <c r="CSI234" s="91"/>
      <c r="CSJ234" s="91"/>
      <c r="CSK234" s="91"/>
      <c r="CSL234" s="91"/>
      <c r="CSM234" s="91"/>
      <c r="CSN234" s="91"/>
      <c r="CSO234" s="91"/>
      <c r="CSP234" s="91"/>
      <c r="CSQ234" s="91"/>
      <c r="CSR234" s="91"/>
      <c r="CSS234" s="91"/>
      <c r="CST234" s="91"/>
      <c r="CSU234" s="91"/>
      <c r="CSV234" s="91"/>
      <c r="CSW234" s="91"/>
      <c r="CSX234" s="91"/>
      <c r="CSY234" s="91"/>
      <c r="CSZ234" s="91"/>
      <c r="CTA234" s="91"/>
      <c r="CTB234" s="91"/>
      <c r="CTC234" s="91"/>
      <c r="CTD234" s="91"/>
      <c r="CTE234" s="91"/>
      <c r="CTF234" s="91"/>
      <c r="CTG234" s="91"/>
      <c r="CTH234" s="91"/>
      <c r="CTI234" s="91"/>
      <c r="CTJ234" s="91"/>
      <c r="CTK234" s="91"/>
      <c r="CTL234" s="91"/>
      <c r="CTM234" s="91"/>
      <c r="CTN234" s="91"/>
      <c r="CTO234" s="91"/>
      <c r="CTP234" s="91"/>
      <c r="CTQ234" s="91"/>
      <c r="CTR234" s="91"/>
      <c r="CTS234" s="91"/>
      <c r="CTT234" s="91"/>
      <c r="CTU234" s="91"/>
      <c r="CTV234" s="91"/>
      <c r="CTW234" s="91"/>
      <c r="CTX234" s="91"/>
      <c r="CTY234" s="91"/>
      <c r="CTZ234" s="91"/>
      <c r="CUA234" s="91"/>
      <c r="CUB234" s="91"/>
      <c r="CUC234" s="91"/>
      <c r="CUD234" s="91"/>
      <c r="CUE234" s="91"/>
      <c r="CUF234" s="91"/>
      <c r="CUG234" s="91"/>
      <c r="CUH234" s="91"/>
      <c r="CUI234" s="91"/>
      <c r="CUJ234" s="91"/>
      <c r="CUK234" s="91"/>
      <c r="CUL234" s="91"/>
      <c r="CUM234" s="91"/>
      <c r="CUN234" s="91"/>
      <c r="CUO234" s="91"/>
      <c r="CUP234" s="91"/>
      <c r="CUQ234" s="91"/>
      <c r="CUR234" s="91"/>
      <c r="CUS234" s="91"/>
      <c r="CUT234" s="91"/>
      <c r="CUU234" s="91"/>
      <c r="CUV234" s="91"/>
      <c r="CUW234" s="91"/>
      <c r="CUX234" s="91"/>
      <c r="CUY234" s="91"/>
      <c r="CUZ234" s="91"/>
      <c r="CVA234" s="91"/>
      <c r="CVB234" s="91"/>
      <c r="CVC234" s="91"/>
      <c r="CVD234" s="91"/>
      <c r="CVE234" s="91"/>
      <c r="CVF234" s="91"/>
      <c r="CVG234" s="91"/>
      <c r="CVH234" s="91"/>
      <c r="CVI234" s="91"/>
      <c r="CVJ234" s="91"/>
      <c r="CVK234" s="91"/>
      <c r="CVL234" s="91"/>
      <c r="CVM234" s="91"/>
      <c r="CVN234" s="91"/>
      <c r="CVO234" s="91"/>
      <c r="CVP234" s="91"/>
      <c r="CVQ234" s="91"/>
      <c r="CVR234" s="91"/>
      <c r="CVS234" s="91"/>
      <c r="CVT234" s="91"/>
      <c r="CVU234" s="91"/>
      <c r="CVV234" s="91"/>
      <c r="CVW234" s="91"/>
      <c r="CVX234" s="91"/>
      <c r="CVY234" s="91"/>
      <c r="CVZ234" s="91"/>
      <c r="CWA234" s="91"/>
      <c r="CWB234" s="91"/>
      <c r="CWC234" s="91"/>
      <c r="CWD234" s="91"/>
      <c r="CWE234" s="91"/>
      <c r="CWF234" s="91"/>
      <c r="CWG234" s="91"/>
      <c r="CWH234" s="91"/>
      <c r="CWI234" s="91"/>
      <c r="CWJ234" s="91"/>
      <c r="CWK234" s="91"/>
      <c r="CWL234" s="91"/>
      <c r="CWM234" s="91"/>
      <c r="CWN234" s="91"/>
      <c r="CWO234" s="91"/>
      <c r="CWP234" s="91"/>
      <c r="CWQ234" s="91"/>
      <c r="CWR234" s="91"/>
      <c r="CWS234" s="91"/>
      <c r="CWT234" s="91"/>
      <c r="CWU234" s="91"/>
      <c r="CWV234" s="91"/>
      <c r="CWW234" s="91"/>
      <c r="CWX234" s="91"/>
      <c r="CWY234" s="91"/>
      <c r="CWZ234" s="91"/>
      <c r="CXA234" s="91"/>
      <c r="CXB234" s="91"/>
      <c r="CXC234" s="91"/>
      <c r="CXD234" s="91"/>
      <c r="CXE234" s="91"/>
      <c r="CXF234" s="91"/>
      <c r="CXG234" s="91"/>
      <c r="CXH234" s="91"/>
      <c r="CXI234" s="91"/>
      <c r="CXJ234" s="91"/>
      <c r="CXK234" s="91"/>
      <c r="CXL234" s="91"/>
      <c r="CXM234" s="91"/>
      <c r="CXN234" s="91"/>
      <c r="CXO234" s="91"/>
      <c r="CXP234" s="91"/>
      <c r="CXQ234" s="91"/>
      <c r="CXR234" s="91"/>
      <c r="CXS234" s="91"/>
      <c r="CXT234" s="91"/>
      <c r="CXU234" s="91"/>
      <c r="CXV234" s="91"/>
      <c r="CXW234" s="91"/>
      <c r="CXX234" s="91"/>
      <c r="CXY234" s="91"/>
      <c r="CXZ234" s="91"/>
      <c r="CYA234" s="91"/>
      <c r="CYB234" s="91"/>
      <c r="CYC234" s="91"/>
      <c r="CYD234" s="91"/>
      <c r="CYE234" s="91"/>
      <c r="CYF234" s="91"/>
      <c r="CYG234" s="91"/>
      <c r="CYH234" s="91"/>
      <c r="CYI234" s="91"/>
      <c r="CYJ234" s="91"/>
      <c r="CYK234" s="91"/>
      <c r="CYL234" s="91"/>
      <c r="CYM234" s="91"/>
      <c r="CYN234" s="91"/>
      <c r="CYO234" s="91"/>
      <c r="CYP234" s="91"/>
      <c r="CYQ234" s="91"/>
      <c r="CYR234" s="91"/>
      <c r="CYS234" s="91"/>
      <c r="CYT234" s="91"/>
      <c r="CYU234" s="91"/>
      <c r="CYV234" s="91"/>
      <c r="CYW234" s="91"/>
      <c r="CYX234" s="91"/>
      <c r="CYY234" s="91"/>
      <c r="CYZ234" s="91"/>
      <c r="CZA234" s="91"/>
      <c r="CZB234" s="91"/>
      <c r="CZC234" s="91"/>
      <c r="CZD234" s="91"/>
      <c r="CZE234" s="91"/>
      <c r="CZF234" s="91"/>
      <c r="CZG234" s="91"/>
      <c r="CZH234" s="91"/>
      <c r="CZI234" s="91"/>
      <c r="CZJ234" s="91"/>
      <c r="CZK234" s="91"/>
      <c r="CZL234" s="91"/>
      <c r="CZM234" s="91"/>
      <c r="CZN234" s="91"/>
      <c r="CZO234" s="91"/>
      <c r="CZP234" s="91"/>
      <c r="CZQ234" s="91"/>
      <c r="CZR234" s="91"/>
      <c r="CZS234" s="91"/>
      <c r="CZT234" s="91"/>
      <c r="CZU234" s="91"/>
      <c r="CZV234" s="91"/>
      <c r="CZW234" s="91"/>
      <c r="CZX234" s="91"/>
      <c r="CZY234" s="91"/>
      <c r="CZZ234" s="91"/>
      <c r="DAA234" s="91"/>
      <c r="DAB234" s="91"/>
      <c r="DAC234" s="91"/>
      <c r="DAD234" s="91"/>
      <c r="DAE234" s="91"/>
      <c r="DAF234" s="91"/>
      <c r="DAG234" s="91"/>
      <c r="DAH234" s="91"/>
      <c r="DAI234" s="91"/>
      <c r="DAJ234" s="91"/>
      <c r="DAK234" s="91"/>
      <c r="DAL234" s="91"/>
      <c r="DAM234" s="91"/>
      <c r="DAN234" s="91"/>
      <c r="DAO234" s="91"/>
      <c r="DAP234" s="91"/>
      <c r="DAQ234" s="91"/>
      <c r="DAR234" s="91"/>
      <c r="DAS234" s="91"/>
      <c r="DAT234" s="91"/>
      <c r="DAU234" s="91"/>
      <c r="DAV234" s="91"/>
      <c r="DAW234" s="91"/>
      <c r="DAX234" s="91"/>
      <c r="DAY234" s="91"/>
      <c r="DAZ234" s="91"/>
      <c r="DBA234" s="91"/>
      <c r="DBB234" s="91"/>
      <c r="DBC234" s="91"/>
      <c r="DBD234" s="91"/>
      <c r="DBE234" s="91"/>
      <c r="DBF234" s="91"/>
      <c r="DBG234" s="91"/>
      <c r="DBH234" s="91"/>
      <c r="DBI234" s="91"/>
      <c r="DBJ234" s="91"/>
      <c r="DBK234" s="91"/>
      <c r="DBL234" s="91"/>
      <c r="DBM234" s="91"/>
      <c r="DBN234" s="91"/>
      <c r="DBO234" s="91"/>
      <c r="DBP234" s="91"/>
      <c r="DBQ234" s="91"/>
      <c r="DBR234" s="91"/>
      <c r="DBS234" s="91"/>
      <c r="DBT234" s="91"/>
      <c r="DBU234" s="91"/>
      <c r="DBV234" s="91"/>
      <c r="DBW234" s="91"/>
      <c r="DBX234" s="91"/>
      <c r="DBY234" s="91"/>
      <c r="DBZ234" s="91"/>
      <c r="DCA234" s="91"/>
      <c r="DCB234" s="91"/>
      <c r="DCC234" s="91"/>
      <c r="DCD234" s="91"/>
      <c r="DCE234" s="91"/>
      <c r="DCF234" s="91"/>
      <c r="DCG234" s="91"/>
      <c r="DCH234" s="91"/>
      <c r="DCI234" s="91"/>
      <c r="DCJ234" s="91"/>
      <c r="DCK234" s="91"/>
      <c r="DCL234" s="91"/>
      <c r="DCM234" s="91"/>
      <c r="DCN234" s="91"/>
      <c r="DCO234" s="91"/>
      <c r="DCP234" s="91"/>
      <c r="DCQ234" s="91"/>
      <c r="DCR234" s="91"/>
      <c r="DCS234" s="91"/>
      <c r="DCT234" s="91"/>
      <c r="DCU234" s="91"/>
      <c r="DCV234" s="91"/>
      <c r="DCW234" s="91"/>
      <c r="DCX234" s="91"/>
      <c r="DCY234" s="91"/>
      <c r="DCZ234" s="91"/>
      <c r="DDA234" s="91"/>
      <c r="DDB234" s="91"/>
      <c r="DDC234" s="91"/>
      <c r="DDD234" s="91"/>
      <c r="DDE234" s="91"/>
      <c r="DDF234" s="91"/>
      <c r="DDG234" s="91"/>
      <c r="DDH234" s="91"/>
      <c r="DDI234" s="91"/>
      <c r="DDJ234" s="91"/>
      <c r="DDK234" s="91"/>
      <c r="DDL234" s="91"/>
      <c r="DDM234" s="91"/>
      <c r="DDN234" s="91"/>
      <c r="DDO234" s="91"/>
      <c r="DDP234" s="91"/>
      <c r="DDQ234" s="91"/>
      <c r="DDR234" s="91"/>
      <c r="DDS234" s="91"/>
      <c r="DDT234" s="91"/>
      <c r="DDU234" s="91"/>
      <c r="DDV234" s="91"/>
      <c r="DDW234" s="91"/>
      <c r="DDX234" s="91"/>
      <c r="DDY234" s="91"/>
      <c r="DDZ234" s="91"/>
      <c r="DEA234" s="91"/>
      <c r="DEB234" s="91"/>
      <c r="DEC234" s="91"/>
      <c r="DED234" s="91"/>
      <c r="DEE234" s="91"/>
      <c r="DEF234" s="91"/>
      <c r="DEG234" s="91"/>
      <c r="DEH234" s="91"/>
      <c r="DEI234" s="91"/>
      <c r="DEJ234" s="91"/>
      <c r="DEK234" s="91"/>
      <c r="DEL234" s="91"/>
      <c r="DEM234" s="91"/>
      <c r="DEN234" s="91"/>
      <c r="DEO234" s="91"/>
      <c r="DEP234" s="91"/>
      <c r="DEQ234" s="91"/>
      <c r="DER234" s="91"/>
      <c r="DES234" s="91"/>
      <c r="DET234" s="91"/>
      <c r="DEU234" s="91"/>
      <c r="DEV234" s="91"/>
      <c r="DEW234" s="91"/>
      <c r="DEX234" s="91"/>
      <c r="DEY234" s="91"/>
      <c r="DEZ234" s="91"/>
      <c r="DFA234" s="91"/>
      <c r="DFB234" s="91"/>
      <c r="DFC234" s="91"/>
      <c r="DFD234" s="91"/>
      <c r="DFE234" s="91"/>
      <c r="DFF234" s="91"/>
      <c r="DFG234" s="91"/>
      <c r="DFH234" s="91"/>
      <c r="DFI234" s="91"/>
      <c r="DFJ234" s="91"/>
      <c r="DFK234" s="91"/>
      <c r="DFL234" s="91"/>
      <c r="DFM234" s="91"/>
      <c r="DFN234" s="91"/>
      <c r="DFO234" s="91"/>
      <c r="DFP234" s="91"/>
      <c r="DFQ234" s="91"/>
      <c r="DFR234" s="91"/>
      <c r="DFS234" s="91"/>
      <c r="DFT234" s="91"/>
      <c r="DFU234" s="91"/>
      <c r="DFV234" s="91"/>
      <c r="DFW234" s="91"/>
      <c r="DFX234" s="91"/>
      <c r="DFY234" s="91"/>
      <c r="DFZ234" s="91"/>
      <c r="DGA234" s="91"/>
      <c r="DGB234" s="91"/>
      <c r="DGC234" s="91"/>
      <c r="DGD234" s="91"/>
      <c r="DGE234" s="91"/>
      <c r="DGF234" s="91"/>
      <c r="DGG234" s="91"/>
      <c r="DGH234" s="91"/>
      <c r="DGI234" s="91"/>
      <c r="DGJ234" s="91"/>
      <c r="DGK234" s="91"/>
      <c r="DGL234" s="91"/>
      <c r="DGM234" s="91"/>
      <c r="DGN234" s="91"/>
      <c r="DGO234" s="91"/>
      <c r="DGP234" s="91"/>
      <c r="DGQ234" s="91"/>
      <c r="DGR234" s="91"/>
      <c r="DGS234" s="91"/>
      <c r="DGT234" s="91"/>
      <c r="DGU234" s="91"/>
      <c r="DGV234" s="91"/>
      <c r="DGW234" s="91"/>
      <c r="DGX234" s="91"/>
      <c r="DGY234" s="91"/>
      <c r="DGZ234" s="91"/>
      <c r="DHA234" s="91"/>
      <c r="DHB234" s="91"/>
      <c r="DHC234" s="91"/>
      <c r="DHD234" s="91"/>
      <c r="DHE234" s="91"/>
      <c r="DHF234" s="91"/>
      <c r="DHG234" s="91"/>
      <c r="DHH234" s="91"/>
      <c r="DHI234" s="91"/>
      <c r="DHJ234" s="91"/>
      <c r="DHK234" s="91"/>
      <c r="DHL234" s="91"/>
      <c r="DHM234" s="91"/>
      <c r="DHN234" s="91"/>
      <c r="DHO234" s="91"/>
      <c r="DHP234" s="91"/>
      <c r="DHQ234" s="91"/>
      <c r="DHR234" s="91"/>
      <c r="DHS234" s="91"/>
      <c r="DHT234" s="91"/>
      <c r="DHU234" s="91"/>
      <c r="DHV234" s="91"/>
      <c r="DHW234" s="91"/>
      <c r="DHX234" s="91"/>
      <c r="DHY234" s="91"/>
      <c r="DHZ234" s="91"/>
      <c r="DIA234" s="91"/>
      <c r="DIB234" s="91"/>
      <c r="DIC234" s="91"/>
      <c r="DID234" s="91"/>
      <c r="DIE234" s="91"/>
      <c r="DIF234" s="91"/>
      <c r="DIG234" s="91"/>
      <c r="DIH234" s="91"/>
      <c r="DII234" s="91"/>
      <c r="DIJ234" s="91"/>
      <c r="DIK234" s="91"/>
      <c r="DIL234" s="91"/>
      <c r="DIM234" s="91"/>
      <c r="DIN234" s="91"/>
      <c r="DIO234" s="91"/>
      <c r="DIP234" s="91"/>
      <c r="DIQ234" s="91"/>
      <c r="DIR234" s="91"/>
      <c r="DIS234" s="91"/>
      <c r="DIT234" s="91"/>
      <c r="DIU234" s="91"/>
      <c r="DIV234" s="91"/>
      <c r="DIW234" s="91"/>
      <c r="DIX234" s="91"/>
      <c r="DIY234" s="91"/>
      <c r="DIZ234" s="91"/>
      <c r="DJA234" s="91"/>
      <c r="DJB234" s="91"/>
      <c r="DJC234" s="91"/>
      <c r="DJD234" s="91"/>
      <c r="DJE234" s="91"/>
      <c r="DJF234" s="91"/>
      <c r="DJG234" s="91"/>
      <c r="DJH234" s="91"/>
      <c r="DJI234" s="91"/>
      <c r="DJJ234" s="91"/>
      <c r="DJK234" s="91"/>
      <c r="DJL234" s="91"/>
      <c r="DJM234" s="91"/>
      <c r="DJN234" s="91"/>
      <c r="DJO234" s="91"/>
      <c r="DJP234" s="91"/>
      <c r="DJQ234" s="91"/>
      <c r="DJR234" s="91"/>
      <c r="DJS234" s="91"/>
      <c r="DJT234" s="91"/>
      <c r="DJU234" s="91"/>
      <c r="DJV234" s="91"/>
      <c r="DJW234" s="91"/>
      <c r="DJX234" s="91"/>
      <c r="DJY234" s="91"/>
      <c r="DJZ234" s="91"/>
      <c r="DKA234" s="91"/>
      <c r="DKB234" s="91"/>
      <c r="DKC234" s="91"/>
      <c r="DKD234" s="91"/>
      <c r="DKE234" s="91"/>
      <c r="DKF234" s="91"/>
      <c r="DKG234" s="91"/>
      <c r="DKH234" s="91"/>
      <c r="DKI234" s="91"/>
      <c r="DKJ234" s="91"/>
      <c r="DKK234" s="91"/>
      <c r="DKL234" s="91"/>
      <c r="DKM234" s="91"/>
      <c r="DKN234" s="91"/>
      <c r="DKO234" s="91"/>
      <c r="DKP234" s="91"/>
      <c r="DKQ234" s="91"/>
      <c r="DKR234" s="91"/>
      <c r="DKS234" s="91"/>
      <c r="DKT234" s="91"/>
      <c r="DKU234" s="91"/>
      <c r="DKV234" s="91"/>
      <c r="DKW234" s="91"/>
      <c r="DKX234" s="91"/>
      <c r="DKY234" s="91"/>
      <c r="DKZ234" s="91"/>
      <c r="DLA234" s="91"/>
      <c r="DLB234" s="91"/>
      <c r="DLC234" s="91"/>
      <c r="DLD234" s="91"/>
      <c r="DLE234" s="91"/>
      <c r="DLF234" s="91"/>
      <c r="DLG234" s="91"/>
      <c r="DLH234" s="91"/>
      <c r="DLI234" s="91"/>
      <c r="DLJ234" s="91"/>
      <c r="DLK234" s="91"/>
      <c r="DLL234" s="91"/>
      <c r="DLM234" s="91"/>
      <c r="DLN234" s="91"/>
      <c r="DLO234" s="91"/>
      <c r="DLP234" s="91"/>
      <c r="DLQ234" s="91"/>
      <c r="DLR234" s="91"/>
      <c r="DLS234" s="91"/>
      <c r="DLT234" s="91"/>
      <c r="DLU234" s="91"/>
      <c r="DLV234" s="91"/>
      <c r="DLW234" s="91"/>
      <c r="DLX234" s="91"/>
      <c r="DLY234" s="91"/>
      <c r="DLZ234" s="91"/>
      <c r="DMA234" s="91"/>
      <c r="DMB234" s="91"/>
      <c r="DMC234" s="91"/>
      <c r="DMD234" s="91"/>
      <c r="DME234" s="91"/>
      <c r="DMF234" s="91"/>
      <c r="DMG234" s="91"/>
      <c r="DMH234" s="91"/>
      <c r="DMI234" s="91"/>
      <c r="DMJ234" s="91"/>
      <c r="DMK234" s="91"/>
      <c r="DML234" s="91"/>
      <c r="DMM234" s="91"/>
      <c r="DMN234" s="91"/>
      <c r="DMO234" s="91"/>
      <c r="DMP234" s="91"/>
      <c r="DMQ234" s="91"/>
      <c r="DMR234" s="91"/>
      <c r="DMS234" s="91"/>
      <c r="DMT234" s="91"/>
      <c r="DMU234" s="91"/>
      <c r="DMV234" s="91"/>
      <c r="DMW234" s="91"/>
      <c r="DMX234" s="91"/>
      <c r="DMY234" s="91"/>
      <c r="DMZ234" s="91"/>
      <c r="DNA234" s="91"/>
      <c r="DNB234" s="91"/>
      <c r="DNC234" s="91"/>
      <c r="DND234" s="91"/>
      <c r="DNE234" s="91"/>
      <c r="DNF234" s="91"/>
      <c r="DNG234" s="91"/>
      <c r="DNH234" s="91"/>
      <c r="DNI234" s="91"/>
      <c r="DNJ234" s="91"/>
      <c r="DNK234" s="91"/>
      <c r="DNL234" s="91"/>
      <c r="DNM234" s="91"/>
      <c r="DNN234" s="91"/>
      <c r="DNO234" s="91"/>
      <c r="DNP234" s="91"/>
      <c r="DNQ234" s="91"/>
      <c r="DNR234" s="91"/>
      <c r="DNS234" s="91"/>
      <c r="DNT234" s="91"/>
      <c r="DNU234" s="91"/>
      <c r="DNV234" s="91"/>
      <c r="DNW234" s="91"/>
      <c r="DNX234" s="91"/>
      <c r="DNY234" s="91"/>
      <c r="DNZ234" s="91"/>
      <c r="DOA234" s="91"/>
      <c r="DOB234" s="91"/>
      <c r="DOC234" s="91"/>
      <c r="DOD234" s="91"/>
      <c r="DOE234" s="91"/>
      <c r="DOF234" s="91"/>
      <c r="DOG234" s="91"/>
      <c r="DOH234" s="91"/>
      <c r="DOI234" s="91"/>
      <c r="DOJ234" s="91"/>
      <c r="DOK234" s="91"/>
      <c r="DOL234" s="91"/>
      <c r="DOM234" s="91"/>
      <c r="DON234" s="91"/>
      <c r="DOO234" s="91"/>
      <c r="DOP234" s="91"/>
      <c r="DOQ234" s="91"/>
      <c r="DOR234" s="91"/>
      <c r="DOS234" s="91"/>
      <c r="DOT234" s="91"/>
      <c r="DOU234" s="91"/>
      <c r="DOV234" s="91"/>
      <c r="DOW234" s="91"/>
      <c r="DOX234" s="91"/>
      <c r="DOY234" s="91"/>
      <c r="DOZ234" s="91"/>
      <c r="DPA234" s="91"/>
      <c r="DPB234" s="91"/>
      <c r="DPC234" s="91"/>
      <c r="DPD234" s="91"/>
      <c r="DPE234" s="91"/>
      <c r="DPF234" s="91"/>
      <c r="DPG234" s="91"/>
      <c r="DPH234" s="91"/>
      <c r="DPI234" s="91"/>
      <c r="DPJ234" s="91"/>
      <c r="DPK234" s="91"/>
      <c r="DPL234" s="91"/>
      <c r="DPM234" s="91"/>
      <c r="DPN234" s="91"/>
      <c r="DPO234" s="91"/>
      <c r="DPP234" s="91"/>
      <c r="DPQ234" s="91"/>
      <c r="DPR234" s="91"/>
      <c r="DPS234" s="91"/>
      <c r="DPT234" s="91"/>
      <c r="DPU234" s="91"/>
      <c r="DPV234" s="91"/>
      <c r="DPW234" s="91"/>
      <c r="DPX234" s="91"/>
      <c r="DPY234" s="91"/>
      <c r="DPZ234" s="91"/>
      <c r="DQA234" s="91"/>
      <c r="DQB234" s="91"/>
      <c r="DQC234" s="91"/>
      <c r="DQD234" s="91"/>
      <c r="DQE234" s="91"/>
      <c r="DQF234" s="91"/>
      <c r="DQG234" s="91"/>
      <c r="DQH234" s="91"/>
      <c r="DQI234" s="91"/>
      <c r="DQJ234" s="91"/>
      <c r="DQK234" s="91"/>
      <c r="DQL234" s="91"/>
      <c r="DQM234" s="91"/>
      <c r="DQN234" s="91"/>
      <c r="DQO234" s="91"/>
      <c r="DQP234" s="91"/>
      <c r="DQQ234" s="91"/>
      <c r="DQR234" s="91"/>
      <c r="DQS234" s="91"/>
      <c r="DQT234" s="91"/>
      <c r="DQU234" s="91"/>
      <c r="DQV234" s="91"/>
      <c r="DQW234" s="91"/>
      <c r="DQX234" s="91"/>
      <c r="DQY234" s="91"/>
      <c r="DQZ234" s="91"/>
      <c r="DRA234" s="91"/>
      <c r="DRB234" s="91"/>
      <c r="DRC234" s="91"/>
      <c r="DRD234" s="91"/>
      <c r="DRE234" s="91"/>
      <c r="DRF234" s="91"/>
      <c r="DRG234" s="91"/>
      <c r="DRH234" s="91"/>
      <c r="DRI234" s="91"/>
      <c r="DRJ234" s="91"/>
      <c r="DRK234" s="91"/>
      <c r="DRL234" s="91"/>
      <c r="DRM234" s="91"/>
      <c r="DRN234" s="91"/>
      <c r="DRO234" s="91"/>
      <c r="DRP234" s="91"/>
      <c r="DRQ234" s="91"/>
      <c r="DRR234" s="91"/>
      <c r="DRS234" s="91"/>
      <c r="DRT234" s="91"/>
      <c r="DRU234" s="91"/>
      <c r="DRV234" s="91"/>
      <c r="DRW234" s="91"/>
      <c r="DRX234" s="91"/>
      <c r="DRY234" s="91"/>
      <c r="DRZ234" s="91"/>
      <c r="DSA234" s="91"/>
      <c r="DSB234" s="91"/>
      <c r="DSC234" s="91"/>
      <c r="DSD234" s="91"/>
      <c r="DSE234" s="91"/>
      <c r="DSF234" s="91"/>
      <c r="DSG234" s="91"/>
      <c r="DSH234" s="91"/>
      <c r="DSI234" s="91"/>
      <c r="DSJ234" s="91"/>
      <c r="DSK234" s="91"/>
      <c r="DSL234" s="91"/>
      <c r="DSM234" s="91"/>
      <c r="DSN234" s="91"/>
      <c r="DSO234" s="91"/>
      <c r="DSP234" s="91"/>
      <c r="DSQ234" s="91"/>
      <c r="DSR234" s="91"/>
      <c r="DSS234" s="91"/>
      <c r="DST234" s="91"/>
      <c r="DSU234" s="91"/>
      <c r="DSV234" s="91"/>
      <c r="DSW234" s="91"/>
      <c r="DSX234" s="91"/>
      <c r="DSY234" s="91"/>
      <c r="DSZ234" s="91"/>
      <c r="DTA234" s="91"/>
      <c r="DTB234" s="91"/>
      <c r="DTC234" s="91"/>
      <c r="DTD234" s="91"/>
      <c r="DTE234" s="91"/>
      <c r="DTF234" s="91"/>
      <c r="DTG234" s="91"/>
      <c r="DTH234" s="91"/>
      <c r="DTI234" s="91"/>
      <c r="DTJ234" s="91"/>
      <c r="DTK234" s="91"/>
      <c r="DTL234" s="91"/>
      <c r="DTM234" s="91"/>
      <c r="DTN234" s="91"/>
      <c r="DTO234" s="91"/>
      <c r="DTP234" s="91"/>
      <c r="DTQ234" s="91"/>
      <c r="DTR234" s="91"/>
      <c r="DTS234" s="91"/>
      <c r="DTT234" s="91"/>
      <c r="DTU234" s="91"/>
      <c r="DTV234" s="91"/>
      <c r="DTW234" s="91"/>
      <c r="DTX234" s="91"/>
      <c r="DTY234" s="91"/>
      <c r="DTZ234" s="91"/>
      <c r="DUA234" s="91"/>
      <c r="DUB234" s="91"/>
      <c r="DUC234" s="91"/>
      <c r="DUD234" s="91"/>
      <c r="DUE234" s="91"/>
      <c r="DUF234" s="91"/>
      <c r="DUG234" s="91"/>
      <c r="DUH234" s="91"/>
      <c r="DUI234" s="91"/>
      <c r="DUJ234" s="91"/>
      <c r="DUK234" s="91"/>
      <c r="DUL234" s="91"/>
      <c r="DUM234" s="91"/>
      <c r="DUN234" s="91"/>
      <c r="DUO234" s="91"/>
      <c r="DUP234" s="91"/>
      <c r="DUQ234" s="91"/>
      <c r="DUR234" s="91"/>
      <c r="DUS234" s="91"/>
      <c r="DUT234" s="91"/>
      <c r="DUU234" s="91"/>
      <c r="DUV234" s="91"/>
      <c r="DUW234" s="91"/>
      <c r="DUX234" s="91"/>
      <c r="DUY234" s="91"/>
      <c r="DUZ234" s="91"/>
      <c r="DVA234" s="91"/>
      <c r="DVB234" s="91"/>
      <c r="DVC234" s="91"/>
      <c r="DVD234" s="91"/>
      <c r="DVE234" s="91"/>
      <c r="DVF234" s="91"/>
      <c r="DVG234" s="91"/>
      <c r="DVH234" s="91"/>
      <c r="DVI234" s="91"/>
      <c r="DVJ234" s="91"/>
      <c r="DVK234" s="91"/>
      <c r="DVL234" s="91"/>
      <c r="DVM234" s="91"/>
      <c r="DVN234" s="91"/>
      <c r="DVO234" s="91"/>
      <c r="DVP234" s="91"/>
      <c r="DVQ234" s="91"/>
      <c r="DVR234" s="91"/>
      <c r="DVS234" s="91"/>
      <c r="DVT234" s="91"/>
      <c r="DVU234" s="91"/>
      <c r="DVV234" s="91"/>
      <c r="DVW234" s="91"/>
      <c r="DVX234" s="91"/>
      <c r="DVY234" s="91"/>
      <c r="DVZ234" s="91"/>
      <c r="DWA234" s="91"/>
      <c r="DWB234" s="91"/>
      <c r="DWC234" s="91"/>
      <c r="DWD234" s="91"/>
      <c r="DWE234" s="91"/>
      <c r="DWF234" s="91"/>
      <c r="DWG234" s="91"/>
      <c r="DWH234" s="91"/>
      <c r="DWI234" s="91"/>
      <c r="DWJ234" s="91"/>
      <c r="DWK234" s="91"/>
      <c r="DWL234" s="91"/>
      <c r="DWM234" s="91"/>
      <c r="DWN234" s="91"/>
      <c r="DWO234" s="91"/>
      <c r="DWP234" s="91"/>
      <c r="DWQ234" s="91"/>
      <c r="DWR234" s="91"/>
      <c r="DWS234" s="91"/>
      <c r="DWT234" s="91"/>
      <c r="DWU234" s="91"/>
      <c r="DWV234" s="91"/>
      <c r="DWW234" s="91"/>
      <c r="DWX234" s="91"/>
      <c r="DWY234" s="91"/>
      <c r="DWZ234" s="91"/>
      <c r="DXA234" s="91"/>
      <c r="DXB234" s="91"/>
      <c r="DXC234" s="91"/>
      <c r="DXD234" s="91"/>
      <c r="DXE234" s="91"/>
      <c r="DXF234" s="91"/>
      <c r="DXG234" s="91"/>
      <c r="DXH234" s="91"/>
      <c r="DXI234" s="91"/>
      <c r="DXJ234" s="91"/>
      <c r="DXK234" s="91"/>
      <c r="DXL234" s="91"/>
      <c r="DXM234" s="91"/>
      <c r="DXN234" s="91"/>
      <c r="DXO234" s="91"/>
      <c r="DXP234" s="91"/>
      <c r="DXQ234" s="91"/>
      <c r="DXR234" s="91"/>
      <c r="DXS234" s="91"/>
      <c r="DXT234" s="91"/>
      <c r="DXU234" s="91"/>
      <c r="DXV234" s="91"/>
      <c r="DXW234" s="91"/>
      <c r="DXX234" s="91"/>
      <c r="DXY234" s="91"/>
      <c r="DXZ234" s="91"/>
      <c r="DYA234" s="91"/>
      <c r="DYB234" s="91"/>
      <c r="DYC234" s="91"/>
      <c r="DYD234" s="91"/>
      <c r="DYE234" s="91"/>
      <c r="DYF234" s="91"/>
      <c r="DYG234" s="91"/>
      <c r="DYH234" s="91"/>
      <c r="DYI234" s="91"/>
      <c r="DYJ234" s="91"/>
      <c r="DYK234" s="91"/>
      <c r="DYL234" s="91"/>
      <c r="DYM234" s="91"/>
      <c r="DYN234" s="91"/>
      <c r="DYO234" s="91"/>
      <c r="DYP234" s="91"/>
      <c r="DYQ234" s="91"/>
      <c r="DYR234" s="91"/>
      <c r="DYS234" s="91"/>
      <c r="DYT234" s="91"/>
      <c r="DYU234" s="91"/>
      <c r="DYV234" s="91"/>
      <c r="DYW234" s="91"/>
      <c r="DYX234" s="91"/>
      <c r="DYY234" s="91"/>
      <c r="DYZ234" s="91"/>
      <c r="DZA234" s="91"/>
      <c r="DZB234" s="91"/>
      <c r="DZC234" s="91"/>
      <c r="DZD234" s="91"/>
      <c r="DZE234" s="91"/>
      <c r="DZF234" s="91"/>
      <c r="DZG234" s="91"/>
      <c r="DZH234" s="91"/>
      <c r="DZI234" s="91"/>
      <c r="DZJ234" s="91"/>
      <c r="DZK234" s="91"/>
      <c r="DZL234" s="91"/>
      <c r="DZM234" s="91"/>
      <c r="DZN234" s="91"/>
      <c r="DZO234" s="91"/>
      <c r="DZP234" s="91"/>
      <c r="DZQ234" s="91"/>
      <c r="DZR234" s="91"/>
      <c r="DZS234" s="91"/>
      <c r="DZT234" s="91"/>
      <c r="DZU234" s="91"/>
      <c r="DZV234" s="91"/>
      <c r="DZW234" s="91"/>
      <c r="DZX234" s="91"/>
      <c r="DZY234" s="91"/>
      <c r="DZZ234" s="91"/>
      <c r="EAA234" s="91"/>
      <c r="EAB234" s="91"/>
      <c r="EAC234" s="91"/>
      <c r="EAD234" s="91"/>
      <c r="EAE234" s="91"/>
      <c r="EAF234" s="91"/>
      <c r="EAG234" s="91"/>
      <c r="EAH234" s="91"/>
      <c r="EAI234" s="91"/>
      <c r="EAJ234" s="91"/>
      <c r="EAK234" s="91"/>
      <c r="EAL234" s="91"/>
      <c r="EAM234" s="91"/>
      <c r="EAN234" s="91"/>
      <c r="EAO234" s="91"/>
      <c r="EAP234" s="91"/>
      <c r="EAQ234" s="91"/>
      <c r="EAR234" s="91"/>
      <c r="EAS234" s="91"/>
      <c r="EAT234" s="91"/>
      <c r="EAU234" s="91"/>
      <c r="EAV234" s="91"/>
      <c r="EAW234" s="91"/>
      <c r="EAX234" s="91"/>
      <c r="EAY234" s="91"/>
      <c r="EAZ234" s="91"/>
      <c r="EBA234" s="91"/>
      <c r="EBB234" s="91"/>
      <c r="EBC234" s="91"/>
      <c r="EBD234" s="91"/>
      <c r="EBE234" s="91"/>
      <c r="EBF234" s="91"/>
      <c r="EBG234" s="91"/>
      <c r="EBH234" s="91"/>
      <c r="EBI234" s="91"/>
      <c r="EBJ234" s="91"/>
      <c r="EBK234" s="91"/>
      <c r="EBL234" s="91"/>
      <c r="EBM234" s="91"/>
      <c r="EBN234" s="91"/>
      <c r="EBO234" s="91"/>
      <c r="EBP234" s="91"/>
      <c r="EBQ234" s="91"/>
      <c r="EBR234" s="91"/>
      <c r="EBS234" s="91"/>
      <c r="EBT234" s="91"/>
      <c r="EBU234" s="91"/>
      <c r="EBV234" s="91"/>
      <c r="EBW234" s="91"/>
      <c r="EBX234" s="91"/>
      <c r="EBY234" s="91"/>
      <c r="EBZ234" s="91"/>
      <c r="ECA234" s="91"/>
      <c r="ECB234" s="91"/>
      <c r="ECC234" s="91"/>
      <c r="ECD234" s="91"/>
      <c r="ECE234" s="91"/>
      <c r="ECF234" s="91"/>
      <c r="ECG234" s="91"/>
      <c r="ECH234" s="91"/>
      <c r="ECI234" s="91"/>
      <c r="ECJ234" s="91"/>
      <c r="ECK234" s="91"/>
      <c r="ECL234" s="91"/>
      <c r="ECM234" s="91"/>
      <c r="ECN234" s="91"/>
      <c r="ECO234" s="91"/>
      <c r="ECP234" s="91"/>
      <c r="ECQ234" s="91"/>
      <c r="ECR234" s="91"/>
      <c r="ECS234" s="91"/>
      <c r="ECT234" s="91"/>
      <c r="ECU234" s="91"/>
      <c r="ECV234" s="91"/>
      <c r="ECW234" s="91"/>
      <c r="ECX234" s="91"/>
      <c r="ECY234" s="91"/>
      <c r="ECZ234" s="91"/>
      <c r="EDA234" s="91"/>
      <c r="EDB234" s="91"/>
      <c r="EDC234" s="91"/>
      <c r="EDD234" s="91"/>
      <c r="EDE234" s="91"/>
      <c r="EDF234" s="91"/>
      <c r="EDG234" s="91"/>
      <c r="EDH234" s="91"/>
      <c r="EDI234" s="91"/>
      <c r="EDJ234" s="91"/>
      <c r="EDK234" s="91"/>
      <c r="EDL234" s="91"/>
      <c r="EDM234" s="91"/>
      <c r="EDN234" s="91"/>
      <c r="EDO234" s="91"/>
      <c r="EDP234" s="91"/>
      <c r="EDQ234" s="91"/>
      <c r="EDR234" s="91"/>
      <c r="EDS234" s="91"/>
      <c r="EDT234" s="91"/>
      <c r="EDU234" s="91"/>
      <c r="EDV234" s="91"/>
      <c r="EDW234" s="91"/>
      <c r="EDX234" s="91"/>
      <c r="EDY234" s="91"/>
      <c r="EDZ234" s="91"/>
      <c r="EEA234" s="91"/>
      <c r="EEB234" s="91"/>
      <c r="EEC234" s="91"/>
      <c r="EED234" s="91"/>
      <c r="EEE234" s="91"/>
      <c r="EEF234" s="91"/>
      <c r="EEG234" s="91"/>
      <c r="EEH234" s="91"/>
      <c r="EEI234" s="91"/>
      <c r="EEJ234" s="91"/>
      <c r="EEK234" s="91"/>
      <c r="EEL234" s="91"/>
      <c r="EEM234" s="91"/>
      <c r="EEN234" s="91"/>
      <c r="EEO234" s="91"/>
      <c r="EEP234" s="91"/>
      <c r="EEQ234" s="91"/>
      <c r="EER234" s="91"/>
      <c r="EES234" s="91"/>
      <c r="EET234" s="91"/>
      <c r="EEU234" s="91"/>
      <c r="EEV234" s="91"/>
      <c r="EEW234" s="91"/>
      <c r="EEX234" s="91"/>
      <c r="EEY234" s="91"/>
      <c r="EEZ234" s="91"/>
      <c r="EFA234" s="91"/>
      <c r="EFB234" s="91"/>
      <c r="EFC234" s="91"/>
      <c r="EFD234" s="91"/>
      <c r="EFE234" s="91"/>
      <c r="EFF234" s="91"/>
      <c r="EFG234" s="91"/>
      <c r="EFH234" s="91"/>
      <c r="EFI234" s="91"/>
      <c r="EFJ234" s="91"/>
      <c r="EFK234" s="91"/>
      <c r="EFL234" s="91"/>
      <c r="EFM234" s="91"/>
      <c r="EFN234" s="91"/>
      <c r="EFO234" s="91"/>
      <c r="EFP234" s="91"/>
      <c r="EFQ234" s="91"/>
      <c r="EFR234" s="91"/>
      <c r="EFS234" s="91"/>
      <c r="EFT234" s="91"/>
      <c r="EFU234" s="91"/>
      <c r="EFV234" s="91"/>
      <c r="EFW234" s="91"/>
      <c r="EFX234" s="91"/>
      <c r="EFY234" s="91"/>
      <c r="EFZ234" s="91"/>
      <c r="EGA234" s="91"/>
      <c r="EGB234" s="91"/>
      <c r="EGC234" s="91"/>
      <c r="EGD234" s="91"/>
      <c r="EGE234" s="91"/>
      <c r="EGF234" s="91"/>
      <c r="EGG234" s="91"/>
      <c r="EGH234" s="91"/>
      <c r="EGI234" s="91"/>
      <c r="EGJ234" s="91"/>
      <c r="EGK234" s="91"/>
      <c r="EGL234" s="91"/>
      <c r="EGM234" s="91"/>
      <c r="EGN234" s="91"/>
      <c r="EGO234" s="91"/>
      <c r="EGP234" s="91"/>
      <c r="EGQ234" s="91"/>
      <c r="EGR234" s="91"/>
      <c r="EGS234" s="91"/>
      <c r="EGT234" s="91"/>
      <c r="EGU234" s="91"/>
      <c r="EGV234" s="91"/>
      <c r="EGW234" s="91"/>
      <c r="EGX234" s="91"/>
      <c r="EGY234" s="91"/>
      <c r="EGZ234" s="91"/>
      <c r="EHA234" s="91"/>
      <c r="EHB234" s="91"/>
      <c r="EHC234" s="91"/>
      <c r="EHD234" s="91"/>
      <c r="EHE234" s="91"/>
      <c r="EHF234" s="91"/>
      <c r="EHG234" s="91"/>
      <c r="EHH234" s="91"/>
      <c r="EHI234" s="91"/>
      <c r="EHJ234" s="91"/>
      <c r="EHK234" s="91"/>
      <c r="EHL234" s="91"/>
      <c r="EHM234" s="91"/>
      <c r="EHN234" s="91"/>
      <c r="EHO234" s="91"/>
      <c r="EHP234" s="91"/>
      <c r="EHQ234" s="91"/>
      <c r="EHR234" s="91"/>
      <c r="EHS234" s="91"/>
      <c r="EHT234" s="91"/>
      <c r="EHU234" s="91"/>
      <c r="EHV234" s="91"/>
      <c r="EHW234" s="91"/>
      <c r="EHX234" s="91"/>
      <c r="EHY234" s="91"/>
      <c r="EHZ234" s="91"/>
      <c r="EIA234" s="91"/>
      <c r="EIB234" s="91"/>
      <c r="EIC234" s="91"/>
      <c r="EID234" s="91"/>
      <c r="EIE234" s="91"/>
      <c r="EIF234" s="91"/>
      <c r="EIG234" s="91"/>
      <c r="EIH234" s="91"/>
      <c r="EII234" s="91"/>
      <c r="EIJ234" s="91"/>
      <c r="EIK234" s="91"/>
      <c r="EIL234" s="91"/>
      <c r="EIM234" s="91"/>
      <c r="EIN234" s="91"/>
      <c r="EIO234" s="91"/>
      <c r="EIP234" s="91"/>
      <c r="EIQ234" s="91"/>
      <c r="EIR234" s="91"/>
      <c r="EIS234" s="91"/>
      <c r="EIT234" s="91"/>
      <c r="EIU234" s="91"/>
      <c r="EIV234" s="91"/>
      <c r="EIW234" s="91"/>
      <c r="EIX234" s="91"/>
      <c r="EIY234" s="91"/>
      <c r="EIZ234" s="91"/>
      <c r="EJA234" s="91"/>
      <c r="EJB234" s="91"/>
      <c r="EJC234" s="91"/>
      <c r="EJD234" s="91"/>
      <c r="EJE234" s="91"/>
      <c r="EJF234" s="91"/>
      <c r="EJG234" s="91"/>
      <c r="EJH234" s="91"/>
      <c r="EJI234" s="91"/>
      <c r="EJJ234" s="91"/>
      <c r="EJK234" s="91"/>
      <c r="EJL234" s="91"/>
      <c r="EJM234" s="91"/>
      <c r="EJN234" s="91"/>
      <c r="EJO234" s="91"/>
      <c r="EJP234" s="91"/>
      <c r="EJQ234" s="91"/>
      <c r="EJR234" s="91"/>
      <c r="EJS234" s="91"/>
      <c r="EJT234" s="91"/>
      <c r="EJU234" s="91"/>
      <c r="EJV234" s="91"/>
      <c r="EJW234" s="91"/>
      <c r="EJX234" s="91"/>
      <c r="EJY234" s="91"/>
      <c r="EJZ234" s="91"/>
      <c r="EKA234" s="91"/>
      <c r="EKB234" s="91"/>
      <c r="EKC234" s="91"/>
      <c r="EKD234" s="91"/>
      <c r="EKE234" s="91"/>
      <c r="EKF234" s="91"/>
      <c r="EKG234" s="91"/>
      <c r="EKH234" s="91"/>
      <c r="EKI234" s="91"/>
      <c r="EKJ234" s="91"/>
      <c r="EKK234" s="91"/>
      <c r="EKL234" s="91"/>
      <c r="EKM234" s="91"/>
      <c r="EKN234" s="91"/>
      <c r="EKO234" s="91"/>
      <c r="EKP234" s="91"/>
      <c r="EKQ234" s="91"/>
      <c r="EKR234" s="91"/>
      <c r="EKS234" s="91"/>
      <c r="EKT234" s="91"/>
      <c r="EKU234" s="91"/>
      <c r="EKV234" s="91"/>
      <c r="EKW234" s="91"/>
      <c r="EKX234" s="91"/>
      <c r="EKY234" s="91"/>
      <c r="EKZ234" s="91"/>
      <c r="ELA234" s="91"/>
      <c r="ELB234" s="91"/>
      <c r="ELC234" s="91"/>
      <c r="ELD234" s="91"/>
      <c r="ELE234" s="91"/>
      <c r="ELF234" s="91"/>
      <c r="ELG234" s="91"/>
      <c r="ELH234" s="91"/>
      <c r="ELI234" s="91"/>
      <c r="ELJ234" s="91"/>
      <c r="ELK234" s="91"/>
      <c r="ELL234" s="91"/>
      <c r="ELM234" s="91"/>
      <c r="ELN234" s="91"/>
      <c r="ELO234" s="91"/>
      <c r="ELP234" s="91"/>
      <c r="ELQ234" s="91"/>
      <c r="ELR234" s="91"/>
      <c r="ELS234" s="91"/>
      <c r="ELT234" s="91"/>
      <c r="ELU234" s="91"/>
      <c r="ELV234" s="91"/>
      <c r="ELW234" s="91"/>
      <c r="ELX234" s="91"/>
      <c r="ELY234" s="91"/>
      <c r="ELZ234" s="91"/>
      <c r="EMA234" s="91"/>
      <c r="EMB234" s="91"/>
      <c r="EMC234" s="91"/>
      <c r="EMD234" s="91"/>
      <c r="EME234" s="91"/>
      <c r="EMF234" s="91"/>
      <c r="EMG234" s="91"/>
      <c r="EMH234" s="91"/>
      <c r="EMI234" s="91"/>
      <c r="EMJ234" s="91"/>
      <c r="EMK234" s="91"/>
      <c r="EML234" s="91"/>
      <c r="EMM234" s="91"/>
      <c r="EMN234" s="91"/>
      <c r="EMO234" s="91"/>
      <c r="EMP234" s="91"/>
      <c r="EMQ234" s="91"/>
      <c r="EMR234" s="91"/>
      <c r="EMS234" s="91"/>
      <c r="EMT234" s="91"/>
      <c r="EMU234" s="91"/>
      <c r="EMV234" s="91"/>
      <c r="EMW234" s="91"/>
      <c r="EMX234" s="91"/>
      <c r="EMY234" s="91"/>
      <c r="EMZ234" s="91"/>
      <c r="ENA234" s="91"/>
      <c r="ENB234" s="91"/>
      <c r="ENC234" s="91"/>
      <c r="END234" s="91"/>
      <c r="ENE234" s="91"/>
      <c r="ENF234" s="91"/>
      <c r="ENG234" s="91"/>
      <c r="ENH234" s="91"/>
      <c r="ENI234" s="91"/>
      <c r="ENJ234" s="91"/>
      <c r="ENK234" s="91"/>
      <c r="ENL234" s="91"/>
      <c r="ENM234" s="91"/>
      <c r="ENN234" s="91"/>
      <c r="ENO234" s="91"/>
      <c r="ENP234" s="91"/>
      <c r="ENQ234" s="91"/>
      <c r="ENR234" s="91"/>
      <c r="ENS234" s="91"/>
      <c r="ENT234" s="91"/>
      <c r="ENU234" s="91"/>
      <c r="ENV234" s="91"/>
      <c r="ENW234" s="91"/>
      <c r="ENX234" s="91"/>
      <c r="ENY234" s="91"/>
      <c r="ENZ234" s="91"/>
      <c r="EOA234" s="91"/>
      <c r="EOB234" s="91"/>
      <c r="EOC234" s="91"/>
      <c r="EOD234" s="91"/>
      <c r="EOE234" s="91"/>
      <c r="EOF234" s="91"/>
      <c r="EOG234" s="91"/>
      <c r="EOH234" s="91"/>
      <c r="EOI234" s="91"/>
      <c r="EOJ234" s="91"/>
      <c r="EOK234" s="91"/>
      <c r="EOL234" s="91"/>
      <c r="EOM234" s="91"/>
      <c r="EON234" s="91"/>
      <c r="EOO234" s="91"/>
      <c r="EOP234" s="91"/>
      <c r="EOQ234" s="91"/>
      <c r="EOR234" s="91"/>
      <c r="EOS234" s="91"/>
      <c r="EOT234" s="91"/>
      <c r="EOU234" s="91"/>
      <c r="EOV234" s="91"/>
      <c r="EOW234" s="91"/>
      <c r="EOX234" s="91"/>
      <c r="EOY234" s="91"/>
      <c r="EOZ234" s="91"/>
      <c r="EPA234" s="91"/>
      <c r="EPB234" s="91"/>
      <c r="EPC234" s="91"/>
      <c r="EPD234" s="91"/>
      <c r="EPE234" s="91"/>
      <c r="EPF234" s="91"/>
      <c r="EPG234" s="91"/>
      <c r="EPH234" s="91"/>
      <c r="EPI234" s="91"/>
      <c r="EPJ234" s="91"/>
      <c r="EPK234" s="91"/>
      <c r="EPL234" s="91"/>
      <c r="EPM234" s="91"/>
      <c r="EPN234" s="91"/>
      <c r="EPO234" s="91"/>
      <c r="EPP234" s="91"/>
      <c r="EPQ234" s="91"/>
      <c r="EPR234" s="91"/>
      <c r="EPS234" s="91"/>
      <c r="EPT234" s="91"/>
      <c r="EPU234" s="91"/>
      <c r="EPV234" s="91"/>
      <c r="EPW234" s="91"/>
      <c r="EPX234" s="91"/>
      <c r="EPY234" s="91"/>
      <c r="EPZ234" s="91"/>
      <c r="EQA234" s="91"/>
      <c r="EQB234" s="91"/>
      <c r="EQC234" s="91"/>
      <c r="EQD234" s="91"/>
      <c r="EQE234" s="91"/>
      <c r="EQF234" s="91"/>
      <c r="EQG234" s="91"/>
      <c r="EQH234" s="91"/>
      <c r="EQI234" s="91"/>
      <c r="EQJ234" s="91"/>
      <c r="EQK234" s="91"/>
      <c r="EQL234" s="91"/>
      <c r="EQM234" s="91"/>
      <c r="EQN234" s="91"/>
      <c r="EQO234" s="91"/>
      <c r="EQP234" s="91"/>
      <c r="EQQ234" s="91"/>
      <c r="EQR234" s="91"/>
      <c r="EQS234" s="91"/>
      <c r="EQT234" s="91"/>
      <c r="EQU234" s="91"/>
      <c r="EQV234" s="91"/>
      <c r="EQW234" s="91"/>
      <c r="EQX234" s="91"/>
      <c r="EQY234" s="91"/>
      <c r="EQZ234" s="91"/>
      <c r="ERA234" s="91"/>
      <c r="ERB234" s="91"/>
      <c r="ERC234" s="91"/>
      <c r="ERD234" s="91"/>
      <c r="ERE234" s="91"/>
      <c r="ERF234" s="91"/>
      <c r="ERG234" s="91"/>
      <c r="ERH234" s="91"/>
      <c r="ERI234" s="91"/>
      <c r="ERJ234" s="91"/>
      <c r="ERK234" s="91"/>
      <c r="ERL234" s="91"/>
      <c r="ERM234" s="91"/>
      <c r="ERN234" s="91"/>
      <c r="ERO234" s="91"/>
      <c r="ERP234" s="91"/>
      <c r="ERQ234" s="91"/>
      <c r="ERR234" s="91"/>
      <c r="ERS234" s="91"/>
      <c r="ERT234" s="91"/>
      <c r="ERU234" s="91"/>
      <c r="ERV234" s="91"/>
      <c r="ERW234" s="91"/>
      <c r="ERX234" s="91"/>
      <c r="ERY234" s="91"/>
      <c r="ERZ234" s="91"/>
      <c r="ESA234" s="91"/>
      <c r="ESB234" s="91"/>
      <c r="ESC234" s="91"/>
      <c r="ESD234" s="91"/>
      <c r="ESE234" s="91"/>
      <c r="ESF234" s="91"/>
      <c r="ESG234" s="91"/>
      <c r="ESH234" s="91"/>
      <c r="ESI234" s="91"/>
      <c r="ESJ234" s="91"/>
      <c r="ESK234" s="91"/>
      <c r="ESL234" s="91"/>
      <c r="ESM234" s="91"/>
      <c r="ESN234" s="91"/>
      <c r="ESO234" s="91"/>
      <c r="ESP234" s="91"/>
      <c r="ESQ234" s="91"/>
      <c r="ESR234" s="91"/>
      <c r="ESS234" s="91"/>
      <c r="EST234" s="91"/>
      <c r="ESU234" s="91"/>
      <c r="ESV234" s="91"/>
      <c r="ESW234" s="91"/>
      <c r="ESX234" s="91"/>
      <c r="ESY234" s="91"/>
      <c r="ESZ234" s="91"/>
      <c r="ETA234" s="91"/>
      <c r="ETB234" s="91"/>
      <c r="ETC234" s="91"/>
      <c r="ETD234" s="91"/>
      <c r="ETE234" s="91"/>
      <c r="ETF234" s="91"/>
      <c r="ETG234" s="91"/>
      <c r="ETH234" s="91"/>
      <c r="ETI234" s="91"/>
      <c r="ETJ234" s="91"/>
      <c r="ETK234" s="91"/>
      <c r="ETL234" s="91"/>
      <c r="ETM234" s="91"/>
      <c r="ETN234" s="91"/>
      <c r="ETO234" s="91"/>
      <c r="ETP234" s="91"/>
      <c r="ETQ234" s="91"/>
      <c r="ETR234" s="91"/>
      <c r="ETS234" s="91"/>
      <c r="ETT234" s="91"/>
      <c r="ETU234" s="91"/>
      <c r="ETV234" s="91"/>
      <c r="ETW234" s="91"/>
      <c r="ETX234" s="91"/>
      <c r="ETY234" s="91"/>
      <c r="ETZ234" s="91"/>
      <c r="EUA234" s="91"/>
      <c r="EUB234" s="91"/>
      <c r="EUC234" s="91"/>
      <c r="EUD234" s="91"/>
      <c r="EUE234" s="91"/>
      <c r="EUF234" s="91"/>
      <c r="EUG234" s="91"/>
      <c r="EUH234" s="91"/>
      <c r="EUI234" s="91"/>
      <c r="EUJ234" s="91"/>
      <c r="EUK234" s="91"/>
      <c r="EUL234" s="91"/>
      <c r="EUM234" s="91"/>
      <c r="EUN234" s="91"/>
      <c r="EUO234" s="91"/>
      <c r="EUP234" s="91"/>
      <c r="EUQ234" s="91"/>
      <c r="EUR234" s="91"/>
      <c r="EUS234" s="91"/>
      <c r="EUT234" s="91"/>
      <c r="EUU234" s="91"/>
      <c r="EUV234" s="91"/>
      <c r="EUW234" s="91"/>
      <c r="EUX234" s="91"/>
      <c r="EUY234" s="91"/>
      <c r="EUZ234" s="91"/>
      <c r="EVA234" s="91"/>
      <c r="EVB234" s="91"/>
      <c r="EVC234" s="91"/>
      <c r="EVD234" s="91"/>
      <c r="EVE234" s="91"/>
      <c r="EVF234" s="91"/>
      <c r="EVG234" s="91"/>
      <c r="EVH234" s="91"/>
      <c r="EVI234" s="91"/>
      <c r="EVJ234" s="91"/>
      <c r="EVK234" s="91"/>
      <c r="EVL234" s="91"/>
      <c r="EVM234" s="91"/>
      <c r="EVN234" s="91"/>
      <c r="EVO234" s="91"/>
      <c r="EVP234" s="91"/>
      <c r="EVQ234" s="91"/>
      <c r="EVR234" s="91"/>
      <c r="EVS234" s="91"/>
      <c r="EVT234" s="91"/>
      <c r="EVU234" s="91"/>
      <c r="EVV234" s="91"/>
      <c r="EVW234" s="91"/>
      <c r="EVX234" s="91"/>
      <c r="EVY234" s="91"/>
      <c r="EVZ234" s="91"/>
      <c r="EWA234" s="91"/>
      <c r="EWB234" s="91"/>
      <c r="EWC234" s="91"/>
      <c r="EWD234" s="91"/>
      <c r="EWE234" s="91"/>
      <c r="EWF234" s="91"/>
      <c r="EWG234" s="91"/>
      <c r="EWH234" s="91"/>
      <c r="EWI234" s="91"/>
      <c r="EWJ234" s="91"/>
      <c r="EWK234" s="91"/>
      <c r="EWL234" s="91"/>
      <c r="EWM234" s="91"/>
      <c r="EWN234" s="91"/>
      <c r="EWO234" s="91"/>
      <c r="EWP234" s="91"/>
      <c r="EWQ234" s="91"/>
      <c r="EWR234" s="91"/>
      <c r="EWS234" s="91"/>
      <c r="EWT234" s="91"/>
      <c r="EWU234" s="91"/>
      <c r="EWV234" s="91"/>
      <c r="EWW234" s="91"/>
      <c r="EWX234" s="91"/>
      <c r="EWY234" s="91"/>
      <c r="EWZ234" s="91"/>
      <c r="EXA234" s="91"/>
      <c r="EXB234" s="91"/>
      <c r="EXC234" s="91"/>
      <c r="EXD234" s="91"/>
      <c r="EXE234" s="91"/>
      <c r="EXF234" s="91"/>
      <c r="EXG234" s="91"/>
      <c r="EXH234" s="91"/>
      <c r="EXI234" s="91"/>
      <c r="EXJ234" s="91"/>
      <c r="EXK234" s="91"/>
      <c r="EXL234" s="91"/>
      <c r="EXM234" s="91"/>
      <c r="EXN234" s="91"/>
      <c r="EXO234" s="91"/>
      <c r="EXP234" s="91"/>
      <c r="EXQ234" s="91"/>
      <c r="EXR234" s="91"/>
      <c r="EXS234" s="91"/>
      <c r="EXT234" s="91"/>
      <c r="EXU234" s="91"/>
      <c r="EXV234" s="91"/>
      <c r="EXW234" s="91"/>
      <c r="EXX234" s="91"/>
      <c r="EXY234" s="91"/>
      <c r="EXZ234" s="91"/>
      <c r="EYA234" s="91"/>
      <c r="EYB234" s="91"/>
      <c r="EYC234" s="91"/>
      <c r="EYD234" s="91"/>
      <c r="EYE234" s="91"/>
      <c r="EYF234" s="91"/>
      <c r="EYG234" s="91"/>
      <c r="EYH234" s="91"/>
      <c r="EYI234" s="91"/>
      <c r="EYJ234" s="91"/>
      <c r="EYK234" s="91"/>
      <c r="EYL234" s="91"/>
      <c r="EYM234" s="91"/>
      <c r="EYN234" s="91"/>
      <c r="EYO234" s="91"/>
      <c r="EYP234" s="91"/>
      <c r="EYQ234" s="91"/>
      <c r="EYR234" s="91"/>
      <c r="EYS234" s="91"/>
      <c r="EYT234" s="91"/>
      <c r="EYU234" s="91"/>
      <c r="EYV234" s="91"/>
      <c r="EYW234" s="91"/>
      <c r="EYX234" s="91"/>
      <c r="EYY234" s="91"/>
      <c r="EYZ234" s="91"/>
      <c r="EZA234" s="91"/>
      <c r="EZB234" s="91"/>
      <c r="EZC234" s="91"/>
      <c r="EZD234" s="91"/>
      <c r="EZE234" s="91"/>
      <c r="EZF234" s="91"/>
      <c r="EZG234" s="91"/>
      <c r="EZH234" s="91"/>
      <c r="EZI234" s="91"/>
      <c r="EZJ234" s="91"/>
      <c r="EZK234" s="91"/>
      <c r="EZL234" s="91"/>
      <c r="EZM234" s="91"/>
      <c r="EZN234" s="91"/>
      <c r="EZO234" s="91"/>
      <c r="EZP234" s="91"/>
      <c r="EZQ234" s="91"/>
      <c r="EZR234" s="91"/>
      <c r="EZS234" s="91"/>
      <c r="EZT234" s="91"/>
      <c r="EZU234" s="91"/>
      <c r="EZV234" s="91"/>
      <c r="EZW234" s="91"/>
      <c r="EZX234" s="91"/>
      <c r="EZY234" s="91"/>
      <c r="EZZ234" s="91"/>
      <c r="FAA234" s="91"/>
      <c r="FAB234" s="91"/>
      <c r="FAC234" s="91"/>
      <c r="FAD234" s="91"/>
      <c r="FAE234" s="91"/>
      <c r="FAF234" s="91"/>
      <c r="FAG234" s="91"/>
      <c r="FAH234" s="91"/>
      <c r="FAI234" s="91"/>
      <c r="FAJ234" s="91"/>
      <c r="FAK234" s="91"/>
      <c r="FAL234" s="91"/>
      <c r="FAM234" s="91"/>
      <c r="FAN234" s="91"/>
      <c r="FAO234" s="91"/>
      <c r="FAP234" s="91"/>
      <c r="FAQ234" s="91"/>
      <c r="FAR234" s="91"/>
      <c r="FAS234" s="91"/>
      <c r="FAT234" s="91"/>
      <c r="FAU234" s="91"/>
      <c r="FAV234" s="91"/>
      <c r="FAW234" s="91"/>
      <c r="FAX234" s="91"/>
      <c r="FAY234" s="91"/>
      <c r="FAZ234" s="91"/>
      <c r="FBA234" s="91"/>
      <c r="FBB234" s="91"/>
      <c r="FBC234" s="91"/>
      <c r="FBD234" s="91"/>
      <c r="FBE234" s="91"/>
      <c r="FBF234" s="91"/>
      <c r="FBG234" s="91"/>
      <c r="FBH234" s="91"/>
      <c r="FBI234" s="91"/>
      <c r="FBJ234" s="91"/>
      <c r="FBK234" s="91"/>
      <c r="FBL234" s="91"/>
      <c r="FBM234" s="91"/>
      <c r="FBN234" s="91"/>
      <c r="FBO234" s="91"/>
      <c r="FBP234" s="91"/>
      <c r="FBQ234" s="91"/>
      <c r="FBR234" s="91"/>
      <c r="FBS234" s="91"/>
      <c r="FBT234" s="91"/>
      <c r="FBU234" s="91"/>
      <c r="FBV234" s="91"/>
      <c r="FBW234" s="91"/>
      <c r="FBX234" s="91"/>
      <c r="FBY234" s="91"/>
      <c r="FBZ234" s="91"/>
      <c r="FCA234" s="91"/>
      <c r="FCB234" s="91"/>
      <c r="FCC234" s="91"/>
      <c r="FCD234" s="91"/>
      <c r="FCE234" s="91"/>
      <c r="FCF234" s="91"/>
      <c r="FCG234" s="91"/>
      <c r="FCH234" s="91"/>
      <c r="FCI234" s="91"/>
      <c r="FCJ234" s="91"/>
      <c r="FCK234" s="91"/>
      <c r="FCL234" s="91"/>
      <c r="FCM234" s="91"/>
      <c r="FCN234" s="91"/>
      <c r="FCO234" s="91"/>
      <c r="FCP234" s="91"/>
      <c r="FCQ234" s="91"/>
      <c r="FCR234" s="91"/>
      <c r="FCS234" s="91"/>
      <c r="FCT234" s="91"/>
      <c r="FCU234" s="91"/>
      <c r="FCV234" s="91"/>
      <c r="FCW234" s="91"/>
      <c r="FCX234" s="91"/>
      <c r="FCY234" s="91"/>
      <c r="FCZ234" s="91"/>
      <c r="FDA234" s="91"/>
      <c r="FDB234" s="91"/>
      <c r="FDC234" s="91"/>
      <c r="FDD234" s="91"/>
      <c r="FDE234" s="91"/>
      <c r="FDF234" s="91"/>
      <c r="FDG234" s="91"/>
      <c r="FDH234" s="91"/>
      <c r="FDI234" s="91"/>
      <c r="FDJ234" s="91"/>
      <c r="FDK234" s="91"/>
      <c r="FDL234" s="91"/>
      <c r="FDM234" s="91"/>
      <c r="FDN234" s="91"/>
      <c r="FDO234" s="91"/>
      <c r="FDP234" s="91"/>
      <c r="FDQ234" s="91"/>
      <c r="FDR234" s="91"/>
      <c r="FDS234" s="91"/>
      <c r="FDT234" s="91"/>
      <c r="FDU234" s="91"/>
      <c r="FDV234" s="91"/>
      <c r="FDW234" s="91"/>
      <c r="FDX234" s="91"/>
      <c r="FDY234" s="91"/>
      <c r="FDZ234" s="91"/>
      <c r="FEA234" s="91"/>
      <c r="FEB234" s="91"/>
      <c r="FEC234" s="91"/>
      <c r="FED234" s="91"/>
      <c r="FEE234" s="91"/>
      <c r="FEF234" s="91"/>
      <c r="FEG234" s="91"/>
      <c r="FEH234" s="91"/>
      <c r="FEI234" s="91"/>
      <c r="FEJ234" s="91"/>
      <c r="FEK234" s="91"/>
      <c r="FEL234" s="91"/>
      <c r="FEM234" s="91"/>
      <c r="FEN234" s="91"/>
      <c r="FEO234" s="91"/>
      <c r="FEP234" s="91"/>
      <c r="FEQ234" s="91"/>
      <c r="FER234" s="91"/>
      <c r="FES234" s="91"/>
      <c r="FET234" s="91"/>
      <c r="FEU234" s="91"/>
      <c r="FEV234" s="91"/>
      <c r="FEW234" s="91"/>
      <c r="FEX234" s="91"/>
      <c r="FEY234" s="91"/>
      <c r="FEZ234" s="91"/>
      <c r="FFA234" s="91"/>
      <c r="FFB234" s="91"/>
      <c r="FFC234" s="91"/>
      <c r="FFD234" s="91"/>
      <c r="FFE234" s="91"/>
      <c r="FFF234" s="91"/>
      <c r="FFG234" s="91"/>
      <c r="FFH234" s="91"/>
      <c r="FFI234" s="91"/>
      <c r="FFJ234" s="91"/>
      <c r="FFK234" s="91"/>
      <c r="FFL234" s="91"/>
      <c r="FFM234" s="91"/>
      <c r="FFN234" s="91"/>
      <c r="FFO234" s="91"/>
      <c r="FFP234" s="91"/>
      <c r="FFQ234" s="91"/>
      <c r="FFR234" s="91"/>
      <c r="FFS234" s="91"/>
      <c r="FFT234" s="91"/>
      <c r="FFU234" s="91"/>
      <c r="FFV234" s="91"/>
      <c r="FFW234" s="91"/>
      <c r="FFX234" s="91"/>
      <c r="FFY234" s="91"/>
      <c r="FFZ234" s="91"/>
      <c r="FGA234" s="91"/>
      <c r="FGB234" s="91"/>
      <c r="FGC234" s="91"/>
      <c r="FGD234" s="91"/>
      <c r="FGE234" s="91"/>
      <c r="FGF234" s="91"/>
      <c r="FGG234" s="91"/>
      <c r="FGH234" s="91"/>
      <c r="FGI234" s="91"/>
      <c r="FGJ234" s="91"/>
      <c r="FGK234" s="91"/>
      <c r="FGL234" s="91"/>
      <c r="FGM234" s="91"/>
      <c r="FGN234" s="91"/>
      <c r="FGO234" s="91"/>
      <c r="FGP234" s="91"/>
      <c r="FGQ234" s="91"/>
      <c r="FGR234" s="91"/>
      <c r="FGS234" s="91"/>
      <c r="FGT234" s="91"/>
      <c r="FGU234" s="91"/>
      <c r="FGV234" s="91"/>
      <c r="FGW234" s="91"/>
      <c r="FGX234" s="91"/>
      <c r="FGY234" s="91"/>
      <c r="FGZ234" s="91"/>
      <c r="FHA234" s="91"/>
      <c r="FHB234" s="91"/>
      <c r="FHC234" s="91"/>
      <c r="FHD234" s="91"/>
      <c r="FHE234" s="91"/>
      <c r="FHF234" s="91"/>
      <c r="FHG234" s="91"/>
      <c r="FHH234" s="91"/>
      <c r="FHI234" s="91"/>
      <c r="FHJ234" s="91"/>
      <c r="FHK234" s="91"/>
      <c r="FHL234" s="91"/>
      <c r="FHM234" s="91"/>
      <c r="FHN234" s="91"/>
      <c r="FHO234" s="91"/>
      <c r="FHP234" s="91"/>
      <c r="FHQ234" s="91"/>
      <c r="FHR234" s="91"/>
      <c r="FHS234" s="91"/>
      <c r="FHT234" s="91"/>
      <c r="FHU234" s="91"/>
      <c r="FHV234" s="91"/>
      <c r="FHW234" s="91"/>
      <c r="FHX234" s="91"/>
      <c r="FHY234" s="91"/>
      <c r="FHZ234" s="91"/>
      <c r="FIA234" s="91"/>
      <c r="FIB234" s="91"/>
      <c r="FIC234" s="91"/>
      <c r="FID234" s="91"/>
      <c r="FIE234" s="91"/>
      <c r="FIF234" s="91"/>
      <c r="FIG234" s="91"/>
      <c r="FIH234" s="91"/>
      <c r="FII234" s="91"/>
      <c r="FIJ234" s="91"/>
      <c r="FIK234" s="91"/>
      <c r="FIL234" s="91"/>
      <c r="FIM234" s="91"/>
      <c r="FIN234" s="91"/>
      <c r="FIO234" s="91"/>
      <c r="FIP234" s="91"/>
      <c r="FIQ234" s="91"/>
      <c r="FIR234" s="91"/>
      <c r="FIS234" s="91"/>
      <c r="FIT234" s="91"/>
      <c r="FIU234" s="91"/>
      <c r="FIV234" s="91"/>
      <c r="FIW234" s="91"/>
      <c r="FIX234" s="91"/>
      <c r="FIY234" s="91"/>
      <c r="FIZ234" s="91"/>
      <c r="FJA234" s="91"/>
      <c r="FJB234" s="91"/>
      <c r="FJC234" s="91"/>
      <c r="FJD234" s="91"/>
      <c r="FJE234" s="91"/>
      <c r="FJF234" s="91"/>
      <c r="FJG234" s="91"/>
      <c r="FJH234" s="91"/>
      <c r="FJI234" s="91"/>
      <c r="FJJ234" s="91"/>
      <c r="FJK234" s="91"/>
      <c r="FJL234" s="91"/>
      <c r="FJM234" s="91"/>
      <c r="FJN234" s="91"/>
      <c r="FJO234" s="91"/>
      <c r="FJP234" s="91"/>
      <c r="FJQ234" s="91"/>
      <c r="FJR234" s="91"/>
      <c r="FJS234" s="91"/>
      <c r="FJT234" s="91"/>
      <c r="FJU234" s="91"/>
      <c r="FJV234" s="91"/>
      <c r="FJW234" s="91"/>
      <c r="FJX234" s="91"/>
      <c r="FJY234" s="91"/>
      <c r="FJZ234" s="91"/>
      <c r="FKA234" s="91"/>
      <c r="FKB234" s="91"/>
      <c r="FKC234" s="91"/>
      <c r="FKD234" s="91"/>
      <c r="FKE234" s="91"/>
      <c r="FKF234" s="91"/>
      <c r="FKG234" s="91"/>
      <c r="FKH234" s="91"/>
      <c r="FKI234" s="91"/>
      <c r="FKJ234" s="91"/>
      <c r="FKK234" s="91"/>
      <c r="FKL234" s="91"/>
      <c r="FKM234" s="91"/>
      <c r="FKN234" s="91"/>
      <c r="FKO234" s="91"/>
      <c r="FKP234" s="91"/>
      <c r="FKQ234" s="91"/>
      <c r="FKR234" s="91"/>
      <c r="FKS234" s="91"/>
      <c r="FKT234" s="91"/>
      <c r="FKU234" s="91"/>
      <c r="FKV234" s="91"/>
      <c r="FKW234" s="91"/>
      <c r="FKX234" s="91"/>
      <c r="FKY234" s="91"/>
      <c r="FKZ234" s="91"/>
      <c r="FLA234" s="91"/>
      <c r="FLB234" s="91"/>
      <c r="FLC234" s="91"/>
      <c r="FLD234" s="91"/>
      <c r="FLE234" s="91"/>
      <c r="FLF234" s="91"/>
      <c r="FLG234" s="91"/>
      <c r="FLH234" s="91"/>
      <c r="FLI234" s="91"/>
      <c r="FLJ234" s="91"/>
      <c r="FLK234" s="91"/>
      <c r="FLL234" s="91"/>
      <c r="FLM234" s="91"/>
      <c r="FLN234" s="91"/>
      <c r="FLO234" s="91"/>
      <c r="FLP234" s="91"/>
      <c r="FLQ234" s="91"/>
      <c r="FLR234" s="91"/>
      <c r="FLS234" s="91"/>
      <c r="FLT234" s="91"/>
      <c r="FLU234" s="91"/>
      <c r="FLV234" s="91"/>
      <c r="FLW234" s="91"/>
      <c r="FLX234" s="91"/>
      <c r="FLY234" s="91"/>
      <c r="FLZ234" s="91"/>
      <c r="FMA234" s="91"/>
      <c r="FMB234" s="91"/>
      <c r="FMC234" s="91"/>
      <c r="FMD234" s="91"/>
      <c r="FME234" s="91"/>
      <c r="FMF234" s="91"/>
      <c r="FMG234" s="91"/>
      <c r="FMH234" s="91"/>
      <c r="FMI234" s="91"/>
      <c r="FMJ234" s="91"/>
      <c r="FMK234" s="91"/>
      <c r="FML234" s="91"/>
      <c r="FMM234" s="91"/>
      <c r="FMN234" s="91"/>
      <c r="FMO234" s="91"/>
      <c r="FMP234" s="91"/>
      <c r="FMQ234" s="91"/>
      <c r="FMR234" s="91"/>
      <c r="FMS234" s="91"/>
      <c r="FMT234" s="91"/>
      <c r="FMU234" s="91"/>
      <c r="FMV234" s="91"/>
      <c r="FMW234" s="91"/>
      <c r="FMX234" s="91"/>
      <c r="FMY234" s="91"/>
      <c r="FMZ234" s="91"/>
      <c r="FNA234" s="91"/>
      <c r="FNB234" s="91"/>
      <c r="FNC234" s="91"/>
      <c r="FND234" s="91"/>
      <c r="FNE234" s="91"/>
      <c r="FNF234" s="91"/>
      <c r="FNG234" s="91"/>
      <c r="FNH234" s="91"/>
      <c r="FNI234" s="91"/>
      <c r="FNJ234" s="91"/>
      <c r="FNK234" s="91"/>
      <c r="FNL234" s="91"/>
      <c r="FNM234" s="91"/>
      <c r="FNN234" s="91"/>
      <c r="FNO234" s="91"/>
      <c r="FNP234" s="91"/>
      <c r="FNQ234" s="91"/>
      <c r="FNR234" s="91"/>
      <c r="FNS234" s="91"/>
      <c r="FNT234" s="91"/>
      <c r="FNU234" s="91"/>
      <c r="FNV234" s="91"/>
      <c r="FNW234" s="91"/>
      <c r="FNX234" s="91"/>
      <c r="FNY234" s="91"/>
      <c r="FNZ234" s="91"/>
      <c r="FOA234" s="91"/>
      <c r="FOB234" s="91"/>
      <c r="FOC234" s="91"/>
      <c r="FOD234" s="91"/>
      <c r="FOE234" s="91"/>
      <c r="FOF234" s="91"/>
      <c r="FOG234" s="91"/>
      <c r="FOH234" s="91"/>
      <c r="FOI234" s="91"/>
      <c r="FOJ234" s="91"/>
      <c r="FOK234" s="91"/>
      <c r="FOL234" s="91"/>
      <c r="FOM234" s="91"/>
      <c r="FON234" s="91"/>
      <c r="FOO234" s="91"/>
      <c r="FOP234" s="91"/>
      <c r="FOQ234" s="91"/>
      <c r="FOR234" s="91"/>
      <c r="FOS234" s="91"/>
      <c r="FOT234" s="91"/>
      <c r="FOU234" s="91"/>
      <c r="FOV234" s="91"/>
      <c r="FOW234" s="91"/>
      <c r="FOX234" s="91"/>
      <c r="FOY234" s="91"/>
      <c r="FOZ234" s="91"/>
      <c r="FPA234" s="91"/>
      <c r="FPB234" s="91"/>
      <c r="FPC234" s="91"/>
      <c r="FPD234" s="91"/>
      <c r="FPE234" s="91"/>
      <c r="FPF234" s="91"/>
      <c r="FPG234" s="91"/>
      <c r="FPH234" s="91"/>
      <c r="FPI234" s="91"/>
      <c r="FPJ234" s="91"/>
      <c r="FPK234" s="91"/>
      <c r="FPL234" s="91"/>
      <c r="FPM234" s="91"/>
      <c r="FPN234" s="91"/>
      <c r="FPO234" s="91"/>
      <c r="FPP234" s="91"/>
      <c r="FPQ234" s="91"/>
      <c r="FPR234" s="91"/>
      <c r="FPS234" s="91"/>
      <c r="FPT234" s="91"/>
      <c r="FPU234" s="91"/>
      <c r="FPV234" s="91"/>
      <c r="FPW234" s="91"/>
      <c r="FPX234" s="91"/>
      <c r="FPY234" s="91"/>
      <c r="FPZ234" s="91"/>
      <c r="FQA234" s="91"/>
      <c r="FQB234" s="91"/>
      <c r="FQC234" s="91"/>
      <c r="FQD234" s="91"/>
      <c r="FQE234" s="91"/>
      <c r="FQF234" s="91"/>
      <c r="FQG234" s="91"/>
      <c r="FQH234" s="91"/>
      <c r="FQI234" s="91"/>
      <c r="FQJ234" s="91"/>
      <c r="FQK234" s="91"/>
      <c r="FQL234" s="91"/>
      <c r="FQM234" s="91"/>
      <c r="FQN234" s="91"/>
      <c r="FQO234" s="91"/>
      <c r="FQP234" s="91"/>
      <c r="FQQ234" s="91"/>
      <c r="FQR234" s="91"/>
      <c r="FQS234" s="91"/>
      <c r="FQT234" s="91"/>
      <c r="FQU234" s="91"/>
      <c r="FQV234" s="91"/>
      <c r="FQW234" s="91"/>
      <c r="FQX234" s="91"/>
      <c r="FQY234" s="91"/>
      <c r="FQZ234" s="91"/>
      <c r="FRA234" s="91"/>
      <c r="FRB234" s="91"/>
      <c r="FRC234" s="91"/>
      <c r="FRD234" s="91"/>
      <c r="FRE234" s="91"/>
      <c r="FRF234" s="91"/>
      <c r="FRG234" s="91"/>
      <c r="FRH234" s="91"/>
      <c r="FRI234" s="91"/>
      <c r="FRJ234" s="91"/>
      <c r="FRK234" s="91"/>
      <c r="FRL234" s="91"/>
      <c r="FRM234" s="91"/>
      <c r="FRN234" s="91"/>
      <c r="FRO234" s="91"/>
      <c r="FRP234" s="91"/>
      <c r="FRQ234" s="91"/>
      <c r="FRR234" s="91"/>
      <c r="FRS234" s="91"/>
      <c r="FRT234" s="91"/>
      <c r="FRU234" s="91"/>
      <c r="FRV234" s="91"/>
      <c r="FRW234" s="91"/>
      <c r="FRX234" s="91"/>
      <c r="FRY234" s="91"/>
      <c r="FRZ234" s="91"/>
      <c r="FSA234" s="91"/>
      <c r="FSB234" s="91"/>
      <c r="FSC234" s="91"/>
      <c r="FSD234" s="91"/>
      <c r="FSE234" s="91"/>
      <c r="FSF234" s="91"/>
      <c r="FSG234" s="91"/>
      <c r="FSH234" s="91"/>
      <c r="FSI234" s="91"/>
      <c r="FSJ234" s="91"/>
      <c r="FSK234" s="91"/>
      <c r="FSL234" s="91"/>
      <c r="FSM234" s="91"/>
      <c r="FSN234" s="91"/>
      <c r="FSO234" s="91"/>
      <c r="FSP234" s="91"/>
      <c r="FSQ234" s="91"/>
      <c r="FSR234" s="91"/>
      <c r="FSS234" s="91"/>
      <c r="FST234" s="91"/>
      <c r="FSU234" s="91"/>
      <c r="FSV234" s="91"/>
      <c r="FSW234" s="91"/>
      <c r="FSX234" s="91"/>
      <c r="FSY234" s="91"/>
      <c r="FSZ234" s="91"/>
      <c r="FTA234" s="91"/>
      <c r="FTB234" s="91"/>
      <c r="FTC234" s="91"/>
      <c r="FTD234" s="91"/>
      <c r="FTE234" s="91"/>
      <c r="FTF234" s="91"/>
      <c r="FTG234" s="91"/>
      <c r="FTH234" s="91"/>
      <c r="FTI234" s="91"/>
      <c r="FTJ234" s="91"/>
      <c r="FTK234" s="91"/>
      <c r="FTL234" s="91"/>
      <c r="FTM234" s="91"/>
      <c r="FTN234" s="91"/>
      <c r="FTO234" s="91"/>
      <c r="FTP234" s="91"/>
      <c r="FTQ234" s="91"/>
      <c r="FTR234" s="91"/>
      <c r="FTS234" s="91"/>
      <c r="FTT234" s="91"/>
      <c r="FTU234" s="91"/>
      <c r="FTV234" s="91"/>
      <c r="FTW234" s="91"/>
      <c r="FTX234" s="91"/>
      <c r="FTY234" s="91"/>
      <c r="FTZ234" s="91"/>
      <c r="FUA234" s="91"/>
      <c r="FUB234" s="91"/>
      <c r="FUC234" s="91"/>
      <c r="FUD234" s="91"/>
      <c r="FUE234" s="91"/>
      <c r="FUF234" s="91"/>
      <c r="FUG234" s="91"/>
      <c r="FUH234" s="91"/>
      <c r="FUI234" s="91"/>
      <c r="FUJ234" s="91"/>
      <c r="FUK234" s="91"/>
      <c r="FUL234" s="91"/>
      <c r="FUM234" s="91"/>
      <c r="FUN234" s="91"/>
      <c r="FUO234" s="91"/>
      <c r="FUP234" s="91"/>
      <c r="FUQ234" s="91"/>
      <c r="FUR234" s="91"/>
      <c r="FUS234" s="91"/>
      <c r="FUT234" s="91"/>
      <c r="FUU234" s="91"/>
      <c r="FUV234" s="91"/>
      <c r="FUW234" s="91"/>
      <c r="FUX234" s="91"/>
      <c r="FUY234" s="91"/>
      <c r="FUZ234" s="91"/>
      <c r="FVA234" s="91"/>
      <c r="FVB234" s="91"/>
      <c r="FVC234" s="91"/>
      <c r="FVD234" s="91"/>
      <c r="FVE234" s="91"/>
      <c r="FVF234" s="91"/>
      <c r="FVG234" s="91"/>
      <c r="FVH234" s="91"/>
      <c r="FVI234" s="91"/>
      <c r="FVJ234" s="91"/>
      <c r="FVK234" s="91"/>
      <c r="FVL234" s="91"/>
      <c r="FVM234" s="91"/>
      <c r="FVN234" s="91"/>
      <c r="FVO234" s="91"/>
      <c r="FVP234" s="91"/>
      <c r="FVQ234" s="91"/>
      <c r="FVR234" s="91"/>
      <c r="FVS234" s="91"/>
      <c r="FVT234" s="91"/>
      <c r="FVU234" s="91"/>
      <c r="FVV234" s="91"/>
      <c r="FVW234" s="91"/>
      <c r="FVX234" s="91"/>
      <c r="FVY234" s="91"/>
      <c r="FVZ234" s="91"/>
      <c r="FWA234" s="91"/>
      <c r="FWB234" s="91"/>
      <c r="FWC234" s="91"/>
      <c r="FWD234" s="91"/>
      <c r="FWE234" s="91"/>
      <c r="FWF234" s="91"/>
      <c r="FWG234" s="91"/>
      <c r="FWH234" s="91"/>
      <c r="FWI234" s="91"/>
      <c r="FWJ234" s="91"/>
      <c r="FWK234" s="91"/>
      <c r="FWL234" s="91"/>
      <c r="FWM234" s="91"/>
      <c r="FWN234" s="91"/>
      <c r="FWO234" s="91"/>
      <c r="FWP234" s="91"/>
      <c r="FWQ234" s="91"/>
      <c r="FWR234" s="91"/>
      <c r="FWS234" s="91"/>
      <c r="FWT234" s="91"/>
      <c r="FWU234" s="91"/>
      <c r="FWV234" s="91"/>
      <c r="FWW234" s="91"/>
      <c r="FWX234" s="91"/>
      <c r="FWY234" s="91"/>
      <c r="FWZ234" s="91"/>
      <c r="FXA234" s="91"/>
      <c r="FXB234" s="91"/>
      <c r="FXC234" s="91"/>
      <c r="FXD234" s="91"/>
      <c r="FXE234" s="91"/>
      <c r="FXF234" s="91"/>
      <c r="FXG234" s="91"/>
      <c r="FXH234" s="91"/>
      <c r="FXI234" s="91"/>
      <c r="FXJ234" s="91"/>
      <c r="FXK234" s="91"/>
      <c r="FXL234" s="91"/>
      <c r="FXM234" s="91"/>
      <c r="FXN234" s="91"/>
      <c r="FXO234" s="91"/>
      <c r="FXP234" s="91"/>
      <c r="FXQ234" s="91"/>
      <c r="FXR234" s="91"/>
      <c r="FXS234" s="91"/>
      <c r="FXT234" s="91"/>
      <c r="FXU234" s="91"/>
      <c r="FXV234" s="91"/>
      <c r="FXW234" s="91"/>
      <c r="FXX234" s="91"/>
      <c r="FXY234" s="91"/>
      <c r="FXZ234" s="91"/>
      <c r="FYA234" s="91"/>
      <c r="FYB234" s="91"/>
      <c r="FYC234" s="91"/>
      <c r="FYD234" s="91"/>
      <c r="FYE234" s="91"/>
      <c r="FYF234" s="91"/>
      <c r="FYG234" s="91"/>
      <c r="FYH234" s="91"/>
      <c r="FYI234" s="91"/>
      <c r="FYJ234" s="91"/>
      <c r="FYK234" s="91"/>
      <c r="FYL234" s="91"/>
      <c r="FYM234" s="91"/>
      <c r="FYN234" s="91"/>
      <c r="FYO234" s="91"/>
      <c r="FYP234" s="91"/>
      <c r="FYQ234" s="91"/>
      <c r="FYR234" s="91"/>
      <c r="FYS234" s="91"/>
      <c r="FYT234" s="91"/>
      <c r="FYU234" s="91"/>
      <c r="FYV234" s="91"/>
      <c r="FYW234" s="91"/>
      <c r="FYX234" s="91"/>
      <c r="FYY234" s="91"/>
      <c r="FYZ234" s="91"/>
      <c r="FZA234" s="91"/>
      <c r="FZB234" s="91"/>
      <c r="FZC234" s="91"/>
      <c r="FZD234" s="91"/>
      <c r="FZE234" s="91"/>
      <c r="FZF234" s="91"/>
      <c r="FZG234" s="91"/>
      <c r="FZH234" s="91"/>
      <c r="FZI234" s="91"/>
      <c r="FZJ234" s="91"/>
      <c r="FZK234" s="91"/>
      <c r="FZL234" s="91"/>
      <c r="FZM234" s="91"/>
      <c r="FZN234" s="91"/>
      <c r="FZO234" s="91"/>
      <c r="FZP234" s="91"/>
      <c r="FZQ234" s="91"/>
      <c r="FZR234" s="91"/>
      <c r="FZS234" s="91"/>
      <c r="FZT234" s="91"/>
      <c r="FZU234" s="91"/>
      <c r="FZV234" s="91"/>
      <c r="FZW234" s="91"/>
      <c r="FZX234" s="91"/>
      <c r="FZY234" s="91"/>
      <c r="FZZ234" s="91"/>
      <c r="GAA234" s="91"/>
      <c r="GAB234" s="91"/>
      <c r="GAC234" s="91"/>
      <c r="GAD234" s="91"/>
      <c r="GAE234" s="91"/>
      <c r="GAF234" s="91"/>
      <c r="GAG234" s="91"/>
      <c r="GAH234" s="91"/>
      <c r="GAI234" s="91"/>
      <c r="GAJ234" s="91"/>
      <c r="GAK234" s="91"/>
      <c r="GAL234" s="91"/>
      <c r="GAM234" s="91"/>
      <c r="GAN234" s="91"/>
      <c r="GAO234" s="91"/>
      <c r="GAP234" s="91"/>
      <c r="GAQ234" s="91"/>
      <c r="GAR234" s="91"/>
      <c r="GAS234" s="91"/>
      <c r="GAT234" s="91"/>
      <c r="GAU234" s="91"/>
      <c r="GAV234" s="91"/>
      <c r="GAW234" s="91"/>
      <c r="GAX234" s="91"/>
      <c r="GAY234" s="91"/>
      <c r="GAZ234" s="91"/>
      <c r="GBA234" s="91"/>
      <c r="GBB234" s="91"/>
      <c r="GBC234" s="91"/>
      <c r="GBD234" s="91"/>
      <c r="GBE234" s="91"/>
      <c r="GBF234" s="91"/>
      <c r="GBG234" s="91"/>
      <c r="GBH234" s="91"/>
      <c r="GBI234" s="91"/>
      <c r="GBJ234" s="91"/>
      <c r="GBK234" s="91"/>
      <c r="GBL234" s="91"/>
      <c r="GBM234" s="91"/>
      <c r="GBN234" s="91"/>
      <c r="GBO234" s="91"/>
      <c r="GBP234" s="91"/>
      <c r="GBQ234" s="91"/>
      <c r="GBR234" s="91"/>
      <c r="GBS234" s="91"/>
      <c r="GBT234" s="91"/>
      <c r="GBU234" s="91"/>
      <c r="GBV234" s="91"/>
      <c r="GBW234" s="91"/>
      <c r="GBX234" s="91"/>
      <c r="GBY234" s="91"/>
      <c r="GBZ234" s="91"/>
      <c r="GCA234" s="91"/>
      <c r="GCB234" s="91"/>
      <c r="GCC234" s="91"/>
      <c r="GCD234" s="91"/>
      <c r="GCE234" s="91"/>
      <c r="GCF234" s="91"/>
      <c r="GCG234" s="91"/>
      <c r="GCH234" s="91"/>
      <c r="GCI234" s="91"/>
      <c r="GCJ234" s="91"/>
      <c r="GCK234" s="91"/>
      <c r="GCL234" s="91"/>
      <c r="GCM234" s="91"/>
      <c r="GCN234" s="91"/>
      <c r="GCO234" s="91"/>
      <c r="GCP234" s="91"/>
      <c r="GCQ234" s="91"/>
      <c r="GCR234" s="91"/>
      <c r="GCS234" s="91"/>
      <c r="GCT234" s="91"/>
      <c r="GCU234" s="91"/>
      <c r="GCV234" s="91"/>
      <c r="GCW234" s="91"/>
      <c r="GCX234" s="91"/>
      <c r="GCY234" s="91"/>
      <c r="GCZ234" s="91"/>
      <c r="GDA234" s="91"/>
      <c r="GDB234" s="91"/>
      <c r="GDC234" s="91"/>
      <c r="GDD234" s="91"/>
      <c r="GDE234" s="91"/>
      <c r="GDF234" s="91"/>
      <c r="GDG234" s="91"/>
      <c r="GDH234" s="91"/>
      <c r="GDI234" s="91"/>
      <c r="GDJ234" s="91"/>
      <c r="GDK234" s="91"/>
      <c r="GDL234" s="91"/>
      <c r="GDM234" s="91"/>
      <c r="GDN234" s="91"/>
      <c r="GDO234" s="91"/>
      <c r="GDP234" s="91"/>
      <c r="GDQ234" s="91"/>
      <c r="GDR234" s="91"/>
      <c r="GDS234" s="91"/>
      <c r="GDT234" s="91"/>
      <c r="GDU234" s="91"/>
      <c r="GDV234" s="91"/>
      <c r="GDW234" s="91"/>
      <c r="GDX234" s="91"/>
      <c r="GDY234" s="91"/>
      <c r="GDZ234" s="91"/>
      <c r="GEA234" s="91"/>
      <c r="GEB234" s="91"/>
      <c r="GEC234" s="91"/>
      <c r="GED234" s="91"/>
      <c r="GEE234" s="91"/>
      <c r="GEF234" s="91"/>
      <c r="GEG234" s="91"/>
      <c r="GEH234" s="91"/>
      <c r="GEI234" s="91"/>
      <c r="GEJ234" s="91"/>
      <c r="GEK234" s="91"/>
      <c r="GEL234" s="91"/>
      <c r="GEM234" s="91"/>
      <c r="GEN234" s="91"/>
      <c r="GEO234" s="91"/>
      <c r="GEP234" s="91"/>
      <c r="GEQ234" s="91"/>
      <c r="GER234" s="91"/>
      <c r="GES234" s="91"/>
      <c r="GET234" s="91"/>
      <c r="GEU234" s="91"/>
      <c r="GEV234" s="91"/>
      <c r="GEW234" s="91"/>
      <c r="GEX234" s="91"/>
      <c r="GEY234" s="91"/>
      <c r="GEZ234" s="91"/>
      <c r="GFA234" s="91"/>
      <c r="GFB234" s="91"/>
      <c r="GFC234" s="91"/>
      <c r="GFD234" s="91"/>
      <c r="GFE234" s="91"/>
      <c r="GFF234" s="91"/>
      <c r="GFG234" s="91"/>
      <c r="GFH234" s="91"/>
      <c r="GFI234" s="91"/>
      <c r="GFJ234" s="91"/>
      <c r="GFK234" s="91"/>
      <c r="GFL234" s="91"/>
      <c r="GFM234" s="91"/>
      <c r="GFN234" s="91"/>
      <c r="GFO234" s="91"/>
      <c r="GFP234" s="91"/>
      <c r="GFQ234" s="91"/>
      <c r="GFR234" s="91"/>
      <c r="GFS234" s="91"/>
      <c r="GFT234" s="91"/>
      <c r="GFU234" s="91"/>
      <c r="GFV234" s="91"/>
      <c r="GFW234" s="91"/>
      <c r="GFX234" s="91"/>
      <c r="GFY234" s="91"/>
      <c r="GFZ234" s="91"/>
      <c r="GGA234" s="91"/>
      <c r="GGB234" s="91"/>
      <c r="GGC234" s="91"/>
      <c r="GGD234" s="91"/>
      <c r="GGE234" s="91"/>
      <c r="GGF234" s="91"/>
      <c r="GGG234" s="91"/>
      <c r="GGH234" s="91"/>
      <c r="GGI234" s="91"/>
      <c r="GGJ234" s="91"/>
      <c r="GGK234" s="91"/>
      <c r="GGL234" s="91"/>
      <c r="GGM234" s="91"/>
      <c r="GGN234" s="91"/>
      <c r="GGO234" s="91"/>
      <c r="GGP234" s="91"/>
      <c r="GGQ234" s="91"/>
      <c r="GGR234" s="91"/>
      <c r="GGS234" s="91"/>
      <c r="GGT234" s="91"/>
      <c r="GGU234" s="91"/>
      <c r="GGV234" s="91"/>
      <c r="GGW234" s="91"/>
      <c r="GGX234" s="91"/>
      <c r="GGY234" s="91"/>
      <c r="GGZ234" s="91"/>
      <c r="GHA234" s="91"/>
      <c r="GHB234" s="91"/>
      <c r="GHC234" s="91"/>
      <c r="GHD234" s="91"/>
      <c r="GHE234" s="91"/>
      <c r="GHF234" s="91"/>
      <c r="GHG234" s="91"/>
      <c r="GHH234" s="91"/>
      <c r="GHI234" s="91"/>
      <c r="GHJ234" s="91"/>
      <c r="GHK234" s="91"/>
      <c r="GHL234" s="91"/>
      <c r="GHM234" s="91"/>
      <c r="GHN234" s="91"/>
      <c r="GHO234" s="91"/>
      <c r="GHP234" s="91"/>
      <c r="GHQ234" s="91"/>
      <c r="GHR234" s="91"/>
      <c r="GHS234" s="91"/>
      <c r="GHT234" s="91"/>
      <c r="GHU234" s="91"/>
      <c r="GHV234" s="91"/>
      <c r="GHW234" s="91"/>
      <c r="GHX234" s="91"/>
      <c r="GHY234" s="91"/>
      <c r="GHZ234" s="91"/>
      <c r="GIA234" s="91"/>
      <c r="GIB234" s="91"/>
      <c r="GIC234" s="91"/>
      <c r="GID234" s="91"/>
      <c r="GIE234" s="91"/>
      <c r="GIF234" s="91"/>
      <c r="GIG234" s="91"/>
      <c r="GIH234" s="91"/>
      <c r="GII234" s="91"/>
      <c r="GIJ234" s="91"/>
      <c r="GIK234" s="91"/>
      <c r="GIL234" s="91"/>
      <c r="GIM234" s="91"/>
      <c r="GIN234" s="91"/>
      <c r="GIO234" s="91"/>
      <c r="GIP234" s="91"/>
      <c r="GIQ234" s="91"/>
      <c r="GIR234" s="91"/>
      <c r="GIS234" s="91"/>
      <c r="GIT234" s="91"/>
      <c r="GIU234" s="91"/>
      <c r="GIV234" s="91"/>
      <c r="GIW234" s="91"/>
      <c r="GIX234" s="91"/>
      <c r="GIY234" s="91"/>
      <c r="GIZ234" s="91"/>
      <c r="GJA234" s="91"/>
      <c r="GJB234" s="91"/>
      <c r="GJC234" s="91"/>
      <c r="GJD234" s="91"/>
      <c r="GJE234" s="91"/>
      <c r="GJF234" s="91"/>
      <c r="GJG234" s="91"/>
      <c r="GJH234" s="91"/>
      <c r="GJI234" s="91"/>
      <c r="GJJ234" s="91"/>
      <c r="GJK234" s="91"/>
      <c r="GJL234" s="91"/>
      <c r="GJM234" s="91"/>
      <c r="GJN234" s="91"/>
      <c r="GJO234" s="91"/>
      <c r="GJP234" s="91"/>
      <c r="GJQ234" s="91"/>
      <c r="GJR234" s="91"/>
      <c r="GJS234" s="91"/>
      <c r="GJT234" s="91"/>
      <c r="GJU234" s="91"/>
      <c r="GJV234" s="91"/>
      <c r="GJW234" s="91"/>
      <c r="GJX234" s="91"/>
      <c r="GJY234" s="91"/>
      <c r="GJZ234" s="91"/>
      <c r="GKA234" s="91"/>
      <c r="GKB234" s="91"/>
      <c r="GKC234" s="91"/>
      <c r="GKD234" s="91"/>
      <c r="GKE234" s="91"/>
      <c r="GKF234" s="91"/>
      <c r="GKG234" s="91"/>
      <c r="GKH234" s="91"/>
      <c r="GKI234" s="91"/>
      <c r="GKJ234" s="91"/>
      <c r="GKK234" s="91"/>
      <c r="GKL234" s="91"/>
      <c r="GKM234" s="91"/>
      <c r="GKN234" s="91"/>
      <c r="GKO234" s="91"/>
      <c r="GKP234" s="91"/>
      <c r="GKQ234" s="91"/>
      <c r="GKR234" s="91"/>
      <c r="GKS234" s="91"/>
      <c r="GKT234" s="91"/>
      <c r="GKU234" s="91"/>
      <c r="GKV234" s="91"/>
      <c r="GKW234" s="91"/>
      <c r="GKX234" s="91"/>
      <c r="GKY234" s="91"/>
      <c r="GKZ234" s="91"/>
      <c r="GLA234" s="91"/>
      <c r="GLB234" s="91"/>
      <c r="GLC234" s="91"/>
      <c r="GLD234" s="91"/>
      <c r="GLE234" s="91"/>
      <c r="GLF234" s="91"/>
      <c r="GLG234" s="91"/>
      <c r="GLH234" s="91"/>
      <c r="GLI234" s="91"/>
      <c r="GLJ234" s="91"/>
      <c r="GLK234" s="91"/>
      <c r="GLL234" s="91"/>
      <c r="GLM234" s="91"/>
      <c r="GLN234" s="91"/>
      <c r="GLO234" s="91"/>
      <c r="GLP234" s="91"/>
      <c r="GLQ234" s="91"/>
      <c r="GLR234" s="91"/>
      <c r="GLS234" s="91"/>
      <c r="GLT234" s="91"/>
      <c r="GLU234" s="91"/>
      <c r="GLV234" s="91"/>
      <c r="GLW234" s="91"/>
      <c r="GLX234" s="91"/>
      <c r="GLY234" s="91"/>
      <c r="GLZ234" s="91"/>
      <c r="GMA234" s="91"/>
      <c r="GMB234" s="91"/>
      <c r="GMC234" s="91"/>
      <c r="GMD234" s="91"/>
      <c r="GME234" s="91"/>
      <c r="GMF234" s="91"/>
      <c r="GMG234" s="91"/>
      <c r="GMH234" s="91"/>
      <c r="GMI234" s="91"/>
      <c r="GMJ234" s="91"/>
      <c r="GMK234" s="91"/>
      <c r="GML234" s="91"/>
      <c r="GMM234" s="91"/>
      <c r="GMN234" s="91"/>
      <c r="GMO234" s="91"/>
      <c r="GMP234" s="91"/>
      <c r="GMQ234" s="91"/>
      <c r="GMR234" s="91"/>
      <c r="GMS234" s="91"/>
      <c r="GMT234" s="91"/>
      <c r="GMU234" s="91"/>
      <c r="GMV234" s="91"/>
      <c r="GMW234" s="91"/>
      <c r="GMX234" s="91"/>
      <c r="GMY234" s="91"/>
      <c r="GMZ234" s="91"/>
      <c r="GNA234" s="91"/>
      <c r="GNB234" s="91"/>
      <c r="GNC234" s="91"/>
      <c r="GND234" s="91"/>
      <c r="GNE234" s="91"/>
      <c r="GNF234" s="91"/>
      <c r="GNG234" s="91"/>
      <c r="GNH234" s="91"/>
      <c r="GNI234" s="91"/>
      <c r="GNJ234" s="91"/>
      <c r="GNK234" s="91"/>
      <c r="GNL234" s="91"/>
      <c r="GNM234" s="91"/>
      <c r="GNN234" s="91"/>
      <c r="GNO234" s="91"/>
      <c r="GNP234" s="91"/>
      <c r="GNQ234" s="91"/>
      <c r="GNR234" s="91"/>
      <c r="GNS234" s="91"/>
      <c r="GNT234" s="91"/>
      <c r="GNU234" s="91"/>
      <c r="GNV234" s="91"/>
      <c r="GNW234" s="91"/>
      <c r="GNX234" s="91"/>
      <c r="GNY234" s="91"/>
      <c r="GNZ234" s="91"/>
      <c r="GOA234" s="91"/>
      <c r="GOB234" s="91"/>
      <c r="GOC234" s="91"/>
      <c r="GOD234" s="91"/>
      <c r="GOE234" s="91"/>
      <c r="GOF234" s="91"/>
      <c r="GOG234" s="91"/>
      <c r="GOH234" s="91"/>
      <c r="GOI234" s="91"/>
      <c r="GOJ234" s="91"/>
      <c r="GOK234" s="91"/>
      <c r="GOL234" s="91"/>
      <c r="GOM234" s="91"/>
      <c r="GON234" s="91"/>
      <c r="GOO234" s="91"/>
      <c r="GOP234" s="91"/>
      <c r="GOQ234" s="91"/>
      <c r="GOR234" s="91"/>
      <c r="GOS234" s="91"/>
      <c r="GOT234" s="91"/>
      <c r="GOU234" s="91"/>
      <c r="GOV234" s="91"/>
      <c r="GOW234" s="91"/>
      <c r="GOX234" s="91"/>
      <c r="GOY234" s="91"/>
      <c r="GOZ234" s="91"/>
      <c r="GPA234" s="91"/>
      <c r="GPB234" s="91"/>
      <c r="GPC234" s="91"/>
      <c r="GPD234" s="91"/>
      <c r="GPE234" s="91"/>
      <c r="GPF234" s="91"/>
      <c r="GPG234" s="91"/>
      <c r="GPH234" s="91"/>
      <c r="GPI234" s="91"/>
      <c r="GPJ234" s="91"/>
      <c r="GPK234" s="91"/>
      <c r="GPL234" s="91"/>
      <c r="GPM234" s="91"/>
      <c r="GPN234" s="91"/>
      <c r="GPO234" s="91"/>
      <c r="GPP234" s="91"/>
      <c r="GPQ234" s="91"/>
      <c r="GPR234" s="91"/>
      <c r="GPS234" s="91"/>
      <c r="GPT234" s="91"/>
      <c r="GPU234" s="91"/>
      <c r="GPV234" s="91"/>
      <c r="GPW234" s="91"/>
      <c r="GPX234" s="91"/>
      <c r="GPY234" s="91"/>
      <c r="GPZ234" s="91"/>
      <c r="GQA234" s="91"/>
      <c r="GQB234" s="91"/>
      <c r="GQC234" s="91"/>
      <c r="GQD234" s="91"/>
      <c r="GQE234" s="91"/>
      <c r="GQF234" s="91"/>
      <c r="GQG234" s="91"/>
      <c r="GQH234" s="91"/>
      <c r="GQI234" s="91"/>
      <c r="GQJ234" s="91"/>
      <c r="GQK234" s="91"/>
      <c r="GQL234" s="91"/>
      <c r="GQM234" s="91"/>
      <c r="GQN234" s="91"/>
      <c r="GQO234" s="91"/>
      <c r="GQP234" s="91"/>
      <c r="GQQ234" s="91"/>
      <c r="GQR234" s="91"/>
      <c r="GQS234" s="91"/>
      <c r="GQT234" s="91"/>
      <c r="GQU234" s="91"/>
      <c r="GQV234" s="91"/>
      <c r="GQW234" s="91"/>
      <c r="GQX234" s="91"/>
      <c r="GQY234" s="91"/>
      <c r="GQZ234" s="91"/>
      <c r="GRA234" s="91"/>
      <c r="GRB234" s="91"/>
      <c r="GRC234" s="91"/>
      <c r="GRD234" s="91"/>
      <c r="GRE234" s="91"/>
      <c r="GRF234" s="91"/>
      <c r="GRG234" s="91"/>
      <c r="GRH234" s="91"/>
      <c r="GRI234" s="91"/>
      <c r="GRJ234" s="91"/>
      <c r="GRK234" s="91"/>
      <c r="GRL234" s="91"/>
      <c r="GRM234" s="91"/>
      <c r="GRN234" s="91"/>
      <c r="GRO234" s="91"/>
      <c r="GRP234" s="91"/>
      <c r="GRQ234" s="91"/>
      <c r="GRR234" s="91"/>
      <c r="GRS234" s="91"/>
      <c r="GRT234" s="91"/>
      <c r="GRU234" s="91"/>
      <c r="GRV234" s="91"/>
      <c r="GRW234" s="91"/>
      <c r="GRX234" s="91"/>
      <c r="GRY234" s="91"/>
      <c r="GRZ234" s="91"/>
      <c r="GSA234" s="91"/>
      <c r="GSB234" s="91"/>
      <c r="GSC234" s="91"/>
      <c r="GSD234" s="91"/>
      <c r="GSE234" s="91"/>
      <c r="GSF234" s="91"/>
      <c r="GSG234" s="91"/>
      <c r="GSH234" s="91"/>
      <c r="GSI234" s="91"/>
      <c r="GSJ234" s="91"/>
      <c r="GSK234" s="91"/>
      <c r="GSL234" s="91"/>
      <c r="GSM234" s="91"/>
      <c r="GSN234" s="91"/>
      <c r="GSO234" s="91"/>
      <c r="GSP234" s="91"/>
      <c r="GSQ234" s="91"/>
      <c r="GSR234" s="91"/>
      <c r="GSS234" s="91"/>
      <c r="GST234" s="91"/>
      <c r="GSU234" s="91"/>
      <c r="GSV234" s="91"/>
      <c r="GSW234" s="91"/>
      <c r="GSX234" s="91"/>
      <c r="GSY234" s="91"/>
      <c r="GSZ234" s="91"/>
      <c r="GTA234" s="91"/>
      <c r="GTB234" s="91"/>
      <c r="GTC234" s="91"/>
      <c r="GTD234" s="91"/>
      <c r="GTE234" s="91"/>
      <c r="GTF234" s="91"/>
      <c r="GTG234" s="91"/>
      <c r="GTH234" s="91"/>
      <c r="GTI234" s="91"/>
      <c r="GTJ234" s="91"/>
      <c r="GTK234" s="91"/>
      <c r="GTL234" s="91"/>
      <c r="GTM234" s="91"/>
      <c r="GTN234" s="91"/>
      <c r="GTO234" s="91"/>
      <c r="GTP234" s="91"/>
      <c r="GTQ234" s="91"/>
      <c r="GTR234" s="91"/>
      <c r="GTS234" s="91"/>
      <c r="GTT234" s="91"/>
      <c r="GTU234" s="91"/>
      <c r="GTV234" s="91"/>
      <c r="GTW234" s="91"/>
      <c r="GTX234" s="91"/>
      <c r="GTY234" s="91"/>
      <c r="GTZ234" s="91"/>
      <c r="GUA234" s="91"/>
      <c r="GUB234" s="91"/>
      <c r="GUC234" s="91"/>
      <c r="GUD234" s="91"/>
      <c r="GUE234" s="91"/>
      <c r="GUF234" s="91"/>
      <c r="GUG234" s="91"/>
      <c r="GUH234" s="91"/>
      <c r="GUI234" s="91"/>
      <c r="GUJ234" s="91"/>
      <c r="GUK234" s="91"/>
      <c r="GUL234" s="91"/>
      <c r="GUM234" s="91"/>
      <c r="GUN234" s="91"/>
      <c r="GUO234" s="91"/>
      <c r="GUP234" s="91"/>
      <c r="GUQ234" s="91"/>
      <c r="GUR234" s="91"/>
      <c r="GUS234" s="91"/>
      <c r="GUT234" s="91"/>
      <c r="GUU234" s="91"/>
      <c r="GUV234" s="91"/>
      <c r="GUW234" s="91"/>
      <c r="GUX234" s="91"/>
      <c r="GUY234" s="91"/>
      <c r="GUZ234" s="91"/>
      <c r="GVA234" s="91"/>
      <c r="GVB234" s="91"/>
      <c r="GVC234" s="91"/>
      <c r="GVD234" s="91"/>
      <c r="GVE234" s="91"/>
    </row>
    <row r="235" spans="1:5309" s="91" customFormat="1">
      <c r="A235" s="106" t="s">
        <v>12</v>
      </c>
      <c r="B235" s="106"/>
      <c r="C235" s="106" t="s">
        <v>13</v>
      </c>
      <c r="D235" s="106" t="s">
        <v>14</v>
      </c>
      <c r="E235" s="106" t="s">
        <v>15</v>
      </c>
      <c r="F235" s="134" t="s">
        <v>16</v>
      </c>
      <c r="G235" s="106" t="s">
        <v>896</v>
      </c>
      <c r="H235" s="106" t="s">
        <v>18</v>
      </c>
      <c r="I235" s="106" t="s">
        <v>19</v>
      </c>
      <c r="J235" s="106" t="s">
        <v>20</v>
      </c>
      <c r="K235" s="106" t="s">
        <v>21</v>
      </c>
      <c r="L235" s="106" t="s">
        <v>15</v>
      </c>
      <c r="M235" s="122">
        <v>1.03</v>
      </c>
      <c r="N235" s="123" t="s">
        <v>22</v>
      </c>
      <c r="O235" s="106" t="s">
        <v>23</v>
      </c>
      <c r="P235" s="123" t="s">
        <v>11</v>
      </c>
      <c r="Q235" s="106" t="s">
        <v>24</v>
      </c>
      <c r="R235" s="112" t="s">
        <v>25</v>
      </c>
    </row>
    <row r="236" spans="1:5309" s="91" customFormat="1">
      <c r="A236" s="104" t="s">
        <v>897</v>
      </c>
      <c r="B236" s="106">
        <v>4530</v>
      </c>
      <c r="C236" s="106" t="s">
        <v>898</v>
      </c>
      <c r="D236" s="106"/>
      <c r="E236" s="106"/>
      <c r="F236" s="134"/>
      <c r="G236" s="106"/>
      <c r="H236" s="106"/>
      <c r="I236" s="106"/>
      <c r="J236" s="106"/>
      <c r="K236" s="106"/>
      <c r="L236" s="106"/>
      <c r="M236" s="122"/>
      <c r="N236" s="123"/>
      <c r="O236" s="106"/>
      <c r="P236" s="123"/>
      <c r="Q236" s="106"/>
      <c r="R236" s="192"/>
    </row>
    <row r="237" spans="1:5309" s="91" customFormat="1">
      <c r="A237" s="106" t="s">
        <v>267</v>
      </c>
      <c r="B237" s="104" t="s">
        <v>899</v>
      </c>
      <c r="C237" s="106"/>
      <c r="D237" s="106"/>
      <c r="E237" s="106"/>
      <c r="F237" s="134"/>
      <c r="G237" s="106"/>
      <c r="H237" s="106">
        <v>19249</v>
      </c>
      <c r="I237" s="106">
        <v>20602</v>
      </c>
      <c r="J237" s="106">
        <f t="shared" ref="J237:J241" si="71">I237-H237</f>
        <v>1353</v>
      </c>
      <c r="K237" s="106">
        <v>1</v>
      </c>
      <c r="L237" s="106">
        <f t="shared" ref="L237:L241" si="72">K237*J237</f>
        <v>1353</v>
      </c>
      <c r="M237" s="122">
        <v>1.03</v>
      </c>
      <c r="N237" s="123">
        <f t="shared" ref="N237:N241" si="73">M237*L237</f>
        <v>1393.59</v>
      </c>
      <c r="O237" s="106"/>
      <c r="P237" s="123">
        <f t="shared" ref="P237:P243" si="74">G237+N237+O237</f>
        <v>1393.59</v>
      </c>
      <c r="Q237" s="106">
        <v>0.33333332999999998</v>
      </c>
      <c r="R237" s="107">
        <f t="shared" ref="R237:R241" si="75">P237*Q237</f>
        <v>464.52999535470002</v>
      </c>
    </row>
    <row r="238" spans="1:5309" s="91" customFormat="1">
      <c r="A238" s="106" t="s">
        <v>900</v>
      </c>
      <c r="B238" s="104" t="s">
        <v>899</v>
      </c>
      <c r="C238" s="106"/>
      <c r="D238" s="106"/>
      <c r="E238" s="106"/>
      <c r="F238" s="134"/>
      <c r="G238" s="106"/>
      <c r="H238" s="106">
        <v>9623</v>
      </c>
      <c r="I238" s="106">
        <v>9919</v>
      </c>
      <c r="J238" s="106">
        <f t="shared" si="71"/>
        <v>296</v>
      </c>
      <c r="K238" s="106">
        <v>1</v>
      </c>
      <c r="L238" s="106">
        <f t="shared" si="72"/>
        <v>296</v>
      </c>
      <c r="M238" s="122">
        <v>1.03</v>
      </c>
      <c r="N238" s="123">
        <f t="shared" si="73"/>
        <v>304.88</v>
      </c>
      <c r="O238" s="106"/>
      <c r="P238" s="123">
        <f t="shared" si="74"/>
        <v>304.88</v>
      </c>
      <c r="Q238" s="106">
        <v>1</v>
      </c>
      <c r="R238" s="107">
        <f t="shared" si="75"/>
        <v>304.88</v>
      </c>
    </row>
    <row r="239" spans="1:5309" s="91" customFormat="1">
      <c r="A239" s="106" t="s">
        <v>901</v>
      </c>
      <c r="B239" s="104" t="s">
        <v>899</v>
      </c>
      <c r="C239" s="106"/>
      <c r="D239" s="106"/>
      <c r="E239" s="106"/>
      <c r="F239" s="134"/>
      <c r="G239" s="106"/>
      <c r="H239" s="106">
        <v>37951</v>
      </c>
      <c r="I239" s="106">
        <v>38942</v>
      </c>
      <c r="J239" s="106">
        <f t="shared" si="71"/>
        <v>991</v>
      </c>
      <c r="K239" s="106">
        <v>1</v>
      </c>
      <c r="L239" s="106">
        <f t="shared" si="72"/>
        <v>991</v>
      </c>
      <c r="M239" s="122">
        <v>1.03</v>
      </c>
      <c r="N239" s="123">
        <f t="shared" si="73"/>
        <v>1020.73</v>
      </c>
      <c r="O239" s="106"/>
      <c r="P239" s="123">
        <f t="shared" si="74"/>
        <v>1020.73</v>
      </c>
      <c r="Q239" s="106">
        <v>1</v>
      </c>
      <c r="R239" s="107">
        <f t="shared" si="75"/>
        <v>1020.73</v>
      </c>
    </row>
    <row r="240" spans="1:5309" s="91" customFormat="1">
      <c r="A240" s="106" t="s">
        <v>271</v>
      </c>
      <c r="B240" s="104" t="s">
        <v>899</v>
      </c>
      <c r="C240" s="106"/>
      <c r="D240" s="106"/>
      <c r="E240" s="106"/>
      <c r="F240" s="134"/>
      <c r="G240" s="106"/>
      <c r="H240" s="106">
        <v>7126</v>
      </c>
      <c r="I240" s="106">
        <v>8079</v>
      </c>
      <c r="J240" s="106">
        <f t="shared" si="71"/>
        <v>953</v>
      </c>
      <c r="K240" s="106">
        <v>1</v>
      </c>
      <c r="L240" s="106">
        <f t="shared" si="72"/>
        <v>953</v>
      </c>
      <c r="M240" s="122">
        <v>1.03</v>
      </c>
      <c r="N240" s="123">
        <f t="shared" si="73"/>
        <v>981.59</v>
      </c>
      <c r="O240" s="106"/>
      <c r="P240" s="123">
        <f t="shared" si="74"/>
        <v>981.59</v>
      </c>
      <c r="Q240" s="106">
        <v>0.5</v>
      </c>
      <c r="R240" s="107">
        <f t="shared" si="75"/>
        <v>490.79500000000002</v>
      </c>
    </row>
    <row r="241" spans="1:5309" s="91" customFormat="1">
      <c r="A241" s="106" t="s">
        <v>481</v>
      </c>
      <c r="B241" s="104" t="s">
        <v>899</v>
      </c>
      <c r="C241" s="106"/>
      <c r="D241" s="106"/>
      <c r="E241" s="106"/>
      <c r="F241" s="134"/>
      <c r="G241" s="106"/>
      <c r="H241" s="106">
        <v>23055</v>
      </c>
      <c r="I241" s="106">
        <v>23537</v>
      </c>
      <c r="J241" s="106">
        <f t="shared" si="71"/>
        <v>482</v>
      </c>
      <c r="K241" s="106">
        <v>40</v>
      </c>
      <c r="L241" s="106">
        <f t="shared" si="72"/>
        <v>19280</v>
      </c>
      <c r="M241" s="122">
        <v>1.03</v>
      </c>
      <c r="N241" s="123">
        <f t="shared" si="73"/>
        <v>19858.400000000001</v>
      </c>
      <c r="O241" s="106"/>
      <c r="P241" s="123">
        <f t="shared" si="74"/>
        <v>19858.400000000001</v>
      </c>
      <c r="Q241" s="106">
        <v>0.5</v>
      </c>
      <c r="R241" s="107">
        <f t="shared" si="75"/>
        <v>9929.2000000000007</v>
      </c>
    </row>
    <row r="242" spans="1:5309" s="91" customFormat="1">
      <c r="A242" s="106" t="s">
        <v>11</v>
      </c>
      <c r="B242" s="104" t="s">
        <v>899</v>
      </c>
      <c r="C242" s="106"/>
      <c r="D242" s="106"/>
      <c r="E242" s="106"/>
      <c r="F242" s="134"/>
      <c r="G242" s="106"/>
      <c r="H242" s="106"/>
      <c r="I242" s="106"/>
      <c r="J242" s="106"/>
      <c r="K242" s="106"/>
      <c r="L242" s="106">
        <f>SUM(L237:L241)</f>
        <v>22873</v>
      </c>
      <c r="M242" s="122">
        <v>1.03</v>
      </c>
      <c r="N242" s="123">
        <f>L242*M242</f>
        <v>23559.19</v>
      </c>
      <c r="O242" s="106"/>
      <c r="P242" s="123">
        <f t="shared" si="74"/>
        <v>23559.19</v>
      </c>
      <c r="Q242" s="106"/>
      <c r="R242" s="107">
        <f>SUM(R237:R241)</f>
        <v>12210.1349953547</v>
      </c>
    </row>
    <row r="243" spans="1:5309" s="91" customFormat="1">
      <c r="A243" s="106" t="s">
        <v>274</v>
      </c>
      <c r="B243" s="104" t="s">
        <v>899</v>
      </c>
      <c r="C243" s="106"/>
      <c r="D243" s="106"/>
      <c r="E243" s="106"/>
      <c r="F243" s="134"/>
      <c r="G243" s="106"/>
      <c r="H243" s="106"/>
      <c r="I243" s="106"/>
      <c r="J243" s="106"/>
      <c r="K243" s="106"/>
      <c r="L243" s="114">
        <f>R242/M243</f>
        <v>11854.499995489999</v>
      </c>
      <c r="M243" s="122">
        <v>1.03</v>
      </c>
      <c r="N243" s="123">
        <f>L243*M243</f>
        <v>12210.1349953547</v>
      </c>
      <c r="O243" s="106"/>
      <c r="P243" s="123">
        <f t="shared" si="74"/>
        <v>12210.1349953547</v>
      </c>
      <c r="Q243" s="106"/>
      <c r="R243" s="107"/>
    </row>
    <row r="244" spans="1:5309" s="90" customFormat="1">
      <c r="A244" s="113"/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1"/>
      <c r="BY244" s="91"/>
      <c r="BZ244" s="91"/>
      <c r="CA244" s="91"/>
      <c r="CB244" s="91"/>
      <c r="CC244" s="91"/>
      <c r="CD244" s="91"/>
      <c r="CE244" s="91"/>
      <c r="CF244" s="91"/>
      <c r="CG244" s="91"/>
      <c r="CH244" s="91"/>
      <c r="CI244" s="91"/>
      <c r="CJ244" s="91"/>
      <c r="CK244" s="91"/>
      <c r="CL244" s="91"/>
      <c r="CM244" s="91"/>
      <c r="CN244" s="91"/>
      <c r="CO244" s="91"/>
      <c r="CP244" s="91"/>
      <c r="CQ244" s="91"/>
      <c r="CR244" s="91"/>
      <c r="CS244" s="91"/>
      <c r="CT244" s="91"/>
      <c r="CU244" s="91"/>
      <c r="CV244" s="91"/>
      <c r="CW244" s="91"/>
      <c r="CX244" s="91"/>
      <c r="CY244" s="91"/>
      <c r="CZ244" s="91"/>
      <c r="DA244" s="91"/>
      <c r="DB244" s="91"/>
      <c r="DC244" s="91"/>
      <c r="DD244" s="91"/>
      <c r="DE244" s="91"/>
      <c r="DF244" s="91"/>
      <c r="DG244" s="91"/>
      <c r="DH244" s="91"/>
      <c r="DI244" s="91"/>
      <c r="DJ244" s="91"/>
      <c r="DK244" s="91"/>
      <c r="DL244" s="91"/>
      <c r="DM244" s="91"/>
      <c r="DN244" s="91"/>
      <c r="DO244" s="91"/>
      <c r="DP244" s="91"/>
      <c r="DQ244" s="91"/>
      <c r="DR244" s="91"/>
      <c r="DS244" s="91"/>
      <c r="DT244" s="91"/>
      <c r="DU244" s="91"/>
      <c r="DV244" s="91"/>
      <c r="DW244" s="91"/>
      <c r="DX244" s="91"/>
      <c r="DY244" s="91"/>
      <c r="DZ244" s="91"/>
      <c r="EA244" s="91"/>
      <c r="EB244" s="91"/>
      <c r="EC244" s="91"/>
      <c r="ED244" s="91"/>
      <c r="EE244" s="91"/>
      <c r="EF244" s="91"/>
      <c r="EG244" s="91"/>
      <c r="EH244" s="91"/>
      <c r="EI244" s="91"/>
      <c r="EJ244" s="91"/>
      <c r="EK244" s="91"/>
      <c r="EL244" s="91"/>
      <c r="EM244" s="91"/>
      <c r="EN244" s="91"/>
      <c r="EO244" s="91"/>
      <c r="EP244" s="91"/>
      <c r="EQ244" s="91"/>
      <c r="ER244" s="91"/>
      <c r="ES244" s="91"/>
      <c r="ET244" s="91"/>
      <c r="EU244" s="91"/>
      <c r="EV244" s="91"/>
      <c r="EW244" s="91"/>
      <c r="EX244" s="91"/>
      <c r="EY244" s="91"/>
      <c r="EZ244" s="91"/>
      <c r="FA244" s="91"/>
      <c r="FB244" s="91"/>
      <c r="FC244" s="91"/>
      <c r="FD244" s="91"/>
      <c r="FE244" s="91"/>
      <c r="FF244" s="91"/>
      <c r="FG244" s="91"/>
      <c r="FH244" s="91"/>
      <c r="FI244" s="91"/>
      <c r="FJ244" s="91"/>
      <c r="FK244" s="91"/>
      <c r="FL244" s="91"/>
      <c r="FM244" s="91"/>
      <c r="FN244" s="91"/>
      <c r="FO244" s="91"/>
      <c r="FP244" s="91"/>
      <c r="FQ244" s="91"/>
      <c r="FR244" s="91"/>
      <c r="FS244" s="91"/>
      <c r="FT244" s="91"/>
      <c r="FU244" s="91"/>
      <c r="FV244" s="91"/>
      <c r="FW244" s="91"/>
      <c r="FX244" s="91"/>
      <c r="FY244" s="91"/>
      <c r="FZ244" s="91"/>
      <c r="GA244" s="91"/>
      <c r="GB244" s="91"/>
      <c r="GC244" s="91"/>
      <c r="GD244" s="91"/>
      <c r="GE244" s="91"/>
      <c r="GF244" s="91"/>
      <c r="GG244" s="91"/>
      <c r="GH244" s="91"/>
      <c r="GI244" s="91"/>
      <c r="GJ244" s="91"/>
      <c r="GK244" s="91"/>
      <c r="GL244" s="91"/>
      <c r="GM244" s="91"/>
      <c r="GN244" s="91"/>
      <c r="GO244" s="91"/>
      <c r="GP244" s="91"/>
      <c r="GQ244" s="91"/>
      <c r="GR244" s="91"/>
      <c r="GS244" s="91"/>
      <c r="GT244" s="91"/>
      <c r="GU244" s="91"/>
      <c r="GV244" s="91"/>
      <c r="GW244" s="91"/>
      <c r="GX244" s="91"/>
      <c r="GY244" s="91"/>
      <c r="GZ244" s="91"/>
      <c r="HA244" s="91"/>
      <c r="HB244" s="91"/>
      <c r="HC244" s="91"/>
      <c r="HD244" s="91"/>
      <c r="HE244" s="91"/>
      <c r="HF244" s="91"/>
      <c r="HG244" s="91"/>
      <c r="HH244" s="91"/>
      <c r="HI244" s="91"/>
      <c r="HJ244" s="91"/>
      <c r="HK244" s="91"/>
      <c r="HL244" s="91"/>
      <c r="HM244" s="91"/>
      <c r="HN244" s="91"/>
      <c r="HO244" s="91"/>
      <c r="HP244" s="91"/>
      <c r="HQ244" s="91"/>
      <c r="HR244" s="91"/>
      <c r="HS244" s="91"/>
      <c r="HT244" s="91"/>
      <c r="HU244" s="91"/>
      <c r="HV244" s="91"/>
      <c r="HW244" s="91"/>
      <c r="HX244" s="91"/>
      <c r="HY244" s="91"/>
      <c r="HZ244" s="91"/>
      <c r="IA244" s="91"/>
      <c r="IB244" s="91"/>
      <c r="IC244" s="91"/>
      <c r="ID244" s="91"/>
      <c r="IE244" s="91"/>
      <c r="IF244" s="91"/>
      <c r="IG244" s="91"/>
      <c r="IH244" s="91"/>
      <c r="II244" s="91"/>
      <c r="IJ244" s="91"/>
      <c r="IK244" s="91"/>
      <c r="IL244" s="91"/>
      <c r="IM244" s="91"/>
      <c r="IN244" s="91"/>
      <c r="IO244" s="91"/>
      <c r="IP244" s="91"/>
      <c r="IQ244" s="91"/>
      <c r="IR244" s="91"/>
      <c r="IS244" s="91"/>
      <c r="IT244" s="91"/>
      <c r="IU244" s="91"/>
      <c r="IV244" s="91"/>
      <c r="IW244" s="91"/>
      <c r="IX244" s="91"/>
      <c r="IY244" s="91"/>
      <c r="IZ244" s="91"/>
      <c r="JA244" s="91"/>
      <c r="JB244" s="91"/>
      <c r="JC244" s="91"/>
      <c r="JD244" s="91"/>
      <c r="JE244" s="91"/>
      <c r="JF244" s="91"/>
      <c r="JG244" s="91"/>
      <c r="JH244" s="91"/>
      <c r="JI244" s="91"/>
      <c r="JJ244" s="91"/>
      <c r="JK244" s="91"/>
      <c r="JL244" s="91"/>
      <c r="JM244" s="91"/>
      <c r="JN244" s="91"/>
      <c r="JO244" s="91"/>
      <c r="JP244" s="91"/>
      <c r="JQ244" s="91"/>
      <c r="JR244" s="91"/>
      <c r="JS244" s="91"/>
      <c r="JT244" s="91"/>
      <c r="JU244" s="91"/>
      <c r="JV244" s="91"/>
      <c r="JW244" s="91"/>
      <c r="JX244" s="91"/>
      <c r="JY244" s="91"/>
      <c r="JZ244" s="91"/>
      <c r="KA244" s="91"/>
      <c r="KB244" s="91"/>
      <c r="KC244" s="91"/>
      <c r="KD244" s="91"/>
      <c r="KE244" s="91"/>
      <c r="KF244" s="91"/>
      <c r="KG244" s="91"/>
      <c r="KH244" s="91"/>
      <c r="KI244" s="91"/>
      <c r="KJ244" s="91"/>
      <c r="KK244" s="91"/>
      <c r="KL244" s="91"/>
      <c r="KM244" s="91"/>
      <c r="KN244" s="91"/>
      <c r="KO244" s="91"/>
      <c r="KP244" s="91"/>
      <c r="KQ244" s="91"/>
      <c r="KR244" s="91"/>
      <c r="KS244" s="91"/>
      <c r="KT244" s="91"/>
      <c r="KU244" s="91"/>
      <c r="KV244" s="91"/>
      <c r="KW244" s="91"/>
      <c r="KX244" s="91"/>
      <c r="KY244" s="91"/>
      <c r="KZ244" s="91"/>
      <c r="LA244" s="91"/>
      <c r="LB244" s="91"/>
      <c r="LC244" s="91"/>
      <c r="LD244" s="91"/>
      <c r="LE244" s="91"/>
      <c r="LF244" s="91"/>
      <c r="LG244" s="91"/>
      <c r="LH244" s="91"/>
      <c r="LI244" s="91"/>
      <c r="LJ244" s="91"/>
      <c r="LK244" s="91"/>
      <c r="LL244" s="91"/>
      <c r="LM244" s="91"/>
      <c r="LN244" s="91"/>
      <c r="LO244" s="91"/>
      <c r="LP244" s="91"/>
      <c r="LQ244" s="91"/>
      <c r="LR244" s="91"/>
      <c r="LS244" s="91"/>
      <c r="LT244" s="91"/>
      <c r="LU244" s="91"/>
      <c r="LV244" s="91"/>
      <c r="LW244" s="91"/>
      <c r="LX244" s="91"/>
      <c r="LY244" s="91"/>
      <c r="LZ244" s="91"/>
      <c r="MA244" s="91"/>
      <c r="MB244" s="91"/>
      <c r="MC244" s="91"/>
      <c r="MD244" s="91"/>
      <c r="ME244" s="91"/>
      <c r="MF244" s="91"/>
      <c r="MG244" s="91"/>
      <c r="MH244" s="91"/>
      <c r="MI244" s="91"/>
      <c r="MJ244" s="91"/>
      <c r="MK244" s="91"/>
      <c r="ML244" s="91"/>
      <c r="MM244" s="91"/>
      <c r="MN244" s="91"/>
      <c r="MO244" s="91"/>
      <c r="MP244" s="91"/>
      <c r="MQ244" s="91"/>
      <c r="MR244" s="91"/>
      <c r="MS244" s="91"/>
      <c r="MT244" s="91"/>
      <c r="MU244" s="91"/>
      <c r="MV244" s="91"/>
      <c r="MW244" s="91"/>
      <c r="MX244" s="91"/>
      <c r="MY244" s="91"/>
      <c r="MZ244" s="91"/>
      <c r="NA244" s="91"/>
      <c r="NB244" s="91"/>
      <c r="NC244" s="91"/>
      <c r="ND244" s="91"/>
      <c r="NE244" s="91"/>
      <c r="NF244" s="91"/>
      <c r="NG244" s="91"/>
      <c r="NH244" s="91"/>
      <c r="NI244" s="91"/>
      <c r="NJ244" s="91"/>
      <c r="NK244" s="91"/>
      <c r="NL244" s="91"/>
      <c r="NM244" s="91"/>
      <c r="NN244" s="91"/>
      <c r="NO244" s="91"/>
      <c r="NP244" s="91"/>
      <c r="NQ244" s="91"/>
      <c r="NR244" s="91"/>
      <c r="NS244" s="91"/>
      <c r="NT244" s="91"/>
      <c r="NU244" s="91"/>
      <c r="NV244" s="91"/>
      <c r="NW244" s="91"/>
      <c r="NX244" s="91"/>
      <c r="NY244" s="91"/>
      <c r="NZ244" s="91"/>
      <c r="OA244" s="91"/>
      <c r="OB244" s="91"/>
      <c r="OC244" s="91"/>
      <c r="OD244" s="91"/>
      <c r="OE244" s="91"/>
      <c r="OF244" s="91"/>
      <c r="OG244" s="91"/>
      <c r="OH244" s="91"/>
      <c r="OI244" s="91"/>
      <c r="OJ244" s="91"/>
      <c r="OK244" s="91"/>
      <c r="OL244" s="91"/>
      <c r="OM244" s="91"/>
      <c r="ON244" s="91"/>
      <c r="OO244" s="91"/>
      <c r="OP244" s="91"/>
      <c r="OQ244" s="91"/>
      <c r="OR244" s="91"/>
      <c r="OS244" s="91"/>
      <c r="OT244" s="91"/>
      <c r="OU244" s="91"/>
      <c r="OV244" s="91"/>
      <c r="OW244" s="91"/>
      <c r="OX244" s="91"/>
      <c r="OY244" s="91"/>
      <c r="OZ244" s="91"/>
      <c r="PA244" s="91"/>
      <c r="PB244" s="91"/>
      <c r="PC244" s="91"/>
      <c r="PD244" s="91"/>
      <c r="PE244" s="91"/>
      <c r="PF244" s="91"/>
      <c r="PG244" s="91"/>
      <c r="PH244" s="91"/>
      <c r="PI244" s="91"/>
      <c r="PJ244" s="91"/>
      <c r="PK244" s="91"/>
      <c r="PL244" s="91"/>
      <c r="PM244" s="91"/>
      <c r="PN244" s="91"/>
      <c r="PO244" s="91"/>
      <c r="PP244" s="91"/>
      <c r="PQ244" s="91"/>
      <c r="PR244" s="91"/>
      <c r="PS244" s="91"/>
      <c r="PT244" s="91"/>
      <c r="PU244" s="91"/>
      <c r="PV244" s="91"/>
      <c r="PW244" s="91"/>
      <c r="PX244" s="91"/>
      <c r="PY244" s="91"/>
      <c r="PZ244" s="91"/>
      <c r="QA244" s="91"/>
      <c r="QB244" s="91"/>
      <c r="QC244" s="91"/>
      <c r="QD244" s="91"/>
      <c r="QE244" s="91"/>
      <c r="QF244" s="91"/>
      <c r="QG244" s="91"/>
      <c r="QH244" s="91"/>
      <c r="QI244" s="91"/>
      <c r="QJ244" s="91"/>
      <c r="QK244" s="91"/>
      <c r="QL244" s="91"/>
      <c r="QM244" s="91"/>
      <c r="QN244" s="91"/>
      <c r="QO244" s="91"/>
      <c r="QP244" s="91"/>
      <c r="QQ244" s="91"/>
      <c r="QR244" s="91"/>
      <c r="QS244" s="91"/>
      <c r="QT244" s="91"/>
      <c r="QU244" s="91"/>
      <c r="QV244" s="91"/>
      <c r="QW244" s="91"/>
      <c r="QX244" s="91"/>
      <c r="QY244" s="91"/>
      <c r="QZ244" s="91"/>
      <c r="RA244" s="91"/>
      <c r="RB244" s="91"/>
      <c r="RC244" s="91"/>
      <c r="RD244" s="91"/>
      <c r="RE244" s="91"/>
      <c r="RF244" s="91"/>
      <c r="RG244" s="91"/>
      <c r="RH244" s="91"/>
      <c r="RI244" s="91"/>
      <c r="RJ244" s="91"/>
      <c r="RK244" s="91"/>
      <c r="RL244" s="91"/>
      <c r="RM244" s="91"/>
      <c r="RN244" s="91"/>
      <c r="RO244" s="91"/>
      <c r="RP244" s="91"/>
      <c r="RQ244" s="91"/>
      <c r="RR244" s="91"/>
      <c r="RS244" s="91"/>
      <c r="RT244" s="91"/>
      <c r="RU244" s="91"/>
      <c r="RV244" s="91"/>
      <c r="RW244" s="91"/>
      <c r="RX244" s="91"/>
      <c r="RY244" s="91"/>
      <c r="RZ244" s="91"/>
      <c r="SA244" s="91"/>
      <c r="SB244" s="91"/>
      <c r="SC244" s="91"/>
      <c r="SD244" s="91"/>
      <c r="SE244" s="91"/>
      <c r="SF244" s="91"/>
      <c r="SG244" s="91"/>
      <c r="SH244" s="91"/>
      <c r="SI244" s="91"/>
      <c r="SJ244" s="91"/>
      <c r="SK244" s="91"/>
      <c r="SL244" s="91"/>
      <c r="SM244" s="91"/>
      <c r="SN244" s="91"/>
      <c r="SO244" s="91"/>
      <c r="SP244" s="91"/>
      <c r="SQ244" s="91"/>
      <c r="SR244" s="91"/>
      <c r="SS244" s="91"/>
      <c r="ST244" s="91"/>
      <c r="SU244" s="91"/>
      <c r="SV244" s="91"/>
      <c r="SW244" s="91"/>
      <c r="SX244" s="91"/>
      <c r="SY244" s="91"/>
      <c r="SZ244" s="91"/>
      <c r="TA244" s="91"/>
      <c r="TB244" s="91"/>
      <c r="TC244" s="91"/>
      <c r="TD244" s="91"/>
      <c r="TE244" s="91"/>
      <c r="TF244" s="91"/>
      <c r="TG244" s="91"/>
      <c r="TH244" s="91"/>
      <c r="TI244" s="91"/>
      <c r="TJ244" s="91"/>
      <c r="TK244" s="91"/>
      <c r="TL244" s="91"/>
      <c r="TM244" s="91"/>
      <c r="TN244" s="91"/>
      <c r="TO244" s="91"/>
      <c r="TP244" s="91"/>
      <c r="TQ244" s="91"/>
      <c r="TR244" s="91"/>
      <c r="TS244" s="91"/>
      <c r="TT244" s="91"/>
      <c r="TU244" s="91"/>
      <c r="TV244" s="91"/>
      <c r="TW244" s="91"/>
      <c r="TX244" s="91"/>
      <c r="TY244" s="91"/>
      <c r="TZ244" s="91"/>
      <c r="UA244" s="91"/>
      <c r="UB244" s="91"/>
      <c r="UC244" s="91"/>
      <c r="UD244" s="91"/>
      <c r="UE244" s="91"/>
      <c r="UF244" s="91"/>
      <c r="UG244" s="91"/>
      <c r="UH244" s="91"/>
      <c r="UI244" s="91"/>
      <c r="UJ244" s="91"/>
      <c r="UK244" s="91"/>
      <c r="UL244" s="91"/>
      <c r="UM244" s="91"/>
      <c r="UN244" s="91"/>
      <c r="UO244" s="91"/>
      <c r="UP244" s="91"/>
      <c r="UQ244" s="91"/>
      <c r="UR244" s="91"/>
      <c r="US244" s="91"/>
      <c r="UT244" s="91"/>
      <c r="UU244" s="91"/>
      <c r="UV244" s="91"/>
      <c r="UW244" s="91"/>
      <c r="UX244" s="91"/>
      <c r="UY244" s="91"/>
      <c r="UZ244" s="91"/>
      <c r="VA244" s="91"/>
      <c r="VB244" s="91"/>
      <c r="VC244" s="91"/>
      <c r="VD244" s="91"/>
      <c r="VE244" s="91"/>
      <c r="VF244" s="91"/>
      <c r="VG244" s="91"/>
      <c r="VH244" s="91"/>
      <c r="VI244" s="91"/>
      <c r="VJ244" s="91"/>
      <c r="VK244" s="91"/>
      <c r="VL244" s="91"/>
      <c r="VM244" s="91"/>
      <c r="VN244" s="91"/>
      <c r="VO244" s="91"/>
      <c r="VP244" s="91"/>
      <c r="VQ244" s="91"/>
      <c r="VR244" s="91"/>
      <c r="VS244" s="91"/>
      <c r="VT244" s="91"/>
      <c r="VU244" s="91"/>
      <c r="VV244" s="91"/>
      <c r="VW244" s="91"/>
      <c r="VX244" s="91"/>
      <c r="VY244" s="91"/>
      <c r="VZ244" s="91"/>
      <c r="WA244" s="91"/>
      <c r="WB244" s="91"/>
      <c r="WC244" s="91"/>
      <c r="WD244" s="91"/>
      <c r="WE244" s="91"/>
      <c r="WF244" s="91"/>
      <c r="WG244" s="91"/>
      <c r="WH244" s="91"/>
      <c r="WI244" s="91"/>
      <c r="WJ244" s="91"/>
      <c r="WK244" s="91"/>
      <c r="WL244" s="91"/>
      <c r="WM244" s="91"/>
      <c r="WN244" s="91"/>
      <c r="WO244" s="91"/>
      <c r="WP244" s="91"/>
      <c r="WQ244" s="91"/>
      <c r="WR244" s="91"/>
      <c r="WS244" s="91"/>
      <c r="WT244" s="91"/>
      <c r="WU244" s="91"/>
      <c r="WV244" s="91"/>
      <c r="WW244" s="91"/>
      <c r="WX244" s="91"/>
      <c r="WY244" s="91"/>
      <c r="WZ244" s="91"/>
      <c r="XA244" s="91"/>
      <c r="XB244" s="91"/>
      <c r="XC244" s="91"/>
      <c r="XD244" s="91"/>
      <c r="XE244" s="91"/>
      <c r="XF244" s="91"/>
      <c r="XG244" s="91"/>
      <c r="XH244" s="91"/>
      <c r="XI244" s="91"/>
      <c r="XJ244" s="91"/>
      <c r="XK244" s="91"/>
      <c r="XL244" s="91"/>
      <c r="XM244" s="91"/>
      <c r="XN244" s="91"/>
      <c r="XO244" s="91"/>
      <c r="XP244" s="91"/>
      <c r="XQ244" s="91"/>
      <c r="XR244" s="91"/>
      <c r="XS244" s="91"/>
      <c r="XT244" s="91"/>
      <c r="XU244" s="91"/>
      <c r="XV244" s="91"/>
      <c r="XW244" s="91"/>
      <c r="XX244" s="91"/>
      <c r="XY244" s="91"/>
      <c r="XZ244" s="91"/>
      <c r="YA244" s="91"/>
      <c r="YB244" s="91"/>
      <c r="YC244" s="91"/>
      <c r="YD244" s="91"/>
      <c r="YE244" s="91"/>
      <c r="YF244" s="91"/>
      <c r="YG244" s="91"/>
      <c r="YH244" s="91"/>
      <c r="YI244" s="91"/>
      <c r="YJ244" s="91"/>
      <c r="YK244" s="91"/>
      <c r="YL244" s="91"/>
      <c r="YM244" s="91"/>
      <c r="YN244" s="91"/>
      <c r="YO244" s="91"/>
      <c r="YP244" s="91"/>
      <c r="YQ244" s="91"/>
      <c r="YR244" s="91"/>
      <c r="YS244" s="91"/>
      <c r="YT244" s="91"/>
      <c r="YU244" s="91"/>
      <c r="YV244" s="91"/>
      <c r="YW244" s="91"/>
      <c r="YX244" s="91"/>
      <c r="YY244" s="91"/>
      <c r="YZ244" s="91"/>
      <c r="ZA244" s="91"/>
      <c r="ZB244" s="91"/>
      <c r="ZC244" s="91"/>
      <c r="ZD244" s="91"/>
      <c r="ZE244" s="91"/>
      <c r="ZF244" s="91"/>
      <c r="ZG244" s="91"/>
      <c r="ZH244" s="91"/>
      <c r="ZI244" s="91"/>
      <c r="ZJ244" s="91"/>
      <c r="ZK244" s="91"/>
      <c r="ZL244" s="91"/>
      <c r="ZM244" s="91"/>
      <c r="ZN244" s="91"/>
      <c r="ZO244" s="91"/>
      <c r="ZP244" s="91"/>
      <c r="ZQ244" s="91"/>
      <c r="ZR244" s="91"/>
      <c r="ZS244" s="91"/>
      <c r="ZT244" s="91"/>
      <c r="ZU244" s="91"/>
      <c r="ZV244" s="91"/>
      <c r="ZW244" s="91"/>
      <c r="ZX244" s="91"/>
      <c r="ZY244" s="91"/>
      <c r="ZZ244" s="91"/>
      <c r="AAA244" s="91"/>
      <c r="AAB244" s="91"/>
      <c r="AAC244" s="91"/>
      <c r="AAD244" s="91"/>
      <c r="AAE244" s="91"/>
      <c r="AAF244" s="91"/>
      <c r="AAG244" s="91"/>
      <c r="AAH244" s="91"/>
      <c r="AAI244" s="91"/>
      <c r="AAJ244" s="91"/>
      <c r="AAK244" s="91"/>
      <c r="AAL244" s="91"/>
      <c r="AAM244" s="91"/>
      <c r="AAN244" s="91"/>
      <c r="AAO244" s="91"/>
      <c r="AAP244" s="91"/>
      <c r="AAQ244" s="91"/>
      <c r="AAR244" s="91"/>
      <c r="AAS244" s="91"/>
      <c r="AAT244" s="91"/>
      <c r="AAU244" s="91"/>
      <c r="AAV244" s="91"/>
      <c r="AAW244" s="91"/>
      <c r="AAX244" s="91"/>
      <c r="AAY244" s="91"/>
      <c r="AAZ244" s="91"/>
      <c r="ABA244" s="91"/>
      <c r="ABB244" s="91"/>
      <c r="ABC244" s="91"/>
      <c r="ABD244" s="91"/>
      <c r="ABE244" s="91"/>
      <c r="ABF244" s="91"/>
      <c r="ABG244" s="91"/>
      <c r="ABH244" s="91"/>
      <c r="ABI244" s="91"/>
      <c r="ABJ244" s="91"/>
      <c r="ABK244" s="91"/>
      <c r="ABL244" s="91"/>
      <c r="ABM244" s="91"/>
      <c r="ABN244" s="91"/>
      <c r="ABO244" s="91"/>
      <c r="ABP244" s="91"/>
      <c r="ABQ244" s="91"/>
      <c r="ABR244" s="91"/>
      <c r="ABS244" s="91"/>
      <c r="ABT244" s="91"/>
      <c r="ABU244" s="91"/>
      <c r="ABV244" s="91"/>
      <c r="ABW244" s="91"/>
      <c r="ABX244" s="91"/>
      <c r="ABY244" s="91"/>
      <c r="ABZ244" s="91"/>
      <c r="ACA244" s="91"/>
      <c r="ACB244" s="91"/>
      <c r="ACC244" s="91"/>
      <c r="ACD244" s="91"/>
      <c r="ACE244" s="91"/>
      <c r="ACF244" s="91"/>
      <c r="ACG244" s="91"/>
      <c r="ACH244" s="91"/>
      <c r="ACI244" s="91"/>
      <c r="ACJ244" s="91"/>
      <c r="ACK244" s="91"/>
      <c r="ACL244" s="91"/>
      <c r="ACM244" s="91"/>
      <c r="ACN244" s="91"/>
      <c r="ACO244" s="91"/>
      <c r="ACP244" s="91"/>
      <c r="ACQ244" s="91"/>
      <c r="ACR244" s="91"/>
      <c r="ACS244" s="91"/>
      <c r="ACT244" s="91"/>
      <c r="ACU244" s="91"/>
      <c r="ACV244" s="91"/>
      <c r="ACW244" s="91"/>
      <c r="ACX244" s="91"/>
      <c r="ACY244" s="91"/>
      <c r="ACZ244" s="91"/>
      <c r="ADA244" s="91"/>
      <c r="ADB244" s="91"/>
      <c r="ADC244" s="91"/>
      <c r="ADD244" s="91"/>
      <c r="ADE244" s="91"/>
      <c r="ADF244" s="91"/>
      <c r="ADG244" s="91"/>
      <c r="ADH244" s="91"/>
      <c r="ADI244" s="91"/>
      <c r="ADJ244" s="91"/>
      <c r="ADK244" s="91"/>
      <c r="ADL244" s="91"/>
      <c r="ADM244" s="91"/>
      <c r="ADN244" s="91"/>
      <c r="ADO244" s="91"/>
      <c r="ADP244" s="91"/>
      <c r="ADQ244" s="91"/>
      <c r="ADR244" s="91"/>
      <c r="ADS244" s="91"/>
      <c r="ADT244" s="91"/>
      <c r="ADU244" s="91"/>
      <c r="ADV244" s="91"/>
      <c r="ADW244" s="91"/>
      <c r="ADX244" s="91"/>
      <c r="ADY244" s="91"/>
      <c r="ADZ244" s="91"/>
      <c r="AEA244" s="91"/>
      <c r="AEB244" s="91"/>
      <c r="AEC244" s="91"/>
      <c r="AED244" s="91"/>
      <c r="AEE244" s="91"/>
      <c r="AEF244" s="91"/>
      <c r="AEG244" s="91"/>
      <c r="AEH244" s="91"/>
      <c r="AEI244" s="91"/>
      <c r="AEJ244" s="91"/>
      <c r="AEK244" s="91"/>
      <c r="AEL244" s="91"/>
      <c r="AEM244" s="91"/>
      <c r="AEN244" s="91"/>
      <c r="AEO244" s="91"/>
      <c r="AEP244" s="91"/>
      <c r="AEQ244" s="91"/>
      <c r="AER244" s="91"/>
      <c r="AES244" s="91"/>
      <c r="AET244" s="91"/>
      <c r="AEU244" s="91"/>
      <c r="AEV244" s="91"/>
      <c r="AEW244" s="91"/>
      <c r="AEX244" s="91"/>
      <c r="AEY244" s="91"/>
      <c r="AEZ244" s="91"/>
      <c r="AFA244" s="91"/>
      <c r="AFB244" s="91"/>
      <c r="AFC244" s="91"/>
      <c r="AFD244" s="91"/>
      <c r="AFE244" s="91"/>
      <c r="AFF244" s="91"/>
      <c r="AFG244" s="91"/>
      <c r="AFH244" s="91"/>
      <c r="AFI244" s="91"/>
      <c r="AFJ244" s="91"/>
      <c r="AFK244" s="91"/>
      <c r="AFL244" s="91"/>
      <c r="AFM244" s="91"/>
      <c r="AFN244" s="91"/>
      <c r="AFO244" s="91"/>
      <c r="AFP244" s="91"/>
      <c r="AFQ244" s="91"/>
      <c r="AFR244" s="91"/>
      <c r="AFS244" s="91"/>
      <c r="AFT244" s="91"/>
      <c r="AFU244" s="91"/>
      <c r="AFV244" s="91"/>
      <c r="AFW244" s="91"/>
      <c r="AFX244" s="91"/>
      <c r="AFY244" s="91"/>
      <c r="AFZ244" s="91"/>
      <c r="AGA244" s="91"/>
      <c r="AGB244" s="91"/>
      <c r="AGC244" s="91"/>
      <c r="AGD244" s="91"/>
      <c r="AGE244" s="91"/>
      <c r="AGF244" s="91"/>
      <c r="AGG244" s="91"/>
      <c r="AGH244" s="91"/>
      <c r="AGI244" s="91"/>
      <c r="AGJ244" s="91"/>
      <c r="AGK244" s="91"/>
      <c r="AGL244" s="91"/>
      <c r="AGM244" s="91"/>
      <c r="AGN244" s="91"/>
      <c r="AGO244" s="91"/>
      <c r="AGP244" s="91"/>
      <c r="AGQ244" s="91"/>
      <c r="AGR244" s="91"/>
      <c r="AGS244" s="91"/>
      <c r="AGT244" s="91"/>
      <c r="AGU244" s="91"/>
      <c r="AGV244" s="91"/>
      <c r="AGW244" s="91"/>
      <c r="AGX244" s="91"/>
      <c r="AGY244" s="91"/>
      <c r="AGZ244" s="91"/>
      <c r="AHA244" s="91"/>
      <c r="AHB244" s="91"/>
      <c r="AHC244" s="91"/>
      <c r="AHD244" s="91"/>
      <c r="AHE244" s="91"/>
      <c r="AHF244" s="91"/>
      <c r="AHG244" s="91"/>
      <c r="AHH244" s="91"/>
      <c r="AHI244" s="91"/>
      <c r="AHJ244" s="91"/>
      <c r="AHK244" s="91"/>
      <c r="AHL244" s="91"/>
      <c r="AHM244" s="91"/>
      <c r="AHN244" s="91"/>
      <c r="AHO244" s="91"/>
      <c r="AHP244" s="91"/>
      <c r="AHQ244" s="91"/>
      <c r="AHR244" s="91"/>
      <c r="AHS244" s="91"/>
      <c r="AHT244" s="91"/>
      <c r="AHU244" s="91"/>
      <c r="AHV244" s="91"/>
      <c r="AHW244" s="91"/>
      <c r="AHX244" s="91"/>
      <c r="AHY244" s="91"/>
      <c r="AHZ244" s="91"/>
      <c r="AIA244" s="91"/>
      <c r="AIB244" s="91"/>
      <c r="AIC244" s="91"/>
      <c r="AID244" s="91"/>
      <c r="AIE244" s="91"/>
      <c r="AIF244" s="91"/>
      <c r="AIG244" s="91"/>
      <c r="AIH244" s="91"/>
      <c r="AII244" s="91"/>
      <c r="AIJ244" s="91"/>
      <c r="AIK244" s="91"/>
      <c r="AIL244" s="91"/>
      <c r="AIM244" s="91"/>
      <c r="AIN244" s="91"/>
      <c r="AIO244" s="91"/>
      <c r="AIP244" s="91"/>
      <c r="AIQ244" s="91"/>
      <c r="AIR244" s="91"/>
      <c r="AIS244" s="91"/>
      <c r="AIT244" s="91"/>
      <c r="AIU244" s="91"/>
      <c r="AIV244" s="91"/>
      <c r="AIW244" s="91"/>
      <c r="AIX244" s="91"/>
      <c r="AIY244" s="91"/>
      <c r="AIZ244" s="91"/>
      <c r="AJA244" s="91"/>
      <c r="AJB244" s="91"/>
      <c r="AJC244" s="91"/>
      <c r="AJD244" s="91"/>
      <c r="AJE244" s="91"/>
      <c r="AJF244" s="91"/>
      <c r="AJG244" s="91"/>
      <c r="AJH244" s="91"/>
      <c r="AJI244" s="91"/>
      <c r="AJJ244" s="91"/>
      <c r="AJK244" s="91"/>
      <c r="AJL244" s="91"/>
      <c r="AJM244" s="91"/>
      <c r="AJN244" s="91"/>
      <c r="AJO244" s="91"/>
      <c r="AJP244" s="91"/>
      <c r="AJQ244" s="91"/>
      <c r="AJR244" s="91"/>
      <c r="AJS244" s="91"/>
      <c r="AJT244" s="91"/>
      <c r="AJU244" s="91"/>
      <c r="AJV244" s="91"/>
      <c r="AJW244" s="91"/>
      <c r="AJX244" s="91"/>
      <c r="AJY244" s="91"/>
      <c r="AJZ244" s="91"/>
      <c r="AKA244" s="91"/>
      <c r="AKB244" s="91"/>
      <c r="AKC244" s="91"/>
      <c r="AKD244" s="91"/>
      <c r="AKE244" s="91"/>
      <c r="AKF244" s="91"/>
      <c r="AKG244" s="91"/>
      <c r="AKH244" s="91"/>
      <c r="AKI244" s="91"/>
      <c r="AKJ244" s="91"/>
      <c r="AKK244" s="91"/>
      <c r="AKL244" s="91"/>
      <c r="AKM244" s="91"/>
      <c r="AKN244" s="91"/>
      <c r="AKO244" s="91"/>
      <c r="AKP244" s="91"/>
      <c r="AKQ244" s="91"/>
      <c r="AKR244" s="91"/>
      <c r="AKS244" s="91"/>
      <c r="AKT244" s="91"/>
      <c r="AKU244" s="91"/>
      <c r="AKV244" s="91"/>
      <c r="AKW244" s="91"/>
      <c r="AKX244" s="91"/>
      <c r="AKY244" s="91"/>
      <c r="AKZ244" s="91"/>
      <c r="ALA244" s="91"/>
      <c r="ALB244" s="91"/>
      <c r="ALC244" s="91"/>
      <c r="ALD244" s="91"/>
      <c r="ALE244" s="91"/>
      <c r="ALF244" s="91"/>
      <c r="ALG244" s="91"/>
      <c r="ALH244" s="91"/>
      <c r="ALI244" s="91"/>
      <c r="ALJ244" s="91"/>
      <c r="ALK244" s="91"/>
      <c r="ALL244" s="91"/>
      <c r="ALM244" s="91"/>
      <c r="ALN244" s="91"/>
      <c r="ALO244" s="91"/>
      <c r="ALP244" s="91"/>
      <c r="ALQ244" s="91"/>
      <c r="ALR244" s="91"/>
      <c r="ALS244" s="91"/>
      <c r="ALT244" s="91"/>
      <c r="ALU244" s="91"/>
      <c r="ALV244" s="91"/>
      <c r="ALW244" s="91"/>
      <c r="ALX244" s="91"/>
      <c r="ALY244" s="91"/>
      <c r="ALZ244" s="91"/>
      <c r="AMA244" s="91"/>
      <c r="AMB244" s="91"/>
      <c r="AMC244" s="91"/>
      <c r="AMD244" s="91"/>
      <c r="AME244" s="91"/>
      <c r="AMF244" s="91"/>
      <c r="AMG244" s="91"/>
      <c r="AMH244" s="91"/>
      <c r="AMI244" s="91"/>
      <c r="AMJ244" s="91"/>
      <c r="AMK244" s="91"/>
      <c r="AML244" s="91"/>
      <c r="AMM244" s="91"/>
      <c r="AMN244" s="91"/>
      <c r="AMO244" s="91"/>
      <c r="AMP244" s="91"/>
      <c r="AMQ244" s="91"/>
      <c r="AMR244" s="91"/>
      <c r="AMS244" s="91"/>
      <c r="AMT244" s="91"/>
      <c r="AMU244" s="91"/>
      <c r="AMV244" s="91"/>
      <c r="AMW244" s="91"/>
      <c r="AMX244" s="91"/>
      <c r="AMY244" s="91"/>
      <c r="AMZ244" s="91"/>
      <c r="ANA244" s="91"/>
      <c r="ANB244" s="91"/>
      <c r="ANC244" s="91"/>
      <c r="AND244" s="91"/>
      <c r="ANE244" s="91"/>
      <c r="ANF244" s="91"/>
      <c r="ANG244" s="91"/>
      <c r="ANH244" s="91"/>
      <c r="ANI244" s="91"/>
      <c r="ANJ244" s="91"/>
      <c r="ANK244" s="91"/>
      <c r="ANL244" s="91"/>
      <c r="ANM244" s="91"/>
      <c r="ANN244" s="91"/>
      <c r="ANO244" s="91"/>
      <c r="ANP244" s="91"/>
      <c r="ANQ244" s="91"/>
      <c r="ANR244" s="91"/>
      <c r="ANS244" s="91"/>
      <c r="ANT244" s="91"/>
      <c r="ANU244" s="91"/>
      <c r="ANV244" s="91"/>
      <c r="ANW244" s="91"/>
      <c r="ANX244" s="91"/>
      <c r="ANY244" s="91"/>
      <c r="ANZ244" s="91"/>
      <c r="AOA244" s="91"/>
      <c r="AOB244" s="91"/>
      <c r="AOC244" s="91"/>
      <c r="AOD244" s="91"/>
      <c r="AOE244" s="91"/>
      <c r="AOF244" s="91"/>
      <c r="AOG244" s="91"/>
      <c r="AOH244" s="91"/>
      <c r="AOI244" s="91"/>
      <c r="AOJ244" s="91"/>
      <c r="AOK244" s="91"/>
      <c r="AOL244" s="91"/>
      <c r="AOM244" s="91"/>
      <c r="AON244" s="91"/>
      <c r="AOO244" s="91"/>
      <c r="AOP244" s="91"/>
      <c r="AOQ244" s="91"/>
      <c r="AOR244" s="91"/>
      <c r="AOS244" s="91"/>
      <c r="AOT244" s="91"/>
      <c r="AOU244" s="91"/>
      <c r="AOV244" s="91"/>
      <c r="AOW244" s="91"/>
      <c r="AOX244" s="91"/>
      <c r="AOY244" s="91"/>
      <c r="AOZ244" s="91"/>
      <c r="APA244" s="91"/>
      <c r="APB244" s="91"/>
      <c r="APC244" s="91"/>
      <c r="APD244" s="91"/>
      <c r="APE244" s="91"/>
      <c r="APF244" s="91"/>
      <c r="APG244" s="91"/>
      <c r="APH244" s="91"/>
      <c r="API244" s="91"/>
      <c r="APJ244" s="91"/>
      <c r="APK244" s="91"/>
      <c r="APL244" s="91"/>
      <c r="APM244" s="91"/>
      <c r="APN244" s="91"/>
      <c r="APO244" s="91"/>
      <c r="APP244" s="91"/>
      <c r="APQ244" s="91"/>
      <c r="APR244" s="91"/>
      <c r="APS244" s="91"/>
      <c r="APT244" s="91"/>
      <c r="APU244" s="91"/>
      <c r="APV244" s="91"/>
      <c r="APW244" s="91"/>
      <c r="APX244" s="91"/>
      <c r="APY244" s="91"/>
      <c r="APZ244" s="91"/>
      <c r="AQA244" s="91"/>
      <c r="AQB244" s="91"/>
      <c r="AQC244" s="91"/>
      <c r="AQD244" s="91"/>
      <c r="AQE244" s="91"/>
      <c r="AQF244" s="91"/>
      <c r="AQG244" s="91"/>
      <c r="AQH244" s="91"/>
      <c r="AQI244" s="91"/>
      <c r="AQJ244" s="91"/>
      <c r="AQK244" s="91"/>
      <c r="AQL244" s="91"/>
      <c r="AQM244" s="91"/>
      <c r="AQN244" s="91"/>
      <c r="AQO244" s="91"/>
      <c r="AQP244" s="91"/>
      <c r="AQQ244" s="91"/>
      <c r="AQR244" s="91"/>
      <c r="AQS244" s="91"/>
      <c r="AQT244" s="91"/>
      <c r="AQU244" s="91"/>
      <c r="AQV244" s="91"/>
      <c r="AQW244" s="91"/>
      <c r="AQX244" s="91"/>
      <c r="AQY244" s="91"/>
      <c r="AQZ244" s="91"/>
      <c r="ARA244" s="91"/>
      <c r="ARB244" s="91"/>
      <c r="ARC244" s="91"/>
      <c r="ARD244" s="91"/>
      <c r="ARE244" s="91"/>
      <c r="ARF244" s="91"/>
      <c r="ARG244" s="91"/>
      <c r="ARH244" s="91"/>
      <c r="ARI244" s="91"/>
      <c r="ARJ244" s="91"/>
      <c r="ARK244" s="91"/>
      <c r="ARL244" s="91"/>
      <c r="ARM244" s="91"/>
      <c r="ARN244" s="91"/>
      <c r="ARO244" s="91"/>
      <c r="ARP244" s="91"/>
      <c r="ARQ244" s="91"/>
      <c r="ARR244" s="91"/>
      <c r="ARS244" s="91"/>
      <c r="ART244" s="91"/>
      <c r="ARU244" s="91"/>
      <c r="ARV244" s="91"/>
      <c r="ARW244" s="91"/>
      <c r="ARX244" s="91"/>
      <c r="ARY244" s="91"/>
      <c r="ARZ244" s="91"/>
      <c r="ASA244" s="91"/>
      <c r="ASB244" s="91"/>
      <c r="ASC244" s="91"/>
      <c r="ASD244" s="91"/>
      <c r="ASE244" s="91"/>
      <c r="ASF244" s="91"/>
      <c r="ASG244" s="91"/>
      <c r="ASH244" s="91"/>
      <c r="ASI244" s="91"/>
      <c r="ASJ244" s="91"/>
      <c r="ASK244" s="91"/>
      <c r="ASL244" s="91"/>
      <c r="ASM244" s="91"/>
      <c r="ASN244" s="91"/>
      <c r="ASO244" s="91"/>
      <c r="ASP244" s="91"/>
      <c r="ASQ244" s="91"/>
      <c r="ASR244" s="91"/>
      <c r="ASS244" s="91"/>
      <c r="AST244" s="91"/>
      <c r="ASU244" s="91"/>
      <c r="ASV244" s="91"/>
      <c r="ASW244" s="91"/>
      <c r="ASX244" s="91"/>
      <c r="ASY244" s="91"/>
      <c r="ASZ244" s="91"/>
      <c r="ATA244" s="91"/>
      <c r="ATB244" s="91"/>
      <c r="ATC244" s="91"/>
      <c r="ATD244" s="91"/>
      <c r="ATE244" s="91"/>
      <c r="ATF244" s="91"/>
      <c r="ATG244" s="91"/>
      <c r="ATH244" s="91"/>
      <c r="ATI244" s="91"/>
      <c r="ATJ244" s="91"/>
      <c r="ATK244" s="91"/>
      <c r="ATL244" s="91"/>
      <c r="ATM244" s="91"/>
      <c r="ATN244" s="91"/>
      <c r="ATO244" s="91"/>
      <c r="ATP244" s="91"/>
      <c r="ATQ244" s="91"/>
      <c r="ATR244" s="91"/>
      <c r="ATS244" s="91"/>
      <c r="ATT244" s="91"/>
      <c r="ATU244" s="91"/>
      <c r="ATV244" s="91"/>
      <c r="ATW244" s="91"/>
      <c r="ATX244" s="91"/>
      <c r="ATY244" s="91"/>
      <c r="ATZ244" s="91"/>
      <c r="AUA244" s="91"/>
      <c r="AUB244" s="91"/>
      <c r="AUC244" s="91"/>
      <c r="AUD244" s="91"/>
      <c r="AUE244" s="91"/>
      <c r="AUF244" s="91"/>
      <c r="AUG244" s="91"/>
      <c r="AUH244" s="91"/>
      <c r="AUI244" s="91"/>
      <c r="AUJ244" s="91"/>
      <c r="AUK244" s="91"/>
      <c r="AUL244" s="91"/>
      <c r="AUM244" s="91"/>
      <c r="AUN244" s="91"/>
      <c r="AUO244" s="91"/>
      <c r="AUP244" s="91"/>
      <c r="AUQ244" s="91"/>
      <c r="AUR244" s="91"/>
      <c r="AUS244" s="91"/>
      <c r="AUT244" s="91"/>
      <c r="AUU244" s="91"/>
      <c r="AUV244" s="91"/>
      <c r="AUW244" s="91"/>
      <c r="AUX244" s="91"/>
      <c r="AUY244" s="91"/>
      <c r="AUZ244" s="91"/>
      <c r="AVA244" s="91"/>
      <c r="AVB244" s="91"/>
      <c r="AVC244" s="91"/>
      <c r="AVD244" s="91"/>
      <c r="AVE244" s="91"/>
      <c r="AVF244" s="91"/>
      <c r="AVG244" s="91"/>
      <c r="AVH244" s="91"/>
      <c r="AVI244" s="91"/>
      <c r="AVJ244" s="91"/>
      <c r="AVK244" s="91"/>
      <c r="AVL244" s="91"/>
      <c r="AVM244" s="91"/>
      <c r="AVN244" s="91"/>
      <c r="AVO244" s="91"/>
      <c r="AVP244" s="91"/>
      <c r="AVQ244" s="91"/>
      <c r="AVR244" s="91"/>
      <c r="AVS244" s="91"/>
      <c r="AVT244" s="91"/>
      <c r="AVU244" s="91"/>
      <c r="AVV244" s="91"/>
      <c r="AVW244" s="91"/>
      <c r="AVX244" s="91"/>
      <c r="AVY244" s="91"/>
      <c r="AVZ244" s="91"/>
      <c r="AWA244" s="91"/>
      <c r="AWB244" s="91"/>
      <c r="AWC244" s="91"/>
      <c r="AWD244" s="91"/>
      <c r="AWE244" s="91"/>
      <c r="AWF244" s="91"/>
      <c r="AWG244" s="91"/>
      <c r="AWH244" s="91"/>
      <c r="AWI244" s="91"/>
      <c r="AWJ244" s="91"/>
      <c r="AWK244" s="91"/>
      <c r="AWL244" s="91"/>
      <c r="AWM244" s="91"/>
      <c r="AWN244" s="91"/>
      <c r="AWO244" s="91"/>
      <c r="AWP244" s="91"/>
      <c r="AWQ244" s="91"/>
      <c r="AWR244" s="91"/>
      <c r="AWS244" s="91"/>
      <c r="AWT244" s="91"/>
      <c r="AWU244" s="91"/>
      <c r="AWV244" s="91"/>
      <c r="AWW244" s="91"/>
      <c r="AWX244" s="91"/>
      <c r="AWY244" s="91"/>
      <c r="AWZ244" s="91"/>
      <c r="AXA244" s="91"/>
      <c r="AXB244" s="91"/>
      <c r="AXC244" s="91"/>
      <c r="AXD244" s="91"/>
      <c r="AXE244" s="91"/>
      <c r="AXF244" s="91"/>
      <c r="AXG244" s="91"/>
      <c r="AXH244" s="91"/>
      <c r="AXI244" s="91"/>
      <c r="AXJ244" s="91"/>
      <c r="AXK244" s="91"/>
      <c r="AXL244" s="91"/>
      <c r="AXM244" s="91"/>
      <c r="AXN244" s="91"/>
      <c r="AXO244" s="91"/>
      <c r="AXP244" s="91"/>
      <c r="AXQ244" s="91"/>
      <c r="AXR244" s="91"/>
      <c r="AXS244" s="91"/>
      <c r="AXT244" s="91"/>
      <c r="AXU244" s="91"/>
      <c r="AXV244" s="91"/>
      <c r="AXW244" s="91"/>
      <c r="AXX244" s="91"/>
      <c r="AXY244" s="91"/>
      <c r="AXZ244" s="91"/>
      <c r="AYA244" s="91"/>
      <c r="AYB244" s="91"/>
      <c r="AYC244" s="91"/>
      <c r="AYD244" s="91"/>
      <c r="AYE244" s="91"/>
      <c r="AYF244" s="91"/>
      <c r="AYG244" s="91"/>
      <c r="AYH244" s="91"/>
      <c r="AYI244" s="91"/>
      <c r="AYJ244" s="91"/>
      <c r="AYK244" s="91"/>
      <c r="AYL244" s="91"/>
      <c r="AYM244" s="91"/>
      <c r="AYN244" s="91"/>
      <c r="AYO244" s="91"/>
      <c r="AYP244" s="91"/>
      <c r="AYQ244" s="91"/>
      <c r="AYR244" s="91"/>
      <c r="AYS244" s="91"/>
      <c r="AYT244" s="91"/>
      <c r="AYU244" s="91"/>
      <c r="AYV244" s="91"/>
      <c r="AYW244" s="91"/>
      <c r="AYX244" s="91"/>
      <c r="AYY244" s="91"/>
      <c r="AYZ244" s="91"/>
      <c r="AZA244" s="91"/>
      <c r="AZB244" s="91"/>
      <c r="AZC244" s="91"/>
      <c r="AZD244" s="91"/>
      <c r="AZE244" s="91"/>
      <c r="AZF244" s="91"/>
      <c r="AZG244" s="91"/>
      <c r="AZH244" s="91"/>
      <c r="AZI244" s="91"/>
      <c r="AZJ244" s="91"/>
      <c r="AZK244" s="91"/>
      <c r="AZL244" s="91"/>
      <c r="AZM244" s="91"/>
      <c r="AZN244" s="91"/>
      <c r="AZO244" s="91"/>
      <c r="AZP244" s="91"/>
      <c r="AZQ244" s="91"/>
      <c r="AZR244" s="91"/>
      <c r="AZS244" s="91"/>
      <c r="AZT244" s="91"/>
      <c r="AZU244" s="91"/>
      <c r="AZV244" s="91"/>
      <c r="AZW244" s="91"/>
      <c r="AZX244" s="91"/>
      <c r="AZY244" s="91"/>
      <c r="AZZ244" s="91"/>
      <c r="BAA244" s="91"/>
      <c r="BAB244" s="91"/>
      <c r="BAC244" s="91"/>
      <c r="BAD244" s="91"/>
      <c r="BAE244" s="91"/>
      <c r="BAF244" s="91"/>
      <c r="BAG244" s="91"/>
      <c r="BAH244" s="91"/>
      <c r="BAI244" s="91"/>
      <c r="BAJ244" s="91"/>
      <c r="BAK244" s="91"/>
      <c r="BAL244" s="91"/>
      <c r="BAM244" s="91"/>
      <c r="BAN244" s="91"/>
      <c r="BAO244" s="91"/>
      <c r="BAP244" s="91"/>
      <c r="BAQ244" s="91"/>
      <c r="BAR244" s="91"/>
      <c r="BAS244" s="91"/>
      <c r="BAT244" s="91"/>
      <c r="BAU244" s="91"/>
      <c r="BAV244" s="91"/>
      <c r="BAW244" s="91"/>
      <c r="BAX244" s="91"/>
      <c r="BAY244" s="91"/>
      <c r="BAZ244" s="91"/>
      <c r="BBA244" s="91"/>
      <c r="BBB244" s="91"/>
      <c r="BBC244" s="91"/>
      <c r="BBD244" s="91"/>
      <c r="BBE244" s="91"/>
      <c r="BBF244" s="91"/>
      <c r="BBG244" s="91"/>
      <c r="BBH244" s="91"/>
      <c r="BBI244" s="91"/>
      <c r="BBJ244" s="91"/>
      <c r="BBK244" s="91"/>
      <c r="BBL244" s="91"/>
      <c r="BBM244" s="91"/>
      <c r="BBN244" s="91"/>
      <c r="BBO244" s="91"/>
      <c r="BBP244" s="91"/>
      <c r="BBQ244" s="91"/>
      <c r="BBR244" s="91"/>
      <c r="BBS244" s="91"/>
      <c r="BBT244" s="91"/>
      <c r="BBU244" s="91"/>
      <c r="BBV244" s="91"/>
      <c r="BBW244" s="91"/>
      <c r="BBX244" s="91"/>
      <c r="BBY244" s="91"/>
      <c r="BBZ244" s="91"/>
      <c r="BCA244" s="91"/>
      <c r="BCB244" s="91"/>
      <c r="BCC244" s="91"/>
      <c r="BCD244" s="91"/>
      <c r="BCE244" s="91"/>
      <c r="BCF244" s="91"/>
      <c r="BCG244" s="91"/>
      <c r="BCH244" s="91"/>
      <c r="BCI244" s="91"/>
      <c r="BCJ244" s="91"/>
      <c r="BCK244" s="91"/>
      <c r="BCL244" s="91"/>
      <c r="BCM244" s="91"/>
      <c r="BCN244" s="91"/>
      <c r="BCO244" s="91"/>
      <c r="BCP244" s="91"/>
      <c r="BCQ244" s="91"/>
      <c r="BCR244" s="91"/>
      <c r="BCS244" s="91"/>
      <c r="BCT244" s="91"/>
      <c r="BCU244" s="91"/>
      <c r="BCV244" s="91"/>
      <c r="BCW244" s="91"/>
      <c r="BCX244" s="91"/>
      <c r="BCY244" s="91"/>
      <c r="BCZ244" s="91"/>
      <c r="BDA244" s="91"/>
      <c r="BDB244" s="91"/>
      <c r="BDC244" s="91"/>
      <c r="BDD244" s="91"/>
      <c r="BDE244" s="91"/>
      <c r="BDF244" s="91"/>
      <c r="BDG244" s="91"/>
      <c r="BDH244" s="91"/>
      <c r="BDI244" s="91"/>
      <c r="BDJ244" s="91"/>
      <c r="BDK244" s="91"/>
      <c r="BDL244" s="91"/>
      <c r="BDM244" s="91"/>
      <c r="BDN244" s="91"/>
      <c r="BDO244" s="91"/>
      <c r="BDP244" s="91"/>
      <c r="BDQ244" s="91"/>
      <c r="BDR244" s="91"/>
      <c r="BDS244" s="91"/>
      <c r="BDT244" s="91"/>
      <c r="BDU244" s="91"/>
      <c r="BDV244" s="91"/>
      <c r="BDW244" s="91"/>
      <c r="BDX244" s="91"/>
      <c r="BDY244" s="91"/>
      <c r="BDZ244" s="91"/>
      <c r="BEA244" s="91"/>
      <c r="BEB244" s="91"/>
      <c r="BEC244" s="91"/>
      <c r="BED244" s="91"/>
      <c r="BEE244" s="91"/>
      <c r="BEF244" s="91"/>
      <c r="BEG244" s="91"/>
      <c r="BEH244" s="91"/>
      <c r="BEI244" s="91"/>
      <c r="BEJ244" s="91"/>
      <c r="BEK244" s="91"/>
      <c r="BEL244" s="91"/>
      <c r="BEM244" s="91"/>
      <c r="BEN244" s="91"/>
      <c r="BEO244" s="91"/>
      <c r="BEP244" s="91"/>
      <c r="BEQ244" s="91"/>
      <c r="BER244" s="91"/>
      <c r="BES244" s="91"/>
      <c r="BET244" s="91"/>
      <c r="BEU244" s="91"/>
      <c r="BEV244" s="91"/>
      <c r="BEW244" s="91"/>
      <c r="BEX244" s="91"/>
      <c r="BEY244" s="91"/>
      <c r="BEZ244" s="91"/>
      <c r="BFA244" s="91"/>
      <c r="BFB244" s="91"/>
      <c r="BFC244" s="91"/>
      <c r="BFD244" s="91"/>
      <c r="BFE244" s="91"/>
      <c r="BFF244" s="91"/>
      <c r="BFG244" s="91"/>
      <c r="BFH244" s="91"/>
      <c r="BFI244" s="91"/>
      <c r="BFJ244" s="91"/>
      <c r="BFK244" s="91"/>
      <c r="BFL244" s="91"/>
      <c r="BFM244" s="91"/>
      <c r="BFN244" s="91"/>
      <c r="BFO244" s="91"/>
      <c r="BFP244" s="91"/>
      <c r="BFQ244" s="91"/>
      <c r="BFR244" s="91"/>
      <c r="BFS244" s="91"/>
      <c r="BFT244" s="91"/>
      <c r="BFU244" s="91"/>
      <c r="BFV244" s="91"/>
      <c r="BFW244" s="91"/>
      <c r="BFX244" s="91"/>
      <c r="BFY244" s="91"/>
      <c r="BFZ244" s="91"/>
      <c r="BGA244" s="91"/>
      <c r="BGB244" s="91"/>
      <c r="BGC244" s="91"/>
      <c r="BGD244" s="91"/>
      <c r="BGE244" s="91"/>
      <c r="BGF244" s="91"/>
      <c r="BGG244" s="91"/>
      <c r="BGH244" s="91"/>
      <c r="BGI244" s="91"/>
      <c r="BGJ244" s="91"/>
      <c r="BGK244" s="91"/>
      <c r="BGL244" s="91"/>
      <c r="BGM244" s="91"/>
      <c r="BGN244" s="91"/>
      <c r="BGO244" s="91"/>
      <c r="BGP244" s="91"/>
      <c r="BGQ244" s="91"/>
      <c r="BGR244" s="91"/>
      <c r="BGS244" s="91"/>
      <c r="BGT244" s="91"/>
      <c r="BGU244" s="91"/>
      <c r="BGV244" s="91"/>
      <c r="BGW244" s="91"/>
      <c r="BGX244" s="91"/>
      <c r="BGY244" s="91"/>
      <c r="BGZ244" s="91"/>
      <c r="BHA244" s="91"/>
      <c r="BHB244" s="91"/>
      <c r="BHC244" s="91"/>
      <c r="BHD244" s="91"/>
      <c r="BHE244" s="91"/>
      <c r="BHF244" s="91"/>
      <c r="BHG244" s="91"/>
      <c r="BHH244" s="91"/>
      <c r="BHI244" s="91"/>
      <c r="BHJ244" s="91"/>
      <c r="BHK244" s="91"/>
      <c r="BHL244" s="91"/>
      <c r="BHM244" s="91"/>
      <c r="BHN244" s="91"/>
      <c r="BHO244" s="91"/>
      <c r="BHP244" s="91"/>
      <c r="BHQ244" s="91"/>
      <c r="BHR244" s="91"/>
      <c r="BHS244" s="91"/>
      <c r="BHT244" s="91"/>
      <c r="BHU244" s="91"/>
      <c r="BHV244" s="91"/>
      <c r="BHW244" s="91"/>
      <c r="BHX244" s="91"/>
      <c r="BHY244" s="91"/>
      <c r="BHZ244" s="91"/>
      <c r="BIA244" s="91"/>
      <c r="BIB244" s="91"/>
      <c r="BIC244" s="91"/>
      <c r="BID244" s="91"/>
      <c r="BIE244" s="91"/>
      <c r="BIF244" s="91"/>
      <c r="BIG244" s="91"/>
      <c r="BIH244" s="91"/>
      <c r="BII244" s="91"/>
      <c r="BIJ244" s="91"/>
      <c r="BIK244" s="91"/>
      <c r="BIL244" s="91"/>
      <c r="BIM244" s="91"/>
      <c r="BIN244" s="91"/>
      <c r="BIO244" s="91"/>
      <c r="BIP244" s="91"/>
      <c r="BIQ244" s="91"/>
      <c r="BIR244" s="91"/>
      <c r="BIS244" s="91"/>
      <c r="BIT244" s="91"/>
      <c r="BIU244" s="91"/>
      <c r="BIV244" s="91"/>
      <c r="BIW244" s="91"/>
      <c r="BIX244" s="91"/>
      <c r="BIY244" s="91"/>
      <c r="BIZ244" s="91"/>
      <c r="BJA244" s="91"/>
      <c r="BJB244" s="91"/>
      <c r="BJC244" s="91"/>
      <c r="BJD244" s="91"/>
      <c r="BJE244" s="91"/>
      <c r="BJF244" s="91"/>
      <c r="BJG244" s="91"/>
      <c r="BJH244" s="91"/>
      <c r="BJI244" s="91"/>
      <c r="BJJ244" s="91"/>
      <c r="BJK244" s="91"/>
      <c r="BJL244" s="91"/>
      <c r="BJM244" s="91"/>
      <c r="BJN244" s="91"/>
      <c r="BJO244" s="91"/>
      <c r="BJP244" s="91"/>
      <c r="BJQ244" s="91"/>
      <c r="BJR244" s="91"/>
      <c r="BJS244" s="91"/>
      <c r="BJT244" s="91"/>
      <c r="BJU244" s="91"/>
      <c r="BJV244" s="91"/>
      <c r="BJW244" s="91"/>
      <c r="BJX244" s="91"/>
      <c r="BJY244" s="91"/>
      <c r="BJZ244" s="91"/>
      <c r="BKA244" s="91"/>
      <c r="BKB244" s="91"/>
      <c r="BKC244" s="91"/>
      <c r="BKD244" s="91"/>
      <c r="BKE244" s="91"/>
      <c r="BKF244" s="91"/>
      <c r="BKG244" s="91"/>
      <c r="BKH244" s="91"/>
      <c r="BKI244" s="91"/>
      <c r="BKJ244" s="91"/>
      <c r="BKK244" s="91"/>
      <c r="BKL244" s="91"/>
      <c r="BKM244" s="91"/>
      <c r="BKN244" s="91"/>
      <c r="BKO244" s="91"/>
      <c r="BKP244" s="91"/>
      <c r="BKQ244" s="91"/>
      <c r="BKR244" s="91"/>
      <c r="BKS244" s="91"/>
      <c r="BKT244" s="91"/>
      <c r="BKU244" s="91"/>
      <c r="BKV244" s="91"/>
      <c r="BKW244" s="91"/>
      <c r="BKX244" s="91"/>
      <c r="BKY244" s="91"/>
      <c r="BKZ244" s="91"/>
      <c r="BLA244" s="91"/>
      <c r="BLB244" s="91"/>
      <c r="BLC244" s="91"/>
      <c r="BLD244" s="91"/>
      <c r="BLE244" s="91"/>
      <c r="BLF244" s="91"/>
      <c r="BLG244" s="91"/>
      <c r="BLH244" s="91"/>
      <c r="BLI244" s="91"/>
      <c r="BLJ244" s="91"/>
      <c r="BLK244" s="91"/>
      <c r="BLL244" s="91"/>
      <c r="BLM244" s="91"/>
      <c r="BLN244" s="91"/>
      <c r="BLO244" s="91"/>
      <c r="BLP244" s="91"/>
      <c r="BLQ244" s="91"/>
      <c r="BLR244" s="91"/>
      <c r="BLS244" s="91"/>
      <c r="BLT244" s="91"/>
      <c r="BLU244" s="91"/>
      <c r="BLV244" s="91"/>
      <c r="BLW244" s="91"/>
      <c r="BLX244" s="91"/>
      <c r="BLY244" s="91"/>
      <c r="BLZ244" s="91"/>
      <c r="BMA244" s="91"/>
      <c r="BMB244" s="91"/>
      <c r="BMC244" s="91"/>
      <c r="BMD244" s="91"/>
      <c r="BME244" s="91"/>
      <c r="BMF244" s="91"/>
      <c r="BMG244" s="91"/>
      <c r="BMH244" s="91"/>
      <c r="BMI244" s="91"/>
      <c r="BMJ244" s="91"/>
      <c r="BMK244" s="91"/>
      <c r="BML244" s="91"/>
      <c r="BMM244" s="91"/>
      <c r="BMN244" s="91"/>
      <c r="BMO244" s="91"/>
      <c r="BMP244" s="91"/>
      <c r="BMQ244" s="91"/>
      <c r="BMR244" s="91"/>
      <c r="BMS244" s="91"/>
      <c r="BMT244" s="91"/>
      <c r="BMU244" s="91"/>
      <c r="BMV244" s="91"/>
      <c r="BMW244" s="91"/>
      <c r="BMX244" s="91"/>
      <c r="BMY244" s="91"/>
      <c r="BMZ244" s="91"/>
      <c r="BNA244" s="91"/>
      <c r="BNB244" s="91"/>
      <c r="BNC244" s="91"/>
      <c r="BND244" s="91"/>
      <c r="BNE244" s="91"/>
      <c r="BNF244" s="91"/>
      <c r="BNG244" s="91"/>
      <c r="BNH244" s="91"/>
      <c r="BNI244" s="91"/>
      <c r="BNJ244" s="91"/>
      <c r="BNK244" s="91"/>
      <c r="BNL244" s="91"/>
      <c r="BNM244" s="91"/>
      <c r="BNN244" s="91"/>
      <c r="BNO244" s="91"/>
      <c r="BNP244" s="91"/>
      <c r="BNQ244" s="91"/>
      <c r="BNR244" s="91"/>
      <c r="BNS244" s="91"/>
      <c r="BNT244" s="91"/>
      <c r="BNU244" s="91"/>
      <c r="BNV244" s="91"/>
      <c r="BNW244" s="91"/>
      <c r="BNX244" s="91"/>
      <c r="BNY244" s="91"/>
      <c r="BNZ244" s="91"/>
      <c r="BOA244" s="91"/>
      <c r="BOB244" s="91"/>
      <c r="BOC244" s="91"/>
      <c r="BOD244" s="91"/>
      <c r="BOE244" s="91"/>
      <c r="BOF244" s="91"/>
      <c r="BOG244" s="91"/>
      <c r="BOH244" s="91"/>
      <c r="BOI244" s="91"/>
      <c r="BOJ244" s="91"/>
      <c r="BOK244" s="91"/>
      <c r="BOL244" s="91"/>
      <c r="BOM244" s="91"/>
      <c r="BON244" s="91"/>
      <c r="BOO244" s="91"/>
      <c r="BOP244" s="91"/>
      <c r="BOQ244" s="91"/>
      <c r="BOR244" s="91"/>
      <c r="BOS244" s="91"/>
      <c r="BOT244" s="91"/>
      <c r="BOU244" s="91"/>
      <c r="BOV244" s="91"/>
      <c r="BOW244" s="91"/>
      <c r="BOX244" s="91"/>
      <c r="BOY244" s="91"/>
      <c r="BOZ244" s="91"/>
      <c r="BPA244" s="91"/>
      <c r="BPB244" s="91"/>
      <c r="BPC244" s="91"/>
      <c r="BPD244" s="91"/>
      <c r="BPE244" s="91"/>
      <c r="BPF244" s="91"/>
      <c r="BPG244" s="91"/>
      <c r="BPH244" s="91"/>
      <c r="BPI244" s="91"/>
      <c r="BPJ244" s="91"/>
      <c r="BPK244" s="91"/>
      <c r="BPL244" s="91"/>
      <c r="BPM244" s="91"/>
      <c r="BPN244" s="91"/>
      <c r="BPO244" s="91"/>
      <c r="BPP244" s="91"/>
      <c r="BPQ244" s="91"/>
      <c r="BPR244" s="91"/>
      <c r="BPS244" s="91"/>
      <c r="BPT244" s="91"/>
      <c r="BPU244" s="91"/>
      <c r="BPV244" s="91"/>
      <c r="BPW244" s="91"/>
      <c r="BPX244" s="91"/>
      <c r="BPY244" s="91"/>
      <c r="BPZ244" s="91"/>
      <c r="BQA244" s="91"/>
      <c r="BQB244" s="91"/>
      <c r="BQC244" s="91"/>
      <c r="BQD244" s="91"/>
      <c r="BQE244" s="91"/>
      <c r="BQF244" s="91"/>
      <c r="BQG244" s="91"/>
      <c r="BQH244" s="91"/>
      <c r="BQI244" s="91"/>
      <c r="BQJ244" s="91"/>
      <c r="BQK244" s="91"/>
      <c r="BQL244" s="91"/>
      <c r="BQM244" s="91"/>
      <c r="BQN244" s="91"/>
      <c r="BQO244" s="91"/>
      <c r="BQP244" s="91"/>
      <c r="BQQ244" s="91"/>
      <c r="BQR244" s="91"/>
      <c r="BQS244" s="91"/>
      <c r="BQT244" s="91"/>
      <c r="BQU244" s="91"/>
      <c r="BQV244" s="91"/>
      <c r="BQW244" s="91"/>
      <c r="BQX244" s="91"/>
      <c r="BQY244" s="91"/>
      <c r="BQZ244" s="91"/>
      <c r="BRA244" s="91"/>
      <c r="BRB244" s="91"/>
      <c r="BRC244" s="91"/>
      <c r="BRD244" s="91"/>
      <c r="BRE244" s="91"/>
      <c r="BRF244" s="91"/>
      <c r="BRG244" s="91"/>
      <c r="BRH244" s="91"/>
      <c r="BRI244" s="91"/>
      <c r="BRJ244" s="91"/>
      <c r="BRK244" s="91"/>
      <c r="BRL244" s="91"/>
      <c r="BRM244" s="91"/>
      <c r="BRN244" s="91"/>
      <c r="BRO244" s="91"/>
      <c r="BRP244" s="91"/>
      <c r="BRQ244" s="91"/>
      <c r="BRR244" s="91"/>
      <c r="BRS244" s="91"/>
      <c r="BRT244" s="91"/>
      <c r="BRU244" s="91"/>
      <c r="BRV244" s="91"/>
      <c r="BRW244" s="91"/>
      <c r="BRX244" s="91"/>
      <c r="BRY244" s="91"/>
      <c r="BRZ244" s="91"/>
      <c r="BSA244" s="91"/>
      <c r="BSB244" s="91"/>
      <c r="BSC244" s="91"/>
      <c r="BSD244" s="91"/>
      <c r="BSE244" s="91"/>
      <c r="BSF244" s="91"/>
      <c r="BSG244" s="91"/>
      <c r="BSH244" s="91"/>
      <c r="BSI244" s="91"/>
      <c r="BSJ244" s="91"/>
      <c r="BSK244" s="91"/>
      <c r="BSL244" s="91"/>
      <c r="BSM244" s="91"/>
      <c r="BSN244" s="91"/>
      <c r="BSO244" s="91"/>
      <c r="BSP244" s="91"/>
      <c r="BSQ244" s="91"/>
      <c r="BSR244" s="91"/>
      <c r="BSS244" s="91"/>
      <c r="BST244" s="91"/>
      <c r="BSU244" s="91"/>
      <c r="BSV244" s="91"/>
      <c r="BSW244" s="91"/>
      <c r="BSX244" s="91"/>
      <c r="BSY244" s="91"/>
      <c r="BSZ244" s="91"/>
      <c r="BTA244" s="91"/>
      <c r="BTB244" s="91"/>
      <c r="BTC244" s="91"/>
      <c r="BTD244" s="91"/>
      <c r="BTE244" s="91"/>
      <c r="BTF244" s="91"/>
      <c r="BTG244" s="91"/>
      <c r="BTH244" s="91"/>
      <c r="BTI244" s="91"/>
      <c r="BTJ244" s="91"/>
      <c r="BTK244" s="91"/>
      <c r="BTL244" s="91"/>
      <c r="BTM244" s="91"/>
      <c r="BTN244" s="91"/>
      <c r="BTO244" s="91"/>
      <c r="BTP244" s="91"/>
      <c r="BTQ244" s="91"/>
      <c r="BTR244" s="91"/>
      <c r="BTS244" s="91"/>
      <c r="BTT244" s="91"/>
      <c r="BTU244" s="91"/>
      <c r="BTV244" s="91"/>
      <c r="BTW244" s="91"/>
      <c r="BTX244" s="91"/>
      <c r="BTY244" s="91"/>
      <c r="BTZ244" s="91"/>
      <c r="BUA244" s="91"/>
      <c r="BUB244" s="91"/>
      <c r="BUC244" s="91"/>
      <c r="BUD244" s="91"/>
      <c r="BUE244" s="91"/>
      <c r="BUF244" s="91"/>
      <c r="BUG244" s="91"/>
      <c r="BUH244" s="91"/>
      <c r="BUI244" s="91"/>
      <c r="BUJ244" s="91"/>
      <c r="BUK244" s="91"/>
      <c r="BUL244" s="91"/>
      <c r="BUM244" s="91"/>
      <c r="BUN244" s="91"/>
      <c r="BUO244" s="91"/>
      <c r="BUP244" s="91"/>
      <c r="BUQ244" s="91"/>
      <c r="BUR244" s="91"/>
      <c r="BUS244" s="91"/>
      <c r="BUT244" s="91"/>
      <c r="BUU244" s="91"/>
      <c r="BUV244" s="91"/>
      <c r="BUW244" s="91"/>
      <c r="BUX244" s="91"/>
      <c r="BUY244" s="91"/>
      <c r="BUZ244" s="91"/>
      <c r="BVA244" s="91"/>
      <c r="BVB244" s="91"/>
      <c r="BVC244" s="91"/>
      <c r="BVD244" s="91"/>
      <c r="BVE244" s="91"/>
      <c r="BVF244" s="91"/>
      <c r="BVG244" s="91"/>
      <c r="BVH244" s="91"/>
      <c r="BVI244" s="91"/>
      <c r="BVJ244" s="91"/>
      <c r="BVK244" s="91"/>
      <c r="BVL244" s="91"/>
      <c r="BVM244" s="91"/>
      <c r="BVN244" s="91"/>
      <c r="BVO244" s="91"/>
      <c r="BVP244" s="91"/>
      <c r="BVQ244" s="91"/>
      <c r="BVR244" s="91"/>
      <c r="BVS244" s="91"/>
      <c r="BVT244" s="91"/>
      <c r="BVU244" s="91"/>
      <c r="BVV244" s="91"/>
      <c r="BVW244" s="91"/>
      <c r="BVX244" s="91"/>
      <c r="BVY244" s="91"/>
      <c r="BVZ244" s="91"/>
      <c r="BWA244" s="91"/>
      <c r="BWB244" s="91"/>
      <c r="BWC244" s="91"/>
      <c r="BWD244" s="91"/>
      <c r="BWE244" s="91"/>
      <c r="BWF244" s="91"/>
      <c r="BWG244" s="91"/>
      <c r="BWH244" s="91"/>
      <c r="BWI244" s="91"/>
      <c r="BWJ244" s="91"/>
      <c r="BWK244" s="91"/>
      <c r="BWL244" s="91"/>
      <c r="BWM244" s="91"/>
      <c r="BWN244" s="91"/>
      <c r="BWO244" s="91"/>
      <c r="BWP244" s="91"/>
      <c r="BWQ244" s="91"/>
      <c r="BWR244" s="91"/>
      <c r="BWS244" s="91"/>
      <c r="BWT244" s="91"/>
      <c r="BWU244" s="91"/>
      <c r="BWV244" s="91"/>
      <c r="BWW244" s="91"/>
      <c r="BWX244" s="91"/>
      <c r="BWY244" s="91"/>
      <c r="BWZ244" s="91"/>
      <c r="BXA244" s="91"/>
      <c r="BXB244" s="91"/>
      <c r="BXC244" s="91"/>
      <c r="BXD244" s="91"/>
      <c r="BXE244" s="91"/>
      <c r="BXF244" s="91"/>
      <c r="BXG244" s="91"/>
      <c r="BXH244" s="91"/>
      <c r="BXI244" s="91"/>
      <c r="BXJ244" s="91"/>
      <c r="BXK244" s="91"/>
      <c r="BXL244" s="91"/>
      <c r="BXM244" s="91"/>
      <c r="BXN244" s="91"/>
      <c r="BXO244" s="91"/>
      <c r="BXP244" s="91"/>
      <c r="BXQ244" s="91"/>
      <c r="BXR244" s="91"/>
      <c r="BXS244" s="91"/>
      <c r="BXT244" s="91"/>
      <c r="BXU244" s="91"/>
      <c r="BXV244" s="91"/>
      <c r="BXW244" s="91"/>
      <c r="BXX244" s="91"/>
      <c r="BXY244" s="91"/>
      <c r="BXZ244" s="91"/>
      <c r="BYA244" s="91"/>
      <c r="BYB244" s="91"/>
      <c r="BYC244" s="91"/>
      <c r="BYD244" s="91"/>
      <c r="BYE244" s="91"/>
      <c r="BYF244" s="91"/>
      <c r="BYG244" s="91"/>
      <c r="BYH244" s="91"/>
      <c r="BYI244" s="91"/>
      <c r="BYJ244" s="91"/>
      <c r="BYK244" s="91"/>
      <c r="BYL244" s="91"/>
      <c r="BYM244" s="91"/>
      <c r="BYN244" s="91"/>
      <c r="BYO244" s="91"/>
      <c r="BYP244" s="91"/>
      <c r="BYQ244" s="91"/>
      <c r="BYR244" s="91"/>
      <c r="BYS244" s="91"/>
      <c r="BYT244" s="91"/>
      <c r="BYU244" s="91"/>
      <c r="BYV244" s="91"/>
      <c r="BYW244" s="91"/>
      <c r="BYX244" s="91"/>
      <c r="BYY244" s="91"/>
      <c r="BYZ244" s="91"/>
      <c r="BZA244" s="91"/>
      <c r="BZB244" s="91"/>
      <c r="BZC244" s="91"/>
      <c r="BZD244" s="91"/>
      <c r="BZE244" s="91"/>
      <c r="BZF244" s="91"/>
      <c r="BZG244" s="91"/>
      <c r="BZH244" s="91"/>
      <c r="BZI244" s="91"/>
      <c r="BZJ244" s="91"/>
      <c r="BZK244" s="91"/>
      <c r="BZL244" s="91"/>
      <c r="BZM244" s="91"/>
      <c r="BZN244" s="91"/>
      <c r="BZO244" s="91"/>
      <c r="BZP244" s="91"/>
      <c r="BZQ244" s="91"/>
      <c r="BZR244" s="91"/>
      <c r="BZS244" s="91"/>
      <c r="BZT244" s="91"/>
      <c r="BZU244" s="91"/>
      <c r="BZV244" s="91"/>
      <c r="BZW244" s="91"/>
      <c r="BZX244" s="91"/>
      <c r="BZY244" s="91"/>
      <c r="BZZ244" s="91"/>
      <c r="CAA244" s="91"/>
      <c r="CAB244" s="91"/>
      <c r="CAC244" s="91"/>
      <c r="CAD244" s="91"/>
      <c r="CAE244" s="91"/>
      <c r="CAF244" s="91"/>
      <c r="CAG244" s="91"/>
      <c r="CAH244" s="91"/>
      <c r="CAI244" s="91"/>
      <c r="CAJ244" s="91"/>
      <c r="CAK244" s="91"/>
      <c r="CAL244" s="91"/>
      <c r="CAM244" s="91"/>
      <c r="CAN244" s="91"/>
      <c r="CAO244" s="91"/>
      <c r="CAP244" s="91"/>
      <c r="CAQ244" s="91"/>
      <c r="CAR244" s="91"/>
      <c r="CAS244" s="91"/>
      <c r="CAT244" s="91"/>
      <c r="CAU244" s="91"/>
      <c r="CAV244" s="91"/>
      <c r="CAW244" s="91"/>
      <c r="CAX244" s="91"/>
      <c r="CAY244" s="91"/>
      <c r="CAZ244" s="91"/>
      <c r="CBA244" s="91"/>
      <c r="CBB244" s="91"/>
      <c r="CBC244" s="91"/>
      <c r="CBD244" s="91"/>
      <c r="CBE244" s="91"/>
      <c r="CBF244" s="91"/>
      <c r="CBG244" s="91"/>
      <c r="CBH244" s="91"/>
      <c r="CBI244" s="91"/>
      <c r="CBJ244" s="91"/>
      <c r="CBK244" s="91"/>
      <c r="CBL244" s="91"/>
      <c r="CBM244" s="91"/>
      <c r="CBN244" s="91"/>
      <c r="CBO244" s="91"/>
      <c r="CBP244" s="91"/>
      <c r="CBQ244" s="91"/>
      <c r="CBR244" s="91"/>
      <c r="CBS244" s="91"/>
      <c r="CBT244" s="91"/>
      <c r="CBU244" s="91"/>
      <c r="CBV244" s="91"/>
      <c r="CBW244" s="91"/>
      <c r="CBX244" s="91"/>
      <c r="CBY244" s="91"/>
      <c r="CBZ244" s="91"/>
      <c r="CCA244" s="91"/>
      <c r="CCB244" s="91"/>
      <c r="CCC244" s="91"/>
      <c r="CCD244" s="91"/>
      <c r="CCE244" s="91"/>
      <c r="CCF244" s="91"/>
      <c r="CCG244" s="91"/>
      <c r="CCH244" s="91"/>
      <c r="CCI244" s="91"/>
      <c r="CCJ244" s="91"/>
      <c r="CCK244" s="91"/>
      <c r="CCL244" s="91"/>
      <c r="CCM244" s="91"/>
      <c r="CCN244" s="91"/>
      <c r="CCO244" s="91"/>
      <c r="CCP244" s="91"/>
      <c r="CCQ244" s="91"/>
      <c r="CCR244" s="91"/>
      <c r="CCS244" s="91"/>
      <c r="CCT244" s="91"/>
      <c r="CCU244" s="91"/>
      <c r="CCV244" s="91"/>
      <c r="CCW244" s="91"/>
      <c r="CCX244" s="91"/>
      <c r="CCY244" s="91"/>
      <c r="CCZ244" s="91"/>
      <c r="CDA244" s="91"/>
      <c r="CDB244" s="91"/>
      <c r="CDC244" s="91"/>
      <c r="CDD244" s="91"/>
      <c r="CDE244" s="91"/>
      <c r="CDF244" s="91"/>
      <c r="CDG244" s="91"/>
      <c r="CDH244" s="91"/>
      <c r="CDI244" s="91"/>
      <c r="CDJ244" s="91"/>
      <c r="CDK244" s="91"/>
      <c r="CDL244" s="91"/>
      <c r="CDM244" s="91"/>
      <c r="CDN244" s="91"/>
      <c r="CDO244" s="91"/>
      <c r="CDP244" s="91"/>
      <c r="CDQ244" s="91"/>
      <c r="CDR244" s="91"/>
      <c r="CDS244" s="91"/>
      <c r="CDT244" s="91"/>
      <c r="CDU244" s="91"/>
      <c r="CDV244" s="91"/>
      <c r="CDW244" s="91"/>
      <c r="CDX244" s="91"/>
      <c r="CDY244" s="91"/>
      <c r="CDZ244" s="91"/>
      <c r="CEA244" s="91"/>
      <c r="CEB244" s="91"/>
      <c r="CEC244" s="91"/>
      <c r="CED244" s="91"/>
      <c r="CEE244" s="91"/>
      <c r="CEF244" s="91"/>
      <c r="CEG244" s="91"/>
      <c r="CEH244" s="91"/>
      <c r="CEI244" s="91"/>
      <c r="CEJ244" s="91"/>
      <c r="CEK244" s="91"/>
      <c r="CEL244" s="91"/>
      <c r="CEM244" s="91"/>
      <c r="CEN244" s="91"/>
      <c r="CEO244" s="91"/>
      <c r="CEP244" s="91"/>
      <c r="CEQ244" s="91"/>
      <c r="CER244" s="91"/>
      <c r="CES244" s="91"/>
      <c r="CET244" s="91"/>
      <c r="CEU244" s="91"/>
      <c r="CEV244" s="91"/>
      <c r="CEW244" s="91"/>
      <c r="CEX244" s="91"/>
      <c r="CEY244" s="91"/>
      <c r="CEZ244" s="91"/>
      <c r="CFA244" s="91"/>
      <c r="CFB244" s="91"/>
      <c r="CFC244" s="91"/>
      <c r="CFD244" s="91"/>
      <c r="CFE244" s="91"/>
      <c r="CFF244" s="91"/>
      <c r="CFG244" s="91"/>
      <c r="CFH244" s="91"/>
      <c r="CFI244" s="91"/>
      <c r="CFJ244" s="91"/>
      <c r="CFK244" s="91"/>
      <c r="CFL244" s="91"/>
      <c r="CFM244" s="91"/>
      <c r="CFN244" s="91"/>
      <c r="CFO244" s="91"/>
      <c r="CFP244" s="91"/>
      <c r="CFQ244" s="91"/>
      <c r="CFR244" s="91"/>
      <c r="CFS244" s="91"/>
      <c r="CFT244" s="91"/>
      <c r="CFU244" s="91"/>
      <c r="CFV244" s="91"/>
      <c r="CFW244" s="91"/>
      <c r="CFX244" s="91"/>
      <c r="CFY244" s="91"/>
      <c r="CFZ244" s="91"/>
      <c r="CGA244" s="91"/>
      <c r="CGB244" s="91"/>
      <c r="CGC244" s="91"/>
      <c r="CGD244" s="91"/>
      <c r="CGE244" s="91"/>
      <c r="CGF244" s="91"/>
      <c r="CGG244" s="91"/>
      <c r="CGH244" s="91"/>
      <c r="CGI244" s="91"/>
      <c r="CGJ244" s="91"/>
      <c r="CGK244" s="91"/>
      <c r="CGL244" s="91"/>
      <c r="CGM244" s="91"/>
      <c r="CGN244" s="91"/>
      <c r="CGO244" s="91"/>
      <c r="CGP244" s="91"/>
      <c r="CGQ244" s="91"/>
      <c r="CGR244" s="91"/>
      <c r="CGS244" s="91"/>
      <c r="CGT244" s="91"/>
      <c r="CGU244" s="91"/>
      <c r="CGV244" s="91"/>
      <c r="CGW244" s="91"/>
      <c r="CGX244" s="91"/>
      <c r="CGY244" s="91"/>
      <c r="CGZ244" s="91"/>
      <c r="CHA244" s="91"/>
      <c r="CHB244" s="91"/>
      <c r="CHC244" s="91"/>
      <c r="CHD244" s="91"/>
      <c r="CHE244" s="91"/>
      <c r="CHF244" s="91"/>
      <c r="CHG244" s="91"/>
      <c r="CHH244" s="91"/>
      <c r="CHI244" s="91"/>
      <c r="CHJ244" s="91"/>
      <c r="CHK244" s="91"/>
      <c r="CHL244" s="91"/>
      <c r="CHM244" s="91"/>
      <c r="CHN244" s="91"/>
      <c r="CHO244" s="91"/>
      <c r="CHP244" s="91"/>
      <c r="CHQ244" s="91"/>
      <c r="CHR244" s="91"/>
      <c r="CHS244" s="91"/>
      <c r="CHT244" s="91"/>
      <c r="CHU244" s="91"/>
      <c r="CHV244" s="91"/>
      <c r="CHW244" s="91"/>
      <c r="CHX244" s="91"/>
      <c r="CHY244" s="91"/>
      <c r="CHZ244" s="91"/>
      <c r="CIA244" s="91"/>
      <c r="CIB244" s="91"/>
      <c r="CIC244" s="91"/>
      <c r="CID244" s="91"/>
      <c r="CIE244" s="91"/>
      <c r="CIF244" s="91"/>
      <c r="CIG244" s="91"/>
      <c r="CIH244" s="91"/>
      <c r="CII244" s="91"/>
      <c r="CIJ244" s="91"/>
      <c r="CIK244" s="91"/>
      <c r="CIL244" s="91"/>
      <c r="CIM244" s="91"/>
      <c r="CIN244" s="91"/>
      <c r="CIO244" s="91"/>
      <c r="CIP244" s="91"/>
      <c r="CIQ244" s="91"/>
      <c r="CIR244" s="91"/>
      <c r="CIS244" s="91"/>
      <c r="CIT244" s="91"/>
      <c r="CIU244" s="91"/>
      <c r="CIV244" s="91"/>
      <c r="CIW244" s="91"/>
      <c r="CIX244" s="91"/>
      <c r="CIY244" s="91"/>
      <c r="CIZ244" s="91"/>
      <c r="CJA244" s="91"/>
      <c r="CJB244" s="91"/>
      <c r="CJC244" s="91"/>
      <c r="CJD244" s="91"/>
      <c r="CJE244" s="91"/>
      <c r="CJF244" s="91"/>
      <c r="CJG244" s="91"/>
      <c r="CJH244" s="91"/>
      <c r="CJI244" s="91"/>
      <c r="CJJ244" s="91"/>
      <c r="CJK244" s="91"/>
      <c r="CJL244" s="91"/>
      <c r="CJM244" s="91"/>
      <c r="CJN244" s="91"/>
      <c r="CJO244" s="91"/>
      <c r="CJP244" s="91"/>
      <c r="CJQ244" s="91"/>
      <c r="CJR244" s="91"/>
      <c r="CJS244" s="91"/>
      <c r="CJT244" s="91"/>
      <c r="CJU244" s="91"/>
      <c r="CJV244" s="91"/>
      <c r="CJW244" s="91"/>
      <c r="CJX244" s="91"/>
      <c r="CJY244" s="91"/>
      <c r="CJZ244" s="91"/>
      <c r="CKA244" s="91"/>
      <c r="CKB244" s="91"/>
      <c r="CKC244" s="91"/>
      <c r="CKD244" s="91"/>
      <c r="CKE244" s="91"/>
      <c r="CKF244" s="91"/>
      <c r="CKG244" s="91"/>
      <c r="CKH244" s="91"/>
      <c r="CKI244" s="91"/>
      <c r="CKJ244" s="91"/>
      <c r="CKK244" s="91"/>
      <c r="CKL244" s="91"/>
      <c r="CKM244" s="91"/>
      <c r="CKN244" s="91"/>
      <c r="CKO244" s="91"/>
      <c r="CKP244" s="91"/>
      <c r="CKQ244" s="91"/>
      <c r="CKR244" s="91"/>
      <c r="CKS244" s="91"/>
      <c r="CKT244" s="91"/>
      <c r="CKU244" s="91"/>
      <c r="CKV244" s="91"/>
      <c r="CKW244" s="91"/>
      <c r="CKX244" s="91"/>
      <c r="CKY244" s="91"/>
      <c r="CKZ244" s="91"/>
      <c r="CLA244" s="91"/>
      <c r="CLB244" s="91"/>
      <c r="CLC244" s="91"/>
      <c r="CLD244" s="91"/>
      <c r="CLE244" s="91"/>
      <c r="CLF244" s="91"/>
      <c r="CLG244" s="91"/>
      <c r="CLH244" s="91"/>
      <c r="CLI244" s="91"/>
      <c r="CLJ244" s="91"/>
      <c r="CLK244" s="91"/>
      <c r="CLL244" s="91"/>
      <c r="CLM244" s="91"/>
      <c r="CLN244" s="91"/>
      <c r="CLO244" s="91"/>
      <c r="CLP244" s="91"/>
      <c r="CLQ244" s="91"/>
      <c r="CLR244" s="91"/>
      <c r="CLS244" s="91"/>
      <c r="CLT244" s="91"/>
      <c r="CLU244" s="91"/>
      <c r="CLV244" s="91"/>
      <c r="CLW244" s="91"/>
      <c r="CLX244" s="91"/>
      <c r="CLY244" s="91"/>
      <c r="CLZ244" s="91"/>
      <c r="CMA244" s="91"/>
      <c r="CMB244" s="91"/>
      <c r="CMC244" s="91"/>
      <c r="CMD244" s="91"/>
      <c r="CME244" s="91"/>
      <c r="CMF244" s="91"/>
      <c r="CMG244" s="91"/>
      <c r="CMH244" s="91"/>
      <c r="CMI244" s="91"/>
      <c r="CMJ244" s="91"/>
      <c r="CMK244" s="91"/>
      <c r="CML244" s="91"/>
      <c r="CMM244" s="91"/>
      <c r="CMN244" s="91"/>
      <c r="CMO244" s="91"/>
      <c r="CMP244" s="91"/>
      <c r="CMQ244" s="91"/>
      <c r="CMR244" s="91"/>
      <c r="CMS244" s="91"/>
      <c r="CMT244" s="91"/>
      <c r="CMU244" s="91"/>
      <c r="CMV244" s="91"/>
      <c r="CMW244" s="91"/>
      <c r="CMX244" s="91"/>
      <c r="CMY244" s="91"/>
      <c r="CMZ244" s="91"/>
      <c r="CNA244" s="91"/>
      <c r="CNB244" s="91"/>
      <c r="CNC244" s="91"/>
      <c r="CND244" s="91"/>
      <c r="CNE244" s="91"/>
      <c r="CNF244" s="91"/>
      <c r="CNG244" s="91"/>
      <c r="CNH244" s="91"/>
      <c r="CNI244" s="91"/>
      <c r="CNJ244" s="91"/>
      <c r="CNK244" s="91"/>
      <c r="CNL244" s="91"/>
      <c r="CNM244" s="91"/>
      <c r="CNN244" s="91"/>
      <c r="CNO244" s="91"/>
      <c r="CNP244" s="91"/>
      <c r="CNQ244" s="91"/>
      <c r="CNR244" s="91"/>
      <c r="CNS244" s="91"/>
      <c r="CNT244" s="91"/>
      <c r="CNU244" s="91"/>
      <c r="CNV244" s="91"/>
      <c r="CNW244" s="91"/>
      <c r="CNX244" s="91"/>
      <c r="CNY244" s="91"/>
      <c r="CNZ244" s="91"/>
      <c r="COA244" s="91"/>
      <c r="COB244" s="91"/>
      <c r="COC244" s="91"/>
      <c r="COD244" s="91"/>
      <c r="COE244" s="91"/>
      <c r="COF244" s="91"/>
      <c r="COG244" s="91"/>
      <c r="COH244" s="91"/>
      <c r="COI244" s="91"/>
      <c r="COJ244" s="91"/>
      <c r="COK244" s="91"/>
      <c r="COL244" s="91"/>
      <c r="COM244" s="91"/>
      <c r="CON244" s="91"/>
      <c r="COO244" s="91"/>
      <c r="COP244" s="91"/>
      <c r="COQ244" s="91"/>
      <c r="COR244" s="91"/>
      <c r="COS244" s="91"/>
      <c r="COT244" s="91"/>
      <c r="COU244" s="91"/>
      <c r="COV244" s="91"/>
      <c r="COW244" s="91"/>
      <c r="COX244" s="91"/>
      <c r="COY244" s="91"/>
      <c r="COZ244" s="91"/>
      <c r="CPA244" s="91"/>
      <c r="CPB244" s="91"/>
      <c r="CPC244" s="91"/>
      <c r="CPD244" s="91"/>
      <c r="CPE244" s="91"/>
      <c r="CPF244" s="91"/>
      <c r="CPG244" s="91"/>
      <c r="CPH244" s="91"/>
      <c r="CPI244" s="91"/>
      <c r="CPJ244" s="91"/>
      <c r="CPK244" s="91"/>
      <c r="CPL244" s="91"/>
      <c r="CPM244" s="91"/>
      <c r="CPN244" s="91"/>
      <c r="CPO244" s="91"/>
      <c r="CPP244" s="91"/>
      <c r="CPQ244" s="91"/>
      <c r="CPR244" s="91"/>
      <c r="CPS244" s="91"/>
      <c r="CPT244" s="91"/>
      <c r="CPU244" s="91"/>
      <c r="CPV244" s="91"/>
      <c r="CPW244" s="91"/>
      <c r="CPX244" s="91"/>
      <c r="CPY244" s="91"/>
      <c r="CPZ244" s="91"/>
      <c r="CQA244" s="91"/>
      <c r="CQB244" s="91"/>
      <c r="CQC244" s="91"/>
      <c r="CQD244" s="91"/>
      <c r="CQE244" s="91"/>
      <c r="CQF244" s="91"/>
      <c r="CQG244" s="91"/>
      <c r="CQH244" s="91"/>
      <c r="CQI244" s="91"/>
      <c r="CQJ244" s="91"/>
      <c r="CQK244" s="91"/>
      <c r="CQL244" s="91"/>
      <c r="CQM244" s="91"/>
      <c r="CQN244" s="91"/>
      <c r="CQO244" s="91"/>
      <c r="CQP244" s="91"/>
      <c r="CQQ244" s="91"/>
      <c r="CQR244" s="91"/>
      <c r="CQS244" s="91"/>
      <c r="CQT244" s="91"/>
      <c r="CQU244" s="91"/>
      <c r="CQV244" s="91"/>
      <c r="CQW244" s="91"/>
      <c r="CQX244" s="91"/>
      <c r="CQY244" s="91"/>
      <c r="CQZ244" s="91"/>
      <c r="CRA244" s="91"/>
      <c r="CRB244" s="91"/>
      <c r="CRC244" s="91"/>
      <c r="CRD244" s="91"/>
      <c r="CRE244" s="91"/>
      <c r="CRF244" s="91"/>
      <c r="CRG244" s="91"/>
      <c r="CRH244" s="91"/>
      <c r="CRI244" s="91"/>
      <c r="CRJ244" s="91"/>
      <c r="CRK244" s="91"/>
      <c r="CRL244" s="91"/>
      <c r="CRM244" s="91"/>
      <c r="CRN244" s="91"/>
      <c r="CRO244" s="91"/>
      <c r="CRP244" s="91"/>
      <c r="CRQ244" s="91"/>
      <c r="CRR244" s="91"/>
      <c r="CRS244" s="91"/>
      <c r="CRT244" s="91"/>
      <c r="CRU244" s="91"/>
      <c r="CRV244" s="91"/>
      <c r="CRW244" s="91"/>
      <c r="CRX244" s="91"/>
      <c r="CRY244" s="91"/>
      <c r="CRZ244" s="91"/>
      <c r="CSA244" s="91"/>
      <c r="CSB244" s="91"/>
      <c r="CSC244" s="91"/>
      <c r="CSD244" s="91"/>
      <c r="CSE244" s="91"/>
      <c r="CSF244" s="91"/>
      <c r="CSG244" s="91"/>
      <c r="CSH244" s="91"/>
      <c r="CSI244" s="91"/>
      <c r="CSJ244" s="91"/>
      <c r="CSK244" s="91"/>
      <c r="CSL244" s="91"/>
      <c r="CSM244" s="91"/>
      <c r="CSN244" s="91"/>
      <c r="CSO244" s="91"/>
      <c r="CSP244" s="91"/>
      <c r="CSQ244" s="91"/>
      <c r="CSR244" s="91"/>
      <c r="CSS244" s="91"/>
      <c r="CST244" s="91"/>
      <c r="CSU244" s="91"/>
      <c r="CSV244" s="91"/>
      <c r="CSW244" s="91"/>
      <c r="CSX244" s="91"/>
      <c r="CSY244" s="91"/>
      <c r="CSZ244" s="91"/>
      <c r="CTA244" s="91"/>
      <c r="CTB244" s="91"/>
      <c r="CTC244" s="91"/>
      <c r="CTD244" s="91"/>
      <c r="CTE244" s="91"/>
      <c r="CTF244" s="91"/>
      <c r="CTG244" s="91"/>
      <c r="CTH244" s="91"/>
      <c r="CTI244" s="91"/>
      <c r="CTJ244" s="91"/>
      <c r="CTK244" s="91"/>
      <c r="CTL244" s="91"/>
      <c r="CTM244" s="91"/>
      <c r="CTN244" s="91"/>
      <c r="CTO244" s="91"/>
      <c r="CTP244" s="91"/>
      <c r="CTQ244" s="91"/>
      <c r="CTR244" s="91"/>
      <c r="CTS244" s="91"/>
      <c r="CTT244" s="91"/>
      <c r="CTU244" s="91"/>
      <c r="CTV244" s="91"/>
      <c r="CTW244" s="91"/>
      <c r="CTX244" s="91"/>
      <c r="CTY244" s="91"/>
      <c r="CTZ244" s="91"/>
      <c r="CUA244" s="91"/>
      <c r="CUB244" s="91"/>
      <c r="CUC244" s="91"/>
      <c r="CUD244" s="91"/>
      <c r="CUE244" s="91"/>
      <c r="CUF244" s="91"/>
      <c r="CUG244" s="91"/>
      <c r="CUH244" s="91"/>
      <c r="CUI244" s="91"/>
      <c r="CUJ244" s="91"/>
      <c r="CUK244" s="91"/>
      <c r="CUL244" s="91"/>
      <c r="CUM244" s="91"/>
      <c r="CUN244" s="91"/>
      <c r="CUO244" s="91"/>
      <c r="CUP244" s="91"/>
      <c r="CUQ244" s="91"/>
      <c r="CUR244" s="91"/>
      <c r="CUS244" s="91"/>
      <c r="CUT244" s="91"/>
      <c r="CUU244" s="91"/>
      <c r="CUV244" s="91"/>
      <c r="CUW244" s="91"/>
      <c r="CUX244" s="91"/>
      <c r="CUY244" s="91"/>
      <c r="CUZ244" s="91"/>
      <c r="CVA244" s="91"/>
      <c r="CVB244" s="91"/>
      <c r="CVC244" s="91"/>
      <c r="CVD244" s="91"/>
      <c r="CVE244" s="91"/>
      <c r="CVF244" s="91"/>
      <c r="CVG244" s="91"/>
      <c r="CVH244" s="91"/>
      <c r="CVI244" s="91"/>
      <c r="CVJ244" s="91"/>
      <c r="CVK244" s="91"/>
      <c r="CVL244" s="91"/>
      <c r="CVM244" s="91"/>
      <c r="CVN244" s="91"/>
      <c r="CVO244" s="91"/>
      <c r="CVP244" s="91"/>
      <c r="CVQ244" s="91"/>
      <c r="CVR244" s="91"/>
      <c r="CVS244" s="91"/>
      <c r="CVT244" s="91"/>
      <c r="CVU244" s="91"/>
      <c r="CVV244" s="91"/>
      <c r="CVW244" s="91"/>
      <c r="CVX244" s="91"/>
      <c r="CVY244" s="91"/>
      <c r="CVZ244" s="91"/>
      <c r="CWA244" s="91"/>
      <c r="CWB244" s="91"/>
      <c r="CWC244" s="91"/>
      <c r="CWD244" s="91"/>
      <c r="CWE244" s="91"/>
      <c r="CWF244" s="91"/>
      <c r="CWG244" s="91"/>
      <c r="CWH244" s="91"/>
      <c r="CWI244" s="91"/>
      <c r="CWJ244" s="91"/>
      <c r="CWK244" s="91"/>
      <c r="CWL244" s="91"/>
      <c r="CWM244" s="91"/>
      <c r="CWN244" s="91"/>
      <c r="CWO244" s="91"/>
      <c r="CWP244" s="91"/>
      <c r="CWQ244" s="91"/>
      <c r="CWR244" s="91"/>
      <c r="CWS244" s="91"/>
      <c r="CWT244" s="91"/>
      <c r="CWU244" s="91"/>
      <c r="CWV244" s="91"/>
      <c r="CWW244" s="91"/>
      <c r="CWX244" s="91"/>
      <c r="CWY244" s="91"/>
      <c r="CWZ244" s="91"/>
      <c r="CXA244" s="91"/>
      <c r="CXB244" s="91"/>
      <c r="CXC244" s="91"/>
      <c r="CXD244" s="91"/>
      <c r="CXE244" s="91"/>
      <c r="CXF244" s="91"/>
      <c r="CXG244" s="91"/>
      <c r="CXH244" s="91"/>
      <c r="CXI244" s="91"/>
      <c r="CXJ244" s="91"/>
      <c r="CXK244" s="91"/>
      <c r="CXL244" s="91"/>
      <c r="CXM244" s="91"/>
      <c r="CXN244" s="91"/>
      <c r="CXO244" s="91"/>
      <c r="CXP244" s="91"/>
      <c r="CXQ244" s="91"/>
      <c r="CXR244" s="91"/>
      <c r="CXS244" s="91"/>
      <c r="CXT244" s="91"/>
      <c r="CXU244" s="91"/>
      <c r="CXV244" s="91"/>
      <c r="CXW244" s="91"/>
      <c r="CXX244" s="91"/>
      <c r="CXY244" s="91"/>
      <c r="CXZ244" s="91"/>
      <c r="CYA244" s="91"/>
      <c r="CYB244" s="91"/>
      <c r="CYC244" s="91"/>
      <c r="CYD244" s="91"/>
      <c r="CYE244" s="91"/>
      <c r="CYF244" s="91"/>
      <c r="CYG244" s="91"/>
      <c r="CYH244" s="91"/>
      <c r="CYI244" s="91"/>
      <c r="CYJ244" s="91"/>
      <c r="CYK244" s="91"/>
      <c r="CYL244" s="91"/>
      <c r="CYM244" s="91"/>
      <c r="CYN244" s="91"/>
      <c r="CYO244" s="91"/>
      <c r="CYP244" s="91"/>
      <c r="CYQ244" s="91"/>
      <c r="CYR244" s="91"/>
      <c r="CYS244" s="91"/>
      <c r="CYT244" s="91"/>
      <c r="CYU244" s="91"/>
      <c r="CYV244" s="91"/>
      <c r="CYW244" s="91"/>
      <c r="CYX244" s="91"/>
      <c r="CYY244" s="91"/>
      <c r="CYZ244" s="91"/>
      <c r="CZA244" s="91"/>
      <c r="CZB244" s="91"/>
      <c r="CZC244" s="91"/>
      <c r="CZD244" s="91"/>
      <c r="CZE244" s="91"/>
      <c r="CZF244" s="91"/>
      <c r="CZG244" s="91"/>
      <c r="CZH244" s="91"/>
      <c r="CZI244" s="91"/>
      <c r="CZJ244" s="91"/>
      <c r="CZK244" s="91"/>
      <c r="CZL244" s="91"/>
      <c r="CZM244" s="91"/>
      <c r="CZN244" s="91"/>
      <c r="CZO244" s="91"/>
      <c r="CZP244" s="91"/>
      <c r="CZQ244" s="91"/>
      <c r="CZR244" s="91"/>
      <c r="CZS244" s="91"/>
      <c r="CZT244" s="91"/>
      <c r="CZU244" s="91"/>
      <c r="CZV244" s="91"/>
      <c r="CZW244" s="91"/>
      <c r="CZX244" s="91"/>
      <c r="CZY244" s="91"/>
      <c r="CZZ244" s="91"/>
      <c r="DAA244" s="91"/>
      <c r="DAB244" s="91"/>
      <c r="DAC244" s="91"/>
      <c r="DAD244" s="91"/>
      <c r="DAE244" s="91"/>
      <c r="DAF244" s="91"/>
      <c r="DAG244" s="91"/>
      <c r="DAH244" s="91"/>
      <c r="DAI244" s="91"/>
      <c r="DAJ244" s="91"/>
      <c r="DAK244" s="91"/>
      <c r="DAL244" s="91"/>
      <c r="DAM244" s="91"/>
      <c r="DAN244" s="91"/>
      <c r="DAO244" s="91"/>
      <c r="DAP244" s="91"/>
      <c r="DAQ244" s="91"/>
      <c r="DAR244" s="91"/>
      <c r="DAS244" s="91"/>
      <c r="DAT244" s="91"/>
      <c r="DAU244" s="91"/>
      <c r="DAV244" s="91"/>
      <c r="DAW244" s="91"/>
      <c r="DAX244" s="91"/>
      <c r="DAY244" s="91"/>
      <c r="DAZ244" s="91"/>
      <c r="DBA244" s="91"/>
      <c r="DBB244" s="91"/>
      <c r="DBC244" s="91"/>
      <c r="DBD244" s="91"/>
      <c r="DBE244" s="91"/>
      <c r="DBF244" s="91"/>
      <c r="DBG244" s="91"/>
      <c r="DBH244" s="91"/>
      <c r="DBI244" s="91"/>
      <c r="DBJ244" s="91"/>
      <c r="DBK244" s="91"/>
      <c r="DBL244" s="91"/>
      <c r="DBM244" s="91"/>
      <c r="DBN244" s="91"/>
      <c r="DBO244" s="91"/>
      <c r="DBP244" s="91"/>
      <c r="DBQ244" s="91"/>
      <c r="DBR244" s="91"/>
      <c r="DBS244" s="91"/>
      <c r="DBT244" s="91"/>
      <c r="DBU244" s="91"/>
      <c r="DBV244" s="91"/>
      <c r="DBW244" s="91"/>
      <c r="DBX244" s="91"/>
      <c r="DBY244" s="91"/>
      <c r="DBZ244" s="91"/>
      <c r="DCA244" s="91"/>
      <c r="DCB244" s="91"/>
      <c r="DCC244" s="91"/>
      <c r="DCD244" s="91"/>
      <c r="DCE244" s="91"/>
      <c r="DCF244" s="91"/>
      <c r="DCG244" s="91"/>
      <c r="DCH244" s="91"/>
      <c r="DCI244" s="91"/>
      <c r="DCJ244" s="91"/>
      <c r="DCK244" s="91"/>
      <c r="DCL244" s="91"/>
      <c r="DCM244" s="91"/>
      <c r="DCN244" s="91"/>
      <c r="DCO244" s="91"/>
      <c r="DCP244" s="91"/>
      <c r="DCQ244" s="91"/>
      <c r="DCR244" s="91"/>
      <c r="DCS244" s="91"/>
      <c r="DCT244" s="91"/>
      <c r="DCU244" s="91"/>
      <c r="DCV244" s="91"/>
      <c r="DCW244" s="91"/>
      <c r="DCX244" s="91"/>
      <c r="DCY244" s="91"/>
      <c r="DCZ244" s="91"/>
      <c r="DDA244" s="91"/>
      <c r="DDB244" s="91"/>
      <c r="DDC244" s="91"/>
      <c r="DDD244" s="91"/>
      <c r="DDE244" s="91"/>
      <c r="DDF244" s="91"/>
      <c r="DDG244" s="91"/>
      <c r="DDH244" s="91"/>
      <c r="DDI244" s="91"/>
      <c r="DDJ244" s="91"/>
      <c r="DDK244" s="91"/>
      <c r="DDL244" s="91"/>
      <c r="DDM244" s="91"/>
      <c r="DDN244" s="91"/>
      <c r="DDO244" s="91"/>
      <c r="DDP244" s="91"/>
      <c r="DDQ244" s="91"/>
      <c r="DDR244" s="91"/>
      <c r="DDS244" s="91"/>
      <c r="DDT244" s="91"/>
      <c r="DDU244" s="91"/>
      <c r="DDV244" s="91"/>
      <c r="DDW244" s="91"/>
      <c r="DDX244" s="91"/>
      <c r="DDY244" s="91"/>
      <c r="DDZ244" s="91"/>
      <c r="DEA244" s="91"/>
      <c r="DEB244" s="91"/>
      <c r="DEC244" s="91"/>
      <c r="DED244" s="91"/>
      <c r="DEE244" s="91"/>
      <c r="DEF244" s="91"/>
      <c r="DEG244" s="91"/>
      <c r="DEH244" s="91"/>
      <c r="DEI244" s="91"/>
      <c r="DEJ244" s="91"/>
      <c r="DEK244" s="91"/>
      <c r="DEL244" s="91"/>
      <c r="DEM244" s="91"/>
      <c r="DEN244" s="91"/>
      <c r="DEO244" s="91"/>
      <c r="DEP244" s="91"/>
      <c r="DEQ244" s="91"/>
      <c r="DER244" s="91"/>
      <c r="DES244" s="91"/>
      <c r="DET244" s="91"/>
      <c r="DEU244" s="91"/>
      <c r="DEV244" s="91"/>
      <c r="DEW244" s="91"/>
      <c r="DEX244" s="91"/>
      <c r="DEY244" s="91"/>
      <c r="DEZ244" s="91"/>
      <c r="DFA244" s="91"/>
      <c r="DFB244" s="91"/>
      <c r="DFC244" s="91"/>
      <c r="DFD244" s="91"/>
      <c r="DFE244" s="91"/>
      <c r="DFF244" s="91"/>
      <c r="DFG244" s="91"/>
      <c r="DFH244" s="91"/>
      <c r="DFI244" s="91"/>
      <c r="DFJ244" s="91"/>
      <c r="DFK244" s="91"/>
      <c r="DFL244" s="91"/>
      <c r="DFM244" s="91"/>
      <c r="DFN244" s="91"/>
      <c r="DFO244" s="91"/>
      <c r="DFP244" s="91"/>
      <c r="DFQ244" s="91"/>
      <c r="DFR244" s="91"/>
      <c r="DFS244" s="91"/>
      <c r="DFT244" s="91"/>
      <c r="DFU244" s="91"/>
      <c r="DFV244" s="91"/>
      <c r="DFW244" s="91"/>
      <c r="DFX244" s="91"/>
      <c r="DFY244" s="91"/>
      <c r="DFZ244" s="91"/>
      <c r="DGA244" s="91"/>
      <c r="DGB244" s="91"/>
      <c r="DGC244" s="91"/>
      <c r="DGD244" s="91"/>
      <c r="DGE244" s="91"/>
      <c r="DGF244" s="91"/>
      <c r="DGG244" s="91"/>
      <c r="DGH244" s="91"/>
      <c r="DGI244" s="91"/>
      <c r="DGJ244" s="91"/>
      <c r="DGK244" s="91"/>
      <c r="DGL244" s="91"/>
      <c r="DGM244" s="91"/>
      <c r="DGN244" s="91"/>
      <c r="DGO244" s="91"/>
      <c r="DGP244" s="91"/>
      <c r="DGQ244" s="91"/>
      <c r="DGR244" s="91"/>
      <c r="DGS244" s="91"/>
      <c r="DGT244" s="91"/>
      <c r="DGU244" s="91"/>
      <c r="DGV244" s="91"/>
      <c r="DGW244" s="91"/>
      <c r="DGX244" s="91"/>
      <c r="DGY244" s="91"/>
      <c r="DGZ244" s="91"/>
      <c r="DHA244" s="91"/>
      <c r="DHB244" s="91"/>
      <c r="DHC244" s="91"/>
      <c r="DHD244" s="91"/>
      <c r="DHE244" s="91"/>
      <c r="DHF244" s="91"/>
      <c r="DHG244" s="91"/>
      <c r="DHH244" s="91"/>
      <c r="DHI244" s="91"/>
      <c r="DHJ244" s="91"/>
      <c r="DHK244" s="91"/>
      <c r="DHL244" s="91"/>
      <c r="DHM244" s="91"/>
      <c r="DHN244" s="91"/>
      <c r="DHO244" s="91"/>
      <c r="DHP244" s="91"/>
      <c r="DHQ244" s="91"/>
      <c r="DHR244" s="91"/>
      <c r="DHS244" s="91"/>
      <c r="DHT244" s="91"/>
      <c r="DHU244" s="91"/>
      <c r="DHV244" s="91"/>
      <c r="DHW244" s="91"/>
      <c r="DHX244" s="91"/>
      <c r="DHY244" s="91"/>
      <c r="DHZ244" s="91"/>
      <c r="DIA244" s="91"/>
      <c r="DIB244" s="91"/>
      <c r="DIC244" s="91"/>
      <c r="DID244" s="91"/>
      <c r="DIE244" s="91"/>
      <c r="DIF244" s="91"/>
      <c r="DIG244" s="91"/>
      <c r="DIH244" s="91"/>
      <c r="DII244" s="91"/>
      <c r="DIJ244" s="91"/>
      <c r="DIK244" s="91"/>
      <c r="DIL244" s="91"/>
      <c r="DIM244" s="91"/>
      <c r="DIN244" s="91"/>
      <c r="DIO244" s="91"/>
      <c r="DIP244" s="91"/>
      <c r="DIQ244" s="91"/>
      <c r="DIR244" s="91"/>
      <c r="DIS244" s="91"/>
      <c r="DIT244" s="91"/>
      <c r="DIU244" s="91"/>
      <c r="DIV244" s="91"/>
      <c r="DIW244" s="91"/>
      <c r="DIX244" s="91"/>
      <c r="DIY244" s="91"/>
      <c r="DIZ244" s="91"/>
      <c r="DJA244" s="91"/>
      <c r="DJB244" s="91"/>
      <c r="DJC244" s="91"/>
      <c r="DJD244" s="91"/>
      <c r="DJE244" s="91"/>
      <c r="DJF244" s="91"/>
      <c r="DJG244" s="91"/>
      <c r="DJH244" s="91"/>
      <c r="DJI244" s="91"/>
      <c r="DJJ244" s="91"/>
      <c r="DJK244" s="91"/>
      <c r="DJL244" s="91"/>
      <c r="DJM244" s="91"/>
      <c r="DJN244" s="91"/>
      <c r="DJO244" s="91"/>
      <c r="DJP244" s="91"/>
      <c r="DJQ244" s="91"/>
      <c r="DJR244" s="91"/>
      <c r="DJS244" s="91"/>
      <c r="DJT244" s="91"/>
      <c r="DJU244" s="91"/>
      <c r="DJV244" s="91"/>
      <c r="DJW244" s="91"/>
      <c r="DJX244" s="91"/>
      <c r="DJY244" s="91"/>
      <c r="DJZ244" s="91"/>
      <c r="DKA244" s="91"/>
      <c r="DKB244" s="91"/>
      <c r="DKC244" s="91"/>
      <c r="DKD244" s="91"/>
      <c r="DKE244" s="91"/>
      <c r="DKF244" s="91"/>
      <c r="DKG244" s="91"/>
      <c r="DKH244" s="91"/>
      <c r="DKI244" s="91"/>
      <c r="DKJ244" s="91"/>
      <c r="DKK244" s="91"/>
      <c r="DKL244" s="91"/>
      <c r="DKM244" s="91"/>
      <c r="DKN244" s="91"/>
      <c r="DKO244" s="91"/>
      <c r="DKP244" s="91"/>
      <c r="DKQ244" s="91"/>
      <c r="DKR244" s="91"/>
      <c r="DKS244" s="91"/>
      <c r="DKT244" s="91"/>
      <c r="DKU244" s="91"/>
      <c r="DKV244" s="91"/>
      <c r="DKW244" s="91"/>
      <c r="DKX244" s="91"/>
      <c r="DKY244" s="91"/>
      <c r="DKZ244" s="91"/>
      <c r="DLA244" s="91"/>
      <c r="DLB244" s="91"/>
      <c r="DLC244" s="91"/>
      <c r="DLD244" s="91"/>
      <c r="DLE244" s="91"/>
      <c r="DLF244" s="91"/>
      <c r="DLG244" s="91"/>
      <c r="DLH244" s="91"/>
      <c r="DLI244" s="91"/>
      <c r="DLJ244" s="91"/>
      <c r="DLK244" s="91"/>
      <c r="DLL244" s="91"/>
      <c r="DLM244" s="91"/>
      <c r="DLN244" s="91"/>
      <c r="DLO244" s="91"/>
      <c r="DLP244" s="91"/>
      <c r="DLQ244" s="91"/>
      <c r="DLR244" s="91"/>
      <c r="DLS244" s="91"/>
      <c r="DLT244" s="91"/>
      <c r="DLU244" s="91"/>
      <c r="DLV244" s="91"/>
      <c r="DLW244" s="91"/>
      <c r="DLX244" s="91"/>
      <c r="DLY244" s="91"/>
      <c r="DLZ244" s="91"/>
      <c r="DMA244" s="91"/>
      <c r="DMB244" s="91"/>
      <c r="DMC244" s="91"/>
      <c r="DMD244" s="91"/>
      <c r="DME244" s="91"/>
      <c r="DMF244" s="91"/>
      <c r="DMG244" s="91"/>
      <c r="DMH244" s="91"/>
      <c r="DMI244" s="91"/>
      <c r="DMJ244" s="91"/>
      <c r="DMK244" s="91"/>
      <c r="DML244" s="91"/>
      <c r="DMM244" s="91"/>
      <c r="DMN244" s="91"/>
      <c r="DMO244" s="91"/>
      <c r="DMP244" s="91"/>
      <c r="DMQ244" s="91"/>
      <c r="DMR244" s="91"/>
      <c r="DMS244" s="91"/>
      <c r="DMT244" s="91"/>
      <c r="DMU244" s="91"/>
      <c r="DMV244" s="91"/>
      <c r="DMW244" s="91"/>
      <c r="DMX244" s="91"/>
      <c r="DMY244" s="91"/>
      <c r="DMZ244" s="91"/>
      <c r="DNA244" s="91"/>
      <c r="DNB244" s="91"/>
      <c r="DNC244" s="91"/>
      <c r="DND244" s="91"/>
      <c r="DNE244" s="91"/>
      <c r="DNF244" s="91"/>
      <c r="DNG244" s="91"/>
      <c r="DNH244" s="91"/>
      <c r="DNI244" s="91"/>
      <c r="DNJ244" s="91"/>
      <c r="DNK244" s="91"/>
      <c r="DNL244" s="91"/>
      <c r="DNM244" s="91"/>
      <c r="DNN244" s="91"/>
      <c r="DNO244" s="91"/>
      <c r="DNP244" s="91"/>
      <c r="DNQ244" s="91"/>
      <c r="DNR244" s="91"/>
      <c r="DNS244" s="91"/>
      <c r="DNT244" s="91"/>
      <c r="DNU244" s="91"/>
      <c r="DNV244" s="91"/>
      <c r="DNW244" s="91"/>
      <c r="DNX244" s="91"/>
      <c r="DNY244" s="91"/>
      <c r="DNZ244" s="91"/>
      <c r="DOA244" s="91"/>
      <c r="DOB244" s="91"/>
      <c r="DOC244" s="91"/>
      <c r="DOD244" s="91"/>
      <c r="DOE244" s="91"/>
      <c r="DOF244" s="91"/>
      <c r="DOG244" s="91"/>
      <c r="DOH244" s="91"/>
      <c r="DOI244" s="91"/>
      <c r="DOJ244" s="91"/>
      <c r="DOK244" s="91"/>
      <c r="DOL244" s="91"/>
      <c r="DOM244" s="91"/>
      <c r="DON244" s="91"/>
      <c r="DOO244" s="91"/>
      <c r="DOP244" s="91"/>
      <c r="DOQ244" s="91"/>
      <c r="DOR244" s="91"/>
      <c r="DOS244" s="91"/>
      <c r="DOT244" s="91"/>
      <c r="DOU244" s="91"/>
      <c r="DOV244" s="91"/>
      <c r="DOW244" s="91"/>
      <c r="DOX244" s="91"/>
      <c r="DOY244" s="91"/>
      <c r="DOZ244" s="91"/>
      <c r="DPA244" s="91"/>
      <c r="DPB244" s="91"/>
      <c r="DPC244" s="91"/>
      <c r="DPD244" s="91"/>
      <c r="DPE244" s="91"/>
      <c r="DPF244" s="91"/>
      <c r="DPG244" s="91"/>
      <c r="DPH244" s="91"/>
      <c r="DPI244" s="91"/>
      <c r="DPJ244" s="91"/>
      <c r="DPK244" s="91"/>
      <c r="DPL244" s="91"/>
      <c r="DPM244" s="91"/>
      <c r="DPN244" s="91"/>
      <c r="DPO244" s="91"/>
      <c r="DPP244" s="91"/>
      <c r="DPQ244" s="91"/>
      <c r="DPR244" s="91"/>
      <c r="DPS244" s="91"/>
      <c r="DPT244" s="91"/>
      <c r="DPU244" s="91"/>
      <c r="DPV244" s="91"/>
      <c r="DPW244" s="91"/>
      <c r="DPX244" s="91"/>
      <c r="DPY244" s="91"/>
      <c r="DPZ244" s="91"/>
      <c r="DQA244" s="91"/>
      <c r="DQB244" s="91"/>
      <c r="DQC244" s="91"/>
      <c r="DQD244" s="91"/>
      <c r="DQE244" s="91"/>
      <c r="DQF244" s="91"/>
      <c r="DQG244" s="91"/>
      <c r="DQH244" s="91"/>
      <c r="DQI244" s="91"/>
      <c r="DQJ244" s="91"/>
      <c r="DQK244" s="91"/>
      <c r="DQL244" s="91"/>
      <c r="DQM244" s="91"/>
      <c r="DQN244" s="91"/>
      <c r="DQO244" s="91"/>
      <c r="DQP244" s="91"/>
      <c r="DQQ244" s="91"/>
      <c r="DQR244" s="91"/>
      <c r="DQS244" s="91"/>
      <c r="DQT244" s="91"/>
      <c r="DQU244" s="91"/>
      <c r="DQV244" s="91"/>
      <c r="DQW244" s="91"/>
      <c r="DQX244" s="91"/>
      <c r="DQY244" s="91"/>
      <c r="DQZ244" s="91"/>
      <c r="DRA244" s="91"/>
      <c r="DRB244" s="91"/>
      <c r="DRC244" s="91"/>
      <c r="DRD244" s="91"/>
      <c r="DRE244" s="91"/>
      <c r="DRF244" s="91"/>
      <c r="DRG244" s="91"/>
      <c r="DRH244" s="91"/>
      <c r="DRI244" s="91"/>
      <c r="DRJ244" s="91"/>
      <c r="DRK244" s="91"/>
      <c r="DRL244" s="91"/>
      <c r="DRM244" s="91"/>
      <c r="DRN244" s="91"/>
      <c r="DRO244" s="91"/>
      <c r="DRP244" s="91"/>
      <c r="DRQ244" s="91"/>
      <c r="DRR244" s="91"/>
      <c r="DRS244" s="91"/>
      <c r="DRT244" s="91"/>
      <c r="DRU244" s="91"/>
      <c r="DRV244" s="91"/>
      <c r="DRW244" s="91"/>
      <c r="DRX244" s="91"/>
      <c r="DRY244" s="91"/>
      <c r="DRZ244" s="91"/>
      <c r="DSA244" s="91"/>
      <c r="DSB244" s="91"/>
      <c r="DSC244" s="91"/>
      <c r="DSD244" s="91"/>
      <c r="DSE244" s="91"/>
      <c r="DSF244" s="91"/>
      <c r="DSG244" s="91"/>
      <c r="DSH244" s="91"/>
      <c r="DSI244" s="91"/>
      <c r="DSJ244" s="91"/>
      <c r="DSK244" s="91"/>
      <c r="DSL244" s="91"/>
      <c r="DSM244" s="91"/>
      <c r="DSN244" s="91"/>
      <c r="DSO244" s="91"/>
      <c r="DSP244" s="91"/>
      <c r="DSQ244" s="91"/>
      <c r="DSR244" s="91"/>
      <c r="DSS244" s="91"/>
      <c r="DST244" s="91"/>
      <c r="DSU244" s="91"/>
      <c r="DSV244" s="91"/>
      <c r="DSW244" s="91"/>
      <c r="DSX244" s="91"/>
      <c r="DSY244" s="91"/>
      <c r="DSZ244" s="91"/>
      <c r="DTA244" s="91"/>
      <c r="DTB244" s="91"/>
      <c r="DTC244" s="91"/>
      <c r="DTD244" s="91"/>
      <c r="DTE244" s="91"/>
      <c r="DTF244" s="91"/>
      <c r="DTG244" s="91"/>
      <c r="DTH244" s="91"/>
      <c r="DTI244" s="91"/>
      <c r="DTJ244" s="91"/>
      <c r="DTK244" s="91"/>
      <c r="DTL244" s="91"/>
      <c r="DTM244" s="91"/>
      <c r="DTN244" s="91"/>
      <c r="DTO244" s="91"/>
      <c r="DTP244" s="91"/>
      <c r="DTQ244" s="91"/>
      <c r="DTR244" s="91"/>
      <c r="DTS244" s="91"/>
      <c r="DTT244" s="91"/>
      <c r="DTU244" s="91"/>
      <c r="DTV244" s="91"/>
      <c r="DTW244" s="91"/>
      <c r="DTX244" s="91"/>
      <c r="DTY244" s="91"/>
      <c r="DTZ244" s="91"/>
      <c r="DUA244" s="91"/>
      <c r="DUB244" s="91"/>
      <c r="DUC244" s="91"/>
      <c r="DUD244" s="91"/>
      <c r="DUE244" s="91"/>
      <c r="DUF244" s="91"/>
      <c r="DUG244" s="91"/>
      <c r="DUH244" s="91"/>
      <c r="DUI244" s="91"/>
      <c r="DUJ244" s="91"/>
      <c r="DUK244" s="91"/>
      <c r="DUL244" s="91"/>
      <c r="DUM244" s="91"/>
      <c r="DUN244" s="91"/>
      <c r="DUO244" s="91"/>
      <c r="DUP244" s="91"/>
      <c r="DUQ244" s="91"/>
      <c r="DUR244" s="91"/>
      <c r="DUS244" s="91"/>
      <c r="DUT244" s="91"/>
      <c r="DUU244" s="91"/>
      <c r="DUV244" s="91"/>
      <c r="DUW244" s="91"/>
      <c r="DUX244" s="91"/>
      <c r="DUY244" s="91"/>
      <c r="DUZ244" s="91"/>
      <c r="DVA244" s="91"/>
      <c r="DVB244" s="91"/>
      <c r="DVC244" s="91"/>
      <c r="DVD244" s="91"/>
      <c r="DVE244" s="91"/>
      <c r="DVF244" s="91"/>
      <c r="DVG244" s="91"/>
      <c r="DVH244" s="91"/>
      <c r="DVI244" s="91"/>
      <c r="DVJ244" s="91"/>
      <c r="DVK244" s="91"/>
      <c r="DVL244" s="91"/>
      <c r="DVM244" s="91"/>
      <c r="DVN244" s="91"/>
      <c r="DVO244" s="91"/>
      <c r="DVP244" s="91"/>
      <c r="DVQ244" s="91"/>
      <c r="DVR244" s="91"/>
      <c r="DVS244" s="91"/>
      <c r="DVT244" s="91"/>
      <c r="DVU244" s="91"/>
      <c r="DVV244" s="91"/>
      <c r="DVW244" s="91"/>
      <c r="DVX244" s="91"/>
      <c r="DVY244" s="91"/>
      <c r="DVZ244" s="91"/>
      <c r="DWA244" s="91"/>
      <c r="DWB244" s="91"/>
      <c r="DWC244" s="91"/>
      <c r="DWD244" s="91"/>
      <c r="DWE244" s="91"/>
      <c r="DWF244" s="91"/>
      <c r="DWG244" s="91"/>
      <c r="DWH244" s="91"/>
      <c r="DWI244" s="91"/>
      <c r="DWJ244" s="91"/>
      <c r="DWK244" s="91"/>
      <c r="DWL244" s="91"/>
      <c r="DWM244" s="91"/>
      <c r="DWN244" s="91"/>
      <c r="DWO244" s="91"/>
      <c r="DWP244" s="91"/>
      <c r="DWQ244" s="91"/>
      <c r="DWR244" s="91"/>
      <c r="DWS244" s="91"/>
      <c r="DWT244" s="91"/>
      <c r="DWU244" s="91"/>
      <c r="DWV244" s="91"/>
      <c r="DWW244" s="91"/>
      <c r="DWX244" s="91"/>
      <c r="DWY244" s="91"/>
      <c r="DWZ244" s="91"/>
      <c r="DXA244" s="91"/>
      <c r="DXB244" s="91"/>
      <c r="DXC244" s="91"/>
      <c r="DXD244" s="91"/>
      <c r="DXE244" s="91"/>
      <c r="DXF244" s="91"/>
      <c r="DXG244" s="91"/>
      <c r="DXH244" s="91"/>
      <c r="DXI244" s="91"/>
      <c r="DXJ244" s="91"/>
      <c r="DXK244" s="91"/>
      <c r="DXL244" s="91"/>
      <c r="DXM244" s="91"/>
      <c r="DXN244" s="91"/>
      <c r="DXO244" s="91"/>
      <c r="DXP244" s="91"/>
      <c r="DXQ244" s="91"/>
      <c r="DXR244" s="91"/>
      <c r="DXS244" s="91"/>
      <c r="DXT244" s="91"/>
      <c r="DXU244" s="91"/>
      <c r="DXV244" s="91"/>
      <c r="DXW244" s="91"/>
      <c r="DXX244" s="91"/>
      <c r="DXY244" s="91"/>
      <c r="DXZ244" s="91"/>
      <c r="DYA244" s="91"/>
      <c r="DYB244" s="91"/>
      <c r="DYC244" s="91"/>
      <c r="DYD244" s="91"/>
      <c r="DYE244" s="91"/>
      <c r="DYF244" s="91"/>
      <c r="DYG244" s="91"/>
      <c r="DYH244" s="91"/>
      <c r="DYI244" s="91"/>
      <c r="DYJ244" s="91"/>
      <c r="DYK244" s="91"/>
      <c r="DYL244" s="91"/>
      <c r="DYM244" s="91"/>
      <c r="DYN244" s="91"/>
      <c r="DYO244" s="91"/>
      <c r="DYP244" s="91"/>
      <c r="DYQ244" s="91"/>
      <c r="DYR244" s="91"/>
      <c r="DYS244" s="91"/>
      <c r="DYT244" s="91"/>
      <c r="DYU244" s="91"/>
      <c r="DYV244" s="91"/>
      <c r="DYW244" s="91"/>
      <c r="DYX244" s="91"/>
      <c r="DYY244" s="91"/>
      <c r="DYZ244" s="91"/>
      <c r="DZA244" s="91"/>
      <c r="DZB244" s="91"/>
      <c r="DZC244" s="91"/>
      <c r="DZD244" s="91"/>
      <c r="DZE244" s="91"/>
      <c r="DZF244" s="91"/>
      <c r="DZG244" s="91"/>
      <c r="DZH244" s="91"/>
      <c r="DZI244" s="91"/>
      <c r="DZJ244" s="91"/>
      <c r="DZK244" s="91"/>
      <c r="DZL244" s="91"/>
      <c r="DZM244" s="91"/>
      <c r="DZN244" s="91"/>
      <c r="DZO244" s="91"/>
      <c r="DZP244" s="91"/>
      <c r="DZQ244" s="91"/>
      <c r="DZR244" s="91"/>
      <c r="DZS244" s="91"/>
      <c r="DZT244" s="91"/>
      <c r="DZU244" s="91"/>
      <c r="DZV244" s="91"/>
      <c r="DZW244" s="91"/>
      <c r="DZX244" s="91"/>
      <c r="DZY244" s="91"/>
      <c r="DZZ244" s="91"/>
      <c r="EAA244" s="91"/>
      <c r="EAB244" s="91"/>
      <c r="EAC244" s="91"/>
      <c r="EAD244" s="91"/>
      <c r="EAE244" s="91"/>
      <c r="EAF244" s="91"/>
      <c r="EAG244" s="91"/>
      <c r="EAH244" s="91"/>
      <c r="EAI244" s="91"/>
      <c r="EAJ244" s="91"/>
      <c r="EAK244" s="91"/>
      <c r="EAL244" s="91"/>
      <c r="EAM244" s="91"/>
      <c r="EAN244" s="91"/>
      <c r="EAO244" s="91"/>
      <c r="EAP244" s="91"/>
      <c r="EAQ244" s="91"/>
      <c r="EAR244" s="91"/>
      <c r="EAS244" s="91"/>
      <c r="EAT244" s="91"/>
      <c r="EAU244" s="91"/>
      <c r="EAV244" s="91"/>
      <c r="EAW244" s="91"/>
      <c r="EAX244" s="91"/>
      <c r="EAY244" s="91"/>
      <c r="EAZ244" s="91"/>
      <c r="EBA244" s="91"/>
      <c r="EBB244" s="91"/>
      <c r="EBC244" s="91"/>
      <c r="EBD244" s="91"/>
      <c r="EBE244" s="91"/>
      <c r="EBF244" s="91"/>
      <c r="EBG244" s="91"/>
      <c r="EBH244" s="91"/>
      <c r="EBI244" s="91"/>
      <c r="EBJ244" s="91"/>
      <c r="EBK244" s="91"/>
      <c r="EBL244" s="91"/>
      <c r="EBM244" s="91"/>
      <c r="EBN244" s="91"/>
      <c r="EBO244" s="91"/>
      <c r="EBP244" s="91"/>
      <c r="EBQ244" s="91"/>
      <c r="EBR244" s="91"/>
      <c r="EBS244" s="91"/>
      <c r="EBT244" s="91"/>
      <c r="EBU244" s="91"/>
      <c r="EBV244" s="91"/>
      <c r="EBW244" s="91"/>
      <c r="EBX244" s="91"/>
      <c r="EBY244" s="91"/>
      <c r="EBZ244" s="91"/>
      <c r="ECA244" s="91"/>
      <c r="ECB244" s="91"/>
      <c r="ECC244" s="91"/>
      <c r="ECD244" s="91"/>
      <c r="ECE244" s="91"/>
      <c r="ECF244" s="91"/>
      <c r="ECG244" s="91"/>
      <c r="ECH244" s="91"/>
      <c r="ECI244" s="91"/>
      <c r="ECJ244" s="91"/>
      <c r="ECK244" s="91"/>
      <c r="ECL244" s="91"/>
      <c r="ECM244" s="91"/>
      <c r="ECN244" s="91"/>
      <c r="ECO244" s="91"/>
      <c r="ECP244" s="91"/>
      <c r="ECQ244" s="91"/>
      <c r="ECR244" s="91"/>
      <c r="ECS244" s="91"/>
      <c r="ECT244" s="91"/>
      <c r="ECU244" s="91"/>
      <c r="ECV244" s="91"/>
      <c r="ECW244" s="91"/>
      <c r="ECX244" s="91"/>
      <c r="ECY244" s="91"/>
      <c r="ECZ244" s="91"/>
      <c r="EDA244" s="91"/>
      <c r="EDB244" s="91"/>
      <c r="EDC244" s="91"/>
      <c r="EDD244" s="91"/>
      <c r="EDE244" s="91"/>
      <c r="EDF244" s="91"/>
      <c r="EDG244" s="91"/>
      <c r="EDH244" s="91"/>
      <c r="EDI244" s="91"/>
      <c r="EDJ244" s="91"/>
      <c r="EDK244" s="91"/>
      <c r="EDL244" s="91"/>
      <c r="EDM244" s="91"/>
      <c r="EDN244" s="91"/>
      <c r="EDO244" s="91"/>
      <c r="EDP244" s="91"/>
      <c r="EDQ244" s="91"/>
      <c r="EDR244" s="91"/>
      <c r="EDS244" s="91"/>
      <c r="EDT244" s="91"/>
      <c r="EDU244" s="91"/>
      <c r="EDV244" s="91"/>
      <c r="EDW244" s="91"/>
      <c r="EDX244" s="91"/>
      <c r="EDY244" s="91"/>
      <c r="EDZ244" s="91"/>
      <c r="EEA244" s="91"/>
      <c r="EEB244" s="91"/>
      <c r="EEC244" s="91"/>
      <c r="EED244" s="91"/>
      <c r="EEE244" s="91"/>
      <c r="EEF244" s="91"/>
      <c r="EEG244" s="91"/>
      <c r="EEH244" s="91"/>
      <c r="EEI244" s="91"/>
      <c r="EEJ244" s="91"/>
      <c r="EEK244" s="91"/>
      <c r="EEL244" s="91"/>
      <c r="EEM244" s="91"/>
      <c r="EEN244" s="91"/>
      <c r="EEO244" s="91"/>
      <c r="EEP244" s="91"/>
      <c r="EEQ244" s="91"/>
      <c r="EER244" s="91"/>
      <c r="EES244" s="91"/>
      <c r="EET244" s="91"/>
      <c r="EEU244" s="91"/>
      <c r="EEV244" s="91"/>
      <c r="EEW244" s="91"/>
      <c r="EEX244" s="91"/>
      <c r="EEY244" s="91"/>
      <c r="EEZ244" s="91"/>
      <c r="EFA244" s="91"/>
      <c r="EFB244" s="91"/>
      <c r="EFC244" s="91"/>
      <c r="EFD244" s="91"/>
      <c r="EFE244" s="91"/>
      <c r="EFF244" s="91"/>
      <c r="EFG244" s="91"/>
      <c r="EFH244" s="91"/>
      <c r="EFI244" s="91"/>
      <c r="EFJ244" s="91"/>
      <c r="EFK244" s="91"/>
      <c r="EFL244" s="91"/>
      <c r="EFM244" s="91"/>
      <c r="EFN244" s="91"/>
      <c r="EFO244" s="91"/>
      <c r="EFP244" s="91"/>
      <c r="EFQ244" s="91"/>
      <c r="EFR244" s="91"/>
      <c r="EFS244" s="91"/>
      <c r="EFT244" s="91"/>
      <c r="EFU244" s="91"/>
      <c r="EFV244" s="91"/>
      <c r="EFW244" s="91"/>
      <c r="EFX244" s="91"/>
      <c r="EFY244" s="91"/>
      <c r="EFZ244" s="91"/>
      <c r="EGA244" s="91"/>
      <c r="EGB244" s="91"/>
      <c r="EGC244" s="91"/>
      <c r="EGD244" s="91"/>
      <c r="EGE244" s="91"/>
      <c r="EGF244" s="91"/>
      <c r="EGG244" s="91"/>
      <c r="EGH244" s="91"/>
      <c r="EGI244" s="91"/>
      <c r="EGJ244" s="91"/>
      <c r="EGK244" s="91"/>
      <c r="EGL244" s="91"/>
      <c r="EGM244" s="91"/>
      <c r="EGN244" s="91"/>
      <c r="EGO244" s="91"/>
      <c r="EGP244" s="91"/>
      <c r="EGQ244" s="91"/>
      <c r="EGR244" s="91"/>
      <c r="EGS244" s="91"/>
      <c r="EGT244" s="91"/>
      <c r="EGU244" s="91"/>
      <c r="EGV244" s="91"/>
      <c r="EGW244" s="91"/>
      <c r="EGX244" s="91"/>
      <c r="EGY244" s="91"/>
      <c r="EGZ244" s="91"/>
      <c r="EHA244" s="91"/>
      <c r="EHB244" s="91"/>
      <c r="EHC244" s="91"/>
      <c r="EHD244" s="91"/>
      <c r="EHE244" s="91"/>
      <c r="EHF244" s="91"/>
      <c r="EHG244" s="91"/>
      <c r="EHH244" s="91"/>
      <c r="EHI244" s="91"/>
      <c r="EHJ244" s="91"/>
      <c r="EHK244" s="91"/>
      <c r="EHL244" s="91"/>
      <c r="EHM244" s="91"/>
      <c r="EHN244" s="91"/>
      <c r="EHO244" s="91"/>
      <c r="EHP244" s="91"/>
      <c r="EHQ244" s="91"/>
      <c r="EHR244" s="91"/>
      <c r="EHS244" s="91"/>
      <c r="EHT244" s="91"/>
      <c r="EHU244" s="91"/>
      <c r="EHV244" s="91"/>
      <c r="EHW244" s="91"/>
      <c r="EHX244" s="91"/>
      <c r="EHY244" s="91"/>
      <c r="EHZ244" s="91"/>
      <c r="EIA244" s="91"/>
      <c r="EIB244" s="91"/>
      <c r="EIC244" s="91"/>
      <c r="EID244" s="91"/>
      <c r="EIE244" s="91"/>
      <c r="EIF244" s="91"/>
      <c r="EIG244" s="91"/>
      <c r="EIH244" s="91"/>
      <c r="EII244" s="91"/>
      <c r="EIJ244" s="91"/>
      <c r="EIK244" s="91"/>
      <c r="EIL244" s="91"/>
      <c r="EIM244" s="91"/>
      <c r="EIN244" s="91"/>
      <c r="EIO244" s="91"/>
      <c r="EIP244" s="91"/>
      <c r="EIQ244" s="91"/>
      <c r="EIR244" s="91"/>
      <c r="EIS244" s="91"/>
      <c r="EIT244" s="91"/>
      <c r="EIU244" s="91"/>
      <c r="EIV244" s="91"/>
      <c r="EIW244" s="91"/>
      <c r="EIX244" s="91"/>
      <c r="EIY244" s="91"/>
      <c r="EIZ244" s="91"/>
      <c r="EJA244" s="91"/>
      <c r="EJB244" s="91"/>
      <c r="EJC244" s="91"/>
      <c r="EJD244" s="91"/>
      <c r="EJE244" s="91"/>
      <c r="EJF244" s="91"/>
      <c r="EJG244" s="91"/>
      <c r="EJH244" s="91"/>
      <c r="EJI244" s="91"/>
      <c r="EJJ244" s="91"/>
      <c r="EJK244" s="91"/>
      <c r="EJL244" s="91"/>
      <c r="EJM244" s="91"/>
      <c r="EJN244" s="91"/>
      <c r="EJO244" s="91"/>
      <c r="EJP244" s="91"/>
      <c r="EJQ244" s="91"/>
      <c r="EJR244" s="91"/>
      <c r="EJS244" s="91"/>
      <c r="EJT244" s="91"/>
      <c r="EJU244" s="91"/>
      <c r="EJV244" s="91"/>
      <c r="EJW244" s="91"/>
      <c r="EJX244" s="91"/>
      <c r="EJY244" s="91"/>
      <c r="EJZ244" s="91"/>
      <c r="EKA244" s="91"/>
      <c r="EKB244" s="91"/>
      <c r="EKC244" s="91"/>
      <c r="EKD244" s="91"/>
      <c r="EKE244" s="91"/>
      <c r="EKF244" s="91"/>
      <c r="EKG244" s="91"/>
      <c r="EKH244" s="91"/>
      <c r="EKI244" s="91"/>
      <c r="EKJ244" s="91"/>
      <c r="EKK244" s="91"/>
      <c r="EKL244" s="91"/>
      <c r="EKM244" s="91"/>
      <c r="EKN244" s="91"/>
      <c r="EKO244" s="91"/>
      <c r="EKP244" s="91"/>
      <c r="EKQ244" s="91"/>
      <c r="EKR244" s="91"/>
      <c r="EKS244" s="91"/>
      <c r="EKT244" s="91"/>
      <c r="EKU244" s="91"/>
      <c r="EKV244" s="91"/>
      <c r="EKW244" s="91"/>
      <c r="EKX244" s="91"/>
      <c r="EKY244" s="91"/>
      <c r="EKZ244" s="91"/>
      <c r="ELA244" s="91"/>
      <c r="ELB244" s="91"/>
      <c r="ELC244" s="91"/>
      <c r="ELD244" s="91"/>
      <c r="ELE244" s="91"/>
      <c r="ELF244" s="91"/>
      <c r="ELG244" s="91"/>
      <c r="ELH244" s="91"/>
      <c r="ELI244" s="91"/>
      <c r="ELJ244" s="91"/>
      <c r="ELK244" s="91"/>
      <c r="ELL244" s="91"/>
      <c r="ELM244" s="91"/>
      <c r="ELN244" s="91"/>
      <c r="ELO244" s="91"/>
      <c r="ELP244" s="91"/>
      <c r="ELQ244" s="91"/>
      <c r="ELR244" s="91"/>
      <c r="ELS244" s="91"/>
      <c r="ELT244" s="91"/>
      <c r="ELU244" s="91"/>
      <c r="ELV244" s="91"/>
      <c r="ELW244" s="91"/>
      <c r="ELX244" s="91"/>
      <c r="ELY244" s="91"/>
      <c r="ELZ244" s="91"/>
      <c r="EMA244" s="91"/>
      <c r="EMB244" s="91"/>
      <c r="EMC244" s="91"/>
      <c r="EMD244" s="91"/>
      <c r="EME244" s="91"/>
      <c r="EMF244" s="91"/>
      <c r="EMG244" s="91"/>
      <c r="EMH244" s="91"/>
      <c r="EMI244" s="91"/>
      <c r="EMJ244" s="91"/>
      <c r="EMK244" s="91"/>
      <c r="EML244" s="91"/>
      <c r="EMM244" s="91"/>
      <c r="EMN244" s="91"/>
      <c r="EMO244" s="91"/>
      <c r="EMP244" s="91"/>
      <c r="EMQ244" s="91"/>
      <c r="EMR244" s="91"/>
      <c r="EMS244" s="91"/>
      <c r="EMT244" s="91"/>
      <c r="EMU244" s="91"/>
      <c r="EMV244" s="91"/>
      <c r="EMW244" s="91"/>
      <c r="EMX244" s="91"/>
      <c r="EMY244" s="91"/>
      <c r="EMZ244" s="91"/>
      <c r="ENA244" s="91"/>
      <c r="ENB244" s="91"/>
      <c r="ENC244" s="91"/>
      <c r="END244" s="91"/>
      <c r="ENE244" s="91"/>
      <c r="ENF244" s="91"/>
      <c r="ENG244" s="91"/>
      <c r="ENH244" s="91"/>
      <c r="ENI244" s="91"/>
      <c r="ENJ244" s="91"/>
      <c r="ENK244" s="91"/>
      <c r="ENL244" s="91"/>
      <c r="ENM244" s="91"/>
      <c r="ENN244" s="91"/>
      <c r="ENO244" s="91"/>
      <c r="ENP244" s="91"/>
      <c r="ENQ244" s="91"/>
      <c r="ENR244" s="91"/>
      <c r="ENS244" s="91"/>
      <c r="ENT244" s="91"/>
      <c r="ENU244" s="91"/>
      <c r="ENV244" s="91"/>
      <c r="ENW244" s="91"/>
      <c r="ENX244" s="91"/>
      <c r="ENY244" s="91"/>
      <c r="ENZ244" s="91"/>
      <c r="EOA244" s="91"/>
      <c r="EOB244" s="91"/>
      <c r="EOC244" s="91"/>
      <c r="EOD244" s="91"/>
      <c r="EOE244" s="91"/>
      <c r="EOF244" s="91"/>
      <c r="EOG244" s="91"/>
      <c r="EOH244" s="91"/>
      <c r="EOI244" s="91"/>
      <c r="EOJ244" s="91"/>
      <c r="EOK244" s="91"/>
      <c r="EOL244" s="91"/>
      <c r="EOM244" s="91"/>
      <c r="EON244" s="91"/>
      <c r="EOO244" s="91"/>
      <c r="EOP244" s="91"/>
      <c r="EOQ244" s="91"/>
      <c r="EOR244" s="91"/>
      <c r="EOS244" s="91"/>
      <c r="EOT244" s="91"/>
      <c r="EOU244" s="91"/>
      <c r="EOV244" s="91"/>
      <c r="EOW244" s="91"/>
      <c r="EOX244" s="91"/>
      <c r="EOY244" s="91"/>
      <c r="EOZ244" s="91"/>
      <c r="EPA244" s="91"/>
      <c r="EPB244" s="91"/>
      <c r="EPC244" s="91"/>
      <c r="EPD244" s="91"/>
      <c r="EPE244" s="91"/>
      <c r="EPF244" s="91"/>
      <c r="EPG244" s="91"/>
      <c r="EPH244" s="91"/>
      <c r="EPI244" s="91"/>
      <c r="EPJ244" s="91"/>
      <c r="EPK244" s="91"/>
      <c r="EPL244" s="91"/>
      <c r="EPM244" s="91"/>
      <c r="EPN244" s="91"/>
      <c r="EPO244" s="91"/>
      <c r="EPP244" s="91"/>
      <c r="EPQ244" s="91"/>
      <c r="EPR244" s="91"/>
      <c r="EPS244" s="91"/>
      <c r="EPT244" s="91"/>
      <c r="EPU244" s="91"/>
      <c r="EPV244" s="91"/>
      <c r="EPW244" s="91"/>
      <c r="EPX244" s="91"/>
      <c r="EPY244" s="91"/>
      <c r="EPZ244" s="91"/>
      <c r="EQA244" s="91"/>
      <c r="EQB244" s="91"/>
      <c r="EQC244" s="91"/>
      <c r="EQD244" s="91"/>
      <c r="EQE244" s="91"/>
      <c r="EQF244" s="91"/>
      <c r="EQG244" s="91"/>
      <c r="EQH244" s="91"/>
      <c r="EQI244" s="91"/>
      <c r="EQJ244" s="91"/>
      <c r="EQK244" s="91"/>
      <c r="EQL244" s="91"/>
      <c r="EQM244" s="91"/>
      <c r="EQN244" s="91"/>
      <c r="EQO244" s="91"/>
      <c r="EQP244" s="91"/>
      <c r="EQQ244" s="91"/>
      <c r="EQR244" s="91"/>
      <c r="EQS244" s="91"/>
      <c r="EQT244" s="91"/>
      <c r="EQU244" s="91"/>
      <c r="EQV244" s="91"/>
      <c r="EQW244" s="91"/>
      <c r="EQX244" s="91"/>
      <c r="EQY244" s="91"/>
      <c r="EQZ244" s="91"/>
      <c r="ERA244" s="91"/>
      <c r="ERB244" s="91"/>
      <c r="ERC244" s="91"/>
      <c r="ERD244" s="91"/>
      <c r="ERE244" s="91"/>
      <c r="ERF244" s="91"/>
      <c r="ERG244" s="91"/>
      <c r="ERH244" s="91"/>
      <c r="ERI244" s="91"/>
      <c r="ERJ244" s="91"/>
      <c r="ERK244" s="91"/>
      <c r="ERL244" s="91"/>
      <c r="ERM244" s="91"/>
      <c r="ERN244" s="91"/>
      <c r="ERO244" s="91"/>
      <c r="ERP244" s="91"/>
      <c r="ERQ244" s="91"/>
      <c r="ERR244" s="91"/>
      <c r="ERS244" s="91"/>
      <c r="ERT244" s="91"/>
      <c r="ERU244" s="91"/>
      <c r="ERV244" s="91"/>
      <c r="ERW244" s="91"/>
      <c r="ERX244" s="91"/>
      <c r="ERY244" s="91"/>
      <c r="ERZ244" s="91"/>
      <c r="ESA244" s="91"/>
      <c r="ESB244" s="91"/>
      <c r="ESC244" s="91"/>
      <c r="ESD244" s="91"/>
      <c r="ESE244" s="91"/>
      <c r="ESF244" s="91"/>
      <c r="ESG244" s="91"/>
      <c r="ESH244" s="91"/>
      <c r="ESI244" s="91"/>
      <c r="ESJ244" s="91"/>
      <c r="ESK244" s="91"/>
      <c r="ESL244" s="91"/>
      <c r="ESM244" s="91"/>
      <c r="ESN244" s="91"/>
      <c r="ESO244" s="91"/>
      <c r="ESP244" s="91"/>
      <c r="ESQ244" s="91"/>
      <c r="ESR244" s="91"/>
      <c r="ESS244" s="91"/>
      <c r="EST244" s="91"/>
      <c r="ESU244" s="91"/>
      <c r="ESV244" s="91"/>
      <c r="ESW244" s="91"/>
      <c r="ESX244" s="91"/>
      <c r="ESY244" s="91"/>
      <c r="ESZ244" s="91"/>
      <c r="ETA244" s="91"/>
      <c r="ETB244" s="91"/>
      <c r="ETC244" s="91"/>
      <c r="ETD244" s="91"/>
      <c r="ETE244" s="91"/>
      <c r="ETF244" s="91"/>
      <c r="ETG244" s="91"/>
      <c r="ETH244" s="91"/>
      <c r="ETI244" s="91"/>
      <c r="ETJ244" s="91"/>
      <c r="ETK244" s="91"/>
      <c r="ETL244" s="91"/>
      <c r="ETM244" s="91"/>
      <c r="ETN244" s="91"/>
      <c r="ETO244" s="91"/>
      <c r="ETP244" s="91"/>
      <c r="ETQ244" s="91"/>
      <c r="ETR244" s="91"/>
      <c r="ETS244" s="91"/>
      <c r="ETT244" s="91"/>
      <c r="ETU244" s="91"/>
      <c r="ETV244" s="91"/>
      <c r="ETW244" s="91"/>
      <c r="ETX244" s="91"/>
      <c r="ETY244" s="91"/>
      <c r="ETZ244" s="91"/>
      <c r="EUA244" s="91"/>
      <c r="EUB244" s="91"/>
      <c r="EUC244" s="91"/>
      <c r="EUD244" s="91"/>
      <c r="EUE244" s="91"/>
      <c r="EUF244" s="91"/>
      <c r="EUG244" s="91"/>
      <c r="EUH244" s="91"/>
      <c r="EUI244" s="91"/>
      <c r="EUJ244" s="91"/>
      <c r="EUK244" s="91"/>
      <c r="EUL244" s="91"/>
      <c r="EUM244" s="91"/>
      <c r="EUN244" s="91"/>
      <c r="EUO244" s="91"/>
      <c r="EUP244" s="91"/>
      <c r="EUQ244" s="91"/>
      <c r="EUR244" s="91"/>
      <c r="EUS244" s="91"/>
      <c r="EUT244" s="91"/>
      <c r="EUU244" s="91"/>
      <c r="EUV244" s="91"/>
      <c r="EUW244" s="91"/>
      <c r="EUX244" s="91"/>
      <c r="EUY244" s="91"/>
      <c r="EUZ244" s="91"/>
      <c r="EVA244" s="91"/>
      <c r="EVB244" s="91"/>
      <c r="EVC244" s="91"/>
      <c r="EVD244" s="91"/>
      <c r="EVE244" s="91"/>
      <c r="EVF244" s="91"/>
      <c r="EVG244" s="91"/>
      <c r="EVH244" s="91"/>
      <c r="EVI244" s="91"/>
      <c r="EVJ244" s="91"/>
      <c r="EVK244" s="91"/>
      <c r="EVL244" s="91"/>
      <c r="EVM244" s="91"/>
      <c r="EVN244" s="91"/>
      <c r="EVO244" s="91"/>
      <c r="EVP244" s="91"/>
      <c r="EVQ244" s="91"/>
      <c r="EVR244" s="91"/>
      <c r="EVS244" s="91"/>
      <c r="EVT244" s="91"/>
      <c r="EVU244" s="91"/>
      <c r="EVV244" s="91"/>
      <c r="EVW244" s="91"/>
      <c r="EVX244" s="91"/>
      <c r="EVY244" s="91"/>
      <c r="EVZ244" s="91"/>
      <c r="EWA244" s="91"/>
      <c r="EWB244" s="91"/>
      <c r="EWC244" s="91"/>
      <c r="EWD244" s="91"/>
      <c r="EWE244" s="91"/>
      <c r="EWF244" s="91"/>
      <c r="EWG244" s="91"/>
      <c r="EWH244" s="91"/>
      <c r="EWI244" s="91"/>
      <c r="EWJ244" s="91"/>
      <c r="EWK244" s="91"/>
      <c r="EWL244" s="91"/>
      <c r="EWM244" s="91"/>
      <c r="EWN244" s="91"/>
      <c r="EWO244" s="91"/>
      <c r="EWP244" s="91"/>
      <c r="EWQ244" s="91"/>
      <c r="EWR244" s="91"/>
      <c r="EWS244" s="91"/>
      <c r="EWT244" s="91"/>
      <c r="EWU244" s="91"/>
      <c r="EWV244" s="91"/>
      <c r="EWW244" s="91"/>
      <c r="EWX244" s="91"/>
      <c r="EWY244" s="91"/>
      <c r="EWZ244" s="91"/>
      <c r="EXA244" s="91"/>
      <c r="EXB244" s="91"/>
      <c r="EXC244" s="91"/>
      <c r="EXD244" s="91"/>
      <c r="EXE244" s="91"/>
      <c r="EXF244" s="91"/>
      <c r="EXG244" s="91"/>
      <c r="EXH244" s="91"/>
      <c r="EXI244" s="91"/>
      <c r="EXJ244" s="91"/>
      <c r="EXK244" s="91"/>
      <c r="EXL244" s="91"/>
      <c r="EXM244" s="91"/>
      <c r="EXN244" s="91"/>
      <c r="EXO244" s="91"/>
      <c r="EXP244" s="91"/>
      <c r="EXQ244" s="91"/>
      <c r="EXR244" s="91"/>
      <c r="EXS244" s="91"/>
      <c r="EXT244" s="91"/>
      <c r="EXU244" s="91"/>
      <c r="EXV244" s="91"/>
      <c r="EXW244" s="91"/>
      <c r="EXX244" s="91"/>
      <c r="EXY244" s="91"/>
      <c r="EXZ244" s="91"/>
      <c r="EYA244" s="91"/>
      <c r="EYB244" s="91"/>
      <c r="EYC244" s="91"/>
      <c r="EYD244" s="91"/>
      <c r="EYE244" s="91"/>
      <c r="EYF244" s="91"/>
      <c r="EYG244" s="91"/>
      <c r="EYH244" s="91"/>
      <c r="EYI244" s="91"/>
      <c r="EYJ244" s="91"/>
      <c r="EYK244" s="91"/>
      <c r="EYL244" s="91"/>
      <c r="EYM244" s="91"/>
      <c r="EYN244" s="91"/>
      <c r="EYO244" s="91"/>
      <c r="EYP244" s="91"/>
      <c r="EYQ244" s="91"/>
      <c r="EYR244" s="91"/>
      <c r="EYS244" s="91"/>
      <c r="EYT244" s="91"/>
      <c r="EYU244" s="91"/>
      <c r="EYV244" s="91"/>
      <c r="EYW244" s="91"/>
      <c r="EYX244" s="91"/>
      <c r="EYY244" s="91"/>
      <c r="EYZ244" s="91"/>
      <c r="EZA244" s="91"/>
      <c r="EZB244" s="91"/>
      <c r="EZC244" s="91"/>
      <c r="EZD244" s="91"/>
      <c r="EZE244" s="91"/>
      <c r="EZF244" s="91"/>
      <c r="EZG244" s="91"/>
      <c r="EZH244" s="91"/>
      <c r="EZI244" s="91"/>
      <c r="EZJ244" s="91"/>
      <c r="EZK244" s="91"/>
      <c r="EZL244" s="91"/>
      <c r="EZM244" s="91"/>
      <c r="EZN244" s="91"/>
      <c r="EZO244" s="91"/>
      <c r="EZP244" s="91"/>
      <c r="EZQ244" s="91"/>
      <c r="EZR244" s="91"/>
      <c r="EZS244" s="91"/>
      <c r="EZT244" s="91"/>
      <c r="EZU244" s="91"/>
      <c r="EZV244" s="91"/>
      <c r="EZW244" s="91"/>
      <c r="EZX244" s="91"/>
      <c r="EZY244" s="91"/>
      <c r="EZZ244" s="91"/>
      <c r="FAA244" s="91"/>
      <c r="FAB244" s="91"/>
      <c r="FAC244" s="91"/>
      <c r="FAD244" s="91"/>
      <c r="FAE244" s="91"/>
      <c r="FAF244" s="91"/>
      <c r="FAG244" s="91"/>
      <c r="FAH244" s="91"/>
      <c r="FAI244" s="91"/>
      <c r="FAJ244" s="91"/>
      <c r="FAK244" s="91"/>
      <c r="FAL244" s="91"/>
      <c r="FAM244" s="91"/>
      <c r="FAN244" s="91"/>
      <c r="FAO244" s="91"/>
      <c r="FAP244" s="91"/>
      <c r="FAQ244" s="91"/>
      <c r="FAR244" s="91"/>
      <c r="FAS244" s="91"/>
      <c r="FAT244" s="91"/>
      <c r="FAU244" s="91"/>
      <c r="FAV244" s="91"/>
      <c r="FAW244" s="91"/>
      <c r="FAX244" s="91"/>
      <c r="FAY244" s="91"/>
      <c r="FAZ244" s="91"/>
      <c r="FBA244" s="91"/>
      <c r="FBB244" s="91"/>
      <c r="FBC244" s="91"/>
      <c r="FBD244" s="91"/>
      <c r="FBE244" s="91"/>
      <c r="FBF244" s="91"/>
      <c r="FBG244" s="91"/>
      <c r="FBH244" s="91"/>
      <c r="FBI244" s="91"/>
      <c r="FBJ244" s="91"/>
      <c r="FBK244" s="91"/>
      <c r="FBL244" s="91"/>
      <c r="FBM244" s="91"/>
      <c r="FBN244" s="91"/>
      <c r="FBO244" s="91"/>
      <c r="FBP244" s="91"/>
      <c r="FBQ244" s="91"/>
      <c r="FBR244" s="91"/>
      <c r="FBS244" s="91"/>
      <c r="FBT244" s="91"/>
      <c r="FBU244" s="91"/>
      <c r="FBV244" s="91"/>
      <c r="FBW244" s="91"/>
      <c r="FBX244" s="91"/>
      <c r="FBY244" s="91"/>
      <c r="FBZ244" s="91"/>
      <c r="FCA244" s="91"/>
      <c r="FCB244" s="91"/>
      <c r="FCC244" s="91"/>
      <c r="FCD244" s="91"/>
      <c r="FCE244" s="91"/>
      <c r="FCF244" s="91"/>
      <c r="FCG244" s="91"/>
      <c r="FCH244" s="91"/>
      <c r="FCI244" s="91"/>
      <c r="FCJ244" s="91"/>
      <c r="FCK244" s="91"/>
      <c r="FCL244" s="91"/>
      <c r="FCM244" s="91"/>
      <c r="FCN244" s="91"/>
      <c r="FCO244" s="91"/>
      <c r="FCP244" s="91"/>
      <c r="FCQ244" s="91"/>
      <c r="FCR244" s="91"/>
      <c r="FCS244" s="91"/>
      <c r="FCT244" s="91"/>
      <c r="FCU244" s="91"/>
      <c r="FCV244" s="91"/>
      <c r="FCW244" s="91"/>
      <c r="FCX244" s="91"/>
      <c r="FCY244" s="91"/>
      <c r="FCZ244" s="91"/>
      <c r="FDA244" s="91"/>
      <c r="FDB244" s="91"/>
      <c r="FDC244" s="91"/>
      <c r="FDD244" s="91"/>
      <c r="FDE244" s="91"/>
      <c r="FDF244" s="91"/>
      <c r="FDG244" s="91"/>
      <c r="FDH244" s="91"/>
      <c r="FDI244" s="91"/>
      <c r="FDJ244" s="91"/>
      <c r="FDK244" s="91"/>
      <c r="FDL244" s="91"/>
      <c r="FDM244" s="91"/>
      <c r="FDN244" s="91"/>
      <c r="FDO244" s="91"/>
      <c r="FDP244" s="91"/>
      <c r="FDQ244" s="91"/>
      <c r="FDR244" s="91"/>
      <c r="FDS244" s="91"/>
      <c r="FDT244" s="91"/>
      <c r="FDU244" s="91"/>
      <c r="FDV244" s="91"/>
      <c r="FDW244" s="91"/>
      <c r="FDX244" s="91"/>
      <c r="FDY244" s="91"/>
      <c r="FDZ244" s="91"/>
      <c r="FEA244" s="91"/>
      <c r="FEB244" s="91"/>
      <c r="FEC244" s="91"/>
      <c r="FED244" s="91"/>
      <c r="FEE244" s="91"/>
      <c r="FEF244" s="91"/>
      <c r="FEG244" s="91"/>
      <c r="FEH244" s="91"/>
      <c r="FEI244" s="91"/>
      <c r="FEJ244" s="91"/>
      <c r="FEK244" s="91"/>
      <c r="FEL244" s="91"/>
      <c r="FEM244" s="91"/>
      <c r="FEN244" s="91"/>
      <c r="FEO244" s="91"/>
      <c r="FEP244" s="91"/>
      <c r="FEQ244" s="91"/>
      <c r="FER244" s="91"/>
      <c r="FES244" s="91"/>
      <c r="FET244" s="91"/>
      <c r="FEU244" s="91"/>
      <c r="FEV244" s="91"/>
      <c r="FEW244" s="91"/>
      <c r="FEX244" s="91"/>
      <c r="FEY244" s="91"/>
      <c r="FEZ244" s="91"/>
      <c r="FFA244" s="91"/>
      <c r="FFB244" s="91"/>
      <c r="FFC244" s="91"/>
      <c r="FFD244" s="91"/>
      <c r="FFE244" s="91"/>
      <c r="FFF244" s="91"/>
      <c r="FFG244" s="91"/>
      <c r="FFH244" s="91"/>
      <c r="FFI244" s="91"/>
      <c r="FFJ244" s="91"/>
      <c r="FFK244" s="91"/>
      <c r="FFL244" s="91"/>
      <c r="FFM244" s="91"/>
      <c r="FFN244" s="91"/>
      <c r="FFO244" s="91"/>
      <c r="FFP244" s="91"/>
      <c r="FFQ244" s="91"/>
      <c r="FFR244" s="91"/>
      <c r="FFS244" s="91"/>
      <c r="FFT244" s="91"/>
      <c r="FFU244" s="91"/>
      <c r="FFV244" s="91"/>
      <c r="FFW244" s="91"/>
      <c r="FFX244" s="91"/>
      <c r="FFY244" s="91"/>
      <c r="FFZ244" s="91"/>
      <c r="FGA244" s="91"/>
      <c r="FGB244" s="91"/>
      <c r="FGC244" s="91"/>
      <c r="FGD244" s="91"/>
      <c r="FGE244" s="91"/>
      <c r="FGF244" s="91"/>
      <c r="FGG244" s="91"/>
      <c r="FGH244" s="91"/>
      <c r="FGI244" s="91"/>
      <c r="FGJ244" s="91"/>
      <c r="FGK244" s="91"/>
      <c r="FGL244" s="91"/>
      <c r="FGM244" s="91"/>
      <c r="FGN244" s="91"/>
      <c r="FGO244" s="91"/>
      <c r="FGP244" s="91"/>
      <c r="FGQ244" s="91"/>
      <c r="FGR244" s="91"/>
      <c r="FGS244" s="91"/>
      <c r="FGT244" s="91"/>
      <c r="FGU244" s="91"/>
      <c r="FGV244" s="91"/>
      <c r="FGW244" s="91"/>
      <c r="FGX244" s="91"/>
      <c r="FGY244" s="91"/>
      <c r="FGZ244" s="91"/>
      <c r="FHA244" s="91"/>
      <c r="FHB244" s="91"/>
      <c r="FHC244" s="91"/>
      <c r="FHD244" s="91"/>
      <c r="FHE244" s="91"/>
      <c r="FHF244" s="91"/>
      <c r="FHG244" s="91"/>
      <c r="FHH244" s="91"/>
      <c r="FHI244" s="91"/>
      <c r="FHJ244" s="91"/>
      <c r="FHK244" s="91"/>
      <c r="FHL244" s="91"/>
      <c r="FHM244" s="91"/>
      <c r="FHN244" s="91"/>
      <c r="FHO244" s="91"/>
      <c r="FHP244" s="91"/>
      <c r="FHQ244" s="91"/>
      <c r="FHR244" s="91"/>
      <c r="FHS244" s="91"/>
      <c r="FHT244" s="91"/>
      <c r="FHU244" s="91"/>
      <c r="FHV244" s="91"/>
      <c r="FHW244" s="91"/>
      <c r="FHX244" s="91"/>
      <c r="FHY244" s="91"/>
      <c r="FHZ244" s="91"/>
      <c r="FIA244" s="91"/>
      <c r="FIB244" s="91"/>
      <c r="FIC244" s="91"/>
      <c r="FID244" s="91"/>
      <c r="FIE244" s="91"/>
      <c r="FIF244" s="91"/>
      <c r="FIG244" s="91"/>
      <c r="FIH244" s="91"/>
      <c r="FII244" s="91"/>
      <c r="FIJ244" s="91"/>
      <c r="FIK244" s="91"/>
      <c r="FIL244" s="91"/>
      <c r="FIM244" s="91"/>
      <c r="FIN244" s="91"/>
      <c r="FIO244" s="91"/>
      <c r="FIP244" s="91"/>
      <c r="FIQ244" s="91"/>
      <c r="FIR244" s="91"/>
      <c r="FIS244" s="91"/>
      <c r="FIT244" s="91"/>
      <c r="FIU244" s="91"/>
      <c r="FIV244" s="91"/>
      <c r="FIW244" s="91"/>
      <c r="FIX244" s="91"/>
      <c r="FIY244" s="91"/>
      <c r="FIZ244" s="91"/>
      <c r="FJA244" s="91"/>
      <c r="FJB244" s="91"/>
      <c r="FJC244" s="91"/>
      <c r="FJD244" s="91"/>
      <c r="FJE244" s="91"/>
      <c r="FJF244" s="91"/>
      <c r="FJG244" s="91"/>
      <c r="FJH244" s="91"/>
      <c r="FJI244" s="91"/>
      <c r="FJJ244" s="91"/>
      <c r="FJK244" s="91"/>
      <c r="FJL244" s="91"/>
      <c r="FJM244" s="91"/>
      <c r="FJN244" s="91"/>
      <c r="FJO244" s="91"/>
      <c r="FJP244" s="91"/>
      <c r="FJQ244" s="91"/>
      <c r="FJR244" s="91"/>
      <c r="FJS244" s="91"/>
      <c r="FJT244" s="91"/>
      <c r="FJU244" s="91"/>
      <c r="FJV244" s="91"/>
      <c r="FJW244" s="91"/>
      <c r="FJX244" s="91"/>
      <c r="FJY244" s="91"/>
      <c r="FJZ244" s="91"/>
      <c r="FKA244" s="91"/>
      <c r="FKB244" s="91"/>
      <c r="FKC244" s="91"/>
      <c r="FKD244" s="91"/>
      <c r="FKE244" s="91"/>
      <c r="FKF244" s="91"/>
      <c r="FKG244" s="91"/>
      <c r="FKH244" s="91"/>
      <c r="FKI244" s="91"/>
      <c r="FKJ244" s="91"/>
      <c r="FKK244" s="91"/>
      <c r="FKL244" s="91"/>
      <c r="FKM244" s="91"/>
      <c r="FKN244" s="91"/>
      <c r="FKO244" s="91"/>
      <c r="FKP244" s="91"/>
      <c r="FKQ244" s="91"/>
      <c r="FKR244" s="91"/>
      <c r="FKS244" s="91"/>
      <c r="FKT244" s="91"/>
      <c r="FKU244" s="91"/>
      <c r="FKV244" s="91"/>
      <c r="FKW244" s="91"/>
      <c r="FKX244" s="91"/>
      <c r="FKY244" s="91"/>
      <c r="FKZ244" s="91"/>
      <c r="FLA244" s="91"/>
      <c r="FLB244" s="91"/>
      <c r="FLC244" s="91"/>
      <c r="FLD244" s="91"/>
      <c r="FLE244" s="91"/>
      <c r="FLF244" s="91"/>
      <c r="FLG244" s="91"/>
      <c r="FLH244" s="91"/>
      <c r="FLI244" s="91"/>
      <c r="FLJ244" s="91"/>
      <c r="FLK244" s="91"/>
      <c r="FLL244" s="91"/>
      <c r="FLM244" s="91"/>
      <c r="FLN244" s="91"/>
      <c r="FLO244" s="91"/>
      <c r="FLP244" s="91"/>
      <c r="FLQ244" s="91"/>
      <c r="FLR244" s="91"/>
      <c r="FLS244" s="91"/>
      <c r="FLT244" s="91"/>
      <c r="FLU244" s="91"/>
      <c r="FLV244" s="91"/>
      <c r="FLW244" s="91"/>
      <c r="FLX244" s="91"/>
      <c r="FLY244" s="91"/>
      <c r="FLZ244" s="91"/>
      <c r="FMA244" s="91"/>
      <c r="FMB244" s="91"/>
      <c r="FMC244" s="91"/>
      <c r="FMD244" s="91"/>
      <c r="FME244" s="91"/>
      <c r="FMF244" s="91"/>
      <c r="FMG244" s="91"/>
      <c r="FMH244" s="91"/>
      <c r="FMI244" s="91"/>
      <c r="FMJ244" s="91"/>
      <c r="FMK244" s="91"/>
      <c r="FML244" s="91"/>
      <c r="FMM244" s="91"/>
      <c r="FMN244" s="91"/>
      <c r="FMO244" s="91"/>
      <c r="FMP244" s="91"/>
      <c r="FMQ244" s="91"/>
      <c r="FMR244" s="91"/>
      <c r="FMS244" s="91"/>
      <c r="FMT244" s="91"/>
      <c r="FMU244" s="91"/>
      <c r="FMV244" s="91"/>
      <c r="FMW244" s="91"/>
      <c r="FMX244" s="91"/>
      <c r="FMY244" s="91"/>
      <c r="FMZ244" s="91"/>
      <c r="FNA244" s="91"/>
      <c r="FNB244" s="91"/>
      <c r="FNC244" s="91"/>
      <c r="FND244" s="91"/>
      <c r="FNE244" s="91"/>
      <c r="FNF244" s="91"/>
      <c r="FNG244" s="91"/>
      <c r="FNH244" s="91"/>
      <c r="FNI244" s="91"/>
      <c r="FNJ244" s="91"/>
      <c r="FNK244" s="91"/>
      <c r="FNL244" s="91"/>
      <c r="FNM244" s="91"/>
      <c r="FNN244" s="91"/>
      <c r="FNO244" s="91"/>
      <c r="FNP244" s="91"/>
      <c r="FNQ244" s="91"/>
      <c r="FNR244" s="91"/>
      <c r="FNS244" s="91"/>
      <c r="FNT244" s="91"/>
      <c r="FNU244" s="91"/>
      <c r="FNV244" s="91"/>
      <c r="FNW244" s="91"/>
      <c r="FNX244" s="91"/>
      <c r="FNY244" s="91"/>
      <c r="FNZ244" s="91"/>
      <c r="FOA244" s="91"/>
      <c r="FOB244" s="91"/>
      <c r="FOC244" s="91"/>
      <c r="FOD244" s="91"/>
      <c r="FOE244" s="91"/>
      <c r="FOF244" s="91"/>
      <c r="FOG244" s="91"/>
      <c r="FOH244" s="91"/>
      <c r="FOI244" s="91"/>
      <c r="FOJ244" s="91"/>
      <c r="FOK244" s="91"/>
      <c r="FOL244" s="91"/>
      <c r="FOM244" s="91"/>
      <c r="FON244" s="91"/>
      <c r="FOO244" s="91"/>
      <c r="FOP244" s="91"/>
      <c r="FOQ244" s="91"/>
      <c r="FOR244" s="91"/>
      <c r="FOS244" s="91"/>
      <c r="FOT244" s="91"/>
      <c r="FOU244" s="91"/>
      <c r="FOV244" s="91"/>
      <c r="FOW244" s="91"/>
      <c r="FOX244" s="91"/>
      <c r="FOY244" s="91"/>
      <c r="FOZ244" s="91"/>
      <c r="FPA244" s="91"/>
      <c r="FPB244" s="91"/>
      <c r="FPC244" s="91"/>
      <c r="FPD244" s="91"/>
      <c r="FPE244" s="91"/>
      <c r="FPF244" s="91"/>
      <c r="FPG244" s="91"/>
      <c r="FPH244" s="91"/>
      <c r="FPI244" s="91"/>
      <c r="FPJ244" s="91"/>
      <c r="FPK244" s="91"/>
      <c r="FPL244" s="91"/>
      <c r="FPM244" s="91"/>
      <c r="FPN244" s="91"/>
      <c r="FPO244" s="91"/>
      <c r="FPP244" s="91"/>
      <c r="FPQ244" s="91"/>
      <c r="FPR244" s="91"/>
      <c r="FPS244" s="91"/>
      <c r="FPT244" s="91"/>
      <c r="FPU244" s="91"/>
      <c r="FPV244" s="91"/>
      <c r="FPW244" s="91"/>
      <c r="FPX244" s="91"/>
      <c r="FPY244" s="91"/>
      <c r="FPZ244" s="91"/>
      <c r="FQA244" s="91"/>
      <c r="FQB244" s="91"/>
      <c r="FQC244" s="91"/>
      <c r="FQD244" s="91"/>
      <c r="FQE244" s="91"/>
      <c r="FQF244" s="91"/>
      <c r="FQG244" s="91"/>
      <c r="FQH244" s="91"/>
      <c r="FQI244" s="91"/>
      <c r="FQJ244" s="91"/>
      <c r="FQK244" s="91"/>
      <c r="FQL244" s="91"/>
      <c r="FQM244" s="91"/>
      <c r="FQN244" s="91"/>
      <c r="FQO244" s="91"/>
      <c r="FQP244" s="91"/>
      <c r="FQQ244" s="91"/>
      <c r="FQR244" s="91"/>
      <c r="FQS244" s="91"/>
      <c r="FQT244" s="91"/>
      <c r="FQU244" s="91"/>
      <c r="FQV244" s="91"/>
      <c r="FQW244" s="91"/>
      <c r="FQX244" s="91"/>
      <c r="FQY244" s="91"/>
      <c r="FQZ244" s="91"/>
      <c r="FRA244" s="91"/>
      <c r="FRB244" s="91"/>
      <c r="FRC244" s="91"/>
      <c r="FRD244" s="91"/>
      <c r="FRE244" s="91"/>
      <c r="FRF244" s="91"/>
      <c r="FRG244" s="91"/>
      <c r="FRH244" s="91"/>
      <c r="FRI244" s="91"/>
      <c r="FRJ244" s="91"/>
      <c r="FRK244" s="91"/>
      <c r="FRL244" s="91"/>
      <c r="FRM244" s="91"/>
      <c r="FRN244" s="91"/>
      <c r="FRO244" s="91"/>
      <c r="FRP244" s="91"/>
      <c r="FRQ244" s="91"/>
      <c r="FRR244" s="91"/>
      <c r="FRS244" s="91"/>
      <c r="FRT244" s="91"/>
      <c r="FRU244" s="91"/>
      <c r="FRV244" s="91"/>
      <c r="FRW244" s="91"/>
      <c r="FRX244" s="91"/>
      <c r="FRY244" s="91"/>
      <c r="FRZ244" s="91"/>
      <c r="FSA244" s="91"/>
      <c r="FSB244" s="91"/>
      <c r="FSC244" s="91"/>
      <c r="FSD244" s="91"/>
      <c r="FSE244" s="91"/>
      <c r="FSF244" s="91"/>
      <c r="FSG244" s="91"/>
      <c r="FSH244" s="91"/>
      <c r="FSI244" s="91"/>
      <c r="FSJ244" s="91"/>
      <c r="FSK244" s="91"/>
      <c r="FSL244" s="91"/>
      <c r="FSM244" s="91"/>
      <c r="FSN244" s="91"/>
      <c r="FSO244" s="91"/>
      <c r="FSP244" s="91"/>
      <c r="FSQ244" s="91"/>
      <c r="FSR244" s="91"/>
      <c r="FSS244" s="91"/>
      <c r="FST244" s="91"/>
      <c r="FSU244" s="91"/>
      <c r="FSV244" s="91"/>
      <c r="FSW244" s="91"/>
      <c r="FSX244" s="91"/>
      <c r="FSY244" s="91"/>
      <c r="FSZ244" s="91"/>
      <c r="FTA244" s="91"/>
      <c r="FTB244" s="91"/>
      <c r="FTC244" s="91"/>
      <c r="FTD244" s="91"/>
      <c r="FTE244" s="91"/>
      <c r="FTF244" s="91"/>
      <c r="FTG244" s="91"/>
      <c r="FTH244" s="91"/>
      <c r="FTI244" s="91"/>
      <c r="FTJ244" s="91"/>
      <c r="FTK244" s="91"/>
      <c r="FTL244" s="91"/>
      <c r="FTM244" s="91"/>
      <c r="FTN244" s="91"/>
      <c r="FTO244" s="91"/>
      <c r="FTP244" s="91"/>
      <c r="FTQ244" s="91"/>
      <c r="FTR244" s="91"/>
      <c r="FTS244" s="91"/>
      <c r="FTT244" s="91"/>
      <c r="FTU244" s="91"/>
      <c r="FTV244" s="91"/>
      <c r="FTW244" s="91"/>
      <c r="FTX244" s="91"/>
      <c r="FTY244" s="91"/>
      <c r="FTZ244" s="91"/>
      <c r="FUA244" s="91"/>
      <c r="FUB244" s="91"/>
      <c r="FUC244" s="91"/>
      <c r="FUD244" s="91"/>
      <c r="FUE244" s="91"/>
      <c r="FUF244" s="91"/>
      <c r="FUG244" s="91"/>
      <c r="FUH244" s="91"/>
      <c r="FUI244" s="91"/>
      <c r="FUJ244" s="91"/>
      <c r="FUK244" s="91"/>
      <c r="FUL244" s="91"/>
      <c r="FUM244" s="91"/>
      <c r="FUN244" s="91"/>
      <c r="FUO244" s="91"/>
      <c r="FUP244" s="91"/>
      <c r="FUQ244" s="91"/>
      <c r="FUR244" s="91"/>
      <c r="FUS244" s="91"/>
      <c r="FUT244" s="91"/>
      <c r="FUU244" s="91"/>
      <c r="FUV244" s="91"/>
      <c r="FUW244" s="91"/>
      <c r="FUX244" s="91"/>
      <c r="FUY244" s="91"/>
      <c r="FUZ244" s="91"/>
      <c r="FVA244" s="91"/>
      <c r="FVB244" s="91"/>
      <c r="FVC244" s="91"/>
      <c r="FVD244" s="91"/>
      <c r="FVE244" s="91"/>
      <c r="FVF244" s="91"/>
      <c r="FVG244" s="91"/>
      <c r="FVH244" s="91"/>
      <c r="FVI244" s="91"/>
      <c r="FVJ244" s="91"/>
      <c r="FVK244" s="91"/>
      <c r="FVL244" s="91"/>
      <c r="FVM244" s="91"/>
      <c r="FVN244" s="91"/>
      <c r="FVO244" s="91"/>
      <c r="FVP244" s="91"/>
      <c r="FVQ244" s="91"/>
      <c r="FVR244" s="91"/>
      <c r="FVS244" s="91"/>
      <c r="FVT244" s="91"/>
      <c r="FVU244" s="91"/>
      <c r="FVV244" s="91"/>
      <c r="FVW244" s="91"/>
      <c r="FVX244" s="91"/>
      <c r="FVY244" s="91"/>
      <c r="FVZ244" s="91"/>
      <c r="FWA244" s="91"/>
      <c r="FWB244" s="91"/>
      <c r="FWC244" s="91"/>
      <c r="FWD244" s="91"/>
      <c r="FWE244" s="91"/>
      <c r="FWF244" s="91"/>
      <c r="FWG244" s="91"/>
      <c r="FWH244" s="91"/>
      <c r="FWI244" s="91"/>
      <c r="FWJ244" s="91"/>
      <c r="FWK244" s="91"/>
      <c r="FWL244" s="91"/>
      <c r="FWM244" s="91"/>
      <c r="FWN244" s="91"/>
      <c r="FWO244" s="91"/>
      <c r="FWP244" s="91"/>
      <c r="FWQ244" s="91"/>
      <c r="FWR244" s="91"/>
      <c r="FWS244" s="91"/>
      <c r="FWT244" s="91"/>
      <c r="FWU244" s="91"/>
      <c r="FWV244" s="91"/>
      <c r="FWW244" s="91"/>
      <c r="FWX244" s="91"/>
      <c r="FWY244" s="91"/>
      <c r="FWZ244" s="91"/>
      <c r="FXA244" s="91"/>
      <c r="FXB244" s="91"/>
      <c r="FXC244" s="91"/>
      <c r="FXD244" s="91"/>
      <c r="FXE244" s="91"/>
      <c r="FXF244" s="91"/>
      <c r="FXG244" s="91"/>
      <c r="FXH244" s="91"/>
      <c r="FXI244" s="91"/>
      <c r="FXJ244" s="91"/>
      <c r="FXK244" s="91"/>
      <c r="FXL244" s="91"/>
      <c r="FXM244" s="91"/>
      <c r="FXN244" s="91"/>
      <c r="FXO244" s="91"/>
      <c r="FXP244" s="91"/>
      <c r="FXQ244" s="91"/>
      <c r="FXR244" s="91"/>
      <c r="FXS244" s="91"/>
      <c r="FXT244" s="91"/>
      <c r="FXU244" s="91"/>
      <c r="FXV244" s="91"/>
      <c r="FXW244" s="91"/>
      <c r="FXX244" s="91"/>
      <c r="FXY244" s="91"/>
      <c r="FXZ244" s="91"/>
      <c r="FYA244" s="91"/>
      <c r="FYB244" s="91"/>
      <c r="FYC244" s="91"/>
      <c r="FYD244" s="91"/>
      <c r="FYE244" s="91"/>
      <c r="FYF244" s="91"/>
      <c r="FYG244" s="91"/>
      <c r="FYH244" s="91"/>
      <c r="FYI244" s="91"/>
      <c r="FYJ244" s="91"/>
      <c r="FYK244" s="91"/>
      <c r="FYL244" s="91"/>
      <c r="FYM244" s="91"/>
      <c r="FYN244" s="91"/>
      <c r="FYO244" s="91"/>
      <c r="FYP244" s="91"/>
      <c r="FYQ244" s="91"/>
      <c r="FYR244" s="91"/>
      <c r="FYS244" s="91"/>
      <c r="FYT244" s="91"/>
      <c r="FYU244" s="91"/>
      <c r="FYV244" s="91"/>
      <c r="FYW244" s="91"/>
      <c r="FYX244" s="91"/>
      <c r="FYY244" s="91"/>
      <c r="FYZ244" s="91"/>
      <c r="FZA244" s="91"/>
      <c r="FZB244" s="91"/>
      <c r="FZC244" s="91"/>
      <c r="FZD244" s="91"/>
      <c r="FZE244" s="91"/>
      <c r="FZF244" s="91"/>
      <c r="FZG244" s="91"/>
      <c r="FZH244" s="91"/>
      <c r="FZI244" s="91"/>
      <c r="FZJ244" s="91"/>
      <c r="FZK244" s="91"/>
      <c r="FZL244" s="91"/>
      <c r="FZM244" s="91"/>
      <c r="FZN244" s="91"/>
      <c r="FZO244" s="91"/>
      <c r="FZP244" s="91"/>
      <c r="FZQ244" s="91"/>
      <c r="FZR244" s="91"/>
      <c r="FZS244" s="91"/>
      <c r="FZT244" s="91"/>
      <c r="FZU244" s="91"/>
      <c r="FZV244" s="91"/>
      <c r="FZW244" s="91"/>
      <c r="FZX244" s="91"/>
      <c r="FZY244" s="91"/>
      <c r="FZZ244" s="91"/>
      <c r="GAA244" s="91"/>
      <c r="GAB244" s="91"/>
      <c r="GAC244" s="91"/>
      <c r="GAD244" s="91"/>
      <c r="GAE244" s="91"/>
      <c r="GAF244" s="91"/>
      <c r="GAG244" s="91"/>
      <c r="GAH244" s="91"/>
      <c r="GAI244" s="91"/>
      <c r="GAJ244" s="91"/>
      <c r="GAK244" s="91"/>
      <c r="GAL244" s="91"/>
      <c r="GAM244" s="91"/>
      <c r="GAN244" s="91"/>
      <c r="GAO244" s="91"/>
      <c r="GAP244" s="91"/>
      <c r="GAQ244" s="91"/>
      <c r="GAR244" s="91"/>
      <c r="GAS244" s="91"/>
      <c r="GAT244" s="91"/>
      <c r="GAU244" s="91"/>
      <c r="GAV244" s="91"/>
      <c r="GAW244" s="91"/>
      <c r="GAX244" s="91"/>
      <c r="GAY244" s="91"/>
      <c r="GAZ244" s="91"/>
      <c r="GBA244" s="91"/>
      <c r="GBB244" s="91"/>
      <c r="GBC244" s="91"/>
      <c r="GBD244" s="91"/>
      <c r="GBE244" s="91"/>
      <c r="GBF244" s="91"/>
      <c r="GBG244" s="91"/>
      <c r="GBH244" s="91"/>
      <c r="GBI244" s="91"/>
      <c r="GBJ244" s="91"/>
      <c r="GBK244" s="91"/>
      <c r="GBL244" s="91"/>
      <c r="GBM244" s="91"/>
      <c r="GBN244" s="91"/>
      <c r="GBO244" s="91"/>
      <c r="GBP244" s="91"/>
      <c r="GBQ244" s="91"/>
      <c r="GBR244" s="91"/>
      <c r="GBS244" s="91"/>
      <c r="GBT244" s="91"/>
      <c r="GBU244" s="91"/>
      <c r="GBV244" s="91"/>
      <c r="GBW244" s="91"/>
      <c r="GBX244" s="91"/>
      <c r="GBY244" s="91"/>
      <c r="GBZ244" s="91"/>
      <c r="GCA244" s="91"/>
      <c r="GCB244" s="91"/>
      <c r="GCC244" s="91"/>
      <c r="GCD244" s="91"/>
      <c r="GCE244" s="91"/>
      <c r="GCF244" s="91"/>
      <c r="GCG244" s="91"/>
      <c r="GCH244" s="91"/>
      <c r="GCI244" s="91"/>
      <c r="GCJ244" s="91"/>
      <c r="GCK244" s="91"/>
      <c r="GCL244" s="91"/>
      <c r="GCM244" s="91"/>
      <c r="GCN244" s="91"/>
      <c r="GCO244" s="91"/>
      <c r="GCP244" s="91"/>
      <c r="GCQ244" s="91"/>
      <c r="GCR244" s="91"/>
      <c r="GCS244" s="91"/>
      <c r="GCT244" s="91"/>
      <c r="GCU244" s="91"/>
      <c r="GCV244" s="91"/>
      <c r="GCW244" s="91"/>
      <c r="GCX244" s="91"/>
      <c r="GCY244" s="91"/>
      <c r="GCZ244" s="91"/>
      <c r="GDA244" s="91"/>
      <c r="GDB244" s="91"/>
      <c r="GDC244" s="91"/>
      <c r="GDD244" s="91"/>
      <c r="GDE244" s="91"/>
      <c r="GDF244" s="91"/>
      <c r="GDG244" s="91"/>
      <c r="GDH244" s="91"/>
      <c r="GDI244" s="91"/>
      <c r="GDJ244" s="91"/>
      <c r="GDK244" s="91"/>
      <c r="GDL244" s="91"/>
      <c r="GDM244" s="91"/>
      <c r="GDN244" s="91"/>
      <c r="GDO244" s="91"/>
      <c r="GDP244" s="91"/>
      <c r="GDQ244" s="91"/>
      <c r="GDR244" s="91"/>
      <c r="GDS244" s="91"/>
      <c r="GDT244" s="91"/>
      <c r="GDU244" s="91"/>
      <c r="GDV244" s="91"/>
      <c r="GDW244" s="91"/>
      <c r="GDX244" s="91"/>
      <c r="GDY244" s="91"/>
      <c r="GDZ244" s="91"/>
      <c r="GEA244" s="91"/>
      <c r="GEB244" s="91"/>
      <c r="GEC244" s="91"/>
      <c r="GED244" s="91"/>
      <c r="GEE244" s="91"/>
      <c r="GEF244" s="91"/>
      <c r="GEG244" s="91"/>
      <c r="GEH244" s="91"/>
      <c r="GEI244" s="91"/>
      <c r="GEJ244" s="91"/>
      <c r="GEK244" s="91"/>
      <c r="GEL244" s="91"/>
      <c r="GEM244" s="91"/>
      <c r="GEN244" s="91"/>
      <c r="GEO244" s="91"/>
      <c r="GEP244" s="91"/>
      <c r="GEQ244" s="91"/>
      <c r="GER244" s="91"/>
      <c r="GES244" s="91"/>
      <c r="GET244" s="91"/>
      <c r="GEU244" s="91"/>
      <c r="GEV244" s="91"/>
      <c r="GEW244" s="91"/>
      <c r="GEX244" s="91"/>
      <c r="GEY244" s="91"/>
      <c r="GEZ244" s="91"/>
      <c r="GFA244" s="91"/>
      <c r="GFB244" s="91"/>
      <c r="GFC244" s="91"/>
      <c r="GFD244" s="91"/>
      <c r="GFE244" s="91"/>
      <c r="GFF244" s="91"/>
      <c r="GFG244" s="91"/>
      <c r="GFH244" s="91"/>
      <c r="GFI244" s="91"/>
      <c r="GFJ244" s="91"/>
      <c r="GFK244" s="91"/>
      <c r="GFL244" s="91"/>
      <c r="GFM244" s="91"/>
      <c r="GFN244" s="91"/>
      <c r="GFO244" s="91"/>
      <c r="GFP244" s="91"/>
      <c r="GFQ244" s="91"/>
      <c r="GFR244" s="91"/>
      <c r="GFS244" s="91"/>
      <c r="GFT244" s="91"/>
      <c r="GFU244" s="91"/>
      <c r="GFV244" s="91"/>
      <c r="GFW244" s="91"/>
      <c r="GFX244" s="91"/>
      <c r="GFY244" s="91"/>
      <c r="GFZ244" s="91"/>
      <c r="GGA244" s="91"/>
      <c r="GGB244" s="91"/>
      <c r="GGC244" s="91"/>
      <c r="GGD244" s="91"/>
      <c r="GGE244" s="91"/>
      <c r="GGF244" s="91"/>
      <c r="GGG244" s="91"/>
      <c r="GGH244" s="91"/>
      <c r="GGI244" s="91"/>
      <c r="GGJ244" s="91"/>
      <c r="GGK244" s="91"/>
      <c r="GGL244" s="91"/>
      <c r="GGM244" s="91"/>
      <c r="GGN244" s="91"/>
      <c r="GGO244" s="91"/>
      <c r="GGP244" s="91"/>
      <c r="GGQ244" s="91"/>
      <c r="GGR244" s="91"/>
      <c r="GGS244" s="91"/>
      <c r="GGT244" s="91"/>
      <c r="GGU244" s="91"/>
      <c r="GGV244" s="91"/>
      <c r="GGW244" s="91"/>
      <c r="GGX244" s="91"/>
      <c r="GGY244" s="91"/>
      <c r="GGZ244" s="91"/>
      <c r="GHA244" s="91"/>
      <c r="GHB244" s="91"/>
      <c r="GHC244" s="91"/>
      <c r="GHD244" s="91"/>
      <c r="GHE244" s="91"/>
      <c r="GHF244" s="91"/>
      <c r="GHG244" s="91"/>
      <c r="GHH244" s="91"/>
      <c r="GHI244" s="91"/>
      <c r="GHJ244" s="91"/>
      <c r="GHK244" s="91"/>
      <c r="GHL244" s="91"/>
      <c r="GHM244" s="91"/>
      <c r="GHN244" s="91"/>
      <c r="GHO244" s="91"/>
      <c r="GHP244" s="91"/>
      <c r="GHQ244" s="91"/>
      <c r="GHR244" s="91"/>
      <c r="GHS244" s="91"/>
      <c r="GHT244" s="91"/>
      <c r="GHU244" s="91"/>
      <c r="GHV244" s="91"/>
      <c r="GHW244" s="91"/>
      <c r="GHX244" s="91"/>
      <c r="GHY244" s="91"/>
      <c r="GHZ244" s="91"/>
      <c r="GIA244" s="91"/>
      <c r="GIB244" s="91"/>
      <c r="GIC244" s="91"/>
      <c r="GID244" s="91"/>
      <c r="GIE244" s="91"/>
      <c r="GIF244" s="91"/>
      <c r="GIG244" s="91"/>
      <c r="GIH244" s="91"/>
      <c r="GII244" s="91"/>
      <c r="GIJ244" s="91"/>
      <c r="GIK244" s="91"/>
      <c r="GIL244" s="91"/>
      <c r="GIM244" s="91"/>
      <c r="GIN244" s="91"/>
      <c r="GIO244" s="91"/>
      <c r="GIP244" s="91"/>
      <c r="GIQ244" s="91"/>
      <c r="GIR244" s="91"/>
      <c r="GIS244" s="91"/>
      <c r="GIT244" s="91"/>
      <c r="GIU244" s="91"/>
      <c r="GIV244" s="91"/>
      <c r="GIW244" s="91"/>
      <c r="GIX244" s="91"/>
      <c r="GIY244" s="91"/>
      <c r="GIZ244" s="91"/>
      <c r="GJA244" s="91"/>
      <c r="GJB244" s="91"/>
      <c r="GJC244" s="91"/>
      <c r="GJD244" s="91"/>
      <c r="GJE244" s="91"/>
      <c r="GJF244" s="91"/>
      <c r="GJG244" s="91"/>
      <c r="GJH244" s="91"/>
      <c r="GJI244" s="91"/>
      <c r="GJJ244" s="91"/>
      <c r="GJK244" s="91"/>
      <c r="GJL244" s="91"/>
      <c r="GJM244" s="91"/>
      <c r="GJN244" s="91"/>
      <c r="GJO244" s="91"/>
      <c r="GJP244" s="91"/>
      <c r="GJQ244" s="91"/>
      <c r="GJR244" s="91"/>
      <c r="GJS244" s="91"/>
      <c r="GJT244" s="91"/>
      <c r="GJU244" s="91"/>
      <c r="GJV244" s="91"/>
      <c r="GJW244" s="91"/>
      <c r="GJX244" s="91"/>
      <c r="GJY244" s="91"/>
      <c r="GJZ244" s="91"/>
      <c r="GKA244" s="91"/>
      <c r="GKB244" s="91"/>
      <c r="GKC244" s="91"/>
      <c r="GKD244" s="91"/>
      <c r="GKE244" s="91"/>
      <c r="GKF244" s="91"/>
      <c r="GKG244" s="91"/>
      <c r="GKH244" s="91"/>
      <c r="GKI244" s="91"/>
      <c r="GKJ244" s="91"/>
      <c r="GKK244" s="91"/>
      <c r="GKL244" s="91"/>
      <c r="GKM244" s="91"/>
      <c r="GKN244" s="91"/>
      <c r="GKO244" s="91"/>
      <c r="GKP244" s="91"/>
      <c r="GKQ244" s="91"/>
      <c r="GKR244" s="91"/>
      <c r="GKS244" s="91"/>
      <c r="GKT244" s="91"/>
      <c r="GKU244" s="91"/>
      <c r="GKV244" s="91"/>
      <c r="GKW244" s="91"/>
      <c r="GKX244" s="91"/>
      <c r="GKY244" s="91"/>
      <c r="GKZ244" s="91"/>
      <c r="GLA244" s="91"/>
      <c r="GLB244" s="91"/>
      <c r="GLC244" s="91"/>
      <c r="GLD244" s="91"/>
      <c r="GLE244" s="91"/>
      <c r="GLF244" s="91"/>
      <c r="GLG244" s="91"/>
      <c r="GLH244" s="91"/>
      <c r="GLI244" s="91"/>
      <c r="GLJ244" s="91"/>
      <c r="GLK244" s="91"/>
      <c r="GLL244" s="91"/>
      <c r="GLM244" s="91"/>
      <c r="GLN244" s="91"/>
      <c r="GLO244" s="91"/>
      <c r="GLP244" s="91"/>
      <c r="GLQ244" s="91"/>
      <c r="GLR244" s="91"/>
      <c r="GLS244" s="91"/>
      <c r="GLT244" s="91"/>
      <c r="GLU244" s="91"/>
      <c r="GLV244" s="91"/>
      <c r="GLW244" s="91"/>
      <c r="GLX244" s="91"/>
      <c r="GLY244" s="91"/>
      <c r="GLZ244" s="91"/>
      <c r="GMA244" s="91"/>
      <c r="GMB244" s="91"/>
      <c r="GMC244" s="91"/>
      <c r="GMD244" s="91"/>
      <c r="GME244" s="91"/>
      <c r="GMF244" s="91"/>
      <c r="GMG244" s="91"/>
      <c r="GMH244" s="91"/>
      <c r="GMI244" s="91"/>
      <c r="GMJ244" s="91"/>
      <c r="GMK244" s="91"/>
      <c r="GML244" s="91"/>
      <c r="GMM244" s="91"/>
      <c r="GMN244" s="91"/>
      <c r="GMO244" s="91"/>
      <c r="GMP244" s="91"/>
      <c r="GMQ244" s="91"/>
      <c r="GMR244" s="91"/>
      <c r="GMS244" s="91"/>
      <c r="GMT244" s="91"/>
      <c r="GMU244" s="91"/>
      <c r="GMV244" s="91"/>
      <c r="GMW244" s="91"/>
      <c r="GMX244" s="91"/>
      <c r="GMY244" s="91"/>
      <c r="GMZ244" s="91"/>
      <c r="GNA244" s="91"/>
      <c r="GNB244" s="91"/>
      <c r="GNC244" s="91"/>
      <c r="GND244" s="91"/>
      <c r="GNE244" s="91"/>
      <c r="GNF244" s="91"/>
      <c r="GNG244" s="91"/>
      <c r="GNH244" s="91"/>
      <c r="GNI244" s="91"/>
      <c r="GNJ244" s="91"/>
      <c r="GNK244" s="91"/>
      <c r="GNL244" s="91"/>
      <c r="GNM244" s="91"/>
      <c r="GNN244" s="91"/>
      <c r="GNO244" s="91"/>
      <c r="GNP244" s="91"/>
      <c r="GNQ244" s="91"/>
      <c r="GNR244" s="91"/>
      <c r="GNS244" s="91"/>
      <c r="GNT244" s="91"/>
      <c r="GNU244" s="91"/>
      <c r="GNV244" s="91"/>
      <c r="GNW244" s="91"/>
      <c r="GNX244" s="91"/>
      <c r="GNY244" s="91"/>
      <c r="GNZ244" s="91"/>
      <c r="GOA244" s="91"/>
      <c r="GOB244" s="91"/>
      <c r="GOC244" s="91"/>
      <c r="GOD244" s="91"/>
      <c r="GOE244" s="91"/>
      <c r="GOF244" s="91"/>
      <c r="GOG244" s="91"/>
      <c r="GOH244" s="91"/>
      <c r="GOI244" s="91"/>
      <c r="GOJ244" s="91"/>
      <c r="GOK244" s="91"/>
      <c r="GOL244" s="91"/>
      <c r="GOM244" s="91"/>
      <c r="GON244" s="91"/>
      <c r="GOO244" s="91"/>
      <c r="GOP244" s="91"/>
      <c r="GOQ244" s="91"/>
      <c r="GOR244" s="91"/>
      <c r="GOS244" s="91"/>
      <c r="GOT244" s="91"/>
      <c r="GOU244" s="91"/>
      <c r="GOV244" s="91"/>
      <c r="GOW244" s="91"/>
      <c r="GOX244" s="91"/>
      <c r="GOY244" s="91"/>
      <c r="GOZ244" s="91"/>
      <c r="GPA244" s="91"/>
      <c r="GPB244" s="91"/>
      <c r="GPC244" s="91"/>
      <c r="GPD244" s="91"/>
      <c r="GPE244" s="91"/>
      <c r="GPF244" s="91"/>
      <c r="GPG244" s="91"/>
      <c r="GPH244" s="91"/>
      <c r="GPI244" s="91"/>
      <c r="GPJ244" s="91"/>
      <c r="GPK244" s="91"/>
      <c r="GPL244" s="91"/>
      <c r="GPM244" s="91"/>
      <c r="GPN244" s="91"/>
      <c r="GPO244" s="91"/>
      <c r="GPP244" s="91"/>
      <c r="GPQ244" s="91"/>
      <c r="GPR244" s="91"/>
      <c r="GPS244" s="91"/>
      <c r="GPT244" s="91"/>
      <c r="GPU244" s="91"/>
      <c r="GPV244" s="91"/>
      <c r="GPW244" s="91"/>
      <c r="GPX244" s="91"/>
      <c r="GPY244" s="91"/>
      <c r="GPZ244" s="91"/>
      <c r="GQA244" s="91"/>
      <c r="GQB244" s="91"/>
      <c r="GQC244" s="91"/>
      <c r="GQD244" s="91"/>
      <c r="GQE244" s="91"/>
      <c r="GQF244" s="91"/>
      <c r="GQG244" s="91"/>
      <c r="GQH244" s="91"/>
      <c r="GQI244" s="91"/>
      <c r="GQJ244" s="91"/>
      <c r="GQK244" s="91"/>
      <c r="GQL244" s="91"/>
      <c r="GQM244" s="91"/>
      <c r="GQN244" s="91"/>
      <c r="GQO244" s="91"/>
      <c r="GQP244" s="91"/>
      <c r="GQQ244" s="91"/>
      <c r="GQR244" s="91"/>
      <c r="GQS244" s="91"/>
      <c r="GQT244" s="91"/>
      <c r="GQU244" s="91"/>
      <c r="GQV244" s="91"/>
      <c r="GQW244" s="91"/>
      <c r="GQX244" s="91"/>
      <c r="GQY244" s="91"/>
      <c r="GQZ244" s="91"/>
      <c r="GRA244" s="91"/>
      <c r="GRB244" s="91"/>
      <c r="GRC244" s="91"/>
      <c r="GRD244" s="91"/>
      <c r="GRE244" s="91"/>
      <c r="GRF244" s="91"/>
      <c r="GRG244" s="91"/>
      <c r="GRH244" s="91"/>
      <c r="GRI244" s="91"/>
      <c r="GRJ244" s="91"/>
      <c r="GRK244" s="91"/>
      <c r="GRL244" s="91"/>
      <c r="GRM244" s="91"/>
      <c r="GRN244" s="91"/>
      <c r="GRO244" s="91"/>
      <c r="GRP244" s="91"/>
      <c r="GRQ244" s="91"/>
      <c r="GRR244" s="91"/>
      <c r="GRS244" s="91"/>
      <c r="GRT244" s="91"/>
      <c r="GRU244" s="91"/>
      <c r="GRV244" s="91"/>
      <c r="GRW244" s="91"/>
      <c r="GRX244" s="91"/>
      <c r="GRY244" s="91"/>
      <c r="GRZ244" s="91"/>
      <c r="GSA244" s="91"/>
      <c r="GSB244" s="91"/>
      <c r="GSC244" s="91"/>
      <c r="GSD244" s="91"/>
      <c r="GSE244" s="91"/>
      <c r="GSF244" s="91"/>
      <c r="GSG244" s="91"/>
      <c r="GSH244" s="91"/>
      <c r="GSI244" s="91"/>
      <c r="GSJ244" s="91"/>
      <c r="GSK244" s="91"/>
      <c r="GSL244" s="91"/>
      <c r="GSM244" s="91"/>
      <c r="GSN244" s="91"/>
      <c r="GSO244" s="91"/>
      <c r="GSP244" s="91"/>
      <c r="GSQ244" s="91"/>
      <c r="GSR244" s="91"/>
      <c r="GSS244" s="91"/>
      <c r="GST244" s="91"/>
      <c r="GSU244" s="91"/>
      <c r="GSV244" s="91"/>
      <c r="GSW244" s="91"/>
      <c r="GSX244" s="91"/>
      <c r="GSY244" s="91"/>
      <c r="GSZ244" s="91"/>
      <c r="GTA244" s="91"/>
      <c r="GTB244" s="91"/>
      <c r="GTC244" s="91"/>
      <c r="GTD244" s="91"/>
      <c r="GTE244" s="91"/>
      <c r="GTF244" s="91"/>
      <c r="GTG244" s="91"/>
      <c r="GTH244" s="91"/>
      <c r="GTI244" s="91"/>
      <c r="GTJ244" s="91"/>
      <c r="GTK244" s="91"/>
      <c r="GTL244" s="91"/>
      <c r="GTM244" s="91"/>
      <c r="GTN244" s="91"/>
      <c r="GTO244" s="91"/>
      <c r="GTP244" s="91"/>
      <c r="GTQ244" s="91"/>
      <c r="GTR244" s="91"/>
      <c r="GTS244" s="91"/>
      <c r="GTT244" s="91"/>
      <c r="GTU244" s="91"/>
      <c r="GTV244" s="91"/>
      <c r="GTW244" s="91"/>
      <c r="GTX244" s="91"/>
      <c r="GTY244" s="91"/>
      <c r="GTZ244" s="91"/>
      <c r="GUA244" s="91"/>
      <c r="GUB244" s="91"/>
      <c r="GUC244" s="91"/>
      <c r="GUD244" s="91"/>
      <c r="GUE244" s="91"/>
      <c r="GUF244" s="91"/>
      <c r="GUG244" s="91"/>
      <c r="GUH244" s="91"/>
      <c r="GUI244" s="91"/>
      <c r="GUJ244" s="91"/>
      <c r="GUK244" s="91"/>
      <c r="GUL244" s="91"/>
      <c r="GUM244" s="91"/>
      <c r="GUN244" s="91"/>
      <c r="GUO244" s="91"/>
      <c r="GUP244" s="91"/>
      <c r="GUQ244" s="91"/>
      <c r="GUR244" s="91"/>
      <c r="GUS244" s="91"/>
      <c r="GUT244" s="91"/>
      <c r="GUU244" s="91"/>
      <c r="GUV244" s="91"/>
      <c r="GUW244" s="91"/>
      <c r="GUX244" s="91"/>
      <c r="GUY244" s="91"/>
      <c r="GUZ244" s="91"/>
      <c r="GVA244" s="91"/>
      <c r="GVB244" s="91"/>
      <c r="GVC244" s="91"/>
      <c r="GVD244" s="91"/>
      <c r="GVE244" s="91"/>
    </row>
    <row r="245" spans="1:5309" s="91" customFormat="1" ht="39" customHeight="1">
      <c r="A245" s="113"/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</row>
    <row r="246" spans="1:5309" s="18" customFormat="1">
      <c r="A246" s="9" t="s">
        <v>902</v>
      </c>
      <c r="B246" s="101" t="s">
        <v>903</v>
      </c>
      <c r="C246" s="9" t="s">
        <v>904</v>
      </c>
      <c r="D246" s="101" t="s">
        <v>224</v>
      </c>
      <c r="E246" s="9"/>
      <c r="F246" s="208"/>
      <c r="G246" s="9"/>
      <c r="H246" s="9"/>
      <c r="I246" s="9"/>
      <c r="J246" s="9"/>
      <c r="K246" s="9"/>
      <c r="L246" s="9"/>
      <c r="M246" s="10"/>
      <c r="N246" s="11"/>
      <c r="O246" s="9"/>
      <c r="P246" s="11">
        <v>18966.09</v>
      </c>
      <c r="Q246" s="9">
        <v>0.06</v>
      </c>
      <c r="R246" s="208">
        <f>P246*Q246</f>
        <v>1137.9654</v>
      </c>
      <c r="S246" s="15"/>
      <c r="T246" s="226"/>
      <c r="U246" s="226"/>
      <c r="V246" s="226"/>
      <c r="W246" s="226"/>
      <c r="X246" s="226"/>
      <c r="Y246" s="226"/>
      <c r="Z246" s="226"/>
      <c r="AA246" s="226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</row>
    <row r="247" spans="1:5309" s="20" customFormat="1">
      <c r="A247" s="101" t="s">
        <v>11</v>
      </c>
      <c r="B247" s="101" t="s">
        <v>903</v>
      </c>
      <c r="C247" s="9" t="s">
        <v>904</v>
      </c>
      <c r="D247" s="101"/>
      <c r="E247" s="101"/>
      <c r="F247" s="101"/>
      <c r="G247" s="101"/>
      <c r="H247" s="101"/>
      <c r="I247" s="101"/>
      <c r="J247" s="101"/>
      <c r="K247" s="101"/>
      <c r="L247" s="216">
        <f>N247/M247</f>
        <v>1104.8207766990299</v>
      </c>
      <c r="M247" s="10">
        <v>1.03</v>
      </c>
      <c r="N247" s="216">
        <f>R247</f>
        <v>1137.9654</v>
      </c>
      <c r="O247" s="101"/>
      <c r="P247" s="101"/>
      <c r="Q247" s="101"/>
      <c r="R247" s="227">
        <f>SUM(R246:R246)</f>
        <v>1137.9654</v>
      </c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  <c r="IP247" s="15"/>
      <c r="IQ247" s="15"/>
      <c r="IR247" s="15"/>
      <c r="IS247" s="15"/>
      <c r="IT247" s="15"/>
      <c r="IU247" s="15"/>
      <c r="IV247" s="15"/>
      <c r="IW247" s="15"/>
      <c r="IX247" s="15"/>
      <c r="IY247" s="15"/>
      <c r="IZ247" s="15"/>
      <c r="JA247" s="15"/>
      <c r="JB247" s="15"/>
      <c r="JC247" s="15"/>
      <c r="JD247" s="15"/>
      <c r="JE247" s="15"/>
      <c r="JF247" s="15"/>
      <c r="JG247" s="15"/>
      <c r="JH247" s="15"/>
      <c r="JI247" s="15"/>
      <c r="JJ247" s="15"/>
      <c r="JK247" s="15"/>
      <c r="JL247" s="15"/>
      <c r="JM247" s="15"/>
      <c r="JN247" s="15"/>
      <c r="JO247" s="15"/>
      <c r="JP247" s="15"/>
      <c r="JQ247" s="15"/>
      <c r="JR247" s="15"/>
      <c r="JS247" s="15"/>
      <c r="JT247" s="15"/>
      <c r="JU247" s="15"/>
      <c r="JV247" s="15"/>
      <c r="JW247" s="15"/>
      <c r="JX247" s="15"/>
      <c r="JY247" s="15"/>
      <c r="JZ247" s="15"/>
      <c r="KA247" s="15"/>
      <c r="KB247" s="15"/>
      <c r="KC247" s="15"/>
      <c r="KD247" s="15"/>
      <c r="KE247" s="15"/>
      <c r="KF247" s="15"/>
      <c r="KG247" s="15"/>
      <c r="KH247" s="15"/>
      <c r="KI247" s="15"/>
      <c r="KJ247" s="15"/>
      <c r="KK247" s="15"/>
      <c r="KL247" s="15"/>
      <c r="KM247" s="15"/>
      <c r="KN247" s="15"/>
      <c r="KO247" s="15"/>
      <c r="KP247" s="15"/>
      <c r="KQ247" s="15"/>
      <c r="KR247" s="15"/>
      <c r="KS247" s="15"/>
      <c r="KT247" s="15"/>
      <c r="KU247" s="15"/>
      <c r="KV247" s="15"/>
      <c r="KW247" s="15"/>
      <c r="KX247" s="15"/>
      <c r="KY247" s="15"/>
      <c r="KZ247" s="15"/>
      <c r="LA247" s="15"/>
      <c r="LB247" s="15"/>
      <c r="LC247" s="15"/>
      <c r="LD247" s="15"/>
      <c r="LE247" s="15"/>
      <c r="LF247" s="15"/>
      <c r="LG247" s="15"/>
      <c r="LH247" s="15"/>
      <c r="LI247" s="15"/>
      <c r="LJ247" s="15"/>
      <c r="LK247" s="15"/>
      <c r="LL247" s="15"/>
      <c r="LM247" s="15"/>
      <c r="LN247" s="15"/>
      <c r="LO247" s="15"/>
      <c r="LP247" s="15"/>
      <c r="LQ247" s="15"/>
      <c r="LR247" s="15"/>
      <c r="LS247" s="15"/>
      <c r="LT247" s="15"/>
      <c r="LU247" s="15"/>
      <c r="LV247" s="15"/>
      <c r="LW247" s="15"/>
      <c r="LX247" s="15"/>
      <c r="LY247" s="15"/>
      <c r="LZ247" s="15"/>
      <c r="MA247" s="15"/>
      <c r="MB247" s="15"/>
      <c r="MC247" s="15"/>
      <c r="MD247" s="15"/>
      <c r="ME247" s="15"/>
      <c r="MF247" s="15"/>
      <c r="MG247" s="15"/>
      <c r="MH247" s="15"/>
      <c r="MI247" s="15"/>
      <c r="MJ247" s="15"/>
      <c r="MK247" s="15"/>
      <c r="ML247" s="15"/>
      <c r="MM247" s="15"/>
      <c r="MN247" s="15"/>
      <c r="MO247" s="15"/>
      <c r="MP247" s="15"/>
      <c r="MQ247" s="15"/>
      <c r="MR247" s="15"/>
      <c r="MS247" s="15"/>
      <c r="MT247" s="15"/>
      <c r="MU247" s="15"/>
      <c r="MV247" s="15"/>
      <c r="MW247" s="15"/>
      <c r="MX247" s="15"/>
    </row>
    <row r="248" spans="1:5309">
      <c r="A248" s="209"/>
      <c r="B248" s="209"/>
      <c r="C248" s="209"/>
      <c r="D248" s="209"/>
      <c r="E248" s="209"/>
      <c r="F248" s="209"/>
      <c r="G248" s="209"/>
      <c r="H248" s="209"/>
      <c r="I248" s="209"/>
      <c r="J248" s="209"/>
      <c r="K248" s="209"/>
      <c r="L248" s="209"/>
      <c r="M248" s="209"/>
      <c r="N248" s="209"/>
      <c r="O248" s="209"/>
      <c r="P248" s="209"/>
      <c r="Q248" s="209"/>
      <c r="R248" s="209"/>
    </row>
    <row r="249" spans="1:5309">
      <c r="A249" s="209"/>
      <c r="B249" s="209"/>
      <c r="C249" s="209"/>
      <c r="D249" s="209"/>
      <c r="E249" s="209"/>
      <c r="F249" s="209"/>
      <c r="G249" s="209"/>
      <c r="H249" s="209"/>
      <c r="I249" s="209"/>
      <c r="J249" s="209"/>
      <c r="K249" s="209"/>
      <c r="L249" s="209"/>
      <c r="M249" s="209"/>
      <c r="N249" s="209"/>
      <c r="O249" s="209"/>
      <c r="P249" s="209"/>
      <c r="Q249" s="209"/>
      <c r="R249" s="209"/>
    </row>
    <row r="250" spans="1:5309">
      <c r="A250" s="209"/>
      <c r="B250" s="209"/>
      <c r="C250" s="209"/>
      <c r="D250" s="209"/>
      <c r="E250" s="209"/>
      <c r="F250" s="209"/>
      <c r="G250" s="209"/>
      <c r="H250" s="209"/>
      <c r="I250" s="209"/>
      <c r="J250" s="209"/>
      <c r="K250" s="209"/>
      <c r="L250" s="209"/>
      <c r="M250" s="209"/>
      <c r="N250" s="209"/>
      <c r="O250" s="209"/>
      <c r="P250" s="209"/>
      <c r="Q250" s="209"/>
      <c r="R250" s="209"/>
    </row>
    <row r="251" spans="1:5309">
      <c r="A251" s="209"/>
      <c r="B251" s="209"/>
      <c r="C251" s="209"/>
      <c r="D251" s="209"/>
      <c r="E251" s="209"/>
      <c r="F251" s="209"/>
      <c r="G251" s="209"/>
      <c r="H251" s="209"/>
      <c r="I251" s="209"/>
      <c r="J251" s="209"/>
      <c r="K251" s="209"/>
      <c r="L251" s="209"/>
      <c r="M251" s="209"/>
      <c r="N251" s="209"/>
      <c r="O251" s="209"/>
      <c r="P251" s="209"/>
      <c r="Q251" s="209"/>
      <c r="R251" s="209"/>
    </row>
  </sheetData>
  <mergeCells count="4">
    <mergeCell ref="A1:R1"/>
    <mergeCell ref="A66:R66"/>
    <mergeCell ref="A77:R77"/>
    <mergeCell ref="A199:R200"/>
  </mergeCells>
  <phoneticPr fontId="33" type="noConversion"/>
  <pageMargins left="0.2" right="0.2" top="0.8" bottom="0.8" header="0.2" footer="0.19"/>
  <pageSetup paperSize="9" fitToWidth="0" fitToHeight="0" orientation="landscape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MW134"/>
  <sheetViews>
    <sheetView workbookViewId="0">
      <selection activeCell="S36" sqref="S36"/>
    </sheetView>
  </sheetViews>
  <sheetFormatPr defaultColWidth="9" defaultRowHeight="14.25"/>
  <cols>
    <col min="1" max="1" width="9.625" style="2" customWidth="1"/>
    <col min="2" max="2" width="14.5" style="2" customWidth="1"/>
    <col min="3" max="3" width="8.625" style="2" customWidth="1"/>
    <col min="4" max="4" width="7.5" style="2" customWidth="1"/>
    <col min="5" max="5" width="9.875" style="2" customWidth="1"/>
    <col min="6" max="6" width="10.5" style="2" customWidth="1"/>
    <col min="7" max="8" width="10.625" style="2" customWidth="1"/>
    <col min="9" max="9" width="13" style="2" customWidth="1"/>
    <col min="10" max="10" width="5" style="2" customWidth="1"/>
    <col min="11" max="11" width="5.5" style="2" customWidth="1"/>
    <col min="12" max="12" width="11.625" style="2" customWidth="1"/>
    <col min="13" max="13" width="4.125" style="2" customWidth="1"/>
    <col min="14" max="14" width="11.75" style="2" customWidth="1"/>
    <col min="15" max="15" width="4.625" style="2" customWidth="1"/>
    <col min="16" max="16" width="12.5" style="2" customWidth="1"/>
    <col min="17" max="17" width="6.25" style="2" customWidth="1"/>
    <col min="18" max="18" width="12.375" style="2" customWidth="1"/>
    <col min="19" max="19" width="8.25" style="2" customWidth="1"/>
    <col min="20" max="20" width="15.375" style="2" customWidth="1"/>
    <col min="21" max="21" width="5.5" style="2" customWidth="1"/>
    <col min="22" max="22" width="11.5" style="2" customWidth="1"/>
    <col min="23" max="23" width="7" style="2" customWidth="1"/>
    <col min="24" max="24" width="10.375" style="2" customWidth="1"/>
    <col min="25" max="25" width="10" style="2" customWidth="1"/>
    <col min="26" max="26" width="11.125" style="2" customWidth="1"/>
    <col min="27" max="27" width="15.25" style="2" customWidth="1"/>
    <col min="28" max="16384" width="9" style="2"/>
  </cols>
  <sheetData>
    <row r="1" spans="1:361" ht="25.5">
      <c r="A1" s="566" t="s">
        <v>0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7"/>
      <c r="P1" s="567"/>
      <c r="Q1" s="567"/>
      <c r="R1" s="568"/>
      <c r="S1" s="44"/>
      <c r="T1" s="44"/>
      <c r="U1" s="44"/>
      <c r="V1" s="44"/>
      <c r="W1" s="44"/>
      <c r="X1" s="44"/>
      <c r="Y1" s="44"/>
      <c r="Z1" s="44"/>
      <c r="AA1" s="44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5"/>
      <c r="IV1" s="15"/>
      <c r="IW1" s="15"/>
      <c r="IX1" s="15"/>
      <c r="IY1" s="15"/>
      <c r="IZ1" s="15"/>
      <c r="JA1" s="15"/>
      <c r="JB1" s="15"/>
      <c r="JC1" s="15"/>
      <c r="JD1" s="15"/>
      <c r="JE1" s="15"/>
      <c r="JF1" s="15"/>
      <c r="JG1" s="15"/>
      <c r="JH1" s="15"/>
      <c r="JI1" s="15"/>
      <c r="JJ1" s="15"/>
      <c r="JK1" s="15"/>
      <c r="JL1" s="15"/>
      <c r="JM1" s="15"/>
      <c r="JN1" s="15"/>
      <c r="JO1" s="15"/>
      <c r="JP1" s="15"/>
      <c r="JQ1" s="15"/>
      <c r="JR1" s="15"/>
      <c r="JS1" s="15"/>
      <c r="JT1" s="15"/>
      <c r="JU1" s="15"/>
      <c r="JV1" s="15"/>
      <c r="JW1" s="15"/>
      <c r="JX1" s="15"/>
      <c r="JY1" s="15"/>
      <c r="JZ1" s="15"/>
      <c r="KA1" s="15"/>
      <c r="KB1" s="15"/>
      <c r="KC1" s="15"/>
      <c r="KD1" s="15"/>
      <c r="KE1" s="15"/>
      <c r="KF1" s="15"/>
      <c r="KG1" s="15"/>
      <c r="KH1" s="15"/>
      <c r="KI1" s="15"/>
      <c r="KJ1" s="15"/>
      <c r="KK1" s="15"/>
      <c r="KL1" s="15"/>
      <c r="KM1" s="15"/>
      <c r="KN1" s="15"/>
      <c r="KO1" s="15"/>
      <c r="KP1" s="15"/>
      <c r="KQ1" s="15"/>
      <c r="KR1" s="15"/>
      <c r="KS1" s="15"/>
      <c r="KT1" s="15"/>
      <c r="KU1" s="15"/>
      <c r="KV1" s="15"/>
      <c r="KW1" s="15"/>
      <c r="KX1" s="15"/>
      <c r="KY1" s="15"/>
      <c r="KZ1" s="15"/>
      <c r="LA1" s="15"/>
      <c r="LB1" s="15"/>
      <c r="LC1" s="15"/>
      <c r="LD1" s="15"/>
      <c r="LE1" s="15"/>
      <c r="LF1" s="15"/>
      <c r="LG1" s="15"/>
      <c r="LH1" s="15"/>
      <c r="LI1" s="15"/>
      <c r="LJ1" s="15"/>
      <c r="LK1" s="15"/>
      <c r="LL1" s="15"/>
      <c r="LM1" s="15"/>
      <c r="LN1" s="15"/>
      <c r="LO1" s="15"/>
      <c r="LP1" s="15"/>
      <c r="LQ1" s="15"/>
      <c r="LR1" s="15"/>
      <c r="LS1" s="15"/>
      <c r="LT1" s="15"/>
      <c r="LU1" s="15"/>
      <c r="LV1" s="15"/>
      <c r="LW1" s="15"/>
      <c r="LX1" s="15"/>
      <c r="LY1" s="15"/>
      <c r="LZ1" s="15"/>
      <c r="MA1" s="15"/>
      <c r="MB1" s="15"/>
      <c r="MC1" s="15"/>
      <c r="MD1" s="15"/>
      <c r="ME1" s="15"/>
      <c r="MF1" s="15"/>
      <c r="MG1" s="15"/>
      <c r="MH1" s="15"/>
      <c r="MI1" s="15"/>
      <c r="MJ1" s="15"/>
      <c r="MK1" s="15"/>
      <c r="ML1" s="15"/>
      <c r="MM1" s="15"/>
      <c r="MN1" s="15"/>
      <c r="MO1" s="15"/>
      <c r="MP1" s="15"/>
      <c r="MQ1" s="15"/>
      <c r="MR1" s="15"/>
      <c r="MS1" s="15"/>
      <c r="MT1" s="15"/>
      <c r="MU1" s="15"/>
      <c r="MV1" s="15"/>
      <c r="MW1" s="15"/>
    </row>
    <row r="2" spans="1:361">
      <c r="A2" s="23" t="s">
        <v>12</v>
      </c>
      <c r="B2" s="23" t="s">
        <v>46</v>
      </c>
      <c r="C2" s="23" t="s">
        <v>13</v>
      </c>
      <c r="D2" s="23" t="s">
        <v>14</v>
      </c>
      <c r="E2" s="23" t="s">
        <v>15</v>
      </c>
      <c r="F2" s="24" t="s">
        <v>16</v>
      </c>
      <c r="G2" s="23" t="s">
        <v>17</v>
      </c>
      <c r="H2" s="23" t="s">
        <v>18</v>
      </c>
      <c r="I2" s="23" t="s">
        <v>19</v>
      </c>
      <c r="J2" s="23" t="s">
        <v>20</v>
      </c>
      <c r="K2" s="23" t="s">
        <v>21</v>
      </c>
      <c r="L2" s="23" t="s">
        <v>15</v>
      </c>
      <c r="M2" s="36" t="s">
        <v>152</v>
      </c>
      <c r="N2" s="37" t="s">
        <v>22</v>
      </c>
      <c r="O2" s="23" t="s">
        <v>23</v>
      </c>
      <c r="P2" s="37" t="s">
        <v>11</v>
      </c>
      <c r="Q2" s="23" t="s">
        <v>24</v>
      </c>
      <c r="R2" s="24" t="s">
        <v>25</v>
      </c>
      <c r="S2" s="44"/>
      <c r="T2" s="44"/>
      <c r="U2" s="44"/>
      <c r="V2" s="44"/>
      <c r="W2" s="44"/>
      <c r="X2" s="44"/>
      <c r="Y2" s="44"/>
      <c r="Z2" s="44"/>
      <c r="AA2" s="44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</row>
    <row r="3" spans="1:361" ht="22.5">
      <c r="A3" s="25" t="s">
        <v>905</v>
      </c>
      <c r="B3" s="26"/>
      <c r="C3" s="27"/>
      <c r="D3" s="27"/>
      <c r="E3" s="27"/>
      <c r="F3" s="28"/>
      <c r="G3" s="27"/>
      <c r="H3" s="27"/>
      <c r="I3" s="27"/>
      <c r="J3" s="27"/>
      <c r="K3" s="27"/>
      <c r="L3" s="27"/>
      <c r="M3" s="38"/>
      <c r="N3" s="39"/>
      <c r="O3" s="27"/>
      <c r="P3" s="39"/>
      <c r="Q3" s="33"/>
      <c r="R3" s="34"/>
      <c r="S3" s="44"/>
      <c r="T3" s="44"/>
      <c r="U3" s="44"/>
      <c r="V3" s="44"/>
      <c r="W3" s="44"/>
      <c r="X3" s="44"/>
      <c r="Y3" s="44"/>
      <c r="Z3" s="44"/>
      <c r="AA3" s="44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</row>
    <row r="4" spans="1:361" s="18" customFormat="1">
      <c r="A4" s="23" t="s">
        <v>906</v>
      </c>
      <c r="B4" s="29" t="s">
        <v>907</v>
      </c>
      <c r="C4" s="23">
        <v>2435</v>
      </c>
      <c r="D4" s="23">
        <v>2457</v>
      </c>
      <c r="E4" s="23">
        <f>SUM(D4-C4)</f>
        <v>22</v>
      </c>
      <c r="F4" s="24">
        <v>9.5</v>
      </c>
      <c r="G4" s="23">
        <f>E4*F4</f>
        <v>209</v>
      </c>
      <c r="H4" s="23">
        <v>10384</v>
      </c>
      <c r="I4" s="23">
        <v>10581</v>
      </c>
      <c r="J4" s="23">
        <f t="shared" ref="J4:J15" si="0">I4-H4</f>
        <v>197</v>
      </c>
      <c r="K4" s="23">
        <v>60</v>
      </c>
      <c r="L4" s="23">
        <f t="shared" ref="L4:L15" si="1">K4*J4</f>
        <v>11820</v>
      </c>
      <c r="M4" s="36">
        <v>1.03</v>
      </c>
      <c r="N4" s="37">
        <f t="shared" ref="N4:N15" si="2">M4*L4</f>
        <v>12174.6</v>
      </c>
      <c r="O4" s="23"/>
      <c r="P4" s="37">
        <f t="shared" ref="P4:P15" si="3">G4+N4+O4</f>
        <v>12383.6</v>
      </c>
      <c r="Q4" s="23">
        <v>1</v>
      </c>
      <c r="R4" s="24">
        <f t="shared" ref="R4:R15" si="4">P4*Q4</f>
        <v>12383.6</v>
      </c>
      <c r="S4" s="44"/>
      <c r="T4" s="44"/>
      <c r="U4" s="44"/>
      <c r="V4" s="44"/>
      <c r="W4" s="44"/>
      <c r="X4" s="44"/>
      <c r="Y4" s="44"/>
      <c r="Z4" s="44"/>
      <c r="AA4" s="44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</row>
    <row r="5" spans="1:361" s="18" customFormat="1">
      <c r="A5" s="23" t="s">
        <v>908</v>
      </c>
      <c r="B5" s="29" t="s">
        <v>907</v>
      </c>
      <c r="C5" s="23"/>
      <c r="D5" s="23"/>
      <c r="E5" s="23"/>
      <c r="F5" s="30"/>
      <c r="G5" s="23"/>
      <c r="H5" s="23">
        <v>2</v>
      </c>
      <c r="I5" s="23">
        <v>2</v>
      </c>
      <c r="J5" s="23">
        <f t="shared" si="0"/>
        <v>0</v>
      </c>
      <c r="K5" s="23">
        <v>80</v>
      </c>
      <c r="L5" s="23">
        <f t="shared" si="1"/>
        <v>0</v>
      </c>
      <c r="M5" s="36">
        <v>1.03</v>
      </c>
      <c r="N5" s="37">
        <f t="shared" si="2"/>
        <v>0</v>
      </c>
      <c r="O5" s="23"/>
      <c r="P5" s="37">
        <f t="shared" si="3"/>
        <v>0</v>
      </c>
      <c r="Q5" s="23">
        <v>1</v>
      </c>
      <c r="R5" s="24">
        <f t="shared" si="4"/>
        <v>0</v>
      </c>
      <c r="S5" s="44"/>
      <c r="T5" s="44"/>
      <c r="U5" s="44"/>
      <c r="V5" s="44"/>
      <c r="W5" s="44"/>
      <c r="X5" s="44"/>
      <c r="Y5" s="44"/>
      <c r="Z5" s="44"/>
      <c r="AA5" s="44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</row>
    <row r="6" spans="1:361" s="18" customFormat="1">
      <c r="A6" s="23" t="s">
        <v>909</v>
      </c>
      <c r="B6" s="29" t="s">
        <v>907</v>
      </c>
      <c r="C6" s="23"/>
      <c r="D6" s="23" t="s">
        <v>896</v>
      </c>
      <c r="E6" s="23"/>
      <c r="F6" s="30"/>
      <c r="G6" s="23"/>
      <c r="H6" s="23">
        <v>10882</v>
      </c>
      <c r="I6" s="23">
        <v>11514</v>
      </c>
      <c r="J6" s="23">
        <f t="shared" si="0"/>
        <v>632</v>
      </c>
      <c r="K6" s="23">
        <v>80</v>
      </c>
      <c r="L6" s="23">
        <f t="shared" si="1"/>
        <v>50560</v>
      </c>
      <c r="M6" s="36">
        <v>1.03</v>
      </c>
      <c r="N6" s="37">
        <f t="shared" si="2"/>
        <v>52076.800000000003</v>
      </c>
      <c r="O6" s="23"/>
      <c r="P6" s="37">
        <f t="shared" si="3"/>
        <v>52076.800000000003</v>
      </c>
      <c r="Q6" s="23">
        <v>1</v>
      </c>
      <c r="R6" s="24">
        <f t="shared" si="4"/>
        <v>52076.800000000003</v>
      </c>
      <c r="S6" s="44"/>
      <c r="T6" s="44"/>
      <c r="U6" s="44"/>
      <c r="V6" s="44"/>
      <c r="W6" s="44"/>
      <c r="X6" s="44"/>
      <c r="Y6" s="44"/>
      <c r="Z6" s="44"/>
      <c r="AA6" s="44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</row>
    <row r="7" spans="1:361" s="18" customFormat="1">
      <c r="A7" s="23" t="s">
        <v>910</v>
      </c>
      <c r="B7" s="29" t="s">
        <v>907</v>
      </c>
      <c r="C7" s="23"/>
      <c r="D7" s="23"/>
      <c r="E7" s="23"/>
      <c r="F7" s="30"/>
      <c r="G7" s="23"/>
      <c r="H7" s="23">
        <v>44132</v>
      </c>
      <c r="I7" s="23">
        <v>45943</v>
      </c>
      <c r="J7" s="23">
        <f t="shared" si="0"/>
        <v>1811</v>
      </c>
      <c r="K7" s="23">
        <v>60</v>
      </c>
      <c r="L7" s="23">
        <f t="shared" si="1"/>
        <v>108660</v>
      </c>
      <c r="M7" s="36">
        <v>1.03</v>
      </c>
      <c r="N7" s="37">
        <f t="shared" si="2"/>
        <v>111919.8</v>
      </c>
      <c r="O7" s="23"/>
      <c r="P7" s="37">
        <f t="shared" si="3"/>
        <v>111919.8</v>
      </c>
      <c r="Q7" s="23">
        <v>1</v>
      </c>
      <c r="R7" s="24">
        <f t="shared" si="4"/>
        <v>111919.8</v>
      </c>
      <c r="S7" s="44"/>
      <c r="T7" s="44"/>
      <c r="U7" s="44"/>
      <c r="V7" s="44"/>
      <c r="W7" s="44"/>
      <c r="X7" s="44"/>
      <c r="Y7" s="44"/>
      <c r="Z7" s="44"/>
      <c r="AA7" s="44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</row>
    <row r="8" spans="1:361" s="18" customFormat="1">
      <c r="A8" s="23" t="s">
        <v>911</v>
      </c>
      <c r="B8" s="29" t="s">
        <v>907</v>
      </c>
      <c r="C8" s="23"/>
      <c r="D8" s="23"/>
      <c r="E8" s="23"/>
      <c r="F8" s="30"/>
      <c r="G8" s="23"/>
      <c r="H8" s="23">
        <v>12110</v>
      </c>
      <c r="I8" s="23">
        <v>12813</v>
      </c>
      <c r="J8" s="23">
        <f t="shared" si="0"/>
        <v>703</v>
      </c>
      <c r="K8" s="23">
        <v>60</v>
      </c>
      <c r="L8" s="23">
        <f t="shared" si="1"/>
        <v>42180</v>
      </c>
      <c r="M8" s="36">
        <v>1.03</v>
      </c>
      <c r="N8" s="37">
        <f t="shared" si="2"/>
        <v>43445.4</v>
      </c>
      <c r="O8" s="23"/>
      <c r="P8" s="37">
        <f t="shared" si="3"/>
        <v>43445.4</v>
      </c>
      <c r="Q8" s="23">
        <v>1</v>
      </c>
      <c r="R8" s="24">
        <f t="shared" si="4"/>
        <v>43445.4</v>
      </c>
      <c r="S8" s="44"/>
      <c r="T8" s="44"/>
      <c r="U8" s="44"/>
      <c r="V8" s="44"/>
      <c r="W8" s="44"/>
      <c r="X8" s="44"/>
      <c r="Y8" s="44"/>
      <c r="Z8" s="44"/>
      <c r="AA8" s="44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</row>
    <row r="9" spans="1:361" s="18" customFormat="1">
      <c r="A9" s="23" t="s">
        <v>912</v>
      </c>
      <c r="B9" s="29" t="s">
        <v>907</v>
      </c>
      <c r="C9" s="23"/>
      <c r="D9" s="23"/>
      <c r="E9" s="23"/>
      <c r="F9" s="30"/>
      <c r="G9" s="23"/>
      <c r="H9" s="23">
        <v>157778</v>
      </c>
      <c r="I9" s="23">
        <v>163150</v>
      </c>
      <c r="J9" s="23">
        <f t="shared" si="0"/>
        <v>5372</v>
      </c>
      <c r="K9" s="23">
        <v>1</v>
      </c>
      <c r="L9" s="23">
        <f t="shared" si="1"/>
        <v>5372</v>
      </c>
      <c r="M9" s="36">
        <v>1.03</v>
      </c>
      <c r="N9" s="37">
        <f t="shared" si="2"/>
        <v>5533.16</v>
      </c>
      <c r="O9" s="23"/>
      <c r="P9" s="37">
        <f t="shared" si="3"/>
        <v>5533.16</v>
      </c>
      <c r="Q9" s="23">
        <v>1</v>
      </c>
      <c r="R9" s="24">
        <f t="shared" si="4"/>
        <v>5533.16</v>
      </c>
      <c r="S9" s="44"/>
      <c r="T9" s="44"/>
      <c r="U9" s="44"/>
      <c r="V9" s="44"/>
      <c r="W9" s="44"/>
      <c r="X9" s="44"/>
      <c r="Y9" s="44"/>
      <c r="Z9" s="44"/>
      <c r="AA9" s="44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</row>
    <row r="10" spans="1:361" s="18" customFormat="1">
      <c r="A10" s="23" t="s">
        <v>913</v>
      </c>
      <c r="B10" s="29" t="s">
        <v>907</v>
      </c>
      <c r="C10" s="23"/>
      <c r="D10" s="23"/>
      <c r="E10" s="23"/>
      <c r="F10" s="30"/>
      <c r="G10" s="23"/>
      <c r="H10" s="23">
        <v>73184</v>
      </c>
      <c r="I10" s="23">
        <v>76449</v>
      </c>
      <c r="J10" s="23">
        <f t="shared" si="0"/>
        <v>3265</v>
      </c>
      <c r="K10" s="23">
        <v>50</v>
      </c>
      <c r="L10" s="23">
        <f t="shared" si="1"/>
        <v>163250</v>
      </c>
      <c r="M10" s="36">
        <v>1.03</v>
      </c>
      <c r="N10" s="37">
        <f t="shared" si="2"/>
        <v>168147.5</v>
      </c>
      <c r="O10" s="23"/>
      <c r="P10" s="37">
        <f t="shared" si="3"/>
        <v>168147.5</v>
      </c>
      <c r="Q10" s="23">
        <v>1</v>
      </c>
      <c r="R10" s="24">
        <f t="shared" si="4"/>
        <v>168147.5</v>
      </c>
      <c r="S10" s="44"/>
      <c r="T10" s="44"/>
      <c r="U10" s="44"/>
      <c r="V10" s="44"/>
      <c r="W10" s="44"/>
      <c r="X10" s="44"/>
      <c r="Y10" s="44"/>
      <c r="Z10" s="44"/>
      <c r="AA10" s="44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</row>
    <row r="11" spans="1:361" s="18" customFormat="1">
      <c r="A11" s="23" t="s">
        <v>914</v>
      </c>
      <c r="B11" s="29" t="s">
        <v>907</v>
      </c>
      <c r="C11" s="23"/>
      <c r="D11" s="23"/>
      <c r="E11" s="23"/>
      <c r="F11" s="30"/>
      <c r="G11" s="23"/>
      <c r="H11" s="23">
        <v>5623</v>
      </c>
      <c r="I11" s="23">
        <v>5868</v>
      </c>
      <c r="J11" s="23">
        <f t="shared" si="0"/>
        <v>245</v>
      </c>
      <c r="K11" s="23">
        <v>60</v>
      </c>
      <c r="L11" s="23">
        <f t="shared" si="1"/>
        <v>14700</v>
      </c>
      <c r="M11" s="36">
        <v>1.03</v>
      </c>
      <c r="N11" s="37">
        <f t="shared" si="2"/>
        <v>15141</v>
      </c>
      <c r="O11" s="23"/>
      <c r="P11" s="37">
        <f t="shared" si="3"/>
        <v>15141</v>
      </c>
      <c r="Q11" s="23">
        <v>1</v>
      </c>
      <c r="R11" s="24">
        <f t="shared" si="4"/>
        <v>15141</v>
      </c>
      <c r="S11" s="44"/>
      <c r="T11" s="44"/>
      <c r="U11" s="44"/>
      <c r="V11" s="44"/>
      <c r="W11" s="44"/>
      <c r="X11" s="44"/>
      <c r="Y11" s="44"/>
      <c r="Z11" s="44"/>
      <c r="AA11" s="44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</row>
    <row r="12" spans="1:361" s="18" customFormat="1">
      <c r="A12" s="23" t="s">
        <v>915</v>
      </c>
      <c r="B12" s="29" t="s">
        <v>907</v>
      </c>
      <c r="C12" s="23"/>
      <c r="D12" s="23"/>
      <c r="E12" s="23"/>
      <c r="F12" s="24"/>
      <c r="G12" s="23"/>
      <c r="H12" s="23">
        <v>47583</v>
      </c>
      <c r="I12" s="23">
        <v>49346</v>
      </c>
      <c r="J12" s="23">
        <f t="shared" si="0"/>
        <v>1763</v>
      </c>
      <c r="K12" s="23">
        <v>1</v>
      </c>
      <c r="L12" s="23">
        <f t="shared" si="1"/>
        <v>1763</v>
      </c>
      <c r="M12" s="36">
        <v>1.03</v>
      </c>
      <c r="N12" s="37">
        <f t="shared" si="2"/>
        <v>1815.89</v>
      </c>
      <c r="O12" s="23"/>
      <c r="P12" s="37">
        <f t="shared" si="3"/>
        <v>1815.89</v>
      </c>
      <c r="Q12" s="23">
        <v>1</v>
      </c>
      <c r="R12" s="24">
        <f t="shared" si="4"/>
        <v>1815.89</v>
      </c>
      <c r="S12" s="44"/>
      <c r="T12" s="44"/>
      <c r="U12" s="44"/>
      <c r="V12" s="44"/>
      <c r="W12" s="44"/>
      <c r="X12" s="44"/>
      <c r="Y12" s="44"/>
      <c r="Z12" s="44"/>
      <c r="AA12" s="44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</row>
    <row r="13" spans="1:361" s="18" customFormat="1">
      <c r="A13" s="23" t="s">
        <v>513</v>
      </c>
      <c r="B13" s="29" t="s">
        <v>907</v>
      </c>
      <c r="C13" s="23">
        <v>2454</v>
      </c>
      <c r="D13" s="23">
        <v>2578</v>
      </c>
      <c r="E13" s="23">
        <f>SUM(D13-C13)</f>
        <v>124</v>
      </c>
      <c r="F13" s="24">
        <v>9.5</v>
      </c>
      <c r="G13" s="23">
        <f>E13*F13</f>
        <v>1178</v>
      </c>
      <c r="H13" s="23"/>
      <c r="I13" s="23"/>
      <c r="J13" s="23"/>
      <c r="K13" s="23">
        <v>0.5</v>
      </c>
      <c r="L13" s="23"/>
      <c r="M13" s="36"/>
      <c r="N13" s="37"/>
      <c r="O13" s="23"/>
      <c r="P13" s="37">
        <f>K13*G13</f>
        <v>589</v>
      </c>
      <c r="Q13" s="23">
        <v>1</v>
      </c>
      <c r="R13" s="24">
        <f t="shared" si="4"/>
        <v>589</v>
      </c>
      <c r="S13" s="44"/>
      <c r="T13" s="44"/>
      <c r="U13" s="44"/>
      <c r="V13" s="44"/>
      <c r="W13" s="44"/>
      <c r="X13" s="44"/>
      <c r="Y13" s="44"/>
      <c r="Z13" s="44"/>
      <c r="AA13" s="44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</row>
    <row r="14" spans="1:361" s="18" customFormat="1">
      <c r="A14" s="23" t="s">
        <v>916</v>
      </c>
      <c r="B14" s="29" t="s">
        <v>907</v>
      </c>
      <c r="C14" s="23"/>
      <c r="D14" s="23"/>
      <c r="E14" s="23"/>
      <c r="F14" s="30"/>
      <c r="G14" s="23"/>
      <c r="H14" s="23">
        <v>350</v>
      </c>
      <c r="I14" s="23">
        <v>381</v>
      </c>
      <c r="J14" s="23">
        <f t="shared" si="0"/>
        <v>31</v>
      </c>
      <c r="K14" s="23">
        <v>40</v>
      </c>
      <c r="L14" s="23">
        <f t="shared" si="1"/>
        <v>1240</v>
      </c>
      <c r="M14" s="36">
        <v>1.03</v>
      </c>
      <c r="N14" s="37">
        <f t="shared" si="2"/>
        <v>1277.2</v>
      </c>
      <c r="O14" s="23"/>
      <c r="P14" s="37">
        <f t="shared" si="3"/>
        <v>1277.2</v>
      </c>
      <c r="Q14" s="23">
        <v>1</v>
      </c>
      <c r="R14" s="24">
        <f t="shared" si="4"/>
        <v>1277.2</v>
      </c>
      <c r="S14" s="44"/>
      <c r="T14" s="44"/>
      <c r="U14" s="44"/>
      <c r="V14" s="44"/>
      <c r="W14" s="44"/>
      <c r="X14" s="44"/>
      <c r="Y14" s="44"/>
      <c r="Z14" s="44"/>
      <c r="AA14" s="44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</row>
    <row r="15" spans="1:361" s="18" customFormat="1">
      <c r="A15" s="23" t="s">
        <v>917</v>
      </c>
      <c r="B15" s="29" t="s">
        <v>907</v>
      </c>
      <c r="C15" s="23"/>
      <c r="D15" s="23"/>
      <c r="E15" s="23"/>
      <c r="F15" s="30"/>
      <c r="G15" s="23"/>
      <c r="H15" s="23">
        <v>9288</v>
      </c>
      <c r="I15" s="23">
        <v>9812</v>
      </c>
      <c r="J15" s="23">
        <f t="shared" si="0"/>
        <v>524</v>
      </c>
      <c r="K15" s="23">
        <v>1</v>
      </c>
      <c r="L15" s="23">
        <f t="shared" si="1"/>
        <v>524</v>
      </c>
      <c r="M15" s="36">
        <v>1.03</v>
      </c>
      <c r="N15" s="37">
        <f t="shared" si="2"/>
        <v>539.72</v>
      </c>
      <c r="O15" s="23"/>
      <c r="P15" s="37">
        <f t="shared" si="3"/>
        <v>539.72</v>
      </c>
      <c r="Q15" s="23">
        <v>1</v>
      </c>
      <c r="R15" s="24">
        <f t="shared" si="4"/>
        <v>539.72</v>
      </c>
      <c r="S15" s="44"/>
      <c r="T15" s="44"/>
      <c r="U15" s="44"/>
      <c r="V15" s="44"/>
      <c r="W15" s="44"/>
      <c r="X15" s="44"/>
      <c r="Y15" s="44"/>
      <c r="Z15" s="44"/>
      <c r="AA15" s="44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</row>
    <row r="16" spans="1:361" s="18" customFormat="1" ht="12" customHeight="1">
      <c r="A16" s="23" t="s">
        <v>11</v>
      </c>
      <c r="B16" s="29" t="s">
        <v>907</v>
      </c>
      <c r="C16" s="23"/>
      <c r="D16" s="23"/>
      <c r="E16" s="23">
        <f>SUM(E4:E14)</f>
        <v>146</v>
      </c>
      <c r="F16" s="24">
        <v>9.5</v>
      </c>
      <c r="G16" s="23">
        <f>E16*F16</f>
        <v>1387</v>
      </c>
      <c r="H16" s="23"/>
      <c r="I16" s="23"/>
      <c r="J16" s="23"/>
      <c r="K16" s="23"/>
      <c r="L16" s="23">
        <f>SUM(L4:L15)</f>
        <v>400069</v>
      </c>
      <c r="M16" s="36">
        <v>1.03</v>
      </c>
      <c r="N16" s="37">
        <f>L16*M16</f>
        <v>412071.07</v>
      </c>
      <c r="O16" s="23"/>
      <c r="P16" s="37">
        <f>G16+N16</f>
        <v>413458.07</v>
      </c>
      <c r="Q16" s="23">
        <v>1</v>
      </c>
      <c r="R16" s="24">
        <f>SUM(R4:R15)</f>
        <v>412869.07</v>
      </c>
      <c r="S16" s="44"/>
      <c r="T16" s="44"/>
      <c r="U16" s="44"/>
      <c r="V16" s="44"/>
      <c r="W16" s="44"/>
      <c r="X16" s="44"/>
      <c r="Y16" s="44"/>
      <c r="Z16" s="44"/>
      <c r="AA16" s="44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</row>
    <row r="17" spans="1:361" s="19" customFormat="1" hidden="1">
      <c r="A17" s="31" t="s">
        <v>918</v>
      </c>
      <c r="B17" s="32"/>
      <c r="C17" s="33"/>
      <c r="D17" s="33"/>
      <c r="E17" s="33"/>
      <c r="F17" s="34"/>
      <c r="G17" s="33"/>
      <c r="H17" s="33"/>
      <c r="I17" s="33"/>
      <c r="J17" s="33"/>
      <c r="K17" s="33"/>
      <c r="L17" s="33"/>
      <c r="M17" s="40"/>
      <c r="N17" s="41"/>
      <c r="O17" s="33"/>
      <c r="P17" s="41"/>
      <c r="Q17" s="33"/>
      <c r="R17" s="34"/>
      <c r="S17" s="45" t="s">
        <v>919</v>
      </c>
      <c r="T17" s="46">
        <v>143</v>
      </c>
      <c r="U17" s="45">
        <v>9.5</v>
      </c>
      <c r="V17" s="47">
        <v>1986</v>
      </c>
      <c r="W17" s="47">
        <f>Y17/X17</f>
        <v>30376.737864077699</v>
      </c>
      <c r="X17" s="45">
        <v>1.03</v>
      </c>
      <c r="Y17" s="47">
        <f>AA17-V17</f>
        <v>31288.04</v>
      </c>
      <c r="Z17" s="75"/>
      <c r="AA17" s="47">
        <v>33274.04</v>
      </c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  <c r="IN17" s="76"/>
      <c r="IO17" s="76"/>
      <c r="IP17" s="76"/>
      <c r="IQ17" s="76"/>
      <c r="IR17" s="76"/>
      <c r="IS17" s="76"/>
      <c r="IT17" s="76"/>
      <c r="IU17" s="76"/>
      <c r="IV17" s="76"/>
      <c r="IW17" s="76"/>
      <c r="IX17" s="76"/>
      <c r="IY17" s="76"/>
      <c r="IZ17" s="76"/>
      <c r="JA17" s="76"/>
      <c r="JB17" s="76"/>
      <c r="JC17" s="76"/>
      <c r="JD17" s="76"/>
      <c r="JE17" s="76"/>
      <c r="JF17" s="76"/>
      <c r="JG17" s="76"/>
      <c r="JH17" s="76"/>
      <c r="JI17" s="76"/>
      <c r="JJ17" s="76"/>
      <c r="JK17" s="76"/>
      <c r="JL17" s="76"/>
      <c r="JM17" s="76"/>
      <c r="JN17" s="76"/>
      <c r="JO17" s="76"/>
      <c r="JP17" s="76"/>
      <c r="JQ17" s="76"/>
      <c r="JR17" s="76"/>
      <c r="JS17" s="76"/>
      <c r="JT17" s="76"/>
      <c r="JU17" s="76"/>
      <c r="JV17" s="76"/>
      <c r="JW17" s="76"/>
      <c r="JX17" s="76"/>
      <c r="JY17" s="76"/>
      <c r="JZ17" s="76"/>
      <c r="KA17" s="76"/>
      <c r="KB17" s="76"/>
      <c r="KC17" s="76"/>
      <c r="KD17" s="76"/>
      <c r="KE17" s="76"/>
      <c r="KF17" s="76"/>
      <c r="KG17" s="76"/>
      <c r="KH17" s="76"/>
      <c r="KI17" s="76"/>
      <c r="KJ17" s="76"/>
      <c r="KK17" s="76"/>
      <c r="KL17" s="76"/>
      <c r="KM17" s="76"/>
      <c r="KN17" s="76"/>
      <c r="KO17" s="76"/>
      <c r="KP17" s="76"/>
      <c r="KQ17" s="76"/>
      <c r="KR17" s="76"/>
      <c r="KS17" s="76"/>
      <c r="KT17" s="76"/>
      <c r="KU17" s="76"/>
      <c r="KV17" s="76"/>
      <c r="KW17" s="76"/>
      <c r="KX17" s="76"/>
      <c r="KY17" s="76"/>
      <c r="KZ17" s="76"/>
      <c r="LA17" s="76"/>
      <c r="LB17" s="76"/>
      <c r="LC17" s="76"/>
      <c r="LD17" s="76"/>
      <c r="LE17" s="76"/>
      <c r="LF17" s="76"/>
      <c r="LG17" s="76"/>
      <c r="LH17" s="76"/>
      <c r="LI17" s="76"/>
      <c r="LJ17" s="76"/>
      <c r="LK17" s="76"/>
      <c r="LL17" s="76"/>
      <c r="LM17" s="76"/>
      <c r="LN17" s="76"/>
      <c r="LO17" s="76"/>
      <c r="LP17" s="76"/>
      <c r="LQ17" s="76"/>
      <c r="LR17" s="76"/>
      <c r="LS17" s="76"/>
      <c r="LT17" s="76"/>
      <c r="LU17" s="76"/>
      <c r="LV17" s="76"/>
      <c r="LW17" s="76"/>
      <c r="LX17" s="76"/>
      <c r="LY17" s="76"/>
      <c r="LZ17" s="76"/>
      <c r="MA17" s="76"/>
      <c r="MB17" s="76"/>
      <c r="MC17" s="76"/>
      <c r="MD17" s="76"/>
      <c r="ME17" s="76"/>
      <c r="MF17" s="76"/>
      <c r="MG17" s="76"/>
      <c r="MH17" s="76"/>
      <c r="MI17" s="76"/>
      <c r="MJ17" s="76"/>
      <c r="MK17" s="76"/>
      <c r="ML17" s="76"/>
      <c r="MM17" s="76"/>
      <c r="MN17" s="76"/>
      <c r="MO17" s="76"/>
      <c r="MP17" s="76"/>
      <c r="MQ17" s="76"/>
      <c r="MR17" s="76"/>
      <c r="MS17" s="76"/>
      <c r="MT17" s="76"/>
      <c r="MU17" s="76"/>
      <c r="MV17" s="76"/>
      <c r="MW17" s="76"/>
    </row>
    <row r="18" spans="1:361" s="19" customFormat="1" hidden="1">
      <c r="A18" s="31" t="s">
        <v>907</v>
      </c>
      <c r="B18" s="32"/>
      <c r="C18" s="33"/>
      <c r="D18" s="33"/>
      <c r="E18" s="33"/>
      <c r="F18" s="34"/>
      <c r="G18" s="33"/>
      <c r="H18" s="33"/>
      <c r="I18" s="33"/>
      <c r="J18" s="33"/>
      <c r="K18" s="33"/>
      <c r="L18" s="33"/>
      <c r="M18" s="40"/>
      <c r="N18" s="41"/>
      <c r="O18" s="33"/>
      <c r="P18" s="41"/>
      <c r="Q18" s="33"/>
      <c r="R18" s="34"/>
      <c r="S18" s="45" t="s">
        <v>920</v>
      </c>
      <c r="T18" s="46"/>
      <c r="U18" s="45"/>
      <c r="V18" s="47"/>
      <c r="W18" s="47">
        <f>AA18/X18</f>
        <v>2046.1165048543701</v>
      </c>
      <c r="X18" s="45">
        <v>1.03</v>
      </c>
      <c r="Y18" s="47">
        <f>AA18-V18</f>
        <v>2107.5</v>
      </c>
      <c r="Z18" s="75"/>
      <c r="AA18" s="47">
        <v>2107.5</v>
      </c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  <c r="GS18" s="76"/>
      <c r="GT18" s="76"/>
      <c r="GU18" s="76"/>
      <c r="GV18" s="76"/>
      <c r="GW18" s="76"/>
      <c r="GX18" s="76"/>
      <c r="GY18" s="76"/>
      <c r="GZ18" s="76"/>
      <c r="HA18" s="76"/>
      <c r="HB18" s="76"/>
      <c r="HC18" s="76"/>
      <c r="HD18" s="76"/>
      <c r="HE18" s="76"/>
      <c r="HF18" s="76"/>
      <c r="HG18" s="76"/>
      <c r="HH18" s="76"/>
      <c r="HI18" s="76"/>
      <c r="HJ18" s="76"/>
      <c r="HK18" s="76"/>
      <c r="HL18" s="76"/>
      <c r="HM18" s="76"/>
      <c r="HN18" s="76"/>
      <c r="HO18" s="76"/>
      <c r="HP18" s="76"/>
      <c r="HQ18" s="76"/>
      <c r="HR18" s="76"/>
      <c r="HS18" s="76"/>
      <c r="HT18" s="76"/>
      <c r="HU18" s="76"/>
      <c r="HV18" s="76"/>
      <c r="HW18" s="76"/>
      <c r="HX18" s="76"/>
      <c r="HY18" s="76"/>
      <c r="HZ18" s="76"/>
      <c r="IA18" s="76"/>
      <c r="IB18" s="76"/>
      <c r="IC18" s="76"/>
      <c r="ID18" s="76"/>
      <c r="IE18" s="76"/>
      <c r="IF18" s="76"/>
      <c r="IG18" s="76"/>
      <c r="IH18" s="76"/>
      <c r="II18" s="76"/>
      <c r="IJ18" s="76"/>
      <c r="IK18" s="76"/>
      <c r="IL18" s="76"/>
      <c r="IM18" s="76"/>
      <c r="IN18" s="76"/>
      <c r="IO18" s="76"/>
      <c r="IP18" s="76"/>
      <c r="IQ18" s="76"/>
      <c r="IR18" s="76"/>
      <c r="IS18" s="76"/>
      <c r="IT18" s="76"/>
      <c r="IU18" s="76"/>
      <c r="IV18" s="76"/>
      <c r="IW18" s="76"/>
      <c r="IX18" s="76"/>
      <c r="IY18" s="76"/>
      <c r="IZ18" s="76"/>
      <c r="JA18" s="76"/>
      <c r="JB18" s="76"/>
      <c r="JC18" s="76"/>
      <c r="JD18" s="76"/>
      <c r="JE18" s="76"/>
      <c r="JF18" s="76"/>
      <c r="JG18" s="76"/>
      <c r="JH18" s="76"/>
      <c r="JI18" s="76"/>
      <c r="JJ18" s="76"/>
      <c r="JK18" s="76"/>
      <c r="JL18" s="76"/>
      <c r="JM18" s="76"/>
      <c r="JN18" s="76"/>
      <c r="JO18" s="76"/>
      <c r="JP18" s="76"/>
      <c r="JQ18" s="76"/>
      <c r="JR18" s="76"/>
      <c r="JS18" s="76"/>
      <c r="JT18" s="76"/>
      <c r="JU18" s="76"/>
      <c r="JV18" s="76"/>
      <c r="JW18" s="76"/>
      <c r="JX18" s="76"/>
      <c r="JY18" s="76"/>
      <c r="JZ18" s="76"/>
      <c r="KA18" s="76"/>
      <c r="KB18" s="76"/>
      <c r="KC18" s="76"/>
      <c r="KD18" s="76"/>
      <c r="KE18" s="76"/>
      <c r="KF18" s="76"/>
      <c r="KG18" s="76"/>
      <c r="KH18" s="76"/>
      <c r="KI18" s="76"/>
      <c r="KJ18" s="76"/>
      <c r="KK18" s="76"/>
      <c r="KL18" s="76"/>
      <c r="KM18" s="76"/>
      <c r="KN18" s="76"/>
      <c r="KO18" s="76"/>
      <c r="KP18" s="76"/>
      <c r="KQ18" s="76"/>
      <c r="KR18" s="76"/>
      <c r="KS18" s="76"/>
      <c r="KT18" s="76"/>
      <c r="KU18" s="76"/>
      <c r="KV18" s="76"/>
      <c r="KW18" s="76"/>
      <c r="KX18" s="76"/>
      <c r="KY18" s="76"/>
      <c r="KZ18" s="76"/>
      <c r="LA18" s="76"/>
      <c r="LB18" s="76"/>
      <c r="LC18" s="76"/>
      <c r="LD18" s="76"/>
      <c r="LE18" s="76"/>
      <c r="LF18" s="76"/>
      <c r="LG18" s="76"/>
      <c r="LH18" s="76"/>
      <c r="LI18" s="76"/>
      <c r="LJ18" s="76"/>
      <c r="LK18" s="76"/>
      <c r="LL18" s="76"/>
      <c r="LM18" s="76"/>
      <c r="LN18" s="76"/>
      <c r="LO18" s="76"/>
      <c r="LP18" s="76"/>
      <c r="LQ18" s="76"/>
      <c r="LR18" s="76"/>
      <c r="LS18" s="76"/>
      <c r="LT18" s="76"/>
      <c r="LU18" s="76"/>
      <c r="LV18" s="76"/>
      <c r="LW18" s="76"/>
      <c r="LX18" s="76"/>
      <c r="LY18" s="76"/>
      <c r="LZ18" s="76"/>
      <c r="MA18" s="76"/>
      <c r="MB18" s="76"/>
      <c r="MC18" s="76"/>
      <c r="MD18" s="76"/>
      <c r="ME18" s="76"/>
      <c r="MF18" s="76"/>
      <c r="MG18" s="76"/>
      <c r="MH18" s="76"/>
      <c r="MI18" s="76"/>
      <c r="MJ18" s="76"/>
      <c r="MK18" s="76"/>
      <c r="ML18" s="76"/>
      <c r="MM18" s="76"/>
      <c r="MN18" s="76"/>
      <c r="MO18" s="76"/>
      <c r="MP18" s="76"/>
      <c r="MQ18" s="76"/>
      <c r="MR18" s="76"/>
      <c r="MS18" s="76"/>
      <c r="MT18" s="76"/>
      <c r="MU18" s="76"/>
      <c r="MV18" s="76"/>
      <c r="MW18" s="76"/>
    </row>
    <row r="19" spans="1:361" s="19" customFormat="1" hidden="1">
      <c r="A19" s="33" t="s">
        <v>921</v>
      </c>
      <c r="B19" s="32"/>
      <c r="C19" s="33"/>
      <c r="D19" s="33"/>
      <c r="E19" s="33"/>
      <c r="F19" s="34"/>
      <c r="G19" s="33"/>
      <c r="H19" s="33"/>
      <c r="I19" s="33"/>
      <c r="J19" s="33"/>
      <c r="K19" s="33"/>
      <c r="L19" s="33"/>
      <c r="M19" s="40"/>
      <c r="N19" s="41"/>
      <c r="O19" s="33"/>
      <c r="P19" s="41"/>
      <c r="Q19" s="33"/>
      <c r="R19" s="34">
        <v>50000</v>
      </c>
      <c r="S19" s="32"/>
      <c r="T19" s="32"/>
      <c r="U19" s="32"/>
      <c r="V19" s="32"/>
      <c r="W19" s="32"/>
      <c r="X19" s="32"/>
      <c r="Y19" s="32"/>
      <c r="Z19" s="32"/>
      <c r="AA19" s="32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  <c r="GS19" s="76"/>
      <c r="GT19" s="76"/>
      <c r="GU19" s="76"/>
      <c r="GV19" s="76"/>
      <c r="GW19" s="76"/>
      <c r="GX19" s="76"/>
      <c r="GY19" s="76"/>
      <c r="GZ19" s="76"/>
      <c r="HA19" s="76"/>
      <c r="HB19" s="76"/>
      <c r="HC19" s="76"/>
      <c r="HD19" s="76"/>
      <c r="HE19" s="76"/>
      <c r="HF19" s="76"/>
      <c r="HG19" s="76"/>
      <c r="HH19" s="76"/>
      <c r="HI19" s="76"/>
      <c r="HJ19" s="76"/>
      <c r="HK19" s="76"/>
      <c r="HL19" s="76"/>
      <c r="HM19" s="76"/>
      <c r="HN19" s="76"/>
      <c r="HO19" s="76"/>
      <c r="HP19" s="76"/>
      <c r="HQ19" s="76"/>
      <c r="HR19" s="76"/>
      <c r="HS19" s="76"/>
      <c r="HT19" s="76"/>
      <c r="HU19" s="76"/>
      <c r="HV19" s="76"/>
      <c r="HW19" s="76"/>
      <c r="HX19" s="76"/>
      <c r="HY19" s="76"/>
      <c r="HZ19" s="76"/>
      <c r="IA19" s="76"/>
      <c r="IB19" s="76"/>
      <c r="IC19" s="76"/>
      <c r="ID19" s="76"/>
      <c r="IE19" s="76"/>
      <c r="IF19" s="76"/>
      <c r="IG19" s="76"/>
      <c r="IH19" s="76"/>
      <c r="II19" s="76"/>
      <c r="IJ19" s="76"/>
      <c r="IK19" s="76"/>
      <c r="IL19" s="76"/>
      <c r="IM19" s="76"/>
      <c r="IN19" s="76"/>
      <c r="IO19" s="76"/>
      <c r="IP19" s="76"/>
      <c r="IQ19" s="76"/>
      <c r="IR19" s="76"/>
      <c r="IS19" s="76"/>
      <c r="IT19" s="76"/>
      <c r="IU19" s="76"/>
      <c r="IV19" s="76"/>
      <c r="IW19" s="76"/>
      <c r="IX19" s="76"/>
      <c r="IY19" s="76"/>
      <c r="IZ19" s="76"/>
      <c r="JA19" s="76"/>
      <c r="JB19" s="76"/>
      <c r="JC19" s="76"/>
      <c r="JD19" s="76"/>
      <c r="JE19" s="76"/>
      <c r="JF19" s="76"/>
      <c r="JG19" s="76"/>
      <c r="JH19" s="76"/>
      <c r="JI19" s="76"/>
      <c r="JJ19" s="76"/>
      <c r="JK19" s="76"/>
      <c r="JL19" s="76"/>
      <c r="JM19" s="76"/>
      <c r="JN19" s="76"/>
      <c r="JO19" s="76"/>
      <c r="JP19" s="76"/>
      <c r="JQ19" s="76"/>
      <c r="JR19" s="76"/>
      <c r="JS19" s="76"/>
      <c r="JT19" s="76"/>
      <c r="JU19" s="76"/>
      <c r="JV19" s="76"/>
      <c r="JW19" s="76"/>
      <c r="JX19" s="76"/>
      <c r="JY19" s="76"/>
      <c r="JZ19" s="76"/>
      <c r="KA19" s="76"/>
      <c r="KB19" s="76"/>
      <c r="KC19" s="76"/>
      <c r="KD19" s="76"/>
      <c r="KE19" s="76"/>
      <c r="KF19" s="76"/>
      <c r="KG19" s="76"/>
      <c r="KH19" s="76"/>
      <c r="KI19" s="76"/>
      <c r="KJ19" s="76"/>
      <c r="KK19" s="76"/>
      <c r="KL19" s="76"/>
      <c r="KM19" s="76"/>
      <c r="KN19" s="76"/>
      <c r="KO19" s="76"/>
      <c r="KP19" s="76"/>
      <c r="KQ19" s="76"/>
      <c r="KR19" s="76"/>
      <c r="KS19" s="76"/>
      <c r="KT19" s="76"/>
      <c r="KU19" s="76"/>
      <c r="KV19" s="76"/>
      <c r="KW19" s="76"/>
      <c r="KX19" s="76"/>
      <c r="KY19" s="76"/>
      <c r="KZ19" s="76"/>
      <c r="LA19" s="76"/>
      <c r="LB19" s="76"/>
      <c r="LC19" s="76"/>
      <c r="LD19" s="76"/>
      <c r="LE19" s="76"/>
      <c r="LF19" s="76"/>
      <c r="LG19" s="76"/>
      <c r="LH19" s="76"/>
      <c r="LI19" s="76"/>
      <c r="LJ19" s="76"/>
      <c r="LK19" s="76"/>
      <c r="LL19" s="76"/>
      <c r="LM19" s="76"/>
      <c r="LN19" s="76"/>
      <c r="LO19" s="76"/>
      <c r="LP19" s="76"/>
      <c r="LQ19" s="76"/>
      <c r="LR19" s="76"/>
      <c r="LS19" s="76"/>
      <c r="LT19" s="76"/>
      <c r="LU19" s="76"/>
      <c r="LV19" s="76"/>
      <c r="LW19" s="76"/>
      <c r="LX19" s="76"/>
      <c r="LY19" s="76"/>
      <c r="LZ19" s="76"/>
      <c r="MA19" s="76"/>
      <c r="MB19" s="76"/>
      <c r="MC19" s="76"/>
      <c r="MD19" s="76"/>
      <c r="ME19" s="76"/>
      <c r="MF19" s="76"/>
      <c r="MG19" s="76"/>
      <c r="MH19" s="76"/>
      <c r="MI19" s="76"/>
      <c r="MJ19" s="76"/>
      <c r="MK19" s="76"/>
      <c r="ML19" s="76"/>
      <c r="MM19" s="76"/>
      <c r="MN19" s="76"/>
      <c r="MO19" s="76"/>
      <c r="MP19" s="76"/>
      <c r="MQ19" s="76"/>
      <c r="MR19" s="76"/>
      <c r="MS19" s="76"/>
      <c r="MT19" s="76"/>
      <c r="MU19" s="76"/>
      <c r="MV19" s="76"/>
      <c r="MW19" s="76"/>
    </row>
    <row r="20" spans="1:361" s="19" customFormat="1" hidden="1">
      <c r="A20" s="33" t="s">
        <v>922</v>
      </c>
      <c r="B20" s="32"/>
      <c r="C20" s="33"/>
      <c r="D20" s="33"/>
      <c r="E20" s="33"/>
      <c r="F20" s="34"/>
      <c r="G20" s="33"/>
      <c r="H20" s="33"/>
      <c r="I20" s="33"/>
      <c r="J20" s="33"/>
      <c r="K20" s="33"/>
      <c r="L20" s="33"/>
      <c r="M20" s="40"/>
      <c r="N20" s="41"/>
      <c r="O20" s="33"/>
      <c r="P20" s="41"/>
      <c r="Q20" s="33"/>
      <c r="R20" s="34">
        <v>39933.440000000002</v>
      </c>
      <c r="S20" s="32"/>
      <c r="T20" s="32"/>
      <c r="U20" s="32"/>
      <c r="V20" s="32"/>
      <c r="W20" s="32"/>
      <c r="X20" s="32"/>
      <c r="Y20" s="32"/>
      <c r="Z20" s="32"/>
      <c r="AA20" s="32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  <c r="GS20" s="76"/>
      <c r="GT20" s="76"/>
      <c r="GU20" s="76"/>
      <c r="GV20" s="76"/>
      <c r="GW20" s="76"/>
      <c r="GX20" s="76"/>
      <c r="GY20" s="76"/>
      <c r="GZ20" s="76"/>
      <c r="HA20" s="76"/>
      <c r="HB20" s="76"/>
      <c r="HC20" s="76"/>
      <c r="HD20" s="76"/>
      <c r="HE20" s="76"/>
      <c r="HF20" s="76"/>
      <c r="HG20" s="76"/>
      <c r="HH20" s="76"/>
      <c r="HI20" s="76"/>
      <c r="HJ20" s="76"/>
      <c r="HK20" s="76"/>
      <c r="HL20" s="76"/>
      <c r="HM20" s="76"/>
      <c r="HN20" s="76"/>
      <c r="HO20" s="76"/>
      <c r="HP20" s="76"/>
      <c r="HQ20" s="76"/>
      <c r="HR20" s="76"/>
      <c r="HS20" s="76"/>
      <c r="HT20" s="76"/>
      <c r="HU20" s="76"/>
      <c r="HV20" s="76"/>
      <c r="HW20" s="76"/>
      <c r="HX20" s="76"/>
      <c r="HY20" s="76"/>
      <c r="HZ20" s="76"/>
      <c r="IA20" s="76"/>
      <c r="IB20" s="76"/>
      <c r="IC20" s="76"/>
      <c r="ID20" s="76"/>
      <c r="IE20" s="76"/>
      <c r="IF20" s="76"/>
      <c r="IG20" s="76"/>
      <c r="IH20" s="76"/>
      <c r="II20" s="76"/>
      <c r="IJ20" s="76"/>
      <c r="IK20" s="76"/>
      <c r="IL20" s="76"/>
      <c r="IM20" s="76"/>
      <c r="IN20" s="76"/>
      <c r="IO20" s="76"/>
      <c r="IP20" s="76"/>
      <c r="IQ20" s="76"/>
      <c r="IR20" s="76"/>
      <c r="IS20" s="76"/>
      <c r="IT20" s="76"/>
      <c r="IU20" s="76"/>
      <c r="IV20" s="76"/>
      <c r="IW20" s="76"/>
      <c r="IX20" s="76"/>
      <c r="IY20" s="76"/>
      <c r="IZ20" s="76"/>
      <c r="JA20" s="76"/>
      <c r="JB20" s="76"/>
      <c r="JC20" s="76"/>
      <c r="JD20" s="76"/>
      <c r="JE20" s="76"/>
      <c r="JF20" s="76"/>
      <c r="JG20" s="76"/>
      <c r="JH20" s="76"/>
      <c r="JI20" s="76"/>
      <c r="JJ20" s="76"/>
      <c r="JK20" s="76"/>
      <c r="JL20" s="76"/>
      <c r="JM20" s="76"/>
      <c r="JN20" s="76"/>
      <c r="JO20" s="76"/>
      <c r="JP20" s="76"/>
      <c r="JQ20" s="76"/>
      <c r="JR20" s="76"/>
      <c r="JS20" s="76"/>
      <c r="JT20" s="76"/>
      <c r="JU20" s="76"/>
      <c r="JV20" s="76"/>
      <c r="JW20" s="76"/>
      <c r="JX20" s="76"/>
      <c r="JY20" s="76"/>
      <c r="JZ20" s="76"/>
      <c r="KA20" s="76"/>
      <c r="KB20" s="76"/>
      <c r="KC20" s="76"/>
      <c r="KD20" s="76"/>
      <c r="KE20" s="76"/>
      <c r="KF20" s="76"/>
      <c r="KG20" s="76"/>
      <c r="KH20" s="76"/>
      <c r="KI20" s="76"/>
      <c r="KJ20" s="76"/>
      <c r="KK20" s="76"/>
      <c r="KL20" s="76"/>
      <c r="KM20" s="76"/>
      <c r="KN20" s="76"/>
      <c r="KO20" s="76"/>
      <c r="KP20" s="76"/>
      <c r="KQ20" s="76"/>
      <c r="KR20" s="76"/>
      <c r="KS20" s="76"/>
      <c r="KT20" s="76"/>
      <c r="KU20" s="76"/>
      <c r="KV20" s="76"/>
      <c r="KW20" s="76"/>
      <c r="KX20" s="76"/>
      <c r="KY20" s="76"/>
      <c r="KZ20" s="76"/>
      <c r="LA20" s="76"/>
      <c r="LB20" s="76"/>
      <c r="LC20" s="76"/>
      <c r="LD20" s="76"/>
      <c r="LE20" s="76"/>
      <c r="LF20" s="76"/>
      <c r="LG20" s="76"/>
      <c r="LH20" s="76"/>
      <c r="LI20" s="76"/>
      <c r="LJ20" s="76"/>
      <c r="LK20" s="76"/>
      <c r="LL20" s="76"/>
      <c r="LM20" s="76"/>
      <c r="LN20" s="76"/>
      <c r="LO20" s="76"/>
      <c r="LP20" s="76"/>
      <c r="LQ20" s="76"/>
      <c r="LR20" s="76"/>
      <c r="LS20" s="76"/>
      <c r="LT20" s="76"/>
      <c r="LU20" s="76"/>
      <c r="LV20" s="76"/>
      <c r="LW20" s="76"/>
      <c r="LX20" s="76"/>
      <c r="LY20" s="76"/>
      <c r="LZ20" s="76"/>
      <c r="MA20" s="76"/>
      <c r="MB20" s="76"/>
      <c r="MC20" s="76"/>
      <c r="MD20" s="76"/>
      <c r="ME20" s="76"/>
      <c r="MF20" s="76"/>
      <c r="MG20" s="76"/>
      <c r="MH20" s="76"/>
      <c r="MI20" s="76"/>
      <c r="MJ20" s="76"/>
      <c r="MK20" s="76"/>
      <c r="ML20" s="76"/>
      <c r="MM20" s="76"/>
      <c r="MN20" s="76"/>
      <c r="MO20" s="76"/>
      <c r="MP20" s="76"/>
      <c r="MQ20" s="76"/>
      <c r="MR20" s="76"/>
      <c r="MS20" s="76"/>
      <c r="MT20" s="76"/>
      <c r="MU20" s="76"/>
      <c r="MV20" s="76"/>
      <c r="MW20" s="76"/>
    </row>
    <row r="21" spans="1:361" s="19" customFormat="1" hidden="1">
      <c r="A21" s="33" t="s">
        <v>923</v>
      </c>
      <c r="B21" s="32"/>
      <c r="C21" s="33"/>
      <c r="D21" s="33"/>
      <c r="E21" s="33"/>
      <c r="F21" s="34"/>
      <c r="G21" s="33"/>
      <c r="H21" s="33"/>
      <c r="I21" s="33"/>
      <c r="J21" s="33"/>
      <c r="K21" s="33"/>
      <c r="L21" s="33"/>
      <c r="M21" s="40"/>
      <c r="N21" s="41"/>
      <c r="O21" s="33"/>
      <c r="P21" s="41"/>
      <c r="Q21" s="33"/>
      <c r="R21" s="34">
        <v>33791.68</v>
      </c>
      <c r="S21" s="32"/>
      <c r="T21" s="32"/>
      <c r="U21" s="32"/>
      <c r="V21" s="32"/>
      <c r="W21" s="32"/>
      <c r="X21" s="32"/>
      <c r="Y21" s="32"/>
      <c r="Z21" s="32"/>
      <c r="AA21" s="32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  <c r="GS21" s="76"/>
      <c r="GT21" s="76"/>
      <c r="GU21" s="76"/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6"/>
      <c r="HG21" s="76"/>
      <c r="HH21" s="76"/>
      <c r="HI21" s="76"/>
      <c r="HJ21" s="76"/>
      <c r="HK21" s="76"/>
      <c r="HL21" s="76"/>
      <c r="HM21" s="76"/>
      <c r="HN21" s="76"/>
      <c r="HO21" s="76"/>
      <c r="HP21" s="76"/>
      <c r="HQ21" s="76"/>
      <c r="HR21" s="76"/>
      <c r="HS21" s="76"/>
      <c r="HT21" s="76"/>
      <c r="HU21" s="76"/>
      <c r="HV21" s="76"/>
      <c r="HW21" s="76"/>
      <c r="HX21" s="76"/>
      <c r="HY21" s="76"/>
      <c r="HZ21" s="76"/>
      <c r="IA21" s="76"/>
      <c r="IB21" s="76"/>
      <c r="IC21" s="76"/>
      <c r="ID21" s="76"/>
      <c r="IE21" s="76"/>
      <c r="IF21" s="76"/>
      <c r="IG21" s="76"/>
      <c r="IH21" s="76"/>
      <c r="II21" s="76"/>
      <c r="IJ21" s="76"/>
      <c r="IK21" s="76"/>
      <c r="IL21" s="76"/>
      <c r="IM21" s="76"/>
      <c r="IN21" s="76"/>
      <c r="IO21" s="76"/>
      <c r="IP21" s="76"/>
      <c r="IQ21" s="76"/>
      <c r="IR21" s="76"/>
      <c r="IS21" s="76"/>
      <c r="IT21" s="76"/>
      <c r="IU21" s="76"/>
      <c r="IV21" s="76"/>
      <c r="IW21" s="76"/>
      <c r="IX21" s="76"/>
      <c r="IY21" s="76"/>
      <c r="IZ21" s="76"/>
      <c r="JA21" s="76"/>
      <c r="JB21" s="76"/>
      <c r="JC21" s="76"/>
      <c r="JD21" s="76"/>
      <c r="JE21" s="76"/>
      <c r="JF21" s="76"/>
      <c r="JG21" s="76"/>
      <c r="JH21" s="76"/>
      <c r="JI21" s="76"/>
      <c r="JJ21" s="76"/>
      <c r="JK21" s="76"/>
      <c r="JL21" s="76"/>
      <c r="JM21" s="76"/>
      <c r="JN21" s="76"/>
      <c r="JO21" s="76"/>
      <c r="JP21" s="76"/>
      <c r="JQ21" s="76"/>
      <c r="JR21" s="76"/>
      <c r="JS21" s="76"/>
      <c r="JT21" s="76"/>
      <c r="JU21" s="76"/>
      <c r="JV21" s="76"/>
      <c r="JW21" s="76"/>
      <c r="JX21" s="76"/>
      <c r="JY21" s="76"/>
      <c r="JZ21" s="76"/>
      <c r="KA21" s="76"/>
      <c r="KB21" s="76"/>
      <c r="KC21" s="76"/>
      <c r="KD21" s="76"/>
      <c r="KE21" s="76"/>
      <c r="KF21" s="76"/>
      <c r="KG21" s="76"/>
      <c r="KH21" s="76"/>
      <c r="KI21" s="76"/>
      <c r="KJ21" s="76"/>
      <c r="KK21" s="76"/>
      <c r="KL21" s="76"/>
      <c r="KM21" s="76"/>
      <c r="KN21" s="76"/>
      <c r="KO21" s="76"/>
      <c r="KP21" s="76"/>
      <c r="KQ21" s="76"/>
      <c r="KR21" s="76"/>
      <c r="KS21" s="76"/>
      <c r="KT21" s="76"/>
      <c r="KU21" s="76"/>
      <c r="KV21" s="76"/>
      <c r="KW21" s="76"/>
      <c r="KX21" s="76"/>
      <c r="KY21" s="76"/>
      <c r="KZ21" s="76"/>
      <c r="LA21" s="76"/>
      <c r="LB21" s="76"/>
      <c r="LC21" s="76"/>
      <c r="LD21" s="76"/>
      <c r="LE21" s="76"/>
      <c r="LF21" s="76"/>
      <c r="LG21" s="76"/>
      <c r="LH21" s="76"/>
      <c r="LI21" s="76"/>
      <c r="LJ21" s="76"/>
      <c r="LK21" s="76"/>
      <c r="LL21" s="76"/>
      <c r="LM21" s="76"/>
      <c r="LN21" s="76"/>
      <c r="LO21" s="76"/>
      <c r="LP21" s="76"/>
      <c r="LQ21" s="76"/>
      <c r="LR21" s="76"/>
      <c r="LS21" s="76"/>
      <c r="LT21" s="76"/>
      <c r="LU21" s="76"/>
      <c r="LV21" s="76"/>
      <c r="LW21" s="76"/>
      <c r="LX21" s="76"/>
      <c r="LY21" s="76"/>
      <c r="LZ21" s="76"/>
      <c r="MA21" s="76"/>
      <c r="MB21" s="76"/>
      <c r="MC21" s="76"/>
      <c r="MD21" s="76"/>
      <c r="ME21" s="76"/>
      <c r="MF21" s="76"/>
      <c r="MG21" s="76"/>
      <c r="MH21" s="76"/>
      <c r="MI21" s="76"/>
      <c r="MJ21" s="76"/>
      <c r="MK21" s="76"/>
      <c r="ML21" s="76"/>
      <c r="MM21" s="76"/>
      <c r="MN21" s="76"/>
      <c r="MO21" s="76"/>
      <c r="MP21" s="76"/>
      <c r="MQ21" s="76"/>
      <c r="MR21" s="76"/>
      <c r="MS21" s="76"/>
      <c r="MT21" s="76"/>
      <c r="MU21" s="76"/>
      <c r="MV21" s="76"/>
      <c r="MW21" s="76"/>
    </row>
    <row r="22" spans="1:361" s="19" customFormat="1" hidden="1">
      <c r="A22" s="33" t="s">
        <v>924</v>
      </c>
      <c r="B22" s="32"/>
      <c r="C22" s="33"/>
      <c r="D22" s="33"/>
      <c r="E22" s="33"/>
      <c r="F22" s="34"/>
      <c r="G22" s="33"/>
      <c r="H22" s="33"/>
      <c r="I22" s="33"/>
      <c r="J22" s="33"/>
      <c r="K22" s="33"/>
      <c r="L22" s="33"/>
      <c r="M22" s="40"/>
      <c r="N22" s="41"/>
      <c r="O22" s="33"/>
      <c r="P22" s="41"/>
      <c r="Q22" s="33"/>
      <c r="R22" s="34">
        <v>33791.68</v>
      </c>
      <c r="S22" s="32"/>
      <c r="T22" s="32"/>
      <c r="U22" s="32"/>
      <c r="V22" s="32"/>
      <c r="W22" s="32"/>
      <c r="X22" s="32"/>
      <c r="Y22" s="32"/>
      <c r="Z22" s="32"/>
      <c r="AA22" s="32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  <c r="GS22" s="76"/>
      <c r="GT22" s="76"/>
      <c r="GU22" s="76"/>
      <c r="GV22" s="76"/>
      <c r="GW22" s="76"/>
      <c r="GX22" s="76"/>
      <c r="GY22" s="76"/>
      <c r="GZ22" s="76"/>
      <c r="HA22" s="76"/>
      <c r="HB22" s="76"/>
      <c r="HC22" s="76"/>
      <c r="HD22" s="76"/>
      <c r="HE22" s="76"/>
      <c r="HF22" s="76"/>
      <c r="HG22" s="76"/>
      <c r="HH22" s="76"/>
      <c r="HI22" s="76"/>
      <c r="HJ22" s="76"/>
      <c r="HK22" s="76"/>
      <c r="HL22" s="76"/>
      <c r="HM22" s="76"/>
      <c r="HN22" s="76"/>
      <c r="HO22" s="76"/>
      <c r="HP22" s="76"/>
      <c r="HQ22" s="76"/>
      <c r="HR22" s="76"/>
      <c r="HS22" s="76"/>
      <c r="HT22" s="76"/>
      <c r="HU22" s="76"/>
      <c r="HV22" s="76"/>
      <c r="HW22" s="76"/>
      <c r="HX22" s="76"/>
      <c r="HY22" s="76"/>
      <c r="HZ22" s="76"/>
      <c r="IA22" s="76"/>
      <c r="IB22" s="76"/>
      <c r="IC22" s="76"/>
      <c r="ID22" s="76"/>
      <c r="IE22" s="76"/>
      <c r="IF22" s="76"/>
      <c r="IG22" s="76"/>
      <c r="IH22" s="76"/>
      <c r="II22" s="76"/>
      <c r="IJ22" s="76"/>
      <c r="IK22" s="76"/>
      <c r="IL22" s="76"/>
      <c r="IM22" s="76"/>
      <c r="IN22" s="76"/>
      <c r="IO22" s="76"/>
      <c r="IP22" s="76"/>
      <c r="IQ22" s="76"/>
      <c r="IR22" s="76"/>
      <c r="IS22" s="76"/>
      <c r="IT22" s="76"/>
      <c r="IU22" s="76"/>
      <c r="IV22" s="76"/>
      <c r="IW22" s="76"/>
      <c r="IX22" s="76"/>
      <c r="IY22" s="76"/>
      <c r="IZ22" s="76"/>
      <c r="JA22" s="76"/>
      <c r="JB22" s="76"/>
      <c r="JC22" s="76"/>
      <c r="JD22" s="76"/>
      <c r="JE22" s="76"/>
      <c r="JF22" s="76"/>
      <c r="JG22" s="76"/>
      <c r="JH22" s="76"/>
      <c r="JI22" s="76"/>
      <c r="JJ22" s="76"/>
      <c r="JK22" s="76"/>
      <c r="JL22" s="76"/>
      <c r="JM22" s="76"/>
      <c r="JN22" s="76"/>
      <c r="JO22" s="76"/>
      <c r="JP22" s="76"/>
      <c r="JQ22" s="76"/>
      <c r="JR22" s="76"/>
      <c r="JS22" s="76"/>
      <c r="JT22" s="76"/>
      <c r="JU22" s="76"/>
      <c r="JV22" s="76"/>
      <c r="JW22" s="76"/>
      <c r="JX22" s="76"/>
      <c r="JY22" s="76"/>
      <c r="JZ22" s="76"/>
      <c r="KA22" s="76"/>
      <c r="KB22" s="76"/>
      <c r="KC22" s="76"/>
      <c r="KD22" s="76"/>
      <c r="KE22" s="76"/>
      <c r="KF22" s="76"/>
      <c r="KG22" s="76"/>
      <c r="KH22" s="76"/>
      <c r="KI22" s="76"/>
      <c r="KJ22" s="76"/>
      <c r="KK22" s="76"/>
      <c r="KL22" s="76"/>
      <c r="KM22" s="76"/>
      <c r="KN22" s="76"/>
      <c r="KO22" s="76"/>
      <c r="KP22" s="76"/>
      <c r="KQ22" s="76"/>
      <c r="KR22" s="76"/>
      <c r="KS22" s="76"/>
      <c r="KT22" s="76"/>
      <c r="KU22" s="76"/>
      <c r="KV22" s="76"/>
      <c r="KW22" s="76"/>
      <c r="KX22" s="76"/>
      <c r="KY22" s="76"/>
      <c r="KZ22" s="76"/>
      <c r="LA22" s="76"/>
      <c r="LB22" s="76"/>
      <c r="LC22" s="76"/>
      <c r="LD22" s="76"/>
      <c r="LE22" s="76"/>
      <c r="LF22" s="76"/>
      <c r="LG22" s="76"/>
      <c r="LH22" s="76"/>
      <c r="LI22" s="76"/>
      <c r="LJ22" s="76"/>
      <c r="LK22" s="76"/>
      <c r="LL22" s="76"/>
      <c r="LM22" s="76"/>
      <c r="LN22" s="76"/>
      <c r="LO22" s="76"/>
      <c r="LP22" s="76"/>
      <c r="LQ22" s="76"/>
      <c r="LR22" s="76"/>
      <c r="LS22" s="76"/>
      <c r="LT22" s="76"/>
      <c r="LU22" s="76"/>
      <c r="LV22" s="76"/>
      <c r="LW22" s="76"/>
      <c r="LX22" s="76"/>
      <c r="LY22" s="76"/>
      <c r="LZ22" s="76"/>
      <c r="MA22" s="76"/>
      <c r="MB22" s="76"/>
      <c r="MC22" s="76"/>
      <c r="MD22" s="76"/>
      <c r="ME22" s="76"/>
      <c r="MF22" s="76"/>
      <c r="MG22" s="76"/>
      <c r="MH22" s="76"/>
      <c r="MI22" s="76"/>
      <c r="MJ22" s="76"/>
      <c r="MK22" s="76"/>
      <c r="ML22" s="76"/>
      <c r="MM22" s="76"/>
      <c r="MN22" s="76"/>
      <c r="MO22" s="76"/>
      <c r="MP22" s="76"/>
      <c r="MQ22" s="76"/>
      <c r="MR22" s="76"/>
      <c r="MS22" s="76"/>
      <c r="MT22" s="76"/>
      <c r="MU22" s="76"/>
      <c r="MV22" s="76"/>
      <c r="MW22" s="76"/>
    </row>
    <row r="23" spans="1:361" s="19" customFormat="1" hidden="1">
      <c r="A23" s="33" t="s">
        <v>925</v>
      </c>
      <c r="B23" s="32"/>
      <c r="C23" s="33"/>
      <c r="D23" s="33"/>
      <c r="E23" s="33"/>
      <c r="F23" s="34"/>
      <c r="G23" s="33"/>
      <c r="H23" s="33"/>
      <c r="I23" s="33"/>
      <c r="J23" s="33"/>
      <c r="K23" s="33"/>
      <c r="L23" s="33"/>
      <c r="M23" s="40"/>
      <c r="N23" s="41"/>
      <c r="O23" s="33"/>
      <c r="P23" s="41"/>
      <c r="Q23" s="33"/>
      <c r="R23" s="34">
        <v>180400</v>
      </c>
      <c r="S23" s="32"/>
      <c r="T23" s="32"/>
      <c r="U23" s="32"/>
      <c r="V23" s="32"/>
      <c r="W23" s="32"/>
      <c r="X23" s="32"/>
      <c r="Y23" s="32"/>
      <c r="Z23" s="32"/>
      <c r="AA23" s="32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  <c r="GS23" s="76"/>
      <c r="GT23" s="76"/>
      <c r="GU23" s="76"/>
      <c r="GV23" s="76"/>
      <c r="GW23" s="76"/>
      <c r="GX23" s="76"/>
      <c r="GY23" s="76"/>
      <c r="GZ23" s="76"/>
      <c r="HA23" s="76"/>
      <c r="HB23" s="76"/>
      <c r="HC23" s="76"/>
      <c r="HD23" s="76"/>
      <c r="HE23" s="76"/>
      <c r="HF23" s="76"/>
      <c r="HG23" s="76"/>
      <c r="HH23" s="76"/>
      <c r="HI23" s="76"/>
      <c r="HJ23" s="76"/>
      <c r="HK23" s="76"/>
      <c r="HL23" s="76"/>
      <c r="HM23" s="76"/>
      <c r="HN23" s="76"/>
      <c r="HO23" s="76"/>
      <c r="HP23" s="76"/>
      <c r="HQ23" s="76"/>
      <c r="HR23" s="76"/>
      <c r="HS23" s="76"/>
      <c r="HT23" s="76"/>
      <c r="HU23" s="76"/>
      <c r="HV23" s="76"/>
      <c r="HW23" s="76"/>
      <c r="HX23" s="76"/>
      <c r="HY23" s="76"/>
      <c r="HZ23" s="76"/>
      <c r="IA23" s="76"/>
      <c r="IB23" s="76"/>
      <c r="IC23" s="76"/>
      <c r="ID23" s="76"/>
      <c r="IE23" s="76"/>
      <c r="IF23" s="76"/>
      <c r="IG23" s="76"/>
      <c r="IH23" s="76"/>
      <c r="II23" s="76"/>
      <c r="IJ23" s="76"/>
      <c r="IK23" s="76"/>
      <c r="IL23" s="76"/>
      <c r="IM23" s="76"/>
      <c r="IN23" s="76"/>
      <c r="IO23" s="76"/>
      <c r="IP23" s="76"/>
      <c r="IQ23" s="76"/>
      <c r="IR23" s="76"/>
      <c r="IS23" s="76"/>
      <c r="IT23" s="76"/>
      <c r="IU23" s="76"/>
      <c r="IV23" s="76"/>
      <c r="IW23" s="76"/>
      <c r="IX23" s="76"/>
      <c r="IY23" s="76"/>
      <c r="IZ23" s="76"/>
      <c r="JA23" s="76"/>
      <c r="JB23" s="76"/>
      <c r="JC23" s="76"/>
      <c r="JD23" s="76"/>
      <c r="JE23" s="76"/>
      <c r="JF23" s="76"/>
      <c r="JG23" s="76"/>
      <c r="JH23" s="76"/>
      <c r="JI23" s="76"/>
      <c r="JJ23" s="76"/>
      <c r="JK23" s="76"/>
      <c r="JL23" s="76"/>
      <c r="JM23" s="76"/>
      <c r="JN23" s="76"/>
      <c r="JO23" s="76"/>
      <c r="JP23" s="76"/>
      <c r="JQ23" s="76"/>
      <c r="JR23" s="76"/>
      <c r="JS23" s="76"/>
      <c r="JT23" s="76"/>
      <c r="JU23" s="76"/>
      <c r="JV23" s="76"/>
      <c r="JW23" s="76"/>
      <c r="JX23" s="76"/>
      <c r="JY23" s="76"/>
      <c r="JZ23" s="76"/>
      <c r="KA23" s="76"/>
      <c r="KB23" s="76"/>
      <c r="KC23" s="76"/>
      <c r="KD23" s="76"/>
      <c r="KE23" s="76"/>
      <c r="KF23" s="76"/>
      <c r="KG23" s="76"/>
      <c r="KH23" s="76"/>
      <c r="KI23" s="76"/>
      <c r="KJ23" s="76"/>
      <c r="KK23" s="76"/>
      <c r="KL23" s="76"/>
      <c r="KM23" s="76"/>
      <c r="KN23" s="76"/>
      <c r="KO23" s="76"/>
      <c r="KP23" s="76"/>
      <c r="KQ23" s="76"/>
      <c r="KR23" s="76"/>
      <c r="KS23" s="76"/>
      <c r="KT23" s="76"/>
      <c r="KU23" s="76"/>
      <c r="KV23" s="76"/>
      <c r="KW23" s="76"/>
      <c r="KX23" s="76"/>
      <c r="KY23" s="76"/>
      <c r="KZ23" s="76"/>
      <c r="LA23" s="76"/>
      <c r="LB23" s="76"/>
      <c r="LC23" s="76"/>
      <c r="LD23" s="76"/>
      <c r="LE23" s="76"/>
      <c r="LF23" s="76"/>
      <c r="LG23" s="76"/>
      <c r="LH23" s="76"/>
      <c r="LI23" s="76"/>
      <c r="LJ23" s="76"/>
      <c r="LK23" s="76"/>
      <c r="LL23" s="76"/>
      <c r="LM23" s="76"/>
      <c r="LN23" s="76"/>
      <c r="LO23" s="76"/>
      <c r="LP23" s="76"/>
      <c r="LQ23" s="76"/>
      <c r="LR23" s="76"/>
      <c r="LS23" s="76"/>
      <c r="LT23" s="76"/>
      <c r="LU23" s="76"/>
      <c r="LV23" s="76"/>
      <c r="LW23" s="76"/>
      <c r="LX23" s="76"/>
      <c r="LY23" s="76"/>
      <c r="LZ23" s="76"/>
      <c r="MA23" s="76"/>
      <c r="MB23" s="76"/>
      <c r="MC23" s="76"/>
      <c r="MD23" s="76"/>
      <c r="ME23" s="76"/>
      <c r="MF23" s="76"/>
      <c r="MG23" s="76"/>
      <c r="MH23" s="76"/>
      <c r="MI23" s="76"/>
      <c r="MJ23" s="76"/>
      <c r="MK23" s="76"/>
      <c r="ML23" s="76"/>
      <c r="MM23" s="76"/>
      <c r="MN23" s="76"/>
      <c r="MO23" s="76"/>
      <c r="MP23" s="76"/>
      <c r="MQ23" s="76"/>
      <c r="MR23" s="76"/>
      <c r="MS23" s="76"/>
      <c r="MT23" s="76"/>
      <c r="MU23" s="76"/>
      <c r="MV23" s="76"/>
      <c r="MW23" s="76"/>
    </row>
    <row r="24" spans="1:361" s="19" customFormat="1" hidden="1">
      <c r="A24" s="33" t="s">
        <v>11</v>
      </c>
      <c r="B24" s="32"/>
      <c r="C24" s="33"/>
      <c r="D24" s="33"/>
      <c r="E24" s="33"/>
      <c r="F24" s="34"/>
      <c r="G24" s="33"/>
      <c r="H24" s="33"/>
      <c r="I24" s="33"/>
      <c r="J24" s="33"/>
      <c r="K24" s="33"/>
      <c r="L24" s="42">
        <f>N24/M16</f>
        <v>173799.02912621401</v>
      </c>
      <c r="M24" s="40"/>
      <c r="N24" s="41">
        <f>R23-G16</f>
        <v>179013</v>
      </c>
      <c r="O24" s="33"/>
      <c r="P24" s="41"/>
      <c r="Q24" s="33"/>
      <c r="R24" s="34">
        <f>SUM(R19:R23)</f>
        <v>337916.8</v>
      </c>
      <c r="S24" s="32"/>
      <c r="T24" s="32"/>
      <c r="U24" s="32"/>
      <c r="V24" s="32"/>
      <c r="W24" s="32"/>
      <c r="X24" s="32"/>
      <c r="Y24" s="32"/>
      <c r="Z24" s="32"/>
      <c r="AA24" s="32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  <c r="GS24" s="76"/>
      <c r="GT24" s="76"/>
      <c r="GU24" s="76"/>
      <c r="GV24" s="76"/>
      <c r="GW24" s="76"/>
      <c r="GX24" s="76"/>
      <c r="GY24" s="76"/>
      <c r="GZ24" s="76"/>
      <c r="HA24" s="76"/>
      <c r="HB24" s="76"/>
      <c r="HC24" s="76"/>
      <c r="HD24" s="76"/>
      <c r="HE24" s="76"/>
      <c r="HF24" s="76"/>
      <c r="HG24" s="76"/>
      <c r="HH24" s="76"/>
      <c r="HI24" s="76"/>
      <c r="HJ24" s="76"/>
      <c r="HK24" s="76"/>
      <c r="HL24" s="76"/>
      <c r="HM24" s="76"/>
      <c r="HN24" s="76"/>
      <c r="HO24" s="76"/>
      <c r="HP24" s="76"/>
      <c r="HQ24" s="76"/>
      <c r="HR24" s="76"/>
      <c r="HS24" s="76"/>
      <c r="HT24" s="76"/>
      <c r="HU24" s="76"/>
      <c r="HV24" s="76"/>
      <c r="HW24" s="76"/>
      <c r="HX24" s="76"/>
      <c r="HY24" s="76"/>
      <c r="HZ24" s="76"/>
      <c r="IA24" s="76"/>
      <c r="IB24" s="76"/>
      <c r="IC24" s="76"/>
      <c r="ID24" s="76"/>
      <c r="IE24" s="76"/>
      <c r="IF24" s="76"/>
      <c r="IG24" s="76"/>
      <c r="IH24" s="76"/>
      <c r="II24" s="76"/>
      <c r="IJ24" s="76"/>
      <c r="IK24" s="76"/>
      <c r="IL24" s="76"/>
      <c r="IM24" s="76"/>
      <c r="IN24" s="76"/>
      <c r="IO24" s="76"/>
      <c r="IP24" s="76"/>
      <c r="IQ24" s="76"/>
      <c r="IR24" s="76"/>
      <c r="IS24" s="76"/>
      <c r="IT24" s="76"/>
      <c r="IU24" s="76"/>
      <c r="IV24" s="76"/>
      <c r="IW24" s="76"/>
      <c r="IX24" s="76"/>
      <c r="IY24" s="76"/>
      <c r="IZ24" s="76"/>
      <c r="JA24" s="76"/>
      <c r="JB24" s="76"/>
      <c r="JC24" s="76"/>
      <c r="JD24" s="76"/>
      <c r="JE24" s="76"/>
      <c r="JF24" s="76"/>
      <c r="JG24" s="76"/>
      <c r="JH24" s="76"/>
      <c r="JI24" s="76"/>
      <c r="JJ24" s="76"/>
      <c r="JK24" s="76"/>
      <c r="JL24" s="76"/>
      <c r="JM24" s="76"/>
      <c r="JN24" s="76"/>
      <c r="JO24" s="76"/>
      <c r="JP24" s="76"/>
      <c r="JQ24" s="76"/>
      <c r="JR24" s="76"/>
      <c r="JS24" s="76"/>
      <c r="JT24" s="76"/>
      <c r="JU24" s="76"/>
      <c r="JV24" s="76"/>
      <c r="JW24" s="76"/>
      <c r="JX24" s="76"/>
      <c r="JY24" s="76"/>
      <c r="JZ24" s="76"/>
      <c r="KA24" s="76"/>
      <c r="KB24" s="76"/>
      <c r="KC24" s="76"/>
      <c r="KD24" s="76"/>
      <c r="KE24" s="76"/>
      <c r="KF24" s="76"/>
      <c r="KG24" s="76"/>
      <c r="KH24" s="76"/>
      <c r="KI24" s="76"/>
      <c r="KJ24" s="76"/>
      <c r="KK24" s="76"/>
      <c r="KL24" s="76"/>
      <c r="KM24" s="76"/>
      <c r="KN24" s="76"/>
      <c r="KO24" s="76"/>
      <c r="KP24" s="76"/>
      <c r="KQ24" s="76"/>
      <c r="KR24" s="76"/>
      <c r="KS24" s="76"/>
      <c r="KT24" s="76"/>
      <c r="KU24" s="76"/>
      <c r="KV24" s="76"/>
      <c r="KW24" s="76"/>
      <c r="KX24" s="76"/>
      <c r="KY24" s="76"/>
      <c r="KZ24" s="76"/>
      <c r="LA24" s="76"/>
      <c r="LB24" s="76"/>
      <c r="LC24" s="76"/>
      <c r="LD24" s="76"/>
      <c r="LE24" s="76"/>
      <c r="LF24" s="76"/>
      <c r="LG24" s="76"/>
      <c r="LH24" s="76"/>
      <c r="LI24" s="76"/>
      <c r="LJ24" s="76"/>
      <c r="LK24" s="76"/>
      <c r="LL24" s="76"/>
      <c r="LM24" s="76"/>
      <c r="LN24" s="76"/>
      <c r="LO24" s="76"/>
      <c r="LP24" s="76"/>
      <c r="LQ24" s="76"/>
      <c r="LR24" s="76"/>
      <c r="LS24" s="76"/>
      <c r="LT24" s="76"/>
      <c r="LU24" s="76"/>
      <c r="LV24" s="76"/>
      <c r="LW24" s="76"/>
      <c r="LX24" s="76"/>
      <c r="LY24" s="76"/>
      <c r="LZ24" s="76"/>
      <c r="MA24" s="76"/>
      <c r="MB24" s="76"/>
      <c r="MC24" s="76"/>
      <c r="MD24" s="76"/>
      <c r="ME24" s="76"/>
      <c r="MF24" s="76"/>
      <c r="MG24" s="76"/>
      <c r="MH24" s="76"/>
      <c r="MI24" s="76"/>
      <c r="MJ24" s="76"/>
      <c r="MK24" s="76"/>
      <c r="ML24" s="76"/>
      <c r="MM24" s="76"/>
      <c r="MN24" s="76"/>
      <c r="MO24" s="76"/>
      <c r="MP24" s="76"/>
      <c r="MQ24" s="76"/>
      <c r="MR24" s="76"/>
      <c r="MS24" s="76"/>
      <c r="MT24" s="76"/>
      <c r="MU24" s="76"/>
      <c r="MV24" s="76"/>
      <c r="MW24" s="76"/>
    </row>
    <row r="25" spans="1:361" s="19" customFormat="1" hidden="1">
      <c r="A25" s="33"/>
      <c r="B25" s="32"/>
      <c r="C25" s="33"/>
      <c r="D25" s="33"/>
      <c r="E25" s="33"/>
      <c r="F25" s="34"/>
      <c r="G25" s="33"/>
      <c r="H25" s="33"/>
      <c r="I25" s="33"/>
      <c r="J25" s="33"/>
      <c r="K25" s="33"/>
      <c r="L25" s="33"/>
      <c r="M25" s="40"/>
      <c r="N25" s="41"/>
      <c r="O25" s="33"/>
      <c r="P25" s="41"/>
      <c r="Q25" s="33"/>
      <c r="R25" s="34"/>
      <c r="S25" s="32"/>
      <c r="T25" s="32"/>
      <c r="U25" s="32"/>
      <c r="V25" s="32"/>
      <c r="W25" s="32"/>
      <c r="X25" s="32"/>
      <c r="Y25" s="32"/>
      <c r="Z25" s="32"/>
      <c r="AA25" s="32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  <c r="GS25" s="76"/>
      <c r="GT25" s="76"/>
      <c r="GU25" s="76"/>
      <c r="GV25" s="76"/>
      <c r="GW25" s="76"/>
      <c r="GX25" s="76"/>
      <c r="GY25" s="76"/>
      <c r="GZ25" s="76"/>
      <c r="HA25" s="76"/>
      <c r="HB25" s="76"/>
      <c r="HC25" s="76"/>
      <c r="HD25" s="76"/>
      <c r="HE25" s="76"/>
      <c r="HF25" s="76"/>
      <c r="HG25" s="76"/>
      <c r="HH25" s="76"/>
      <c r="HI25" s="76"/>
      <c r="HJ25" s="76"/>
      <c r="HK25" s="76"/>
      <c r="HL25" s="76"/>
      <c r="HM25" s="76"/>
      <c r="HN25" s="76"/>
      <c r="HO25" s="76"/>
      <c r="HP25" s="76"/>
      <c r="HQ25" s="76"/>
      <c r="HR25" s="76"/>
      <c r="HS25" s="76"/>
      <c r="HT25" s="76"/>
      <c r="HU25" s="76"/>
      <c r="HV25" s="76"/>
      <c r="HW25" s="76"/>
      <c r="HX25" s="76"/>
      <c r="HY25" s="76"/>
      <c r="HZ25" s="76"/>
      <c r="IA25" s="76"/>
      <c r="IB25" s="76"/>
      <c r="IC25" s="76"/>
      <c r="ID25" s="76"/>
      <c r="IE25" s="76"/>
      <c r="IF25" s="76"/>
      <c r="IG25" s="76"/>
      <c r="IH25" s="76"/>
      <c r="II25" s="76"/>
      <c r="IJ25" s="76"/>
      <c r="IK25" s="76"/>
      <c r="IL25" s="76"/>
      <c r="IM25" s="76"/>
      <c r="IN25" s="76"/>
      <c r="IO25" s="76"/>
      <c r="IP25" s="76"/>
      <c r="IQ25" s="76"/>
      <c r="IR25" s="76"/>
      <c r="IS25" s="76"/>
      <c r="IT25" s="76"/>
      <c r="IU25" s="76"/>
      <c r="IV25" s="76"/>
      <c r="IW25" s="76"/>
      <c r="IX25" s="76"/>
      <c r="IY25" s="76"/>
      <c r="IZ25" s="76"/>
      <c r="JA25" s="76"/>
      <c r="JB25" s="76"/>
      <c r="JC25" s="76"/>
      <c r="JD25" s="76"/>
      <c r="JE25" s="76"/>
      <c r="JF25" s="76"/>
      <c r="JG25" s="76"/>
      <c r="JH25" s="76"/>
      <c r="JI25" s="76"/>
      <c r="JJ25" s="76"/>
      <c r="JK25" s="76"/>
      <c r="JL25" s="76"/>
      <c r="JM25" s="76"/>
      <c r="JN25" s="76"/>
      <c r="JO25" s="76"/>
      <c r="JP25" s="76"/>
      <c r="JQ25" s="76"/>
      <c r="JR25" s="76"/>
      <c r="JS25" s="76"/>
      <c r="JT25" s="76"/>
      <c r="JU25" s="76"/>
      <c r="JV25" s="76"/>
      <c r="JW25" s="76"/>
      <c r="JX25" s="76"/>
      <c r="JY25" s="76"/>
      <c r="JZ25" s="76"/>
      <c r="KA25" s="76"/>
      <c r="KB25" s="76"/>
      <c r="KC25" s="76"/>
      <c r="KD25" s="76"/>
      <c r="KE25" s="76"/>
      <c r="KF25" s="76"/>
      <c r="KG25" s="76"/>
      <c r="KH25" s="76"/>
      <c r="KI25" s="76"/>
      <c r="KJ25" s="76"/>
      <c r="KK25" s="76"/>
      <c r="KL25" s="76"/>
      <c r="KM25" s="76"/>
      <c r="KN25" s="76"/>
      <c r="KO25" s="76"/>
      <c r="KP25" s="76"/>
      <c r="KQ25" s="76"/>
      <c r="KR25" s="76"/>
      <c r="KS25" s="76"/>
      <c r="KT25" s="76"/>
      <c r="KU25" s="76"/>
      <c r="KV25" s="76"/>
      <c r="KW25" s="76"/>
      <c r="KX25" s="76"/>
      <c r="KY25" s="76"/>
      <c r="KZ25" s="76"/>
      <c r="LA25" s="76"/>
      <c r="LB25" s="76"/>
      <c r="LC25" s="76"/>
      <c r="LD25" s="76"/>
      <c r="LE25" s="76"/>
      <c r="LF25" s="76"/>
      <c r="LG25" s="76"/>
      <c r="LH25" s="76"/>
      <c r="LI25" s="76"/>
      <c r="LJ25" s="76"/>
      <c r="LK25" s="76"/>
      <c r="LL25" s="76"/>
      <c r="LM25" s="76"/>
      <c r="LN25" s="76"/>
      <c r="LO25" s="76"/>
      <c r="LP25" s="76"/>
      <c r="LQ25" s="76"/>
      <c r="LR25" s="76"/>
      <c r="LS25" s="76"/>
      <c r="LT25" s="76"/>
      <c r="LU25" s="76"/>
      <c r="LV25" s="76"/>
      <c r="LW25" s="76"/>
      <c r="LX25" s="76"/>
      <c r="LY25" s="76"/>
      <c r="LZ25" s="76"/>
      <c r="MA25" s="76"/>
      <c r="MB25" s="76"/>
      <c r="MC25" s="76"/>
      <c r="MD25" s="76"/>
      <c r="ME25" s="76"/>
      <c r="MF25" s="76"/>
      <c r="MG25" s="76"/>
      <c r="MH25" s="76"/>
      <c r="MI25" s="76"/>
      <c r="MJ25" s="76"/>
      <c r="MK25" s="76"/>
      <c r="ML25" s="76"/>
      <c r="MM25" s="76"/>
      <c r="MN25" s="76"/>
      <c r="MO25" s="76"/>
      <c r="MP25" s="76"/>
      <c r="MQ25" s="76"/>
      <c r="MR25" s="76"/>
      <c r="MS25" s="76"/>
      <c r="MT25" s="76"/>
      <c r="MU25" s="76"/>
      <c r="MV25" s="76"/>
      <c r="MW25" s="76"/>
    </row>
    <row r="26" spans="1:361" ht="25.5">
      <c r="A26" s="570"/>
      <c r="B26" s="571"/>
      <c r="C26" s="571"/>
      <c r="D26" s="571"/>
      <c r="E26" s="571"/>
      <c r="F26" s="571"/>
      <c r="G26" s="571"/>
      <c r="H26" s="571"/>
      <c r="I26" s="571"/>
      <c r="J26" s="571"/>
      <c r="K26" s="571"/>
      <c r="L26" s="571"/>
      <c r="M26" s="571"/>
      <c r="N26" s="571"/>
      <c r="O26" s="571"/>
      <c r="P26" s="571"/>
      <c r="Q26" s="571"/>
      <c r="R26" s="572"/>
      <c r="S26" s="44"/>
      <c r="T26" s="44"/>
      <c r="U26" s="44"/>
      <c r="V26" s="44"/>
      <c r="W26" s="44"/>
      <c r="X26" s="44"/>
      <c r="Y26" s="44"/>
      <c r="Z26" s="44"/>
      <c r="AA26" s="44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</row>
    <row r="27" spans="1:361">
      <c r="A27" s="23" t="s">
        <v>12</v>
      </c>
      <c r="B27" s="23" t="s">
        <v>46</v>
      </c>
      <c r="C27" s="23" t="s">
        <v>13</v>
      </c>
      <c r="D27" s="23" t="s">
        <v>14</v>
      </c>
      <c r="E27" s="23" t="s">
        <v>15</v>
      </c>
      <c r="F27" s="24" t="s">
        <v>16</v>
      </c>
      <c r="G27" s="23" t="s">
        <v>17</v>
      </c>
      <c r="H27" s="23" t="s">
        <v>18</v>
      </c>
      <c r="I27" s="23" t="s">
        <v>19</v>
      </c>
      <c r="J27" s="23" t="s">
        <v>20</v>
      </c>
      <c r="K27" s="23" t="s">
        <v>21</v>
      </c>
      <c r="L27" s="23" t="s">
        <v>15</v>
      </c>
      <c r="M27" s="36" t="s">
        <v>152</v>
      </c>
      <c r="N27" s="37" t="s">
        <v>22</v>
      </c>
      <c r="O27" s="23" t="s">
        <v>23</v>
      </c>
      <c r="P27" s="37" t="s">
        <v>11</v>
      </c>
      <c r="Q27" s="23" t="s">
        <v>24</v>
      </c>
      <c r="R27" s="24" t="s">
        <v>25</v>
      </c>
      <c r="S27" s="35"/>
      <c r="T27" s="35"/>
      <c r="U27" s="35"/>
      <c r="V27" s="35"/>
      <c r="W27" s="35"/>
      <c r="X27" s="35"/>
      <c r="Y27" s="35"/>
      <c r="Z27" s="35"/>
      <c r="AA27" s="44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</row>
    <row r="28" spans="1:361" s="18" customFormat="1" ht="20.25">
      <c r="A28" s="23" t="s">
        <v>926</v>
      </c>
      <c r="B28" s="29"/>
      <c r="C28" s="23">
        <v>6951</v>
      </c>
      <c r="D28" s="23">
        <v>7128</v>
      </c>
      <c r="E28" s="23">
        <f>SUM(D28-C28)</f>
        <v>177</v>
      </c>
      <c r="F28" s="24">
        <v>9.5</v>
      </c>
      <c r="G28" s="23">
        <f>E28*F28</f>
        <v>1681.5</v>
      </c>
      <c r="H28" s="23">
        <v>202348</v>
      </c>
      <c r="I28" s="23">
        <v>209023</v>
      </c>
      <c r="J28" s="23">
        <f>I28-H28</f>
        <v>6675</v>
      </c>
      <c r="K28" s="23">
        <v>1</v>
      </c>
      <c r="L28" s="23">
        <f>K28*J28</f>
        <v>6675</v>
      </c>
      <c r="M28" s="36">
        <v>1.03</v>
      </c>
      <c r="N28" s="37">
        <f>M28*L28</f>
        <v>6875.25</v>
      </c>
      <c r="O28" s="23"/>
      <c r="P28" s="37">
        <f>G28+N28+O28</f>
        <v>8556.75</v>
      </c>
      <c r="Q28" s="23">
        <v>1</v>
      </c>
      <c r="R28" s="24">
        <f>P28*Q28</f>
        <v>8556.75</v>
      </c>
      <c r="S28" s="573" t="s">
        <v>927</v>
      </c>
      <c r="T28" s="573"/>
      <c r="U28" s="573"/>
      <c r="V28" s="573"/>
      <c r="W28" s="573"/>
      <c r="X28" s="573"/>
      <c r="Y28" s="573"/>
      <c r="Z28" s="573"/>
      <c r="AA28" s="44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</row>
    <row r="29" spans="1:361" s="18" customFormat="1" ht="20.25">
      <c r="A29" s="23" t="s">
        <v>928</v>
      </c>
      <c r="B29" s="29"/>
      <c r="C29" s="23"/>
      <c r="D29" s="23"/>
      <c r="E29" s="23"/>
      <c r="F29" s="30"/>
      <c r="G29" s="23"/>
      <c r="H29" s="23">
        <v>18403</v>
      </c>
      <c r="I29" s="23">
        <v>18960</v>
      </c>
      <c r="J29" s="23">
        <f>I29-H29</f>
        <v>557</v>
      </c>
      <c r="K29" s="23">
        <v>1</v>
      </c>
      <c r="L29" s="23">
        <f>K29*J29</f>
        <v>557</v>
      </c>
      <c r="M29" s="36">
        <v>1.03</v>
      </c>
      <c r="N29" s="37">
        <f>M29*L29</f>
        <v>573.71</v>
      </c>
      <c r="O29" s="23"/>
      <c r="P29" s="37">
        <f>G29+N29+O29</f>
        <v>573.71</v>
      </c>
      <c r="Q29" s="23">
        <v>1</v>
      </c>
      <c r="R29" s="24">
        <f>P29*Q29</f>
        <v>573.71</v>
      </c>
      <c r="S29" s="574" t="s">
        <v>929</v>
      </c>
      <c r="T29" s="575"/>
      <c r="U29" s="574"/>
      <c r="V29" s="574"/>
      <c r="W29" s="574"/>
      <c r="X29" s="44"/>
      <c r="Y29" s="44"/>
      <c r="Z29" s="44"/>
      <c r="AA29" s="44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</row>
    <row r="30" spans="1:361" s="18" customFormat="1">
      <c r="A30" s="23" t="s">
        <v>930</v>
      </c>
      <c r="B30" s="29"/>
      <c r="C30" s="23"/>
      <c r="D30" s="23"/>
      <c r="E30" s="23"/>
      <c r="F30" s="30"/>
      <c r="G30" s="23"/>
      <c r="H30" s="23">
        <v>9148</v>
      </c>
      <c r="I30" s="23">
        <v>9435</v>
      </c>
      <c r="J30" s="23">
        <f>I30-H30</f>
        <v>287</v>
      </c>
      <c r="K30" s="23">
        <v>40</v>
      </c>
      <c r="L30" s="23">
        <f>K30*J30</f>
        <v>11480</v>
      </c>
      <c r="M30" s="36">
        <v>1.03</v>
      </c>
      <c r="N30" s="37">
        <f>M30*L30</f>
        <v>11824.4</v>
      </c>
      <c r="O30" s="23"/>
      <c r="P30" s="37">
        <f>G30+N30+O30</f>
        <v>11824.4</v>
      </c>
      <c r="Q30" s="23">
        <v>1</v>
      </c>
      <c r="R30" s="24">
        <f>P30*Q30</f>
        <v>11824.4</v>
      </c>
      <c r="S30" s="48" t="s">
        <v>931</v>
      </c>
      <c r="T30" s="49" t="s">
        <v>12</v>
      </c>
      <c r="U30" s="48" t="s">
        <v>932</v>
      </c>
      <c r="V30" s="48" t="s">
        <v>933</v>
      </c>
      <c r="W30" s="50" t="s">
        <v>934</v>
      </c>
      <c r="X30" s="29" t="s">
        <v>25</v>
      </c>
      <c r="Y30" s="29" t="s">
        <v>935</v>
      </c>
      <c r="Z30" s="29" t="s">
        <v>936</v>
      </c>
      <c r="AA30" s="44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</row>
    <row r="31" spans="1:361" s="18" customFormat="1">
      <c r="A31" s="23"/>
      <c r="B31" s="29"/>
      <c r="C31" s="23"/>
      <c r="D31" s="23"/>
      <c r="E31" s="23"/>
      <c r="F31" s="30"/>
      <c r="G31" s="23"/>
      <c r="H31" s="23"/>
      <c r="I31" s="23"/>
      <c r="J31" s="23"/>
      <c r="K31" s="23"/>
      <c r="L31" s="23"/>
      <c r="M31" s="36"/>
      <c r="N31" s="37"/>
      <c r="O31" s="23"/>
      <c r="P31" s="37"/>
      <c r="Q31" s="23"/>
      <c r="R31" s="24"/>
      <c r="S31" s="51" t="s">
        <v>70</v>
      </c>
      <c r="T31" s="51" t="s">
        <v>937</v>
      </c>
      <c r="U31" s="52">
        <v>1</v>
      </c>
      <c r="V31" s="52">
        <v>44.4</v>
      </c>
      <c r="W31" s="53">
        <f>V31/V39</f>
        <v>6.4369282514461307E-2</v>
      </c>
      <c r="X31" s="46">
        <f>V40*W31</f>
        <v>1222.76468388013</v>
      </c>
      <c r="Y31" s="46">
        <f>X31+X43</f>
        <v>4579.1004653783602</v>
      </c>
      <c r="Z31" s="29"/>
      <c r="AA31" s="44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</row>
    <row r="32" spans="1:361" s="18" customFormat="1">
      <c r="A32" s="23" t="s">
        <v>938</v>
      </c>
      <c r="B32" s="29"/>
      <c r="C32" s="23">
        <v>5122</v>
      </c>
      <c r="D32" s="23">
        <v>5222</v>
      </c>
      <c r="E32" s="23">
        <f>SUM(D32-C32)</f>
        <v>100</v>
      </c>
      <c r="F32" s="24">
        <v>9.5</v>
      </c>
      <c r="G32" s="23">
        <f>E32*F32</f>
        <v>950</v>
      </c>
      <c r="H32" s="23">
        <v>171021</v>
      </c>
      <c r="I32" s="23">
        <v>177308</v>
      </c>
      <c r="J32" s="23">
        <f>I32-H32</f>
        <v>6287</v>
      </c>
      <c r="K32" s="23">
        <v>1</v>
      </c>
      <c r="L32" s="23">
        <f>K32*J32</f>
        <v>6287</v>
      </c>
      <c r="M32" s="36">
        <v>1.03</v>
      </c>
      <c r="N32" s="37">
        <f>M32*L32</f>
        <v>6475.61</v>
      </c>
      <c r="O32" s="23"/>
      <c r="P32" s="37">
        <f>G32+N32+O32</f>
        <v>7425.61</v>
      </c>
      <c r="Q32" s="23">
        <v>1</v>
      </c>
      <c r="R32" s="24">
        <f>P32*Q32</f>
        <v>7425.61</v>
      </c>
      <c r="S32" s="51" t="s">
        <v>503</v>
      </c>
      <c r="T32" s="51" t="s">
        <v>939</v>
      </c>
      <c r="U32" s="54">
        <v>1</v>
      </c>
      <c r="V32" s="54">
        <v>54.87</v>
      </c>
      <c r="W32" s="53">
        <f>V32/V39</f>
        <v>7.9548255215506597E-2</v>
      </c>
      <c r="X32" s="46">
        <f>W32*V40</f>
        <v>1511.1058154167299</v>
      </c>
      <c r="Y32" s="46">
        <f>X32</f>
        <v>1511.1058154167299</v>
      </c>
      <c r="Z32" s="29"/>
      <c r="AA32" s="44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</row>
    <row r="33" spans="1:361" s="18" customFormat="1">
      <c r="A33" s="23" t="s">
        <v>940</v>
      </c>
      <c r="B33" s="29"/>
      <c r="C33" s="23"/>
      <c r="D33" s="23"/>
      <c r="E33" s="23"/>
      <c r="F33" s="30"/>
      <c r="G33" s="23"/>
      <c r="H33" s="23">
        <v>4897</v>
      </c>
      <c r="I33" s="23">
        <v>4897</v>
      </c>
      <c r="J33" s="23">
        <f>I33-H33</f>
        <v>0</v>
      </c>
      <c r="K33" s="23">
        <v>1</v>
      </c>
      <c r="L33" s="23">
        <f>K33*J33</f>
        <v>0</v>
      </c>
      <c r="M33" s="36">
        <v>1.03</v>
      </c>
      <c r="N33" s="37">
        <f>M33*L33</f>
        <v>0</v>
      </c>
      <c r="O33" s="23"/>
      <c r="P33" s="37">
        <f>G33+N33+O33</f>
        <v>0</v>
      </c>
      <c r="Q33" s="23">
        <v>1</v>
      </c>
      <c r="R33" s="24">
        <f>P33*Q33</f>
        <v>0</v>
      </c>
      <c r="S33" s="578" t="s">
        <v>532</v>
      </c>
      <c r="T33" s="51" t="s">
        <v>941</v>
      </c>
      <c r="U33" s="52">
        <v>1</v>
      </c>
      <c r="V33" s="55">
        <v>43.5</v>
      </c>
      <c r="W33" s="53">
        <f>V33/V39</f>
        <v>6.3064499760789802E-2</v>
      </c>
      <c r="X33" s="46">
        <f>W33*V40</f>
        <v>1197.9789132609401</v>
      </c>
      <c r="Y33" s="46">
        <f>X33+X34+X35+X44</f>
        <v>4427.7643161708602</v>
      </c>
      <c r="Z33" s="29"/>
      <c r="AA33" s="44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</row>
    <row r="34" spans="1:361" s="18" customFormat="1">
      <c r="A34" s="23" t="s">
        <v>942</v>
      </c>
      <c r="B34" s="29"/>
      <c r="C34" s="23"/>
      <c r="D34" s="23"/>
      <c r="E34" s="23"/>
      <c r="F34" s="30"/>
      <c r="G34" s="23"/>
      <c r="H34" s="23">
        <v>4182</v>
      </c>
      <c r="I34" s="23">
        <v>4323</v>
      </c>
      <c r="J34" s="23">
        <f>I34-H34</f>
        <v>141</v>
      </c>
      <c r="K34" s="23">
        <v>50</v>
      </c>
      <c r="L34" s="23">
        <f>K34*J34</f>
        <v>7050</v>
      </c>
      <c r="M34" s="36">
        <v>1.03</v>
      </c>
      <c r="N34" s="37">
        <f>M34*L34</f>
        <v>7261.5</v>
      </c>
      <c r="O34" s="23"/>
      <c r="P34" s="37">
        <f>G34+N34+O34</f>
        <v>7261.5</v>
      </c>
      <c r="Q34" s="23">
        <v>1</v>
      </c>
      <c r="R34" s="24">
        <f>P34*Q34</f>
        <v>7261.5</v>
      </c>
      <c r="S34" s="578"/>
      <c r="T34" s="51" t="s">
        <v>943</v>
      </c>
      <c r="U34" s="52">
        <v>1</v>
      </c>
      <c r="V34" s="55">
        <v>47.3</v>
      </c>
      <c r="W34" s="53">
        <f>V34/V39</f>
        <v>6.8573582498514002E-2</v>
      </c>
      <c r="X34" s="46">
        <f>W34*V40</f>
        <v>1302.6299447642</v>
      </c>
      <c r="Y34" s="46"/>
      <c r="Z34" s="29"/>
      <c r="AA34" s="44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</row>
    <row r="35" spans="1:361" s="18" customFormat="1">
      <c r="A35" s="23"/>
      <c r="B35" s="29"/>
      <c r="C35" s="23"/>
      <c r="D35" s="23"/>
      <c r="E35" s="23"/>
      <c r="F35" s="30"/>
      <c r="G35" s="23"/>
      <c r="H35" s="23"/>
      <c r="I35" s="23"/>
      <c r="J35" s="23"/>
      <c r="K35" s="23"/>
      <c r="L35" s="23"/>
      <c r="M35" s="36"/>
      <c r="N35" s="37"/>
      <c r="O35" s="23"/>
      <c r="P35" s="37"/>
      <c r="Q35" s="23"/>
      <c r="R35" s="24"/>
      <c r="S35" s="578"/>
      <c r="T35" s="51" t="s">
        <v>944</v>
      </c>
      <c r="U35" s="52">
        <v>1</v>
      </c>
      <c r="V35" s="55">
        <v>55.9</v>
      </c>
      <c r="W35" s="53">
        <f>V35/V39</f>
        <v>8.1041506589152906E-2</v>
      </c>
      <c r="X35" s="46">
        <f>W35*V40</f>
        <v>1539.47175290314</v>
      </c>
      <c r="Y35" s="46"/>
      <c r="Z35" s="29"/>
      <c r="AA35" s="44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</row>
    <row r="36" spans="1:361" s="18" customFormat="1">
      <c r="A36" s="23" t="s">
        <v>945</v>
      </c>
      <c r="B36" s="29"/>
      <c r="C36" s="23">
        <v>2072</v>
      </c>
      <c r="D36" s="23">
        <v>2098</v>
      </c>
      <c r="E36" s="23">
        <f>SUM(D36-C36)</f>
        <v>26</v>
      </c>
      <c r="F36" s="24">
        <v>9.5</v>
      </c>
      <c r="G36" s="23">
        <f>E36*F36</f>
        <v>247</v>
      </c>
      <c r="H36" s="23">
        <v>1480</v>
      </c>
      <c r="I36" s="23">
        <v>1580</v>
      </c>
      <c r="J36" s="23">
        <f>I36-H36</f>
        <v>100</v>
      </c>
      <c r="K36" s="23">
        <v>60</v>
      </c>
      <c r="L36" s="23">
        <f>K36*J36</f>
        <v>6000</v>
      </c>
      <c r="M36" s="36">
        <v>1.03</v>
      </c>
      <c r="N36" s="37">
        <f>M36*L36</f>
        <v>6180</v>
      </c>
      <c r="O36" s="23"/>
      <c r="P36" s="37">
        <f>G36+N36+O36</f>
        <v>6427</v>
      </c>
      <c r="Q36" s="23">
        <v>1</v>
      </c>
      <c r="R36" s="24">
        <f>P36*Q36</f>
        <v>6427</v>
      </c>
      <c r="S36" s="51" t="s">
        <v>84</v>
      </c>
      <c r="T36" s="56" t="s">
        <v>946</v>
      </c>
      <c r="U36" s="57">
        <v>1</v>
      </c>
      <c r="V36" s="57">
        <v>54</v>
      </c>
      <c r="W36" s="53">
        <f>V36/V39</f>
        <v>7.82869652202908E-2</v>
      </c>
      <c r="X36" s="46">
        <f>W36*V40</f>
        <v>1487.1462371515099</v>
      </c>
      <c r="Y36" s="46">
        <f>X36+X45</f>
        <v>2090.20977863997</v>
      </c>
      <c r="Z36" s="29"/>
      <c r="AA36" s="44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</row>
    <row r="37" spans="1:361" s="18" customFormat="1">
      <c r="A37" s="23" t="s">
        <v>947</v>
      </c>
      <c r="B37" s="29"/>
      <c r="C37" s="23"/>
      <c r="D37" s="23"/>
      <c r="E37" s="23"/>
      <c r="F37" s="24"/>
      <c r="G37" s="23"/>
      <c r="H37" s="23">
        <v>1097</v>
      </c>
      <c r="I37" s="23">
        <v>1202</v>
      </c>
      <c r="J37" s="23">
        <f>I37-H37</f>
        <v>105</v>
      </c>
      <c r="K37" s="23">
        <v>60</v>
      </c>
      <c r="L37" s="23">
        <f>K37*J37</f>
        <v>6300</v>
      </c>
      <c r="M37" s="36">
        <v>1.03</v>
      </c>
      <c r="N37" s="37">
        <f>M37*L37</f>
        <v>6489</v>
      </c>
      <c r="O37" s="23"/>
      <c r="P37" s="37">
        <f>G37+N37+O37</f>
        <v>6489</v>
      </c>
      <c r="Q37" s="23">
        <v>1</v>
      </c>
      <c r="R37" s="24">
        <f>P37*Q37</f>
        <v>6489</v>
      </c>
      <c r="S37" s="58" t="s">
        <v>188</v>
      </c>
      <c r="T37" s="51" t="s">
        <v>948</v>
      </c>
      <c r="U37" s="52">
        <v>8</v>
      </c>
      <c r="V37" s="59">
        <v>351.8</v>
      </c>
      <c r="W37" s="53">
        <f>V37/V39</f>
        <v>0.51002508082404296</v>
      </c>
      <c r="X37" s="46">
        <f>W37*V40</f>
        <v>9688.4823375907908</v>
      </c>
      <c r="Y37" s="46">
        <f>X37+X46</f>
        <v>20028.5093093615</v>
      </c>
      <c r="Z37" s="46">
        <f>Y37+R28+R29+R30+R43+R44</f>
        <v>59183.469309361499</v>
      </c>
      <c r="AA37" s="44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</row>
    <row r="38" spans="1:361" s="18" customFormat="1">
      <c r="A38" s="23" t="s">
        <v>949</v>
      </c>
      <c r="B38" s="29"/>
      <c r="C38" s="23"/>
      <c r="D38" s="23"/>
      <c r="E38" s="23"/>
      <c r="F38" s="24"/>
      <c r="G38" s="23"/>
      <c r="H38" s="23">
        <v>6347</v>
      </c>
      <c r="I38" s="23">
        <v>6801</v>
      </c>
      <c r="J38" s="23">
        <f>I38-H38</f>
        <v>454</v>
      </c>
      <c r="K38" s="23">
        <v>10</v>
      </c>
      <c r="L38" s="23">
        <f>K38*J38</f>
        <v>4540</v>
      </c>
      <c r="M38" s="36">
        <v>1.03</v>
      </c>
      <c r="N38" s="37">
        <f>M38*L38</f>
        <v>4676.2</v>
      </c>
      <c r="O38" s="23"/>
      <c r="P38" s="37">
        <f>G38+N38+O38</f>
        <v>4676.2</v>
      </c>
      <c r="Q38" s="23">
        <v>1</v>
      </c>
      <c r="R38" s="24">
        <f>P38*Q38</f>
        <v>4676.2</v>
      </c>
      <c r="S38" s="58" t="s">
        <v>903</v>
      </c>
      <c r="T38" s="51" t="s">
        <v>950</v>
      </c>
      <c r="U38" s="52">
        <v>1</v>
      </c>
      <c r="V38" s="59">
        <v>38</v>
      </c>
      <c r="W38" s="53">
        <f>V38/V39</f>
        <v>5.5090827377241698E-2</v>
      </c>
      <c r="X38" s="46">
        <f>W38*V40</f>
        <v>1046.5103150325499</v>
      </c>
      <c r="Y38" s="46">
        <f>X38</f>
        <v>1046.5103150325499</v>
      </c>
      <c r="Z38" s="29"/>
      <c r="AA38" s="44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</row>
    <row r="39" spans="1:361" s="18" customFormat="1" ht="20.25">
      <c r="A39" s="23"/>
      <c r="B39" s="29"/>
      <c r="C39" s="23"/>
      <c r="D39" s="23"/>
      <c r="E39" s="23"/>
      <c r="F39" s="24"/>
      <c r="G39" s="23"/>
      <c r="H39" s="23"/>
      <c r="I39" s="23"/>
      <c r="J39" s="23"/>
      <c r="K39" s="23"/>
      <c r="L39" s="23"/>
      <c r="M39" s="36"/>
      <c r="N39" s="37"/>
      <c r="O39" s="23"/>
      <c r="P39" s="37"/>
      <c r="Q39" s="23"/>
      <c r="R39" s="24"/>
      <c r="S39" s="60" t="s">
        <v>951</v>
      </c>
      <c r="T39" s="61"/>
      <c r="U39" s="60"/>
      <c r="V39" s="60">
        <f>SUM(V31:V38)</f>
        <v>689.77</v>
      </c>
      <c r="W39" s="62"/>
      <c r="X39" s="29"/>
      <c r="Y39" s="29"/>
      <c r="Z39" s="29"/>
      <c r="AA39" s="44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</row>
    <row r="40" spans="1:361" s="18" customFormat="1" ht="20.25">
      <c r="A40" s="23"/>
      <c r="B40" s="29"/>
      <c r="C40" s="23"/>
      <c r="D40" s="23"/>
      <c r="E40" s="23"/>
      <c r="F40" s="24"/>
      <c r="G40" s="23"/>
      <c r="H40" s="23"/>
      <c r="I40" s="23"/>
      <c r="J40" s="23"/>
      <c r="K40" s="23"/>
      <c r="L40" s="23"/>
      <c r="M40" s="36"/>
      <c r="N40" s="37"/>
      <c r="O40" s="23"/>
      <c r="P40" s="37"/>
      <c r="Q40" s="23"/>
      <c r="R40" s="24"/>
      <c r="S40" s="60" t="s">
        <v>952</v>
      </c>
      <c r="T40" s="61"/>
      <c r="U40" s="60"/>
      <c r="V40" s="60">
        <f>R36+R37+R38+R41</f>
        <v>18996.09</v>
      </c>
      <c r="W40" s="62"/>
      <c r="X40" s="29"/>
      <c r="Y40" s="29"/>
      <c r="Z40" s="29"/>
      <c r="AA40" s="44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</row>
    <row r="41" spans="1:361" s="18" customFormat="1" ht="20.25">
      <c r="A41" s="23" t="s">
        <v>953</v>
      </c>
      <c r="B41" s="29"/>
      <c r="C41" s="23"/>
      <c r="D41" s="23"/>
      <c r="E41" s="23"/>
      <c r="F41" s="24"/>
      <c r="G41" s="23"/>
      <c r="H41" s="23">
        <v>50912</v>
      </c>
      <c r="I41" s="23">
        <v>52275</v>
      </c>
      <c r="J41" s="23">
        <f>I41-H41</f>
        <v>1363</v>
      </c>
      <c r="K41" s="23">
        <v>1</v>
      </c>
      <c r="L41" s="23">
        <f>K41*J41</f>
        <v>1363</v>
      </c>
      <c r="M41" s="36">
        <v>1.03</v>
      </c>
      <c r="N41" s="37">
        <f>M41*L41</f>
        <v>1403.89</v>
      </c>
      <c r="O41" s="23"/>
      <c r="P41" s="37">
        <f>G41+N41+O41</f>
        <v>1403.89</v>
      </c>
      <c r="Q41" s="23">
        <v>1</v>
      </c>
      <c r="R41" s="24">
        <f>P41*Q41</f>
        <v>1403.89</v>
      </c>
      <c r="S41" s="576"/>
      <c r="T41" s="577"/>
      <c r="U41" s="576"/>
      <c r="V41" s="576"/>
      <c r="W41" s="576"/>
      <c r="X41" s="29"/>
      <c r="Y41" s="29"/>
      <c r="Z41" s="29"/>
      <c r="AA41" s="44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</row>
    <row r="42" spans="1:361" s="18" customFormat="1">
      <c r="A42" s="23"/>
      <c r="B42" s="29"/>
      <c r="C42" s="23"/>
      <c r="D42" s="23"/>
      <c r="E42" s="23"/>
      <c r="F42" s="24"/>
      <c r="G42" s="23"/>
      <c r="H42" s="23"/>
      <c r="I42" s="23"/>
      <c r="J42" s="23"/>
      <c r="K42" s="23"/>
      <c r="L42" s="23"/>
      <c r="M42" s="36"/>
      <c r="N42" s="37"/>
      <c r="O42" s="23"/>
      <c r="P42" s="37"/>
      <c r="Q42" s="23"/>
      <c r="R42" s="24"/>
      <c r="S42" s="63" t="s">
        <v>931</v>
      </c>
      <c r="T42" s="49" t="s">
        <v>12</v>
      </c>
      <c r="U42" s="48" t="s">
        <v>932</v>
      </c>
      <c r="V42" s="48" t="s">
        <v>933</v>
      </c>
      <c r="W42" s="64"/>
      <c r="X42" s="29"/>
      <c r="Y42" s="29"/>
      <c r="Z42" s="29"/>
      <c r="AA42" s="44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</row>
    <row r="43" spans="1:361" s="18" customFormat="1">
      <c r="A43" s="23" t="s">
        <v>954</v>
      </c>
      <c r="B43" s="29"/>
      <c r="C43" s="23"/>
      <c r="D43" s="23"/>
      <c r="E43" s="23"/>
      <c r="F43" s="30"/>
      <c r="G43" s="23"/>
      <c r="H43" s="23">
        <v>1249</v>
      </c>
      <c r="I43" s="23">
        <v>1249</v>
      </c>
      <c r="J43" s="23">
        <f>I43-H43</f>
        <v>0</v>
      </c>
      <c r="K43" s="23">
        <v>30</v>
      </c>
      <c r="L43" s="23">
        <f>K43*J43</f>
        <v>0</v>
      </c>
      <c r="M43" s="36">
        <v>1.03</v>
      </c>
      <c r="N43" s="37">
        <f>M43*L43</f>
        <v>0</v>
      </c>
      <c r="O43" s="23"/>
      <c r="P43" s="37">
        <f>G43+N43+O43</f>
        <v>0</v>
      </c>
      <c r="Q43" s="23">
        <v>1</v>
      </c>
      <c r="R43" s="24">
        <f>P43*Q43</f>
        <v>0</v>
      </c>
      <c r="S43" s="65" t="s">
        <v>70</v>
      </c>
      <c r="T43" s="66" t="s">
        <v>955</v>
      </c>
      <c r="U43" s="67" t="s">
        <v>956</v>
      </c>
      <c r="V43" s="68">
        <v>187</v>
      </c>
      <c r="W43" s="69">
        <f>V43/V47</f>
        <v>0.22852254674324801</v>
      </c>
      <c r="X43" s="46">
        <f>W43*V48</f>
        <v>3356.3357814982301</v>
      </c>
      <c r="Y43" s="29"/>
      <c r="Z43" s="29"/>
      <c r="AA43" s="44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</row>
    <row r="44" spans="1:361" s="18" customFormat="1">
      <c r="A44" s="23" t="s">
        <v>957</v>
      </c>
      <c r="B44" s="29"/>
      <c r="C44" s="23"/>
      <c r="D44" s="23"/>
      <c r="E44" s="23"/>
      <c r="F44" s="30"/>
      <c r="G44" s="23"/>
      <c r="H44" s="23">
        <v>11999</v>
      </c>
      <c r="I44" s="23">
        <v>12588</v>
      </c>
      <c r="J44" s="23">
        <f>I44-H44</f>
        <v>589</v>
      </c>
      <c r="K44" s="23">
        <v>30</v>
      </c>
      <c r="L44" s="23">
        <f>K44*J44</f>
        <v>17670</v>
      </c>
      <c r="M44" s="36">
        <v>1.03</v>
      </c>
      <c r="N44" s="37">
        <f>L44*M44</f>
        <v>18200.099999999999</v>
      </c>
      <c r="O44" s="23"/>
      <c r="P44" s="37">
        <f>G44+N44+O44</f>
        <v>18200.099999999999</v>
      </c>
      <c r="Q44" s="23">
        <v>1</v>
      </c>
      <c r="R44" s="24">
        <f t="shared" ref="R44:R50" si="5">P44*Q44</f>
        <v>18200.099999999999</v>
      </c>
      <c r="S44" s="65" t="s">
        <v>532</v>
      </c>
      <c r="T44" s="51" t="s">
        <v>958</v>
      </c>
      <c r="U44" s="52">
        <v>1</v>
      </c>
      <c r="V44" s="55">
        <v>21.6</v>
      </c>
      <c r="W44" s="69">
        <f>V44/V47</f>
        <v>2.63961872174019E-2</v>
      </c>
      <c r="X44" s="46">
        <f>W44*V48</f>
        <v>387.68370524257602</v>
      </c>
      <c r="Y44" s="29"/>
      <c r="Z44" s="29"/>
      <c r="AA44" s="44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</row>
    <row r="45" spans="1:361" s="18" customFormat="1">
      <c r="A45" s="23" t="s">
        <v>11</v>
      </c>
      <c r="B45" s="29"/>
      <c r="C45" s="23"/>
      <c r="D45" s="23"/>
      <c r="E45" s="23">
        <f>E28+E32+E36</f>
        <v>303</v>
      </c>
      <c r="F45" s="24">
        <v>9.5</v>
      </c>
      <c r="G45" s="23">
        <f>E45*F45</f>
        <v>2878.5</v>
      </c>
      <c r="H45" s="23"/>
      <c r="I45" s="23"/>
      <c r="J45" s="23"/>
      <c r="K45" s="23"/>
      <c r="L45" s="23">
        <f>SUM(L28:L44)</f>
        <v>67922</v>
      </c>
      <c r="M45" s="36">
        <v>1.03</v>
      </c>
      <c r="N45" s="37">
        <f>L45*M45</f>
        <v>69959.66</v>
      </c>
      <c r="O45" s="23"/>
      <c r="P45" s="37">
        <f>G45+N45</f>
        <v>72838.16</v>
      </c>
      <c r="Q45" s="23">
        <v>1</v>
      </c>
      <c r="R45" s="24">
        <f t="shared" si="5"/>
        <v>72838.16</v>
      </c>
      <c r="S45" s="65" t="s">
        <v>84</v>
      </c>
      <c r="T45" s="56" t="s">
        <v>959</v>
      </c>
      <c r="U45" s="57">
        <v>1</v>
      </c>
      <c r="V45" s="57">
        <v>33.6</v>
      </c>
      <c r="W45" s="69">
        <f>V45/V47</f>
        <v>4.1060735671514102E-2</v>
      </c>
      <c r="X45" s="46">
        <f>W45*V48</f>
        <v>603.06354148845196</v>
      </c>
      <c r="Y45" s="29"/>
      <c r="Z45" s="29"/>
      <c r="AA45" s="44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</row>
    <row r="46" spans="1:361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51" t="s">
        <v>188</v>
      </c>
      <c r="T46" s="56" t="s">
        <v>165</v>
      </c>
      <c r="U46" s="57">
        <v>20</v>
      </c>
      <c r="V46" s="57">
        <v>576.1</v>
      </c>
      <c r="W46" s="69">
        <f>V46/V47</f>
        <v>0.70402053036783596</v>
      </c>
      <c r="X46" s="46">
        <f>W46*V48</f>
        <v>10340.0269717707</v>
      </c>
      <c r="Y46" s="29"/>
      <c r="Z46" s="29"/>
      <c r="AA46" s="35"/>
    </row>
    <row r="47" spans="1:361" s="18" customFormat="1">
      <c r="A47" s="23" t="s">
        <v>960</v>
      </c>
      <c r="B47" s="29" t="s">
        <v>188</v>
      </c>
      <c r="C47" s="23" t="s">
        <v>165</v>
      </c>
      <c r="D47" s="29" t="s">
        <v>961</v>
      </c>
      <c r="E47" s="23"/>
      <c r="F47" s="24"/>
      <c r="G47" s="23"/>
      <c r="H47" s="23"/>
      <c r="I47" s="23"/>
      <c r="J47" s="23"/>
      <c r="K47" s="23"/>
      <c r="L47" s="23"/>
      <c r="M47" s="36"/>
      <c r="N47" s="37"/>
      <c r="O47" s="23"/>
      <c r="P47" s="37">
        <f>P36+P37+P38+P41</f>
        <v>18996.09</v>
      </c>
      <c r="Q47" s="23">
        <v>0.51</v>
      </c>
      <c r="R47" s="24">
        <f t="shared" si="5"/>
        <v>9688.0059000000001</v>
      </c>
      <c r="S47" s="60" t="s">
        <v>962</v>
      </c>
      <c r="T47" s="23"/>
      <c r="U47" s="23"/>
      <c r="V47" s="70">
        <f>SUM(V43:V46)</f>
        <v>818.3</v>
      </c>
      <c r="W47" s="29"/>
      <c r="X47" s="29"/>
      <c r="Y47" s="29"/>
      <c r="Z47" s="29"/>
      <c r="AA47" s="44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</row>
    <row r="48" spans="1:361" s="20" customFormat="1">
      <c r="A48" s="23" t="s">
        <v>963</v>
      </c>
      <c r="B48" s="29" t="s">
        <v>188</v>
      </c>
      <c r="C48" s="23" t="s">
        <v>165</v>
      </c>
      <c r="D48" s="29" t="s">
        <v>961</v>
      </c>
      <c r="E48" s="23"/>
      <c r="F48" s="24"/>
      <c r="G48" s="23"/>
      <c r="H48" s="23"/>
      <c r="I48" s="23"/>
      <c r="J48" s="23"/>
      <c r="K48" s="23"/>
      <c r="L48" s="23"/>
      <c r="M48" s="36"/>
      <c r="N48" s="37"/>
      <c r="O48" s="23"/>
      <c r="P48" s="37">
        <v>14687.11</v>
      </c>
      <c r="Q48" s="23">
        <v>0.7</v>
      </c>
      <c r="R48" s="24">
        <f t="shared" si="5"/>
        <v>10280.977000000001</v>
      </c>
      <c r="S48" s="71" t="s">
        <v>964</v>
      </c>
      <c r="T48" s="72"/>
      <c r="U48" s="72"/>
      <c r="V48" s="73">
        <f>R32+R33+R34</f>
        <v>14687.11</v>
      </c>
      <c r="W48" s="44"/>
      <c r="X48" s="44"/>
      <c r="Y48" s="44"/>
      <c r="Z48" s="44"/>
      <c r="AA48" s="44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</row>
    <row r="49" spans="1:361" s="20" customFormat="1">
      <c r="A49" s="23" t="s">
        <v>965</v>
      </c>
      <c r="B49" s="29" t="s">
        <v>188</v>
      </c>
      <c r="C49" s="23" t="s">
        <v>165</v>
      </c>
      <c r="D49" s="29" t="s">
        <v>961</v>
      </c>
      <c r="E49" s="23"/>
      <c r="F49" s="24"/>
      <c r="G49" s="23"/>
      <c r="H49" s="23"/>
      <c r="I49" s="23"/>
      <c r="J49" s="23"/>
      <c r="K49" s="23"/>
      <c r="L49" s="23"/>
      <c r="M49" s="36"/>
      <c r="N49" s="37"/>
      <c r="O49" s="23"/>
      <c r="P49" s="37">
        <f>P44+P45</f>
        <v>91038.26</v>
      </c>
      <c r="Q49" s="23">
        <v>1</v>
      </c>
      <c r="R49" s="24">
        <f t="shared" si="5"/>
        <v>91038.26</v>
      </c>
      <c r="S49" s="71"/>
      <c r="T49" s="72"/>
      <c r="U49" s="72"/>
      <c r="V49" s="73"/>
      <c r="W49" s="44"/>
      <c r="X49" s="44"/>
      <c r="Y49" s="44"/>
      <c r="Z49" s="44"/>
      <c r="AA49" s="44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</row>
    <row r="50" spans="1:361" s="20" customFormat="1">
      <c r="A50" s="23" t="s">
        <v>966</v>
      </c>
      <c r="B50" s="29" t="s">
        <v>188</v>
      </c>
      <c r="C50" s="23" t="s">
        <v>165</v>
      </c>
      <c r="D50" s="29" t="s">
        <v>961</v>
      </c>
      <c r="E50" s="23"/>
      <c r="F50" s="24"/>
      <c r="G50" s="23"/>
      <c r="H50" s="23"/>
      <c r="I50" s="23"/>
      <c r="J50" s="23"/>
      <c r="K50" s="23"/>
      <c r="L50" s="23"/>
      <c r="M50" s="36"/>
      <c r="N50" s="37"/>
      <c r="O50" s="23"/>
      <c r="P50" s="37">
        <f>P34+P35+P36</f>
        <v>13688.5</v>
      </c>
      <c r="Q50" s="23">
        <v>1</v>
      </c>
      <c r="R50" s="24">
        <f t="shared" si="5"/>
        <v>13688.5</v>
      </c>
      <c r="S50" s="71"/>
      <c r="T50" s="72"/>
      <c r="U50" s="72"/>
      <c r="V50" s="73"/>
      <c r="W50" s="44"/>
      <c r="X50" s="44"/>
      <c r="Y50" s="44"/>
      <c r="Z50" s="44"/>
      <c r="AA50" s="44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</row>
    <row r="51" spans="1:361" s="20" customFormat="1">
      <c r="A51" s="29" t="s">
        <v>11</v>
      </c>
      <c r="B51" s="29" t="s">
        <v>188</v>
      </c>
      <c r="C51" s="23" t="s">
        <v>165</v>
      </c>
      <c r="D51" s="29"/>
      <c r="E51" s="29"/>
      <c r="F51" s="24"/>
      <c r="G51" s="29"/>
      <c r="H51" s="29"/>
      <c r="I51" s="29"/>
      <c r="J51" s="29"/>
      <c r="K51" s="29"/>
      <c r="L51" s="43">
        <f>N51/M51</f>
        <v>19387.362038834999</v>
      </c>
      <c r="M51" s="36">
        <v>1.03</v>
      </c>
      <c r="N51" s="43">
        <f>R51</f>
        <v>19968.982899999999</v>
      </c>
      <c r="O51" s="29"/>
      <c r="P51" s="29"/>
      <c r="Q51" s="29"/>
      <c r="R51" s="46">
        <f>SUM(R47:R48)</f>
        <v>19968.982899999999</v>
      </c>
      <c r="S51" s="44"/>
      <c r="T51" s="44"/>
      <c r="U51" s="44"/>
      <c r="V51" s="44"/>
      <c r="W51" s="44"/>
      <c r="X51" s="44"/>
      <c r="Y51" s="44"/>
      <c r="Z51" s="44"/>
      <c r="AA51" s="44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</row>
    <row r="52" spans="1:361" s="20" customFormat="1">
      <c r="A52" s="29"/>
      <c r="B52" s="29"/>
      <c r="C52" s="29"/>
      <c r="D52" s="29"/>
      <c r="E52" s="29"/>
      <c r="F52" s="24"/>
      <c r="G52" s="29"/>
      <c r="H52" s="29"/>
      <c r="I52" s="29"/>
      <c r="J52" s="29"/>
      <c r="K52" s="29"/>
      <c r="L52" s="43"/>
      <c r="M52" s="36"/>
      <c r="N52" s="43"/>
      <c r="O52" s="29"/>
      <c r="P52" s="29"/>
      <c r="Q52" s="29"/>
      <c r="R52" s="29"/>
      <c r="S52" s="44"/>
      <c r="T52" s="44"/>
      <c r="U52" s="44"/>
      <c r="V52" s="44"/>
      <c r="W52" s="44"/>
      <c r="X52" s="44"/>
      <c r="Y52" s="44"/>
      <c r="Z52" s="44"/>
      <c r="AA52" s="44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</row>
    <row r="53" spans="1:361" s="18" customFormat="1">
      <c r="A53" s="23" t="s">
        <v>531</v>
      </c>
      <c r="B53" s="29" t="s">
        <v>532</v>
      </c>
      <c r="C53" s="23" t="s">
        <v>533</v>
      </c>
      <c r="D53" s="29" t="s">
        <v>961</v>
      </c>
      <c r="E53" s="23"/>
      <c r="F53" s="24"/>
      <c r="G53" s="23"/>
      <c r="H53" s="23"/>
      <c r="I53" s="23"/>
      <c r="J53" s="23"/>
      <c r="K53" s="23"/>
      <c r="L53" s="23"/>
      <c r="M53" s="36"/>
      <c r="N53" s="37"/>
      <c r="O53" s="23"/>
      <c r="P53" s="37">
        <f>P37+P38+P41+P36</f>
        <v>18996.09</v>
      </c>
      <c r="Q53" s="23">
        <v>0.06</v>
      </c>
      <c r="R53" s="24">
        <f>P53*Q53</f>
        <v>1139.7654</v>
      </c>
      <c r="S53" s="74"/>
      <c r="T53" s="74"/>
      <c r="U53" s="74"/>
      <c r="V53" s="74"/>
      <c r="W53" s="74"/>
      <c r="X53" s="74"/>
      <c r="Y53" s="74"/>
      <c r="Z53" s="74"/>
      <c r="AA53" s="44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</row>
    <row r="54" spans="1:361" s="18" customFormat="1">
      <c r="A54" s="23" t="s">
        <v>534</v>
      </c>
      <c r="B54" s="29" t="s">
        <v>532</v>
      </c>
      <c r="C54" s="23" t="s">
        <v>533</v>
      </c>
      <c r="D54" s="29" t="s">
        <v>961</v>
      </c>
      <c r="E54" s="23"/>
      <c r="F54" s="24"/>
      <c r="G54" s="23"/>
      <c r="H54" s="23"/>
      <c r="I54" s="23"/>
      <c r="J54" s="23"/>
      <c r="K54" s="23"/>
      <c r="L54" s="23"/>
      <c r="M54" s="36"/>
      <c r="N54" s="37"/>
      <c r="O54" s="23"/>
      <c r="P54" s="37">
        <f>P53</f>
        <v>18996.09</v>
      </c>
      <c r="Q54" s="23">
        <v>0.06</v>
      </c>
      <c r="R54" s="24">
        <f>P54*Q54</f>
        <v>1139.7654</v>
      </c>
      <c r="S54" s="74"/>
      <c r="T54" s="74"/>
      <c r="U54" s="74"/>
      <c r="V54" s="74"/>
      <c r="W54" s="74"/>
      <c r="X54" s="74"/>
      <c r="Y54" s="74"/>
      <c r="Z54" s="74"/>
      <c r="AA54" s="44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</row>
    <row r="55" spans="1:361" s="18" customFormat="1">
      <c r="A55" s="23" t="s">
        <v>535</v>
      </c>
      <c r="B55" s="29" t="s">
        <v>532</v>
      </c>
      <c r="C55" s="23" t="s">
        <v>533</v>
      </c>
      <c r="D55" s="29" t="s">
        <v>961</v>
      </c>
      <c r="E55" s="23"/>
      <c r="F55" s="24"/>
      <c r="G55" s="23"/>
      <c r="H55" s="23"/>
      <c r="I55" s="23"/>
      <c r="J55" s="23"/>
      <c r="K55" s="23"/>
      <c r="L55" s="23"/>
      <c r="M55" s="36"/>
      <c r="N55" s="37"/>
      <c r="O55" s="23"/>
      <c r="P55" s="37">
        <f>P54</f>
        <v>18996.09</v>
      </c>
      <c r="Q55" s="23">
        <v>0.06</v>
      </c>
      <c r="R55" s="24">
        <f>P55*Q55</f>
        <v>1139.7654</v>
      </c>
      <c r="S55" s="74"/>
      <c r="T55" s="74"/>
      <c r="U55" s="74"/>
      <c r="V55" s="74"/>
      <c r="W55" s="74"/>
      <c r="X55" s="74"/>
      <c r="Y55" s="74"/>
      <c r="Z55" s="74"/>
      <c r="AA55" s="44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</row>
    <row r="56" spans="1:361" s="20" customFormat="1">
      <c r="A56" s="23" t="s">
        <v>536</v>
      </c>
      <c r="B56" s="29" t="s">
        <v>532</v>
      </c>
      <c r="C56" s="23" t="s">
        <v>533</v>
      </c>
      <c r="D56" s="29" t="s">
        <v>961</v>
      </c>
      <c r="E56" s="23"/>
      <c r="F56" s="24"/>
      <c r="G56" s="23"/>
      <c r="H56" s="23"/>
      <c r="I56" s="23"/>
      <c r="J56" s="23"/>
      <c r="K56" s="23"/>
      <c r="L56" s="23"/>
      <c r="M56" s="36"/>
      <c r="N56" s="37"/>
      <c r="O56" s="23"/>
      <c r="P56" s="37">
        <f>P32+P33+P34</f>
        <v>14687.11</v>
      </c>
      <c r="Q56" s="23">
        <v>0.03</v>
      </c>
      <c r="R56" s="24">
        <f>P56*Q56</f>
        <v>440.61329999999998</v>
      </c>
      <c r="S56" s="74"/>
      <c r="T56" s="74"/>
      <c r="U56" s="74"/>
      <c r="V56" s="74"/>
      <c r="W56" s="74"/>
      <c r="X56" s="74"/>
      <c r="Y56" s="74"/>
      <c r="Z56" s="74"/>
      <c r="AA56" s="44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5"/>
      <c r="LZ56" s="15"/>
      <c r="MA56" s="15"/>
      <c r="MB56" s="15"/>
      <c r="MC56" s="15"/>
      <c r="MD56" s="15"/>
      <c r="ME56" s="15"/>
      <c r="MF56" s="15"/>
      <c r="MG56" s="15"/>
      <c r="MH56" s="15"/>
      <c r="MI56" s="15"/>
      <c r="MJ56" s="15"/>
      <c r="MK56" s="15"/>
      <c r="ML56" s="15"/>
      <c r="MM56" s="15"/>
      <c r="MN56" s="15"/>
      <c r="MO56" s="15"/>
      <c r="MP56" s="15"/>
      <c r="MQ56" s="15"/>
      <c r="MR56" s="15"/>
      <c r="MS56" s="15"/>
      <c r="MT56" s="15"/>
      <c r="MU56" s="15"/>
      <c r="MV56" s="15"/>
      <c r="MW56" s="15"/>
    </row>
    <row r="57" spans="1:361" s="20" customFormat="1">
      <c r="A57" s="29" t="s">
        <v>11</v>
      </c>
      <c r="B57" s="29" t="s">
        <v>532</v>
      </c>
      <c r="C57" s="23" t="s">
        <v>533</v>
      </c>
      <c r="D57" s="29"/>
      <c r="E57" s="29"/>
      <c r="F57" s="24"/>
      <c r="G57" s="29"/>
      <c r="H57" s="29"/>
      <c r="I57" s="29"/>
      <c r="J57" s="29"/>
      <c r="K57" s="29"/>
      <c r="L57" s="43">
        <f>N57/M57</f>
        <v>3747.4849514563098</v>
      </c>
      <c r="M57" s="36">
        <v>1.03</v>
      </c>
      <c r="N57" s="43">
        <f>R57</f>
        <v>3859.9095000000002</v>
      </c>
      <c r="O57" s="29"/>
      <c r="P57" s="29"/>
      <c r="Q57" s="29"/>
      <c r="R57" s="29">
        <f>SUM(R53:R56)</f>
        <v>3859.9095000000002</v>
      </c>
      <c r="S57" s="44"/>
      <c r="T57" s="44"/>
      <c r="U57" s="44"/>
      <c r="V57" s="44"/>
      <c r="W57" s="44"/>
      <c r="X57" s="44"/>
      <c r="Y57" s="44"/>
      <c r="Z57" s="44"/>
      <c r="AA57" s="44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  <c r="IW57" s="15"/>
      <c r="IX57" s="15"/>
      <c r="IY57" s="15"/>
      <c r="IZ57" s="15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  <c r="JY57" s="15"/>
      <c r="JZ57" s="15"/>
      <c r="KA57" s="15"/>
      <c r="KB57" s="15"/>
      <c r="KC57" s="15"/>
      <c r="KD57" s="15"/>
      <c r="KE57" s="15"/>
      <c r="KF57" s="15"/>
      <c r="KG57" s="15"/>
      <c r="KH57" s="15"/>
      <c r="KI57" s="15"/>
      <c r="KJ57" s="15"/>
      <c r="KK57" s="15"/>
      <c r="KL57" s="15"/>
      <c r="KM57" s="15"/>
      <c r="KN57" s="15"/>
      <c r="KO57" s="15"/>
      <c r="KP57" s="15"/>
      <c r="KQ57" s="15"/>
      <c r="KR57" s="15"/>
      <c r="KS57" s="15"/>
      <c r="KT57" s="15"/>
      <c r="KU57" s="15"/>
      <c r="KV57" s="15"/>
      <c r="KW57" s="15"/>
      <c r="KX57" s="15"/>
      <c r="KY57" s="15"/>
      <c r="KZ57" s="15"/>
      <c r="LA57" s="15"/>
      <c r="LB57" s="15"/>
      <c r="LC57" s="15"/>
      <c r="LD57" s="15"/>
      <c r="LE57" s="15"/>
      <c r="LF57" s="15"/>
      <c r="LG57" s="15"/>
      <c r="LH57" s="15"/>
      <c r="LI57" s="15"/>
      <c r="LJ57" s="15"/>
      <c r="LK57" s="15"/>
      <c r="LL57" s="15"/>
      <c r="LM57" s="15"/>
      <c r="LN57" s="15"/>
      <c r="LO57" s="15"/>
      <c r="LP57" s="15"/>
      <c r="LQ57" s="15"/>
      <c r="LR57" s="15"/>
      <c r="LS57" s="15"/>
      <c r="LT57" s="15"/>
      <c r="LU57" s="15"/>
      <c r="LV57" s="15"/>
      <c r="LW57" s="15"/>
      <c r="LX57" s="15"/>
      <c r="LY57" s="15"/>
      <c r="LZ57" s="15"/>
      <c r="MA57" s="15"/>
      <c r="MB57" s="15"/>
      <c r="MC57" s="15"/>
      <c r="MD57" s="15"/>
      <c r="ME57" s="15"/>
      <c r="MF57" s="15"/>
      <c r="MG57" s="15"/>
      <c r="MH57" s="15"/>
      <c r="MI57" s="15"/>
      <c r="MJ57" s="15"/>
      <c r="MK57" s="15"/>
      <c r="ML57" s="15"/>
      <c r="MM57" s="15"/>
      <c r="MN57" s="15"/>
      <c r="MO57" s="15"/>
      <c r="MP57" s="15"/>
      <c r="MQ57" s="15"/>
      <c r="MR57" s="15"/>
      <c r="MS57" s="15"/>
      <c r="MT57" s="15"/>
      <c r="MU57" s="15"/>
      <c r="MV57" s="15"/>
      <c r="MW57" s="15"/>
    </row>
    <row r="58" spans="1:361" s="18" customFormat="1">
      <c r="A58" s="23"/>
      <c r="B58" s="29"/>
      <c r="C58" s="23"/>
      <c r="D58" s="29"/>
      <c r="E58" s="23"/>
      <c r="F58" s="24"/>
      <c r="G58" s="23"/>
      <c r="H58" s="23"/>
      <c r="I58" s="23"/>
      <c r="J58" s="23"/>
      <c r="K58" s="23"/>
      <c r="L58" s="23"/>
      <c r="M58" s="36"/>
      <c r="N58" s="37"/>
      <c r="O58" s="23"/>
      <c r="P58" s="37"/>
      <c r="Q58" s="23"/>
      <c r="R58" s="24"/>
      <c r="S58" s="74"/>
      <c r="T58" s="74"/>
      <c r="U58" s="74"/>
      <c r="V58" s="74"/>
      <c r="W58" s="74"/>
      <c r="X58" s="74"/>
      <c r="Y58" s="74"/>
      <c r="Z58" s="74"/>
      <c r="AA58" s="44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</row>
    <row r="59" spans="1:361" s="20" customFormat="1">
      <c r="A59" s="23" t="s">
        <v>490</v>
      </c>
      <c r="B59" s="29" t="s">
        <v>70</v>
      </c>
      <c r="C59" s="23" t="s">
        <v>167</v>
      </c>
      <c r="D59" s="29"/>
      <c r="E59" s="23"/>
      <c r="F59" s="24"/>
      <c r="G59" s="23"/>
      <c r="H59" s="23">
        <v>40578</v>
      </c>
      <c r="I59" s="23">
        <v>42729</v>
      </c>
      <c r="J59" s="23">
        <f>I59-H59</f>
        <v>2151</v>
      </c>
      <c r="K59" s="23">
        <v>1</v>
      </c>
      <c r="L59" s="23">
        <f>K59*J59</f>
        <v>2151</v>
      </c>
      <c r="M59" s="36">
        <v>1.03</v>
      </c>
      <c r="N59" s="37">
        <f>M59*L59</f>
        <v>2215.5300000000002</v>
      </c>
      <c r="O59" s="23"/>
      <c r="P59" s="37">
        <f>G59+N59+O59</f>
        <v>2215.5300000000002</v>
      </c>
      <c r="Q59" s="23">
        <v>1</v>
      </c>
      <c r="R59" s="24">
        <f>P59*Q59</f>
        <v>2215.5300000000002</v>
      </c>
      <c r="S59" s="74"/>
      <c r="T59" s="74"/>
      <c r="U59" s="74"/>
      <c r="V59" s="74"/>
      <c r="W59" s="74"/>
      <c r="X59" s="74"/>
      <c r="Y59" s="74"/>
      <c r="Z59" s="74"/>
      <c r="AA59" s="44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</row>
    <row r="60" spans="1:361" s="18" customFormat="1">
      <c r="A60" s="23" t="s">
        <v>491</v>
      </c>
      <c r="B60" s="29" t="s">
        <v>70</v>
      </c>
      <c r="C60" s="23" t="s">
        <v>167</v>
      </c>
      <c r="D60" s="29" t="s">
        <v>961</v>
      </c>
      <c r="E60" s="23"/>
      <c r="F60" s="24"/>
      <c r="G60" s="23"/>
      <c r="H60" s="23"/>
      <c r="I60" s="23"/>
      <c r="J60" s="23"/>
      <c r="K60" s="23"/>
      <c r="L60" s="23"/>
      <c r="M60" s="36"/>
      <c r="N60" s="37"/>
      <c r="O60" s="23"/>
      <c r="P60" s="37">
        <f>P36+P37+P38+P41</f>
        <v>18996.09</v>
      </c>
      <c r="Q60" s="23">
        <v>0.06</v>
      </c>
      <c r="R60" s="24">
        <f>P60*Q60</f>
        <v>1139.7654</v>
      </c>
      <c r="S60" s="74"/>
      <c r="T60" s="74"/>
      <c r="U60" s="74"/>
      <c r="V60" s="74"/>
      <c r="W60" s="74"/>
      <c r="X60" s="74"/>
      <c r="Y60" s="74"/>
      <c r="Z60" s="74"/>
      <c r="AA60" s="44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</row>
    <row r="61" spans="1:361" s="20" customFormat="1">
      <c r="A61" s="29" t="s">
        <v>11</v>
      </c>
      <c r="B61" s="29"/>
      <c r="C61" s="29"/>
      <c r="D61" s="29"/>
      <c r="E61" s="29"/>
      <c r="F61" s="24"/>
      <c r="G61" s="29"/>
      <c r="H61" s="29"/>
      <c r="I61" s="29"/>
      <c r="J61" s="29"/>
      <c r="K61" s="29"/>
      <c r="L61" s="43">
        <f>N61/M61</f>
        <v>3257.5683495145599</v>
      </c>
      <c r="M61" s="36">
        <v>1.03</v>
      </c>
      <c r="N61" s="43">
        <f>R61</f>
        <v>3355.2954</v>
      </c>
      <c r="O61" s="29"/>
      <c r="P61" s="29"/>
      <c r="Q61" s="29"/>
      <c r="R61" s="29">
        <f>SUM(R59:R60)</f>
        <v>3355.2954</v>
      </c>
      <c r="S61" s="44"/>
      <c r="T61" s="44"/>
      <c r="U61" s="44"/>
      <c r="V61" s="44"/>
      <c r="W61" s="44"/>
      <c r="X61" s="44"/>
      <c r="Y61" s="44"/>
      <c r="Z61" s="44"/>
      <c r="AA61" s="44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  <c r="IW61" s="15"/>
      <c r="IX61" s="15"/>
      <c r="IY61" s="15"/>
      <c r="IZ61" s="15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  <c r="JY61" s="15"/>
      <c r="JZ61" s="15"/>
      <c r="KA61" s="15"/>
      <c r="KB61" s="15"/>
      <c r="KC61" s="15"/>
      <c r="KD61" s="15"/>
      <c r="KE61" s="15"/>
      <c r="KF61" s="15"/>
      <c r="KG61" s="15"/>
      <c r="KH61" s="15"/>
      <c r="KI61" s="15"/>
      <c r="KJ61" s="15"/>
      <c r="KK61" s="15"/>
      <c r="KL61" s="15"/>
      <c r="KM61" s="15"/>
      <c r="KN61" s="15"/>
      <c r="KO61" s="15"/>
      <c r="KP61" s="15"/>
      <c r="KQ61" s="15"/>
      <c r="KR61" s="15"/>
      <c r="KS61" s="15"/>
      <c r="KT61" s="15"/>
      <c r="KU61" s="15"/>
      <c r="KV61" s="15"/>
      <c r="KW61" s="15"/>
      <c r="KX61" s="15"/>
      <c r="KY61" s="15"/>
      <c r="KZ61" s="15"/>
      <c r="LA61" s="15"/>
      <c r="LB61" s="15"/>
      <c r="LC61" s="15"/>
      <c r="LD61" s="15"/>
      <c r="LE61" s="15"/>
      <c r="LF61" s="15"/>
      <c r="LG61" s="15"/>
      <c r="LH61" s="15"/>
      <c r="LI61" s="15"/>
      <c r="LJ61" s="15"/>
      <c r="LK61" s="15"/>
      <c r="LL61" s="15"/>
      <c r="LM61" s="15"/>
      <c r="LN61" s="15"/>
      <c r="LO61" s="15"/>
      <c r="LP61" s="15"/>
      <c r="LQ61" s="15"/>
      <c r="LR61" s="15"/>
      <c r="LS61" s="15"/>
      <c r="LT61" s="15"/>
      <c r="LU61" s="15"/>
      <c r="LV61" s="15"/>
      <c r="LW61" s="15"/>
      <c r="LX61" s="15"/>
      <c r="LY61" s="15"/>
      <c r="LZ61" s="15"/>
      <c r="MA61" s="15"/>
      <c r="MB61" s="15"/>
      <c r="MC61" s="15"/>
      <c r="MD61" s="15"/>
      <c r="ME61" s="15"/>
      <c r="MF61" s="15"/>
      <c r="MG61" s="15"/>
      <c r="MH61" s="15"/>
      <c r="MI61" s="15"/>
      <c r="MJ61" s="15"/>
      <c r="MK61" s="15"/>
      <c r="ML61" s="15"/>
      <c r="MM61" s="15"/>
      <c r="MN61" s="15"/>
      <c r="MO61" s="15"/>
      <c r="MP61" s="15"/>
      <c r="MQ61" s="15"/>
      <c r="MR61" s="15"/>
      <c r="MS61" s="15"/>
      <c r="MT61" s="15"/>
      <c r="MU61" s="15"/>
      <c r="MV61" s="15"/>
      <c r="MW61" s="15"/>
    </row>
    <row r="62" spans="1:361" s="20" customFormat="1">
      <c r="A62" s="29"/>
      <c r="B62" s="29"/>
      <c r="C62" s="29"/>
      <c r="D62" s="29"/>
      <c r="E62" s="29"/>
      <c r="F62" s="24"/>
      <c r="G62" s="29"/>
      <c r="H62" s="29"/>
      <c r="I62" s="29"/>
      <c r="J62" s="29"/>
      <c r="K62" s="29"/>
      <c r="L62" s="43"/>
      <c r="M62" s="36"/>
      <c r="N62" s="43"/>
      <c r="O62" s="29"/>
      <c r="P62" s="29"/>
      <c r="Q62" s="29"/>
      <c r="R62" s="29"/>
      <c r="S62" s="44"/>
      <c r="T62" s="44"/>
      <c r="U62" s="44"/>
      <c r="V62" s="44"/>
      <c r="W62" s="44"/>
      <c r="X62" s="44"/>
      <c r="Y62" s="44"/>
      <c r="Z62" s="44"/>
      <c r="AA62" s="44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  <c r="IW62" s="15"/>
      <c r="IX62" s="15"/>
      <c r="IY62" s="15"/>
      <c r="IZ62" s="15"/>
      <c r="JA62" s="15"/>
      <c r="JB62" s="15"/>
      <c r="JC62" s="15"/>
      <c r="JD62" s="15"/>
      <c r="JE62" s="15"/>
      <c r="JF62" s="15"/>
      <c r="JG62" s="15"/>
      <c r="JH62" s="15"/>
      <c r="JI62" s="15"/>
      <c r="JJ62" s="15"/>
      <c r="JK62" s="15"/>
      <c r="JL62" s="15"/>
      <c r="JM62" s="15"/>
      <c r="JN62" s="15"/>
      <c r="JO62" s="15"/>
      <c r="JP62" s="15"/>
      <c r="JQ62" s="15"/>
      <c r="JR62" s="15"/>
      <c r="JS62" s="15"/>
      <c r="JT62" s="15"/>
      <c r="JU62" s="15"/>
      <c r="JV62" s="15"/>
      <c r="JW62" s="15"/>
      <c r="JX62" s="15"/>
      <c r="JY62" s="15"/>
      <c r="JZ62" s="15"/>
      <c r="KA62" s="15"/>
      <c r="KB62" s="15"/>
      <c r="KC62" s="15"/>
      <c r="KD62" s="15"/>
      <c r="KE62" s="15"/>
      <c r="KF62" s="15"/>
      <c r="KG62" s="15"/>
      <c r="KH62" s="15"/>
      <c r="KI62" s="15"/>
      <c r="KJ62" s="15"/>
      <c r="KK62" s="15"/>
      <c r="KL62" s="15"/>
      <c r="KM62" s="15"/>
      <c r="KN62" s="15"/>
      <c r="KO62" s="15"/>
      <c r="KP62" s="15"/>
      <c r="KQ62" s="15"/>
      <c r="KR62" s="15"/>
      <c r="KS62" s="15"/>
      <c r="KT62" s="15"/>
      <c r="KU62" s="15"/>
      <c r="KV62" s="15"/>
      <c r="KW62" s="15"/>
      <c r="KX62" s="15"/>
      <c r="KY62" s="15"/>
      <c r="KZ62" s="15"/>
      <c r="LA62" s="15"/>
      <c r="LB62" s="15"/>
      <c r="LC62" s="15"/>
      <c r="LD62" s="15"/>
      <c r="LE62" s="15"/>
      <c r="LF62" s="15"/>
      <c r="LG62" s="15"/>
      <c r="LH62" s="15"/>
      <c r="LI62" s="15"/>
      <c r="LJ62" s="15"/>
      <c r="LK62" s="15"/>
      <c r="LL62" s="15"/>
      <c r="LM62" s="15"/>
      <c r="LN62" s="15"/>
      <c r="LO62" s="15"/>
      <c r="LP62" s="15"/>
      <c r="LQ62" s="15"/>
      <c r="LR62" s="15"/>
      <c r="LS62" s="15"/>
      <c r="LT62" s="15"/>
      <c r="LU62" s="15"/>
      <c r="LV62" s="15"/>
      <c r="LW62" s="15"/>
      <c r="LX62" s="15"/>
      <c r="LY62" s="15"/>
      <c r="LZ62" s="15"/>
      <c r="MA62" s="15"/>
      <c r="MB62" s="15"/>
      <c r="MC62" s="15"/>
      <c r="MD62" s="15"/>
      <c r="ME62" s="15"/>
      <c r="MF62" s="15"/>
      <c r="MG62" s="15"/>
      <c r="MH62" s="15"/>
      <c r="MI62" s="15"/>
      <c r="MJ62" s="15"/>
      <c r="MK62" s="15"/>
      <c r="ML62" s="15"/>
      <c r="MM62" s="15"/>
      <c r="MN62" s="15"/>
      <c r="MO62" s="15"/>
      <c r="MP62" s="15"/>
      <c r="MQ62" s="15"/>
      <c r="MR62" s="15"/>
      <c r="MS62" s="15"/>
      <c r="MT62" s="15"/>
      <c r="MU62" s="15"/>
      <c r="MV62" s="15"/>
      <c r="MW62" s="15"/>
    </row>
    <row r="63" spans="1:361" s="18" customFormat="1">
      <c r="A63" s="23" t="s">
        <v>502</v>
      </c>
      <c r="B63" s="29" t="s">
        <v>503</v>
      </c>
      <c r="C63" s="23" t="s">
        <v>167</v>
      </c>
      <c r="D63" s="29" t="s">
        <v>961</v>
      </c>
      <c r="E63" s="23"/>
      <c r="F63" s="24"/>
      <c r="G63" s="23"/>
      <c r="H63" s="23"/>
      <c r="I63" s="23"/>
      <c r="J63" s="23"/>
      <c r="K63" s="23"/>
      <c r="L63" s="23"/>
      <c r="M63" s="36"/>
      <c r="N63" s="37"/>
      <c r="O63" s="23"/>
      <c r="P63" s="37">
        <f>P36+P37+P38+P41</f>
        <v>18996.09</v>
      </c>
      <c r="Q63" s="23">
        <v>0.08</v>
      </c>
      <c r="R63" s="24">
        <f>P63*Q63</f>
        <v>1519.6872000000001</v>
      </c>
      <c r="S63" s="74"/>
      <c r="T63" s="74"/>
      <c r="U63" s="74"/>
      <c r="V63" s="74"/>
      <c r="W63" s="74"/>
      <c r="X63" s="74"/>
      <c r="Y63" s="74"/>
      <c r="Z63" s="74"/>
      <c r="AA63" s="44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</row>
    <row r="64" spans="1:361" s="20" customFormat="1">
      <c r="A64" s="29" t="s">
        <v>11</v>
      </c>
      <c r="B64" s="29" t="s">
        <v>503</v>
      </c>
      <c r="C64" s="23" t="s">
        <v>167</v>
      </c>
      <c r="D64" s="29"/>
      <c r="E64" s="29"/>
      <c r="F64" s="24"/>
      <c r="G64" s="29"/>
      <c r="H64" s="29"/>
      <c r="I64" s="29"/>
      <c r="J64" s="29"/>
      <c r="K64" s="29"/>
      <c r="L64" s="43">
        <f>N64/M64</f>
        <v>1475.4244660194199</v>
      </c>
      <c r="M64" s="36">
        <v>1.03</v>
      </c>
      <c r="N64" s="43">
        <f>R64</f>
        <v>1519.6872000000001</v>
      </c>
      <c r="O64" s="29"/>
      <c r="P64" s="29"/>
      <c r="Q64" s="29"/>
      <c r="R64" s="29">
        <f>SUM(R63:R63)</f>
        <v>1519.6872000000001</v>
      </c>
      <c r="S64" s="44"/>
      <c r="T64" s="44"/>
      <c r="U64" s="44"/>
      <c r="V64" s="44"/>
      <c r="W64" s="44"/>
      <c r="X64" s="44"/>
      <c r="Y64" s="44"/>
      <c r="Z64" s="44"/>
      <c r="AA64" s="44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5"/>
      <c r="KR64" s="15"/>
      <c r="KS64" s="15"/>
      <c r="KT64" s="15"/>
      <c r="KU64" s="15"/>
      <c r="KV64" s="15"/>
      <c r="KW64" s="15"/>
      <c r="KX64" s="15"/>
      <c r="KY64" s="15"/>
      <c r="KZ64" s="15"/>
      <c r="LA64" s="15"/>
      <c r="LB64" s="15"/>
      <c r="LC64" s="15"/>
      <c r="LD64" s="15"/>
      <c r="LE64" s="15"/>
      <c r="LF64" s="15"/>
      <c r="LG64" s="15"/>
      <c r="LH64" s="15"/>
      <c r="LI64" s="15"/>
      <c r="LJ64" s="15"/>
      <c r="LK64" s="15"/>
      <c r="LL64" s="15"/>
      <c r="LM64" s="15"/>
      <c r="LN64" s="15"/>
      <c r="LO64" s="15"/>
      <c r="LP64" s="15"/>
      <c r="LQ64" s="15"/>
      <c r="LR64" s="15"/>
      <c r="LS64" s="15"/>
      <c r="LT64" s="15"/>
      <c r="LU64" s="15"/>
      <c r="LV64" s="15"/>
      <c r="LW64" s="15"/>
      <c r="LX64" s="15"/>
      <c r="LY64" s="15"/>
      <c r="LZ64" s="15"/>
      <c r="MA64" s="15"/>
      <c r="MB64" s="15"/>
      <c r="MC64" s="15"/>
      <c r="MD64" s="15"/>
      <c r="ME64" s="15"/>
      <c r="MF64" s="15"/>
      <c r="MG64" s="15"/>
      <c r="MH64" s="15"/>
      <c r="MI64" s="15"/>
      <c r="MJ64" s="15"/>
      <c r="MK64" s="15"/>
      <c r="ML64" s="15"/>
      <c r="MM64" s="15"/>
      <c r="MN64" s="15"/>
      <c r="MO64" s="15"/>
      <c r="MP64" s="15"/>
      <c r="MQ64" s="15"/>
      <c r="MR64" s="15"/>
      <c r="MS64" s="15"/>
      <c r="MT64" s="15"/>
      <c r="MU64" s="15"/>
      <c r="MV64" s="15"/>
      <c r="MW64" s="15"/>
    </row>
    <row r="65" spans="1:361" s="20" customFormat="1">
      <c r="A65" s="29"/>
      <c r="B65" s="29"/>
      <c r="C65" s="29"/>
      <c r="D65" s="29"/>
      <c r="E65" s="29"/>
      <c r="F65" s="24"/>
      <c r="G65" s="29"/>
      <c r="H65" s="29"/>
      <c r="I65" s="29"/>
      <c r="J65" s="29"/>
      <c r="K65" s="29"/>
      <c r="L65" s="43"/>
      <c r="M65" s="36"/>
      <c r="N65" s="43"/>
      <c r="O65" s="29"/>
      <c r="P65" s="29"/>
      <c r="Q65" s="29"/>
      <c r="R65" s="29"/>
      <c r="S65" s="44"/>
      <c r="T65" s="44"/>
      <c r="U65" s="44"/>
      <c r="V65" s="44"/>
      <c r="W65" s="44"/>
      <c r="X65" s="44"/>
      <c r="Y65" s="44"/>
      <c r="Z65" s="44"/>
      <c r="AA65" s="44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  <c r="IW65" s="15"/>
      <c r="IX65" s="15"/>
      <c r="IY65" s="15"/>
      <c r="IZ65" s="15"/>
      <c r="JA65" s="15"/>
      <c r="JB65" s="15"/>
      <c r="JC65" s="15"/>
      <c r="JD65" s="15"/>
      <c r="JE65" s="15"/>
      <c r="JF65" s="15"/>
      <c r="JG65" s="15"/>
      <c r="JH65" s="15"/>
      <c r="JI65" s="15"/>
      <c r="JJ65" s="15"/>
      <c r="JK65" s="15"/>
      <c r="JL65" s="15"/>
      <c r="JM65" s="15"/>
      <c r="JN65" s="15"/>
      <c r="JO65" s="15"/>
      <c r="JP65" s="15"/>
      <c r="JQ65" s="15"/>
      <c r="JR65" s="15"/>
      <c r="JS65" s="15"/>
      <c r="JT65" s="15"/>
      <c r="JU65" s="15"/>
      <c r="JV65" s="15"/>
      <c r="JW65" s="15"/>
      <c r="JX65" s="15"/>
      <c r="JY65" s="15"/>
      <c r="JZ65" s="15"/>
      <c r="KA65" s="15"/>
      <c r="KB65" s="15"/>
      <c r="KC65" s="15"/>
      <c r="KD65" s="15"/>
      <c r="KE65" s="15"/>
      <c r="KF65" s="15"/>
      <c r="KG65" s="15"/>
      <c r="KH65" s="15"/>
      <c r="KI65" s="15"/>
      <c r="KJ65" s="15"/>
      <c r="KK65" s="15"/>
      <c r="KL65" s="15"/>
      <c r="KM65" s="15"/>
      <c r="KN65" s="15"/>
      <c r="KO65" s="15"/>
      <c r="KP65" s="15"/>
      <c r="KQ65" s="15"/>
      <c r="KR65" s="15"/>
      <c r="KS65" s="15"/>
      <c r="KT65" s="15"/>
      <c r="KU65" s="15"/>
      <c r="KV65" s="15"/>
      <c r="KW65" s="15"/>
      <c r="KX65" s="15"/>
      <c r="KY65" s="15"/>
      <c r="KZ65" s="15"/>
      <c r="LA65" s="15"/>
      <c r="LB65" s="15"/>
      <c r="LC65" s="15"/>
      <c r="LD65" s="15"/>
      <c r="LE65" s="15"/>
      <c r="LF65" s="15"/>
      <c r="LG65" s="15"/>
      <c r="LH65" s="15"/>
      <c r="LI65" s="15"/>
      <c r="LJ65" s="15"/>
      <c r="LK65" s="15"/>
      <c r="LL65" s="15"/>
      <c r="LM65" s="15"/>
      <c r="LN65" s="15"/>
      <c r="LO65" s="15"/>
      <c r="LP65" s="15"/>
      <c r="LQ65" s="15"/>
      <c r="LR65" s="15"/>
      <c r="LS65" s="15"/>
      <c r="LT65" s="15"/>
      <c r="LU65" s="15"/>
      <c r="LV65" s="15"/>
      <c r="LW65" s="15"/>
      <c r="LX65" s="15"/>
      <c r="LY65" s="15"/>
      <c r="LZ65" s="15"/>
      <c r="MA65" s="15"/>
      <c r="MB65" s="15"/>
      <c r="MC65" s="15"/>
      <c r="MD65" s="15"/>
      <c r="ME65" s="15"/>
      <c r="MF65" s="15"/>
      <c r="MG65" s="15"/>
      <c r="MH65" s="15"/>
      <c r="MI65" s="15"/>
      <c r="MJ65" s="15"/>
      <c r="MK65" s="15"/>
      <c r="ML65" s="15"/>
      <c r="MM65" s="15"/>
      <c r="MN65" s="15"/>
      <c r="MO65" s="15"/>
      <c r="MP65" s="15"/>
      <c r="MQ65" s="15"/>
      <c r="MR65" s="15"/>
      <c r="MS65" s="15"/>
      <c r="MT65" s="15"/>
      <c r="MU65" s="15"/>
      <c r="MV65" s="15"/>
      <c r="MW65" s="15"/>
    </row>
    <row r="66" spans="1:361" s="21" customFormat="1">
      <c r="A66" s="77" t="s">
        <v>902</v>
      </c>
      <c r="B66" s="46" t="s">
        <v>903</v>
      </c>
      <c r="C66" s="77" t="s">
        <v>904</v>
      </c>
      <c r="D66" s="29" t="s">
        <v>961</v>
      </c>
      <c r="E66" s="77"/>
      <c r="F66" s="24"/>
      <c r="G66" s="77"/>
      <c r="H66" s="77"/>
      <c r="I66" s="77"/>
      <c r="J66" s="77"/>
      <c r="K66" s="77"/>
      <c r="L66" s="77"/>
      <c r="M66" s="82"/>
      <c r="N66" s="83"/>
      <c r="O66" s="77"/>
      <c r="P66" s="83">
        <f>P36+P37+P38+P41</f>
        <v>18996.09</v>
      </c>
      <c r="Q66" s="77">
        <v>0.06</v>
      </c>
      <c r="R66" s="77">
        <f>P66*Q66</f>
        <v>1139.7654</v>
      </c>
      <c r="S66" s="86"/>
      <c r="T66" s="86"/>
      <c r="U66" s="86"/>
      <c r="V66" s="86"/>
      <c r="W66" s="86"/>
      <c r="X66" s="86"/>
      <c r="Y66" s="86"/>
      <c r="Z66" s="86"/>
      <c r="AA66" s="87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/>
      <c r="BI66" s="89"/>
      <c r="BJ66" s="89"/>
      <c r="BK66" s="89"/>
      <c r="BL66" s="89"/>
      <c r="BM66" s="89"/>
      <c r="BN66" s="89"/>
      <c r="BO66" s="89"/>
      <c r="BP66" s="89"/>
      <c r="BQ66" s="89"/>
      <c r="BR66" s="89"/>
      <c r="BS66" s="89"/>
      <c r="BT66" s="89"/>
      <c r="BU66" s="89"/>
    </row>
    <row r="67" spans="1:361" s="22" customFormat="1">
      <c r="A67" s="46" t="s">
        <v>11</v>
      </c>
      <c r="B67" s="46" t="s">
        <v>903</v>
      </c>
      <c r="C67" s="77" t="s">
        <v>904</v>
      </c>
      <c r="D67" s="29"/>
      <c r="E67" s="46"/>
      <c r="F67" s="24"/>
      <c r="G67" s="46"/>
      <c r="H67" s="46"/>
      <c r="I67" s="46"/>
      <c r="J67" s="46"/>
      <c r="K67" s="46"/>
      <c r="L67" s="46">
        <f>N67/M67</f>
        <v>1106.5683495145599</v>
      </c>
      <c r="M67" s="82">
        <v>1.03</v>
      </c>
      <c r="N67" s="46">
        <f>R67</f>
        <v>1139.7654</v>
      </c>
      <c r="O67" s="46"/>
      <c r="P67" s="46"/>
      <c r="Q67" s="46"/>
      <c r="R67" s="46">
        <f>SUM(R66:R66)</f>
        <v>1139.7654</v>
      </c>
      <c r="S67" s="87"/>
      <c r="T67" s="87"/>
      <c r="U67" s="87"/>
      <c r="V67" s="87"/>
      <c r="W67" s="87"/>
      <c r="X67" s="87"/>
      <c r="Y67" s="87"/>
      <c r="Z67" s="87"/>
      <c r="AA67" s="87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89"/>
      <c r="BE67" s="89"/>
      <c r="BF67" s="89"/>
      <c r="BG67" s="89"/>
      <c r="BH67" s="89"/>
      <c r="BI67" s="89"/>
      <c r="BJ67" s="89"/>
      <c r="BK67" s="89"/>
      <c r="BL67" s="89"/>
      <c r="BM67" s="89"/>
      <c r="BN67" s="89"/>
      <c r="BO67" s="89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  <c r="CA67" s="89"/>
      <c r="CB67" s="89"/>
      <c r="CC67" s="89"/>
      <c r="CD67" s="89"/>
      <c r="CE67" s="89"/>
      <c r="CF67" s="89"/>
      <c r="CG67" s="89"/>
      <c r="CH67" s="89"/>
      <c r="CI67" s="89"/>
      <c r="CJ67" s="89"/>
      <c r="CK67" s="89"/>
      <c r="CL67" s="89"/>
      <c r="CM67" s="89"/>
      <c r="CN67" s="89"/>
      <c r="CO67" s="89"/>
      <c r="CP67" s="89"/>
      <c r="CQ67" s="89"/>
      <c r="CR67" s="89"/>
      <c r="CS67" s="89"/>
      <c r="CT67" s="89"/>
      <c r="CU67" s="89"/>
      <c r="CV67" s="89"/>
      <c r="CW67" s="89"/>
      <c r="CX67" s="89"/>
      <c r="CY67" s="89"/>
      <c r="CZ67" s="89"/>
      <c r="DA67" s="89"/>
      <c r="DB67" s="89"/>
      <c r="DC67" s="89"/>
      <c r="DD67" s="89"/>
      <c r="DE67" s="89"/>
      <c r="DF67" s="89"/>
      <c r="DG67" s="89"/>
      <c r="DH67" s="89"/>
      <c r="DI67" s="89"/>
      <c r="DJ67" s="89"/>
      <c r="DK67" s="89"/>
      <c r="DL67" s="89"/>
      <c r="DM67" s="89"/>
      <c r="DN67" s="89"/>
      <c r="DO67" s="89"/>
      <c r="DP67" s="89"/>
      <c r="DQ67" s="89"/>
      <c r="DR67" s="89"/>
      <c r="DS67" s="89"/>
      <c r="DT67" s="89"/>
      <c r="DU67" s="89"/>
      <c r="DV67" s="89"/>
      <c r="DW67" s="89"/>
      <c r="DX67" s="89"/>
      <c r="DY67" s="89"/>
      <c r="DZ67" s="89"/>
      <c r="EA67" s="89"/>
      <c r="EB67" s="89"/>
      <c r="EC67" s="89"/>
      <c r="ED67" s="89"/>
      <c r="EE67" s="89"/>
      <c r="EF67" s="89"/>
      <c r="EG67" s="89"/>
      <c r="EH67" s="89"/>
      <c r="EI67" s="89"/>
      <c r="EJ67" s="89"/>
      <c r="EK67" s="89"/>
      <c r="EL67" s="89"/>
      <c r="EM67" s="89"/>
      <c r="EN67" s="89"/>
      <c r="EO67" s="89"/>
      <c r="EP67" s="89"/>
      <c r="EQ67" s="89"/>
      <c r="ER67" s="89"/>
      <c r="ES67" s="89"/>
      <c r="ET67" s="89"/>
      <c r="EU67" s="89"/>
      <c r="EV67" s="89"/>
      <c r="EW67" s="89"/>
      <c r="EX67" s="89"/>
      <c r="EY67" s="89"/>
      <c r="EZ67" s="89"/>
      <c r="FA67" s="89"/>
      <c r="FB67" s="89"/>
      <c r="FC67" s="89"/>
      <c r="FD67" s="89"/>
      <c r="FE67" s="89"/>
      <c r="FF67" s="89"/>
      <c r="FG67" s="89"/>
      <c r="FH67" s="89"/>
      <c r="FI67" s="89"/>
      <c r="FJ67" s="89"/>
      <c r="FK67" s="89"/>
      <c r="FL67" s="89"/>
      <c r="FM67" s="89"/>
      <c r="FN67" s="89"/>
      <c r="FO67" s="89"/>
      <c r="FP67" s="89"/>
      <c r="FQ67" s="89"/>
      <c r="FR67" s="89"/>
      <c r="FS67" s="89"/>
      <c r="FT67" s="89"/>
      <c r="FU67" s="89"/>
      <c r="FV67" s="89"/>
      <c r="FW67" s="89"/>
      <c r="FX67" s="89"/>
      <c r="FY67" s="89"/>
      <c r="FZ67" s="89"/>
      <c r="GA67" s="89"/>
      <c r="GB67" s="89"/>
      <c r="GC67" s="89"/>
      <c r="GD67" s="89"/>
      <c r="GE67" s="89"/>
      <c r="GF67" s="89"/>
      <c r="GG67" s="89"/>
      <c r="GH67" s="89"/>
      <c r="GI67" s="89"/>
      <c r="GJ67" s="89"/>
      <c r="GK67" s="89"/>
      <c r="GL67" s="89"/>
      <c r="GM67" s="89"/>
      <c r="GN67" s="89"/>
      <c r="GO67" s="89"/>
      <c r="GP67" s="89"/>
      <c r="GQ67" s="89"/>
      <c r="GR67" s="89"/>
      <c r="GS67" s="89"/>
      <c r="GT67" s="89"/>
      <c r="GU67" s="89"/>
      <c r="GV67" s="89"/>
      <c r="GW67" s="89"/>
      <c r="GX67" s="89"/>
      <c r="GY67" s="89"/>
      <c r="GZ67" s="89"/>
      <c r="HA67" s="89"/>
      <c r="HB67" s="89"/>
      <c r="HC67" s="89"/>
      <c r="HD67" s="89"/>
      <c r="HE67" s="89"/>
      <c r="HF67" s="89"/>
      <c r="HG67" s="89"/>
      <c r="HH67" s="89"/>
      <c r="HI67" s="89"/>
      <c r="HJ67" s="89"/>
      <c r="HK67" s="89"/>
      <c r="HL67" s="89"/>
      <c r="HM67" s="89"/>
      <c r="HN67" s="89"/>
      <c r="HO67" s="89"/>
      <c r="HP67" s="89"/>
      <c r="HQ67" s="89"/>
      <c r="HR67" s="89"/>
      <c r="HS67" s="89"/>
      <c r="HT67" s="89"/>
      <c r="HU67" s="89"/>
      <c r="HV67" s="89"/>
      <c r="HW67" s="89"/>
      <c r="HX67" s="89"/>
      <c r="HY67" s="89"/>
      <c r="HZ67" s="89"/>
      <c r="IA67" s="89"/>
      <c r="IB67" s="89"/>
      <c r="IC67" s="89"/>
      <c r="ID67" s="89"/>
      <c r="IE67" s="89"/>
      <c r="IF67" s="89"/>
      <c r="IG67" s="89"/>
      <c r="IH67" s="89"/>
      <c r="II67" s="89"/>
      <c r="IJ67" s="89"/>
      <c r="IK67" s="89"/>
      <c r="IL67" s="89"/>
      <c r="IM67" s="89"/>
      <c r="IN67" s="89"/>
      <c r="IO67" s="89"/>
      <c r="IP67" s="89"/>
      <c r="IQ67" s="89"/>
      <c r="IR67" s="89"/>
      <c r="IS67" s="89"/>
      <c r="IT67" s="89"/>
      <c r="IU67" s="89"/>
      <c r="IV67" s="89"/>
      <c r="IW67" s="89"/>
      <c r="IX67" s="89"/>
      <c r="IY67" s="89"/>
      <c r="IZ67" s="89"/>
      <c r="JA67" s="89"/>
      <c r="JB67" s="89"/>
      <c r="JC67" s="89"/>
      <c r="JD67" s="89"/>
      <c r="JE67" s="89"/>
      <c r="JF67" s="89"/>
      <c r="JG67" s="89"/>
      <c r="JH67" s="89"/>
      <c r="JI67" s="89"/>
      <c r="JJ67" s="89"/>
      <c r="JK67" s="89"/>
      <c r="JL67" s="89"/>
      <c r="JM67" s="89"/>
      <c r="JN67" s="89"/>
      <c r="JO67" s="89"/>
      <c r="JP67" s="89"/>
      <c r="JQ67" s="89"/>
      <c r="JR67" s="89"/>
      <c r="JS67" s="89"/>
      <c r="JT67" s="89"/>
      <c r="JU67" s="89"/>
      <c r="JV67" s="89"/>
      <c r="JW67" s="89"/>
      <c r="JX67" s="89"/>
      <c r="JY67" s="89"/>
      <c r="JZ67" s="89"/>
      <c r="KA67" s="89"/>
      <c r="KB67" s="89"/>
      <c r="KC67" s="89"/>
      <c r="KD67" s="89"/>
      <c r="KE67" s="89"/>
      <c r="KF67" s="89"/>
      <c r="KG67" s="89"/>
      <c r="KH67" s="89"/>
      <c r="KI67" s="89"/>
      <c r="KJ67" s="89"/>
      <c r="KK67" s="89"/>
      <c r="KL67" s="89"/>
      <c r="KM67" s="89"/>
      <c r="KN67" s="89"/>
      <c r="KO67" s="89"/>
      <c r="KP67" s="89"/>
      <c r="KQ67" s="89"/>
      <c r="KR67" s="89"/>
      <c r="KS67" s="89"/>
      <c r="KT67" s="89"/>
      <c r="KU67" s="89"/>
      <c r="KV67" s="89"/>
      <c r="KW67" s="89"/>
      <c r="KX67" s="89"/>
      <c r="KY67" s="89"/>
      <c r="KZ67" s="89"/>
      <c r="LA67" s="89"/>
      <c r="LB67" s="89"/>
      <c r="LC67" s="89"/>
      <c r="LD67" s="89"/>
      <c r="LE67" s="89"/>
      <c r="LF67" s="89"/>
      <c r="LG67" s="89"/>
      <c r="LH67" s="89"/>
      <c r="LI67" s="89"/>
      <c r="LJ67" s="89"/>
      <c r="LK67" s="89"/>
      <c r="LL67" s="89"/>
      <c r="LM67" s="89"/>
      <c r="LN67" s="89"/>
      <c r="LO67" s="89"/>
      <c r="LP67" s="89"/>
      <c r="LQ67" s="89"/>
      <c r="LR67" s="89"/>
      <c r="LS67" s="89"/>
      <c r="LT67" s="89"/>
      <c r="LU67" s="89"/>
      <c r="LV67" s="89"/>
      <c r="LW67" s="89"/>
      <c r="LX67" s="89"/>
      <c r="LY67" s="89"/>
      <c r="LZ67" s="89"/>
      <c r="MA67" s="89"/>
      <c r="MB67" s="89"/>
      <c r="MC67" s="89"/>
      <c r="MD67" s="89"/>
      <c r="ME67" s="89"/>
      <c r="MF67" s="89"/>
      <c r="MG67" s="89"/>
      <c r="MH67" s="89"/>
      <c r="MI67" s="89"/>
      <c r="MJ67" s="89"/>
      <c r="MK67" s="89"/>
      <c r="ML67" s="89"/>
      <c r="MM67" s="89"/>
      <c r="MN67" s="89"/>
      <c r="MO67" s="89"/>
      <c r="MP67" s="89"/>
      <c r="MQ67" s="89"/>
      <c r="MR67" s="89"/>
      <c r="MS67" s="89"/>
      <c r="MT67" s="89"/>
      <c r="MU67" s="89"/>
      <c r="MV67" s="89"/>
      <c r="MW67" s="89"/>
    </row>
    <row r="68" spans="1:361" s="18" customFormat="1">
      <c r="A68" s="23"/>
      <c r="B68" s="29"/>
      <c r="C68" s="23"/>
      <c r="D68" s="23"/>
      <c r="E68" s="23"/>
      <c r="F68" s="24"/>
      <c r="G68" s="23"/>
      <c r="H68" s="23"/>
      <c r="I68" s="23"/>
      <c r="J68" s="23"/>
      <c r="K68" s="23"/>
      <c r="L68" s="23"/>
      <c r="M68" s="36"/>
      <c r="N68" s="37"/>
      <c r="O68" s="23"/>
      <c r="P68" s="37"/>
      <c r="Q68" s="23"/>
      <c r="R68" s="24"/>
      <c r="S68" s="74"/>
      <c r="T68" s="74"/>
      <c r="U68" s="74"/>
      <c r="V68" s="74"/>
      <c r="W68" s="74"/>
      <c r="X68" s="74"/>
      <c r="Y68" s="74"/>
      <c r="Z68" s="74"/>
      <c r="AA68" s="44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</row>
    <row r="69" spans="1:361">
      <c r="A69" s="23" t="s">
        <v>12</v>
      </c>
      <c r="B69" s="23" t="s">
        <v>46</v>
      </c>
      <c r="C69" s="23" t="s">
        <v>13</v>
      </c>
      <c r="D69" s="23" t="s">
        <v>14</v>
      </c>
      <c r="E69" s="23" t="s">
        <v>15</v>
      </c>
      <c r="F69" s="24" t="s">
        <v>16</v>
      </c>
      <c r="G69" s="23" t="s">
        <v>17</v>
      </c>
      <c r="H69" s="23" t="s">
        <v>18</v>
      </c>
      <c r="I69" s="23" t="s">
        <v>19</v>
      </c>
      <c r="J69" s="23" t="s">
        <v>20</v>
      </c>
      <c r="K69" s="23" t="s">
        <v>21</v>
      </c>
      <c r="L69" s="23" t="s">
        <v>15</v>
      </c>
      <c r="M69" s="36" t="s">
        <v>152</v>
      </c>
      <c r="N69" s="37" t="s">
        <v>22</v>
      </c>
      <c r="O69" s="23" t="s">
        <v>23</v>
      </c>
      <c r="P69" s="37" t="s">
        <v>11</v>
      </c>
      <c r="Q69" s="23" t="s">
        <v>24</v>
      </c>
      <c r="R69" s="24" t="s">
        <v>25</v>
      </c>
      <c r="S69" s="44"/>
      <c r="T69" s="44"/>
      <c r="U69" s="44"/>
      <c r="V69" s="44"/>
      <c r="W69" s="44"/>
      <c r="X69" s="44"/>
      <c r="Y69" s="44"/>
      <c r="Z69" s="44"/>
      <c r="AA69" s="44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  <c r="JY69" s="15"/>
      <c r="JZ69" s="15"/>
      <c r="KA69" s="15"/>
      <c r="KB69" s="15"/>
      <c r="KC69" s="15"/>
      <c r="KD69" s="15"/>
      <c r="KE69" s="15"/>
      <c r="KF69" s="15"/>
      <c r="KG69" s="15"/>
      <c r="KH69" s="15"/>
      <c r="KI69" s="15"/>
      <c r="KJ69" s="15"/>
      <c r="KK69" s="15"/>
      <c r="KL69" s="15"/>
      <c r="KM69" s="15"/>
      <c r="KN69" s="15"/>
      <c r="KO69" s="15"/>
      <c r="KP69" s="15"/>
      <c r="KQ69" s="15"/>
      <c r="KR69" s="15"/>
      <c r="KS69" s="15"/>
      <c r="KT69" s="15"/>
      <c r="KU69" s="15"/>
      <c r="KV69" s="15"/>
      <c r="KW69" s="15"/>
      <c r="KX69" s="15"/>
      <c r="KY69" s="15"/>
      <c r="KZ69" s="15"/>
      <c r="LA69" s="15"/>
      <c r="LB69" s="15"/>
      <c r="LC69" s="15"/>
      <c r="LD69" s="15"/>
      <c r="LE69" s="15"/>
      <c r="LF69" s="15"/>
      <c r="LG69" s="15"/>
      <c r="LH69" s="15"/>
      <c r="LI69" s="15"/>
      <c r="LJ69" s="15"/>
      <c r="LK69" s="15"/>
      <c r="LL69" s="15"/>
      <c r="LM69" s="15"/>
      <c r="LN69" s="15"/>
      <c r="LO69" s="15"/>
      <c r="LP69" s="15"/>
      <c r="LQ69" s="15"/>
      <c r="LR69" s="15"/>
      <c r="LS69" s="15"/>
      <c r="LT69" s="15"/>
      <c r="LU69" s="15"/>
      <c r="LV69" s="15"/>
      <c r="LW69" s="15"/>
      <c r="LX69" s="15"/>
      <c r="LY69" s="15"/>
      <c r="LZ69" s="15"/>
      <c r="MA69" s="15"/>
      <c r="MB69" s="15"/>
      <c r="MC69" s="15"/>
      <c r="MD69" s="15"/>
      <c r="ME69" s="15"/>
      <c r="MF69" s="15"/>
      <c r="MG69" s="15"/>
      <c r="MH69" s="15"/>
      <c r="MI69" s="15"/>
      <c r="MJ69" s="15"/>
      <c r="MK69" s="15"/>
      <c r="ML69" s="15"/>
      <c r="MM69" s="15"/>
      <c r="MN69" s="15"/>
      <c r="MO69" s="15"/>
      <c r="MP69" s="15"/>
      <c r="MQ69" s="15"/>
      <c r="MR69" s="15"/>
      <c r="MS69" s="15"/>
      <c r="MT69" s="15"/>
      <c r="MU69" s="15"/>
      <c r="MV69" s="15"/>
      <c r="MW69" s="15"/>
    </row>
    <row r="70" spans="1:361" s="18" customFormat="1">
      <c r="A70" s="23" t="s">
        <v>764</v>
      </c>
      <c r="B70" s="29" t="s">
        <v>765</v>
      </c>
      <c r="C70" s="23"/>
      <c r="D70" s="23"/>
      <c r="E70" s="23"/>
      <c r="F70" s="30"/>
      <c r="G70" s="23"/>
      <c r="H70" s="23">
        <v>3079</v>
      </c>
      <c r="I70" s="23">
        <v>3353</v>
      </c>
      <c r="J70" s="23">
        <f t="shared" ref="J70:J76" si="6">I70-H70</f>
        <v>274</v>
      </c>
      <c r="K70" s="23">
        <v>20</v>
      </c>
      <c r="L70" s="23">
        <f t="shared" ref="L70:L76" si="7">K70*J70</f>
        <v>5480</v>
      </c>
      <c r="M70" s="36">
        <v>1.03</v>
      </c>
      <c r="N70" s="37">
        <f t="shared" ref="N70:N76" si="8">M70*L70</f>
        <v>5644.4</v>
      </c>
      <c r="O70" s="23"/>
      <c r="P70" s="37">
        <f t="shared" ref="P70:P77" si="9">G70+N70+O70</f>
        <v>5644.4</v>
      </c>
      <c r="Q70" s="23">
        <v>1</v>
      </c>
      <c r="R70" s="24">
        <f t="shared" ref="R70:R78" si="10">P70*Q70</f>
        <v>5644.4</v>
      </c>
      <c r="S70" s="44"/>
      <c r="T70" s="44"/>
      <c r="U70" s="44"/>
      <c r="V70" s="44"/>
      <c r="W70" s="44"/>
      <c r="X70" s="44"/>
      <c r="Y70" s="44"/>
      <c r="Z70" s="44"/>
      <c r="AA70" s="44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</row>
    <row r="71" spans="1:361" s="18" customFormat="1">
      <c r="A71" s="23" t="s">
        <v>766</v>
      </c>
      <c r="B71" s="29" t="s">
        <v>767</v>
      </c>
      <c r="C71" s="23"/>
      <c r="D71" s="23"/>
      <c r="E71" s="23"/>
      <c r="F71" s="30"/>
      <c r="G71" s="23"/>
      <c r="H71" s="23">
        <v>603</v>
      </c>
      <c r="I71" s="23">
        <v>627</v>
      </c>
      <c r="J71" s="23">
        <f t="shared" si="6"/>
        <v>24</v>
      </c>
      <c r="K71" s="23">
        <v>20</v>
      </c>
      <c r="L71" s="23">
        <f t="shared" si="7"/>
        <v>480</v>
      </c>
      <c r="M71" s="36">
        <v>1.03</v>
      </c>
      <c r="N71" s="37">
        <f t="shared" si="8"/>
        <v>494.4</v>
      </c>
      <c r="O71" s="23"/>
      <c r="P71" s="37">
        <f t="shared" si="9"/>
        <v>494.4</v>
      </c>
      <c r="Q71" s="23">
        <v>1</v>
      </c>
      <c r="R71" s="24">
        <f t="shared" si="10"/>
        <v>494.4</v>
      </c>
      <c r="S71" s="44"/>
      <c r="T71" s="44"/>
      <c r="U71" s="44"/>
      <c r="V71" s="44"/>
      <c r="W71" s="44"/>
      <c r="X71" s="44"/>
      <c r="Y71" s="44"/>
      <c r="Z71" s="44"/>
      <c r="AA71" s="44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</row>
    <row r="72" spans="1:361" s="18" customFormat="1">
      <c r="A72" s="23" t="s">
        <v>768</v>
      </c>
      <c r="B72" s="29" t="s">
        <v>769</v>
      </c>
      <c r="C72" s="23"/>
      <c r="D72" s="23"/>
      <c r="E72" s="23"/>
      <c r="F72" s="30"/>
      <c r="G72" s="23"/>
      <c r="H72" s="23">
        <v>578</v>
      </c>
      <c r="I72" s="23">
        <v>579</v>
      </c>
      <c r="J72" s="23">
        <f t="shared" si="6"/>
        <v>1</v>
      </c>
      <c r="K72" s="23">
        <v>40</v>
      </c>
      <c r="L72" s="23">
        <f t="shared" si="7"/>
        <v>40</v>
      </c>
      <c r="M72" s="36">
        <v>1.03</v>
      </c>
      <c r="N72" s="37">
        <f t="shared" si="8"/>
        <v>41.2</v>
      </c>
      <c r="O72" s="23"/>
      <c r="P72" s="37">
        <f t="shared" si="9"/>
        <v>41.2</v>
      </c>
      <c r="Q72" s="23">
        <v>1</v>
      </c>
      <c r="R72" s="24">
        <f t="shared" si="10"/>
        <v>41.2</v>
      </c>
      <c r="S72" s="44"/>
      <c r="T72" s="44"/>
      <c r="U72" s="44"/>
      <c r="V72" s="44"/>
      <c r="W72" s="44"/>
      <c r="X72" s="44"/>
      <c r="Y72" s="44"/>
      <c r="Z72" s="44"/>
      <c r="AA72" s="44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</row>
    <row r="73" spans="1:361" s="18" customFormat="1">
      <c r="A73" s="23" t="s">
        <v>770</v>
      </c>
      <c r="B73" s="29" t="s">
        <v>771</v>
      </c>
      <c r="C73" s="23"/>
      <c r="D73" s="23"/>
      <c r="E73" s="23"/>
      <c r="F73" s="30"/>
      <c r="G73" s="23"/>
      <c r="H73" s="23">
        <v>3161</v>
      </c>
      <c r="I73" s="23">
        <v>3633</v>
      </c>
      <c r="J73" s="23">
        <f t="shared" si="6"/>
        <v>472</v>
      </c>
      <c r="K73" s="23">
        <v>80</v>
      </c>
      <c r="L73" s="23">
        <f t="shared" si="7"/>
        <v>37760</v>
      </c>
      <c r="M73" s="36">
        <v>1.03</v>
      </c>
      <c r="N73" s="37">
        <f t="shared" si="8"/>
        <v>38892.800000000003</v>
      </c>
      <c r="O73" s="23"/>
      <c r="P73" s="37">
        <f t="shared" si="9"/>
        <v>38892.800000000003</v>
      </c>
      <c r="Q73" s="23">
        <v>1</v>
      </c>
      <c r="R73" s="24">
        <f t="shared" si="10"/>
        <v>38892.800000000003</v>
      </c>
      <c r="S73" s="44"/>
      <c r="T73" s="44"/>
      <c r="U73" s="44"/>
      <c r="V73" s="44"/>
      <c r="W73" s="44"/>
      <c r="X73" s="44"/>
      <c r="Y73" s="44"/>
      <c r="Z73" s="44"/>
      <c r="AA73" s="44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</row>
    <row r="74" spans="1:361" s="18" customFormat="1">
      <c r="A74" s="23" t="s">
        <v>772</v>
      </c>
      <c r="B74" s="29" t="s">
        <v>773</v>
      </c>
      <c r="C74" s="23"/>
      <c r="D74" s="23"/>
      <c r="E74" s="23"/>
      <c r="F74" s="30"/>
      <c r="G74" s="23"/>
      <c r="H74" s="23">
        <v>4905</v>
      </c>
      <c r="I74" s="23">
        <v>5287</v>
      </c>
      <c r="J74" s="23">
        <f t="shared" si="6"/>
        <v>382</v>
      </c>
      <c r="K74" s="23">
        <v>80</v>
      </c>
      <c r="L74" s="23">
        <f t="shared" si="7"/>
        <v>30560</v>
      </c>
      <c r="M74" s="36">
        <v>1.03</v>
      </c>
      <c r="N74" s="37">
        <f t="shared" si="8"/>
        <v>31476.799999999999</v>
      </c>
      <c r="O74" s="23"/>
      <c r="P74" s="37">
        <f t="shared" si="9"/>
        <v>31476.799999999999</v>
      </c>
      <c r="Q74" s="23">
        <v>1</v>
      </c>
      <c r="R74" s="24">
        <f t="shared" si="10"/>
        <v>31476.799999999999</v>
      </c>
      <c r="S74" s="44"/>
      <c r="T74" s="44"/>
      <c r="U74" s="44"/>
      <c r="V74" s="44"/>
      <c r="W74" s="44"/>
      <c r="X74" s="44"/>
      <c r="Y74" s="44"/>
      <c r="Z74" s="44"/>
      <c r="AA74" s="44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</row>
    <row r="75" spans="1:361" s="18" customFormat="1">
      <c r="A75" s="23" t="s">
        <v>774</v>
      </c>
      <c r="B75" s="29" t="s">
        <v>574</v>
      </c>
      <c r="C75" s="23"/>
      <c r="D75" s="23"/>
      <c r="E75" s="23"/>
      <c r="F75" s="30"/>
      <c r="G75" s="23"/>
      <c r="H75" s="23">
        <v>34594</v>
      </c>
      <c r="I75" s="23">
        <v>35985</v>
      </c>
      <c r="J75" s="23">
        <f t="shared" si="6"/>
        <v>1391</v>
      </c>
      <c r="K75" s="23">
        <v>50</v>
      </c>
      <c r="L75" s="23">
        <f t="shared" si="7"/>
        <v>69550</v>
      </c>
      <c r="M75" s="36">
        <v>1.03</v>
      </c>
      <c r="N75" s="37">
        <f t="shared" si="8"/>
        <v>71636.5</v>
      </c>
      <c r="O75" s="23"/>
      <c r="P75" s="37">
        <f t="shared" si="9"/>
        <v>71636.5</v>
      </c>
      <c r="Q75" s="23">
        <v>1</v>
      </c>
      <c r="R75" s="24">
        <f t="shared" si="10"/>
        <v>71636.5</v>
      </c>
      <c r="S75" s="44"/>
      <c r="T75" s="44"/>
      <c r="U75" s="44"/>
      <c r="V75" s="44"/>
      <c r="W75" s="44"/>
      <c r="X75" s="44"/>
      <c r="Y75" s="44"/>
      <c r="Z75" s="44"/>
      <c r="AA75" s="44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</row>
    <row r="76" spans="1:361" s="18" customFormat="1">
      <c r="A76" s="23" t="s">
        <v>775</v>
      </c>
      <c r="B76" s="29" t="s">
        <v>574</v>
      </c>
      <c r="C76" s="23"/>
      <c r="D76" s="23"/>
      <c r="E76" s="23"/>
      <c r="F76" s="30"/>
      <c r="G76" s="23"/>
      <c r="H76" s="23">
        <v>111834</v>
      </c>
      <c r="I76" s="23">
        <v>123450</v>
      </c>
      <c r="J76" s="23">
        <f t="shared" si="6"/>
        <v>11616</v>
      </c>
      <c r="K76" s="23">
        <v>1</v>
      </c>
      <c r="L76" s="23">
        <f t="shared" si="7"/>
        <v>11616</v>
      </c>
      <c r="M76" s="36">
        <v>1.03</v>
      </c>
      <c r="N76" s="37">
        <f t="shared" si="8"/>
        <v>11964.48</v>
      </c>
      <c r="O76" s="23"/>
      <c r="P76" s="37">
        <f t="shared" si="9"/>
        <v>11964.48</v>
      </c>
      <c r="Q76" s="23">
        <v>1</v>
      </c>
      <c r="R76" s="24">
        <f t="shared" si="10"/>
        <v>11964.48</v>
      </c>
      <c r="S76" s="44"/>
      <c r="T76" s="44"/>
      <c r="U76" s="44"/>
      <c r="V76" s="44"/>
      <c r="W76" s="44"/>
      <c r="X76" s="44"/>
      <c r="Y76" s="44"/>
      <c r="Z76" s="44"/>
      <c r="AA76" s="44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</row>
    <row r="77" spans="1:361" s="18" customFormat="1">
      <c r="A77" s="23" t="s">
        <v>776</v>
      </c>
      <c r="B77" s="29" t="s">
        <v>574</v>
      </c>
      <c r="C77" s="23">
        <v>2148</v>
      </c>
      <c r="D77" s="23">
        <v>2151</v>
      </c>
      <c r="E77" s="23">
        <f>SUM(D77-C77)</f>
        <v>3</v>
      </c>
      <c r="F77" s="24">
        <v>9.5</v>
      </c>
      <c r="G77" s="23">
        <f>E77*F77</f>
        <v>28.5</v>
      </c>
      <c r="H77" s="23"/>
      <c r="I77" s="23"/>
      <c r="J77" s="23"/>
      <c r="K77" s="23"/>
      <c r="L77" s="23"/>
      <c r="M77" s="36"/>
      <c r="N77" s="37"/>
      <c r="O77" s="23"/>
      <c r="P77" s="37">
        <f t="shared" si="9"/>
        <v>28.5</v>
      </c>
      <c r="Q77" s="23">
        <v>1</v>
      </c>
      <c r="R77" s="24">
        <f t="shared" si="10"/>
        <v>28.5</v>
      </c>
      <c r="S77" s="44"/>
      <c r="T77" s="44"/>
      <c r="U77" s="44"/>
      <c r="V77" s="44"/>
      <c r="W77" s="44"/>
      <c r="X77" s="44"/>
      <c r="Y77" s="44"/>
      <c r="Z77" s="44"/>
      <c r="AA77" s="44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</row>
    <row r="78" spans="1:361" s="18" customFormat="1">
      <c r="A78" s="23" t="s">
        <v>11</v>
      </c>
      <c r="B78" s="78"/>
      <c r="C78" s="23"/>
      <c r="D78" s="23"/>
      <c r="E78" s="23"/>
      <c r="F78" s="30"/>
      <c r="G78" s="23"/>
      <c r="H78" s="23"/>
      <c r="I78" s="23"/>
      <c r="J78" s="23"/>
      <c r="K78" s="23"/>
      <c r="L78" s="23">
        <f>SUM(L70:L77)</f>
        <v>155486</v>
      </c>
      <c r="M78" s="36">
        <v>1.03</v>
      </c>
      <c r="N78" s="37">
        <f>L78*M78</f>
        <v>160150.57999999999</v>
      </c>
      <c r="O78" s="23"/>
      <c r="P78" s="37">
        <f>G77+N78+G78</f>
        <v>160179.07999999999</v>
      </c>
      <c r="Q78" s="23">
        <v>1</v>
      </c>
      <c r="R78" s="24">
        <f t="shared" si="10"/>
        <v>160179.07999999999</v>
      </c>
      <c r="S78" s="44"/>
      <c r="T78" s="44"/>
      <c r="U78" s="44"/>
      <c r="V78" s="44"/>
      <c r="W78" s="44"/>
      <c r="X78" s="44"/>
      <c r="Y78" s="44"/>
      <c r="Z78" s="44"/>
      <c r="AA78" s="44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</row>
    <row r="79" spans="1:361" ht="38.2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  <c r="IW79" s="15"/>
      <c r="IX79" s="15"/>
      <c r="IY79" s="15"/>
      <c r="IZ79" s="15"/>
      <c r="JA79" s="15"/>
      <c r="JB79" s="15"/>
      <c r="JC79" s="15"/>
      <c r="JD79" s="15"/>
      <c r="JE79" s="15"/>
      <c r="JF79" s="15"/>
      <c r="JG79" s="15"/>
      <c r="JH79" s="15"/>
      <c r="JI79" s="15"/>
      <c r="JJ79" s="15"/>
      <c r="JK79" s="15"/>
      <c r="JL79" s="15"/>
      <c r="JM79" s="15"/>
      <c r="JN79" s="15"/>
      <c r="JO79" s="15"/>
      <c r="JP79" s="15"/>
      <c r="JQ79" s="15"/>
      <c r="JR79" s="15"/>
      <c r="JS79" s="15"/>
      <c r="JT79" s="15"/>
      <c r="JU79" s="15"/>
      <c r="JV79" s="15"/>
      <c r="JW79" s="15"/>
      <c r="JX79" s="15"/>
      <c r="JY79" s="15"/>
      <c r="JZ79" s="15"/>
      <c r="KA79" s="15"/>
      <c r="KB79" s="15"/>
      <c r="KC79" s="15"/>
      <c r="KD79" s="15"/>
      <c r="KE79" s="15"/>
      <c r="KF79" s="15"/>
      <c r="KG79" s="15"/>
      <c r="KH79" s="15"/>
      <c r="KI79" s="15"/>
      <c r="KJ79" s="15"/>
      <c r="KK79" s="15"/>
      <c r="KL79" s="15"/>
      <c r="KM79" s="15"/>
      <c r="KN79" s="15"/>
      <c r="KO79" s="15"/>
      <c r="KP79" s="15"/>
      <c r="KQ79" s="15"/>
      <c r="KR79" s="15"/>
      <c r="KS79" s="15"/>
      <c r="KT79" s="15"/>
      <c r="KU79" s="15"/>
      <c r="KV79" s="15"/>
      <c r="KW79" s="15"/>
      <c r="KX79" s="15"/>
      <c r="KY79" s="15"/>
      <c r="KZ79" s="15"/>
      <c r="LA79" s="15"/>
      <c r="LB79" s="15"/>
      <c r="LC79" s="15"/>
      <c r="LD79" s="15"/>
      <c r="LE79" s="15"/>
      <c r="LF79" s="15"/>
      <c r="LG79" s="15"/>
      <c r="LH79" s="15"/>
      <c r="LI79" s="15"/>
      <c r="LJ79" s="15"/>
      <c r="LK79" s="15"/>
      <c r="LL79" s="15"/>
      <c r="LM79" s="15"/>
      <c r="LN79" s="15"/>
      <c r="LO79" s="15"/>
      <c r="LP79" s="15"/>
      <c r="LQ79" s="15"/>
      <c r="LR79" s="15"/>
      <c r="LS79" s="15"/>
      <c r="LT79" s="15"/>
      <c r="LU79" s="15"/>
      <c r="LV79" s="15"/>
      <c r="LW79" s="15"/>
      <c r="LX79" s="15"/>
      <c r="LY79" s="15"/>
      <c r="LZ79" s="15"/>
      <c r="MA79" s="15"/>
      <c r="MB79" s="15"/>
      <c r="MC79" s="15"/>
      <c r="MD79" s="15"/>
      <c r="ME79" s="15"/>
      <c r="MF79" s="15"/>
      <c r="MG79" s="15"/>
      <c r="MH79" s="15"/>
      <c r="MI79" s="15"/>
      <c r="MJ79" s="15"/>
      <c r="MK79" s="15"/>
      <c r="ML79" s="15"/>
      <c r="MM79" s="15"/>
      <c r="MN79" s="15"/>
      <c r="MO79" s="15"/>
      <c r="MP79" s="15"/>
      <c r="MQ79" s="15"/>
      <c r="MR79" s="15"/>
      <c r="MS79" s="15"/>
      <c r="MT79" s="15"/>
      <c r="MU79" s="15"/>
      <c r="MV79" s="15"/>
      <c r="MW79" s="15"/>
    </row>
    <row r="80" spans="1:361" ht="25.5">
      <c r="A80" s="566"/>
      <c r="B80" s="567"/>
      <c r="C80" s="567"/>
      <c r="D80" s="567"/>
      <c r="E80" s="567"/>
      <c r="F80" s="567"/>
      <c r="G80" s="567"/>
      <c r="H80" s="567"/>
      <c r="I80" s="567"/>
      <c r="J80" s="567"/>
      <c r="K80" s="567"/>
      <c r="L80" s="567"/>
      <c r="M80" s="567"/>
      <c r="N80" s="567"/>
      <c r="O80" s="567"/>
      <c r="P80" s="567"/>
      <c r="Q80" s="567"/>
      <c r="R80" s="568"/>
      <c r="S80" s="44"/>
      <c r="T80" s="44"/>
      <c r="U80" s="44"/>
      <c r="V80" s="44"/>
      <c r="W80" s="44"/>
      <c r="X80" s="44"/>
      <c r="Y80" s="44"/>
      <c r="Z80" s="44"/>
      <c r="AA80" s="44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  <c r="IW80" s="15"/>
      <c r="IX80" s="15"/>
      <c r="IY80" s="15"/>
      <c r="IZ80" s="15"/>
      <c r="JA80" s="15"/>
      <c r="JB80" s="15"/>
      <c r="JC80" s="15"/>
      <c r="JD80" s="15"/>
      <c r="JE80" s="15"/>
      <c r="JF80" s="15"/>
      <c r="JG80" s="15"/>
      <c r="JH80" s="15"/>
      <c r="JI80" s="15"/>
      <c r="JJ80" s="15"/>
      <c r="JK80" s="15"/>
      <c r="JL80" s="15"/>
      <c r="JM80" s="15"/>
      <c r="JN80" s="15"/>
      <c r="JO80" s="15"/>
      <c r="JP80" s="15"/>
      <c r="JQ80" s="15"/>
      <c r="JR80" s="15"/>
      <c r="JS80" s="15"/>
      <c r="JT80" s="15"/>
      <c r="JU80" s="15"/>
      <c r="JV80" s="15"/>
      <c r="JW80" s="15"/>
      <c r="JX80" s="15"/>
      <c r="JY80" s="15"/>
      <c r="JZ80" s="15"/>
      <c r="KA80" s="15"/>
      <c r="KB80" s="15"/>
      <c r="KC80" s="15"/>
      <c r="KD80" s="15"/>
      <c r="KE80" s="15"/>
      <c r="KF80" s="15"/>
      <c r="KG80" s="15"/>
      <c r="KH80" s="15"/>
      <c r="KI80" s="15"/>
      <c r="KJ80" s="15"/>
      <c r="KK80" s="15"/>
      <c r="KL80" s="15"/>
      <c r="KM80" s="15"/>
      <c r="KN80" s="15"/>
      <c r="KO80" s="15"/>
      <c r="KP80" s="15"/>
      <c r="KQ80" s="15"/>
      <c r="KR80" s="15"/>
      <c r="KS80" s="15"/>
      <c r="KT80" s="15"/>
      <c r="KU80" s="15"/>
      <c r="KV80" s="15"/>
      <c r="KW80" s="15"/>
      <c r="KX80" s="15"/>
      <c r="KY80" s="15"/>
      <c r="KZ80" s="15"/>
      <c r="LA80" s="15"/>
      <c r="LB80" s="15"/>
      <c r="LC80" s="15"/>
      <c r="LD80" s="15"/>
      <c r="LE80" s="15"/>
      <c r="LF80" s="15"/>
      <c r="LG80" s="15"/>
      <c r="LH80" s="15"/>
      <c r="LI80" s="15"/>
      <c r="LJ80" s="15"/>
      <c r="LK80" s="15"/>
      <c r="LL80" s="15"/>
      <c r="LM80" s="15"/>
      <c r="LN80" s="15"/>
      <c r="LO80" s="15"/>
      <c r="LP80" s="15"/>
      <c r="LQ80" s="15"/>
      <c r="LR80" s="15"/>
      <c r="LS80" s="15"/>
      <c r="LT80" s="15"/>
      <c r="LU80" s="15"/>
      <c r="LV80" s="15"/>
      <c r="LW80" s="15"/>
      <c r="LX80" s="15"/>
      <c r="LY80" s="15"/>
      <c r="LZ80" s="15"/>
      <c r="MA80" s="15"/>
      <c r="MB80" s="15"/>
      <c r="MC80" s="15"/>
      <c r="MD80" s="15"/>
      <c r="ME80" s="15"/>
      <c r="MF80" s="15"/>
      <c r="MG80" s="15"/>
      <c r="MH80" s="15"/>
      <c r="MI80" s="15"/>
      <c r="MJ80" s="15"/>
      <c r="MK80" s="15"/>
      <c r="ML80" s="15"/>
      <c r="MM80" s="15"/>
      <c r="MN80" s="15"/>
      <c r="MO80" s="15"/>
      <c r="MP80" s="15"/>
      <c r="MQ80" s="15"/>
      <c r="MR80" s="15"/>
      <c r="MS80" s="15"/>
      <c r="MT80" s="15"/>
      <c r="MU80" s="15"/>
      <c r="MV80" s="15"/>
      <c r="MW80" s="15"/>
    </row>
    <row r="81" spans="1:361">
      <c r="A81" s="23" t="s">
        <v>12</v>
      </c>
      <c r="B81" s="23" t="s">
        <v>46</v>
      </c>
      <c r="C81" s="23" t="s">
        <v>13</v>
      </c>
      <c r="D81" s="23" t="s">
        <v>14</v>
      </c>
      <c r="E81" s="23" t="s">
        <v>15</v>
      </c>
      <c r="F81" s="24" t="s">
        <v>16</v>
      </c>
      <c r="G81" s="23" t="s">
        <v>17</v>
      </c>
      <c r="H81" s="23" t="s">
        <v>18</v>
      </c>
      <c r="I81" s="23" t="s">
        <v>19</v>
      </c>
      <c r="J81" s="23" t="s">
        <v>20</v>
      </c>
      <c r="K81" s="23" t="s">
        <v>21</v>
      </c>
      <c r="L81" s="23" t="s">
        <v>15</v>
      </c>
      <c r="M81" s="36" t="s">
        <v>152</v>
      </c>
      <c r="N81" s="37" t="s">
        <v>22</v>
      </c>
      <c r="O81" s="23" t="s">
        <v>23</v>
      </c>
      <c r="P81" s="37" t="s">
        <v>11</v>
      </c>
      <c r="Q81" s="23" t="s">
        <v>24</v>
      </c>
      <c r="R81" s="24" t="s">
        <v>25</v>
      </c>
      <c r="S81" s="44"/>
      <c r="T81" s="44"/>
      <c r="U81" s="44"/>
      <c r="V81" s="44"/>
      <c r="W81" s="44"/>
      <c r="X81" s="44"/>
      <c r="Y81" s="44"/>
      <c r="Z81" s="44"/>
      <c r="AA81" s="44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  <c r="IR81" s="15"/>
      <c r="IS81" s="15"/>
      <c r="IT81" s="15"/>
      <c r="IU81" s="15"/>
      <c r="IV81" s="15"/>
      <c r="IW81" s="15"/>
      <c r="IX81" s="15"/>
      <c r="IY81" s="15"/>
      <c r="IZ81" s="15"/>
      <c r="JA81" s="15"/>
      <c r="JB81" s="15"/>
      <c r="JC81" s="15"/>
      <c r="JD81" s="15"/>
      <c r="JE81" s="15"/>
      <c r="JF81" s="15"/>
      <c r="JG81" s="15"/>
      <c r="JH81" s="15"/>
      <c r="JI81" s="15"/>
      <c r="JJ81" s="15"/>
      <c r="JK81" s="15"/>
      <c r="JL81" s="15"/>
      <c r="JM81" s="15"/>
      <c r="JN81" s="15"/>
      <c r="JO81" s="15"/>
      <c r="JP81" s="15"/>
      <c r="JQ81" s="15"/>
      <c r="JR81" s="15"/>
      <c r="JS81" s="15"/>
      <c r="JT81" s="15"/>
      <c r="JU81" s="15"/>
      <c r="JV81" s="15"/>
      <c r="JW81" s="15"/>
      <c r="JX81" s="15"/>
      <c r="JY81" s="15"/>
      <c r="JZ81" s="15"/>
      <c r="KA81" s="15"/>
      <c r="KB81" s="15"/>
      <c r="KC81" s="15"/>
      <c r="KD81" s="15"/>
      <c r="KE81" s="15"/>
      <c r="KF81" s="15"/>
      <c r="KG81" s="15"/>
      <c r="KH81" s="15"/>
      <c r="KI81" s="15"/>
      <c r="KJ81" s="15"/>
      <c r="KK81" s="15"/>
      <c r="KL81" s="15"/>
      <c r="KM81" s="15"/>
      <c r="KN81" s="15"/>
      <c r="KO81" s="15"/>
      <c r="KP81" s="15"/>
      <c r="KQ81" s="15"/>
      <c r="KR81" s="15"/>
      <c r="KS81" s="15"/>
      <c r="KT81" s="15"/>
      <c r="KU81" s="15"/>
      <c r="KV81" s="15"/>
      <c r="KW81" s="15"/>
      <c r="KX81" s="15"/>
      <c r="KY81" s="15"/>
      <c r="KZ81" s="15"/>
      <c r="LA81" s="15"/>
      <c r="LB81" s="15"/>
      <c r="LC81" s="15"/>
      <c r="LD81" s="15"/>
      <c r="LE81" s="15"/>
      <c r="LF81" s="15"/>
      <c r="LG81" s="15"/>
      <c r="LH81" s="15"/>
      <c r="LI81" s="15"/>
      <c r="LJ81" s="15"/>
      <c r="LK81" s="15"/>
      <c r="LL81" s="15"/>
      <c r="LM81" s="15"/>
      <c r="LN81" s="15"/>
      <c r="LO81" s="15"/>
      <c r="LP81" s="15"/>
      <c r="LQ81" s="15"/>
      <c r="LR81" s="15"/>
      <c r="LS81" s="15"/>
      <c r="LT81" s="15"/>
      <c r="LU81" s="15"/>
      <c r="LV81" s="15"/>
      <c r="LW81" s="15"/>
      <c r="LX81" s="15"/>
      <c r="LY81" s="15"/>
      <c r="LZ81" s="15"/>
      <c r="MA81" s="15"/>
      <c r="MB81" s="15"/>
      <c r="MC81" s="15"/>
      <c r="MD81" s="15"/>
      <c r="ME81" s="15"/>
      <c r="MF81" s="15"/>
      <c r="MG81" s="15"/>
      <c r="MH81" s="15"/>
      <c r="MI81" s="15"/>
      <c r="MJ81" s="15"/>
      <c r="MK81" s="15"/>
      <c r="ML81" s="15"/>
      <c r="MM81" s="15"/>
      <c r="MN81" s="15"/>
      <c r="MO81" s="15"/>
      <c r="MP81" s="15"/>
      <c r="MQ81" s="15"/>
      <c r="MR81" s="15"/>
      <c r="MS81" s="15"/>
      <c r="MT81" s="15"/>
      <c r="MU81" s="15"/>
      <c r="MV81" s="15"/>
      <c r="MW81" s="15"/>
    </row>
    <row r="82" spans="1:361" s="1" customFormat="1">
      <c r="A82" s="29" t="s">
        <v>504</v>
      </c>
      <c r="B82" s="29" t="s">
        <v>84</v>
      </c>
      <c r="C82" s="29">
        <v>3</v>
      </c>
      <c r="D82" s="29">
        <v>3</v>
      </c>
      <c r="E82" s="29">
        <f>SUM(D82-C82)</f>
        <v>0</v>
      </c>
      <c r="F82" s="47">
        <v>9.5</v>
      </c>
      <c r="G82" s="29">
        <f>E82*F82</f>
        <v>0</v>
      </c>
      <c r="H82" s="29">
        <v>1550</v>
      </c>
      <c r="I82" s="29">
        <v>1550</v>
      </c>
      <c r="J82" s="29">
        <f t="shared" ref="J82:J89" si="11">I82-H82</f>
        <v>0</v>
      </c>
      <c r="K82" s="29">
        <v>30</v>
      </c>
      <c r="L82" s="29">
        <f t="shared" ref="L82:L89" si="12">K82*J82</f>
        <v>0</v>
      </c>
      <c r="M82" s="29">
        <v>1.03</v>
      </c>
      <c r="N82" s="84">
        <f t="shared" ref="N82:N89" si="13">M82*L82</f>
        <v>0</v>
      </c>
      <c r="O82" s="29">
        <v>80</v>
      </c>
      <c r="P82" s="84">
        <f t="shared" ref="P82:P89" si="14">G82+N82+O82</f>
        <v>80</v>
      </c>
      <c r="Q82" s="29">
        <v>1</v>
      </c>
      <c r="R82" s="47">
        <f t="shared" ref="R82:R84" si="15">P82*Q82</f>
        <v>80</v>
      </c>
      <c r="S82" s="44"/>
      <c r="T82" s="44"/>
      <c r="U82" s="44"/>
      <c r="V82" s="44"/>
      <c r="W82" s="44"/>
      <c r="X82" s="44"/>
      <c r="Y82" s="44"/>
      <c r="Z82" s="44"/>
      <c r="AA82" s="44"/>
    </row>
    <row r="83" spans="1:361" s="1" customFormat="1">
      <c r="A83" s="29" t="s">
        <v>505</v>
      </c>
      <c r="B83" s="29" t="s">
        <v>84</v>
      </c>
      <c r="C83" s="29"/>
      <c r="D83" s="29" t="s">
        <v>506</v>
      </c>
      <c r="E83" s="29"/>
      <c r="F83" s="47"/>
      <c r="G83" s="29"/>
      <c r="H83" s="29">
        <v>20878</v>
      </c>
      <c r="I83" s="29">
        <v>20880</v>
      </c>
      <c r="J83" s="29">
        <f t="shared" si="11"/>
        <v>2</v>
      </c>
      <c r="K83" s="29">
        <v>1</v>
      </c>
      <c r="L83" s="29">
        <f t="shared" si="12"/>
        <v>2</v>
      </c>
      <c r="M83" s="29">
        <v>1.03</v>
      </c>
      <c r="N83" s="84">
        <f t="shared" si="13"/>
        <v>2.06</v>
      </c>
      <c r="O83" s="29"/>
      <c r="P83" s="84">
        <f t="shared" si="14"/>
        <v>2.06</v>
      </c>
      <c r="Q83" s="29">
        <v>1</v>
      </c>
      <c r="R83" s="47">
        <f t="shared" si="15"/>
        <v>2.06</v>
      </c>
      <c r="S83" s="44"/>
      <c r="T83" s="44"/>
      <c r="U83" s="44"/>
      <c r="V83" s="44"/>
      <c r="W83" s="44"/>
      <c r="X83" s="44"/>
      <c r="Y83" s="44"/>
      <c r="Z83" s="44"/>
      <c r="AA83" s="44"/>
    </row>
    <row r="84" spans="1:361" s="1" customFormat="1">
      <c r="A84" s="29" t="s">
        <v>507</v>
      </c>
      <c r="B84" s="29" t="s">
        <v>84</v>
      </c>
      <c r="C84" s="29">
        <v>207</v>
      </c>
      <c r="D84" s="29">
        <v>207</v>
      </c>
      <c r="E84" s="29">
        <f>SUM(D84-C84)</f>
        <v>0</v>
      </c>
      <c r="F84" s="47">
        <v>9.5</v>
      </c>
      <c r="G84" s="29">
        <f>E84*F84</f>
        <v>0</v>
      </c>
      <c r="H84" s="29">
        <v>24662</v>
      </c>
      <c r="I84" s="29">
        <v>24957</v>
      </c>
      <c r="J84" s="29">
        <f t="shared" si="11"/>
        <v>295</v>
      </c>
      <c r="K84" s="29">
        <v>1</v>
      </c>
      <c r="L84" s="29">
        <f t="shared" si="12"/>
        <v>295</v>
      </c>
      <c r="M84" s="29">
        <v>1.03</v>
      </c>
      <c r="N84" s="84">
        <f t="shared" si="13"/>
        <v>303.85000000000002</v>
      </c>
      <c r="O84" s="29">
        <v>40</v>
      </c>
      <c r="P84" s="84">
        <f t="shared" si="14"/>
        <v>343.85</v>
      </c>
      <c r="Q84" s="29">
        <v>1</v>
      </c>
      <c r="R84" s="47">
        <f t="shared" si="15"/>
        <v>343.85</v>
      </c>
      <c r="S84" s="44"/>
      <c r="T84" s="44"/>
      <c r="U84" s="44"/>
      <c r="V84" s="44"/>
      <c r="W84" s="44"/>
      <c r="X84" s="44"/>
      <c r="Y84" s="44"/>
      <c r="Z84" s="44"/>
      <c r="AA84" s="44"/>
    </row>
    <row r="85" spans="1:361" s="20" customFormat="1" ht="19.5" customHeight="1">
      <c r="A85" s="23" t="s">
        <v>508</v>
      </c>
      <c r="B85" s="29" t="s">
        <v>84</v>
      </c>
      <c r="C85" s="23"/>
      <c r="D85" s="23"/>
      <c r="E85" s="23"/>
      <c r="F85" s="24"/>
      <c r="G85" s="23"/>
      <c r="H85" s="23">
        <v>1477</v>
      </c>
      <c r="I85" s="23">
        <v>1512</v>
      </c>
      <c r="J85" s="23">
        <f t="shared" si="11"/>
        <v>35</v>
      </c>
      <c r="K85" s="23">
        <v>80</v>
      </c>
      <c r="L85" s="23">
        <f t="shared" si="12"/>
        <v>2800</v>
      </c>
      <c r="M85" s="36">
        <v>1.03</v>
      </c>
      <c r="N85" s="37">
        <f t="shared" si="13"/>
        <v>2884</v>
      </c>
      <c r="O85" s="23"/>
      <c r="P85" s="37">
        <f t="shared" si="14"/>
        <v>2884</v>
      </c>
      <c r="Q85" s="23">
        <v>1</v>
      </c>
      <c r="R85" s="24">
        <f t="shared" ref="R85:R91" si="16">P85*Q85</f>
        <v>2884</v>
      </c>
      <c r="S85" s="44"/>
      <c r="T85" s="44"/>
      <c r="U85" s="44"/>
      <c r="V85" s="44"/>
      <c r="W85" s="44"/>
      <c r="X85" s="44"/>
      <c r="Y85" s="44"/>
      <c r="Z85" s="44"/>
      <c r="AA85" s="44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15"/>
      <c r="IV85" s="15"/>
      <c r="IW85" s="15"/>
      <c r="IX85" s="15"/>
      <c r="IY85" s="15"/>
      <c r="IZ85" s="15"/>
      <c r="JA85" s="15"/>
      <c r="JB85" s="15"/>
      <c r="JC85" s="15"/>
      <c r="JD85" s="15"/>
      <c r="JE85" s="15"/>
      <c r="JF85" s="15"/>
      <c r="JG85" s="15"/>
      <c r="JH85" s="15"/>
      <c r="JI85" s="15"/>
      <c r="JJ85" s="15"/>
      <c r="JK85" s="15"/>
      <c r="JL85" s="15"/>
      <c r="JM85" s="15"/>
      <c r="JN85" s="15"/>
      <c r="JO85" s="15"/>
      <c r="JP85" s="15"/>
      <c r="JQ85" s="15"/>
      <c r="JR85" s="15"/>
      <c r="JS85" s="15"/>
      <c r="JT85" s="15"/>
      <c r="JU85" s="15"/>
      <c r="JV85" s="15"/>
      <c r="JW85" s="15"/>
      <c r="JX85" s="15"/>
      <c r="JY85" s="15"/>
      <c r="JZ85" s="15"/>
      <c r="KA85" s="15"/>
      <c r="KB85" s="15"/>
      <c r="KC85" s="15"/>
      <c r="KD85" s="15"/>
      <c r="KE85" s="15"/>
      <c r="KF85" s="15"/>
      <c r="KG85" s="15"/>
      <c r="KH85" s="15"/>
      <c r="KI85" s="15"/>
      <c r="KJ85" s="15"/>
      <c r="KK85" s="15"/>
      <c r="KL85" s="15"/>
      <c r="KM85" s="15"/>
      <c r="KN85" s="15"/>
      <c r="KO85" s="15"/>
      <c r="KP85" s="15"/>
      <c r="KQ85" s="15"/>
      <c r="KR85" s="15"/>
      <c r="KS85" s="15"/>
      <c r="KT85" s="15"/>
      <c r="KU85" s="15"/>
      <c r="KV85" s="15"/>
      <c r="KW85" s="15"/>
      <c r="KX85" s="15"/>
      <c r="KY85" s="15"/>
      <c r="KZ85" s="15"/>
      <c r="LA85" s="15"/>
      <c r="LB85" s="15"/>
      <c r="LC85" s="15"/>
      <c r="LD85" s="15"/>
      <c r="LE85" s="15"/>
      <c r="LF85" s="15"/>
      <c r="LG85" s="15"/>
      <c r="LH85" s="15"/>
      <c r="LI85" s="15"/>
      <c r="LJ85" s="15"/>
      <c r="LK85" s="15"/>
      <c r="LL85" s="15"/>
      <c r="LM85" s="15"/>
      <c r="LN85" s="15"/>
      <c r="LO85" s="15"/>
      <c r="LP85" s="15"/>
      <c r="LQ85" s="15"/>
      <c r="LR85" s="15"/>
      <c r="LS85" s="15"/>
      <c r="LT85" s="15"/>
      <c r="LU85" s="15"/>
      <c r="LV85" s="15"/>
      <c r="LW85" s="15"/>
      <c r="LX85" s="15"/>
      <c r="LY85" s="15"/>
      <c r="LZ85" s="15"/>
      <c r="MA85" s="15"/>
      <c r="MB85" s="15"/>
      <c r="MC85" s="15"/>
      <c r="MD85" s="15"/>
      <c r="ME85" s="15"/>
      <c r="MF85" s="15"/>
      <c r="MG85" s="15"/>
      <c r="MH85" s="15"/>
      <c r="MI85" s="15"/>
      <c r="MJ85" s="15"/>
      <c r="MK85" s="15"/>
      <c r="ML85" s="15"/>
      <c r="MM85" s="15"/>
      <c r="MN85" s="15"/>
      <c r="MO85" s="15"/>
      <c r="MP85" s="15"/>
      <c r="MQ85" s="15"/>
      <c r="MR85" s="15"/>
      <c r="MS85" s="15"/>
      <c r="MT85" s="15"/>
      <c r="MU85" s="15"/>
      <c r="MV85" s="15"/>
      <c r="MW85" s="15"/>
    </row>
    <row r="86" spans="1:361" s="20" customFormat="1" ht="21.75" customHeight="1">
      <c r="A86" s="23" t="s">
        <v>509</v>
      </c>
      <c r="B86" s="29" t="s">
        <v>84</v>
      </c>
      <c r="C86" s="23"/>
      <c r="D86" s="23"/>
      <c r="E86" s="23"/>
      <c r="F86" s="30"/>
      <c r="G86" s="23"/>
      <c r="H86" s="23">
        <v>4166</v>
      </c>
      <c r="I86" s="23">
        <v>4637</v>
      </c>
      <c r="J86" s="23">
        <f t="shared" si="11"/>
        <v>471</v>
      </c>
      <c r="K86" s="23">
        <v>80</v>
      </c>
      <c r="L86" s="23">
        <f t="shared" si="12"/>
        <v>37680</v>
      </c>
      <c r="M86" s="36">
        <v>1.03</v>
      </c>
      <c r="N86" s="37">
        <f t="shared" si="13"/>
        <v>38810.400000000001</v>
      </c>
      <c r="O86" s="23"/>
      <c r="P86" s="37">
        <f t="shared" si="14"/>
        <v>38810.400000000001</v>
      </c>
      <c r="Q86" s="23">
        <v>1</v>
      </c>
      <c r="R86" s="24">
        <f t="shared" si="16"/>
        <v>38810.400000000001</v>
      </c>
      <c r="S86" s="44"/>
      <c r="T86" s="44"/>
      <c r="U86" s="44"/>
      <c r="V86" s="44"/>
      <c r="W86" s="44"/>
      <c r="X86" s="44"/>
      <c r="Y86" s="44"/>
      <c r="Z86" s="44"/>
      <c r="AA86" s="44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  <c r="IR86" s="15"/>
      <c r="IS86" s="15"/>
      <c r="IT86" s="15"/>
      <c r="IU86" s="15"/>
      <c r="IV86" s="15"/>
      <c r="IW86" s="15"/>
      <c r="IX86" s="15"/>
      <c r="IY86" s="15"/>
      <c r="IZ86" s="15"/>
      <c r="JA86" s="15"/>
      <c r="JB86" s="15"/>
      <c r="JC86" s="15"/>
      <c r="JD86" s="15"/>
      <c r="JE86" s="15"/>
      <c r="JF86" s="15"/>
      <c r="JG86" s="15"/>
      <c r="JH86" s="15"/>
      <c r="JI86" s="15"/>
      <c r="JJ86" s="15"/>
      <c r="JK86" s="15"/>
      <c r="JL86" s="15"/>
      <c r="JM86" s="15"/>
      <c r="JN86" s="15"/>
      <c r="JO86" s="15"/>
      <c r="JP86" s="15"/>
      <c r="JQ86" s="15"/>
      <c r="JR86" s="15"/>
      <c r="JS86" s="15"/>
      <c r="JT86" s="15"/>
      <c r="JU86" s="15"/>
      <c r="JV86" s="15"/>
      <c r="JW86" s="15"/>
      <c r="JX86" s="15"/>
      <c r="JY86" s="15"/>
      <c r="JZ86" s="15"/>
      <c r="KA86" s="15"/>
      <c r="KB86" s="15"/>
      <c r="KC86" s="15"/>
      <c r="KD86" s="15"/>
      <c r="KE86" s="15"/>
      <c r="KF86" s="15"/>
      <c r="KG86" s="15"/>
      <c r="KH86" s="15"/>
      <c r="KI86" s="15"/>
      <c r="KJ86" s="15"/>
      <c r="KK86" s="15"/>
      <c r="KL86" s="15"/>
      <c r="KM86" s="15"/>
      <c r="KN86" s="15"/>
      <c r="KO86" s="15"/>
      <c r="KP86" s="15"/>
      <c r="KQ86" s="15"/>
      <c r="KR86" s="15"/>
      <c r="KS86" s="15"/>
      <c r="KT86" s="15"/>
      <c r="KU86" s="15"/>
      <c r="KV86" s="15"/>
      <c r="KW86" s="15"/>
      <c r="KX86" s="15"/>
      <c r="KY86" s="15"/>
      <c r="KZ86" s="15"/>
      <c r="LA86" s="15"/>
      <c r="LB86" s="15"/>
      <c r="LC86" s="15"/>
      <c r="LD86" s="15"/>
      <c r="LE86" s="15"/>
      <c r="LF86" s="15"/>
      <c r="LG86" s="15"/>
      <c r="LH86" s="15"/>
      <c r="LI86" s="15"/>
      <c r="LJ86" s="15"/>
      <c r="LK86" s="15"/>
      <c r="LL86" s="15"/>
      <c r="LM86" s="15"/>
      <c r="LN86" s="15"/>
      <c r="LO86" s="15"/>
      <c r="LP86" s="15"/>
      <c r="LQ86" s="15"/>
      <c r="LR86" s="15"/>
      <c r="LS86" s="15"/>
      <c r="LT86" s="15"/>
      <c r="LU86" s="15"/>
      <c r="LV86" s="15"/>
      <c r="LW86" s="15"/>
      <c r="LX86" s="15"/>
      <c r="LY86" s="15"/>
      <c r="LZ86" s="15"/>
      <c r="MA86" s="15"/>
      <c r="MB86" s="15"/>
      <c r="MC86" s="15"/>
      <c r="MD86" s="15"/>
      <c r="ME86" s="15"/>
      <c r="MF86" s="15"/>
      <c r="MG86" s="15"/>
      <c r="MH86" s="15"/>
      <c r="MI86" s="15"/>
      <c r="MJ86" s="15"/>
      <c r="MK86" s="15"/>
      <c r="ML86" s="15"/>
      <c r="MM86" s="15"/>
      <c r="MN86" s="15"/>
      <c r="MO86" s="15"/>
      <c r="MP86" s="15"/>
      <c r="MQ86" s="15"/>
      <c r="MR86" s="15"/>
      <c r="MS86" s="15"/>
      <c r="MT86" s="15"/>
      <c r="MU86" s="15"/>
      <c r="MV86" s="15"/>
      <c r="MW86" s="15"/>
    </row>
    <row r="87" spans="1:361" s="20" customFormat="1" ht="16.5" customHeight="1">
      <c r="A87" s="23" t="s">
        <v>510</v>
      </c>
      <c r="B87" s="29" t="s">
        <v>84</v>
      </c>
      <c r="C87" s="23"/>
      <c r="D87" s="23"/>
      <c r="E87" s="23"/>
      <c r="F87" s="30"/>
      <c r="G87" s="23"/>
      <c r="H87" s="23">
        <v>4069</v>
      </c>
      <c r="I87" s="23">
        <v>4779</v>
      </c>
      <c r="J87" s="23">
        <f t="shared" si="11"/>
        <v>710</v>
      </c>
      <c r="K87" s="23">
        <v>40</v>
      </c>
      <c r="L87" s="23">
        <f t="shared" si="12"/>
        <v>28400</v>
      </c>
      <c r="M87" s="36">
        <v>1.03</v>
      </c>
      <c r="N87" s="37">
        <f t="shared" si="13"/>
        <v>29252</v>
      </c>
      <c r="O87" s="23"/>
      <c r="P87" s="37">
        <f t="shared" si="14"/>
        <v>29252</v>
      </c>
      <c r="Q87" s="23">
        <v>1</v>
      </c>
      <c r="R87" s="24">
        <f t="shared" si="16"/>
        <v>29252</v>
      </c>
      <c r="S87" s="44"/>
      <c r="T87" s="44"/>
      <c r="U87" s="44"/>
      <c r="V87" s="44"/>
      <c r="W87" s="44"/>
      <c r="X87" s="44"/>
      <c r="Y87" s="44"/>
      <c r="Z87" s="44"/>
      <c r="AA87" s="44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  <c r="IR87" s="15"/>
      <c r="IS87" s="15"/>
      <c r="IT87" s="15"/>
      <c r="IU87" s="15"/>
      <c r="IV87" s="15"/>
      <c r="IW87" s="15"/>
      <c r="IX87" s="15"/>
      <c r="IY87" s="15"/>
      <c r="IZ87" s="15"/>
      <c r="JA87" s="15"/>
      <c r="JB87" s="15"/>
      <c r="JC87" s="15"/>
      <c r="JD87" s="15"/>
      <c r="JE87" s="15"/>
      <c r="JF87" s="15"/>
      <c r="JG87" s="15"/>
      <c r="JH87" s="15"/>
      <c r="JI87" s="15"/>
      <c r="JJ87" s="15"/>
      <c r="JK87" s="15"/>
      <c r="JL87" s="15"/>
      <c r="JM87" s="15"/>
      <c r="JN87" s="15"/>
      <c r="JO87" s="15"/>
      <c r="JP87" s="15"/>
      <c r="JQ87" s="15"/>
      <c r="JR87" s="15"/>
      <c r="JS87" s="15"/>
      <c r="JT87" s="15"/>
      <c r="JU87" s="15"/>
      <c r="JV87" s="15"/>
      <c r="JW87" s="15"/>
      <c r="JX87" s="15"/>
      <c r="JY87" s="15"/>
      <c r="JZ87" s="15"/>
      <c r="KA87" s="15"/>
      <c r="KB87" s="15"/>
      <c r="KC87" s="15"/>
      <c r="KD87" s="15"/>
      <c r="KE87" s="15"/>
      <c r="KF87" s="15"/>
      <c r="KG87" s="15"/>
      <c r="KH87" s="15"/>
      <c r="KI87" s="15"/>
      <c r="KJ87" s="15"/>
      <c r="KK87" s="15"/>
      <c r="KL87" s="15"/>
      <c r="KM87" s="15"/>
      <c r="KN87" s="15"/>
      <c r="KO87" s="15"/>
      <c r="KP87" s="15"/>
      <c r="KQ87" s="15"/>
      <c r="KR87" s="15"/>
      <c r="KS87" s="15"/>
      <c r="KT87" s="15"/>
      <c r="KU87" s="15"/>
      <c r="KV87" s="15"/>
      <c r="KW87" s="15"/>
      <c r="KX87" s="15"/>
      <c r="KY87" s="15"/>
      <c r="KZ87" s="15"/>
      <c r="LA87" s="15"/>
      <c r="LB87" s="15"/>
      <c r="LC87" s="15"/>
      <c r="LD87" s="15"/>
      <c r="LE87" s="15"/>
      <c r="LF87" s="15"/>
      <c r="LG87" s="15"/>
      <c r="LH87" s="15"/>
      <c r="LI87" s="15"/>
      <c r="LJ87" s="15"/>
      <c r="LK87" s="15"/>
      <c r="LL87" s="15"/>
      <c r="LM87" s="15"/>
      <c r="LN87" s="15"/>
      <c r="LO87" s="15"/>
      <c r="LP87" s="15"/>
      <c r="LQ87" s="15"/>
      <c r="LR87" s="15"/>
      <c r="LS87" s="15"/>
      <c r="LT87" s="15"/>
      <c r="LU87" s="15"/>
      <c r="LV87" s="15"/>
      <c r="LW87" s="15"/>
      <c r="LX87" s="15"/>
      <c r="LY87" s="15"/>
      <c r="LZ87" s="15"/>
      <c r="MA87" s="15"/>
      <c r="MB87" s="15"/>
      <c r="MC87" s="15"/>
      <c r="MD87" s="15"/>
      <c r="ME87" s="15"/>
      <c r="MF87" s="15"/>
      <c r="MG87" s="15"/>
      <c r="MH87" s="15"/>
      <c r="MI87" s="15"/>
      <c r="MJ87" s="15"/>
      <c r="MK87" s="15"/>
      <c r="ML87" s="15"/>
      <c r="MM87" s="15"/>
      <c r="MN87" s="15"/>
      <c r="MO87" s="15"/>
      <c r="MP87" s="15"/>
      <c r="MQ87" s="15"/>
      <c r="MR87" s="15"/>
      <c r="MS87" s="15"/>
      <c r="MT87" s="15"/>
      <c r="MU87" s="15"/>
      <c r="MV87" s="15"/>
      <c r="MW87" s="15"/>
    </row>
    <row r="88" spans="1:361" s="20" customFormat="1" ht="16.5" customHeight="1">
      <c r="A88" s="23" t="s">
        <v>511</v>
      </c>
      <c r="B88" s="29" t="s">
        <v>84</v>
      </c>
      <c r="C88" s="23"/>
      <c r="D88" s="23"/>
      <c r="E88" s="23"/>
      <c r="F88" s="30"/>
      <c r="G88" s="23"/>
      <c r="H88" s="23">
        <v>18328</v>
      </c>
      <c r="I88" s="23">
        <v>19801</v>
      </c>
      <c r="J88" s="23">
        <f t="shared" si="11"/>
        <v>1473</v>
      </c>
      <c r="K88" s="23">
        <v>50</v>
      </c>
      <c r="L88" s="23">
        <f t="shared" si="12"/>
        <v>73650</v>
      </c>
      <c r="M88" s="36">
        <v>1.03</v>
      </c>
      <c r="N88" s="37">
        <f t="shared" si="13"/>
        <v>75859.5</v>
      </c>
      <c r="O88" s="23"/>
      <c r="P88" s="37">
        <f t="shared" si="14"/>
        <v>75859.5</v>
      </c>
      <c r="Q88" s="23">
        <v>1</v>
      </c>
      <c r="R88" s="24">
        <f t="shared" si="16"/>
        <v>75859.5</v>
      </c>
      <c r="S88" s="44"/>
      <c r="T88" s="44"/>
      <c r="U88" s="44"/>
      <c r="V88" s="44"/>
      <c r="W88" s="44"/>
      <c r="X88" s="44"/>
      <c r="Y88" s="44"/>
      <c r="Z88" s="44"/>
      <c r="AA88" s="44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  <c r="IR88" s="15"/>
      <c r="IS88" s="15"/>
      <c r="IT88" s="15"/>
      <c r="IU88" s="15"/>
      <c r="IV88" s="15"/>
      <c r="IW88" s="15"/>
      <c r="IX88" s="15"/>
      <c r="IY88" s="15"/>
      <c r="IZ88" s="15"/>
      <c r="JA88" s="15"/>
      <c r="JB88" s="15"/>
      <c r="JC88" s="15"/>
      <c r="JD88" s="15"/>
      <c r="JE88" s="15"/>
      <c r="JF88" s="15"/>
      <c r="JG88" s="15"/>
      <c r="JH88" s="15"/>
      <c r="JI88" s="15"/>
      <c r="JJ88" s="15"/>
      <c r="JK88" s="15"/>
      <c r="JL88" s="15"/>
      <c r="JM88" s="15"/>
      <c r="JN88" s="15"/>
      <c r="JO88" s="15"/>
      <c r="JP88" s="15"/>
      <c r="JQ88" s="15"/>
      <c r="JR88" s="15"/>
      <c r="JS88" s="15"/>
      <c r="JT88" s="15"/>
      <c r="JU88" s="15"/>
      <c r="JV88" s="15"/>
      <c r="JW88" s="15"/>
      <c r="JX88" s="15"/>
      <c r="JY88" s="15"/>
      <c r="JZ88" s="15"/>
      <c r="KA88" s="15"/>
      <c r="KB88" s="15"/>
      <c r="KC88" s="15"/>
      <c r="KD88" s="15"/>
      <c r="KE88" s="15"/>
      <c r="KF88" s="15"/>
      <c r="KG88" s="15"/>
      <c r="KH88" s="15"/>
      <c r="KI88" s="15"/>
      <c r="KJ88" s="15"/>
      <c r="KK88" s="15"/>
      <c r="KL88" s="15"/>
      <c r="KM88" s="15"/>
      <c r="KN88" s="15"/>
      <c r="KO88" s="15"/>
      <c r="KP88" s="15"/>
      <c r="KQ88" s="15"/>
      <c r="KR88" s="15"/>
      <c r="KS88" s="15"/>
      <c r="KT88" s="15"/>
      <c r="KU88" s="15"/>
      <c r="KV88" s="15"/>
      <c r="KW88" s="15"/>
      <c r="KX88" s="15"/>
      <c r="KY88" s="15"/>
      <c r="KZ88" s="15"/>
      <c r="LA88" s="15"/>
      <c r="LB88" s="15"/>
      <c r="LC88" s="15"/>
      <c r="LD88" s="15"/>
      <c r="LE88" s="15"/>
      <c r="LF88" s="15"/>
      <c r="LG88" s="15"/>
      <c r="LH88" s="15"/>
      <c r="LI88" s="15"/>
      <c r="LJ88" s="15"/>
      <c r="LK88" s="15"/>
      <c r="LL88" s="15"/>
      <c r="LM88" s="15"/>
      <c r="LN88" s="15"/>
      <c r="LO88" s="15"/>
      <c r="LP88" s="15"/>
      <c r="LQ88" s="15"/>
      <c r="LR88" s="15"/>
      <c r="LS88" s="15"/>
      <c r="LT88" s="15"/>
      <c r="LU88" s="15"/>
      <c r="LV88" s="15"/>
      <c r="LW88" s="15"/>
      <c r="LX88" s="15"/>
      <c r="LY88" s="15"/>
      <c r="LZ88" s="15"/>
      <c r="MA88" s="15"/>
      <c r="MB88" s="15"/>
      <c r="MC88" s="15"/>
      <c r="MD88" s="15"/>
      <c r="ME88" s="15"/>
      <c r="MF88" s="15"/>
      <c r="MG88" s="15"/>
      <c r="MH88" s="15"/>
      <c r="MI88" s="15"/>
      <c r="MJ88" s="15"/>
      <c r="MK88" s="15"/>
      <c r="ML88" s="15"/>
      <c r="MM88" s="15"/>
      <c r="MN88" s="15"/>
      <c r="MO88" s="15"/>
      <c r="MP88" s="15"/>
      <c r="MQ88" s="15"/>
      <c r="MR88" s="15"/>
      <c r="MS88" s="15"/>
      <c r="MT88" s="15"/>
      <c r="MU88" s="15"/>
      <c r="MV88" s="15"/>
      <c r="MW88" s="15"/>
    </row>
    <row r="89" spans="1:361" s="20" customFormat="1" ht="15.75" customHeight="1">
      <c r="A89" s="23" t="s">
        <v>512</v>
      </c>
      <c r="B89" s="29" t="s">
        <v>84</v>
      </c>
      <c r="C89" s="23"/>
      <c r="D89" s="23"/>
      <c r="E89" s="23"/>
      <c r="F89" s="30"/>
      <c r="G89" s="23"/>
      <c r="H89" s="23">
        <v>76598</v>
      </c>
      <c r="I89" s="23">
        <v>79050</v>
      </c>
      <c r="J89" s="23">
        <f t="shared" si="11"/>
        <v>2452</v>
      </c>
      <c r="K89" s="23">
        <v>1</v>
      </c>
      <c r="L89" s="23">
        <f t="shared" si="12"/>
        <v>2452</v>
      </c>
      <c r="M89" s="36">
        <v>1.03</v>
      </c>
      <c r="N89" s="37">
        <f t="shared" si="13"/>
        <v>2525.56</v>
      </c>
      <c r="O89" s="23"/>
      <c r="P89" s="37">
        <f t="shared" si="14"/>
        <v>2525.56</v>
      </c>
      <c r="Q89" s="23">
        <v>1</v>
      </c>
      <c r="R89" s="24">
        <f t="shared" si="16"/>
        <v>2525.56</v>
      </c>
      <c r="S89" s="44"/>
      <c r="T89" s="44"/>
      <c r="U89" s="44"/>
      <c r="V89" s="44"/>
      <c r="W89" s="44"/>
      <c r="X89" s="44"/>
      <c r="Y89" s="44"/>
      <c r="Z89" s="44"/>
      <c r="AA89" s="44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  <c r="IR89" s="15"/>
      <c r="IS89" s="15"/>
      <c r="IT89" s="15"/>
      <c r="IU89" s="15"/>
      <c r="IV89" s="15"/>
      <c r="IW89" s="15"/>
      <c r="IX89" s="15"/>
      <c r="IY89" s="15"/>
      <c r="IZ89" s="15"/>
      <c r="JA89" s="15"/>
      <c r="JB89" s="15"/>
      <c r="JC89" s="15"/>
      <c r="JD89" s="15"/>
      <c r="JE89" s="15"/>
      <c r="JF89" s="15"/>
      <c r="JG89" s="15"/>
      <c r="JH89" s="15"/>
      <c r="JI89" s="15"/>
      <c r="JJ89" s="15"/>
      <c r="JK89" s="15"/>
      <c r="JL89" s="15"/>
      <c r="JM89" s="15"/>
      <c r="JN89" s="15"/>
      <c r="JO89" s="15"/>
      <c r="JP89" s="15"/>
      <c r="JQ89" s="15"/>
      <c r="JR89" s="15"/>
      <c r="JS89" s="15"/>
      <c r="JT89" s="15"/>
      <c r="JU89" s="15"/>
      <c r="JV89" s="15"/>
      <c r="JW89" s="15"/>
      <c r="JX89" s="15"/>
      <c r="JY89" s="15"/>
      <c r="JZ89" s="15"/>
      <c r="KA89" s="15"/>
      <c r="KB89" s="15"/>
      <c r="KC89" s="15"/>
      <c r="KD89" s="15"/>
      <c r="KE89" s="15"/>
      <c r="KF89" s="15"/>
      <c r="KG89" s="15"/>
      <c r="KH89" s="15"/>
      <c r="KI89" s="15"/>
      <c r="KJ89" s="15"/>
      <c r="KK89" s="15"/>
      <c r="KL89" s="15"/>
      <c r="KM89" s="15"/>
      <c r="KN89" s="15"/>
      <c r="KO89" s="15"/>
      <c r="KP89" s="15"/>
      <c r="KQ89" s="15"/>
      <c r="KR89" s="15"/>
      <c r="KS89" s="15"/>
      <c r="KT89" s="15"/>
      <c r="KU89" s="15"/>
      <c r="KV89" s="15"/>
      <c r="KW89" s="15"/>
      <c r="KX89" s="15"/>
      <c r="KY89" s="15"/>
      <c r="KZ89" s="15"/>
      <c r="LA89" s="15"/>
      <c r="LB89" s="15"/>
      <c r="LC89" s="15"/>
      <c r="LD89" s="15"/>
      <c r="LE89" s="15"/>
      <c r="LF89" s="15"/>
      <c r="LG89" s="15"/>
      <c r="LH89" s="15"/>
      <c r="LI89" s="15"/>
      <c r="LJ89" s="15"/>
      <c r="LK89" s="15"/>
      <c r="LL89" s="15"/>
      <c r="LM89" s="15"/>
      <c r="LN89" s="15"/>
      <c r="LO89" s="15"/>
      <c r="LP89" s="15"/>
      <c r="LQ89" s="15"/>
      <c r="LR89" s="15"/>
      <c r="LS89" s="15"/>
      <c r="LT89" s="15"/>
      <c r="LU89" s="15"/>
      <c r="LV89" s="15"/>
      <c r="LW89" s="15"/>
      <c r="LX89" s="15"/>
      <c r="LY89" s="15"/>
      <c r="LZ89" s="15"/>
      <c r="MA89" s="15"/>
      <c r="MB89" s="15"/>
      <c r="MC89" s="15"/>
      <c r="MD89" s="15"/>
      <c r="ME89" s="15"/>
      <c r="MF89" s="15"/>
      <c r="MG89" s="15"/>
      <c r="MH89" s="15"/>
      <c r="MI89" s="15"/>
      <c r="MJ89" s="15"/>
      <c r="MK89" s="15"/>
      <c r="ML89" s="15"/>
      <c r="MM89" s="15"/>
      <c r="MN89" s="15"/>
      <c r="MO89" s="15"/>
      <c r="MP89" s="15"/>
      <c r="MQ89" s="15"/>
      <c r="MR89" s="15"/>
      <c r="MS89" s="15"/>
      <c r="MT89" s="15"/>
      <c r="MU89" s="15"/>
      <c r="MV89" s="15"/>
      <c r="MW89" s="15"/>
    </row>
    <row r="90" spans="1:361" s="18" customFormat="1">
      <c r="A90" s="23" t="s">
        <v>513</v>
      </c>
      <c r="B90" s="29" t="s">
        <v>84</v>
      </c>
      <c r="C90" s="23">
        <v>2454</v>
      </c>
      <c r="D90" s="23">
        <v>2578</v>
      </c>
      <c r="E90" s="23">
        <f>SUM(D90-C90)</f>
        <v>124</v>
      </c>
      <c r="F90" s="24">
        <v>9.5</v>
      </c>
      <c r="G90" s="23">
        <f>E90*F90</f>
        <v>1178</v>
      </c>
      <c r="H90" s="23"/>
      <c r="I90" s="23"/>
      <c r="J90" s="23"/>
      <c r="K90" s="23">
        <v>0.5</v>
      </c>
      <c r="L90" s="23"/>
      <c r="M90" s="36"/>
      <c r="N90" s="37"/>
      <c r="O90" s="23"/>
      <c r="P90" s="37"/>
      <c r="Q90" s="23">
        <v>1</v>
      </c>
      <c r="R90" s="24">
        <f>G90*K90</f>
        <v>589</v>
      </c>
      <c r="S90" s="44"/>
      <c r="T90" s="44"/>
      <c r="U90" s="44"/>
      <c r="V90" s="44"/>
      <c r="W90" s="44"/>
      <c r="X90" s="44"/>
      <c r="Y90" s="44"/>
      <c r="Z90" s="44"/>
      <c r="AA90" s="44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</row>
    <row r="91" spans="1:361" s="20" customFormat="1" ht="17.25" customHeight="1">
      <c r="A91" s="23" t="s">
        <v>514</v>
      </c>
      <c r="B91" s="29" t="s">
        <v>84</v>
      </c>
      <c r="C91" s="23"/>
      <c r="D91" s="23"/>
      <c r="E91" s="23"/>
      <c r="F91" s="24"/>
      <c r="G91" s="23"/>
      <c r="H91" s="23">
        <v>23330</v>
      </c>
      <c r="I91" s="23">
        <v>25650</v>
      </c>
      <c r="J91" s="23">
        <f>I91-H91</f>
        <v>2320</v>
      </c>
      <c r="K91" s="23">
        <v>1</v>
      </c>
      <c r="L91" s="23">
        <f>K91*J91</f>
        <v>2320</v>
      </c>
      <c r="M91" s="36">
        <v>1.03</v>
      </c>
      <c r="N91" s="37">
        <f>M91*L91</f>
        <v>2389.6</v>
      </c>
      <c r="O91" s="23"/>
      <c r="P91" s="37">
        <f>G91+N91+O91</f>
        <v>2389.6</v>
      </c>
      <c r="Q91" s="23">
        <v>1</v>
      </c>
      <c r="R91" s="24">
        <f t="shared" si="16"/>
        <v>2389.6</v>
      </c>
      <c r="S91" s="44"/>
      <c r="T91" s="44"/>
      <c r="U91" s="44"/>
      <c r="V91" s="44"/>
      <c r="W91" s="44"/>
      <c r="X91" s="44"/>
      <c r="Y91" s="44"/>
      <c r="Z91" s="44"/>
      <c r="AA91" s="44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  <c r="IR91" s="15"/>
      <c r="IS91" s="15"/>
      <c r="IT91" s="15"/>
      <c r="IU91" s="15"/>
      <c r="IV91" s="15"/>
      <c r="IW91" s="15"/>
      <c r="IX91" s="15"/>
      <c r="IY91" s="15"/>
      <c r="IZ91" s="15"/>
      <c r="JA91" s="15"/>
      <c r="JB91" s="15"/>
      <c r="JC91" s="15"/>
      <c r="JD91" s="15"/>
      <c r="JE91" s="15"/>
      <c r="JF91" s="15"/>
      <c r="JG91" s="15"/>
      <c r="JH91" s="15"/>
      <c r="JI91" s="15"/>
      <c r="JJ91" s="15"/>
      <c r="JK91" s="15"/>
      <c r="JL91" s="15"/>
      <c r="JM91" s="15"/>
      <c r="JN91" s="15"/>
      <c r="JO91" s="15"/>
      <c r="JP91" s="15"/>
      <c r="JQ91" s="15"/>
      <c r="JR91" s="15"/>
      <c r="JS91" s="15"/>
      <c r="JT91" s="15"/>
      <c r="JU91" s="15"/>
      <c r="JV91" s="15"/>
      <c r="JW91" s="15"/>
      <c r="JX91" s="15"/>
      <c r="JY91" s="15"/>
      <c r="JZ91" s="15"/>
      <c r="KA91" s="15"/>
      <c r="KB91" s="15"/>
      <c r="KC91" s="15"/>
      <c r="KD91" s="15"/>
      <c r="KE91" s="15"/>
      <c r="KF91" s="15"/>
      <c r="KG91" s="15"/>
      <c r="KH91" s="15"/>
      <c r="KI91" s="15"/>
      <c r="KJ91" s="15"/>
      <c r="KK91" s="15"/>
      <c r="KL91" s="15"/>
      <c r="KM91" s="15"/>
      <c r="KN91" s="15"/>
      <c r="KO91" s="15"/>
      <c r="KP91" s="15"/>
      <c r="KQ91" s="15"/>
      <c r="KR91" s="15"/>
      <c r="KS91" s="15"/>
      <c r="KT91" s="15"/>
      <c r="KU91" s="15"/>
      <c r="KV91" s="15"/>
      <c r="KW91" s="15"/>
      <c r="KX91" s="15"/>
      <c r="KY91" s="15"/>
      <c r="KZ91" s="15"/>
      <c r="LA91" s="15"/>
      <c r="LB91" s="15"/>
      <c r="LC91" s="15"/>
      <c r="LD91" s="15"/>
      <c r="LE91" s="15"/>
      <c r="LF91" s="15"/>
      <c r="LG91" s="15"/>
      <c r="LH91" s="15"/>
      <c r="LI91" s="15"/>
      <c r="LJ91" s="15"/>
      <c r="LK91" s="15"/>
      <c r="LL91" s="15"/>
      <c r="LM91" s="15"/>
      <c r="LN91" s="15"/>
      <c r="LO91" s="15"/>
      <c r="LP91" s="15"/>
      <c r="LQ91" s="15"/>
      <c r="LR91" s="15"/>
      <c r="LS91" s="15"/>
      <c r="LT91" s="15"/>
      <c r="LU91" s="15"/>
      <c r="LV91" s="15"/>
      <c r="LW91" s="15"/>
      <c r="LX91" s="15"/>
      <c r="LY91" s="15"/>
      <c r="LZ91" s="15"/>
      <c r="MA91" s="15"/>
      <c r="MB91" s="15"/>
      <c r="MC91" s="15"/>
      <c r="MD91" s="15"/>
      <c r="ME91" s="15"/>
      <c r="MF91" s="15"/>
      <c r="MG91" s="15"/>
      <c r="MH91" s="15"/>
      <c r="MI91" s="15"/>
      <c r="MJ91" s="15"/>
      <c r="MK91" s="15"/>
      <c r="ML91" s="15"/>
      <c r="MM91" s="15"/>
      <c r="MN91" s="15"/>
      <c r="MO91" s="15"/>
      <c r="MP91" s="15"/>
      <c r="MQ91" s="15"/>
      <c r="MR91" s="15"/>
      <c r="MS91" s="15"/>
      <c r="MT91" s="15"/>
      <c r="MU91" s="15"/>
      <c r="MV91" s="15"/>
      <c r="MW91" s="15"/>
    </row>
    <row r="92" spans="1:361" s="20" customFormat="1" ht="17.25" customHeight="1">
      <c r="A92" s="23" t="s">
        <v>515</v>
      </c>
      <c r="B92" s="29" t="s">
        <v>84</v>
      </c>
      <c r="C92" s="23"/>
      <c r="D92" s="23"/>
      <c r="E92" s="23"/>
      <c r="F92" s="24"/>
      <c r="G92" s="23"/>
      <c r="H92" s="23"/>
      <c r="I92" s="23"/>
      <c r="J92" s="23"/>
      <c r="K92" s="23"/>
      <c r="L92" s="23"/>
      <c r="M92" s="36"/>
      <c r="N92" s="37"/>
      <c r="O92" s="23"/>
      <c r="P92" s="37"/>
      <c r="Q92" s="23">
        <v>1</v>
      </c>
      <c r="R92" s="24">
        <v>603.05999999999995</v>
      </c>
      <c r="S92" s="44"/>
      <c r="T92" s="44"/>
      <c r="U92" s="44"/>
      <c r="V92" s="44"/>
      <c r="W92" s="44"/>
      <c r="X92" s="44"/>
      <c r="Y92" s="44"/>
      <c r="Z92" s="44"/>
      <c r="AA92" s="44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  <c r="IR92" s="15"/>
      <c r="IS92" s="15"/>
      <c r="IT92" s="15"/>
      <c r="IU92" s="15"/>
      <c r="IV92" s="15"/>
      <c r="IW92" s="15"/>
      <c r="IX92" s="15"/>
      <c r="IY92" s="15"/>
      <c r="IZ92" s="15"/>
      <c r="JA92" s="15"/>
      <c r="JB92" s="15"/>
      <c r="JC92" s="15"/>
      <c r="JD92" s="15"/>
      <c r="JE92" s="15"/>
      <c r="JF92" s="15"/>
      <c r="JG92" s="15"/>
      <c r="JH92" s="15"/>
      <c r="JI92" s="15"/>
      <c r="JJ92" s="15"/>
      <c r="JK92" s="15"/>
      <c r="JL92" s="15"/>
      <c r="JM92" s="15"/>
      <c r="JN92" s="15"/>
      <c r="JO92" s="15"/>
      <c r="JP92" s="15"/>
      <c r="JQ92" s="15"/>
      <c r="JR92" s="15"/>
      <c r="JS92" s="15"/>
      <c r="JT92" s="15"/>
      <c r="JU92" s="15"/>
      <c r="JV92" s="15"/>
      <c r="JW92" s="15"/>
      <c r="JX92" s="15"/>
      <c r="JY92" s="15"/>
      <c r="JZ92" s="15"/>
      <c r="KA92" s="15"/>
      <c r="KB92" s="15"/>
      <c r="KC92" s="15"/>
      <c r="KD92" s="15"/>
      <c r="KE92" s="15"/>
      <c r="KF92" s="15"/>
      <c r="KG92" s="15"/>
      <c r="KH92" s="15"/>
      <c r="KI92" s="15"/>
      <c r="KJ92" s="15"/>
      <c r="KK92" s="15"/>
      <c r="KL92" s="15"/>
      <c r="KM92" s="15"/>
      <c r="KN92" s="15"/>
      <c r="KO92" s="15"/>
      <c r="KP92" s="15"/>
      <c r="KQ92" s="15"/>
      <c r="KR92" s="15"/>
      <c r="KS92" s="15"/>
      <c r="KT92" s="15"/>
      <c r="KU92" s="15"/>
      <c r="KV92" s="15"/>
      <c r="KW92" s="15"/>
      <c r="KX92" s="15"/>
      <c r="KY92" s="15"/>
      <c r="KZ92" s="15"/>
      <c r="LA92" s="15"/>
      <c r="LB92" s="15"/>
      <c r="LC92" s="15"/>
      <c r="LD92" s="15"/>
      <c r="LE92" s="15"/>
      <c r="LF92" s="15"/>
      <c r="LG92" s="15"/>
      <c r="LH92" s="15"/>
      <c r="LI92" s="15"/>
      <c r="LJ92" s="15"/>
      <c r="LK92" s="15"/>
      <c r="LL92" s="15"/>
      <c r="LM92" s="15"/>
      <c r="LN92" s="15"/>
      <c r="LO92" s="15"/>
      <c r="LP92" s="15"/>
      <c r="LQ92" s="15"/>
      <c r="LR92" s="15"/>
      <c r="LS92" s="15"/>
      <c r="LT92" s="15"/>
      <c r="LU92" s="15"/>
      <c r="LV92" s="15"/>
      <c r="LW92" s="15"/>
      <c r="LX92" s="15"/>
      <c r="LY92" s="15"/>
      <c r="LZ92" s="15"/>
      <c r="MA92" s="15"/>
      <c r="MB92" s="15"/>
      <c r="MC92" s="15"/>
      <c r="MD92" s="15"/>
      <c r="ME92" s="15"/>
      <c r="MF92" s="15"/>
      <c r="MG92" s="15"/>
      <c r="MH92" s="15"/>
      <c r="MI92" s="15"/>
      <c r="MJ92" s="15"/>
      <c r="MK92" s="15"/>
      <c r="ML92" s="15"/>
      <c r="MM92" s="15"/>
      <c r="MN92" s="15"/>
      <c r="MO92" s="15"/>
      <c r="MP92" s="15"/>
      <c r="MQ92" s="15"/>
      <c r="MR92" s="15"/>
      <c r="MS92" s="15"/>
      <c r="MT92" s="15"/>
      <c r="MU92" s="15"/>
      <c r="MV92" s="15"/>
      <c r="MW92" s="15"/>
    </row>
    <row r="93" spans="1:361" s="20" customFormat="1" ht="18.75" customHeight="1">
      <c r="A93" s="23" t="s">
        <v>516</v>
      </c>
      <c r="B93" s="29" t="s">
        <v>84</v>
      </c>
      <c r="C93" s="23"/>
      <c r="D93" s="23"/>
      <c r="E93" s="23"/>
      <c r="F93" s="24"/>
      <c r="G93" s="23"/>
      <c r="H93" s="23">
        <v>16560</v>
      </c>
      <c r="I93" s="23">
        <v>17661</v>
      </c>
      <c r="J93" s="23">
        <f>I93-H93</f>
        <v>1101</v>
      </c>
      <c r="K93" s="23">
        <v>80</v>
      </c>
      <c r="L93" s="23">
        <f>J93*K93</f>
        <v>88080</v>
      </c>
      <c r="M93" s="36">
        <v>1.03</v>
      </c>
      <c r="N93" s="37">
        <f>M93*L93</f>
        <v>90722.4</v>
      </c>
      <c r="O93" s="23"/>
      <c r="P93" s="37">
        <f>G93+N93+O93</f>
        <v>90722.4</v>
      </c>
      <c r="Q93" s="23">
        <v>1</v>
      </c>
      <c r="R93" s="24">
        <f>P93*Q93</f>
        <v>90722.4</v>
      </c>
      <c r="S93" s="44"/>
      <c r="T93" s="44"/>
      <c r="U93" s="44"/>
      <c r="V93" s="44"/>
      <c r="W93" s="44"/>
      <c r="X93" s="44"/>
      <c r="Y93" s="44"/>
      <c r="Z93" s="44"/>
      <c r="AA93" s="44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  <c r="IR93" s="15"/>
      <c r="IS93" s="15"/>
      <c r="IT93" s="15"/>
      <c r="IU93" s="15"/>
      <c r="IV93" s="15"/>
      <c r="IW93" s="15"/>
      <c r="IX93" s="15"/>
      <c r="IY93" s="15"/>
      <c r="IZ93" s="15"/>
      <c r="JA93" s="15"/>
      <c r="JB93" s="15"/>
      <c r="JC93" s="15"/>
      <c r="JD93" s="15"/>
      <c r="JE93" s="15"/>
      <c r="JF93" s="15"/>
      <c r="JG93" s="15"/>
      <c r="JH93" s="15"/>
      <c r="JI93" s="15"/>
      <c r="JJ93" s="15"/>
      <c r="JK93" s="15"/>
      <c r="JL93" s="15"/>
      <c r="JM93" s="15"/>
      <c r="JN93" s="15"/>
      <c r="JO93" s="15"/>
      <c r="JP93" s="15"/>
      <c r="JQ93" s="15"/>
      <c r="JR93" s="15"/>
      <c r="JS93" s="15"/>
      <c r="JT93" s="15"/>
      <c r="JU93" s="15"/>
      <c r="JV93" s="15"/>
      <c r="JW93" s="15"/>
      <c r="JX93" s="15"/>
      <c r="JY93" s="15"/>
      <c r="JZ93" s="15"/>
      <c r="KA93" s="15"/>
      <c r="KB93" s="15"/>
      <c r="KC93" s="15"/>
      <c r="KD93" s="15"/>
      <c r="KE93" s="15"/>
      <c r="KF93" s="15"/>
      <c r="KG93" s="15"/>
      <c r="KH93" s="15"/>
      <c r="KI93" s="15"/>
      <c r="KJ93" s="15"/>
      <c r="KK93" s="15"/>
      <c r="KL93" s="15"/>
      <c r="KM93" s="15"/>
      <c r="KN93" s="15"/>
      <c r="KO93" s="15"/>
      <c r="KP93" s="15"/>
      <c r="KQ93" s="15"/>
      <c r="KR93" s="15"/>
      <c r="KS93" s="15"/>
      <c r="KT93" s="15"/>
      <c r="KU93" s="15"/>
      <c r="KV93" s="15"/>
      <c r="KW93" s="15"/>
      <c r="KX93" s="15"/>
      <c r="KY93" s="15"/>
      <c r="KZ93" s="15"/>
      <c r="LA93" s="15"/>
      <c r="LB93" s="15"/>
      <c r="LC93" s="15"/>
      <c r="LD93" s="15"/>
      <c r="LE93" s="15"/>
      <c r="LF93" s="15"/>
      <c r="LG93" s="15"/>
      <c r="LH93" s="15"/>
      <c r="LI93" s="15"/>
      <c r="LJ93" s="15"/>
      <c r="LK93" s="15"/>
      <c r="LL93" s="15"/>
      <c r="LM93" s="15"/>
      <c r="LN93" s="15"/>
      <c r="LO93" s="15"/>
      <c r="LP93" s="15"/>
      <c r="LQ93" s="15"/>
      <c r="LR93" s="15"/>
      <c r="LS93" s="15"/>
      <c r="LT93" s="15"/>
      <c r="LU93" s="15"/>
      <c r="LV93" s="15"/>
      <c r="LW93" s="15"/>
      <c r="LX93" s="15"/>
      <c r="LY93" s="15"/>
      <c r="LZ93" s="15"/>
      <c r="MA93" s="15"/>
      <c r="MB93" s="15"/>
      <c r="MC93" s="15"/>
      <c r="MD93" s="15"/>
      <c r="ME93" s="15"/>
      <c r="MF93" s="15"/>
      <c r="MG93" s="15"/>
      <c r="MH93" s="15"/>
      <c r="MI93" s="15"/>
      <c r="MJ93" s="15"/>
      <c r="MK93" s="15"/>
      <c r="ML93" s="15"/>
      <c r="MM93" s="15"/>
      <c r="MN93" s="15"/>
      <c r="MO93" s="15"/>
      <c r="MP93" s="15"/>
      <c r="MQ93" s="15"/>
      <c r="MR93" s="15"/>
      <c r="MS93" s="15"/>
      <c r="MT93" s="15"/>
      <c r="MU93" s="15"/>
      <c r="MV93" s="15"/>
      <c r="MW93" s="15"/>
    </row>
    <row r="94" spans="1:361" s="15" customFormat="1" ht="18.95" customHeight="1">
      <c r="A94" s="23" t="s">
        <v>44</v>
      </c>
      <c r="B94" s="29" t="s">
        <v>84</v>
      </c>
      <c r="C94" s="23"/>
      <c r="D94" s="23"/>
      <c r="E94" s="23"/>
      <c r="F94" s="24"/>
      <c r="G94" s="23"/>
      <c r="H94" s="23">
        <v>17136</v>
      </c>
      <c r="I94" s="23">
        <f>公寓等!C53</f>
        <v>18914</v>
      </c>
      <c r="J94" s="23">
        <f>I94-H94</f>
        <v>1778</v>
      </c>
      <c r="K94" s="23">
        <v>20</v>
      </c>
      <c r="L94" s="23">
        <f>J94*K94</f>
        <v>35560</v>
      </c>
      <c r="M94" s="36">
        <v>1.03</v>
      </c>
      <c r="N94" s="37">
        <f>L94*M94</f>
        <v>36626.800000000003</v>
      </c>
      <c r="O94" s="29">
        <v>5.7278999999999997E-2</v>
      </c>
      <c r="P94" s="37"/>
      <c r="Q94" s="23">
        <v>5.7278999999999997E-2</v>
      </c>
      <c r="R94" s="24">
        <f>N94*O94</f>
        <v>2097.9464772000001</v>
      </c>
      <c r="S94" s="44"/>
      <c r="T94" s="44"/>
      <c r="U94" s="44"/>
      <c r="V94" s="44"/>
      <c r="W94" s="44"/>
      <c r="X94" s="44"/>
      <c r="Y94" s="44"/>
      <c r="Z94" s="44"/>
      <c r="AA94" s="44"/>
    </row>
    <row r="95" spans="1:361" s="20" customFormat="1" ht="15" customHeight="1">
      <c r="A95" s="23" t="s">
        <v>11</v>
      </c>
      <c r="B95" s="29" t="s">
        <v>84</v>
      </c>
      <c r="C95" s="23"/>
      <c r="D95" s="23"/>
      <c r="E95" s="23">
        <f>SUM(E85:E93)</f>
        <v>124</v>
      </c>
      <c r="F95" s="24">
        <v>9.5</v>
      </c>
      <c r="G95" s="23">
        <f>E95*F95</f>
        <v>1178</v>
      </c>
      <c r="H95" s="23"/>
      <c r="I95" s="23"/>
      <c r="J95" s="23"/>
      <c r="K95" s="23"/>
      <c r="L95" s="23">
        <f>SUM(L85:L93)</f>
        <v>235382</v>
      </c>
      <c r="M95" s="36">
        <v>1.03</v>
      </c>
      <c r="N95" s="37">
        <f>L95*M95</f>
        <v>242443.46</v>
      </c>
      <c r="O95" s="23"/>
      <c r="P95" s="37">
        <f>G95+N95+O95</f>
        <v>243621.46</v>
      </c>
      <c r="Q95" s="23">
        <v>1</v>
      </c>
      <c r="R95" s="24">
        <f>SUM(R82:R94)</f>
        <v>246159.37647720001</v>
      </c>
      <c r="S95" s="44"/>
      <c r="T95" s="44"/>
      <c r="U95" s="44"/>
      <c r="V95" s="44"/>
      <c r="W95" s="44"/>
      <c r="X95" s="44"/>
      <c r="Y95" s="44"/>
      <c r="Z95" s="44"/>
      <c r="AA95" s="44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  <c r="IR95" s="15"/>
      <c r="IS95" s="15"/>
      <c r="IT95" s="15"/>
      <c r="IU95" s="15"/>
      <c r="IV95" s="15"/>
      <c r="IW95" s="15"/>
      <c r="IX95" s="15"/>
      <c r="IY95" s="15"/>
      <c r="IZ95" s="15"/>
      <c r="JA95" s="15"/>
      <c r="JB95" s="15"/>
      <c r="JC95" s="15"/>
      <c r="JD95" s="15"/>
      <c r="JE95" s="15"/>
      <c r="JF95" s="15"/>
      <c r="JG95" s="15"/>
      <c r="JH95" s="15"/>
      <c r="JI95" s="15"/>
      <c r="JJ95" s="15"/>
      <c r="JK95" s="15"/>
      <c r="JL95" s="15"/>
      <c r="JM95" s="15"/>
      <c r="JN95" s="15"/>
      <c r="JO95" s="15"/>
      <c r="JP95" s="15"/>
      <c r="JQ95" s="15"/>
      <c r="JR95" s="15"/>
      <c r="JS95" s="15"/>
      <c r="JT95" s="15"/>
      <c r="JU95" s="15"/>
      <c r="JV95" s="15"/>
      <c r="JW95" s="15"/>
      <c r="JX95" s="15"/>
      <c r="JY95" s="15"/>
      <c r="JZ95" s="15"/>
      <c r="KA95" s="15"/>
      <c r="KB95" s="15"/>
      <c r="KC95" s="15"/>
      <c r="KD95" s="15"/>
      <c r="KE95" s="15"/>
      <c r="KF95" s="15"/>
      <c r="KG95" s="15"/>
      <c r="KH95" s="15"/>
      <c r="KI95" s="15"/>
      <c r="KJ95" s="15"/>
      <c r="KK95" s="15"/>
      <c r="KL95" s="15"/>
      <c r="KM95" s="15"/>
      <c r="KN95" s="15"/>
      <c r="KO95" s="15"/>
      <c r="KP95" s="15"/>
      <c r="KQ95" s="15"/>
      <c r="KR95" s="15"/>
      <c r="KS95" s="15"/>
      <c r="KT95" s="15"/>
      <c r="KU95" s="15"/>
      <c r="KV95" s="15"/>
      <c r="KW95" s="15"/>
      <c r="KX95" s="15"/>
      <c r="KY95" s="15"/>
      <c r="KZ95" s="15"/>
      <c r="LA95" s="15"/>
      <c r="LB95" s="15"/>
      <c r="LC95" s="15"/>
      <c r="LD95" s="15"/>
      <c r="LE95" s="15"/>
      <c r="LF95" s="15"/>
      <c r="LG95" s="15"/>
      <c r="LH95" s="15"/>
      <c r="LI95" s="15"/>
      <c r="LJ95" s="15"/>
      <c r="LK95" s="15"/>
      <c r="LL95" s="15"/>
      <c r="LM95" s="15"/>
      <c r="LN95" s="15"/>
      <c r="LO95" s="15"/>
      <c r="LP95" s="15"/>
      <c r="LQ95" s="15"/>
      <c r="LR95" s="15"/>
      <c r="LS95" s="15"/>
      <c r="LT95" s="15"/>
      <c r="LU95" s="15"/>
      <c r="LV95" s="15"/>
      <c r="LW95" s="15"/>
      <c r="LX95" s="15"/>
      <c r="LY95" s="15"/>
      <c r="LZ95" s="15"/>
      <c r="MA95" s="15"/>
      <c r="MB95" s="15"/>
      <c r="MC95" s="15"/>
      <c r="MD95" s="15"/>
      <c r="ME95" s="15"/>
      <c r="MF95" s="15"/>
      <c r="MG95" s="15"/>
      <c r="MH95" s="15"/>
      <c r="MI95" s="15"/>
      <c r="MJ95" s="15"/>
      <c r="MK95" s="15"/>
      <c r="ML95" s="15"/>
      <c r="MM95" s="15"/>
      <c r="MN95" s="15"/>
      <c r="MO95" s="15"/>
      <c r="MP95" s="15"/>
      <c r="MQ95" s="15"/>
      <c r="MR95" s="15"/>
      <c r="MS95" s="15"/>
      <c r="MT95" s="15"/>
      <c r="MU95" s="15"/>
      <c r="MV95" s="15"/>
      <c r="MW95" s="15"/>
    </row>
    <row r="96" spans="1:361" s="20" customFormat="1">
      <c r="A96" s="29" t="s">
        <v>122</v>
      </c>
      <c r="B96" s="29" t="s">
        <v>84</v>
      </c>
      <c r="C96" s="29" t="s">
        <v>615</v>
      </c>
      <c r="D96" s="29"/>
      <c r="E96" s="29"/>
      <c r="F96" s="47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47">
        <v>1118437.5900000001</v>
      </c>
      <c r="S96" s="44"/>
      <c r="T96" s="44"/>
      <c r="U96" s="44"/>
      <c r="V96" s="44"/>
      <c r="W96" s="44"/>
      <c r="X96" s="44"/>
      <c r="Y96" s="44"/>
      <c r="Z96" s="44"/>
      <c r="AA96" s="44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  <c r="IR96" s="15"/>
      <c r="IS96" s="15"/>
      <c r="IT96" s="15"/>
      <c r="IU96" s="15"/>
      <c r="IV96" s="15"/>
      <c r="IW96" s="15"/>
      <c r="IX96" s="15"/>
      <c r="IY96" s="15"/>
      <c r="IZ96" s="15"/>
      <c r="JA96" s="15"/>
      <c r="JB96" s="15"/>
      <c r="JC96" s="15"/>
      <c r="JD96" s="15"/>
      <c r="JE96" s="15"/>
      <c r="JF96" s="15"/>
      <c r="JG96" s="15"/>
      <c r="JH96" s="15"/>
      <c r="JI96" s="15"/>
      <c r="JJ96" s="15"/>
      <c r="JK96" s="15"/>
      <c r="JL96" s="15"/>
      <c r="JM96" s="15"/>
      <c r="JN96" s="15"/>
      <c r="JO96" s="15"/>
      <c r="JP96" s="15"/>
      <c r="JQ96" s="15"/>
      <c r="JR96" s="15"/>
      <c r="JS96" s="15"/>
      <c r="JT96" s="15"/>
      <c r="JU96" s="15"/>
      <c r="JV96" s="15"/>
      <c r="JW96" s="15"/>
      <c r="JX96" s="15"/>
      <c r="JY96" s="15"/>
      <c r="JZ96" s="15"/>
      <c r="KA96" s="15"/>
      <c r="KB96" s="15"/>
      <c r="KC96" s="15"/>
      <c r="KD96" s="15"/>
      <c r="KE96" s="15"/>
      <c r="KF96" s="15"/>
      <c r="KG96" s="15"/>
      <c r="KH96" s="15"/>
      <c r="KI96" s="15"/>
      <c r="KJ96" s="15"/>
      <c r="KK96" s="15"/>
      <c r="KL96" s="15"/>
      <c r="KM96" s="15"/>
      <c r="KN96" s="15"/>
      <c r="KO96" s="15"/>
      <c r="KP96" s="15"/>
      <c r="KQ96" s="15"/>
      <c r="KR96" s="15"/>
      <c r="KS96" s="15"/>
      <c r="KT96" s="15"/>
      <c r="KU96" s="15"/>
      <c r="KV96" s="15"/>
      <c r="KW96" s="15"/>
      <c r="KX96" s="15"/>
      <c r="KY96" s="15"/>
      <c r="KZ96" s="15"/>
      <c r="LA96" s="15"/>
      <c r="LB96" s="15"/>
      <c r="LC96" s="15"/>
      <c r="LD96" s="15"/>
      <c r="LE96" s="15"/>
      <c r="LF96" s="15"/>
      <c r="LG96" s="15"/>
      <c r="LH96" s="15"/>
      <c r="LI96" s="15"/>
      <c r="LJ96" s="15"/>
      <c r="LK96" s="15"/>
      <c r="LL96" s="15"/>
      <c r="LM96" s="15"/>
      <c r="LN96" s="15"/>
      <c r="LO96" s="15"/>
      <c r="LP96" s="15"/>
      <c r="LQ96" s="15"/>
      <c r="LR96" s="15"/>
      <c r="LS96" s="15"/>
      <c r="LT96" s="15"/>
      <c r="LU96" s="15"/>
      <c r="LV96" s="15"/>
      <c r="LW96" s="15"/>
      <c r="LX96" s="15"/>
      <c r="LY96" s="15"/>
      <c r="LZ96" s="15"/>
      <c r="MA96" s="15"/>
      <c r="MB96" s="15"/>
      <c r="MC96" s="15"/>
      <c r="MD96" s="15"/>
      <c r="ME96" s="15"/>
      <c r="MF96" s="15"/>
      <c r="MG96" s="15"/>
      <c r="MH96" s="15"/>
      <c r="MI96" s="15"/>
      <c r="MJ96" s="15"/>
      <c r="MK96" s="15"/>
      <c r="ML96" s="15"/>
      <c r="MM96" s="15"/>
      <c r="MN96" s="15"/>
      <c r="MO96" s="15"/>
      <c r="MP96" s="15"/>
      <c r="MQ96" s="15"/>
      <c r="MR96" s="15"/>
      <c r="MS96" s="15"/>
      <c r="MT96" s="15"/>
      <c r="MU96" s="15"/>
      <c r="MV96" s="15"/>
      <c r="MW96" s="15"/>
    </row>
    <row r="97" spans="1:361" s="20" customFormat="1">
      <c r="A97" s="29" t="s">
        <v>967</v>
      </c>
      <c r="B97" s="29" t="s">
        <v>84</v>
      </c>
      <c r="C97" s="29" t="s">
        <v>518</v>
      </c>
      <c r="D97" s="29"/>
      <c r="E97" s="29"/>
      <c r="F97" s="47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47">
        <v>530000.92000000004</v>
      </c>
      <c r="S97" s="44"/>
      <c r="T97" s="44"/>
      <c r="U97" s="44"/>
      <c r="V97" s="44"/>
      <c r="W97" s="44"/>
      <c r="X97" s="44"/>
      <c r="Y97" s="44"/>
      <c r="Z97" s="44"/>
      <c r="AA97" s="44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  <c r="IR97" s="15"/>
      <c r="IS97" s="15"/>
      <c r="IT97" s="15"/>
      <c r="IU97" s="15"/>
      <c r="IV97" s="15"/>
      <c r="IW97" s="15"/>
      <c r="IX97" s="15"/>
      <c r="IY97" s="15"/>
      <c r="IZ97" s="15"/>
      <c r="JA97" s="15"/>
      <c r="JB97" s="15"/>
      <c r="JC97" s="15"/>
      <c r="JD97" s="15"/>
      <c r="JE97" s="15"/>
      <c r="JF97" s="15"/>
      <c r="JG97" s="15"/>
      <c r="JH97" s="15"/>
      <c r="JI97" s="15"/>
      <c r="JJ97" s="15"/>
      <c r="JK97" s="15"/>
      <c r="JL97" s="15"/>
      <c r="JM97" s="15"/>
      <c r="JN97" s="15"/>
      <c r="JO97" s="15"/>
      <c r="JP97" s="15"/>
      <c r="JQ97" s="15"/>
      <c r="JR97" s="15"/>
      <c r="JS97" s="15"/>
      <c r="JT97" s="15"/>
      <c r="JU97" s="15"/>
      <c r="JV97" s="15"/>
      <c r="JW97" s="15"/>
      <c r="JX97" s="15"/>
      <c r="JY97" s="15"/>
      <c r="JZ97" s="15"/>
      <c r="KA97" s="15"/>
      <c r="KB97" s="15"/>
      <c r="KC97" s="15"/>
      <c r="KD97" s="15"/>
      <c r="KE97" s="15"/>
      <c r="KF97" s="15"/>
      <c r="KG97" s="15"/>
      <c r="KH97" s="15"/>
      <c r="KI97" s="15"/>
      <c r="KJ97" s="15"/>
      <c r="KK97" s="15"/>
      <c r="KL97" s="15"/>
      <c r="KM97" s="15"/>
      <c r="KN97" s="15"/>
      <c r="KO97" s="15"/>
      <c r="KP97" s="15"/>
      <c r="KQ97" s="15"/>
      <c r="KR97" s="15"/>
      <c r="KS97" s="15"/>
      <c r="KT97" s="15"/>
      <c r="KU97" s="15"/>
      <c r="KV97" s="15"/>
      <c r="KW97" s="15"/>
      <c r="KX97" s="15"/>
      <c r="KY97" s="15"/>
      <c r="KZ97" s="15"/>
      <c r="LA97" s="15"/>
      <c r="LB97" s="15"/>
      <c r="LC97" s="15"/>
      <c r="LD97" s="15"/>
      <c r="LE97" s="15"/>
      <c r="LF97" s="15"/>
      <c r="LG97" s="15"/>
      <c r="LH97" s="15"/>
      <c r="LI97" s="15"/>
      <c r="LJ97" s="15"/>
      <c r="LK97" s="15"/>
      <c r="LL97" s="15"/>
      <c r="LM97" s="15"/>
      <c r="LN97" s="15"/>
      <c r="LO97" s="15"/>
      <c r="LP97" s="15"/>
      <c r="LQ97" s="15"/>
      <c r="LR97" s="15"/>
      <c r="LS97" s="15"/>
      <c r="LT97" s="15"/>
      <c r="LU97" s="15"/>
      <c r="LV97" s="15"/>
      <c r="LW97" s="15"/>
      <c r="LX97" s="15"/>
      <c r="LY97" s="15"/>
      <c r="LZ97" s="15"/>
      <c r="MA97" s="15"/>
      <c r="MB97" s="15"/>
      <c r="MC97" s="15"/>
      <c r="MD97" s="15"/>
      <c r="ME97" s="15"/>
      <c r="MF97" s="15"/>
      <c r="MG97" s="15"/>
      <c r="MH97" s="15"/>
      <c r="MI97" s="15"/>
      <c r="MJ97" s="15"/>
      <c r="MK97" s="15"/>
      <c r="ML97" s="15"/>
      <c r="MM97" s="15"/>
      <c r="MN97" s="15"/>
      <c r="MO97" s="15"/>
      <c r="MP97" s="15"/>
      <c r="MQ97" s="15"/>
      <c r="MR97" s="15"/>
      <c r="MS97" s="15"/>
      <c r="MT97" s="15"/>
      <c r="MU97" s="15"/>
      <c r="MV97" s="15"/>
      <c r="MW97" s="15"/>
    </row>
    <row r="98" spans="1:361" s="15" customFormat="1">
      <c r="A98" s="29" t="s">
        <v>127</v>
      </c>
      <c r="B98" s="29"/>
      <c r="C98" s="29" t="s">
        <v>615</v>
      </c>
      <c r="D98" s="29"/>
      <c r="E98" s="29"/>
      <c r="F98" s="29"/>
      <c r="G98" s="29"/>
      <c r="H98" s="29"/>
      <c r="I98" s="29"/>
      <c r="J98" s="29"/>
      <c r="K98" s="29"/>
      <c r="L98" s="29"/>
      <c r="M98" s="36"/>
      <c r="N98" s="47"/>
      <c r="O98" s="29"/>
      <c r="P98" s="29"/>
      <c r="Q98" s="29"/>
      <c r="R98" s="47">
        <f>R96+R97-R95</f>
        <v>1402279.1335227999</v>
      </c>
      <c r="S98" s="44"/>
      <c r="T98" s="44"/>
      <c r="U98" s="44"/>
      <c r="V98" s="44"/>
      <c r="W98" s="44"/>
      <c r="X98" s="44"/>
      <c r="Y98" s="44"/>
      <c r="Z98" s="44"/>
      <c r="AA98" s="44"/>
    </row>
    <row r="99" spans="1:361" s="15" customFormat="1" ht="33.75" customHeight="1">
      <c r="A99" s="79"/>
      <c r="B99" s="80"/>
      <c r="C99" s="80"/>
      <c r="D99" s="80"/>
      <c r="E99" s="80"/>
      <c r="F99" s="81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8"/>
      <c r="S99" s="44"/>
      <c r="T99" s="44"/>
      <c r="U99" s="44"/>
      <c r="V99" s="44"/>
      <c r="W99" s="44"/>
      <c r="X99" s="44"/>
      <c r="Y99" s="44"/>
      <c r="Z99" s="44"/>
      <c r="AA99" s="44"/>
    </row>
    <row r="100" spans="1:361" ht="25.5">
      <c r="A100" s="566"/>
      <c r="B100" s="567"/>
      <c r="C100" s="567"/>
      <c r="D100" s="567"/>
      <c r="E100" s="567"/>
      <c r="F100" s="567"/>
      <c r="G100" s="567"/>
      <c r="H100" s="567"/>
      <c r="I100" s="567"/>
      <c r="J100" s="567"/>
      <c r="K100" s="567"/>
      <c r="L100" s="567"/>
      <c r="M100" s="567"/>
      <c r="N100" s="567"/>
      <c r="O100" s="567"/>
      <c r="P100" s="567"/>
      <c r="Q100" s="567"/>
      <c r="R100" s="568"/>
      <c r="S100" s="44"/>
      <c r="T100" s="44"/>
      <c r="U100" s="44"/>
      <c r="V100" s="44"/>
      <c r="W100" s="44"/>
      <c r="X100" s="44"/>
      <c r="Y100" s="44"/>
      <c r="Z100" s="44"/>
      <c r="AA100" s="44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  <c r="IR100" s="15"/>
      <c r="IS100" s="15"/>
      <c r="IT100" s="15"/>
      <c r="IU100" s="15"/>
      <c r="IV100" s="15"/>
      <c r="IW100" s="15"/>
      <c r="IX100" s="15"/>
      <c r="IY100" s="15"/>
      <c r="IZ100" s="15"/>
      <c r="JA100" s="15"/>
      <c r="JB100" s="15"/>
      <c r="JC100" s="15"/>
      <c r="JD100" s="15"/>
      <c r="JE100" s="15"/>
      <c r="JF100" s="15"/>
      <c r="JG100" s="15"/>
      <c r="JH100" s="15"/>
      <c r="JI100" s="15"/>
      <c r="JJ100" s="15"/>
      <c r="JK100" s="15"/>
      <c r="JL100" s="15"/>
      <c r="JM100" s="15"/>
      <c r="JN100" s="15"/>
      <c r="JO100" s="15"/>
      <c r="JP100" s="15"/>
      <c r="JQ100" s="15"/>
      <c r="JR100" s="15"/>
      <c r="JS100" s="15"/>
      <c r="JT100" s="15"/>
      <c r="JU100" s="15"/>
      <c r="JV100" s="15"/>
      <c r="JW100" s="15"/>
      <c r="JX100" s="15"/>
      <c r="JY100" s="15"/>
      <c r="JZ100" s="15"/>
      <c r="KA100" s="15"/>
      <c r="KB100" s="15"/>
      <c r="KC100" s="15"/>
      <c r="KD100" s="15"/>
      <c r="KE100" s="15"/>
      <c r="KF100" s="15"/>
      <c r="KG100" s="15"/>
      <c r="KH100" s="15"/>
      <c r="KI100" s="15"/>
      <c r="KJ100" s="15"/>
      <c r="KK100" s="15"/>
      <c r="KL100" s="15"/>
      <c r="KM100" s="15"/>
      <c r="KN100" s="15"/>
      <c r="KO100" s="15"/>
      <c r="KP100" s="15"/>
      <c r="KQ100" s="15"/>
      <c r="KR100" s="15"/>
      <c r="KS100" s="15"/>
      <c r="KT100" s="15"/>
      <c r="KU100" s="15"/>
      <c r="KV100" s="15"/>
      <c r="KW100" s="15"/>
      <c r="KX100" s="15"/>
      <c r="KY100" s="15"/>
      <c r="KZ100" s="15"/>
      <c r="LA100" s="15"/>
      <c r="LB100" s="15"/>
      <c r="LC100" s="15"/>
      <c r="LD100" s="15"/>
      <c r="LE100" s="15"/>
      <c r="LF100" s="15"/>
      <c r="LG100" s="15"/>
      <c r="LH100" s="15"/>
      <c r="LI100" s="15"/>
      <c r="LJ100" s="15"/>
      <c r="LK100" s="15"/>
      <c r="LL100" s="15"/>
      <c r="LM100" s="15"/>
      <c r="LN100" s="15"/>
      <c r="LO100" s="15"/>
      <c r="LP100" s="15"/>
      <c r="LQ100" s="15"/>
      <c r="LR100" s="15"/>
      <c r="LS100" s="15"/>
      <c r="LT100" s="15"/>
      <c r="LU100" s="15"/>
      <c r="LV100" s="15"/>
      <c r="LW100" s="15"/>
      <c r="LX100" s="15"/>
      <c r="LY100" s="15"/>
      <c r="LZ100" s="15"/>
      <c r="MA100" s="15"/>
      <c r="MB100" s="15"/>
      <c r="MC100" s="15"/>
      <c r="MD100" s="15"/>
      <c r="ME100" s="15"/>
      <c r="MF100" s="15"/>
      <c r="MG100" s="15"/>
      <c r="MH100" s="15"/>
      <c r="MI100" s="15"/>
      <c r="MJ100" s="15"/>
      <c r="MK100" s="15"/>
      <c r="ML100" s="15"/>
      <c r="MM100" s="15"/>
      <c r="MN100" s="15"/>
      <c r="MO100" s="15"/>
      <c r="MP100" s="15"/>
      <c r="MQ100" s="15"/>
      <c r="MR100" s="15"/>
      <c r="MS100" s="15"/>
      <c r="MT100" s="15"/>
      <c r="MU100" s="15"/>
      <c r="MV100" s="15"/>
      <c r="MW100" s="15"/>
    </row>
    <row r="101" spans="1:361">
      <c r="A101" s="23" t="s">
        <v>12</v>
      </c>
      <c r="B101" s="23" t="s">
        <v>46</v>
      </c>
      <c r="C101" s="23" t="s">
        <v>13</v>
      </c>
      <c r="D101" s="23" t="s">
        <v>14</v>
      </c>
      <c r="E101" s="23" t="s">
        <v>15</v>
      </c>
      <c r="F101" s="24" t="s">
        <v>16</v>
      </c>
      <c r="G101" s="23" t="s">
        <v>17</v>
      </c>
      <c r="H101" s="23" t="s">
        <v>18</v>
      </c>
      <c r="I101" s="23" t="s">
        <v>19</v>
      </c>
      <c r="J101" s="23" t="s">
        <v>20</v>
      </c>
      <c r="K101" s="23" t="s">
        <v>21</v>
      </c>
      <c r="L101" s="23" t="s">
        <v>15</v>
      </c>
      <c r="M101" s="36" t="s">
        <v>152</v>
      </c>
      <c r="N101" s="37" t="s">
        <v>22</v>
      </c>
      <c r="O101" s="23" t="s">
        <v>23</v>
      </c>
      <c r="P101" s="37" t="s">
        <v>11</v>
      </c>
      <c r="Q101" s="23" t="s">
        <v>24</v>
      </c>
      <c r="R101" s="24" t="s">
        <v>25</v>
      </c>
      <c r="S101" s="44"/>
      <c r="T101" s="44"/>
      <c r="U101" s="44"/>
      <c r="V101" s="44"/>
      <c r="W101" s="44"/>
      <c r="X101" s="44"/>
      <c r="Y101" s="44"/>
      <c r="Z101" s="44"/>
      <c r="AA101" s="44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  <c r="IR101" s="15"/>
      <c r="IS101" s="15"/>
      <c r="IT101" s="15"/>
      <c r="IU101" s="15"/>
      <c r="IV101" s="15"/>
      <c r="IW101" s="15"/>
      <c r="IX101" s="15"/>
      <c r="IY101" s="15"/>
      <c r="IZ101" s="15"/>
      <c r="JA101" s="15"/>
      <c r="JB101" s="15"/>
      <c r="JC101" s="15"/>
      <c r="JD101" s="15"/>
      <c r="JE101" s="15"/>
      <c r="JF101" s="15"/>
      <c r="JG101" s="15"/>
      <c r="JH101" s="15"/>
      <c r="JI101" s="15"/>
      <c r="JJ101" s="15"/>
      <c r="JK101" s="15"/>
      <c r="JL101" s="15"/>
      <c r="JM101" s="15"/>
      <c r="JN101" s="15"/>
      <c r="JO101" s="15"/>
      <c r="JP101" s="15"/>
      <c r="JQ101" s="15"/>
      <c r="JR101" s="15"/>
      <c r="JS101" s="15"/>
      <c r="JT101" s="15"/>
      <c r="JU101" s="15"/>
      <c r="JV101" s="15"/>
      <c r="JW101" s="15"/>
      <c r="JX101" s="15"/>
      <c r="JY101" s="15"/>
      <c r="JZ101" s="15"/>
      <c r="KA101" s="15"/>
      <c r="KB101" s="15"/>
      <c r="KC101" s="15"/>
      <c r="KD101" s="15"/>
      <c r="KE101" s="15"/>
      <c r="KF101" s="15"/>
      <c r="KG101" s="15"/>
      <c r="KH101" s="15"/>
      <c r="KI101" s="15"/>
      <c r="KJ101" s="15"/>
      <c r="KK101" s="15"/>
      <c r="KL101" s="15"/>
      <c r="KM101" s="15"/>
      <c r="KN101" s="15"/>
      <c r="KO101" s="15"/>
      <c r="KP101" s="15"/>
      <c r="KQ101" s="15"/>
      <c r="KR101" s="15"/>
      <c r="KS101" s="15"/>
      <c r="KT101" s="15"/>
      <c r="KU101" s="15"/>
      <c r="KV101" s="15"/>
      <c r="KW101" s="15"/>
      <c r="KX101" s="15"/>
      <c r="KY101" s="15"/>
      <c r="KZ101" s="15"/>
      <c r="LA101" s="15"/>
      <c r="LB101" s="15"/>
      <c r="LC101" s="15"/>
      <c r="LD101" s="15"/>
      <c r="LE101" s="15"/>
      <c r="LF101" s="15"/>
      <c r="LG101" s="15"/>
      <c r="LH101" s="15"/>
      <c r="LI101" s="15"/>
      <c r="LJ101" s="15"/>
      <c r="LK101" s="15"/>
      <c r="LL101" s="15"/>
      <c r="LM101" s="15"/>
      <c r="LN101" s="15"/>
      <c r="LO101" s="15"/>
      <c r="LP101" s="15"/>
      <c r="LQ101" s="15"/>
      <c r="LR101" s="15"/>
      <c r="LS101" s="15"/>
      <c r="LT101" s="15"/>
      <c r="LU101" s="15"/>
      <c r="LV101" s="15"/>
      <c r="LW101" s="15"/>
      <c r="LX101" s="15"/>
      <c r="LY101" s="15"/>
      <c r="LZ101" s="15"/>
      <c r="MA101" s="15"/>
      <c r="MB101" s="15"/>
      <c r="MC101" s="15"/>
      <c r="MD101" s="15"/>
      <c r="ME101" s="15"/>
      <c r="MF101" s="15"/>
      <c r="MG101" s="15"/>
      <c r="MH101" s="15"/>
      <c r="MI101" s="15"/>
      <c r="MJ101" s="15"/>
      <c r="MK101" s="15"/>
      <c r="ML101" s="15"/>
      <c r="MM101" s="15"/>
      <c r="MN101" s="15"/>
      <c r="MO101" s="15"/>
      <c r="MP101" s="15"/>
      <c r="MQ101" s="15"/>
      <c r="MR101" s="15"/>
      <c r="MS101" s="15"/>
      <c r="MT101" s="15"/>
      <c r="MU101" s="15"/>
      <c r="MV101" s="15"/>
      <c r="MW101" s="15"/>
    </row>
    <row r="102" spans="1:361" s="20" customFormat="1">
      <c r="A102" s="23" t="s">
        <v>217</v>
      </c>
      <c r="B102" s="23"/>
      <c r="C102" s="29"/>
      <c r="D102" s="29"/>
      <c r="E102" s="29"/>
      <c r="F102" s="29"/>
      <c r="G102" s="29"/>
      <c r="H102" s="23">
        <v>999772</v>
      </c>
      <c r="I102" s="23">
        <v>1000575</v>
      </c>
      <c r="J102" s="23">
        <f>I102-H102</f>
        <v>803</v>
      </c>
      <c r="K102" s="23">
        <v>80</v>
      </c>
      <c r="L102" s="23">
        <f>K102*J102</f>
        <v>64240</v>
      </c>
      <c r="M102" s="36">
        <v>1.03</v>
      </c>
      <c r="N102" s="37">
        <f>M102*L102</f>
        <v>66167.199999999997</v>
      </c>
      <c r="O102" s="29"/>
      <c r="P102" s="29"/>
      <c r="Q102" s="29"/>
      <c r="R102" s="29"/>
      <c r="S102" s="44"/>
      <c r="T102" s="44"/>
      <c r="U102" s="44"/>
      <c r="V102" s="44"/>
      <c r="W102" s="44"/>
      <c r="X102" s="44"/>
      <c r="Y102" s="44"/>
      <c r="Z102" s="44"/>
      <c r="AA102" s="44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  <c r="IR102" s="15"/>
      <c r="IS102" s="15"/>
      <c r="IT102" s="15"/>
      <c r="IU102" s="15"/>
      <c r="IV102" s="15"/>
      <c r="IW102" s="15"/>
      <c r="IX102" s="15"/>
      <c r="IY102" s="15"/>
      <c r="IZ102" s="15"/>
      <c r="JA102" s="15"/>
      <c r="JB102" s="15"/>
      <c r="JC102" s="15"/>
      <c r="JD102" s="15"/>
      <c r="JE102" s="15"/>
      <c r="JF102" s="15"/>
      <c r="JG102" s="15"/>
      <c r="JH102" s="15"/>
      <c r="JI102" s="15"/>
      <c r="JJ102" s="15"/>
      <c r="JK102" s="15"/>
      <c r="JL102" s="15"/>
      <c r="JM102" s="15"/>
      <c r="JN102" s="15"/>
      <c r="JO102" s="15"/>
      <c r="JP102" s="15"/>
      <c r="JQ102" s="15"/>
      <c r="JR102" s="15"/>
      <c r="JS102" s="15"/>
      <c r="JT102" s="15"/>
      <c r="JU102" s="15"/>
      <c r="JV102" s="15"/>
      <c r="JW102" s="15"/>
      <c r="JX102" s="15"/>
      <c r="JY102" s="15"/>
      <c r="JZ102" s="15"/>
      <c r="KA102" s="15"/>
      <c r="KB102" s="15"/>
      <c r="KC102" s="15"/>
      <c r="KD102" s="15"/>
      <c r="KE102" s="15"/>
      <c r="KF102" s="15"/>
      <c r="KG102" s="15"/>
      <c r="KH102" s="15"/>
      <c r="KI102" s="15"/>
      <c r="KJ102" s="15"/>
      <c r="KK102" s="15"/>
      <c r="KL102" s="15"/>
      <c r="KM102" s="15"/>
      <c r="KN102" s="15"/>
      <c r="KO102" s="15"/>
      <c r="KP102" s="15"/>
      <c r="KQ102" s="15"/>
      <c r="KR102" s="15"/>
      <c r="KS102" s="15"/>
      <c r="KT102" s="15"/>
      <c r="KU102" s="15"/>
      <c r="KV102" s="15"/>
      <c r="KW102" s="15"/>
      <c r="KX102" s="15"/>
      <c r="KY102" s="15"/>
      <c r="KZ102" s="15"/>
      <c r="LA102" s="15"/>
      <c r="LB102" s="15"/>
      <c r="LC102" s="15"/>
      <c r="LD102" s="15"/>
      <c r="LE102" s="15"/>
      <c r="LF102" s="15"/>
      <c r="LG102" s="15"/>
      <c r="LH102" s="15"/>
      <c r="LI102" s="15"/>
      <c r="LJ102" s="15"/>
      <c r="LK102" s="15"/>
      <c r="LL102" s="15"/>
      <c r="LM102" s="15"/>
      <c r="LN102" s="15"/>
      <c r="LO102" s="15"/>
      <c r="LP102" s="15"/>
      <c r="LQ102" s="15"/>
      <c r="LR102" s="15"/>
      <c r="LS102" s="15"/>
      <c r="LT102" s="15"/>
      <c r="LU102" s="15"/>
      <c r="LV102" s="15"/>
      <c r="LW102" s="15"/>
      <c r="LX102" s="15"/>
      <c r="LY102" s="15"/>
      <c r="LZ102" s="15"/>
      <c r="MA102" s="15"/>
      <c r="MB102" s="15"/>
      <c r="MC102" s="15"/>
      <c r="MD102" s="15"/>
      <c r="ME102" s="15"/>
      <c r="MF102" s="15"/>
      <c r="MG102" s="15"/>
      <c r="MH102" s="15"/>
      <c r="MI102" s="15"/>
      <c r="MJ102" s="15"/>
      <c r="MK102" s="15"/>
      <c r="ML102" s="15"/>
      <c r="MM102" s="15"/>
      <c r="MN102" s="15"/>
      <c r="MO102" s="15"/>
      <c r="MP102" s="15"/>
      <c r="MQ102" s="15"/>
      <c r="MR102" s="15"/>
      <c r="MS102" s="15"/>
      <c r="MT102" s="15"/>
      <c r="MU102" s="15"/>
      <c r="MV102" s="15"/>
      <c r="MW102" s="15"/>
    </row>
    <row r="103" spans="1:361" s="20" customFormat="1">
      <c r="A103" s="23" t="s">
        <v>220</v>
      </c>
      <c r="B103" s="23"/>
      <c r="C103" s="29"/>
      <c r="D103" s="29"/>
      <c r="E103" s="29"/>
      <c r="F103" s="29"/>
      <c r="G103" s="29"/>
      <c r="H103" s="23">
        <v>2193</v>
      </c>
      <c r="I103" s="23">
        <v>2245</v>
      </c>
      <c r="J103" s="23">
        <f>I103-H103</f>
        <v>52</v>
      </c>
      <c r="K103" s="23">
        <v>30</v>
      </c>
      <c r="L103" s="23">
        <f>K103*J103</f>
        <v>1560</v>
      </c>
      <c r="M103" s="36">
        <v>1.03</v>
      </c>
      <c r="N103" s="37">
        <f>M103*L103</f>
        <v>1606.8</v>
      </c>
      <c r="O103" s="29"/>
      <c r="P103" s="29"/>
      <c r="Q103" s="29"/>
      <c r="R103" s="29"/>
      <c r="S103" s="44"/>
      <c r="T103" s="44"/>
      <c r="U103" s="44"/>
      <c r="V103" s="44"/>
      <c r="W103" s="44"/>
      <c r="X103" s="44"/>
      <c r="Y103" s="44"/>
      <c r="Z103" s="44"/>
      <c r="AA103" s="44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15"/>
      <c r="IV103" s="15"/>
      <c r="IW103" s="15"/>
      <c r="IX103" s="15"/>
      <c r="IY103" s="15"/>
      <c r="IZ103" s="15"/>
      <c r="JA103" s="15"/>
      <c r="JB103" s="15"/>
      <c r="JC103" s="15"/>
      <c r="JD103" s="15"/>
      <c r="JE103" s="15"/>
      <c r="JF103" s="15"/>
      <c r="JG103" s="15"/>
      <c r="JH103" s="15"/>
      <c r="JI103" s="15"/>
      <c r="JJ103" s="15"/>
      <c r="JK103" s="15"/>
      <c r="JL103" s="15"/>
      <c r="JM103" s="15"/>
      <c r="JN103" s="15"/>
      <c r="JO103" s="15"/>
      <c r="JP103" s="15"/>
      <c r="JQ103" s="15"/>
      <c r="JR103" s="15"/>
      <c r="JS103" s="15"/>
      <c r="JT103" s="15"/>
      <c r="JU103" s="15"/>
      <c r="JV103" s="15"/>
      <c r="JW103" s="15"/>
      <c r="JX103" s="15"/>
      <c r="JY103" s="15"/>
      <c r="JZ103" s="15"/>
      <c r="KA103" s="15"/>
      <c r="KB103" s="15"/>
      <c r="KC103" s="15"/>
      <c r="KD103" s="15"/>
      <c r="KE103" s="15"/>
      <c r="KF103" s="15"/>
      <c r="KG103" s="15"/>
      <c r="KH103" s="15"/>
      <c r="KI103" s="15"/>
      <c r="KJ103" s="15"/>
      <c r="KK103" s="15"/>
      <c r="KL103" s="15"/>
      <c r="KM103" s="15"/>
      <c r="KN103" s="15"/>
      <c r="KO103" s="15"/>
      <c r="KP103" s="15"/>
      <c r="KQ103" s="15"/>
      <c r="KR103" s="15"/>
      <c r="KS103" s="15"/>
      <c r="KT103" s="15"/>
      <c r="KU103" s="15"/>
      <c r="KV103" s="15"/>
      <c r="KW103" s="15"/>
      <c r="KX103" s="15"/>
      <c r="KY103" s="15"/>
      <c r="KZ103" s="15"/>
      <c r="LA103" s="15"/>
      <c r="LB103" s="15"/>
      <c r="LC103" s="15"/>
      <c r="LD103" s="15"/>
      <c r="LE103" s="15"/>
      <c r="LF103" s="15"/>
      <c r="LG103" s="15"/>
      <c r="LH103" s="15"/>
      <c r="LI103" s="15"/>
      <c r="LJ103" s="15"/>
      <c r="LK103" s="15"/>
      <c r="LL103" s="15"/>
      <c r="LM103" s="15"/>
      <c r="LN103" s="15"/>
      <c r="LO103" s="15"/>
      <c r="LP103" s="15"/>
      <c r="LQ103" s="15"/>
      <c r="LR103" s="15"/>
      <c r="LS103" s="15"/>
      <c r="LT103" s="15"/>
      <c r="LU103" s="15"/>
      <c r="LV103" s="15"/>
      <c r="LW103" s="15"/>
      <c r="LX103" s="15"/>
      <c r="LY103" s="15"/>
      <c r="LZ103" s="15"/>
      <c r="MA103" s="15"/>
      <c r="MB103" s="15"/>
      <c r="MC103" s="15"/>
      <c r="MD103" s="15"/>
      <c r="ME103" s="15"/>
      <c r="MF103" s="15"/>
      <c r="MG103" s="15"/>
      <c r="MH103" s="15"/>
      <c r="MI103" s="15"/>
      <c r="MJ103" s="15"/>
      <c r="MK103" s="15"/>
      <c r="ML103" s="15"/>
      <c r="MM103" s="15"/>
      <c r="MN103" s="15"/>
      <c r="MO103" s="15"/>
      <c r="MP103" s="15"/>
      <c r="MQ103" s="15"/>
      <c r="MR103" s="15"/>
      <c r="MS103" s="15"/>
      <c r="MT103" s="15"/>
      <c r="MU103" s="15"/>
      <c r="MV103" s="15"/>
      <c r="MW103" s="15"/>
    </row>
    <row r="104" spans="1:361" s="20" customFormat="1">
      <c r="A104" s="29" t="s">
        <v>11</v>
      </c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43">
        <f>N104/M104</f>
        <v>65800</v>
      </c>
      <c r="M104" s="36">
        <v>1.03</v>
      </c>
      <c r="N104" s="43">
        <f>SUM(N102:N103)</f>
        <v>67774</v>
      </c>
      <c r="O104" s="29"/>
      <c r="P104" s="29"/>
      <c r="Q104" s="29"/>
      <c r="R104" s="29"/>
      <c r="S104" s="44"/>
      <c r="T104" s="44"/>
      <c r="U104" s="44"/>
      <c r="V104" s="44"/>
      <c r="W104" s="44"/>
      <c r="X104" s="44"/>
      <c r="Y104" s="44"/>
      <c r="Z104" s="44"/>
      <c r="AA104" s="44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  <c r="IR104" s="15"/>
      <c r="IS104" s="15"/>
      <c r="IT104" s="15"/>
      <c r="IU104" s="15"/>
      <c r="IV104" s="15"/>
      <c r="IW104" s="15"/>
      <c r="IX104" s="15"/>
      <c r="IY104" s="15"/>
      <c r="IZ104" s="15"/>
      <c r="JA104" s="15"/>
      <c r="JB104" s="15"/>
      <c r="JC104" s="15"/>
      <c r="JD104" s="15"/>
      <c r="JE104" s="15"/>
      <c r="JF104" s="15"/>
      <c r="JG104" s="15"/>
      <c r="JH104" s="15"/>
      <c r="JI104" s="15"/>
      <c r="JJ104" s="15"/>
      <c r="JK104" s="15"/>
      <c r="JL104" s="15"/>
      <c r="JM104" s="15"/>
      <c r="JN104" s="15"/>
      <c r="JO104" s="15"/>
      <c r="JP104" s="15"/>
      <c r="JQ104" s="15"/>
      <c r="JR104" s="15"/>
      <c r="JS104" s="15"/>
      <c r="JT104" s="15"/>
      <c r="JU104" s="15"/>
      <c r="JV104" s="15"/>
      <c r="JW104" s="15"/>
      <c r="JX104" s="15"/>
      <c r="JY104" s="15"/>
      <c r="JZ104" s="15"/>
      <c r="KA104" s="15"/>
      <c r="KB104" s="15"/>
      <c r="KC104" s="15"/>
      <c r="KD104" s="15"/>
      <c r="KE104" s="15"/>
      <c r="KF104" s="15"/>
      <c r="KG104" s="15"/>
      <c r="KH104" s="15"/>
      <c r="KI104" s="15"/>
      <c r="KJ104" s="15"/>
      <c r="KK104" s="15"/>
      <c r="KL104" s="15"/>
      <c r="KM104" s="15"/>
      <c r="KN104" s="15"/>
      <c r="KO104" s="15"/>
      <c r="KP104" s="15"/>
      <c r="KQ104" s="15"/>
      <c r="KR104" s="15"/>
      <c r="KS104" s="15"/>
      <c r="KT104" s="15"/>
      <c r="KU104" s="15"/>
      <c r="KV104" s="15"/>
      <c r="KW104" s="15"/>
      <c r="KX104" s="15"/>
      <c r="KY104" s="15"/>
      <c r="KZ104" s="15"/>
      <c r="LA104" s="15"/>
      <c r="LB104" s="15"/>
      <c r="LC104" s="15"/>
      <c r="LD104" s="15"/>
      <c r="LE104" s="15"/>
      <c r="LF104" s="15"/>
      <c r="LG104" s="15"/>
      <c r="LH104" s="15"/>
      <c r="LI104" s="15"/>
      <c r="LJ104" s="15"/>
      <c r="LK104" s="15"/>
      <c r="LL104" s="15"/>
      <c r="LM104" s="15"/>
      <c r="LN104" s="15"/>
      <c r="LO104" s="15"/>
      <c r="LP104" s="15"/>
      <c r="LQ104" s="15"/>
      <c r="LR104" s="15"/>
      <c r="LS104" s="15"/>
      <c r="LT104" s="15"/>
      <c r="LU104" s="15"/>
      <c r="LV104" s="15"/>
      <c r="LW104" s="15"/>
      <c r="LX104" s="15"/>
      <c r="LY104" s="15"/>
      <c r="LZ104" s="15"/>
      <c r="MA104" s="15"/>
      <c r="MB104" s="15"/>
      <c r="MC104" s="15"/>
      <c r="MD104" s="15"/>
      <c r="ME104" s="15"/>
      <c r="MF104" s="15"/>
      <c r="MG104" s="15"/>
      <c r="MH104" s="15"/>
      <c r="MI104" s="15"/>
      <c r="MJ104" s="15"/>
      <c r="MK104" s="15"/>
      <c r="ML104" s="15"/>
      <c r="MM104" s="15"/>
      <c r="MN104" s="15"/>
      <c r="MO104" s="15"/>
      <c r="MP104" s="15"/>
      <c r="MQ104" s="15"/>
      <c r="MR104" s="15"/>
      <c r="MS104" s="15"/>
      <c r="MT104" s="15"/>
      <c r="MU104" s="15"/>
      <c r="MV104" s="15"/>
      <c r="MW104" s="15"/>
    </row>
    <row r="105" spans="1:36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  <c r="IR105" s="15"/>
      <c r="IS105" s="15"/>
      <c r="IT105" s="15"/>
      <c r="IU105" s="15"/>
      <c r="IV105" s="15"/>
      <c r="IW105" s="15"/>
      <c r="IX105" s="15"/>
      <c r="IY105" s="15"/>
      <c r="IZ105" s="15"/>
      <c r="JA105" s="15"/>
      <c r="JB105" s="15"/>
      <c r="JC105" s="15"/>
      <c r="JD105" s="15"/>
      <c r="JE105" s="15"/>
      <c r="JF105" s="15"/>
      <c r="JG105" s="15"/>
      <c r="JH105" s="15"/>
      <c r="JI105" s="15"/>
      <c r="JJ105" s="15"/>
      <c r="JK105" s="15"/>
      <c r="JL105" s="15"/>
      <c r="JM105" s="15"/>
      <c r="JN105" s="15"/>
      <c r="JO105" s="15"/>
      <c r="JP105" s="15"/>
      <c r="JQ105" s="15"/>
      <c r="JR105" s="15"/>
      <c r="JS105" s="15"/>
      <c r="JT105" s="15"/>
      <c r="JU105" s="15"/>
      <c r="JV105" s="15"/>
      <c r="JW105" s="15"/>
      <c r="JX105" s="15"/>
      <c r="JY105" s="15"/>
      <c r="JZ105" s="15"/>
      <c r="KA105" s="15"/>
      <c r="KB105" s="15"/>
      <c r="KC105" s="15"/>
      <c r="KD105" s="15"/>
      <c r="KE105" s="15"/>
      <c r="KF105" s="15"/>
      <c r="KG105" s="15"/>
      <c r="KH105" s="15"/>
      <c r="KI105" s="15"/>
      <c r="KJ105" s="15"/>
      <c r="KK105" s="15"/>
      <c r="KL105" s="15"/>
      <c r="KM105" s="15"/>
      <c r="KN105" s="15"/>
      <c r="KO105" s="15"/>
      <c r="KP105" s="15"/>
      <c r="KQ105" s="15"/>
      <c r="KR105" s="15"/>
      <c r="KS105" s="15"/>
      <c r="KT105" s="15"/>
      <c r="KU105" s="15"/>
      <c r="KV105" s="15"/>
      <c r="KW105" s="15"/>
      <c r="KX105" s="15"/>
      <c r="KY105" s="15"/>
      <c r="KZ105" s="15"/>
      <c r="LA105" s="15"/>
      <c r="LB105" s="15"/>
      <c r="LC105" s="15"/>
      <c r="LD105" s="15"/>
      <c r="LE105" s="15"/>
      <c r="LF105" s="15"/>
      <c r="LG105" s="15"/>
      <c r="LH105" s="15"/>
      <c r="LI105" s="15"/>
      <c r="LJ105" s="15"/>
      <c r="LK105" s="15"/>
      <c r="LL105" s="15"/>
      <c r="LM105" s="15"/>
      <c r="LN105" s="15"/>
      <c r="LO105" s="15"/>
      <c r="LP105" s="15"/>
      <c r="LQ105" s="15"/>
      <c r="LR105" s="15"/>
      <c r="LS105" s="15"/>
      <c r="LT105" s="15"/>
      <c r="LU105" s="15"/>
      <c r="LV105" s="15"/>
      <c r="LW105" s="15"/>
      <c r="LX105" s="15"/>
      <c r="LY105" s="15"/>
      <c r="LZ105" s="15"/>
      <c r="MA105" s="15"/>
      <c r="MB105" s="15"/>
      <c r="MC105" s="15"/>
      <c r="MD105" s="15"/>
      <c r="ME105" s="15"/>
      <c r="MF105" s="15"/>
      <c r="MG105" s="15"/>
      <c r="MH105" s="15"/>
      <c r="MI105" s="15"/>
      <c r="MJ105" s="15"/>
      <c r="MK105" s="15"/>
      <c r="ML105" s="15"/>
      <c r="MM105" s="15"/>
      <c r="MN105" s="15"/>
      <c r="MO105" s="15"/>
      <c r="MP105" s="15"/>
      <c r="MQ105" s="15"/>
      <c r="MR105" s="15"/>
      <c r="MS105" s="15"/>
      <c r="MT105" s="15"/>
      <c r="MU105" s="15"/>
      <c r="MV105" s="15"/>
      <c r="MW105" s="15"/>
    </row>
    <row r="106" spans="1:361">
      <c r="A106" s="44"/>
      <c r="B106" s="44"/>
      <c r="C106" s="44"/>
      <c r="D106" s="44"/>
      <c r="E106" s="44"/>
      <c r="F106" s="44"/>
      <c r="G106" s="44"/>
      <c r="H106" s="44"/>
      <c r="I106" s="85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5"/>
      <c r="LZ106" s="15"/>
      <c r="MA106" s="15"/>
      <c r="MB106" s="15"/>
      <c r="MC106" s="15"/>
      <c r="MD106" s="15"/>
      <c r="ME106" s="15"/>
      <c r="MF106" s="15"/>
      <c r="MG106" s="15"/>
      <c r="MH106" s="15"/>
      <c r="MI106" s="15"/>
      <c r="MJ106" s="15"/>
      <c r="MK106" s="15"/>
      <c r="ML106" s="15"/>
      <c r="MM106" s="15"/>
      <c r="MN106" s="15"/>
      <c r="MO106" s="15"/>
      <c r="MP106" s="15"/>
      <c r="MQ106" s="15"/>
      <c r="MR106" s="15"/>
      <c r="MS106" s="15"/>
      <c r="MT106" s="15"/>
      <c r="MU106" s="15"/>
      <c r="MV106" s="15"/>
      <c r="MW106" s="15"/>
    </row>
    <row r="107" spans="1:361">
      <c r="A107" s="35"/>
      <c r="B107" s="35"/>
      <c r="C107" s="35"/>
      <c r="D107" s="35"/>
      <c r="E107" s="35"/>
      <c r="F107" s="35"/>
      <c r="G107" s="35"/>
      <c r="H107" s="3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</row>
    <row r="108" spans="1:361">
      <c r="A108" s="35"/>
      <c r="B108" s="35"/>
      <c r="C108" s="35"/>
      <c r="D108" s="35"/>
      <c r="E108" s="35"/>
      <c r="F108" s="35"/>
      <c r="G108" s="35"/>
      <c r="H108" s="3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</row>
    <row r="109" spans="1:361">
      <c r="A109" s="35"/>
      <c r="B109" s="35"/>
      <c r="C109" s="35"/>
      <c r="D109" s="35"/>
      <c r="E109" s="35"/>
      <c r="F109" s="35"/>
      <c r="G109" s="35"/>
      <c r="H109" s="3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</row>
    <row r="110" spans="1:361">
      <c r="A110" s="35"/>
      <c r="B110" s="35"/>
      <c r="C110" s="35"/>
      <c r="D110" s="35"/>
      <c r="E110" s="35"/>
      <c r="F110" s="35"/>
      <c r="G110" s="35"/>
      <c r="H110" s="3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</row>
    <row r="111" spans="1:361">
      <c r="A111" s="35"/>
      <c r="B111" s="35"/>
      <c r="C111" s="35"/>
      <c r="D111" s="35"/>
      <c r="E111" s="35"/>
      <c r="F111" s="35"/>
      <c r="G111" s="35"/>
      <c r="H111" s="3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</row>
    <row r="112" spans="1:361"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</row>
    <row r="113" spans="1:73"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</row>
    <row r="114" spans="1:73"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</row>
    <row r="115" spans="1:73"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</row>
    <row r="116" spans="1:73"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</row>
    <row r="117" spans="1:73"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</row>
    <row r="118" spans="1:73"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</row>
    <row r="119" spans="1:73"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</row>
    <row r="120" spans="1:73"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</row>
    <row r="121" spans="1:73"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</row>
    <row r="122" spans="1:73"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</row>
    <row r="123" spans="1:73"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</row>
    <row r="124" spans="1:73"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</row>
    <row r="125" spans="1:73"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</row>
    <row r="126" spans="1:73"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</row>
    <row r="127" spans="1:73"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</row>
    <row r="128" spans="1:7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</row>
    <row r="129" spans="1:7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</row>
    <row r="130" spans="1:7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</row>
    <row r="131" spans="1:7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</row>
    <row r="132" spans="1:7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</row>
    <row r="133" spans="1:7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</row>
    <row r="134" spans="1:7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</row>
  </sheetData>
  <mergeCells count="8">
    <mergeCell ref="A80:R80"/>
    <mergeCell ref="A100:R100"/>
    <mergeCell ref="S33:S35"/>
    <mergeCell ref="A1:R1"/>
    <mergeCell ref="A26:R26"/>
    <mergeCell ref="S28:Z28"/>
    <mergeCell ref="S29:W29"/>
    <mergeCell ref="S41:W41"/>
  </mergeCells>
  <phoneticPr fontId="33" type="noConversion"/>
  <pageMargins left="0.7" right="0.7" top="0.75" bottom="0.75" header="0.3" footer="0.3"/>
  <pageSetup paperSize="9" fitToWidth="0" fitToHeight="0" orientation="landscape"/>
  <headerFooter>
    <oddHeader>&amp;C&amp;F</oddHeader>
    <oddFooter>&amp;L负责人：于光军&amp;C制作人: 李健华 &amp;D&amp;R 第 &amp;P 页</oddFooter>
  </headerFooter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ER65535"/>
  <sheetViews>
    <sheetView tabSelected="1" workbookViewId="0">
      <selection activeCell="E40" sqref="E40"/>
    </sheetView>
  </sheetViews>
  <sheetFormatPr defaultColWidth="9" defaultRowHeight="14.25"/>
  <cols>
    <col min="1" max="1" width="12.875" style="2" customWidth="1"/>
    <col min="2" max="4" width="9" style="2"/>
    <col min="5" max="5" width="5.875" style="2" customWidth="1"/>
    <col min="6" max="6" width="9" style="2"/>
    <col min="7" max="7" width="6.5" style="2" customWidth="1"/>
    <col min="8" max="8" width="15.125" style="2" customWidth="1"/>
    <col min="9" max="9" width="11.5" style="2"/>
    <col min="10" max="16384" width="9" style="2"/>
  </cols>
  <sheetData>
    <row r="1" spans="1:8" ht="1.5" customHeight="1">
      <c r="A1" s="579" t="s">
        <v>968</v>
      </c>
      <c r="B1" s="579"/>
      <c r="C1" s="579"/>
      <c r="D1" s="579"/>
      <c r="E1" s="579"/>
      <c r="F1" s="579"/>
      <c r="G1" s="579"/>
      <c r="H1" s="579"/>
    </row>
    <row r="2" spans="1:8" hidden="1">
      <c r="A2" s="3" t="s">
        <v>12</v>
      </c>
      <c r="B2" s="3" t="s">
        <v>18</v>
      </c>
      <c r="C2" s="3" t="s">
        <v>19</v>
      </c>
      <c r="D2" s="3" t="s">
        <v>20</v>
      </c>
      <c r="E2" s="3" t="s">
        <v>21</v>
      </c>
      <c r="F2" s="3" t="s">
        <v>15</v>
      </c>
      <c r="G2" s="4" t="s">
        <v>152</v>
      </c>
      <c r="H2" s="5" t="s">
        <v>22</v>
      </c>
    </row>
    <row r="3" spans="1:8" hidden="1">
      <c r="A3" s="3" t="s">
        <v>969</v>
      </c>
      <c r="B3" s="3">
        <v>11437</v>
      </c>
      <c r="C3" s="3">
        <v>13520</v>
      </c>
      <c r="D3" s="3">
        <f>C3-B3</f>
        <v>2083</v>
      </c>
      <c r="E3" s="3">
        <v>500</v>
      </c>
      <c r="F3" s="3">
        <f>E3*D3</f>
        <v>1041500</v>
      </c>
      <c r="G3" s="4">
        <v>1.03</v>
      </c>
      <c r="H3" s="5">
        <f>G3*F3</f>
        <v>1072745</v>
      </c>
    </row>
    <row r="4" spans="1:8" hidden="1">
      <c r="A4" s="3" t="s">
        <v>970</v>
      </c>
      <c r="B4" s="3">
        <v>7798</v>
      </c>
      <c r="C4" s="3">
        <v>9001</v>
      </c>
      <c r="D4" s="3">
        <f>C4-B4</f>
        <v>1203</v>
      </c>
      <c r="E4" s="3">
        <v>500</v>
      </c>
      <c r="F4" s="3">
        <f>E4*D4</f>
        <v>601500</v>
      </c>
      <c r="G4" s="4">
        <v>1.03</v>
      </c>
      <c r="H4" s="5">
        <f>G4*F4</f>
        <v>619545</v>
      </c>
    </row>
    <row r="5" spans="1:8" hidden="1">
      <c r="A5" s="3" t="s">
        <v>971</v>
      </c>
      <c r="B5" s="3"/>
      <c r="C5" s="3"/>
      <c r="D5" s="3"/>
      <c r="E5" s="3"/>
      <c r="F5" s="3">
        <f>SUM(F3:F4)</f>
        <v>1643000</v>
      </c>
      <c r="G5" s="4">
        <v>1.03</v>
      </c>
      <c r="H5" s="5">
        <f>G5*F5</f>
        <v>1692290</v>
      </c>
    </row>
    <row r="6" spans="1:8" hidden="1">
      <c r="A6" s="3"/>
      <c r="B6" s="3"/>
      <c r="C6" s="3"/>
      <c r="D6" s="3"/>
      <c r="E6" s="3"/>
      <c r="F6" s="3"/>
      <c r="G6" s="4"/>
      <c r="H6" s="5"/>
    </row>
    <row r="7" spans="1:8" hidden="1">
      <c r="A7" s="3" t="s">
        <v>969</v>
      </c>
      <c r="B7" s="3">
        <v>13520</v>
      </c>
      <c r="C7" s="3">
        <v>15397</v>
      </c>
      <c r="D7" s="3">
        <f>C7-B7</f>
        <v>1877</v>
      </c>
      <c r="E7" s="3">
        <v>500</v>
      </c>
      <c r="F7" s="3">
        <f>E7*D7</f>
        <v>938500</v>
      </c>
      <c r="G7" s="4">
        <v>1.03</v>
      </c>
      <c r="H7" s="5">
        <f t="shared" ref="H7:H17" si="0">G7*F7</f>
        <v>966655</v>
      </c>
    </row>
    <row r="8" spans="1:8" hidden="1">
      <c r="A8" s="3" t="s">
        <v>970</v>
      </c>
      <c r="B8" s="3">
        <v>9001</v>
      </c>
      <c r="C8" s="3">
        <v>10737</v>
      </c>
      <c r="D8" s="3">
        <f>C8-B8</f>
        <v>1736</v>
      </c>
      <c r="E8" s="3">
        <v>500</v>
      </c>
      <c r="F8" s="3">
        <f>E8*D8</f>
        <v>868000</v>
      </c>
      <c r="G8" s="4">
        <v>1.03</v>
      </c>
      <c r="H8" s="5">
        <f t="shared" si="0"/>
        <v>894040</v>
      </c>
    </row>
    <row r="9" spans="1:8" hidden="1">
      <c r="A9" s="3" t="s">
        <v>972</v>
      </c>
      <c r="B9" s="3"/>
      <c r="C9" s="3"/>
      <c r="D9" s="3"/>
      <c r="E9" s="3"/>
      <c r="F9" s="3">
        <f>SUM(F7:F8)</f>
        <v>1806500</v>
      </c>
      <c r="G9" s="4">
        <v>1.03</v>
      </c>
      <c r="H9" s="5">
        <f t="shared" si="0"/>
        <v>1860695</v>
      </c>
    </row>
    <row r="10" spans="1:8" ht="18.75" hidden="1">
      <c r="A10" s="579" t="s">
        <v>973</v>
      </c>
      <c r="B10" s="579"/>
      <c r="C10" s="579"/>
      <c r="D10" s="579"/>
      <c r="E10" s="579"/>
      <c r="F10" s="579"/>
      <c r="G10" s="579"/>
      <c r="H10" s="579"/>
    </row>
    <row r="11" spans="1:8" hidden="1">
      <c r="A11" s="3"/>
      <c r="B11" s="3"/>
      <c r="C11" s="3"/>
      <c r="D11" s="3"/>
      <c r="E11" s="3"/>
      <c r="F11" s="3"/>
      <c r="G11" s="4"/>
      <c r="H11" s="5"/>
    </row>
    <row r="12" spans="1:8" hidden="1">
      <c r="A12" s="3" t="s">
        <v>974</v>
      </c>
      <c r="B12" s="3">
        <v>314433</v>
      </c>
      <c r="C12" s="3">
        <v>356989</v>
      </c>
      <c r="D12" s="3">
        <f t="shared" ref="D12:D17" si="1">C12-B12</f>
        <v>42556</v>
      </c>
      <c r="E12" s="3">
        <v>1</v>
      </c>
      <c r="F12" s="3">
        <f t="shared" ref="F12:F17" si="2">E12*D12</f>
        <v>42556</v>
      </c>
      <c r="G12" s="4">
        <v>1.03</v>
      </c>
      <c r="H12" s="5">
        <f>G12*F12</f>
        <v>43832.68</v>
      </c>
    </row>
    <row r="13" spans="1:8" hidden="1">
      <c r="A13" s="3" t="s">
        <v>975</v>
      </c>
      <c r="B13" s="3">
        <v>1043</v>
      </c>
      <c r="C13" s="3">
        <v>1055</v>
      </c>
      <c r="D13" s="3">
        <f t="shared" si="1"/>
        <v>12</v>
      </c>
      <c r="E13" s="3">
        <v>400</v>
      </c>
      <c r="F13" s="3">
        <f t="shared" si="2"/>
        <v>4800</v>
      </c>
      <c r="G13" s="4">
        <v>1.03</v>
      </c>
      <c r="H13" s="5">
        <f t="shared" si="0"/>
        <v>4944</v>
      </c>
    </row>
    <row r="14" spans="1:8" hidden="1">
      <c r="A14" s="3" t="s">
        <v>976</v>
      </c>
      <c r="B14" s="3">
        <v>408287</v>
      </c>
      <c r="C14" s="3">
        <v>534690</v>
      </c>
      <c r="D14" s="3">
        <f t="shared" si="1"/>
        <v>126403</v>
      </c>
      <c r="E14" s="3">
        <v>1</v>
      </c>
      <c r="F14" s="3">
        <f t="shared" si="2"/>
        <v>126403</v>
      </c>
      <c r="G14" s="4">
        <v>1.03</v>
      </c>
      <c r="H14" s="5">
        <f t="shared" si="0"/>
        <v>130195.09</v>
      </c>
    </row>
    <row r="15" spans="1:8" hidden="1">
      <c r="A15" s="3" t="s">
        <v>977</v>
      </c>
      <c r="B15" s="3">
        <v>1076919</v>
      </c>
      <c r="C15" s="3">
        <v>1111657</v>
      </c>
      <c r="D15" s="3">
        <f t="shared" si="1"/>
        <v>34738</v>
      </c>
      <c r="E15" s="3">
        <v>1</v>
      </c>
      <c r="F15" s="3">
        <f t="shared" si="2"/>
        <v>34738</v>
      </c>
      <c r="G15" s="4">
        <v>1.03</v>
      </c>
      <c r="H15" s="5">
        <f t="shared" si="0"/>
        <v>35780.14</v>
      </c>
    </row>
    <row r="16" spans="1:8" hidden="1">
      <c r="A16" s="3" t="s">
        <v>978</v>
      </c>
      <c r="B16" s="3">
        <v>917189</v>
      </c>
      <c r="C16" s="3">
        <v>1131196</v>
      </c>
      <c r="D16" s="3">
        <f t="shared" si="1"/>
        <v>214007</v>
      </c>
      <c r="E16" s="3">
        <v>1</v>
      </c>
      <c r="F16" s="3">
        <f t="shared" si="2"/>
        <v>214007</v>
      </c>
      <c r="G16" s="4">
        <v>1.03</v>
      </c>
      <c r="H16" s="5">
        <f t="shared" si="0"/>
        <v>220427.21</v>
      </c>
    </row>
    <row r="17" spans="1:8" hidden="1">
      <c r="A17" s="3" t="s">
        <v>979</v>
      </c>
      <c r="B17" s="3">
        <v>747528</v>
      </c>
      <c r="C17" s="3">
        <v>863512</v>
      </c>
      <c r="D17" s="3">
        <f t="shared" si="1"/>
        <v>115984</v>
      </c>
      <c r="E17" s="3">
        <v>1</v>
      </c>
      <c r="F17" s="3">
        <f t="shared" si="2"/>
        <v>115984</v>
      </c>
      <c r="G17" s="4">
        <v>1.03</v>
      </c>
      <c r="H17" s="5">
        <f t="shared" si="0"/>
        <v>119463.52</v>
      </c>
    </row>
    <row r="18" spans="1:8" hidden="1">
      <c r="A18" s="3" t="s">
        <v>980</v>
      </c>
      <c r="B18" s="3"/>
      <c r="C18" s="3"/>
      <c r="D18" s="3"/>
      <c r="E18" s="3"/>
      <c r="F18" s="3">
        <f>SUM(F12:F17)</f>
        <v>538488</v>
      </c>
      <c r="G18" s="4">
        <v>1.03</v>
      </c>
      <c r="H18" s="5">
        <f>SUM(H12:H17)</f>
        <v>554642.64</v>
      </c>
    </row>
    <row r="19" spans="1:8" hidden="1">
      <c r="A19" s="3"/>
      <c r="B19" s="3"/>
      <c r="C19" s="3"/>
      <c r="D19" s="3"/>
      <c r="E19" s="3"/>
      <c r="F19" s="3"/>
      <c r="G19" s="4"/>
      <c r="H19" s="5"/>
    </row>
    <row r="20" spans="1:8" hidden="1">
      <c r="A20" s="3" t="s">
        <v>981</v>
      </c>
      <c r="B20" s="3">
        <v>19934</v>
      </c>
      <c r="C20" s="3">
        <v>20096</v>
      </c>
      <c r="D20" s="3">
        <f>C20-B20</f>
        <v>162</v>
      </c>
      <c r="E20" s="3">
        <v>1</v>
      </c>
      <c r="F20" s="3">
        <f>E20*D20</f>
        <v>162</v>
      </c>
      <c r="G20" s="4">
        <v>9.5</v>
      </c>
      <c r="H20" s="5">
        <f>G20*F20</f>
        <v>1539</v>
      </c>
    </row>
    <row r="21" spans="1:8" hidden="1">
      <c r="A21" s="3" t="s">
        <v>982</v>
      </c>
      <c r="B21" s="3">
        <v>15341</v>
      </c>
      <c r="C21" s="3">
        <v>15735</v>
      </c>
      <c r="D21" s="3">
        <f>C21-B21</f>
        <v>394</v>
      </c>
      <c r="E21" s="3">
        <v>1</v>
      </c>
      <c r="F21" s="3">
        <f>E21*D21</f>
        <v>394</v>
      </c>
      <c r="G21" s="4">
        <v>9.5</v>
      </c>
      <c r="H21" s="5">
        <f>G21*F21</f>
        <v>3743</v>
      </c>
    </row>
    <row r="22" spans="1:8" hidden="1">
      <c r="A22" s="3" t="s">
        <v>11</v>
      </c>
      <c r="B22" s="3"/>
      <c r="C22" s="3"/>
      <c r="D22" s="3"/>
      <c r="E22" s="3"/>
      <c r="F22" s="3">
        <f>SUM(F20:F21)</f>
        <v>556</v>
      </c>
      <c r="G22" s="4">
        <v>9.5</v>
      </c>
      <c r="H22" s="5">
        <f>G22*F22</f>
        <v>5282</v>
      </c>
    </row>
    <row r="23" spans="1:8" hidden="1">
      <c r="A23" s="6" t="s">
        <v>983</v>
      </c>
    </row>
    <row r="24" spans="1:8" hidden="1">
      <c r="A24" s="7" t="s">
        <v>984</v>
      </c>
      <c r="H24" s="8">
        <f>H18+H22</f>
        <v>559924.64</v>
      </c>
    </row>
    <row r="25" spans="1:8" hidden="1"/>
    <row r="26" spans="1:8" ht="18.75">
      <c r="A26" s="580" t="s">
        <v>985</v>
      </c>
      <c r="B26" s="580"/>
      <c r="C26" s="580"/>
      <c r="D26" s="580"/>
      <c r="E26" s="580"/>
      <c r="F26" s="580"/>
      <c r="G26" s="580"/>
      <c r="H26" s="580"/>
    </row>
    <row r="27" spans="1:8">
      <c r="A27" s="9"/>
      <c r="B27" s="9"/>
      <c r="C27" s="9"/>
      <c r="D27" s="9"/>
      <c r="E27" s="9"/>
      <c r="F27" s="9"/>
      <c r="G27" s="10"/>
      <c r="H27" s="11"/>
    </row>
    <row r="28" spans="1:8" s="1" customFormat="1">
      <c r="A28" s="9" t="s">
        <v>974</v>
      </c>
      <c r="B28" s="9">
        <v>2389840</v>
      </c>
      <c r="C28" s="9">
        <v>2960271</v>
      </c>
      <c r="D28" s="9">
        <f t="shared" ref="D28:D33" si="3">C28-B28</f>
        <v>570431</v>
      </c>
      <c r="E28" s="9">
        <v>1</v>
      </c>
      <c r="F28" s="9">
        <f t="shared" ref="F28:F33" si="4">E28*D28</f>
        <v>570431</v>
      </c>
      <c r="G28" s="10">
        <v>1.03</v>
      </c>
      <c r="H28" s="11">
        <f>G28*F28</f>
        <v>587543.93000000005</v>
      </c>
    </row>
    <row r="29" spans="1:8" s="1" customFormat="1">
      <c r="A29" s="9" t="s">
        <v>975</v>
      </c>
      <c r="B29" s="9">
        <v>2402</v>
      </c>
      <c r="C29" s="9">
        <v>2411</v>
      </c>
      <c r="D29" s="9">
        <f t="shared" si="3"/>
        <v>9</v>
      </c>
      <c r="E29" s="9">
        <v>400</v>
      </c>
      <c r="F29" s="9">
        <f t="shared" si="4"/>
        <v>3600</v>
      </c>
      <c r="G29" s="10">
        <v>1.03</v>
      </c>
      <c r="H29" s="11">
        <f t="shared" ref="H29:H33" si="5">G29*F29</f>
        <v>3708</v>
      </c>
    </row>
    <row r="30" spans="1:8" s="1" customFormat="1">
      <c r="A30" s="9" t="s">
        <v>976</v>
      </c>
      <c r="B30" s="9">
        <v>2087629</v>
      </c>
      <c r="C30" s="9">
        <v>2109806</v>
      </c>
      <c r="D30" s="9">
        <f t="shared" si="3"/>
        <v>22177</v>
      </c>
      <c r="E30" s="9">
        <v>1</v>
      </c>
      <c r="F30" s="9">
        <f t="shared" si="4"/>
        <v>22177</v>
      </c>
      <c r="G30" s="10">
        <v>1.03</v>
      </c>
      <c r="H30" s="11">
        <f t="shared" si="5"/>
        <v>22842.31</v>
      </c>
    </row>
    <row r="31" spans="1:8" s="1" customFormat="1">
      <c r="A31" s="9" t="s">
        <v>977</v>
      </c>
      <c r="B31" s="9">
        <v>3223796</v>
      </c>
      <c r="C31" s="9">
        <v>3712582</v>
      </c>
      <c r="D31" s="9">
        <f t="shared" si="3"/>
        <v>488786</v>
      </c>
      <c r="E31" s="9">
        <v>1</v>
      </c>
      <c r="F31" s="9">
        <f t="shared" si="4"/>
        <v>488786</v>
      </c>
      <c r="G31" s="10">
        <v>1.03</v>
      </c>
      <c r="H31" s="11">
        <f t="shared" si="5"/>
        <v>503449.58</v>
      </c>
    </row>
    <row r="32" spans="1:8" s="1" customFormat="1">
      <c r="A32" s="9" t="s">
        <v>978</v>
      </c>
      <c r="B32" s="9">
        <v>3369335</v>
      </c>
      <c r="C32" s="9">
        <v>3434673</v>
      </c>
      <c r="D32" s="9">
        <f t="shared" si="3"/>
        <v>65338</v>
      </c>
      <c r="E32" s="9">
        <v>1</v>
      </c>
      <c r="F32" s="9">
        <f t="shared" si="4"/>
        <v>65338</v>
      </c>
      <c r="G32" s="10">
        <v>1.03</v>
      </c>
      <c r="H32" s="11">
        <f t="shared" si="5"/>
        <v>67298.14</v>
      </c>
    </row>
    <row r="33" spans="1:148" s="1" customFormat="1">
      <c r="A33" s="9" t="s">
        <v>986</v>
      </c>
      <c r="B33" s="9">
        <v>2280328</v>
      </c>
      <c r="C33" s="9">
        <v>2396468</v>
      </c>
      <c r="D33" s="9">
        <f t="shared" si="3"/>
        <v>116140</v>
      </c>
      <c r="E33" s="9">
        <v>1</v>
      </c>
      <c r="F33" s="9">
        <f t="shared" si="4"/>
        <v>116140</v>
      </c>
      <c r="G33" s="10">
        <v>1.03</v>
      </c>
      <c r="H33" s="11">
        <f t="shared" si="5"/>
        <v>119624.2</v>
      </c>
    </row>
    <row r="34" spans="1:148" s="1" customFormat="1">
      <c r="A34" s="9" t="s">
        <v>980</v>
      </c>
      <c r="B34" s="9"/>
      <c r="C34" s="9"/>
      <c r="D34" s="9"/>
      <c r="E34" s="9"/>
      <c r="F34" s="9">
        <f>SUM(F28:F33)</f>
        <v>1266472</v>
      </c>
      <c r="G34" s="10">
        <v>1.03</v>
      </c>
      <c r="H34" s="11">
        <f>SUM(H28:H33)</f>
        <v>1304466.1599999999</v>
      </c>
    </row>
    <row r="35" spans="1:148" s="1" customFormat="1">
      <c r="A35" s="9"/>
      <c r="B35" s="9"/>
      <c r="C35" s="9"/>
      <c r="D35" s="9"/>
      <c r="E35" s="9"/>
      <c r="F35" s="9"/>
      <c r="G35" s="10"/>
      <c r="H35" s="11"/>
    </row>
    <row r="36" spans="1:148" s="1" customFormat="1">
      <c r="A36" s="9" t="s">
        <v>981</v>
      </c>
      <c r="B36" s="9">
        <v>38920</v>
      </c>
      <c r="C36" s="9">
        <v>39191</v>
      </c>
      <c r="D36" s="9">
        <f>C36-B36</f>
        <v>271</v>
      </c>
      <c r="E36" s="9">
        <v>1</v>
      </c>
      <c r="F36" s="9">
        <f>E36*D36</f>
        <v>271</v>
      </c>
      <c r="G36" s="10">
        <v>9.5</v>
      </c>
      <c r="H36" s="11">
        <f>G36*F36</f>
        <v>2574.5</v>
      </c>
    </row>
    <row r="37" spans="1:148" s="1" customFormat="1">
      <c r="A37" s="9" t="s">
        <v>982</v>
      </c>
      <c r="B37" s="9">
        <v>55539</v>
      </c>
      <c r="C37" s="9">
        <v>63182</v>
      </c>
      <c r="D37" s="9">
        <f>C37-B37</f>
        <v>7643</v>
      </c>
      <c r="E37" s="9">
        <v>1</v>
      </c>
      <c r="F37" s="9">
        <f>E37*D37</f>
        <v>7643</v>
      </c>
      <c r="G37" s="10">
        <v>9.5</v>
      </c>
      <c r="H37" s="11">
        <f>G37*F37</f>
        <v>72608.5</v>
      </c>
    </row>
    <row r="38" spans="1:148" s="1" customFormat="1">
      <c r="A38" s="9" t="s">
        <v>11</v>
      </c>
      <c r="B38" s="9"/>
      <c r="C38" s="9"/>
      <c r="D38" s="9"/>
      <c r="E38" s="9"/>
      <c r="F38" s="9">
        <f>SUM(F36:F37)</f>
        <v>7914</v>
      </c>
      <c r="G38" s="10">
        <v>9.5</v>
      </c>
      <c r="H38" s="11">
        <f>G38*F38</f>
        <v>75183</v>
      </c>
    </row>
    <row r="39" spans="1:148" s="1" customFormat="1">
      <c r="A39" s="12" t="s">
        <v>983</v>
      </c>
      <c r="B39" s="13"/>
      <c r="C39" s="13"/>
      <c r="D39" s="13"/>
      <c r="E39" s="13"/>
      <c r="F39" s="13"/>
      <c r="G39" s="13"/>
      <c r="H39" s="13"/>
    </row>
    <row r="40" spans="1:148" s="1" customFormat="1">
      <c r="A40" s="14" t="s">
        <v>987</v>
      </c>
      <c r="B40" s="15"/>
      <c r="C40" s="15"/>
      <c r="D40" s="15"/>
      <c r="E40" s="15"/>
      <c r="F40" s="15"/>
      <c r="G40" s="15"/>
      <c r="H40" s="16">
        <f>H34+H38</f>
        <v>1379649.16</v>
      </c>
    </row>
    <row r="41" spans="1:148"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</row>
    <row r="65535" spans="3:3">
      <c r="C65535" s="17"/>
    </row>
  </sheetData>
  <mergeCells count="3">
    <mergeCell ref="A1:H1"/>
    <mergeCell ref="A10:H10"/>
    <mergeCell ref="A26:H26"/>
  </mergeCells>
  <phoneticPr fontId="33" type="noConversion"/>
  <pageMargins left="0.74803149606299202" right="0.74803149606299202" top="0.196850393700787" bottom="0.39370078740157499" header="0.511811023622047" footer="0.511811023622047"/>
  <pageSetup paperSize="27" fitToWidth="0" fitToHeight="0" orientation="landscape"/>
  <headerFooter alignWithMargins="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E43"/>
  <sheetViews>
    <sheetView workbookViewId="0">
      <selection activeCell="A7" sqref="A7:XFD7"/>
    </sheetView>
  </sheetViews>
  <sheetFormatPr defaultColWidth="9" defaultRowHeight="14.25"/>
  <cols>
    <col min="1" max="1" width="13.875" style="2" customWidth="1"/>
    <col min="2" max="2" width="6.75" style="2" customWidth="1"/>
    <col min="3" max="3" width="13.625" style="2" customWidth="1"/>
    <col min="4" max="4" width="5.75" style="2" customWidth="1"/>
    <col min="5" max="5" width="7.375" style="2" customWidth="1"/>
    <col min="6" max="6" width="9.125" style="256" customWidth="1"/>
    <col min="7" max="7" width="10.375" style="2"/>
    <col min="8" max="8" width="8.25" style="2" customWidth="1"/>
    <col min="9" max="9" width="12" style="2" customWidth="1"/>
    <col min="10" max="10" width="6.25" style="2" customWidth="1"/>
    <col min="11" max="11" width="11.25" style="2" customWidth="1"/>
    <col min="12" max="12" width="12.125" style="2" customWidth="1"/>
    <col min="13" max="13" width="5.375" style="2" customWidth="1"/>
    <col min="14" max="14" width="11.875" style="2" customWidth="1"/>
    <col min="15" max="15" width="5.25" style="2" customWidth="1"/>
    <col min="16" max="16" width="11.75" style="2" customWidth="1"/>
    <col min="17" max="17" width="6.625" style="2" customWidth="1"/>
    <col min="18" max="18" width="10.75" style="2" customWidth="1"/>
    <col min="19" max="16384" width="9" style="2"/>
  </cols>
  <sheetData>
    <row r="1" spans="1:57" ht="25.5">
      <c r="A1" s="535" t="s">
        <v>101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7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</row>
    <row r="2" spans="1:57">
      <c r="A2" s="490" t="s">
        <v>12</v>
      </c>
      <c r="B2" s="490" t="s">
        <v>46</v>
      </c>
      <c r="C2" s="490" t="s">
        <v>13</v>
      </c>
      <c r="D2" s="490" t="s">
        <v>14</v>
      </c>
      <c r="E2" s="490" t="s">
        <v>15</v>
      </c>
      <c r="F2" s="491" t="s">
        <v>16</v>
      </c>
      <c r="G2" s="490" t="s">
        <v>17</v>
      </c>
      <c r="H2" s="490" t="s">
        <v>18</v>
      </c>
      <c r="I2" s="490" t="s">
        <v>19</v>
      </c>
      <c r="J2" s="490" t="s">
        <v>20</v>
      </c>
      <c r="K2" s="490" t="s">
        <v>21</v>
      </c>
      <c r="L2" s="490" t="s">
        <v>15</v>
      </c>
      <c r="M2" s="484"/>
      <c r="N2" s="502" t="s">
        <v>22</v>
      </c>
      <c r="O2" s="490" t="s">
        <v>23</v>
      </c>
      <c r="P2" s="502" t="s">
        <v>11</v>
      </c>
      <c r="Q2" s="490" t="s">
        <v>24</v>
      </c>
      <c r="R2" s="491" t="s">
        <v>25</v>
      </c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</row>
    <row r="3" spans="1:57" s="15" customFormat="1">
      <c r="A3" s="478" t="s">
        <v>102</v>
      </c>
      <c r="B3" s="478" t="s">
        <v>103</v>
      </c>
      <c r="C3" s="478"/>
      <c r="D3" s="478"/>
      <c r="E3" s="478"/>
      <c r="F3" s="479"/>
      <c r="G3" s="478"/>
      <c r="H3" s="478">
        <v>16938</v>
      </c>
      <c r="I3" s="478">
        <v>23459</v>
      </c>
      <c r="J3" s="478">
        <f>I3-H3</f>
        <v>6521</v>
      </c>
      <c r="K3" s="478">
        <v>1</v>
      </c>
      <c r="L3" s="478">
        <f>K3*J3</f>
        <v>6521</v>
      </c>
      <c r="M3" s="482">
        <v>1.03</v>
      </c>
      <c r="N3" s="483">
        <f>M3*L3</f>
        <v>6716.63</v>
      </c>
      <c r="O3" s="478"/>
      <c r="P3" s="483">
        <f>G3+N3+O3</f>
        <v>6716.63</v>
      </c>
      <c r="Q3" s="478">
        <v>1</v>
      </c>
      <c r="R3" s="479">
        <f>P3*Q3</f>
        <v>6716.63</v>
      </c>
    </row>
    <row r="4" spans="1:57" s="15" customFormat="1">
      <c r="A4" s="478" t="s">
        <v>104</v>
      </c>
      <c r="B4" s="478"/>
      <c r="C4" s="478"/>
      <c r="D4" s="478"/>
      <c r="E4" s="478"/>
      <c r="F4" s="479"/>
      <c r="G4" s="478"/>
      <c r="H4" s="478">
        <v>29317</v>
      </c>
      <c r="I4" s="478">
        <v>44685</v>
      </c>
      <c r="J4" s="478">
        <f>I4-H4</f>
        <v>15368</v>
      </c>
      <c r="K4" s="478">
        <v>1</v>
      </c>
      <c r="L4" s="478">
        <f>K4*J4</f>
        <v>15368</v>
      </c>
      <c r="M4" s="482">
        <v>1.03</v>
      </c>
      <c r="N4" s="483">
        <f>M4*L4</f>
        <v>15829.04</v>
      </c>
      <c r="O4" s="478"/>
      <c r="P4" s="483">
        <f>G4+N4+O4</f>
        <v>15829.04</v>
      </c>
      <c r="Q4" s="478">
        <v>1</v>
      </c>
      <c r="R4" s="479">
        <f>P4*Q4</f>
        <v>15829.04</v>
      </c>
    </row>
    <row r="5" spans="1:57" s="15" customFormat="1" ht="17.25" customHeight="1">
      <c r="A5" s="478" t="s">
        <v>11</v>
      </c>
      <c r="B5" s="478"/>
      <c r="C5" s="478"/>
      <c r="D5" s="478"/>
      <c r="E5" s="492">
        <v>0</v>
      </c>
      <c r="F5" s="479">
        <v>9.5</v>
      </c>
      <c r="G5" s="492">
        <f>E5*F5</f>
        <v>0</v>
      </c>
      <c r="H5" s="478"/>
      <c r="I5" s="478"/>
      <c r="J5" s="478"/>
      <c r="K5" s="478"/>
      <c r="L5" s="492">
        <f>SUM(L3:L4)</f>
        <v>21889</v>
      </c>
      <c r="M5" s="482">
        <v>1.03</v>
      </c>
      <c r="N5" s="483">
        <f>L5*M5</f>
        <v>22545.67</v>
      </c>
      <c r="O5" s="478">
        <v>0</v>
      </c>
      <c r="P5" s="483">
        <f>N5+O5</f>
        <v>22545.67</v>
      </c>
      <c r="Q5" s="478">
        <v>1</v>
      </c>
      <c r="R5" s="479">
        <f>P5*Q5</f>
        <v>22545.67</v>
      </c>
    </row>
    <row r="6" spans="1:57" s="1" customFormat="1">
      <c r="A6" s="478" t="s">
        <v>105</v>
      </c>
      <c r="B6" s="1" t="s">
        <v>106</v>
      </c>
      <c r="C6" s="478"/>
      <c r="D6" s="478"/>
      <c r="E6" s="478"/>
      <c r="F6" s="479"/>
      <c r="G6" s="478"/>
      <c r="H6" s="478"/>
      <c r="I6" s="478"/>
      <c r="J6" s="478"/>
      <c r="K6" s="478"/>
      <c r="L6" s="478"/>
      <c r="M6" s="482"/>
      <c r="N6" s="483"/>
      <c r="O6" s="478"/>
      <c r="P6" s="483"/>
      <c r="Q6" s="478"/>
      <c r="R6" s="479">
        <v>42679.27</v>
      </c>
    </row>
    <row r="7" spans="1:57" s="1" customFormat="1">
      <c r="A7" s="493" t="s">
        <v>107</v>
      </c>
      <c r="B7" s="1" t="s">
        <v>108</v>
      </c>
      <c r="C7" s="493"/>
      <c r="D7" s="493"/>
      <c r="E7" s="493"/>
      <c r="F7" s="494"/>
      <c r="G7" s="493"/>
      <c r="H7" s="493"/>
      <c r="I7" s="493"/>
      <c r="J7" s="493"/>
      <c r="K7" s="493"/>
      <c r="L7" s="493"/>
      <c r="M7" s="503"/>
      <c r="N7" s="504"/>
      <c r="O7" s="493"/>
      <c r="P7" s="504"/>
      <c r="Q7" s="493"/>
      <c r="R7" s="494">
        <f>R6-R5</f>
        <v>20133.599999999999</v>
      </c>
    </row>
    <row r="8" spans="1:57" s="1" customFormat="1">
      <c r="A8" s="495"/>
      <c r="B8" s="495" t="s">
        <v>109</v>
      </c>
      <c r="C8" s="495"/>
      <c r="D8" s="495"/>
      <c r="E8" s="495"/>
      <c r="F8" s="496"/>
      <c r="G8" s="495"/>
      <c r="H8" s="495"/>
      <c r="I8" s="495"/>
      <c r="J8" s="495"/>
      <c r="K8" s="495"/>
      <c r="L8" s="495"/>
      <c r="M8" s="505"/>
      <c r="N8" s="506"/>
      <c r="O8" s="495"/>
      <c r="P8" s="506"/>
      <c r="Q8" s="495"/>
      <c r="R8" s="496"/>
    </row>
    <row r="9" spans="1:57" s="1" customFormat="1">
      <c r="A9" s="495"/>
      <c r="B9" s="495"/>
      <c r="C9" s="495"/>
      <c r="D9" s="495"/>
      <c r="E9" s="495"/>
      <c r="F9" s="496"/>
      <c r="G9" s="495"/>
      <c r="H9" s="495"/>
      <c r="I9" s="495"/>
      <c r="J9" s="495"/>
      <c r="K9" s="495"/>
      <c r="L9" s="495"/>
      <c r="M9" s="505"/>
      <c r="N9" s="506"/>
      <c r="O9" s="495"/>
      <c r="P9" s="506"/>
      <c r="Q9" s="495"/>
      <c r="R9" s="496"/>
    </row>
    <row r="10" spans="1:57" ht="25.5">
      <c r="A10" s="535" t="s">
        <v>0</v>
      </c>
      <c r="B10" s="536"/>
      <c r="C10" s="536"/>
      <c r="D10" s="536"/>
      <c r="E10" s="536"/>
      <c r="F10" s="536"/>
      <c r="G10" s="536"/>
      <c r="H10" s="536"/>
      <c r="I10" s="536"/>
      <c r="J10" s="536"/>
      <c r="K10" s="536"/>
      <c r="L10" s="536"/>
      <c r="M10" s="536"/>
      <c r="N10" s="536"/>
      <c r="O10" s="536"/>
      <c r="P10" s="536"/>
      <c r="Q10" s="536"/>
      <c r="R10" s="537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</row>
    <row r="11" spans="1:57">
      <c r="A11" s="15"/>
      <c r="B11" s="490" t="s">
        <v>110</v>
      </c>
      <c r="C11" s="490">
        <v>4572</v>
      </c>
      <c r="D11" s="490"/>
      <c r="E11" s="490"/>
      <c r="F11" s="491"/>
      <c r="G11" s="490"/>
      <c r="H11" s="490"/>
      <c r="I11" s="490"/>
      <c r="J11" s="490"/>
      <c r="K11" s="490"/>
      <c r="L11" s="490"/>
      <c r="M11" s="484"/>
      <c r="N11" s="502"/>
      <c r="O11" s="490"/>
      <c r="P11" s="502"/>
      <c r="Q11" s="490"/>
      <c r="R11" s="491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</row>
    <row r="12" spans="1:57">
      <c r="A12" s="302" t="s">
        <v>12</v>
      </c>
      <c r="B12" s="490" t="s">
        <v>46</v>
      </c>
      <c r="C12" s="490" t="s">
        <v>13</v>
      </c>
      <c r="D12" s="490" t="s">
        <v>14</v>
      </c>
      <c r="E12" s="490" t="s">
        <v>15</v>
      </c>
      <c r="F12" s="491" t="s">
        <v>16</v>
      </c>
      <c r="G12" s="490" t="s">
        <v>17</v>
      </c>
      <c r="H12" s="490" t="s">
        <v>18</v>
      </c>
      <c r="I12" s="490" t="s">
        <v>19</v>
      </c>
      <c r="J12" s="490" t="s">
        <v>20</v>
      </c>
      <c r="K12" s="490" t="s">
        <v>21</v>
      </c>
      <c r="L12" s="490" t="s">
        <v>15</v>
      </c>
      <c r="M12" s="484"/>
      <c r="N12" s="502" t="s">
        <v>22</v>
      </c>
      <c r="O12" s="490" t="s">
        <v>23</v>
      </c>
      <c r="P12" s="502" t="s">
        <v>11</v>
      </c>
      <c r="Q12" s="490" t="s">
        <v>24</v>
      </c>
      <c r="R12" s="491" t="s">
        <v>25</v>
      </c>
    </row>
    <row r="13" spans="1:57" s="1" customFormat="1">
      <c r="A13" s="478" t="s">
        <v>111</v>
      </c>
      <c r="B13" s="303" t="s">
        <v>62</v>
      </c>
      <c r="C13" s="478"/>
      <c r="D13" s="478"/>
      <c r="E13" s="478"/>
      <c r="F13" s="479"/>
      <c r="G13" s="478"/>
      <c r="H13" s="478">
        <v>25686</v>
      </c>
      <c r="I13" s="478">
        <v>25686</v>
      </c>
      <c r="J13" s="478">
        <f>I13-H13</f>
        <v>0</v>
      </c>
      <c r="K13" s="478">
        <v>1</v>
      </c>
      <c r="L13" s="478">
        <f>K13*J13</f>
        <v>0</v>
      </c>
      <c r="M13" s="482">
        <v>1.03</v>
      </c>
      <c r="N13" s="483">
        <f>M13*L13</f>
        <v>0</v>
      </c>
      <c r="O13" s="507"/>
      <c r="P13" s="483">
        <f>G13+N13+O13</f>
        <v>0</v>
      </c>
      <c r="Q13" s="478">
        <v>1</v>
      </c>
      <c r="R13" s="479">
        <f>P13*Q13</f>
        <v>0</v>
      </c>
    </row>
    <row r="14" spans="1:57" s="1" customFormat="1">
      <c r="A14" s="478" t="s">
        <v>112</v>
      </c>
      <c r="B14" s="303" t="s">
        <v>62</v>
      </c>
      <c r="C14" s="478"/>
      <c r="D14" s="478"/>
      <c r="E14" s="478"/>
      <c r="F14" s="479"/>
      <c r="G14" s="478"/>
      <c r="H14" s="478">
        <v>90425</v>
      </c>
      <c r="I14" s="478">
        <v>95531</v>
      </c>
      <c r="J14" s="478">
        <f>I14-H14</f>
        <v>5106</v>
      </c>
      <c r="K14" s="478">
        <v>1</v>
      </c>
      <c r="L14" s="478">
        <f>K14*J14</f>
        <v>5106</v>
      </c>
      <c r="M14" s="482">
        <v>1.03</v>
      </c>
      <c r="N14" s="483">
        <f>M14*L14</f>
        <v>5259.18</v>
      </c>
      <c r="O14" s="507"/>
      <c r="P14" s="483">
        <f>G14+N14+O14</f>
        <v>5259.18</v>
      </c>
      <c r="Q14" s="478">
        <v>1</v>
      </c>
      <c r="R14" s="479">
        <f>P14*Q14</f>
        <v>5259.18</v>
      </c>
    </row>
    <row r="15" spans="1:57" s="1" customFormat="1">
      <c r="A15" s="478" t="s">
        <v>113</v>
      </c>
      <c r="B15" s="303" t="s">
        <v>62</v>
      </c>
      <c r="C15" s="478"/>
      <c r="D15" s="478"/>
      <c r="E15" s="478"/>
      <c r="F15" s="479"/>
      <c r="G15" s="478"/>
      <c r="H15" s="497">
        <v>61475</v>
      </c>
      <c r="I15" s="497">
        <v>64776</v>
      </c>
      <c r="J15" s="478">
        <f>I15-H15</f>
        <v>3301</v>
      </c>
      <c r="K15" s="478">
        <v>1</v>
      </c>
      <c r="L15" s="478">
        <f>K15*J15</f>
        <v>3301</v>
      </c>
      <c r="M15" s="482">
        <v>1.03</v>
      </c>
      <c r="N15" s="483">
        <f>M15*L15</f>
        <v>3400.03</v>
      </c>
      <c r="O15" s="507"/>
      <c r="P15" s="483">
        <f>G15+N15+O15</f>
        <v>3400.03</v>
      </c>
      <c r="Q15" s="478">
        <v>1</v>
      </c>
      <c r="R15" s="479">
        <f>P15*Q15</f>
        <v>3400.03</v>
      </c>
    </row>
    <row r="16" spans="1:57" s="1" customFormat="1">
      <c r="A16" s="478" t="s">
        <v>114</v>
      </c>
      <c r="B16" s="303" t="s">
        <v>62</v>
      </c>
      <c r="C16" s="478">
        <v>9</v>
      </c>
      <c r="D16" s="478">
        <v>9</v>
      </c>
      <c r="E16" s="478">
        <f>SUM(D16-C16)</f>
        <v>0</v>
      </c>
      <c r="F16" s="479">
        <v>9.5</v>
      </c>
      <c r="G16" s="478">
        <f>E16*F16</f>
        <v>0</v>
      </c>
      <c r="H16" s="478">
        <v>19127</v>
      </c>
      <c r="I16" s="478">
        <v>20379</v>
      </c>
      <c r="J16" s="478">
        <f t="shared" ref="J16:J22" si="0">I16-H16</f>
        <v>1252</v>
      </c>
      <c r="K16" s="478">
        <v>1</v>
      </c>
      <c r="L16" s="478">
        <f t="shared" ref="L16:L21" si="1">K16*J16</f>
        <v>1252</v>
      </c>
      <c r="M16" s="482">
        <v>1.03</v>
      </c>
      <c r="N16" s="479">
        <v>8.15</v>
      </c>
      <c r="O16" s="507">
        <v>40</v>
      </c>
      <c r="P16" s="483">
        <f t="shared" ref="P16:P21" si="2">G16+N16+O16</f>
        <v>48.15</v>
      </c>
      <c r="Q16" s="478">
        <v>1</v>
      </c>
      <c r="R16" s="479">
        <f t="shared" ref="R16:R22" si="3">P16*Q16</f>
        <v>48.15</v>
      </c>
    </row>
    <row r="17" spans="1:57" s="1" customFormat="1">
      <c r="A17" s="478" t="s">
        <v>115</v>
      </c>
      <c r="B17" s="303" t="s">
        <v>62</v>
      </c>
      <c r="C17" s="478"/>
      <c r="D17" s="478"/>
      <c r="E17" s="478"/>
      <c r="F17" s="479"/>
      <c r="G17" s="478"/>
      <c r="H17" s="478">
        <v>13974</v>
      </c>
      <c r="I17" s="478">
        <v>14713</v>
      </c>
      <c r="J17" s="478">
        <f t="shared" si="0"/>
        <v>739</v>
      </c>
      <c r="K17" s="478">
        <v>1</v>
      </c>
      <c r="L17" s="478">
        <f t="shared" si="1"/>
        <v>739</v>
      </c>
      <c r="M17" s="482">
        <v>1.03</v>
      </c>
      <c r="N17" s="483">
        <f t="shared" ref="N17:N21" si="4">M17*L17</f>
        <v>761.17</v>
      </c>
      <c r="O17" s="507">
        <v>80</v>
      </c>
      <c r="P17" s="483">
        <f t="shared" si="2"/>
        <v>841.17</v>
      </c>
      <c r="Q17" s="478">
        <v>1</v>
      </c>
      <c r="R17" s="479">
        <f t="shared" si="3"/>
        <v>841.17</v>
      </c>
    </row>
    <row r="18" spans="1:57" s="1" customFormat="1">
      <c r="A18" s="478" t="s">
        <v>116</v>
      </c>
      <c r="B18" s="303" t="s">
        <v>62</v>
      </c>
      <c r="C18" s="478">
        <v>51</v>
      </c>
      <c r="D18" s="478">
        <v>53</v>
      </c>
      <c r="E18" s="478">
        <f>D18-C18</f>
        <v>2</v>
      </c>
      <c r="F18" s="479">
        <v>9.5</v>
      </c>
      <c r="G18" s="478">
        <f>E18*F18</f>
        <v>19</v>
      </c>
      <c r="H18" s="478">
        <v>10149</v>
      </c>
      <c r="I18" s="478">
        <v>10149</v>
      </c>
      <c r="J18" s="478">
        <f t="shared" si="0"/>
        <v>0</v>
      </c>
      <c r="K18" s="478">
        <v>1</v>
      </c>
      <c r="L18" s="478">
        <f t="shared" si="1"/>
        <v>0</v>
      </c>
      <c r="M18" s="482">
        <v>1.03</v>
      </c>
      <c r="N18" s="483">
        <f t="shared" si="4"/>
        <v>0</v>
      </c>
      <c r="O18" s="507"/>
      <c r="P18" s="483">
        <f t="shared" si="2"/>
        <v>19</v>
      </c>
      <c r="Q18" s="478">
        <v>1</v>
      </c>
      <c r="R18" s="479">
        <f t="shared" si="3"/>
        <v>19</v>
      </c>
    </row>
    <row r="19" spans="1:57" s="1" customFormat="1">
      <c r="A19" s="478" t="s">
        <v>117</v>
      </c>
      <c r="B19" s="303" t="s">
        <v>62</v>
      </c>
      <c r="C19" s="478" t="s">
        <v>118</v>
      </c>
      <c r="D19" s="478"/>
      <c r="E19" s="478"/>
      <c r="F19" s="479">
        <v>9.5</v>
      </c>
      <c r="G19" s="478"/>
      <c r="H19" s="478">
        <v>5579</v>
      </c>
      <c r="I19" s="478">
        <v>5729</v>
      </c>
      <c r="J19" s="478">
        <f t="shared" si="0"/>
        <v>150</v>
      </c>
      <c r="K19" s="478">
        <v>1</v>
      </c>
      <c r="L19" s="478">
        <f t="shared" si="1"/>
        <v>150</v>
      </c>
      <c r="M19" s="482">
        <v>1.03</v>
      </c>
      <c r="N19" s="483">
        <f t="shared" si="4"/>
        <v>154.5</v>
      </c>
      <c r="O19" s="507">
        <v>60</v>
      </c>
      <c r="P19" s="483">
        <f t="shared" si="2"/>
        <v>214.5</v>
      </c>
      <c r="Q19" s="478">
        <v>1</v>
      </c>
      <c r="R19" s="479">
        <f t="shared" si="3"/>
        <v>214.5</v>
      </c>
    </row>
    <row r="20" spans="1:57" s="1" customFormat="1">
      <c r="A20" s="478" t="s">
        <v>119</v>
      </c>
      <c r="B20" s="303" t="s">
        <v>62</v>
      </c>
      <c r="C20" s="478"/>
      <c r="D20" s="478"/>
      <c r="E20" s="478"/>
      <c r="F20" s="479"/>
      <c r="G20" s="478"/>
      <c r="H20" s="497">
        <v>828</v>
      </c>
      <c r="I20" s="497">
        <v>957</v>
      </c>
      <c r="J20" s="478">
        <f t="shared" si="0"/>
        <v>129</v>
      </c>
      <c r="K20" s="478">
        <v>30</v>
      </c>
      <c r="L20" s="478">
        <f t="shared" si="1"/>
        <v>3870</v>
      </c>
      <c r="M20" s="482">
        <v>1.03</v>
      </c>
      <c r="N20" s="483">
        <f t="shared" si="4"/>
        <v>3986.1</v>
      </c>
      <c r="O20" s="507"/>
      <c r="P20" s="483">
        <f t="shared" si="2"/>
        <v>3986.1</v>
      </c>
      <c r="Q20" s="478">
        <v>1</v>
      </c>
      <c r="R20" s="479">
        <f t="shared" si="3"/>
        <v>3986.1</v>
      </c>
    </row>
    <row r="21" spans="1:57" s="1" customFormat="1">
      <c r="A21" s="478" t="s">
        <v>120</v>
      </c>
      <c r="B21" s="303" t="s">
        <v>62</v>
      </c>
      <c r="C21" s="478">
        <v>6</v>
      </c>
      <c r="D21" s="478">
        <v>6</v>
      </c>
      <c r="E21" s="478">
        <f>SUM(D21-C21)</f>
        <v>0</v>
      </c>
      <c r="F21" s="479">
        <v>9.5</v>
      </c>
      <c r="G21" s="478">
        <f>E21*F21</f>
        <v>0</v>
      </c>
      <c r="H21" s="478">
        <v>4906</v>
      </c>
      <c r="I21" s="478">
        <v>4906</v>
      </c>
      <c r="J21" s="478">
        <f t="shared" si="0"/>
        <v>0</v>
      </c>
      <c r="K21" s="478">
        <v>1</v>
      </c>
      <c r="L21" s="478">
        <f t="shared" si="1"/>
        <v>0</v>
      </c>
      <c r="M21" s="482">
        <v>1.03</v>
      </c>
      <c r="N21" s="483">
        <f t="shared" si="4"/>
        <v>0</v>
      </c>
      <c r="O21" s="478">
        <v>120</v>
      </c>
      <c r="P21" s="483">
        <f t="shared" si="2"/>
        <v>120</v>
      </c>
      <c r="Q21" s="478">
        <v>1</v>
      </c>
      <c r="R21" s="479">
        <f t="shared" si="3"/>
        <v>120</v>
      </c>
    </row>
    <row r="22" spans="1:57" s="1" customFormat="1">
      <c r="A22" s="478" t="s">
        <v>121</v>
      </c>
      <c r="B22" s="303"/>
      <c r="C22" s="478"/>
      <c r="D22" s="478"/>
      <c r="E22" s="498"/>
      <c r="F22" s="479"/>
      <c r="G22" s="478" t="s">
        <v>44</v>
      </c>
      <c r="H22" s="478">
        <v>17136</v>
      </c>
      <c r="I22" s="478">
        <v>18914</v>
      </c>
      <c r="J22" s="478">
        <f t="shared" si="0"/>
        <v>1778</v>
      </c>
      <c r="K22" s="478">
        <v>20</v>
      </c>
      <c r="L22" s="478">
        <f>J22*K22</f>
        <v>35560</v>
      </c>
      <c r="M22" s="482">
        <v>1.03</v>
      </c>
      <c r="N22" s="499">
        <f>SUM(L22*M22)</f>
        <v>36626.800000000003</v>
      </c>
      <c r="O22" s="508"/>
      <c r="P22" s="499">
        <f>SUM(N22)</f>
        <v>36626.800000000003</v>
      </c>
      <c r="Q22" s="478">
        <v>7.8799999999999995E-2</v>
      </c>
      <c r="R22" s="479">
        <f t="shared" si="3"/>
        <v>2886.19184</v>
      </c>
    </row>
    <row r="23" spans="1:57" s="1" customFormat="1">
      <c r="A23" s="478" t="s">
        <v>11</v>
      </c>
      <c r="B23" s="303"/>
      <c r="C23" s="303"/>
      <c r="D23" s="478"/>
      <c r="E23" s="478">
        <f>SUM(E13:E21)</f>
        <v>2</v>
      </c>
      <c r="F23" s="479">
        <v>9.5</v>
      </c>
      <c r="G23" s="499">
        <f>SUM(E23*F23)</f>
        <v>19</v>
      </c>
      <c r="H23" s="478"/>
      <c r="I23" s="478"/>
      <c r="J23" s="478"/>
      <c r="K23" s="478"/>
      <c r="L23" s="478"/>
      <c r="M23" s="482">
        <v>1.03</v>
      </c>
      <c r="N23" s="499">
        <f>N14+N15+N16+N17+N19+N20+N22</f>
        <v>50195.93</v>
      </c>
      <c r="O23" s="509">
        <f>SUM(O13:O21)</f>
        <v>300</v>
      </c>
      <c r="P23" s="499"/>
      <c r="Q23" s="478">
        <v>1</v>
      </c>
      <c r="R23" s="479">
        <f>G23+N23+O23</f>
        <v>50514.93</v>
      </c>
    </row>
    <row r="24" spans="1:57" s="1" customFormat="1">
      <c r="A24" s="302" t="s">
        <v>122</v>
      </c>
      <c r="B24" s="302"/>
      <c r="C24" s="500" t="s">
        <v>106</v>
      </c>
      <c r="D24" s="302"/>
      <c r="E24" s="302"/>
      <c r="F24" s="434"/>
      <c r="G24" s="302"/>
      <c r="H24" s="302"/>
      <c r="I24" s="302"/>
      <c r="J24" s="302"/>
      <c r="K24" s="302"/>
      <c r="L24" s="302"/>
      <c r="M24" s="302"/>
      <c r="N24" s="302"/>
      <c r="O24" s="302"/>
      <c r="P24" s="302"/>
      <c r="Q24" s="302"/>
      <c r="R24" s="431">
        <v>732484.46</v>
      </c>
    </row>
    <row r="25" spans="1:57" s="1" customFormat="1">
      <c r="A25" s="500" t="s">
        <v>123</v>
      </c>
      <c r="B25" s="500" t="s">
        <v>124</v>
      </c>
      <c r="C25" s="500" t="s">
        <v>125</v>
      </c>
      <c r="D25" s="500">
        <v>11.13</v>
      </c>
      <c r="E25" s="500"/>
      <c r="F25" s="501"/>
      <c r="G25" s="500"/>
      <c r="H25" s="500"/>
      <c r="I25" s="500"/>
      <c r="J25" s="500"/>
      <c r="K25" s="500"/>
      <c r="L25" s="500"/>
      <c r="M25" s="500"/>
      <c r="N25" s="500"/>
      <c r="O25" s="500"/>
      <c r="P25" s="500"/>
      <c r="Q25" s="500"/>
      <c r="R25" s="501">
        <v>0</v>
      </c>
    </row>
    <row r="26" spans="1:57" s="1" customFormat="1">
      <c r="A26" s="500" t="s">
        <v>123</v>
      </c>
      <c r="B26" s="500" t="s">
        <v>62</v>
      </c>
      <c r="C26" s="500" t="s">
        <v>126</v>
      </c>
      <c r="D26" s="500">
        <v>11.13</v>
      </c>
      <c r="E26" s="500"/>
      <c r="F26" s="501"/>
      <c r="G26" s="500"/>
      <c r="H26" s="500"/>
      <c r="I26" s="500"/>
      <c r="J26" s="500"/>
      <c r="K26" s="500"/>
      <c r="L26" s="500">
        <f>R26/M26</f>
        <v>0</v>
      </c>
      <c r="M26" s="500">
        <v>1.03</v>
      </c>
      <c r="N26" s="500"/>
      <c r="O26" s="500"/>
      <c r="P26" s="500"/>
      <c r="Q26" s="500"/>
      <c r="R26" s="501">
        <v>0</v>
      </c>
    </row>
    <row r="27" spans="1:57" s="1" customFormat="1">
      <c r="A27" s="500" t="s">
        <v>127</v>
      </c>
      <c r="B27" s="500"/>
      <c r="D27" s="500" t="s">
        <v>108</v>
      </c>
      <c r="E27" s="500"/>
      <c r="F27" s="501"/>
      <c r="G27" s="500"/>
      <c r="H27" s="500"/>
      <c r="I27" s="500"/>
      <c r="J27" s="500"/>
      <c r="K27" s="500"/>
      <c r="L27" s="500"/>
      <c r="M27" s="500"/>
      <c r="N27" s="500"/>
      <c r="O27" s="500"/>
      <c r="P27" s="500"/>
      <c r="Q27" s="500"/>
      <c r="R27" s="501">
        <f>R24+R25+R26-R23</f>
        <v>681969.53</v>
      </c>
    </row>
    <row r="28" spans="1:57" s="1" customFormat="1">
      <c r="A28" s="388"/>
      <c r="B28" s="388"/>
      <c r="C28" s="495"/>
      <c r="D28" s="495"/>
      <c r="E28" s="388"/>
      <c r="F28" s="419"/>
      <c r="G28" s="388"/>
      <c r="H28" s="388"/>
      <c r="I28" s="388"/>
      <c r="J28" s="388"/>
      <c r="K28" s="388"/>
      <c r="L28" s="388"/>
      <c r="M28" s="388"/>
      <c r="N28" s="388"/>
      <c r="O28" s="388"/>
      <c r="P28" s="388"/>
      <c r="Q28" s="388"/>
      <c r="R28" s="496"/>
    </row>
    <row r="29" spans="1:57">
      <c r="A29" s="490" t="s">
        <v>12</v>
      </c>
      <c r="B29" s="490"/>
      <c r="C29" s="490" t="s">
        <v>13</v>
      </c>
      <c r="D29" s="490" t="s">
        <v>14</v>
      </c>
      <c r="E29" s="490" t="s">
        <v>15</v>
      </c>
      <c r="F29" s="491" t="s">
        <v>16</v>
      </c>
      <c r="G29" s="490" t="s">
        <v>17</v>
      </c>
      <c r="H29" s="490" t="s">
        <v>18</v>
      </c>
      <c r="I29" s="490" t="s">
        <v>19</v>
      </c>
      <c r="J29" s="490" t="s">
        <v>20</v>
      </c>
      <c r="K29" s="490" t="s">
        <v>21</v>
      </c>
      <c r="L29" s="490" t="s">
        <v>15</v>
      </c>
      <c r="M29" s="484"/>
      <c r="N29" s="502" t="s">
        <v>22</v>
      </c>
      <c r="O29" s="490" t="s">
        <v>23</v>
      </c>
      <c r="P29" s="502" t="s">
        <v>11</v>
      </c>
      <c r="Q29" s="490" t="s">
        <v>24</v>
      </c>
      <c r="R29" s="491" t="s">
        <v>25</v>
      </c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</row>
    <row r="30" spans="1:57" s="15" customFormat="1">
      <c r="A30" s="302" t="s">
        <v>128</v>
      </c>
      <c r="B30" s="490"/>
      <c r="C30" s="490"/>
      <c r="D30" s="490"/>
      <c r="E30" s="490"/>
      <c r="F30" s="491"/>
      <c r="G30" s="490"/>
      <c r="H30" s="490"/>
      <c r="I30" s="490"/>
      <c r="J30" s="490"/>
      <c r="K30" s="490"/>
      <c r="L30" s="490"/>
      <c r="M30" s="484">
        <v>1.03</v>
      </c>
      <c r="N30" s="502"/>
      <c r="O30" s="490"/>
      <c r="P30" s="502"/>
      <c r="Q30" s="490"/>
      <c r="R30" s="491"/>
    </row>
    <row r="31" spans="1:57" s="1" customFormat="1">
      <c r="A31" s="478" t="s">
        <v>129</v>
      </c>
      <c r="B31" s="303" t="s">
        <v>130</v>
      </c>
      <c r="C31" s="478"/>
      <c r="D31" s="478"/>
      <c r="E31" s="478"/>
      <c r="F31" s="479"/>
      <c r="G31" s="478"/>
      <c r="H31" s="478">
        <v>54521</v>
      </c>
      <c r="I31" s="478">
        <v>54521</v>
      </c>
      <c r="J31" s="478">
        <f>I31-H31</f>
        <v>0</v>
      </c>
      <c r="K31" s="478">
        <v>1</v>
      </c>
      <c r="L31" s="478">
        <f t="shared" ref="L31:L36" si="5">K31*J31</f>
        <v>0</v>
      </c>
      <c r="M31" s="482">
        <v>1.03</v>
      </c>
      <c r="N31" s="483">
        <f t="shared" ref="N31:N36" si="6">M31*L31</f>
        <v>0</v>
      </c>
      <c r="O31" s="478">
        <v>40</v>
      </c>
      <c r="P31" s="483">
        <f t="shared" ref="P31:P36" si="7">G31+N31+O31</f>
        <v>40</v>
      </c>
      <c r="Q31" s="478">
        <v>1</v>
      </c>
      <c r="R31" s="479">
        <f t="shared" ref="R31:R36" si="8">P31*Q31</f>
        <v>40</v>
      </c>
      <c r="S31" s="1" t="s">
        <v>131</v>
      </c>
    </row>
    <row r="32" spans="1:57" s="1" customFormat="1">
      <c r="A32" s="478" t="s">
        <v>132</v>
      </c>
      <c r="B32" s="303" t="s">
        <v>130</v>
      </c>
      <c r="C32" s="478"/>
      <c r="D32" s="478"/>
      <c r="E32" s="478"/>
      <c r="F32" s="479"/>
      <c r="G32" s="478"/>
      <c r="H32" s="478">
        <v>5462</v>
      </c>
      <c r="I32" s="478">
        <v>6009</v>
      </c>
      <c r="J32" s="478">
        <f>I32-H32</f>
        <v>547</v>
      </c>
      <c r="K32" s="478">
        <v>1</v>
      </c>
      <c r="L32" s="478">
        <f t="shared" si="5"/>
        <v>547</v>
      </c>
      <c r="M32" s="482">
        <v>1.03</v>
      </c>
      <c r="N32" s="483">
        <f t="shared" si="6"/>
        <v>563.41</v>
      </c>
      <c r="O32" s="478">
        <v>40</v>
      </c>
      <c r="P32" s="483">
        <f t="shared" si="7"/>
        <v>603.41</v>
      </c>
      <c r="Q32" s="478">
        <v>1</v>
      </c>
      <c r="R32" s="479">
        <f t="shared" si="8"/>
        <v>603.41</v>
      </c>
    </row>
    <row r="33" spans="1:57" s="1" customFormat="1">
      <c r="A33" s="478" t="s">
        <v>133</v>
      </c>
      <c r="B33" s="303" t="s">
        <v>130</v>
      </c>
      <c r="C33" s="478">
        <v>68</v>
      </c>
      <c r="D33" s="478">
        <v>68</v>
      </c>
      <c r="E33" s="478">
        <f>SUM(D33-C33)</f>
        <v>0</v>
      </c>
      <c r="F33" s="479">
        <v>9.5</v>
      </c>
      <c r="G33" s="478">
        <f>E33*F33</f>
        <v>0</v>
      </c>
      <c r="H33" s="478">
        <v>34891</v>
      </c>
      <c r="I33" s="478">
        <v>35351</v>
      </c>
      <c r="J33" s="478">
        <f>I33-H33</f>
        <v>460</v>
      </c>
      <c r="K33" s="478">
        <v>1</v>
      </c>
      <c r="L33" s="478">
        <f t="shared" si="5"/>
        <v>460</v>
      </c>
      <c r="M33" s="482">
        <v>1.03</v>
      </c>
      <c r="N33" s="483">
        <f t="shared" si="6"/>
        <v>473.8</v>
      </c>
      <c r="O33" s="507">
        <v>40</v>
      </c>
      <c r="P33" s="483">
        <f t="shared" si="7"/>
        <v>513.79999999999995</v>
      </c>
      <c r="Q33" s="478">
        <v>1</v>
      </c>
      <c r="R33" s="479">
        <f t="shared" si="8"/>
        <v>513.79999999999995</v>
      </c>
    </row>
    <row r="34" spans="1:57" s="1" customFormat="1">
      <c r="A34" s="478" t="s">
        <v>134</v>
      </c>
      <c r="B34" s="303" t="s">
        <v>130</v>
      </c>
      <c r="C34" s="478">
        <v>127</v>
      </c>
      <c r="D34" s="478">
        <v>127</v>
      </c>
      <c r="E34" s="478">
        <f>SUM(D34-C34)</f>
        <v>0</v>
      </c>
      <c r="F34" s="479">
        <v>9.5</v>
      </c>
      <c r="G34" s="478">
        <f>E34*F34</f>
        <v>0</v>
      </c>
      <c r="H34" s="478">
        <v>12391</v>
      </c>
      <c r="I34" s="478">
        <v>13323</v>
      </c>
      <c r="J34" s="478">
        <v>2823</v>
      </c>
      <c r="K34" s="478">
        <v>1</v>
      </c>
      <c r="L34" s="478">
        <f t="shared" si="5"/>
        <v>2823</v>
      </c>
      <c r="M34" s="482">
        <v>1.03</v>
      </c>
      <c r="N34" s="483">
        <f t="shared" si="6"/>
        <v>2907.69</v>
      </c>
      <c r="O34" s="478">
        <v>40</v>
      </c>
      <c r="P34" s="483">
        <f t="shared" si="7"/>
        <v>2947.69</v>
      </c>
      <c r="Q34" s="478">
        <v>1</v>
      </c>
      <c r="R34" s="479">
        <f t="shared" si="8"/>
        <v>2947.69</v>
      </c>
    </row>
    <row r="35" spans="1:57" s="1" customFormat="1">
      <c r="A35" s="478" t="s">
        <v>135</v>
      </c>
      <c r="B35" s="303" t="s">
        <v>130</v>
      </c>
      <c r="C35" s="478"/>
      <c r="D35" s="478"/>
      <c r="E35" s="478"/>
      <c r="F35" s="479"/>
      <c r="G35" s="478"/>
      <c r="H35" s="478">
        <v>30798</v>
      </c>
      <c r="I35" s="478">
        <v>32591</v>
      </c>
      <c r="J35" s="478">
        <f>I35-H35</f>
        <v>1793</v>
      </c>
      <c r="K35" s="478">
        <v>1</v>
      </c>
      <c r="L35" s="478">
        <f t="shared" si="5"/>
        <v>1793</v>
      </c>
      <c r="M35" s="482">
        <v>1.03</v>
      </c>
      <c r="N35" s="483">
        <f t="shared" si="6"/>
        <v>1846.79</v>
      </c>
      <c r="O35" s="478">
        <v>40</v>
      </c>
      <c r="P35" s="483">
        <f t="shared" si="7"/>
        <v>1886.79</v>
      </c>
      <c r="Q35" s="478">
        <v>1</v>
      </c>
      <c r="R35" s="479">
        <f t="shared" si="8"/>
        <v>1886.79</v>
      </c>
    </row>
    <row r="36" spans="1:57" s="1" customFormat="1">
      <c r="A36" s="478" t="s">
        <v>11</v>
      </c>
      <c r="B36" s="303" t="s">
        <v>130</v>
      </c>
      <c r="C36" s="478"/>
      <c r="D36" s="478"/>
      <c r="E36" s="478">
        <f>SUM(E31:E35)</f>
        <v>0</v>
      </c>
      <c r="F36" s="479">
        <v>9.5</v>
      </c>
      <c r="G36" s="478">
        <f>E36*F36</f>
        <v>0</v>
      </c>
      <c r="H36" s="478"/>
      <c r="I36" s="478"/>
      <c r="J36" s="478">
        <f>SUM(J31:J35)</f>
        <v>5623</v>
      </c>
      <c r="K36" s="478">
        <v>1</v>
      </c>
      <c r="L36" s="478">
        <f t="shared" si="5"/>
        <v>5623</v>
      </c>
      <c r="M36" s="482">
        <v>1.03</v>
      </c>
      <c r="N36" s="483">
        <f t="shared" si="6"/>
        <v>5791.69</v>
      </c>
      <c r="O36" s="478">
        <f>SUM(O31:O35)</f>
        <v>200</v>
      </c>
      <c r="P36" s="483">
        <f t="shared" si="7"/>
        <v>5991.69</v>
      </c>
      <c r="Q36" s="478">
        <v>1</v>
      </c>
      <c r="R36" s="479">
        <f t="shared" si="8"/>
        <v>5991.69</v>
      </c>
    </row>
    <row r="37" spans="1:57" s="1" customFormat="1">
      <c r="A37" s="478" t="s">
        <v>122</v>
      </c>
      <c r="B37" s="1" t="s">
        <v>106</v>
      </c>
      <c r="C37" s="303"/>
      <c r="D37" s="303"/>
      <c r="E37" s="303"/>
      <c r="F37" s="431"/>
      <c r="G37" s="303"/>
      <c r="H37" s="303"/>
      <c r="I37" s="303"/>
      <c r="J37" s="303"/>
      <c r="K37" s="303"/>
      <c r="L37" s="303"/>
      <c r="M37" s="303"/>
      <c r="N37" s="303"/>
      <c r="O37" s="303"/>
      <c r="P37" s="303"/>
      <c r="Q37" s="303"/>
      <c r="R37" s="431">
        <v>15598.66</v>
      </c>
    </row>
    <row r="38" spans="1:57" s="1" customFormat="1">
      <c r="A38" s="500" t="s">
        <v>127</v>
      </c>
      <c r="B38" s="500" t="s">
        <v>108</v>
      </c>
      <c r="C38" s="500"/>
      <c r="D38" s="500"/>
      <c r="E38" s="500"/>
      <c r="F38" s="501"/>
      <c r="G38" s="500"/>
      <c r="H38" s="500"/>
      <c r="I38" s="500"/>
      <c r="J38" s="500"/>
      <c r="K38" s="500"/>
      <c r="L38" s="500"/>
      <c r="M38" s="500"/>
      <c r="N38" s="500"/>
      <c r="O38" s="500"/>
      <c r="P38" s="500"/>
      <c r="Q38" s="500"/>
      <c r="R38" s="501">
        <f>R37-R36</f>
        <v>9606.9699999999993</v>
      </c>
    </row>
    <row r="39" spans="1:57">
      <c r="A39" s="15"/>
      <c r="B39" s="15"/>
      <c r="C39" s="15"/>
      <c r="D39" s="15"/>
      <c r="E39" s="15"/>
      <c r="F39" s="299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</row>
    <row r="40" spans="1:57">
      <c r="A40" s="15"/>
      <c r="B40" s="15"/>
      <c r="C40" s="15"/>
      <c r="D40" s="15"/>
      <c r="E40" s="15"/>
      <c r="F40" s="299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</row>
    <row r="41" spans="1:57"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</row>
    <row r="42" spans="1:57"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</row>
    <row r="43" spans="1:57"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</row>
  </sheetData>
  <mergeCells count="2">
    <mergeCell ref="A1:R1"/>
    <mergeCell ref="A10:R10"/>
  </mergeCells>
  <phoneticPr fontId="33" type="noConversion"/>
  <pageMargins left="0.75" right="0.75" top="1" bottom="1" header="0.5" footer="0.5"/>
  <headerFooter alignWithMargins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A19"/>
  <sheetViews>
    <sheetView workbookViewId="0">
      <selection activeCell="C23" sqref="C23"/>
    </sheetView>
  </sheetViews>
  <sheetFormatPr defaultColWidth="9" defaultRowHeight="14.25"/>
  <cols>
    <col min="1" max="1" width="16.25" style="2" customWidth="1"/>
    <col min="2" max="2" width="6.125" style="2" customWidth="1"/>
    <col min="3" max="3" width="11.5" style="2" customWidth="1"/>
    <col min="4" max="4" width="13.75" style="2" customWidth="1"/>
    <col min="5" max="5" width="9.125" style="2" customWidth="1"/>
    <col min="6" max="6" width="10.125" style="2" customWidth="1"/>
    <col min="7" max="7" width="9.5" style="2"/>
    <col min="8" max="8" width="7" style="2" customWidth="1"/>
    <col min="9" max="9" width="9.375" style="2" customWidth="1"/>
    <col min="10" max="10" width="5.125" style="2" customWidth="1"/>
    <col min="11" max="11" width="12.875" style="2" customWidth="1"/>
    <col min="12" max="12" width="14.375" style="2" customWidth="1"/>
    <col min="13" max="13" width="4.75" style="2" customWidth="1"/>
    <col min="14" max="14" width="15.125" style="2" customWidth="1"/>
    <col min="15" max="15" width="4.125" style="2" customWidth="1"/>
    <col min="16" max="16" width="11.75" style="2" customWidth="1"/>
    <col min="17" max="17" width="3.875" style="2" customWidth="1"/>
    <col min="18" max="18" width="13.875" style="2"/>
    <col min="19" max="23" width="9" style="2"/>
    <col min="24" max="24" width="6.125" style="2" customWidth="1"/>
    <col min="25" max="25" width="13.5" style="2" customWidth="1"/>
    <col min="26" max="26" width="9" style="2"/>
    <col min="27" max="27" width="13.625" style="2" customWidth="1"/>
    <col min="28" max="28" width="4.625" style="2" customWidth="1"/>
    <col min="29" max="29" width="11.625" style="2" customWidth="1"/>
    <col min="30" max="16384" width="9" style="2"/>
  </cols>
  <sheetData>
    <row r="1" spans="1:53" ht="25.5">
      <c r="A1" s="538" t="s">
        <v>0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40"/>
    </row>
    <row r="2" spans="1:53">
      <c r="A2" s="9" t="s">
        <v>12</v>
      </c>
      <c r="B2" s="342"/>
      <c r="C2" s="342" t="s">
        <v>13</v>
      </c>
      <c r="D2" s="342" t="s">
        <v>14</v>
      </c>
      <c r="E2" s="342" t="s">
        <v>15</v>
      </c>
      <c r="F2" s="476" t="s">
        <v>16</v>
      </c>
      <c r="G2" s="342" t="s">
        <v>17</v>
      </c>
      <c r="H2" s="342" t="s">
        <v>18</v>
      </c>
      <c r="I2" s="342" t="s">
        <v>19</v>
      </c>
      <c r="J2" s="342" t="s">
        <v>20</v>
      </c>
      <c r="K2" s="342" t="s">
        <v>21</v>
      </c>
      <c r="L2" s="342" t="s">
        <v>15</v>
      </c>
      <c r="M2" s="354"/>
      <c r="N2" s="355" t="s">
        <v>22</v>
      </c>
      <c r="O2" s="342" t="s">
        <v>23</v>
      </c>
      <c r="P2" s="355" t="s">
        <v>11</v>
      </c>
      <c r="Q2" s="342" t="s">
        <v>24</v>
      </c>
      <c r="R2" s="343" t="s">
        <v>25</v>
      </c>
    </row>
    <row r="3" spans="1:53" s="474" customFormat="1" ht="12">
      <c r="A3" s="9" t="s">
        <v>136</v>
      </c>
      <c r="B3" s="9" t="s">
        <v>137</v>
      </c>
      <c r="C3" s="9">
        <v>30</v>
      </c>
      <c r="D3" s="9">
        <v>30</v>
      </c>
      <c r="E3" s="9">
        <f>SUM(D3-C3)</f>
        <v>0</v>
      </c>
      <c r="F3" s="208">
        <v>9.5</v>
      </c>
      <c r="G3" s="9">
        <f>E3*F3</f>
        <v>0</v>
      </c>
      <c r="H3" s="9">
        <v>33380</v>
      </c>
      <c r="I3" s="9">
        <v>35309</v>
      </c>
      <c r="J3" s="9">
        <f t="shared" ref="J3:J9" si="0">I3-H3</f>
        <v>1929</v>
      </c>
      <c r="K3" s="9">
        <v>1</v>
      </c>
      <c r="L3" s="9">
        <f t="shared" ref="L3:L9" si="1">K3*J3</f>
        <v>1929</v>
      </c>
      <c r="M3" s="10">
        <v>1.03</v>
      </c>
      <c r="N3" s="11">
        <f>M3*L3</f>
        <v>1986.87</v>
      </c>
      <c r="O3" s="9">
        <v>80</v>
      </c>
      <c r="P3" s="11">
        <f t="shared" ref="P3:P9" si="2">G3+N3+O3</f>
        <v>2066.87</v>
      </c>
      <c r="Q3" s="486">
        <v>1</v>
      </c>
      <c r="R3" s="208">
        <f t="shared" ref="R3:R9" si="3">P3*Q3</f>
        <v>2066.87</v>
      </c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  <c r="AK3" s="295"/>
      <c r="AL3" s="295"/>
      <c r="AM3" s="295"/>
      <c r="AN3" s="295"/>
      <c r="AO3" s="295"/>
      <c r="AP3" s="295"/>
      <c r="AQ3" s="295"/>
      <c r="AR3" s="295"/>
      <c r="AS3" s="295"/>
      <c r="AT3" s="295"/>
      <c r="AU3" s="295"/>
      <c r="AV3" s="295"/>
      <c r="AW3" s="295"/>
      <c r="AX3" s="295"/>
      <c r="AY3" s="295"/>
      <c r="AZ3" s="295"/>
      <c r="BA3" s="295"/>
    </row>
    <row r="4" spans="1:53" s="445" customFormat="1">
      <c r="A4" s="9" t="s">
        <v>138</v>
      </c>
      <c r="B4" s="9" t="s">
        <v>137</v>
      </c>
      <c r="C4" s="9">
        <v>147</v>
      </c>
      <c r="D4" s="9">
        <v>157</v>
      </c>
      <c r="E4" s="9">
        <f>SUM(D4-C4)</f>
        <v>10</v>
      </c>
      <c r="F4" s="208">
        <v>9.5</v>
      </c>
      <c r="G4" s="9">
        <f>E4*F4</f>
        <v>95</v>
      </c>
      <c r="H4" s="9">
        <v>115221</v>
      </c>
      <c r="I4" s="9">
        <v>118175</v>
      </c>
      <c r="J4" s="9">
        <f t="shared" si="0"/>
        <v>2954</v>
      </c>
      <c r="K4" s="9">
        <v>1</v>
      </c>
      <c r="L4" s="9">
        <f t="shared" si="1"/>
        <v>2954</v>
      </c>
      <c r="M4" s="10">
        <v>1.03</v>
      </c>
      <c r="N4" s="11">
        <f>M4*L4</f>
        <v>3042.62</v>
      </c>
      <c r="O4" s="9">
        <v>80</v>
      </c>
      <c r="P4" s="11">
        <f t="shared" si="2"/>
        <v>3217.62</v>
      </c>
      <c r="Q4" s="486">
        <v>1</v>
      </c>
      <c r="R4" s="208">
        <f t="shared" si="3"/>
        <v>3217.62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</row>
    <row r="5" spans="1:53" s="445" customFormat="1">
      <c r="A5" s="9" t="s">
        <v>139</v>
      </c>
      <c r="B5" s="9" t="s">
        <v>137</v>
      </c>
      <c r="C5" s="9">
        <v>557</v>
      </c>
      <c r="D5" s="9">
        <v>557</v>
      </c>
      <c r="E5" s="9">
        <f>SUM(D5-C5)</f>
        <v>0</v>
      </c>
      <c r="F5" s="208">
        <v>9.5</v>
      </c>
      <c r="G5" s="9">
        <f>E5*F5</f>
        <v>0</v>
      </c>
      <c r="H5" s="9">
        <v>83900</v>
      </c>
      <c r="I5" s="9">
        <v>85951</v>
      </c>
      <c r="J5" s="9">
        <f t="shared" si="0"/>
        <v>2051</v>
      </c>
      <c r="K5" s="9">
        <v>1</v>
      </c>
      <c r="L5" s="9">
        <f t="shared" si="1"/>
        <v>2051</v>
      </c>
      <c r="M5" s="10">
        <v>1.03</v>
      </c>
      <c r="N5" s="11">
        <f t="shared" ref="N5:N10" si="4">M5*L5</f>
        <v>2112.5300000000002</v>
      </c>
      <c r="O5" s="9">
        <v>80</v>
      </c>
      <c r="P5" s="11">
        <f t="shared" si="2"/>
        <v>2192.5300000000002</v>
      </c>
      <c r="Q5" s="486">
        <v>1</v>
      </c>
      <c r="R5" s="208">
        <f t="shared" si="3"/>
        <v>2192.5300000000002</v>
      </c>
      <c r="S5" s="295"/>
      <c r="T5" s="295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3" s="445" customFormat="1">
      <c r="A6" s="9" t="s">
        <v>140</v>
      </c>
      <c r="B6" s="9" t="s">
        <v>137</v>
      </c>
      <c r="C6" s="9">
        <v>59</v>
      </c>
      <c r="D6" s="9">
        <v>59</v>
      </c>
      <c r="E6" s="9">
        <f>SUM(D6-C6)</f>
        <v>0</v>
      </c>
      <c r="F6" s="208">
        <v>9.5</v>
      </c>
      <c r="G6" s="9">
        <f>E6*F6</f>
        <v>0</v>
      </c>
      <c r="H6" s="9">
        <v>499</v>
      </c>
      <c r="I6" s="9">
        <v>1290</v>
      </c>
      <c r="J6" s="9">
        <f t="shared" si="0"/>
        <v>791</v>
      </c>
      <c r="K6" s="9">
        <v>1</v>
      </c>
      <c r="L6" s="9">
        <f t="shared" si="1"/>
        <v>791</v>
      </c>
      <c r="M6" s="10">
        <v>1.03</v>
      </c>
      <c r="N6" s="11">
        <f t="shared" si="4"/>
        <v>814.73</v>
      </c>
      <c r="O6" s="9">
        <v>40</v>
      </c>
      <c r="P6" s="11">
        <f t="shared" si="2"/>
        <v>854.73</v>
      </c>
      <c r="Q6" s="486">
        <v>1</v>
      </c>
      <c r="R6" s="208">
        <f t="shared" si="3"/>
        <v>854.73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3" s="1" customFormat="1">
      <c r="A7" s="9" t="s">
        <v>141</v>
      </c>
      <c r="B7" s="9" t="s">
        <v>137</v>
      </c>
      <c r="C7" s="9">
        <v>10</v>
      </c>
      <c r="D7" s="9">
        <v>10</v>
      </c>
      <c r="E7" s="9">
        <f>SUM(D7-C7)</f>
        <v>0</v>
      </c>
      <c r="F7" s="208">
        <v>9.5</v>
      </c>
      <c r="G7" s="9">
        <f>E7*F7</f>
        <v>0</v>
      </c>
      <c r="H7" s="9">
        <v>32436</v>
      </c>
      <c r="I7" s="9">
        <v>32539</v>
      </c>
      <c r="J7" s="9">
        <f t="shared" si="0"/>
        <v>103</v>
      </c>
      <c r="K7" s="9">
        <v>1</v>
      </c>
      <c r="L7" s="9">
        <f t="shared" si="1"/>
        <v>103</v>
      </c>
      <c r="M7" s="10">
        <v>1.03</v>
      </c>
      <c r="N7" s="11">
        <f t="shared" si="4"/>
        <v>106.09</v>
      </c>
      <c r="O7" s="9">
        <v>160</v>
      </c>
      <c r="P7" s="11">
        <f t="shared" si="2"/>
        <v>266.08999999999997</v>
      </c>
      <c r="Q7" s="9">
        <v>1</v>
      </c>
      <c r="R7" s="208">
        <f t="shared" si="3"/>
        <v>266.08999999999997</v>
      </c>
    </row>
    <row r="8" spans="1:53" s="1" customFormat="1">
      <c r="A8" s="9" t="s">
        <v>142</v>
      </c>
      <c r="B8" s="9" t="s">
        <v>137</v>
      </c>
      <c r="C8" s="9"/>
      <c r="D8" s="9"/>
      <c r="E8" s="9"/>
      <c r="F8" s="208"/>
      <c r="G8" s="9"/>
      <c r="H8" s="9">
        <v>11936</v>
      </c>
      <c r="I8" s="9">
        <v>17917</v>
      </c>
      <c r="J8" s="9">
        <f t="shared" si="0"/>
        <v>5981</v>
      </c>
      <c r="K8" s="9">
        <v>1</v>
      </c>
      <c r="L8" s="9">
        <f t="shared" si="1"/>
        <v>5981</v>
      </c>
      <c r="M8" s="10">
        <v>1.03</v>
      </c>
      <c r="N8" s="11">
        <f t="shared" si="4"/>
        <v>6160.43</v>
      </c>
      <c r="O8" s="9">
        <v>60</v>
      </c>
      <c r="P8" s="11">
        <f t="shared" si="2"/>
        <v>6220.43</v>
      </c>
      <c r="Q8" s="9">
        <v>1</v>
      </c>
      <c r="R8" s="208">
        <f t="shared" si="3"/>
        <v>6220.43</v>
      </c>
    </row>
    <row r="9" spans="1:53" s="15" customFormat="1">
      <c r="A9" s="9" t="s">
        <v>143</v>
      </c>
      <c r="B9" s="9" t="s">
        <v>137</v>
      </c>
      <c r="C9" s="9"/>
      <c r="D9" s="9"/>
      <c r="E9" s="9"/>
      <c r="F9" s="208"/>
      <c r="G9" s="9"/>
      <c r="H9" s="9">
        <v>994</v>
      </c>
      <c r="I9" s="9">
        <v>1004</v>
      </c>
      <c r="J9" s="9">
        <f t="shared" si="0"/>
        <v>10</v>
      </c>
      <c r="K9" s="9">
        <v>40</v>
      </c>
      <c r="L9" s="9">
        <f t="shared" si="1"/>
        <v>400</v>
      </c>
      <c r="M9" s="10">
        <v>1.03</v>
      </c>
      <c r="N9" s="11">
        <f t="shared" si="4"/>
        <v>412</v>
      </c>
      <c r="O9" s="9"/>
      <c r="P9" s="11">
        <f t="shared" si="2"/>
        <v>412</v>
      </c>
      <c r="Q9" s="486">
        <v>1</v>
      </c>
      <c r="R9" s="208">
        <f t="shared" si="3"/>
        <v>412</v>
      </c>
    </row>
    <row r="10" spans="1:53" s="15" customFormat="1" ht="15" customHeight="1">
      <c r="A10" s="9" t="s">
        <v>11</v>
      </c>
      <c r="B10" s="9"/>
      <c r="C10" s="9"/>
      <c r="D10" s="9"/>
      <c r="E10" s="9">
        <f>SUM(E3:E9)</f>
        <v>10</v>
      </c>
      <c r="F10" s="208">
        <v>9.5</v>
      </c>
      <c r="G10" s="9">
        <f>E10*F10</f>
        <v>95</v>
      </c>
      <c r="H10" s="9"/>
      <c r="I10" s="9"/>
      <c r="J10" s="9"/>
      <c r="K10" s="9"/>
      <c r="L10" s="9">
        <f>SUM(L3:L9)</f>
        <v>14209</v>
      </c>
      <c r="M10" s="10">
        <v>1.03</v>
      </c>
      <c r="N10" s="11">
        <f t="shared" si="4"/>
        <v>14635.27</v>
      </c>
      <c r="O10" s="9">
        <f>SUM(O3:O9)</f>
        <v>500</v>
      </c>
      <c r="P10" s="11">
        <f>G10+G11+N10+O10</f>
        <v>15230.27</v>
      </c>
      <c r="Q10" s="486">
        <v>1</v>
      </c>
      <c r="R10" s="208">
        <f>P10*Q10+G10</f>
        <v>15325.27</v>
      </c>
    </row>
    <row r="11" spans="1:53">
      <c r="A11" s="477"/>
      <c r="B11" s="478"/>
      <c r="C11" s="478"/>
      <c r="D11" s="478"/>
      <c r="E11" s="478"/>
      <c r="F11" s="479"/>
      <c r="G11" s="478"/>
      <c r="H11" s="478"/>
      <c r="I11" s="478"/>
      <c r="J11" s="478"/>
      <c r="K11" s="478"/>
      <c r="L11" s="478"/>
      <c r="M11" s="482"/>
      <c r="N11" s="483"/>
      <c r="O11" s="478"/>
      <c r="P11" s="483"/>
      <c r="Q11" s="487"/>
      <c r="R11" s="479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53" ht="0.75" customHeight="1">
      <c r="A12" s="480" t="s">
        <v>144</v>
      </c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>
        <f>N12/M12</f>
        <v>10013.135922330101</v>
      </c>
      <c r="M12" s="484">
        <v>1.03</v>
      </c>
      <c r="N12" s="15">
        <v>10313.530000000001</v>
      </c>
      <c r="O12" s="15"/>
      <c r="P12" s="15"/>
      <c r="Q12" s="15"/>
      <c r="R12" s="15">
        <v>46706.74</v>
      </c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53" hidden="1">
      <c r="A13" s="480" t="s">
        <v>145</v>
      </c>
      <c r="B13" s="15"/>
      <c r="C13" s="15"/>
      <c r="D13" s="15"/>
      <c r="E13" s="15" t="s">
        <v>146</v>
      </c>
      <c r="F13" s="15"/>
      <c r="G13" s="15"/>
      <c r="H13" s="15"/>
      <c r="I13" s="15"/>
      <c r="J13" s="15"/>
      <c r="K13" s="15"/>
      <c r="L13" s="15"/>
      <c r="M13" s="484">
        <v>1.03</v>
      </c>
      <c r="N13" s="15">
        <v>10313.530000000001</v>
      </c>
      <c r="O13" s="15"/>
      <c r="P13" s="15"/>
      <c r="Q13" s="15"/>
      <c r="R13" s="15">
        <v>93413.48</v>
      </c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53" hidden="1">
      <c r="A14" s="480" t="s">
        <v>147</v>
      </c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484">
        <v>1.03</v>
      </c>
      <c r="N14" s="15">
        <v>10313.530000000001</v>
      </c>
      <c r="O14" s="15"/>
      <c r="P14" s="15"/>
      <c r="Q14" s="15"/>
      <c r="R14" s="15">
        <v>18542.060000000001</v>
      </c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53" hidden="1">
      <c r="A15" s="480" t="s">
        <v>148</v>
      </c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484">
        <v>1.03</v>
      </c>
      <c r="N15" s="15">
        <v>10313.530000000001</v>
      </c>
      <c r="O15" s="15"/>
      <c r="P15" s="15"/>
      <c r="Q15" s="15"/>
      <c r="R15" s="76">
        <v>18550</v>
      </c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53" hidden="1">
      <c r="A16" s="480" t="s">
        <v>149</v>
      </c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485">
        <v>1.03</v>
      </c>
      <c r="N16" s="15">
        <v>10313.530000000001</v>
      </c>
      <c r="O16" s="15"/>
      <c r="P16" s="15"/>
      <c r="Q16" s="15"/>
      <c r="R16" s="76">
        <v>18550</v>
      </c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53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53" s="475" customFormat="1">
      <c r="A18" s="239" t="s">
        <v>150</v>
      </c>
      <c r="B18" s="239"/>
      <c r="C18" s="239"/>
      <c r="D18" s="239"/>
      <c r="E18" s="481"/>
      <c r="F18" s="239"/>
      <c r="G18" s="481"/>
      <c r="H18" s="239"/>
      <c r="I18" s="239"/>
      <c r="J18" s="239"/>
      <c r="K18" s="239"/>
      <c r="L18" s="239"/>
      <c r="M18" s="239"/>
      <c r="N18" s="239"/>
      <c r="O18" s="239"/>
      <c r="P18" s="239"/>
      <c r="Q18" s="239"/>
      <c r="R18" s="488">
        <v>170920</v>
      </c>
      <c r="S18" s="489"/>
      <c r="T18" s="489"/>
      <c r="U18" s="489"/>
      <c r="V18" s="489"/>
      <c r="W18" s="489"/>
      <c r="X18" s="489"/>
      <c r="Y18" s="489"/>
      <c r="Z18" s="489"/>
      <c r="AA18" s="489"/>
      <c r="AB18" s="489"/>
      <c r="AC18" s="489"/>
      <c r="AD18" s="489"/>
      <c r="AE18" s="489"/>
      <c r="AF18" s="489"/>
      <c r="AG18" s="489"/>
      <c r="AH18" s="489"/>
      <c r="AI18" s="489"/>
      <c r="AJ18" s="489"/>
      <c r="AK18" s="489"/>
      <c r="AL18" s="489"/>
      <c r="AM18" s="489"/>
      <c r="AN18" s="489"/>
      <c r="AO18" s="489"/>
      <c r="AP18" s="489"/>
    </row>
    <row r="19" spans="1:5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</row>
  </sheetData>
  <mergeCells count="1">
    <mergeCell ref="A1:R1"/>
  </mergeCells>
  <phoneticPr fontId="33" type="noConversion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HW95"/>
  <sheetViews>
    <sheetView workbookViewId="0">
      <selection activeCell="K76" sqref="K76"/>
    </sheetView>
  </sheetViews>
  <sheetFormatPr defaultColWidth="9" defaultRowHeight="14.25"/>
  <cols>
    <col min="1" max="1" width="10.25" style="2" customWidth="1"/>
    <col min="2" max="2" width="9" style="2"/>
    <col min="3" max="3" width="6.25" style="2" customWidth="1"/>
    <col min="4" max="4" width="6" style="2" customWidth="1"/>
    <col min="5" max="5" width="9.375" style="2" customWidth="1"/>
    <col min="6" max="6" width="5.75" style="2" customWidth="1"/>
    <col min="7" max="7" width="12.625" style="2"/>
    <col min="8" max="9" width="6.875" style="2" customWidth="1"/>
    <col min="10" max="10" width="8" style="2" customWidth="1"/>
    <col min="11" max="11" width="3.25" style="2" customWidth="1"/>
    <col min="12" max="12" width="12.75" style="2" customWidth="1"/>
    <col min="13" max="13" width="7.25" style="2" customWidth="1"/>
    <col min="14" max="14" width="15.5" style="2" customWidth="1"/>
    <col min="15" max="15" width="3.5" style="2" customWidth="1"/>
    <col min="16" max="16" width="15.75" style="2" customWidth="1"/>
    <col min="17" max="17" width="7.875" style="2" customWidth="1"/>
    <col min="18" max="18" width="15.5" style="2" customWidth="1"/>
    <col min="19" max="19" width="9" style="2"/>
    <col min="20" max="20" width="6.25" style="2" customWidth="1"/>
    <col min="21" max="22" width="9" style="2"/>
    <col min="23" max="23" width="14" style="2"/>
    <col min="24" max="24" width="0.125" style="2" customWidth="1"/>
    <col min="25" max="25" width="10.125" style="2" customWidth="1"/>
    <col min="26" max="26" width="9.875" style="2" customWidth="1"/>
    <col min="27" max="27" width="11.875" style="2" customWidth="1"/>
    <col min="28" max="16384" width="9" style="2"/>
  </cols>
  <sheetData>
    <row r="1" spans="1:1583" ht="25.5">
      <c r="A1" s="532" t="s">
        <v>0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4"/>
      <c r="S1" s="1"/>
      <c r="T1" s="541" t="s">
        <v>151</v>
      </c>
      <c r="U1" s="541"/>
      <c r="V1" s="541"/>
      <c r="W1" s="541"/>
      <c r="X1" s="541"/>
      <c r="Y1" s="541"/>
      <c r="Z1" s="54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446"/>
      <c r="CJ1" s="446"/>
      <c r="CK1" s="446"/>
      <c r="CL1" s="446"/>
      <c r="CM1" s="446"/>
      <c r="CN1" s="446"/>
      <c r="CO1" s="446"/>
      <c r="CP1" s="446"/>
      <c r="CQ1" s="446"/>
      <c r="CR1" s="446"/>
      <c r="CS1" s="446"/>
      <c r="CT1" s="446"/>
      <c r="CU1" s="446"/>
      <c r="CV1" s="446"/>
      <c r="CW1" s="446"/>
      <c r="CX1" s="446"/>
      <c r="CY1" s="446"/>
      <c r="CZ1" s="446"/>
      <c r="DA1" s="446"/>
      <c r="DB1" s="446"/>
      <c r="DC1" s="446"/>
      <c r="DD1" s="446"/>
      <c r="DE1" s="446"/>
      <c r="DF1" s="446"/>
      <c r="DG1" s="446"/>
      <c r="DH1" s="446"/>
      <c r="DI1" s="446"/>
      <c r="DJ1" s="446"/>
      <c r="DK1" s="446"/>
      <c r="DL1" s="446"/>
      <c r="DM1" s="446"/>
      <c r="DN1" s="446"/>
      <c r="DO1" s="446"/>
      <c r="DP1" s="446"/>
      <c r="DQ1" s="446"/>
      <c r="DR1" s="446"/>
      <c r="DS1" s="446"/>
      <c r="DT1" s="446"/>
      <c r="DU1" s="446"/>
      <c r="DV1" s="446"/>
      <c r="DW1" s="446"/>
      <c r="DX1" s="446"/>
      <c r="DY1" s="446"/>
      <c r="DZ1" s="446"/>
      <c r="EA1" s="446"/>
      <c r="EB1" s="446"/>
      <c r="EC1" s="446"/>
      <c r="ED1" s="446"/>
      <c r="EE1" s="446"/>
      <c r="EF1" s="446"/>
      <c r="EG1" s="446"/>
      <c r="EH1" s="446"/>
      <c r="EI1" s="446"/>
      <c r="EJ1" s="446"/>
      <c r="EK1" s="446"/>
      <c r="EL1" s="446"/>
      <c r="EM1" s="446"/>
      <c r="EN1" s="446"/>
      <c r="EO1" s="446"/>
      <c r="EP1" s="446"/>
      <c r="EQ1" s="446"/>
      <c r="ER1" s="446"/>
      <c r="ES1" s="446"/>
      <c r="ET1" s="446"/>
      <c r="EU1" s="446"/>
      <c r="EV1" s="446"/>
      <c r="EW1" s="446"/>
      <c r="EX1" s="446"/>
      <c r="EY1" s="446"/>
      <c r="EZ1" s="446"/>
      <c r="FA1" s="446"/>
      <c r="FB1" s="446"/>
      <c r="FC1" s="446"/>
      <c r="FD1" s="446"/>
      <c r="FE1" s="446"/>
      <c r="FF1" s="446"/>
      <c r="FG1" s="446"/>
      <c r="FH1" s="446"/>
      <c r="FI1" s="446"/>
      <c r="FJ1" s="446"/>
      <c r="FK1" s="446"/>
      <c r="FL1" s="446"/>
      <c r="FM1" s="446"/>
      <c r="FN1" s="446"/>
      <c r="FO1" s="446"/>
      <c r="FP1" s="446"/>
      <c r="FQ1" s="446"/>
      <c r="FR1" s="446"/>
      <c r="FS1" s="446"/>
      <c r="FT1" s="446"/>
      <c r="FU1" s="446"/>
      <c r="FV1" s="446"/>
      <c r="FW1" s="446"/>
      <c r="FX1" s="446"/>
      <c r="FY1" s="446"/>
      <c r="FZ1" s="446"/>
      <c r="GA1" s="446"/>
      <c r="GB1" s="446"/>
      <c r="GC1" s="446"/>
      <c r="GD1" s="446"/>
      <c r="GE1" s="446"/>
      <c r="GF1" s="446"/>
      <c r="GG1" s="446"/>
      <c r="GH1" s="446"/>
      <c r="GI1" s="446"/>
      <c r="GJ1" s="446"/>
      <c r="GK1" s="446"/>
      <c r="GL1" s="446"/>
      <c r="GM1" s="446"/>
      <c r="GN1" s="446"/>
      <c r="GO1" s="446"/>
      <c r="GP1" s="446"/>
      <c r="GQ1" s="446"/>
      <c r="GR1" s="446"/>
      <c r="GS1" s="446"/>
      <c r="GT1" s="446"/>
      <c r="GU1" s="446"/>
      <c r="GV1" s="446"/>
      <c r="GW1" s="446"/>
      <c r="GX1" s="446"/>
      <c r="GY1" s="446"/>
      <c r="GZ1" s="446"/>
      <c r="HA1" s="446"/>
      <c r="HB1" s="446"/>
      <c r="HC1" s="446"/>
      <c r="HD1" s="446"/>
      <c r="HE1" s="446"/>
      <c r="HF1" s="446"/>
      <c r="HG1" s="446"/>
      <c r="HH1" s="446"/>
      <c r="HI1" s="446"/>
      <c r="HJ1" s="446"/>
      <c r="HK1" s="446"/>
      <c r="HL1" s="446"/>
      <c r="HM1" s="446"/>
      <c r="HN1" s="446"/>
      <c r="HO1" s="446"/>
      <c r="HP1" s="446"/>
      <c r="HQ1" s="446"/>
      <c r="HR1" s="446"/>
      <c r="HS1" s="446"/>
      <c r="HT1" s="446"/>
      <c r="HU1" s="446"/>
      <c r="HV1" s="446"/>
      <c r="HW1" s="446"/>
      <c r="HX1" s="446"/>
      <c r="HY1" s="446"/>
      <c r="HZ1" s="446"/>
      <c r="IA1" s="446"/>
      <c r="IB1" s="446"/>
      <c r="IC1" s="446"/>
      <c r="ID1" s="446"/>
      <c r="IE1" s="446"/>
      <c r="IF1" s="446"/>
      <c r="IG1" s="446"/>
      <c r="IH1" s="446"/>
      <c r="II1" s="446"/>
      <c r="IJ1" s="446"/>
      <c r="IK1" s="446"/>
      <c r="IL1" s="446"/>
      <c r="IM1" s="446"/>
      <c r="IN1" s="446"/>
      <c r="IO1" s="446"/>
      <c r="IP1" s="446"/>
      <c r="IQ1" s="446"/>
      <c r="IR1" s="446"/>
      <c r="IS1" s="446"/>
      <c r="IT1" s="446"/>
      <c r="IU1" s="446"/>
      <c r="IV1" s="446"/>
      <c r="IW1" s="446"/>
      <c r="IX1" s="446"/>
      <c r="IY1" s="446"/>
      <c r="IZ1" s="446"/>
      <c r="JA1" s="446"/>
      <c r="JB1" s="446"/>
      <c r="JC1" s="446"/>
      <c r="JD1" s="446"/>
      <c r="JE1" s="446"/>
      <c r="JF1" s="446"/>
      <c r="JG1" s="446"/>
      <c r="JH1" s="446"/>
      <c r="JI1" s="446"/>
      <c r="JJ1" s="446"/>
      <c r="JK1" s="446"/>
      <c r="JL1" s="446"/>
      <c r="JM1" s="446"/>
      <c r="JN1" s="446"/>
      <c r="JO1" s="446"/>
      <c r="JP1" s="446"/>
      <c r="JQ1" s="446"/>
      <c r="JR1" s="446"/>
      <c r="JS1" s="446"/>
      <c r="JT1" s="446"/>
      <c r="JU1" s="446"/>
      <c r="JV1" s="446"/>
      <c r="JW1" s="446"/>
      <c r="JX1" s="446"/>
      <c r="JY1" s="446"/>
      <c r="JZ1" s="446"/>
      <c r="KA1" s="446"/>
      <c r="KB1" s="446"/>
      <c r="KC1" s="446"/>
      <c r="KD1" s="446"/>
      <c r="KE1" s="446"/>
      <c r="KF1" s="446"/>
      <c r="KG1" s="446"/>
      <c r="KH1" s="446"/>
      <c r="KI1" s="446"/>
      <c r="KJ1" s="446"/>
      <c r="KK1" s="446"/>
      <c r="KL1" s="446"/>
      <c r="KM1" s="446"/>
      <c r="KN1" s="446"/>
      <c r="KO1" s="446"/>
      <c r="KP1" s="446"/>
      <c r="KQ1" s="446"/>
      <c r="KR1" s="446"/>
      <c r="KS1" s="446"/>
      <c r="KT1" s="446"/>
      <c r="KU1" s="446"/>
      <c r="KV1" s="446"/>
      <c r="KW1" s="446"/>
      <c r="KX1" s="446"/>
      <c r="KY1" s="446"/>
      <c r="KZ1" s="446"/>
      <c r="LA1" s="446"/>
      <c r="LB1" s="446"/>
      <c r="LC1" s="446"/>
      <c r="LD1" s="446"/>
      <c r="LE1" s="446"/>
      <c r="LF1" s="446"/>
      <c r="LG1" s="446"/>
      <c r="LH1" s="446"/>
      <c r="LI1" s="446"/>
      <c r="LJ1" s="446"/>
      <c r="LK1" s="446"/>
      <c r="LL1" s="446"/>
      <c r="LM1" s="446"/>
      <c r="LN1" s="446"/>
      <c r="LO1" s="446"/>
      <c r="LP1" s="446"/>
      <c r="LQ1" s="446"/>
      <c r="LR1" s="446"/>
      <c r="LS1" s="446"/>
      <c r="LT1" s="446"/>
      <c r="LU1" s="446"/>
      <c r="LV1" s="446"/>
      <c r="LW1" s="446"/>
      <c r="LX1" s="446"/>
      <c r="LY1" s="446"/>
      <c r="LZ1" s="446"/>
      <c r="MA1" s="446"/>
      <c r="MB1" s="446"/>
      <c r="MC1" s="446"/>
      <c r="MD1" s="446"/>
      <c r="ME1" s="446"/>
      <c r="MF1" s="446"/>
      <c r="MG1" s="446"/>
      <c r="MH1" s="446"/>
      <c r="MI1" s="446"/>
      <c r="MJ1" s="446"/>
      <c r="MK1" s="446"/>
      <c r="ML1" s="446"/>
      <c r="MM1" s="446"/>
      <c r="MN1" s="446"/>
      <c r="MO1" s="446"/>
      <c r="MP1" s="446"/>
      <c r="MQ1" s="446"/>
      <c r="MR1" s="446"/>
      <c r="MS1" s="446"/>
      <c r="MT1" s="446"/>
      <c r="MU1" s="446"/>
      <c r="MV1" s="446"/>
      <c r="MW1" s="446"/>
      <c r="MX1" s="446"/>
      <c r="MY1" s="446"/>
      <c r="MZ1" s="446"/>
      <c r="NA1" s="446"/>
      <c r="NB1" s="446"/>
      <c r="NC1" s="446"/>
      <c r="ND1" s="446"/>
      <c r="NE1" s="446"/>
      <c r="NF1" s="446"/>
      <c r="NG1" s="446"/>
      <c r="NH1" s="446"/>
      <c r="NI1" s="446"/>
      <c r="NJ1" s="446"/>
      <c r="NK1" s="446"/>
      <c r="NL1" s="446"/>
      <c r="NM1" s="446"/>
      <c r="NN1" s="446"/>
      <c r="NO1" s="446"/>
      <c r="NP1" s="446"/>
      <c r="NQ1" s="446"/>
      <c r="NR1" s="446"/>
      <c r="NS1" s="446"/>
      <c r="NT1" s="446"/>
      <c r="NU1" s="446"/>
      <c r="NV1" s="446"/>
      <c r="NW1" s="446"/>
      <c r="NX1" s="446"/>
      <c r="NY1" s="446"/>
      <c r="NZ1" s="446"/>
      <c r="OA1" s="446"/>
      <c r="OB1" s="446"/>
      <c r="OC1" s="446"/>
      <c r="OD1" s="446"/>
      <c r="OE1" s="446"/>
      <c r="OF1" s="446"/>
      <c r="OG1" s="446"/>
      <c r="OH1" s="446"/>
      <c r="OI1" s="446"/>
      <c r="OJ1" s="446"/>
      <c r="OK1" s="446"/>
      <c r="OL1" s="446"/>
      <c r="OM1" s="446"/>
      <c r="ON1" s="446"/>
      <c r="OO1" s="446"/>
      <c r="OP1" s="446"/>
      <c r="OQ1" s="446"/>
      <c r="OR1" s="446"/>
      <c r="OS1" s="446"/>
      <c r="OT1" s="446"/>
      <c r="OU1" s="446"/>
      <c r="OV1" s="446"/>
      <c r="OW1" s="446"/>
      <c r="OX1" s="446"/>
      <c r="OY1" s="446"/>
      <c r="OZ1" s="446"/>
      <c r="PA1" s="446"/>
      <c r="PB1" s="446"/>
      <c r="PC1" s="446"/>
      <c r="PD1" s="446"/>
      <c r="PE1" s="446"/>
      <c r="PF1" s="446"/>
      <c r="PG1" s="446"/>
      <c r="PH1" s="446"/>
      <c r="PI1" s="446"/>
      <c r="PJ1" s="446"/>
      <c r="PK1" s="446"/>
      <c r="PL1" s="446"/>
      <c r="PM1" s="446"/>
      <c r="PN1" s="446"/>
      <c r="PO1" s="446"/>
      <c r="PP1" s="446"/>
      <c r="PQ1" s="446"/>
      <c r="PR1" s="446"/>
      <c r="PS1" s="446"/>
      <c r="PT1" s="446"/>
      <c r="PU1" s="446"/>
      <c r="PV1" s="446"/>
      <c r="PW1" s="446"/>
      <c r="PX1" s="446"/>
      <c r="PY1" s="446"/>
      <c r="PZ1" s="446"/>
      <c r="QA1" s="446"/>
      <c r="QB1" s="446"/>
      <c r="QC1" s="446"/>
      <c r="QD1" s="446"/>
      <c r="QE1" s="446"/>
      <c r="QF1" s="446"/>
      <c r="QG1" s="446"/>
      <c r="QH1" s="446"/>
      <c r="QI1" s="446"/>
      <c r="QJ1" s="446"/>
      <c r="QK1" s="446"/>
      <c r="QL1" s="446"/>
      <c r="QM1" s="446"/>
      <c r="QN1" s="446"/>
      <c r="QO1" s="446"/>
      <c r="QP1" s="446"/>
      <c r="QQ1" s="446"/>
      <c r="QR1" s="446"/>
      <c r="QS1" s="446"/>
      <c r="QT1" s="446"/>
      <c r="QU1" s="446"/>
      <c r="QV1" s="446"/>
      <c r="QW1" s="446"/>
      <c r="QX1" s="446"/>
      <c r="QY1" s="446"/>
      <c r="QZ1" s="446"/>
      <c r="RA1" s="446"/>
      <c r="RB1" s="446"/>
      <c r="RC1" s="446"/>
      <c r="RD1" s="446"/>
      <c r="RE1" s="446"/>
      <c r="RF1" s="446"/>
      <c r="RG1" s="446"/>
      <c r="RH1" s="446"/>
      <c r="RI1" s="446"/>
      <c r="RJ1" s="446"/>
      <c r="RK1" s="446"/>
      <c r="RL1" s="446"/>
      <c r="RM1" s="446"/>
      <c r="RN1" s="446"/>
      <c r="RO1" s="446"/>
      <c r="RP1" s="446"/>
      <c r="RQ1" s="446"/>
      <c r="RR1" s="446"/>
      <c r="RS1" s="446"/>
      <c r="RT1" s="446"/>
      <c r="RU1" s="446"/>
      <c r="RV1" s="446"/>
      <c r="RW1" s="446"/>
      <c r="RX1" s="446"/>
      <c r="RY1" s="446"/>
      <c r="RZ1" s="446"/>
      <c r="SA1" s="446"/>
      <c r="SB1" s="446"/>
      <c r="SC1" s="446"/>
      <c r="SD1" s="446"/>
      <c r="SE1" s="446"/>
      <c r="SF1" s="446"/>
      <c r="SG1" s="446"/>
      <c r="SH1" s="446"/>
      <c r="SI1" s="446"/>
      <c r="SJ1" s="446"/>
      <c r="SK1" s="446"/>
      <c r="SL1" s="446"/>
      <c r="SM1" s="446"/>
      <c r="SN1" s="446"/>
      <c r="SO1" s="446"/>
      <c r="SP1" s="446"/>
      <c r="SQ1" s="446"/>
      <c r="SR1" s="446"/>
      <c r="SS1" s="446"/>
      <c r="ST1" s="446"/>
      <c r="SU1" s="446"/>
      <c r="SV1" s="446"/>
      <c r="SW1" s="446"/>
      <c r="SX1" s="446"/>
      <c r="SY1" s="446"/>
      <c r="SZ1" s="446"/>
      <c r="TA1" s="446"/>
      <c r="TB1" s="446"/>
      <c r="TC1" s="446"/>
      <c r="TD1" s="446"/>
      <c r="TE1" s="446"/>
      <c r="TF1" s="446"/>
      <c r="TG1" s="446"/>
      <c r="TH1" s="446"/>
      <c r="TI1" s="446"/>
      <c r="TJ1" s="446"/>
      <c r="TK1" s="446"/>
      <c r="TL1" s="446"/>
      <c r="TM1" s="446"/>
      <c r="TN1" s="446"/>
      <c r="TO1" s="446"/>
      <c r="TP1" s="446"/>
      <c r="TQ1" s="446"/>
      <c r="TR1" s="446"/>
      <c r="TS1" s="446"/>
      <c r="TT1" s="446"/>
      <c r="TU1" s="446"/>
      <c r="TV1" s="446"/>
      <c r="TW1" s="446"/>
      <c r="TX1" s="446"/>
      <c r="TY1" s="446"/>
      <c r="TZ1" s="446"/>
      <c r="UA1" s="446"/>
      <c r="UB1" s="446"/>
      <c r="UC1" s="446"/>
      <c r="UD1" s="446"/>
      <c r="UE1" s="446"/>
      <c r="UF1" s="446"/>
      <c r="UG1" s="446"/>
      <c r="UH1" s="446"/>
      <c r="UI1" s="446"/>
      <c r="UJ1" s="446"/>
      <c r="UK1" s="446"/>
      <c r="UL1" s="446"/>
      <c r="UM1" s="446"/>
      <c r="UN1" s="446"/>
      <c r="UO1" s="446"/>
      <c r="UP1" s="446"/>
      <c r="UQ1" s="446"/>
      <c r="UR1" s="446"/>
      <c r="US1" s="446"/>
      <c r="UT1" s="446"/>
      <c r="UU1" s="446"/>
      <c r="UV1" s="446"/>
      <c r="UW1" s="446"/>
      <c r="UX1" s="446"/>
      <c r="UY1" s="446"/>
      <c r="UZ1" s="446"/>
      <c r="VA1" s="446"/>
      <c r="VB1" s="446"/>
      <c r="VC1" s="446"/>
      <c r="VD1" s="446"/>
      <c r="VE1" s="446"/>
      <c r="VF1" s="446"/>
      <c r="VG1" s="446"/>
      <c r="VH1" s="446"/>
      <c r="VI1" s="446"/>
      <c r="VJ1" s="446"/>
      <c r="VK1" s="446"/>
      <c r="VL1" s="446"/>
      <c r="VM1" s="446"/>
      <c r="VN1" s="446"/>
      <c r="VO1" s="446"/>
      <c r="VP1" s="446"/>
      <c r="VQ1" s="446"/>
      <c r="VR1" s="446"/>
      <c r="VS1" s="446"/>
      <c r="VT1" s="446"/>
      <c r="VU1" s="446"/>
      <c r="VV1" s="446"/>
      <c r="VW1" s="446"/>
      <c r="VX1" s="446"/>
      <c r="VY1" s="446"/>
      <c r="VZ1" s="446"/>
      <c r="WA1" s="446"/>
      <c r="WB1" s="446"/>
      <c r="WC1" s="446"/>
      <c r="WD1" s="446"/>
      <c r="WE1" s="446"/>
      <c r="WF1" s="446"/>
      <c r="WG1" s="446"/>
      <c r="WH1" s="446"/>
      <c r="WI1" s="446"/>
      <c r="WJ1" s="446"/>
      <c r="WK1" s="446"/>
      <c r="WL1" s="446"/>
      <c r="WM1" s="446"/>
      <c r="WN1" s="446"/>
      <c r="WO1" s="446"/>
      <c r="WP1" s="446"/>
      <c r="WQ1" s="446"/>
      <c r="WR1" s="446"/>
      <c r="WS1" s="446"/>
      <c r="WT1" s="446"/>
      <c r="WU1" s="446"/>
      <c r="WV1" s="446"/>
      <c r="WW1" s="446"/>
      <c r="WX1" s="446"/>
      <c r="WY1" s="446"/>
      <c r="WZ1" s="446"/>
      <c r="XA1" s="446"/>
      <c r="XB1" s="446"/>
      <c r="XC1" s="446"/>
      <c r="XD1" s="446"/>
      <c r="XE1" s="446"/>
      <c r="XF1" s="446"/>
      <c r="XG1" s="446"/>
      <c r="XH1" s="446"/>
      <c r="XI1" s="446"/>
      <c r="XJ1" s="446"/>
      <c r="XK1" s="446"/>
      <c r="XL1" s="446"/>
      <c r="XM1" s="446"/>
      <c r="XN1" s="446"/>
      <c r="XO1" s="446"/>
      <c r="XP1" s="446"/>
      <c r="XQ1" s="446"/>
      <c r="XR1" s="446"/>
      <c r="XS1" s="446"/>
      <c r="XT1" s="446"/>
      <c r="XU1" s="446"/>
      <c r="XV1" s="446"/>
      <c r="XW1" s="446"/>
      <c r="XX1" s="446"/>
      <c r="XY1" s="446"/>
      <c r="XZ1" s="446"/>
      <c r="YA1" s="446"/>
      <c r="YB1" s="446"/>
      <c r="YC1" s="446"/>
      <c r="YD1" s="446"/>
      <c r="YE1" s="446"/>
      <c r="YF1" s="446"/>
      <c r="YG1" s="446"/>
      <c r="YH1" s="446"/>
      <c r="YI1" s="446"/>
      <c r="YJ1" s="446"/>
      <c r="YK1" s="446"/>
      <c r="YL1" s="446"/>
      <c r="YM1" s="446"/>
      <c r="YN1" s="446"/>
      <c r="YO1" s="446"/>
      <c r="YP1" s="446"/>
      <c r="YQ1" s="446"/>
      <c r="YR1" s="446"/>
      <c r="YS1" s="446"/>
      <c r="YT1" s="446"/>
      <c r="YU1" s="446"/>
      <c r="YV1" s="446"/>
      <c r="YW1" s="446"/>
      <c r="YX1" s="446"/>
      <c r="YY1" s="446"/>
      <c r="YZ1" s="446"/>
      <c r="ZA1" s="446"/>
      <c r="ZB1" s="446"/>
      <c r="ZC1" s="446"/>
      <c r="ZD1" s="446"/>
      <c r="ZE1" s="446"/>
      <c r="ZF1" s="446"/>
      <c r="ZG1" s="446"/>
      <c r="ZH1" s="446"/>
      <c r="ZI1" s="446"/>
      <c r="ZJ1" s="446"/>
      <c r="ZK1" s="446"/>
      <c r="ZL1" s="446"/>
      <c r="ZM1" s="446"/>
      <c r="ZN1" s="446"/>
      <c r="ZO1" s="446"/>
      <c r="ZP1" s="446"/>
      <c r="ZQ1" s="446"/>
      <c r="ZR1" s="446"/>
      <c r="ZS1" s="446"/>
      <c r="ZT1" s="446"/>
      <c r="ZU1" s="446"/>
      <c r="ZV1" s="446"/>
      <c r="ZW1" s="446"/>
      <c r="ZX1" s="446"/>
      <c r="ZY1" s="446"/>
      <c r="ZZ1" s="446"/>
      <c r="AAA1" s="446"/>
      <c r="AAB1" s="446"/>
      <c r="AAC1" s="446"/>
      <c r="AAD1" s="446"/>
      <c r="AAE1" s="446"/>
      <c r="AAF1" s="446"/>
      <c r="AAG1" s="446"/>
      <c r="AAH1" s="446"/>
      <c r="AAI1" s="446"/>
      <c r="AAJ1" s="446"/>
      <c r="AAK1" s="446"/>
      <c r="AAL1" s="446"/>
      <c r="AAM1" s="446"/>
      <c r="AAN1" s="446"/>
      <c r="AAO1" s="446"/>
      <c r="AAP1" s="446"/>
      <c r="AAQ1" s="446"/>
      <c r="AAR1" s="446"/>
      <c r="AAS1" s="446"/>
      <c r="AAT1" s="446"/>
      <c r="AAU1" s="446"/>
      <c r="AAV1" s="446"/>
      <c r="AAW1" s="446"/>
      <c r="AAX1" s="446"/>
      <c r="AAY1" s="446"/>
      <c r="AAZ1" s="446"/>
      <c r="ABA1" s="446"/>
      <c r="ABB1" s="446"/>
      <c r="ABC1" s="446"/>
      <c r="ABD1" s="446"/>
      <c r="ABE1" s="446"/>
      <c r="ABF1" s="446"/>
      <c r="ABG1" s="446"/>
      <c r="ABH1" s="446"/>
      <c r="ABI1" s="446"/>
      <c r="ABJ1" s="446"/>
      <c r="ABK1" s="446"/>
      <c r="ABL1" s="446"/>
      <c r="ABM1" s="446"/>
      <c r="ABN1" s="446"/>
      <c r="ABO1" s="446"/>
      <c r="ABP1" s="446"/>
      <c r="ABQ1" s="446"/>
      <c r="ABR1" s="446"/>
      <c r="ABS1" s="446"/>
      <c r="ABT1" s="446"/>
      <c r="ABU1" s="446"/>
      <c r="ABV1" s="446"/>
      <c r="ABW1" s="446"/>
      <c r="ABX1" s="446"/>
      <c r="ABY1" s="446"/>
      <c r="ABZ1" s="446"/>
      <c r="ACA1" s="446"/>
      <c r="ACB1" s="446"/>
      <c r="ACC1" s="446"/>
      <c r="ACD1" s="446"/>
      <c r="ACE1" s="446"/>
      <c r="ACF1" s="446"/>
      <c r="ACG1" s="446"/>
      <c r="ACH1" s="446"/>
      <c r="ACI1" s="446"/>
      <c r="ACJ1" s="446"/>
      <c r="ACK1" s="446"/>
      <c r="ACL1" s="446"/>
      <c r="ACM1" s="446"/>
      <c r="ACN1" s="446"/>
      <c r="ACO1" s="446"/>
      <c r="ACP1" s="446"/>
      <c r="ACQ1" s="446"/>
      <c r="ACR1" s="446"/>
      <c r="ACS1" s="446"/>
      <c r="ACT1" s="446"/>
      <c r="ACU1" s="446"/>
      <c r="ACV1" s="446"/>
      <c r="ACW1" s="446"/>
      <c r="ACX1" s="446"/>
      <c r="ACY1" s="446"/>
      <c r="ACZ1" s="446"/>
      <c r="ADA1" s="446"/>
      <c r="ADB1" s="446"/>
      <c r="ADC1" s="446"/>
      <c r="ADD1" s="446"/>
      <c r="ADE1" s="446"/>
      <c r="ADF1" s="446"/>
      <c r="ADG1" s="446"/>
      <c r="ADH1" s="446"/>
      <c r="ADI1" s="446"/>
      <c r="ADJ1" s="446"/>
      <c r="ADK1" s="446"/>
      <c r="ADL1" s="446"/>
      <c r="ADM1" s="446"/>
      <c r="ADN1" s="446"/>
      <c r="ADO1" s="446"/>
      <c r="ADP1" s="446"/>
      <c r="ADQ1" s="446"/>
      <c r="ADR1" s="446"/>
      <c r="ADS1" s="446"/>
      <c r="ADT1" s="446"/>
      <c r="ADU1" s="446"/>
      <c r="ADV1" s="446"/>
      <c r="ADW1" s="446"/>
      <c r="ADX1" s="446"/>
      <c r="ADY1" s="446"/>
      <c r="ADZ1" s="446"/>
      <c r="AEA1" s="446"/>
      <c r="AEB1" s="446"/>
      <c r="AEC1" s="446"/>
      <c r="AED1" s="446"/>
      <c r="AEE1" s="446"/>
      <c r="AEF1" s="446"/>
      <c r="AEG1" s="446"/>
      <c r="AEH1" s="446"/>
      <c r="AEI1" s="446"/>
      <c r="AEJ1" s="446"/>
      <c r="AEK1" s="446"/>
      <c r="AEL1" s="446"/>
      <c r="AEM1" s="446"/>
      <c r="AEN1" s="446"/>
      <c r="AEO1" s="446"/>
      <c r="AEP1" s="446"/>
      <c r="AEQ1" s="446"/>
      <c r="AER1" s="446"/>
      <c r="AES1" s="446"/>
      <c r="AET1" s="446"/>
      <c r="AEU1" s="446"/>
      <c r="AEV1" s="446"/>
      <c r="AEW1" s="446"/>
      <c r="AEX1" s="446"/>
      <c r="AEY1" s="446"/>
      <c r="AEZ1" s="446"/>
      <c r="AFA1" s="446"/>
      <c r="AFB1" s="446"/>
      <c r="AFC1" s="446"/>
      <c r="AFD1" s="446"/>
      <c r="AFE1" s="446"/>
      <c r="AFF1" s="446"/>
      <c r="AFG1" s="446"/>
      <c r="AFH1" s="446"/>
      <c r="AFI1" s="446"/>
      <c r="AFJ1" s="446"/>
      <c r="AFK1" s="446"/>
      <c r="AFL1" s="446"/>
      <c r="AFM1" s="446"/>
      <c r="AFN1" s="446"/>
      <c r="AFO1" s="446"/>
      <c r="AFP1" s="446"/>
      <c r="AFQ1" s="446"/>
      <c r="AFR1" s="446"/>
      <c r="AFS1" s="446"/>
      <c r="AFT1" s="446"/>
      <c r="AFU1" s="446"/>
      <c r="AFV1" s="446"/>
      <c r="AFW1" s="446"/>
      <c r="AFX1" s="446"/>
      <c r="AFY1" s="446"/>
      <c r="AFZ1" s="446"/>
      <c r="AGA1" s="446"/>
      <c r="AGB1" s="446"/>
      <c r="AGC1" s="446"/>
      <c r="AGD1" s="446"/>
      <c r="AGE1" s="446"/>
      <c r="AGF1" s="446"/>
      <c r="AGG1" s="446"/>
      <c r="AGH1" s="446"/>
      <c r="AGI1" s="446"/>
      <c r="AGJ1" s="446"/>
      <c r="AGK1" s="446"/>
      <c r="AGL1" s="446"/>
      <c r="AGM1" s="446"/>
      <c r="AGN1" s="446"/>
      <c r="AGO1" s="446"/>
      <c r="AGP1" s="446"/>
      <c r="AGQ1" s="446"/>
      <c r="AGR1" s="446"/>
      <c r="AGS1" s="446"/>
      <c r="AGT1" s="446"/>
      <c r="AGU1" s="446"/>
      <c r="AGV1" s="446"/>
      <c r="AGW1" s="446"/>
      <c r="AGX1" s="446"/>
      <c r="AGY1" s="446"/>
      <c r="AGZ1" s="446"/>
      <c r="AHA1" s="446"/>
      <c r="AHB1" s="446"/>
      <c r="AHC1" s="446"/>
      <c r="AHD1" s="446"/>
      <c r="AHE1" s="446"/>
      <c r="AHF1" s="446"/>
      <c r="AHG1" s="446"/>
      <c r="AHH1" s="446"/>
      <c r="AHI1" s="446"/>
      <c r="AHJ1" s="446"/>
      <c r="AHK1" s="446"/>
      <c r="AHL1" s="446"/>
      <c r="AHM1" s="446"/>
      <c r="AHN1" s="446"/>
      <c r="AHO1" s="446"/>
      <c r="AHP1" s="446"/>
      <c r="AHQ1" s="446"/>
      <c r="AHR1" s="446"/>
      <c r="AHS1" s="446"/>
      <c r="AHT1" s="446"/>
      <c r="AHU1" s="446"/>
      <c r="AHV1" s="446"/>
      <c r="AHW1" s="446"/>
      <c r="AHX1" s="446"/>
      <c r="AHY1" s="446"/>
      <c r="AHZ1" s="446"/>
      <c r="AIA1" s="446"/>
      <c r="AIB1" s="446"/>
      <c r="AIC1" s="446"/>
      <c r="AID1" s="446"/>
      <c r="AIE1" s="446"/>
      <c r="AIF1" s="446"/>
      <c r="AIG1" s="446"/>
      <c r="AIH1" s="446"/>
      <c r="AII1" s="446"/>
      <c r="AIJ1" s="446"/>
      <c r="AIK1" s="446"/>
      <c r="AIL1" s="446"/>
      <c r="AIM1" s="446"/>
      <c r="AIN1" s="446"/>
      <c r="AIO1" s="446"/>
      <c r="AIP1" s="446"/>
      <c r="AIQ1" s="446"/>
      <c r="AIR1" s="446"/>
      <c r="AIS1" s="446"/>
      <c r="AIT1" s="446"/>
      <c r="AIU1" s="446"/>
      <c r="AIV1" s="446"/>
      <c r="AIW1" s="446"/>
      <c r="AIX1" s="446"/>
      <c r="AIY1" s="446"/>
      <c r="AIZ1" s="446"/>
      <c r="AJA1" s="446"/>
      <c r="AJB1" s="446"/>
      <c r="AJC1" s="446"/>
      <c r="AJD1" s="446"/>
      <c r="AJE1" s="446"/>
      <c r="AJF1" s="446"/>
      <c r="AJG1" s="446"/>
      <c r="AJH1" s="446"/>
      <c r="AJI1" s="446"/>
      <c r="AJJ1" s="446"/>
      <c r="AJK1" s="446"/>
      <c r="AJL1" s="446"/>
      <c r="AJM1" s="446"/>
      <c r="AJN1" s="446"/>
      <c r="AJO1" s="446"/>
      <c r="AJP1" s="446"/>
      <c r="AJQ1" s="446"/>
      <c r="AJR1" s="446"/>
      <c r="AJS1" s="446"/>
      <c r="AJT1" s="446"/>
      <c r="AJU1" s="446"/>
      <c r="AJV1" s="446"/>
      <c r="AJW1" s="446"/>
      <c r="AJX1" s="446"/>
      <c r="AJY1" s="446"/>
      <c r="AJZ1" s="446"/>
      <c r="AKA1" s="446"/>
      <c r="AKB1" s="446"/>
      <c r="AKC1" s="446"/>
      <c r="AKD1" s="446"/>
      <c r="AKE1" s="446"/>
      <c r="AKF1" s="446"/>
      <c r="AKG1" s="446"/>
      <c r="AKH1" s="446"/>
      <c r="AKI1" s="446"/>
      <c r="AKJ1" s="446"/>
      <c r="AKK1" s="446"/>
      <c r="AKL1" s="446"/>
      <c r="AKM1" s="446"/>
      <c r="AKN1" s="446"/>
      <c r="AKO1" s="446"/>
      <c r="AKP1" s="446"/>
      <c r="AKQ1" s="446"/>
      <c r="AKR1" s="446"/>
      <c r="AKS1" s="446"/>
      <c r="AKT1" s="446"/>
      <c r="AKU1" s="446"/>
      <c r="AKV1" s="446"/>
      <c r="AKW1" s="446"/>
      <c r="AKX1" s="446"/>
      <c r="AKY1" s="446"/>
      <c r="AKZ1" s="446"/>
      <c r="ALA1" s="446"/>
      <c r="ALB1" s="446"/>
      <c r="ALC1" s="446"/>
      <c r="ALD1" s="446"/>
      <c r="ALE1" s="446"/>
      <c r="ALF1" s="446"/>
      <c r="ALG1" s="446"/>
      <c r="ALH1" s="446"/>
      <c r="ALI1" s="446"/>
      <c r="ALJ1" s="446"/>
      <c r="ALK1" s="446"/>
      <c r="ALL1" s="446"/>
      <c r="ALM1" s="446"/>
      <c r="ALN1" s="446"/>
      <c r="ALO1" s="446"/>
      <c r="ALP1" s="446"/>
      <c r="ALQ1" s="446"/>
      <c r="ALR1" s="446"/>
      <c r="ALS1" s="446"/>
      <c r="ALT1" s="446"/>
      <c r="ALU1" s="446"/>
      <c r="ALV1" s="446"/>
      <c r="ALW1" s="446"/>
      <c r="ALX1" s="446"/>
      <c r="ALY1" s="446"/>
      <c r="ALZ1" s="446"/>
      <c r="AMA1" s="446"/>
      <c r="AMB1" s="446"/>
      <c r="AMC1" s="446"/>
      <c r="AMD1" s="446"/>
      <c r="AME1" s="446"/>
      <c r="AMF1" s="446"/>
      <c r="AMG1" s="446"/>
      <c r="AMH1" s="446"/>
      <c r="AMI1" s="446"/>
      <c r="AMJ1" s="446"/>
      <c r="AMK1" s="446"/>
      <c r="AML1" s="446"/>
      <c r="AMM1" s="446"/>
      <c r="AMN1" s="446"/>
      <c r="AMO1" s="446"/>
      <c r="AMP1" s="446"/>
      <c r="AMQ1" s="446"/>
      <c r="AMR1" s="446"/>
      <c r="AMS1" s="446"/>
      <c r="AMT1" s="446"/>
      <c r="AMU1" s="446"/>
      <c r="AMV1" s="446"/>
      <c r="AMW1" s="446"/>
      <c r="AMX1" s="446"/>
      <c r="AMY1" s="446"/>
      <c r="AMZ1" s="446"/>
      <c r="ANA1" s="446"/>
      <c r="ANB1" s="446"/>
      <c r="ANC1" s="446"/>
      <c r="AND1" s="446"/>
      <c r="ANE1" s="446"/>
      <c r="ANF1" s="446"/>
      <c r="ANG1" s="446"/>
      <c r="ANH1" s="446"/>
      <c r="ANI1" s="446"/>
      <c r="ANJ1" s="446"/>
      <c r="ANK1" s="446"/>
      <c r="ANL1" s="446"/>
      <c r="ANM1" s="446"/>
      <c r="ANN1" s="446"/>
      <c r="ANO1" s="446"/>
      <c r="ANP1" s="446"/>
      <c r="ANQ1" s="446"/>
      <c r="ANR1" s="446"/>
      <c r="ANS1" s="446"/>
      <c r="ANT1" s="446"/>
      <c r="ANU1" s="446"/>
      <c r="ANV1" s="446"/>
      <c r="ANW1" s="446"/>
      <c r="ANX1" s="446"/>
      <c r="ANY1" s="446"/>
      <c r="ANZ1" s="446"/>
      <c r="AOA1" s="446"/>
      <c r="AOB1" s="446"/>
      <c r="AOC1" s="446"/>
      <c r="AOD1" s="446"/>
      <c r="AOE1" s="446"/>
      <c r="AOF1" s="446"/>
      <c r="AOG1" s="446"/>
      <c r="AOH1" s="446"/>
      <c r="AOI1" s="446"/>
      <c r="AOJ1" s="446"/>
      <c r="AOK1" s="446"/>
      <c r="AOL1" s="446"/>
      <c r="AOM1" s="446"/>
      <c r="AON1" s="446"/>
      <c r="AOO1" s="446"/>
      <c r="AOP1" s="446"/>
      <c r="AOQ1" s="446"/>
      <c r="AOR1" s="446"/>
      <c r="AOS1" s="446"/>
      <c r="AOT1" s="446"/>
      <c r="AOU1" s="446"/>
      <c r="AOV1" s="446"/>
      <c r="AOW1" s="446"/>
      <c r="AOX1" s="446"/>
      <c r="AOY1" s="446"/>
      <c r="AOZ1" s="446"/>
      <c r="APA1" s="446"/>
      <c r="APB1" s="446"/>
      <c r="APC1" s="446"/>
      <c r="APD1" s="446"/>
      <c r="APE1" s="446"/>
      <c r="APF1" s="446"/>
      <c r="APG1" s="446"/>
      <c r="APH1" s="446"/>
      <c r="API1" s="446"/>
      <c r="APJ1" s="446"/>
      <c r="APK1" s="446"/>
      <c r="APL1" s="446"/>
      <c r="APM1" s="446"/>
      <c r="APN1" s="446"/>
      <c r="APO1" s="446"/>
      <c r="APP1" s="446"/>
      <c r="APQ1" s="446"/>
      <c r="APR1" s="446"/>
      <c r="APS1" s="446"/>
      <c r="APT1" s="446"/>
      <c r="APU1" s="446"/>
      <c r="APV1" s="446"/>
      <c r="APW1" s="446"/>
      <c r="APX1" s="446"/>
      <c r="APY1" s="446"/>
      <c r="APZ1" s="446"/>
      <c r="AQA1" s="446"/>
      <c r="AQB1" s="446"/>
      <c r="AQC1" s="446"/>
      <c r="AQD1" s="446"/>
      <c r="AQE1" s="446"/>
      <c r="AQF1" s="446"/>
      <c r="AQG1" s="446"/>
      <c r="AQH1" s="446"/>
      <c r="AQI1" s="446"/>
      <c r="AQJ1" s="446"/>
      <c r="AQK1" s="446"/>
      <c r="AQL1" s="446"/>
      <c r="AQM1" s="446"/>
      <c r="AQN1" s="446"/>
      <c r="AQO1" s="446"/>
      <c r="AQP1" s="446"/>
      <c r="AQQ1" s="446"/>
      <c r="AQR1" s="446"/>
      <c r="AQS1" s="446"/>
      <c r="AQT1" s="446"/>
      <c r="AQU1" s="446"/>
      <c r="AQV1" s="446"/>
      <c r="AQW1" s="446"/>
      <c r="AQX1" s="446"/>
      <c r="AQY1" s="446"/>
      <c r="AQZ1" s="446"/>
      <c r="ARA1" s="446"/>
      <c r="ARB1" s="446"/>
      <c r="ARC1" s="446"/>
      <c r="ARD1" s="446"/>
      <c r="ARE1" s="446"/>
      <c r="ARF1" s="446"/>
      <c r="ARG1" s="446"/>
      <c r="ARH1" s="446"/>
      <c r="ARI1" s="446"/>
      <c r="ARJ1" s="446"/>
      <c r="ARK1" s="446"/>
      <c r="ARL1" s="446"/>
      <c r="ARM1" s="446"/>
      <c r="ARN1" s="446"/>
      <c r="ARO1" s="446"/>
      <c r="ARP1" s="446"/>
      <c r="ARQ1" s="446"/>
      <c r="ARR1" s="446"/>
      <c r="ARS1" s="446"/>
      <c r="ART1" s="446"/>
      <c r="ARU1" s="446"/>
      <c r="ARV1" s="446"/>
      <c r="ARW1" s="446"/>
      <c r="ARX1" s="446"/>
      <c r="ARY1" s="446"/>
      <c r="ARZ1" s="446"/>
      <c r="ASA1" s="446"/>
      <c r="ASB1" s="446"/>
      <c r="ASC1" s="446"/>
      <c r="ASD1" s="446"/>
      <c r="ASE1" s="446"/>
      <c r="ASF1" s="446"/>
      <c r="ASG1" s="446"/>
      <c r="ASH1" s="446"/>
      <c r="ASI1" s="446"/>
      <c r="ASJ1" s="446"/>
      <c r="ASK1" s="446"/>
      <c r="ASL1" s="446"/>
      <c r="ASM1" s="446"/>
      <c r="ASN1" s="446"/>
      <c r="ASO1" s="446"/>
      <c r="ASP1" s="446"/>
      <c r="ASQ1" s="446"/>
      <c r="ASR1" s="446"/>
      <c r="ASS1" s="446"/>
      <c r="AST1" s="446"/>
      <c r="ASU1" s="446"/>
      <c r="ASV1" s="446"/>
      <c r="ASW1" s="446"/>
      <c r="ASX1" s="446"/>
      <c r="ASY1" s="446"/>
      <c r="ASZ1" s="446"/>
      <c r="ATA1" s="446"/>
      <c r="ATB1" s="446"/>
      <c r="ATC1" s="446"/>
      <c r="ATD1" s="446"/>
      <c r="ATE1" s="446"/>
      <c r="ATF1" s="446"/>
      <c r="ATG1" s="446"/>
      <c r="ATH1" s="446"/>
      <c r="ATI1" s="446"/>
      <c r="ATJ1" s="446"/>
      <c r="ATK1" s="446"/>
      <c r="ATL1" s="446"/>
      <c r="ATM1" s="446"/>
      <c r="ATN1" s="446"/>
      <c r="ATO1" s="446"/>
      <c r="ATP1" s="446"/>
      <c r="ATQ1" s="446"/>
      <c r="ATR1" s="446"/>
      <c r="ATS1" s="446"/>
      <c r="ATT1" s="446"/>
      <c r="ATU1" s="446"/>
      <c r="ATV1" s="446"/>
      <c r="ATW1" s="446"/>
      <c r="ATX1" s="446"/>
      <c r="ATY1" s="446"/>
      <c r="ATZ1" s="446"/>
      <c r="AUA1" s="446"/>
      <c r="AUB1" s="446"/>
      <c r="AUC1" s="446"/>
      <c r="AUD1" s="446"/>
      <c r="AUE1" s="446"/>
      <c r="AUF1" s="446"/>
      <c r="AUG1" s="446"/>
      <c r="AUH1" s="446"/>
      <c r="AUI1" s="446"/>
      <c r="AUJ1" s="446"/>
      <c r="AUK1" s="446"/>
      <c r="AUL1" s="446"/>
      <c r="AUM1" s="446"/>
      <c r="AUN1" s="446"/>
      <c r="AUO1" s="446"/>
      <c r="AUP1" s="446"/>
      <c r="AUQ1" s="446"/>
      <c r="AUR1" s="446"/>
      <c r="AUS1" s="446"/>
      <c r="AUT1" s="446"/>
      <c r="AUU1" s="446"/>
      <c r="AUV1" s="446"/>
      <c r="AUW1" s="446"/>
      <c r="AUX1" s="446"/>
      <c r="AUY1" s="446"/>
      <c r="AUZ1" s="446"/>
      <c r="AVA1" s="446"/>
      <c r="AVB1" s="446"/>
      <c r="AVC1" s="446"/>
      <c r="AVD1" s="446"/>
      <c r="AVE1" s="446"/>
      <c r="AVF1" s="446"/>
      <c r="AVG1" s="446"/>
      <c r="AVH1" s="446"/>
      <c r="AVI1" s="446"/>
      <c r="AVJ1" s="446"/>
      <c r="AVK1" s="446"/>
      <c r="AVL1" s="446"/>
      <c r="AVM1" s="446"/>
      <c r="AVN1" s="446"/>
      <c r="AVO1" s="446"/>
      <c r="AVP1" s="446"/>
      <c r="AVQ1" s="446"/>
      <c r="AVR1" s="446"/>
      <c r="AVS1" s="446"/>
      <c r="AVT1" s="446"/>
      <c r="AVU1" s="446"/>
      <c r="AVV1" s="446"/>
      <c r="AVW1" s="446"/>
      <c r="AVX1" s="446"/>
      <c r="AVY1" s="446"/>
      <c r="AVZ1" s="446"/>
      <c r="AWA1" s="446"/>
      <c r="AWB1" s="446"/>
      <c r="AWC1" s="446"/>
      <c r="AWD1" s="446"/>
      <c r="AWE1" s="446"/>
      <c r="AWF1" s="446"/>
      <c r="AWG1" s="446"/>
      <c r="AWH1" s="446"/>
      <c r="AWI1" s="446"/>
      <c r="AWJ1" s="446"/>
      <c r="AWK1" s="446"/>
      <c r="AWL1" s="446"/>
      <c r="AWM1" s="446"/>
      <c r="AWN1" s="446"/>
      <c r="AWO1" s="446"/>
      <c r="AWP1" s="446"/>
      <c r="AWQ1" s="446"/>
      <c r="AWR1" s="446"/>
      <c r="AWS1" s="446"/>
      <c r="AWT1" s="446"/>
      <c r="AWU1" s="446"/>
      <c r="AWV1" s="446"/>
      <c r="AWW1" s="446"/>
      <c r="AWX1" s="446"/>
      <c r="AWY1" s="446"/>
      <c r="AWZ1" s="446"/>
      <c r="AXA1" s="446"/>
      <c r="AXB1" s="446"/>
      <c r="AXC1" s="446"/>
      <c r="AXD1" s="446"/>
      <c r="AXE1" s="446"/>
      <c r="AXF1" s="446"/>
      <c r="AXG1" s="446"/>
      <c r="AXH1" s="446"/>
      <c r="AXI1" s="446"/>
      <c r="AXJ1" s="446"/>
      <c r="AXK1" s="446"/>
      <c r="AXL1" s="446"/>
      <c r="AXM1" s="446"/>
      <c r="AXN1" s="446"/>
      <c r="AXO1" s="446"/>
      <c r="AXP1" s="446"/>
      <c r="AXQ1" s="446"/>
      <c r="AXR1" s="446"/>
      <c r="AXS1" s="446"/>
      <c r="AXT1" s="446"/>
      <c r="AXU1" s="446"/>
      <c r="AXV1" s="446"/>
      <c r="AXW1" s="446"/>
      <c r="AXX1" s="446"/>
      <c r="AXY1" s="446"/>
      <c r="AXZ1" s="446"/>
      <c r="AYA1" s="446"/>
      <c r="AYB1" s="446"/>
      <c r="AYC1" s="446"/>
      <c r="AYD1" s="446"/>
      <c r="AYE1" s="446"/>
      <c r="AYF1" s="446"/>
      <c r="AYG1" s="446"/>
      <c r="AYH1" s="446"/>
      <c r="AYI1" s="446"/>
      <c r="AYJ1" s="446"/>
      <c r="AYK1" s="446"/>
      <c r="AYL1" s="446"/>
      <c r="AYM1" s="446"/>
      <c r="AYN1" s="446"/>
      <c r="AYO1" s="446"/>
      <c r="AYP1" s="446"/>
      <c r="AYQ1" s="446"/>
      <c r="AYR1" s="446"/>
      <c r="AYS1" s="446"/>
      <c r="AYT1" s="446"/>
      <c r="AYU1" s="446"/>
      <c r="AYV1" s="446"/>
      <c r="AYW1" s="446"/>
      <c r="AYX1" s="446"/>
      <c r="AYY1" s="446"/>
      <c r="AYZ1" s="446"/>
      <c r="AZA1" s="446"/>
      <c r="AZB1" s="446"/>
      <c r="AZC1" s="446"/>
      <c r="AZD1" s="446"/>
      <c r="AZE1" s="446"/>
      <c r="AZF1" s="446"/>
      <c r="AZG1" s="446"/>
      <c r="AZH1" s="446"/>
      <c r="AZI1" s="446"/>
      <c r="AZJ1" s="446"/>
      <c r="AZK1" s="446"/>
      <c r="AZL1" s="446"/>
      <c r="AZM1" s="446"/>
      <c r="AZN1" s="446"/>
      <c r="AZO1" s="446"/>
      <c r="AZP1" s="446"/>
      <c r="AZQ1" s="446"/>
      <c r="AZR1" s="446"/>
      <c r="AZS1" s="446"/>
      <c r="AZT1" s="446"/>
      <c r="AZU1" s="446"/>
      <c r="AZV1" s="446"/>
      <c r="AZW1" s="446"/>
      <c r="AZX1" s="446"/>
      <c r="AZY1" s="446"/>
      <c r="AZZ1" s="446"/>
      <c r="BAA1" s="446"/>
      <c r="BAB1" s="446"/>
      <c r="BAC1" s="446"/>
      <c r="BAD1" s="446"/>
      <c r="BAE1" s="446"/>
      <c r="BAF1" s="446"/>
      <c r="BAG1" s="446"/>
      <c r="BAH1" s="446"/>
      <c r="BAI1" s="446"/>
      <c r="BAJ1" s="446"/>
      <c r="BAK1" s="446"/>
      <c r="BAL1" s="446"/>
      <c r="BAM1" s="446"/>
      <c r="BAN1" s="446"/>
      <c r="BAO1" s="446"/>
      <c r="BAP1" s="446"/>
      <c r="BAQ1" s="446"/>
      <c r="BAR1" s="446"/>
      <c r="BAS1" s="446"/>
      <c r="BAT1" s="446"/>
      <c r="BAU1" s="446"/>
      <c r="BAV1" s="446"/>
      <c r="BAW1" s="446"/>
      <c r="BAX1" s="446"/>
      <c r="BAY1" s="446"/>
      <c r="BAZ1" s="446"/>
      <c r="BBA1" s="446"/>
      <c r="BBB1" s="446"/>
      <c r="BBC1" s="446"/>
      <c r="BBD1" s="446"/>
      <c r="BBE1" s="446"/>
      <c r="BBF1" s="446"/>
      <c r="BBG1" s="446"/>
      <c r="BBH1" s="446"/>
      <c r="BBI1" s="446"/>
      <c r="BBJ1" s="446"/>
      <c r="BBK1" s="446"/>
      <c r="BBL1" s="446"/>
      <c r="BBM1" s="446"/>
      <c r="BBN1" s="446"/>
      <c r="BBO1" s="446"/>
      <c r="BBP1" s="446"/>
      <c r="BBQ1" s="446"/>
      <c r="BBR1" s="446"/>
      <c r="BBS1" s="446"/>
      <c r="BBT1" s="446"/>
      <c r="BBU1" s="446"/>
      <c r="BBV1" s="446"/>
      <c r="BBW1" s="446"/>
      <c r="BBX1" s="446"/>
      <c r="BBY1" s="446"/>
      <c r="BBZ1" s="446"/>
      <c r="BCA1" s="446"/>
      <c r="BCB1" s="446"/>
      <c r="BCC1" s="446"/>
      <c r="BCD1" s="446"/>
      <c r="BCE1" s="446"/>
      <c r="BCF1" s="446"/>
      <c r="BCG1" s="446"/>
      <c r="BCH1" s="446"/>
      <c r="BCI1" s="446"/>
      <c r="BCJ1" s="446"/>
      <c r="BCK1" s="446"/>
      <c r="BCL1" s="446"/>
      <c r="BCM1" s="446"/>
      <c r="BCN1" s="446"/>
      <c r="BCO1" s="446"/>
      <c r="BCP1" s="446"/>
      <c r="BCQ1" s="446"/>
      <c r="BCR1" s="446"/>
      <c r="BCS1" s="446"/>
      <c r="BCT1" s="446"/>
      <c r="BCU1" s="446"/>
      <c r="BCV1" s="446"/>
      <c r="BCW1" s="446"/>
      <c r="BCX1" s="446"/>
      <c r="BCY1" s="446"/>
      <c r="BCZ1" s="446"/>
      <c r="BDA1" s="446"/>
      <c r="BDB1" s="446"/>
      <c r="BDC1" s="446"/>
      <c r="BDD1" s="446"/>
      <c r="BDE1" s="446"/>
      <c r="BDF1" s="446"/>
      <c r="BDG1" s="446"/>
      <c r="BDH1" s="446"/>
      <c r="BDI1" s="446"/>
      <c r="BDJ1" s="446"/>
      <c r="BDK1" s="446"/>
      <c r="BDL1" s="446"/>
      <c r="BDM1" s="446"/>
      <c r="BDN1" s="446"/>
      <c r="BDO1" s="446"/>
      <c r="BDP1" s="446"/>
      <c r="BDQ1" s="446"/>
      <c r="BDR1" s="446"/>
      <c r="BDS1" s="446"/>
      <c r="BDT1" s="446"/>
      <c r="BDU1" s="446"/>
      <c r="BDV1" s="446"/>
      <c r="BDW1" s="446"/>
      <c r="BDX1" s="446"/>
      <c r="BDY1" s="446"/>
      <c r="BDZ1" s="446"/>
      <c r="BEA1" s="446"/>
      <c r="BEB1" s="446"/>
      <c r="BEC1" s="446"/>
      <c r="BED1" s="446"/>
      <c r="BEE1" s="446"/>
      <c r="BEF1" s="446"/>
      <c r="BEG1" s="446"/>
      <c r="BEH1" s="446"/>
      <c r="BEI1" s="446"/>
      <c r="BEJ1" s="446"/>
      <c r="BEK1" s="446"/>
      <c r="BEL1" s="446"/>
      <c r="BEM1" s="446"/>
      <c r="BEN1" s="446"/>
      <c r="BEO1" s="446"/>
      <c r="BEP1" s="446"/>
      <c r="BEQ1" s="446"/>
      <c r="BER1" s="446"/>
      <c r="BES1" s="446"/>
      <c r="BET1" s="446"/>
      <c r="BEU1" s="446"/>
      <c r="BEV1" s="446"/>
      <c r="BEW1" s="446"/>
      <c r="BEX1" s="446"/>
      <c r="BEY1" s="446"/>
      <c r="BEZ1" s="446"/>
      <c r="BFA1" s="446"/>
      <c r="BFB1" s="446"/>
      <c r="BFC1" s="446"/>
      <c r="BFD1" s="446"/>
      <c r="BFE1" s="446"/>
      <c r="BFF1" s="446"/>
      <c r="BFG1" s="446"/>
      <c r="BFH1" s="446"/>
      <c r="BFI1" s="446"/>
      <c r="BFJ1" s="446"/>
      <c r="BFK1" s="446"/>
      <c r="BFL1" s="446"/>
      <c r="BFM1" s="446"/>
      <c r="BFN1" s="446"/>
      <c r="BFO1" s="446"/>
      <c r="BFP1" s="446"/>
      <c r="BFQ1" s="446"/>
      <c r="BFR1" s="446"/>
      <c r="BFS1" s="446"/>
      <c r="BFT1" s="446"/>
      <c r="BFU1" s="446"/>
      <c r="BFV1" s="446"/>
      <c r="BFW1" s="446"/>
      <c r="BFX1" s="446"/>
      <c r="BFY1" s="446"/>
      <c r="BFZ1" s="446"/>
      <c r="BGA1" s="446"/>
      <c r="BGB1" s="446"/>
      <c r="BGC1" s="446"/>
      <c r="BGD1" s="446"/>
      <c r="BGE1" s="446"/>
      <c r="BGF1" s="446"/>
      <c r="BGG1" s="446"/>
      <c r="BGH1" s="446"/>
      <c r="BGI1" s="446"/>
      <c r="BGJ1" s="446"/>
      <c r="BGK1" s="446"/>
      <c r="BGL1" s="446"/>
      <c r="BGM1" s="446"/>
      <c r="BGN1" s="446"/>
      <c r="BGO1" s="446"/>
      <c r="BGP1" s="446"/>
      <c r="BGQ1" s="446"/>
      <c r="BGR1" s="446"/>
      <c r="BGS1" s="446"/>
      <c r="BGT1" s="446"/>
      <c r="BGU1" s="446"/>
      <c r="BGV1" s="446"/>
      <c r="BGW1" s="446"/>
      <c r="BGX1" s="446"/>
      <c r="BGY1" s="446"/>
      <c r="BGZ1" s="446"/>
      <c r="BHA1" s="446"/>
      <c r="BHB1" s="446"/>
      <c r="BHC1" s="446"/>
      <c r="BHD1" s="446"/>
      <c r="BHE1" s="446"/>
      <c r="BHF1" s="446"/>
      <c r="BHG1" s="446"/>
      <c r="BHH1" s="446"/>
      <c r="BHI1" s="446"/>
      <c r="BHJ1" s="446"/>
      <c r="BHK1" s="446"/>
      <c r="BHL1" s="446"/>
      <c r="BHM1" s="446"/>
      <c r="BHN1" s="446"/>
      <c r="BHO1" s="446"/>
      <c r="BHP1" s="446"/>
      <c r="BHQ1" s="446"/>
      <c r="BHR1" s="446"/>
      <c r="BHS1" s="446"/>
      <c r="BHT1" s="446"/>
      <c r="BHU1" s="446"/>
      <c r="BHV1" s="446"/>
      <c r="BHW1" s="446"/>
    </row>
    <row r="2" spans="1:1583">
      <c r="A2" s="9" t="s">
        <v>12</v>
      </c>
      <c r="B2" s="9"/>
      <c r="C2" s="9" t="s">
        <v>13</v>
      </c>
      <c r="D2" s="9" t="s">
        <v>14</v>
      </c>
      <c r="E2" s="9" t="s">
        <v>15</v>
      </c>
      <c r="F2" s="319" t="s">
        <v>16</v>
      </c>
      <c r="G2" s="9" t="s">
        <v>17</v>
      </c>
      <c r="H2" s="9" t="s">
        <v>18</v>
      </c>
      <c r="I2" s="9" t="s">
        <v>19</v>
      </c>
      <c r="J2" s="9" t="s">
        <v>20</v>
      </c>
      <c r="K2" s="9" t="s">
        <v>21</v>
      </c>
      <c r="L2" s="9" t="s">
        <v>15</v>
      </c>
      <c r="M2" s="10" t="s">
        <v>152</v>
      </c>
      <c r="N2" s="11" t="s">
        <v>22</v>
      </c>
      <c r="O2" s="9" t="s">
        <v>23</v>
      </c>
      <c r="P2" s="11" t="s">
        <v>11</v>
      </c>
      <c r="Q2" s="9" t="s">
        <v>24</v>
      </c>
      <c r="R2" s="208" t="s">
        <v>25</v>
      </c>
      <c r="S2" s="15"/>
      <c r="T2" s="451" t="s">
        <v>153</v>
      </c>
      <c r="U2" s="451" t="s">
        <v>154</v>
      </c>
      <c r="V2" s="451" t="s">
        <v>155</v>
      </c>
      <c r="W2" s="451" t="s">
        <v>156</v>
      </c>
      <c r="X2" s="451"/>
      <c r="Y2" s="451" t="s">
        <v>157</v>
      </c>
      <c r="Z2" s="461" t="s">
        <v>158</v>
      </c>
      <c r="AA2" s="302" t="s">
        <v>159</v>
      </c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</row>
    <row r="3" spans="1:1583" s="445" customFormat="1">
      <c r="A3" s="9" t="s">
        <v>160</v>
      </c>
      <c r="B3" s="9" t="s">
        <v>161</v>
      </c>
      <c r="C3" s="9"/>
      <c r="D3" s="9"/>
      <c r="E3" s="9"/>
      <c r="F3" s="319"/>
      <c r="G3" s="9"/>
      <c r="H3" s="9">
        <v>93010</v>
      </c>
      <c r="I3" s="9">
        <v>96610</v>
      </c>
      <c r="J3" s="9">
        <f>I3-H3</f>
        <v>3600</v>
      </c>
      <c r="K3" s="9">
        <v>400</v>
      </c>
      <c r="L3" s="9">
        <f>K3*J3</f>
        <v>1440000</v>
      </c>
      <c r="M3" s="10">
        <v>1.03</v>
      </c>
      <c r="N3" s="11">
        <f>M3*L3</f>
        <v>1483200</v>
      </c>
      <c r="O3" s="9"/>
      <c r="P3" s="11">
        <f>G3+N3+O3</f>
        <v>1483200</v>
      </c>
      <c r="Q3" s="9">
        <v>1</v>
      </c>
      <c r="R3" s="208">
        <f>P3*Q3</f>
        <v>1483200</v>
      </c>
      <c r="S3" s="15"/>
      <c r="T3" s="452">
        <v>1</v>
      </c>
      <c r="U3" s="452" t="s">
        <v>162</v>
      </c>
      <c r="V3" s="452">
        <v>1566</v>
      </c>
      <c r="W3" s="453">
        <f>V3/(V3+V4+V5+V6)</f>
        <v>0.46082542485102601</v>
      </c>
      <c r="X3" s="549"/>
      <c r="Y3" s="462">
        <f>W3*X3</f>
        <v>0</v>
      </c>
      <c r="Z3" s="463"/>
      <c r="AA3" s="302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</row>
    <row r="4" spans="1:1583" s="445" customFormat="1">
      <c r="A4" s="9" t="s">
        <v>163</v>
      </c>
      <c r="B4" s="9" t="s">
        <v>164</v>
      </c>
      <c r="C4" s="9"/>
      <c r="D4" s="9"/>
      <c r="E4" s="9"/>
      <c r="F4" s="319"/>
      <c r="G4" s="9"/>
      <c r="H4" s="9">
        <v>46669</v>
      </c>
      <c r="I4" s="9">
        <v>52425</v>
      </c>
      <c r="J4" s="9">
        <f>I4-H4</f>
        <v>5756</v>
      </c>
      <c r="K4" s="9">
        <v>400</v>
      </c>
      <c r="L4" s="9">
        <f>K4*J4</f>
        <v>2302400</v>
      </c>
      <c r="M4" s="10">
        <v>1.03</v>
      </c>
      <c r="N4" s="11">
        <f>M4*L4</f>
        <v>2371472</v>
      </c>
      <c r="O4" s="9"/>
      <c r="P4" s="11">
        <f>G4+N4+O4</f>
        <v>2371472</v>
      </c>
      <c r="Q4" s="9">
        <v>1</v>
      </c>
      <c r="R4" s="208">
        <f>P4*Q4</f>
        <v>2371472</v>
      </c>
      <c r="S4" s="15"/>
      <c r="T4" s="452">
        <v>2</v>
      </c>
      <c r="U4" s="452" t="s">
        <v>165</v>
      </c>
      <c r="V4" s="452">
        <v>1182.25</v>
      </c>
      <c r="W4" s="453">
        <f>V4/(V4+V5+V6+V3)</f>
        <v>0.34789965423379698</v>
      </c>
      <c r="X4" s="550"/>
      <c r="Y4" s="462">
        <v>230</v>
      </c>
      <c r="Z4" s="463">
        <f>V4-Y4</f>
        <v>952.25</v>
      </c>
      <c r="AA4" s="464">
        <f>Z4/V7</f>
        <v>0.28021775914073399</v>
      </c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</row>
    <row r="5" spans="1:1583" s="445" customFormat="1">
      <c r="A5" s="9" t="s">
        <v>166</v>
      </c>
      <c r="B5" s="9"/>
      <c r="C5" s="9"/>
      <c r="D5" s="9"/>
      <c r="E5" s="9"/>
      <c r="F5" s="319"/>
      <c r="G5" s="9"/>
      <c r="H5" s="9"/>
      <c r="I5" s="9"/>
      <c r="J5" s="9">
        <f>SUM(J3:J4)</f>
        <v>9356</v>
      </c>
      <c r="K5" s="9">
        <v>400</v>
      </c>
      <c r="L5" s="9">
        <f>K5*J5</f>
        <v>3742400</v>
      </c>
      <c r="M5" s="10">
        <v>1.03</v>
      </c>
      <c r="N5" s="11">
        <f>M5*L5</f>
        <v>3854672</v>
      </c>
      <c r="O5" s="9"/>
      <c r="P5" s="11">
        <f>G5+N5+O5</f>
        <v>3854672</v>
      </c>
      <c r="Q5" s="9">
        <v>1</v>
      </c>
      <c r="R5" s="208">
        <f>P5*Q5</f>
        <v>3854672</v>
      </c>
      <c r="S5" s="339"/>
      <c r="T5" s="452">
        <v>3</v>
      </c>
      <c r="U5" s="452" t="s">
        <v>167</v>
      </c>
      <c r="V5" s="452">
        <v>410</v>
      </c>
      <c r="W5" s="453">
        <f>V5/(V5+V6+V3+V4)</f>
        <v>0.120650334731112</v>
      </c>
      <c r="X5" s="550"/>
      <c r="Y5" s="462">
        <f>W5*X3</f>
        <v>0</v>
      </c>
      <c r="Z5" s="463"/>
      <c r="AA5" s="303"/>
      <c r="AB5" s="339"/>
      <c r="AC5" s="339"/>
      <c r="AD5" s="339"/>
      <c r="AE5" s="339"/>
      <c r="AF5" s="339"/>
      <c r="AG5" s="339"/>
      <c r="AH5" s="339"/>
      <c r="AI5" s="339"/>
      <c r="AJ5" s="339"/>
      <c r="AK5" s="339"/>
      <c r="AL5" s="339"/>
      <c r="AM5" s="339"/>
      <c r="AN5" s="339"/>
      <c r="AO5" s="339"/>
      <c r="AP5" s="339"/>
      <c r="AQ5" s="339"/>
      <c r="AR5" s="339"/>
      <c r="AS5" s="339"/>
      <c r="AT5" s="339"/>
      <c r="AU5" s="339"/>
      <c r="AV5" s="339"/>
      <c r="AW5" s="339"/>
      <c r="AX5" s="339"/>
      <c r="AY5" s="339"/>
      <c r="AZ5" s="339"/>
      <c r="BA5" s="339"/>
      <c r="BB5" s="339"/>
      <c r="BC5" s="339"/>
      <c r="BD5" s="339"/>
      <c r="BE5" s="339"/>
      <c r="BF5" s="339"/>
      <c r="BG5" s="339"/>
      <c r="BH5" s="339"/>
      <c r="BI5" s="339"/>
      <c r="BJ5" s="339"/>
      <c r="BK5" s="339"/>
      <c r="BL5" s="339"/>
      <c r="BM5" s="339"/>
      <c r="BN5" s="339"/>
      <c r="BO5" s="339"/>
      <c r="BP5" s="339"/>
      <c r="BQ5" s="339"/>
      <c r="BR5" s="339"/>
      <c r="BS5" s="339"/>
      <c r="BT5" s="339"/>
      <c r="BU5" s="339"/>
      <c r="BV5" s="339"/>
      <c r="BW5" s="339"/>
      <c r="BX5" s="339"/>
      <c r="BY5" s="339"/>
      <c r="BZ5" s="339"/>
      <c r="CA5" s="339"/>
      <c r="CB5" s="339"/>
      <c r="CC5" s="339"/>
      <c r="CD5" s="339"/>
      <c r="CE5" s="339"/>
      <c r="CF5" s="339"/>
      <c r="CG5" s="339"/>
      <c r="CH5" s="339"/>
      <c r="CI5" s="447"/>
      <c r="CJ5" s="447"/>
      <c r="CK5" s="447"/>
      <c r="CL5" s="447"/>
      <c r="CM5" s="447"/>
      <c r="CN5" s="447"/>
      <c r="CO5" s="447"/>
      <c r="CP5" s="447"/>
      <c r="CQ5" s="447"/>
      <c r="CR5" s="447"/>
      <c r="CS5" s="447"/>
      <c r="CT5" s="447"/>
      <c r="CU5" s="447"/>
      <c r="CV5" s="447"/>
      <c r="CW5" s="447"/>
      <c r="CX5" s="447"/>
      <c r="CY5" s="447"/>
      <c r="CZ5" s="447"/>
      <c r="DA5" s="447"/>
      <c r="DB5" s="447"/>
      <c r="DC5" s="447"/>
      <c r="DD5" s="447"/>
      <c r="DE5" s="447"/>
      <c r="DF5" s="447"/>
      <c r="DG5" s="447"/>
      <c r="DH5" s="447"/>
      <c r="DI5" s="447"/>
      <c r="DJ5" s="447"/>
      <c r="DK5" s="447"/>
      <c r="DL5" s="447"/>
      <c r="DM5" s="447"/>
      <c r="DN5" s="447"/>
      <c r="DO5" s="447"/>
      <c r="DP5" s="447"/>
      <c r="DQ5" s="447"/>
      <c r="DR5" s="447"/>
      <c r="DS5" s="447"/>
      <c r="DT5" s="447"/>
      <c r="DU5" s="447"/>
      <c r="DV5" s="447"/>
      <c r="DW5" s="447"/>
      <c r="DX5" s="447"/>
      <c r="DY5" s="447"/>
      <c r="DZ5" s="447"/>
      <c r="EA5" s="447"/>
      <c r="EB5" s="447"/>
      <c r="EC5" s="447"/>
      <c r="ED5" s="447"/>
      <c r="EE5" s="447"/>
      <c r="EF5" s="447"/>
      <c r="EG5" s="447"/>
      <c r="EH5" s="447"/>
      <c r="EI5" s="447"/>
      <c r="EJ5" s="447"/>
      <c r="EK5" s="447"/>
      <c r="EL5" s="447"/>
      <c r="EM5" s="447"/>
      <c r="EN5" s="447"/>
      <c r="EO5" s="447"/>
      <c r="EP5" s="447"/>
      <c r="EQ5" s="447"/>
      <c r="ER5" s="447"/>
      <c r="ES5" s="447"/>
      <c r="ET5" s="447"/>
      <c r="EU5" s="447"/>
      <c r="EV5" s="447"/>
      <c r="EW5" s="447"/>
      <c r="EX5" s="447"/>
      <c r="EY5" s="447"/>
      <c r="EZ5" s="447"/>
      <c r="FA5" s="447"/>
      <c r="FB5" s="447"/>
      <c r="FC5" s="447"/>
      <c r="FD5" s="447"/>
      <c r="FE5" s="447"/>
      <c r="FF5" s="447"/>
      <c r="FG5" s="447"/>
      <c r="FH5" s="447"/>
      <c r="FI5" s="447"/>
      <c r="FJ5" s="447"/>
      <c r="FK5" s="447"/>
      <c r="FL5" s="447"/>
      <c r="FM5" s="447"/>
      <c r="FN5" s="447"/>
      <c r="FO5" s="447"/>
      <c r="FP5" s="447"/>
      <c r="FQ5" s="447"/>
      <c r="FR5" s="447"/>
      <c r="FS5" s="447"/>
      <c r="FT5" s="447"/>
      <c r="FU5" s="447"/>
      <c r="FV5" s="447"/>
      <c r="FW5" s="447"/>
      <c r="FX5" s="447"/>
      <c r="FY5" s="447"/>
      <c r="FZ5" s="447"/>
      <c r="GA5" s="447"/>
      <c r="GB5" s="447"/>
      <c r="GC5" s="447"/>
      <c r="GD5" s="447"/>
      <c r="GE5" s="447"/>
      <c r="GF5" s="447"/>
      <c r="GG5" s="447"/>
      <c r="GH5" s="447"/>
      <c r="GI5" s="447"/>
      <c r="GJ5" s="447"/>
      <c r="GK5" s="447"/>
      <c r="GL5" s="447"/>
      <c r="GM5" s="447"/>
      <c r="GN5" s="447"/>
      <c r="GO5" s="447"/>
      <c r="GP5" s="447"/>
      <c r="GQ5" s="447"/>
      <c r="GR5" s="447"/>
      <c r="GS5" s="447"/>
      <c r="GT5" s="447"/>
      <c r="GU5" s="447"/>
      <c r="GV5" s="447"/>
      <c r="GW5" s="447"/>
      <c r="GX5" s="447"/>
      <c r="GY5" s="447"/>
      <c r="GZ5" s="447"/>
      <c r="HA5" s="447"/>
      <c r="HB5" s="447"/>
      <c r="HC5" s="447"/>
      <c r="HD5" s="447"/>
      <c r="HE5" s="447"/>
      <c r="HF5" s="447"/>
      <c r="HG5" s="447"/>
      <c r="HH5" s="447"/>
      <c r="HI5" s="447"/>
      <c r="HJ5" s="447"/>
      <c r="HK5" s="447"/>
      <c r="HL5" s="447"/>
      <c r="HM5" s="447"/>
      <c r="HN5" s="447"/>
      <c r="HO5" s="447"/>
      <c r="HP5" s="447"/>
      <c r="HQ5" s="447"/>
      <c r="HR5" s="447"/>
      <c r="HS5" s="447"/>
      <c r="HT5" s="447"/>
      <c r="HU5" s="447"/>
      <c r="HV5" s="447"/>
      <c r="HW5" s="447"/>
      <c r="HX5" s="447"/>
      <c r="HY5" s="447"/>
      <c r="HZ5" s="447"/>
      <c r="IA5" s="447"/>
      <c r="IB5" s="447"/>
      <c r="IC5" s="447"/>
      <c r="ID5" s="447"/>
      <c r="IE5" s="447"/>
      <c r="IF5" s="447"/>
      <c r="IG5" s="447"/>
      <c r="IH5" s="447"/>
      <c r="II5" s="447"/>
      <c r="IJ5" s="447"/>
      <c r="IK5" s="447"/>
      <c r="IL5" s="447"/>
      <c r="IM5" s="447"/>
      <c r="IN5" s="447"/>
      <c r="IO5" s="447"/>
      <c r="IP5" s="447"/>
      <c r="IQ5" s="447"/>
      <c r="IR5" s="447"/>
      <c r="IS5" s="447"/>
      <c r="IT5" s="447"/>
      <c r="IU5" s="447"/>
      <c r="IV5" s="447"/>
      <c r="IW5" s="447"/>
      <c r="IX5" s="447"/>
      <c r="IY5" s="447"/>
      <c r="IZ5" s="447"/>
      <c r="JA5" s="447"/>
      <c r="JB5" s="447"/>
      <c r="JC5" s="447"/>
      <c r="JD5" s="447"/>
      <c r="JE5" s="447"/>
      <c r="JF5" s="447"/>
      <c r="JG5" s="447"/>
      <c r="JH5" s="447"/>
      <c r="JI5" s="447"/>
      <c r="JJ5" s="447"/>
      <c r="JK5" s="447"/>
      <c r="JL5" s="447"/>
      <c r="JM5" s="447"/>
      <c r="JN5" s="447"/>
      <c r="JO5" s="447"/>
      <c r="JP5" s="447"/>
      <c r="JQ5" s="447"/>
      <c r="JR5" s="447"/>
      <c r="JS5" s="447"/>
      <c r="JT5" s="447"/>
      <c r="JU5" s="447"/>
      <c r="JV5" s="447"/>
      <c r="JW5" s="447"/>
      <c r="JX5" s="447"/>
      <c r="JY5" s="447"/>
      <c r="JZ5" s="447"/>
      <c r="KA5" s="447"/>
      <c r="KB5" s="447"/>
      <c r="KC5" s="447"/>
      <c r="KD5" s="447"/>
      <c r="KE5" s="447"/>
      <c r="KF5" s="447"/>
      <c r="KG5" s="447"/>
      <c r="KH5" s="447"/>
      <c r="KI5" s="447"/>
      <c r="KJ5" s="447"/>
      <c r="KK5" s="447"/>
      <c r="KL5" s="447"/>
      <c r="KM5" s="447"/>
      <c r="KN5" s="447"/>
      <c r="KO5" s="447"/>
      <c r="KP5" s="447"/>
      <c r="KQ5" s="447"/>
      <c r="KR5" s="447"/>
      <c r="KS5" s="447"/>
      <c r="KT5" s="447"/>
      <c r="KU5" s="447"/>
      <c r="KV5" s="447"/>
      <c r="KW5" s="447"/>
      <c r="KX5" s="447"/>
      <c r="KY5" s="447"/>
      <c r="KZ5" s="447"/>
      <c r="LA5" s="447"/>
      <c r="LB5" s="447"/>
      <c r="LC5" s="447"/>
      <c r="LD5" s="447"/>
      <c r="LE5" s="447"/>
      <c r="LF5" s="447"/>
      <c r="LG5" s="447"/>
      <c r="LH5" s="447"/>
      <c r="LI5" s="447"/>
      <c r="LJ5" s="447"/>
      <c r="LK5" s="447"/>
      <c r="LL5" s="447"/>
      <c r="LM5" s="447"/>
      <c r="LN5" s="447"/>
      <c r="LO5" s="447"/>
      <c r="LP5" s="447"/>
      <c r="LQ5" s="447"/>
      <c r="LR5" s="447"/>
      <c r="LS5" s="447"/>
      <c r="LT5" s="447"/>
      <c r="LU5" s="447"/>
      <c r="LV5" s="447"/>
      <c r="LW5" s="447"/>
      <c r="LX5" s="447"/>
      <c r="LY5" s="447"/>
      <c r="LZ5" s="447"/>
      <c r="MA5" s="447"/>
      <c r="MB5" s="447"/>
      <c r="MC5" s="447"/>
      <c r="MD5" s="447"/>
      <c r="ME5" s="447"/>
      <c r="MF5" s="447"/>
      <c r="MG5" s="447"/>
      <c r="MH5" s="447"/>
      <c r="MI5" s="447"/>
      <c r="MJ5" s="447"/>
      <c r="MK5" s="447"/>
      <c r="ML5" s="447"/>
      <c r="MM5" s="447"/>
      <c r="MN5" s="447"/>
      <c r="MO5" s="447"/>
      <c r="MP5" s="447"/>
      <c r="MQ5" s="447"/>
      <c r="MR5" s="447"/>
      <c r="MS5" s="447"/>
      <c r="MT5" s="447"/>
      <c r="MU5" s="447"/>
      <c r="MV5" s="447"/>
      <c r="MW5" s="447"/>
      <c r="MX5" s="447"/>
      <c r="MY5" s="447"/>
      <c r="MZ5" s="447"/>
      <c r="NA5" s="447"/>
      <c r="NB5" s="447"/>
      <c r="NC5" s="447"/>
      <c r="ND5" s="447"/>
      <c r="NE5" s="447"/>
      <c r="NF5" s="447"/>
      <c r="NG5" s="447"/>
      <c r="NH5" s="447"/>
      <c r="NI5" s="447"/>
      <c r="NJ5" s="447"/>
      <c r="NK5" s="447"/>
      <c r="NL5" s="447"/>
      <c r="NM5" s="447"/>
      <c r="NN5" s="447"/>
      <c r="NO5" s="447"/>
      <c r="NP5" s="447"/>
      <c r="NQ5" s="447"/>
      <c r="NR5" s="447"/>
      <c r="NS5" s="447"/>
      <c r="NT5" s="447"/>
      <c r="NU5" s="447"/>
      <c r="NV5" s="447"/>
      <c r="NW5" s="447"/>
      <c r="NX5" s="447"/>
      <c r="NY5" s="447"/>
      <c r="NZ5" s="447"/>
      <c r="OA5" s="447"/>
      <c r="OB5" s="447"/>
      <c r="OC5" s="447"/>
      <c r="OD5" s="447"/>
      <c r="OE5" s="447"/>
      <c r="OF5" s="447"/>
      <c r="OG5" s="447"/>
      <c r="OH5" s="447"/>
      <c r="OI5" s="447"/>
      <c r="OJ5" s="447"/>
      <c r="OK5" s="447"/>
      <c r="OL5" s="447"/>
      <c r="OM5" s="447"/>
      <c r="ON5" s="447"/>
      <c r="OO5" s="447"/>
      <c r="OP5" s="447"/>
      <c r="OQ5" s="447"/>
      <c r="OR5" s="447"/>
      <c r="OS5" s="447"/>
      <c r="OT5" s="447"/>
      <c r="OU5" s="447"/>
      <c r="OV5" s="447"/>
      <c r="OW5" s="447"/>
      <c r="OX5" s="447"/>
      <c r="OY5" s="447"/>
      <c r="OZ5" s="447"/>
      <c r="PA5" s="447"/>
      <c r="PB5" s="447"/>
      <c r="PC5" s="447"/>
      <c r="PD5" s="447"/>
      <c r="PE5" s="447"/>
      <c r="PF5" s="447"/>
      <c r="PG5" s="447"/>
      <c r="PH5" s="447"/>
      <c r="PI5" s="447"/>
      <c r="PJ5" s="447"/>
      <c r="PK5" s="447"/>
      <c r="PL5" s="447"/>
      <c r="PM5" s="447"/>
      <c r="PN5" s="447"/>
      <c r="PO5" s="447"/>
      <c r="PP5" s="447"/>
      <c r="PQ5" s="447"/>
      <c r="PR5" s="447"/>
      <c r="PS5" s="447"/>
      <c r="PT5" s="447"/>
      <c r="PU5" s="447"/>
      <c r="PV5" s="447"/>
      <c r="PW5" s="447"/>
      <c r="PX5" s="447"/>
      <c r="PY5" s="447"/>
      <c r="PZ5" s="447"/>
      <c r="QA5" s="447"/>
      <c r="QB5" s="447"/>
      <c r="QC5" s="447"/>
      <c r="QD5" s="447"/>
      <c r="QE5" s="447"/>
      <c r="QF5" s="447"/>
      <c r="QG5" s="447"/>
      <c r="QH5" s="447"/>
      <c r="QI5" s="447"/>
      <c r="QJ5" s="447"/>
      <c r="QK5" s="447"/>
      <c r="QL5" s="447"/>
      <c r="QM5" s="447"/>
      <c r="QN5" s="447"/>
      <c r="QO5" s="447"/>
      <c r="QP5" s="447"/>
      <c r="QQ5" s="447"/>
      <c r="QR5" s="447"/>
      <c r="QS5" s="447"/>
      <c r="QT5" s="447"/>
      <c r="QU5" s="447"/>
      <c r="QV5" s="447"/>
      <c r="QW5" s="447"/>
      <c r="QX5" s="447"/>
      <c r="QY5" s="447"/>
      <c r="QZ5" s="447"/>
      <c r="RA5" s="447"/>
      <c r="RB5" s="447"/>
      <c r="RC5" s="447"/>
      <c r="RD5" s="447"/>
      <c r="RE5" s="447"/>
      <c r="RF5" s="447"/>
      <c r="RG5" s="447"/>
      <c r="RH5" s="447"/>
      <c r="RI5" s="447"/>
      <c r="RJ5" s="447"/>
      <c r="RK5" s="447"/>
      <c r="RL5" s="447"/>
      <c r="RM5" s="447"/>
      <c r="RN5" s="447"/>
      <c r="RO5" s="447"/>
      <c r="RP5" s="447"/>
      <c r="RQ5" s="447"/>
      <c r="RR5" s="447"/>
      <c r="RS5" s="447"/>
      <c r="RT5" s="447"/>
      <c r="RU5" s="447"/>
      <c r="RV5" s="447"/>
      <c r="RW5" s="447"/>
      <c r="RX5" s="447"/>
      <c r="RY5" s="447"/>
      <c r="RZ5" s="447"/>
      <c r="SA5" s="447"/>
      <c r="SB5" s="447"/>
      <c r="SC5" s="447"/>
      <c r="SD5" s="447"/>
      <c r="SE5" s="447"/>
      <c r="SF5" s="447"/>
      <c r="SG5" s="447"/>
      <c r="SH5" s="447"/>
      <c r="SI5" s="447"/>
      <c r="SJ5" s="447"/>
      <c r="SK5" s="447"/>
      <c r="SL5" s="447"/>
      <c r="SM5" s="447"/>
      <c r="SN5" s="447"/>
      <c r="SO5" s="447"/>
      <c r="SP5" s="447"/>
      <c r="SQ5" s="447"/>
      <c r="SR5" s="447"/>
      <c r="SS5" s="447"/>
      <c r="ST5" s="447"/>
      <c r="SU5" s="447"/>
      <c r="SV5" s="447"/>
      <c r="SW5" s="447"/>
      <c r="SX5" s="447"/>
      <c r="SY5" s="447"/>
      <c r="SZ5" s="447"/>
      <c r="TA5" s="447"/>
      <c r="TB5" s="447"/>
      <c r="TC5" s="447"/>
      <c r="TD5" s="447"/>
      <c r="TE5" s="447"/>
      <c r="TF5" s="447"/>
      <c r="TG5" s="447"/>
      <c r="TH5" s="447"/>
      <c r="TI5" s="447"/>
      <c r="TJ5" s="447"/>
      <c r="TK5" s="447"/>
      <c r="TL5" s="447"/>
      <c r="TM5" s="447"/>
      <c r="TN5" s="447"/>
      <c r="TO5" s="447"/>
      <c r="TP5" s="447"/>
      <c r="TQ5" s="447"/>
      <c r="TR5" s="447"/>
      <c r="TS5" s="447"/>
      <c r="TT5" s="447"/>
      <c r="TU5" s="447"/>
      <c r="TV5" s="447"/>
      <c r="TW5" s="447"/>
      <c r="TX5" s="447"/>
      <c r="TY5" s="447"/>
      <c r="TZ5" s="447"/>
      <c r="UA5" s="447"/>
      <c r="UB5" s="447"/>
      <c r="UC5" s="447"/>
      <c r="UD5" s="447"/>
      <c r="UE5" s="447"/>
      <c r="UF5" s="447"/>
      <c r="UG5" s="447"/>
      <c r="UH5" s="447"/>
      <c r="UI5" s="447"/>
      <c r="UJ5" s="447"/>
      <c r="UK5" s="447"/>
      <c r="UL5" s="447"/>
      <c r="UM5" s="447"/>
      <c r="UN5" s="447"/>
      <c r="UO5" s="447"/>
      <c r="UP5" s="447"/>
      <c r="UQ5" s="447"/>
      <c r="UR5" s="447"/>
      <c r="US5" s="447"/>
      <c r="UT5" s="447"/>
      <c r="UU5" s="447"/>
      <c r="UV5" s="447"/>
      <c r="UW5" s="447"/>
      <c r="UX5" s="447"/>
      <c r="UY5" s="447"/>
      <c r="UZ5" s="447"/>
      <c r="VA5" s="447"/>
      <c r="VB5" s="447"/>
      <c r="VC5" s="447"/>
      <c r="VD5" s="447"/>
      <c r="VE5" s="447"/>
      <c r="VF5" s="447"/>
      <c r="VG5" s="447"/>
      <c r="VH5" s="447"/>
      <c r="VI5" s="447"/>
      <c r="VJ5" s="447"/>
      <c r="VK5" s="447"/>
      <c r="VL5" s="447"/>
      <c r="VM5" s="447"/>
      <c r="VN5" s="447"/>
      <c r="VO5" s="447"/>
      <c r="VP5" s="447"/>
      <c r="VQ5" s="447"/>
      <c r="VR5" s="447"/>
      <c r="VS5" s="447"/>
      <c r="VT5" s="447"/>
      <c r="VU5" s="447"/>
      <c r="VV5" s="447"/>
      <c r="VW5" s="447"/>
      <c r="VX5" s="447"/>
      <c r="VY5" s="447"/>
      <c r="VZ5" s="447"/>
      <c r="WA5" s="447"/>
      <c r="WB5" s="447"/>
      <c r="WC5" s="447"/>
      <c r="WD5" s="447"/>
      <c r="WE5" s="447"/>
      <c r="WF5" s="447"/>
      <c r="WG5" s="447"/>
      <c r="WH5" s="447"/>
      <c r="WI5" s="447"/>
      <c r="WJ5" s="447"/>
      <c r="WK5" s="447"/>
      <c r="WL5" s="447"/>
      <c r="WM5" s="447"/>
      <c r="WN5" s="447"/>
      <c r="WO5" s="447"/>
      <c r="WP5" s="447"/>
      <c r="WQ5" s="447"/>
      <c r="WR5" s="447"/>
      <c r="WS5" s="447"/>
      <c r="WT5" s="447"/>
      <c r="WU5" s="447"/>
      <c r="WV5" s="447"/>
      <c r="WW5" s="447"/>
      <c r="WX5" s="447"/>
      <c r="WY5" s="447"/>
      <c r="WZ5" s="447"/>
      <c r="XA5" s="447"/>
      <c r="XB5" s="447"/>
      <c r="XC5" s="447"/>
      <c r="XD5" s="447"/>
      <c r="XE5" s="447"/>
      <c r="XF5" s="447"/>
      <c r="XG5" s="447"/>
      <c r="XH5" s="447"/>
      <c r="XI5" s="447"/>
      <c r="XJ5" s="447"/>
      <c r="XK5" s="447"/>
      <c r="XL5" s="447"/>
      <c r="XM5" s="447"/>
      <c r="XN5" s="447"/>
      <c r="XO5" s="447"/>
      <c r="XP5" s="447"/>
      <c r="XQ5" s="447"/>
      <c r="XR5" s="447"/>
      <c r="XS5" s="447"/>
      <c r="XT5" s="447"/>
      <c r="XU5" s="447"/>
      <c r="XV5" s="447"/>
      <c r="XW5" s="447"/>
      <c r="XX5" s="447"/>
      <c r="XY5" s="447"/>
      <c r="XZ5" s="447"/>
      <c r="YA5" s="447"/>
      <c r="YB5" s="447"/>
      <c r="YC5" s="447"/>
      <c r="YD5" s="447"/>
      <c r="YE5" s="447"/>
      <c r="YF5" s="447"/>
      <c r="YG5" s="447"/>
      <c r="YH5" s="447"/>
      <c r="YI5" s="447"/>
      <c r="YJ5" s="447"/>
      <c r="YK5" s="447"/>
      <c r="YL5" s="447"/>
      <c r="YM5" s="447"/>
      <c r="YN5" s="447"/>
      <c r="YO5" s="447"/>
      <c r="YP5" s="447"/>
      <c r="YQ5" s="447"/>
      <c r="YR5" s="447"/>
      <c r="YS5" s="447"/>
      <c r="YT5" s="447"/>
      <c r="YU5" s="447"/>
      <c r="YV5" s="447"/>
      <c r="YW5" s="447"/>
      <c r="YX5" s="447"/>
      <c r="YY5" s="447"/>
      <c r="YZ5" s="447"/>
      <c r="ZA5" s="447"/>
      <c r="ZB5" s="447"/>
      <c r="ZC5" s="447"/>
      <c r="ZD5" s="447"/>
      <c r="ZE5" s="447"/>
      <c r="ZF5" s="447"/>
      <c r="ZG5" s="447"/>
      <c r="ZH5" s="447"/>
      <c r="ZI5" s="447"/>
      <c r="ZJ5" s="447"/>
      <c r="ZK5" s="447"/>
      <c r="ZL5" s="447"/>
      <c r="ZM5" s="447"/>
      <c r="ZN5" s="447"/>
      <c r="ZO5" s="447"/>
      <c r="ZP5" s="447"/>
      <c r="ZQ5" s="447"/>
      <c r="ZR5" s="447"/>
      <c r="ZS5" s="447"/>
      <c r="ZT5" s="447"/>
      <c r="ZU5" s="447"/>
      <c r="ZV5" s="447"/>
      <c r="ZW5" s="447"/>
      <c r="ZX5" s="447"/>
      <c r="ZY5" s="447"/>
      <c r="ZZ5" s="447"/>
      <c r="AAA5" s="447"/>
      <c r="AAB5" s="447"/>
      <c r="AAC5" s="447"/>
      <c r="AAD5" s="447"/>
      <c r="AAE5" s="447"/>
      <c r="AAF5" s="447"/>
      <c r="AAG5" s="447"/>
      <c r="AAH5" s="447"/>
      <c r="AAI5" s="447"/>
      <c r="AAJ5" s="447"/>
      <c r="AAK5" s="447"/>
      <c r="AAL5" s="447"/>
      <c r="AAM5" s="447"/>
      <c r="AAN5" s="447"/>
      <c r="AAO5" s="447"/>
      <c r="AAP5" s="447"/>
      <c r="AAQ5" s="447"/>
      <c r="AAR5" s="447"/>
      <c r="AAS5" s="447"/>
      <c r="AAT5" s="447"/>
      <c r="AAU5" s="447"/>
      <c r="AAV5" s="447"/>
      <c r="AAW5" s="447"/>
      <c r="AAX5" s="447"/>
      <c r="AAY5" s="447"/>
      <c r="AAZ5" s="447"/>
      <c r="ABA5" s="447"/>
      <c r="ABB5" s="447"/>
      <c r="ABC5" s="447"/>
      <c r="ABD5" s="447"/>
      <c r="ABE5" s="447"/>
      <c r="ABF5" s="447"/>
      <c r="ABG5" s="447"/>
      <c r="ABH5" s="447"/>
      <c r="ABI5" s="447"/>
      <c r="ABJ5" s="447"/>
      <c r="ABK5" s="447"/>
      <c r="ABL5" s="447"/>
      <c r="ABM5" s="447"/>
      <c r="ABN5" s="447"/>
      <c r="ABO5" s="447"/>
      <c r="ABP5" s="447"/>
      <c r="ABQ5" s="447"/>
      <c r="ABR5" s="447"/>
      <c r="ABS5" s="447"/>
      <c r="ABT5" s="447"/>
      <c r="ABU5" s="447"/>
      <c r="ABV5" s="447"/>
      <c r="ABW5" s="447"/>
      <c r="ABX5" s="447"/>
      <c r="ABY5" s="447"/>
      <c r="ABZ5" s="447"/>
      <c r="ACA5" s="447"/>
      <c r="ACB5" s="447"/>
      <c r="ACC5" s="447"/>
      <c r="ACD5" s="447"/>
      <c r="ACE5" s="447"/>
      <c r="ACF5" s="447"/>
      <c r="ACG5" s="447"/>
      <c r="ACH5" s="447"/>
      <c r="ACI5" s="447"/>
      <c r="ACJ5" s="447"/>
      <c r="ACK5" s="447"/>
      <c r="ACL5" s="447"/>
      <c r="ACM5" s="447"/>
      <c r="ACN5" s="447"/>
      <c r="ACO5" s="447"/>
      <c r="ACP5" s="447"/>
      <c r="ACQ5" s="447"/>
      <c r="ACR5" s="447"/>
      <c r="ACS5" s="447"/>
      <c r="ACT5" s="447"/>
      <c r="ACU5" s="447"/>
      <c r="ACV5" s="447"/>
      <c r="ACW5" s="447"/>
      <c r="ACX5" s="447"/>
      <c r="ACY5" s="447"/>
      <c r="ACZ5" s="447"/>
      <c r="ADA5" s="447"/>
      <c r="ADB5" s="447"/>
      <c r="ADC5" s="447"/>
      <c r="ADD5" s="447"/>
      <c r="ADE5" s="447"/>
      <c r="ADF5" s="447"/>
      <c r="ADG5" s="447"/>
      <c r="ADH5" s="447"/>
      <c r="ADI5" s="447"/>
      <c r="ADJ5" s="447"/>
      <c r="ADK5" s="447"/>
      <c r="ADL5" s="447"/>
      <c r="ADM5" s="447"/>
      <c r="ADN5" s="447"/>
      <c r="ADO5" s="447"/>
      <c r="ADP5" s="447"/>
      <c r="ADQ5" s="447"/>
      <c r="ADR5" s="447"/>
      <c r="ADS5" s="447"/>
      <c r="ADT5" s="447"/>
      <c r="ADU5" s="447"/>
      <c r="ADV5" s="447"/>
      <c r="ADW5" s="447"/>
      <c r="ADX5" s="447"/>
      <c r="ADY5" s="447"/>
      <c r="ADZ5" s="447"/>
      <c r="AEA5" s="447"/>
      <c r="AEB5" s="447"/>
      <c r="AEC5" s="447"/>
      <c r="AED5" s="447"/>
      <c r="AEE5" s="447"/>
      <c r="AEF5" s="447"/>
      <c r="AEG5" s="447"/>
      <c r="AEH5" s="447"/>
      <c r="AEI5" s="447"/>
      <c r="AEJ5" s="447"/>
      <c r="AEK5" s="447"/>
      <c r="AEL5" s="447"/>
      <c r="AEM5" s="447"/>
      <c r="AEN5" s="447"/>
      <c r="AEO5" s="447"/>
      <c r="AEP5" s="447"/>
      <c r="AEQ5" s="447"/>
      <c r="AER5" s="447"/>
      <c r="AES5" s="447"/>
      <c r="AET5" s="447"/>
      <c r="AEU5" s="447"/>
      <c r="AEV5" s="447"/>
      <c r="AEW5" s="447"/>
      <c r="AEX5" s="447"/>
      <c r="AEY5" s="447"/>
      <c r="AEZ5" s="447"/>
      <c r="AFA5" s="447"/>
      <c r="AFB5" s="447"/>
      <c r="AFC5" s="447"/>
      <c r="AFD5" s="447"/>
      <c r="AFE5" s="447"/>
      <c r="AFF5" s="447"/>
      <c r="AFG5" s="447"/>
      <c r="AFH5" s="447"/>
      <c r="AFI5" s="447"/>
      <c r="AFJ5" s="447"/>
      <c r="AFK5" s="447"/>
      <c r="AFL5" s="447"/>
      <c r="AFM5" s="447"/>
      <c r="AFN5" s="447"/>
      <c r="AFO5" s="447"/>
      <c r="AFP5" s="447"/>
      <c r="AFQ5" s="447"/>
      <c r="AFR5" s="447"/>
      <c r="AFS5" s="447"/>
      <c r="AFT5" s="447"/>
      <c r="AFU5" s="447"/>
      <c r="AFV5" s="447"/>
      <c r="AFW5" s="447"/>
      <c r="AFX5" s="447"/>
      <c r="AFY5" s="447"/>
      <c r="AFZ5" s="447"/>
      <c r="AGA5" s="447"/>
      <c r="AGB5" s="447"/>
      <c r="AGC5" s="447"/>
      <c r="AGD5" s="447"/>
      <c r="AGE5" s="447"/>
      <c r="AGF5" s="447"/>
      <c r="AGG5" s="447"/>
      <c r="AGH5" s="447"/>
      <c r="AGI5" s="447"/>
      <c r="AGJ5" s="447"/>
      <c r="AGK5" s="447"/>
      <c r="AGL5" s="447"/>
      <c r="AGM5" s="447"/>
      <c r="AGN5" s="447"/>
      <c r="AGO5" s="447"/>
      <c r="AGP5" s="447"/>
      <c r="AGQ5" s="447"/>
      <c r="AGR5" s="447"/>
      <c r="AGS5" s="447"/>
      <c r="AGT5" s="447"/>
      <c r="AGU5" s="447"/>
      <c r="AGV5" s="447"/>
      <c r="AGW5" s="447"/>
      <c r="AGX5" s="447"/>
      <c r="AGY5" s="447"/>
      <c r="AGZ5" s="447"/>
      <c r="AHA5" s="447"/>
      <c r="AHB5" s="447"/>
      <c r="AHC5" s="447"/>
      <c r="AHD5" s="447"/>
      <c r="AHE5" s="447"/>
      <c r="AHF5" s="447"/>
      <c r="AHG5" s="447"/>
      <c r="AHH5" s="447"/>
      <c r="AHI5" s="447"/>
      <c r="AHJ5" s="447"/>
      <c r="AHK5" s="447"/>
      <c r="AHL5" s="447"/>
      <c r="AHM5" s="447"/>
      <c r="AHN5" s="447"/>
      <c r="AHO5" s="447"/>
      <c r="AHP5" s="447"/>
      <c r="AHQ5" s="447"/>
      <c r="AHR5" s="447"/>
      <c r="AHS5" s="447"/>
      <c r="AHT5" s="447"/>
      <c r="AHU5" s="447"/>
      <c r="AHV5" s="447"/>
      <c r="AHW5" s="447"/>
      <c r="AHX5" s="447"/>
      <c r="AHY5" s="447"/>
      <c r="AHZ5" s="447"/>
      <c r="AIA5" s="447"/>
      <c r="AIB5" s="447"/>
      <c r="AIC5" s="447"/>
      <c r="AID5" s="447"/>
      <c r="AIE5" s="447"/>
      <c r="AIF5" s="447"/>
      <c r="AIG5" s="447"/>
      <c r="AIH5" s="447"/>
      <c r="AII5" s="447"/>
      <c r="AIJ5" s="447"/>
      <c r="AIK5" s="447"/>
      <c r="AIL5" s="447"/>
      <c r="AIM5" s="447"/>
      <c r="AIN5" s="447"/>
      <c r="AIO5" s="447"/>
      <c r="AIP5" s="447"/>
      <c r="AIQ5" s="447"/>
      <c r="AIR5" s="447"/>
      <c r="AIS5" s="447"/>
      <c r="AIT5" s="447"/>
      <c r="AIU5" s="447"/>
      <c r="AIV5" s="447"/>
      <c r="AIW5" s="447"/>
      <c r="AIX5" s="447"/>
      <c r="AIY5" s="447"/>
      <c r="AIZ5" s="447"/>
      <c r="AJA5" s="447"/>
      <c r="AJB5" s="447"/>
      <c r="AJC5" s="447"/>
      <c r="AJD5" s="447"/>
      <c r="AJE5" s="447"/>
      <c r="AJF5" s="447"/>
      <c r="AJG5" s="447"/>
      <c r="AJH5" s="447"/>
      <c r="AJI5" s="447"/>
      <c r="AJJ5" s="447"/>
      <c r="AJK5" s="447"/>
      <c r="AJL5" s="447"/>
      <c r="AJM5" s="447"/>
      <c r="AJN5" s="447"/>
      <c r="AJO5" s="447"/>
      <c r="AJP5" s="447"/>
      <c r="AJQ5" s="447"/>
      <c r="AJR5" s="447"/>
      <c r="AJS5" s="447"/>
      <c r="AJT5" s="447"/>
      <c r="AJU5" s="447"/>
      <c r="AJV5" s="447"/>
      <c r="AJW5" s="447"/>
      <c r="AJX5" s="447"/>
      <c r="AJY5" s="447"/>
      <c r="AJZ5" s="447"/>
      <c r="AKA5" s="447"/>
      <c r="AKB5" s="447"/>
      <c r="AKC5" s="447"/>
      <c r="AKD5" s="447"/>
      <c r="AKE5" s="447"/>
      <c r="AKF5" s="447"/>
      <c r="AKG5" s="447"/>
      <c r="AKH5" s="447"/>
      <c r="AKI5" s="447"/>
      <c r="AKJ5" s="447"/>
      <c r="AKK5" s="447"/>
      <c r="AKL5" s="447"/>
      <c r="AKM5" s="447"/>
      <c r="AKN5" s="447"/>
      <c r="AKO5" s="447"/>
      <c r="AKP5" s="447"/>
      <c r="AKQ5" s="447"/>
      <c r="AKR5" s="447"/>
      <c r="AKS5" s="447"/>
      <c r="AKT5" s="447"/>
      <c r="AKU5" s="447"/>
      <c r="AKV5" s="447"/>
      <c r="AKW5" s="447"/>
      <c r="AKX5" s="447"/>
      <c r="AKY5" s="447"/>
      <c r="AKZ5" s="447"/>
      <c r="ALA5" s="447"/>
      <c r="ALB5" s="447"/>
      <c r="ALC5" s="447"/>
      <c r="ALD5" s="447"/>
      <c r="ALE5" s="447"/>
      <c r="ALF5" s="447"/>
      <c r="ALG5" s="447"/>
      <c r="ALH5" s="447"/>
      <c r="ALI5" s="447"/>
      <c r="ALJ5" s="447"/>
      <c r="ALK5" s="447"/>
      <c r="ALL5" s="447"/>
      <c r="ALM5" s="447"/>
      <c r="ALN5" s="447"/>
      <c r="ALO5" s="447"/>
      <c r="ALP5" s="447"/>
      <c r="ALQ5" s="447"/>
      <c r="ALR5" s="447"/>
      <c r="ALS5" s="447"/>
      <c r="ALT5" s="447"/>
      <c r="ALU5" s="447"/>
      <c r="ALV5" s="447"/>
      <c r="ALW5" s="447"/>
      <c r="ALX5" s="447"/>
      <c r="ALY5" s="447"/>
      <c r="ALZ5" s="447"/>
      <c r="AMA5" s="447"/>
      <c r="AMB5" s="447"/>
      <c r="AMC5" s="447"/>
      <c r="AMD5" s="447"/>
      <c r="AME5" s="447"/>
      <c r="AMF5" s="447"/>
      <c r="AMG5" s="447"/>
      <c r="AMH5" s="447"/>
      <c r="AMI5" s="447"/>
      <c r="AMJ5" s="447"/>
      <c r="AMK5" s="447"/>
      <c r="AML5" s="447"/>
      <c r="AMM5" s="447"/>
      <c r="AMN5" s="447"/>
      <c r="AMO5" s="447"/>
      <c r="AMP5" s="447"/>
      <c r="AMQ5" s="447"/>
      <c r="AMR5" s="447"/>
      <c r="AMS5" s="447"/>
      <c r="AMT5" s="447"/>
      <c r="AMU5" s="447"/>
      <c r="AMV5" s="447"/>
      <c r="AMW5" s="447"/>
      <c r="AMX5" s="447"/>
      <c r="AMY5" s="447"/>
      <c r="AMZ5" s="447"/>
      <c r="ANA5" s="447"/>
      <c r="ANB5" s="447"/>
      <c r="ANC5" s="447"/>
      <c r="AND5" s="447"/>
      <c r="ANE5" s="447"/>
      <c r="ANF5" s="447"/>
      <c r="ANG5" s="447"/>
      <c r="ANH5" s="447"/>
      <c r="ANI5" s="447"/>
      <c r="ANJ5" s="447"/>
      <c r="ANK5" s="447"/>
      <c r="ANL5" s="447"/>
      <c r="ANM5" s="447"/>
      <c r="ANN5" s="447"/>
      <c r="ANO5" s="447"/>
      <c r="ANP5" s="447"/>
      <c r="ANQ5" s="447"/>
      <c r="ANR5" s="447"/>
      <c r="ANS5" s="447"/>
      <c r="ANT5" s="447"/>
      <c r="ANU5" s="447"/>
      <c r="ANV5" s="447"/>
      <c r="ANW5" s="447"/>
      <c r="ANX5" s="447"/>
      <c r="ANY5" s="447"/>
      <c r="ANZ5" s="447"/>
      <c r="AOA5" s="447"/>
      <c r="AOB5" s="447"/>
      <c r="AOC5" s="447"/>
      <c r="AOD5" s="447"/>
      <c r="AOE5" s="447"/>
      <c r="AOF5" s="447"/>
      <c r="AOG5" s="447"/>
      <c r="AOH5" s="447"/>
      <c r="AOI5" s="447"/>
      <c r="AOJ5" s="447"/>
      <c r="AOK5" s="447"/>
      <c r="AOL5" s="447"/>
      <c r="AOM5" s="447"/>
      <c r="AON5" s="447"/>
      <c r="AOO5" s="447"/>
      <c r="AOP5" s="447"/>
      <c r="AOQ5" s="447"/>
      <c r="AOR5" s="447"/>
      <c r="AOS5" s="447"/>
      <c r="AOT5" s="447"/>
      <c r="AOU5" s="447"/>
      <c r="AOV5" s="447"/>
      <c r="AOW5" s="447"/>
      <c r="AOX5" s="447"/>
      <c r="AOY5" s="447"/>
      <c r="AOZ5" s="447"/>
      <c r="APA5" s="447"/>
      <c r="APB5" s="447"/>
      <c r="APC5" s="447"/>
      <c r="APD5" s="447"/>
      <c r="APE5" s="447"/>
      <c r="APF5" s="447"/>
      <c r="APG5" s="447"/>
      <c r="APH5" s="447"/>
      <c r="API5" s="447"/>
      <c r="APJ5" s="447"/>
      <c r="APK5" s="447"/>
      <c r="APL5" s="447"/>
      <c r="APM5" s="447"/>
      <c r="APN5" s="447"/>
      <c r="APO5" s="447"/>
      <c r="APP5" s="447"/>
      <c r="APQ5" s="447"/>
      <c r="APR5" s="447"/>
      <c r="APS5" s="447"/>
      <c r="APT5" s="447"/>
      <c r="APU5" s="447"/>
      <c r="APV5" s="447"/>
      <c r="APW5" s="447"/>
      <c r="APX5" s="447"/>
      <c r="APY5" s="447"/>
      <c r="APZ5" s="447"/>
      <c r="AQA5" s="447"/>
      <c r="AQB5" s="447"/>
      <c r="AQC5" s="447"/>
      <c r="AQD5" s="447"/>
      <c r="AQE5" s="447"/>
      <c r="AQF5" s="447"/>
      <c r="AQG5" s="447"/>
      <c r="AQH5" s="447"/>
      <c r="AQI5" s="447"/>
      <c r="AQJ5" s="447"/>
      <c r="AQK5" s="447"/>
      <c r="AQL5" s="447"/>
      <c r="AQM5" s="447"/>
      <c r="AQN5" s="447"/>
      <c r="AQO5" s="447"/>
      <c r="AQP5" s="447"/>
      <c r="AQQ5" s="447"/>
      <c r="AQR5" s="447"/>
      <c r="AQS5" s="447"/>
      <c r="AQT5" s="447"/>
      <c r="AQU5" s="447"/>
      <c r="AQV5" s="447"/>
      <c r="AQW5" s="447"/>
      <c r="AQX5" s="447"/>
      <c r="AQY5" s="447"/>
      <c r="AQZ5" s="447"/>
      <c r="ARA5" s="447"/>
      <c r="ARB5" s="447"/>
      <c r="ARC5" s="447"/>
      <c r="ARD5" s="447"/>
      <c r="ARE5" s="447"/>
      <c r="ARF5" s="447"/>
      <c r="ARG5" s="447"/>
      <c r="ARH5" s="447"/>
      <c r="ARI5" s="447"/>
      <c r="ARJ5" s="447"/>
      <c r="ARK5" s="447"/>
      <c r="ARL5" s="447"/>
      <c r="ARM5" s="447"/>
      <c r="ARN5" s="447"/>
      <c r="ARO5" s="447"/>
      <c r="ARP5" s="447"/>
      <c r="ARQ5" s="447"/>
      <c r="ARR5" s="447"/>
      <c r="ARS5" s="447"/>
      <c r="ART5" s="447"/>
      <c r="ARU5" s="447"/>
      <c r="ARV5" s="447"/>
      <c r="ARW5" s="447"/>
      <c r="ARX5" s="447"/>
      <c r="ARY5" s="447"/>
      <c r="ARZ5" s="447"/>
      <c r="ASA5" s="447"/>
      <c r="ASB5" s="447"/>
      <c r="ASC5" s="447"/>
      <c r="ASD5" s="447"/>
      <c r="ASE5" s="447"/>
      <c r="ASF5" s="447"/>
      <c r="ASG5" s="447"/>
      <c r="ASH5" s="447"/>
      <c r="ASI5" s="447"/>
      <c r="ASJ5" s="447"/>
      <c r="ASK5" s="447"/>
      <c r="ASL5" s="447"/>
      <c r="ASM5" s="447"/>
      <c r="ASN5" s="447"/>
      <c r="ASO5" s="447"/>
      <c r="ASP5" s="447"/>
      <c r="ASQ5" s="447"/>
      <c r="ASR5" s="447"/>
      <c r="ASS5" s="447"/>
      <c r="AST5" s="447"/>
      <c r="ASU5" s="447"/>
      <c r="ASV5" s="447"/>
      <c r="ASW5" s="447"/>
      <c r="ASX5" s="447"/>
      <c r="ASY5" s="447"/>
      <c r="ASZ5" s="447"/>
      <c r="ATA5" s="447"/>
      <c r="ATB5" s="447"/>
      <c r="ATC5" s="447"/>
      <c r="ATD5" s="447"/>
      <c r="ATE5" s="447"/>
      <c r="ATF5" s="447"/>
      <c r="ATG5" s="447"/>
      <c r="ATH5" s="447"/>
      <c r="ATI5" s="447"/>
      <c r="ATJ5" s="447"/>
      <c r="ATK5" s="447"/>
      <c r="ATL5" s="447"/>
      <c r="ATM5" s="447"/>
      <c r="ATN5" s="447"/>
      <c r="ATO5" s="447"/>
      <c r="ATP5" s="447"/>
      <c r="ATQ5" s="447"/>
      <c r="ATR5" s="447"/>
      <c r="ATS5" s="447"/>
      <c r="ATT5" s="447"/>
      <c r="ATU5" s="447"/>
      <c r="ATV5" s="447"/>
      <c r="ATW5" s="447"/>
      <c r="ATX5" s="447"/>
      <c r="ATY5" s="447"/>
      <c r="ATZ5" s="447"/>
      <c r="AUA5" s="447"/>
      <c r="AUB5" s="447"/>
      <c r="AUC5" s="447"/>
      <c r="AUD5" s="447"/>
      <c r="AUE5" s="447"/>
      <c r="AUF5" s="447"/>
      <c r="AUG5" s="447"/>
      <c r="AUH5" s="447"/>
      <c r="AUI5" s="447"/>
      <c r="AUJ5" s="447"/>
      <c r="AUK5" s="447"/>
      <c r="AUL5" s="447"/>
      <c r="AUM5" s="447"/>
      <c r="AUN5" s="447"/>
      <c r="AUO5" s="447"/>
      <c r="AUP5" s="447"/>
      <c r="AUQ5" s="447"/>
      <c r="AUR5" s="447"/>
      <c r="AUS5" s="447"/>
      <c r="AUT5" s="447"/>
      <c r="AUU5" s="447"/>
      <c r="AUV5" s="447"/>
      <c r="AUW5" s="447"/>
      <c r="AUX5" s="447"/>
      <c r="AUY5" s="447"/>
      <c r="AUZ5" s="447"/>
      <c r="AVA5" s="447"/>
      <c r="AVB5" s="447"/>
      <c r="AVC5" s="447"/>
      <c r="AVD5" s="447"/>
      <c r="AVE5" s="447"/>
      <c r="AVF5" s="447"/>
      <c r="AVG5" s="447"/>
      <c r="AVH5" s="447"/>
      <c r="AVI5" s="447"/>
      <c r="AVJ5" s="447"/>
      <c r="AVK5" s="447"/>
      <c r="AVL5" s="447"/>
      <c r="AVM5" s="447"/>
      <c r="AVN5" s="447"/>
      <c r="AVO5" s="447"/>
      <c r="AVP5" s="447"/>
      <c r="AVQ5" s="447"/>
      <c r="AVR5" s="447"/>
      <c r="AVS5" s="447"/>
      <c r="AVT5" s="447"/>
      <c r="AVU5" s="447"/>
      <c r="AVV5" s="447"/>
      <c r="AVW5" s="447"/>
      <c r="AVX5" s="447"/>
      <c r="AVY5" s="447"/>
      <c r="AVZ5" s="447"/>
      <c r="AWA5" s="447"/>
      <c r="AWB5" s="447"/>
      <c r="AWC5" s="447"/>
      <c r="AWD5" s="447"/>
      <c r="AWE5" s="447"/>
      <c r="AWF5" s="447"/>
      <c r="AWG5" s="447"/>
      <c r="AWH5" s="447"/>
      <c r="AWI5" s="447"/>
      <c r="AWJ5" s="447"/>
      <c r="AWK5" s="447"/>
      <c r="AWL5" s="447"/>
      <c r="AWM5" s="447"/>
      <c r="AWN5" s="447"/>
      <c r="AWO5" s="447"/>
      <c r="AWP5" s="447"/>
      <c r="AWQ5" s="447"/>
      <c r="AWR5" s="447"/>
      <c r="AWS5" s="447"/>
      <c r="AWT5" s="447"/>
      <c r="AWU5" s="447"/>
      <c r="AWV5" s="447"/>
      <c r="AWW5" s="447"/>
      <c r="AWX5" s="447"/>
      <c r="AWY5" s="447"/>
      <c r="AWZ5" s="447"/>
      <c r="AXA5" s="447"/>
      <c r="AXB5" s="447"/>
      <c r="AXC5" s="447"/>
      <c r="AXD5" s="447"/>
      <c r="AXE5" s="447"/>
      <c r="AXF5" s="447"/>
      <c r="AXG5" s="447"/>
      <c r="AXH5" s="447"/>
      <c r="AXI5" s="447"/>
      <c r="AXJ5" s="447"/>
      <c r="AXK5" s="447"/>
      <c r="AXL5" s="447"/>
      <c r="AXM5" s="447"/>
      <c r="AXN5" s="447"/>
      <c r="AXO5" s="447"/>
      <c r="AXP5" s="447"/>
      <c r="AXQ5" s="447"/>
      <c r="AXR5" s="447"/>
      <c r="AXS5" s="447"/>
      <c r="AXT5" s="447"/>
      <c r="AXU5" s="447"/>
      <c r="AXV5" s="447"/>
      <c r="AXW5" s="447"/>
      <c r="AXX5" s="447"/>
      <c r="AXY5" s="447"/>
      <c r="AXZ5" s="447"/>
      <c r="AYA5" s="447"/>
      <c r="AYB5" s="447"/>
      <c r="AYC5" s="447"/>
      <c r="AYD5" s="447"/>
      <c r="AYE5" s="447"/>
      <c r="AYF5" s="447"/>
      <c r="AYG5" s="447"/>
      <c r="AYH5" s="447"/>
      <c r="AYI5" s="447"/>
      <c r="AYJ5" s="447"/>
      <c r="AYK5" s="447"/>
      <c r="AYL5" s="447"/>
      <c r="AYM5" s="447"/>
      <c r="AYN5" s="447"/>
      <c r="AYO5" s="447"/>
      <c r="AYP5" s="447"/>
      <c r="AYQ5" s="447"/>
      <c r="AYR5" s="447"/>
      <c r="AYS5" s="447"/>
      <c r="AYT5" s="447"/>
      <c r="AYU5" s="447"/>
      <c r="AYV5" s="447"/>
      <c r="AYW5" s="447"/>
      <c r="AYX5" s="447"/>
      <c r="AYY5" s="447"/>
      <c r="AYZ5" s="447"/>
      <c r="AZA5" s="447"/>
      <c r="AZB5" s="447"/>
      <c r="AZC5" s="447"/>
      <c r="AZD5" s="447"/>
      <c r="AZE5" s="447"/>
      <c r="AZF5" s="447"/>
      <c r="AZG5" s="447"/>
      <c r="AZH5" s="447"/>
      <c r="AZI5" s="447"/>
      <c r="AZJ5" s="447"/>
      <c r="AZK5" s="447"/>
      <c r="AZL5" s="447"/>
      <c r="AZM5" s="447"/>
      <c r="AZN5" s="447"/>
      <c r="AZO5" s="447"/>
      <c r="AZP5" s="447"/>
      <c r="AZQ5" s="447"/>
      <c r="AZR5" s="447"/>
      <c r="AZS5" s="447"/>
      <c r="AZT5" s="447"/>
      <c r="AZU5" s="447"/>
      <c r="AZV5" s="447"/>
      <c r="AZW5" s="447"/>
      <c r="AZX5" s="447"/>
      <c r="AZY5" s="447"/>
      <c r="AZZ5" s="447"/>
      <c r="BAA5" s="447"/>
      <c r="BAB5" s="447"/>
      <c r="BAC5" s="447"/>
      <c r="BAD5" s="447"/>
      <c r="BAE5" s="447"/>
      <c r="BAF5" s="447"/>
      <c r="BAG5" s="447"/>
      <c r="BAH5" s="447"/>
      <c r="BAI5" s="447"/>
      <c r="BAJ5" s="447"/>
      <c r="BAK5" s="447"/>
      <c r="BAL5" s="447"/>
      <c r="BAM5" s="447"/>
      <c r="BAN5" s="447"/>
      <c r="BAO5" s="447"/>
      <c r="BAP5" s="447"/>
      <c r="BAQ5" s="447"/>
      <c r="BAR5" s="447"/>
      <c r="BAS5" s="447"/>
      <c r="BAT5" s="447"/>
      <c r="BAU5" s="447"/>
      <c r="BAV5" s="447"/>
      <c r="BAW5" s="447"/>
      <c r="BAX5" s="447"/>
      <c r="BAY5" s="447"/>
      <c r="BAZ5" s="447"/>
      <c r="BBA5" s="447"/>
      <c r="BBB5" s="447"/>
      <c r="BBC5" s="447"/>
      <c r="BBD5" s="447"/>
      <c r="BBE5" s="447"/>
      <c r="BBF5" s="447"/>
      <c r="BBG5" s="447"/>
      <c r="BBH5" s="447"/>
      <c r="BBI5" s="447"/>
      <c r="BBJ5" s="447"/>
      <c r="BBK5" s="447"/>
      <c r="BBL5" s="447"/>
      <c r="BBM5" s="447"/>
      <c r="BBN5" s="447"/>
      <c r="BBO5" s="447"/>
      <c r="BBP5" s="447"/>
      <c r="BBQ5" s="447"/>
      <c r="BBR5" s="447"/>
      <c r="BBS5" s="447"/>
      <c r="BBT5" s="447"/>
      <c r="BBU5" s="447"/>
      <c r="BBV5" s="447"/>
      <c r="BBW5" s="447"/>
      <c r="BBX5" s="447"/>
      <c r="BBY5" s="447"/>
      <c r="BBZ5" s="447"/>
      <c r="BCA5" s="447"/>
      <c r="BCB5" s="447"/>
      <c r="BCC5" s="447"/>
      <c r="BCD5" s="447"/>
      <c r="BCE5" s="447"/>
      <c r="BCF5" s="447"/>
      <c r="BCG5" s="447"/>
      <c r="BCH5" s="447"/>
      <c r="BCI5" s="447"/>
      <c r="BCJ5" s="447"/>
      <c r="BCK5" s="447"/>
      <c r="BCL5" s="447"/>
      <c r="BCM5" s="447"/>
      <c r="BCN5" s="447"/>
      <c r="BCO5" s="447"/>
      <c r="BCP5" s="447"/>
      <c r="BCQ5" s="447"/>
      <c r="BCR5" s="447"/>
      <c r="BCS5" s="447"/>
      <c r="BCT5" s="447"/>
      <c r="BCU5" s="447"/>
      <c r="BCV5" s="447"/>
      <c r="BCW5" s="447"/>
      <c r="BCX5" s="447"/>
      <c r="BCY5" s="447"/>
      <c r="BCZ5" s="447"/>
      <c r="BDA5" s="447"/>
      <c r="BDB5" s="447"/>
      <c r="BDC5" s="447"/>
      <c r="BDD5" s="447"/>
      <c r="BDE5" s="447"/>
      <c r="BDF5" s="447"/>
      <c r="BDG5" s="447"/>
      <c r="BDH5" s="447"/>
      <c r="BDI5" s="447"/>
      <c r="BDJ5" s="447"/>
      <c r="BDK5" s="447"/>
      <c r="BDL5" s="447"/>
      <c r="BDM5" s="447"/>
      <c r="BDN5" s="447"/>
      <c r="BDO5" s="447"/>
      <c r="BDP5" s="447"/>
      <c r="BDQ5" s="447"/>
      <c r="BDR5" s="447"/>
      <c r="BDS5" s="447"/>
      <c r="BDT5" s="447"/>
      <c r="BDU5" s="447"/>
      <c r="BDV5" s="447"/>
      <c r="BDW5" s="447"/>
      <c r="BDX5" s="447"/>
      <c r="BDY5" s="447"/>
      <c r="BDZ5" s="447"/>
      <c r="BEA5" s="447"/>
      <c r="BEB5" s="447"/>
      <c r="BEC5" s="447"/>
      <c r="BED5" s="447"/>
      <c r="BEE5" s="447"/>
      <c r="BEF5" s="447"/>
      <c r="BEG5" s="447"/>
      <c r="BEH5" s="447"/>
      <c r="BEI5" s="447"/>
      <c r="BEJ5" s="447"/>
      <c r="BEK5" s="447"/>
      <c r="BEL5" s="447"/>
      <c r="BEM5" s="447"/>
      <c r="BEN5" s="447"/>
      <c r="BEO5" s="447"/>
      <c r="BEP5" s="447"/>
      <c r="BEQ5" s="447"/>
      <c r="BER5" s="447"/>
      <c r="BES5" s="447"/>
      <c r="BET5" s="447"/>
      <c r="BEU5" s="447"/>
      <c r="BEV5" s="447"/>
      <c r="BEW5" s="447"/>
      <c r="BEX5" s="447"/>
      <c r="BEY5" s="447"/>
      <c r="BEZ5" s="447"/>
      <c r="BFA5" s="447"/>
      <c r="BFB5" s="447"/>
      <c r="BFC5" s="447"/>
      <c r="BFD5" s="447"/>
      <c r="BFE5" s="447"/>
      <c r="BFF5" s="447"/>
      <c r="BFG5" s="447"/>
      <c r="BFH5" s="447"/>
      <c r="BFI5" s="447"/>
      <c r="BFJ5" s="447"/>
      <c r="BFK5" s="447"/>
      <c r="BFL5" s="447"/>
      <c r="BFM5" s="447"/>
      <c r="BFN5" s="447"/>
      <c r="BFO5" s="447"/>
      <c r="BFP5" s="447"/>
      <c r="BFQ5" s="447"/>
      <c r="BFR5" s="447"/>
      <c r="BFS5" s="447"/>
      <c r="BFT5" s="447"/>
      <c r="BFU5" s="447"/>
      <c r="BFV5" s="447"/>
      <c r="BFW5" s="447"/>
      <c r="BFX5" s="447"/>
      <c r="BFY5" s="447"/>
      <c r="BFZ5" s="447"/>
      <c r="BGA5" s="447"/>
      <c r="BGB5" s="447"/>
      <c r="BGC5" s="447"/>
      <c r="BGD5" s="447"/>
      <c r="BGE5" s="447"/>
      <c r="BGF5" s="447"/>
      <c r="BGG5" s="447"/>
      <c r="BGH5" s="447"/>
      <c r="BGI5" s="447"/>
      <c r="BGJ5" s="447"/>
      <c r="BGK5" s="447"/>
      <c r="BGL5" s="447"/>
      <c r="BGM5" s="447"/>
      <c r="BGN5" s="447"/>
      <c r="BGO5" s="447"/>
      <c r="BGP5" s="447"/>
      <c r="BGQ5" s="447"/>
      <c r="BGR5" s="447"/>
      <c r="BGS5" s="447"/>
      <c r="BGT5" s="447"/>
      <c r="BGU5" s="447"/>
      <c r="BGV5" s="447"/>
      <c r="BGW5" s="447"/>
      <c r="BGX5" s="447"/>
      <c r="BGY5" s="447"/>
      <c r="BGZ5" s="447"/>
      <c r="BHA5" s="447"/>
      <c r="BHB5" s="447"/>
      <c r="BHC5" s="447"/>
      <c r="BHD5" s="447"/>
      <c r="BHE5" s="447"/>
      <c r="BHF5" s="447"/>
      <c r="BHG5" s="447"/>
      <c r="BHH5" s="447"/>
      <c r="BHI5" s="447"/>
      <c r="BHJ5" s="447"/>
      <c r="BHK5" s="447"/>
      <c r="BHL5" s="447"/>
      <c r="BHM5" s="447"/>
      <c r="BHN5" s="447"/>
      <c r="BHO5" s="447"/>
      <c r="BHP5" s="447"/>
      <c r="BHQ5" s="447"/>
      <c r="BHR5" s="447"/>
      <c r="BHS5" s="447"/>
      <c r="BHT5" s="447"/>
      <c r="BHU5" s="447"/>
      <c r="BHV5" s="447"/>
      <c r="BHW5" s="447"/>
    </row>
    <row r="6" spans="1:1583" s="445" customFormat="1">
      <c r="A6" s="9" t="s">
        <v>168</v>
      </c>
      <c r="B6" s="9"/>
      <c r="C6" s="9">
        <v>149979</v>
      </c>
      <c r="D6" s="9">
        <v>153170</v>
      </c>
      <c r="E6" s="9">
        <f>SUM(D6-C6)</f>
        <v>3191</v>
      </c>
      <c r="F6" s="208">
        <v>9.5</v>
      </c>
      <c r="G6" s="358">
        <f>E6*F6</f>
        <v>30314.5</v>
      </c>
      <c r="H6" s="9"/>
      <c r="I6" s="9"/>
      <c r="J6" s="9"/>
      <c r="K6" s="9"/>
      <c r="L6" s="9"/>
      <c r="M6" s="10"/>
      <c r="N6" s="11"/>
      <c r="O6" s="9"/>
      <c r="P6" s="11"/>
      <c r="Q6" s="9"/>
      <c r="R6" s="208">
        <f>G6</f>
        <v>30314.5</v>
      </c>
      <c r="S6" s="2"/>
      <c r="T6" s="452">
        <v>4</v>
      </c>
      <c r="U6" s="452" t="s">
        <v>169</v>
      </c>
      <c r="V6" s="452">
        <v>240</v>
      </c>
      <c r="W6" s="454">
        <f>V6/(V6+V3+V4+V5)</f>
        <v>7.0624586184065294E-2</v>
      </c>
      <c r="X6" s="550"/>
      <c r="Y6" s="465">
        <f>W6*X3</f>
        <v>0</v>
      </c>
      <c r="Z6" s="466"/>
      <c r="AA6" s="304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</row>
    <row r="7" spans="1:1583" s="445" customFormat="1" ht="20.25">
      <c r="A7" s="9" t="s">
        <v>170</v>
      </c>
      <c r="B7" s="9"/>
      <c r="C7" s="9">
        <v>5627</v>
      </c>
      <c r="D7" s="9">
        <v>5627</v>
      </c>
      <c r="E7" s="9">
        <f>SUM(D7-C7)</f>
        <v>0</v>
      </c>
      <c r="F7" s="208">
        <v>9.5</v>
      </c>
      <c r="G7" s="358">
        <f>E7*F7</f>
        <v>0</v>
      </c>
      <c r="H7" s="9"/>
      <c r="I7" s="9"/>
      <c r="J7" s="9"/>
      <c r="K7" s="9"/>
      <c r="L7" s="9"/>
      <c r="M7" s="10"/>
      <c r="N7" s="11"/>
      <c r="O7" s="9"/>
      <c r="P7" s="11"/>
      <c r="Q7" s="9"/>
      <c r="R7" s="208"/>
      <c r="S7" s="2"/>
      <c r="T7" s="542" t="s">
        <v>11</v>
      </c>
      <c r="U7" s="543"/>
      <c r="V7" s="455">
        <f>SUM(V3:V6)</f>
        <v>3398.25</v>
      </c>
      <c r="W7" s="456"/>
      <c r="X7" s="457"/>
      <c r="Y7" s="467">
        <f>SUM(Y3:Y6)</f>
        <v>230</v>
      </c>
      <c r="Z7" s="463"/>
      <c r="AA7" s="468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</row>
    <row r="8" spans="1:1583" s="445" customFormat="1" ht="20.25">
      <c r="A8" s="9" t="s">
        <v>171</v>
      </c>
      <c r="B8" s="9"/>
      <c r="C8" s="9"/>
      <c r="D8" s="9"/>
      <c r="E8" s="9"/>
      <c r="F8" s="319"/>
      <c r="G8" s="358"/>
      <c r="H8" s="9"/>
      <c r="I8" s="9"/>
      <c r="J8" s="9"/>
      <c r="K8" s="9"/>
      <c r="L8" s="9"/>
      <c r="M8" s="10"/>
      <c r="N8" s="11"/>
      <c r="O8" s="9"/>
      <c r="P8" s="449"/>
      <c r="Q8" s="9"/>
      <c r="R8" s="208"/>
      <c r="S8" s="2"/>
      <c r="T8" s="458"/>
      <c r="U8" s="459"/>
      <c r="V8" s="544"/>
      <c r="W8" s="545"/>
      <c r="X8" s="545"/>
      <c r="Y8" s="469"/>
      <c r="Z8" s="470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</row>
    <row r="9" spans="1:1583" s="445" customFormat="1">
      <c r="A9" s="9" t="s">
        <v>11</v>
      </c>
      <c r="B9" s="9"/>
      <c r="C9" s="9"/>
      <c r="D9" s="9"/>
      <c r="E9" s="9"/>
      <c r="F9" s="208"/>
      <c r="G9" s="358">
        <f>SUM(G6:G8)</f>
        <v>30314.5</v>
      </c>
      <c r="H9" s="9"/>
      <c r="I9" s="9"/>
      <c r="J9" s="9"/>
      <c r="K9" s="9"/>
      <c r="L9" s="9">
        <f>SUM(L5:L8)</f>
        <v>3742400</v>
      </c>
      <c r="M9" s="10">
        <v>1.03</v>
      </c>
      <c r="N9" s="11">
        <f>M9*L9</f>
        <v>3854672</v>
      </c>
      <c r="O9" s="9"/>
      <c r="P9" s="11">
        <f>G9+N9+O9</f>
        <v>3884986.5</v>
      </c>
      <c r="Q9" s="9">
        <v>1</v>
      </c>
      <c r="R9" s="208">
        <f>P9*Q9</f>
        <v>3884986.5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</row>
    <row r="10" spans="1:1583">
      <c r="A10" s="9"/>
      <c r="B10" s="9"/>
      <c r="C10" s="9"/>
      <c r="D10" s="9"/>
      <c r="E10" s="9"/>
      <c r="F10" s="319"/>
      <c r="G10" s="358"/>
      <c r="H10" s="9"/>
      <c r="I10" s="9"/>
      <c r="J10" s="9"/>
      <c r="K10" s="9"/>
      <c r="L10" s="9"/>
      <c r="M10" s="10"/>
      <c r="N10" s="11"/>
      <c r="O10" s="9"/>
      <c r="P10" s="449"/>
      <c r="Q10" s="9"/>
      <c r="R10" s="208"/>
    </row>
    <row r="11" spans="1:1583">
      <c r="A11" s="9" t="s">
        <v>12</v>
      </c>
      <c r="B11" s="9"/>
      <c r="C11" s="9" t="s">
        <v>13</v>
      </c>
      <c r="D11" s="9" t="s">
        <v>14</v>
      </c>
      <c r="E11" s="9" t="s">
        <v>15</v>
      </c>
      <c r="F11" s="319" t="s">
        <v>16</v>
      </c>
      <c r="G11" s="9" t="s">
        <v>17</v>
      </c>
      <c r="H11" s="9" t="s">
        <v>18</v>
      </c>
      <c r="I11" s="9" t="s">
        <v>19</v>
      </c>
      <c r="J11" s="9" t="s">
        <v>20</v>
      </c>
      <c r="K11" s="9" t="s">
        <v>21</v>
      </c>
      <c r="L11" s="9" t="s">
        <v>15</v>
      </c>
      <c r="M11" s="10"/>
      <c r="N11" s="11" t="s">
        <v>22</v>
      </c>
      <c r="O11" s="9" t="s">
        <v>23</v>
      </c>
      <c r="P11" s="11" t="s">
        <v>11</v>
      </c>
      <c r="Q11" s="9" t="s">
        <v>24</v>
      </c>
      <c r="R11" s="208" t="s">
        <v>25</v>
      </c>
    </row>
    <row r="12" spans="1:1583" s="445" customFormat="1" ht="15" customHeight="1">
      <c r="A12" s="9" t="s">
        <v>172</v>
      </c>
      <c r="B12" s="101" t="s">
        <v>173</v>
      </c>
      <c r="C12" s="9"/>
      <c r="D12" s="9"/>
      <c r="E12" s="9"/>
      <c r="F12" s="319"/>
      <c r="G12" s="9"/>
      <c r="H12" s="9">
        <v>6724</v>
      </c>
      <c r="I12" s="9">
        <v>7569</v>
      </c>
      <c r="J12" s="9">
        <f t="shared" ref="J12:J20" si="0">I12-H12</f>
        <v>845</v>
      </c>
      <c r="K12" s="9">
        <v>60</v>
      </c>
      <c r="L12" s="9">
        <f t="shared" ref="L12:L20" si="1">K12*J12</f>
        <v>50700</v>
      </c>
      <c r="M12" s="10">
        <v>1.03</v>
      </c>
      <c r="N12" s="11">
        <f t="shared" ref="N12:N21" si="2">M12*L12</f>
        <v>52221</v>
      </c>
      <c r="O12" s="9"/>
      <c r="P12" s="11">
        <f t="shared" ref="P12:P21" si="3">G12+N12+O12</f>
        <v>52221</v>
      </c>
      <c r="Q12" s="9">
        <v>1</v>
      </c>
      <c r="R12" s="208">
        <f t="shared" ref="R12:R21" si="4">P12*Q12</f>
        <v>52221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</row>
    <row r="13" spans="1:1583" s="445" customFormat="1" ht="15" customHeight="1">
      <c r="A13" s="9" t="s">
        <v>174</v>
      </c>
      <c r="B13" s="101" t="s">
        <v>173</v>
      </c>
      <c r="C13" s="9"/>
      <c r="D13" s="9"/>
      <c r="E13" s="9"/>
      <c r="F13" s="319"/>
      <c r="G13" s="9"/>
      <c r="H13" s="9">
        <v>2671</v>
      </c>
      <c r="I13" s="9">
        <v>3303</v>
      </c>
      <c r="J13" s="9">
        <f t="shared" si="0"/>
        <v>632</v>
      </c>
      <c r="K13" s="9">
        <v>120</v>
      </c>
      <c r="L13" s="9">
        <f t="shared" si="1"/>
        <v>75840</v>
      </c>
      <c r="M13" s="10">
        <v>1.03</v>
      </c>
      <c r="N13" s="11">
        <f t="shared" si="2"/>
        <v>78115.199999999997</v>
      </c>
      <c r="O13" s="9"/>
      <c r="P13" s="11">
        <f t="shared" si="3"/>
        <v>78115.199999999997</v>
      </c>
      <c r="Q13" s="9">
        <v>1</v>
      </c>
      <c r="R13" s="208">
        <f t="shared" si="4"/>
        <v>78115.199999999997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</row>
    <row r="14" spans="1:1583" s="445" customFormat="1" ht="16.5" customHeight="1">
      <c r="A14" s="9" t="s">
        <v>175</v>
      </c>
      <c r="B14" s="101" t="s">
        <v>173</v>
      </c>
      <c r="C14" s="9"/>
      <c r="D14" s="9"/>
      <c r="E14" s="9"/>
      <c r="F14" s="319"/>
      <c r="G14" s="9"/>
      <c r="H14" s="9">
        <v>3272</v>
      </c>
      <c r="I14" s="9">
        <v>3272</v>
      </c>
      <c r="J14" s="9">
        <f t="shared" si="0"/>
        <v>0</v>
      </c>
      <c r="K14" s="9">
        <v>240</v>
      </c>
      <c r="L14" s="9">
        <f t="shared" si="1"/>
        <v>0</v>
      </c>
      <c r="M14" s="10">
        <v>1.03</v>
      </c>
      <c r="N14" s="11">
        <f t="shared" si="2"/>
        <v>0</v>
      </c>
      <c r="O14" s="9"/>
      <c r="P14" s="11">
        <f t="shared" si="3"/>
        <v>0</v>
      </c>
      <c r="Q14" s="9">
        <v>1</v>
      </c>
      <c r="R14" s="208">
        <f t="shared" si="4"/>
        <v>0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</row>
    <row r="15" spans="1:1583" s="445" customFormat="1" ht="18" customHeight="1">
      <c r="A15" s="9" t="s">
        <v>176</v>
      </c>
      <c r="B15" s="101" t="s">
        <v>173</v>
      </c>
      <c r="C15" s="9"/>
      <c r="D15" s="9"/>
      <c r="E15" s="9"/>
      <c r="F15" s="319"/>
      <c r="G15" s="9"/>
      <c r="H15" s="9">
        <v>465</v>
      </c>
      <c r="I15" s="9">
        <v>517</v>
      </c>
      <c r="J15" s="9">
        <f t="shared" si="0"/>
        <v>52</v>
      </c>
      <c r="K15" s="9">
        <v>120</v>
      </c>
      <c r="L15" s="9">
        <f t="shared" si="1"/>
        <v>6240</v>
      </c>
      <c r="M15" s="10">
        <v>1.03</v>
      </c>
      <c r="N15" s="11">
        <f t="shared" si="2"/>
        <v>6427.2</v>
      </c>
      <c r="O15" s="9"/>
      <c r="P15" s="11">
        <f t="shared" si="3"/>
        <v>6427.2</v>
      </c>
      <c r="Q15" s="9">
        <v>1</v>
      </c>
      <c r="R15" s="208">
        <f t="shared" si="4"/>
        <v>6427.2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</row>
    <row r="16" spans="1:1583" s="445" customFormat="1" ht="18.75" customHeight="1">
      <c r="A16" s="9" t="s">
        <v>177</v>
      </c>
      <c r="B16" s="101" t="s">
        <v>173</v>
      </c>
      <c r="C16" s="9"/>
      <c r="D16" s="9"/>
      <c r="E16" s="9"/>
      <c r="F16" s="319"/>
      <c r="G16" s="9"/>
      <c r="H16" s="448" t="s">
        <v>178</v>
      </c>
      <c r="I16" s="448" t="s">
        <v>179</v>
      </c>
      <c r="J16" s="9">
        <f t="shared" si="0"/>
        <v>536</v>
      </c>
      <c r="K16" s="9">
        <v>300</v>
      </c>
      <c r="L16" s="9">
        <f t="shared" si="1"/>
        <v>160800</v>
      </c>
      <c r="M16" s="10">
        <v>1.03</v>
      </c>
      <c r="N16" s="11">
        <f t="shared" si="2"/>
        <v>165624</v>
      </c>
      <c r="O16" s="9"/>
      <c r="P16" s="11">
        <f t="shared" si="3"/>
        <v>165624</v>
      </c>
      <c r="Q16" s="9">
        <v>1</v>
      </c>
      <c r="R16" s="208">
        <f t="shared" si="4"/>
        <v>165624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</row>
    <row r="17" spans="1:1583" s="445" customFormat="1" ht="13.5" customHeight="1">
      <c r="A17" s="9" t="s">
        <v>180</v>
      </c>
      <c r="B17" s="101" t="s">
        <v>173</v>
      </c>
      <c r="C17" s="9"/>
      <c r="D17" s="9"/>
      <c r="E17" s="9"/>
      <c r="F17" s="319"/>
      <c r="G17" s="9"/>
      <c r="H17" s="9">
        <v>9842</v>
      </c>
      <c r="I17" s="9">
        <v>10257</v>
      </c>
      <c r="J17" s="9">
        <f t="shared" si="0"/>
        <v>415</v>
      </c>
      <c r="K17" s="9">
        <v>60</v>
      </c>
      <c r="L17" s="9">
        <f t="shared" si="1"/>
        <v>24900</v>
      </c>
      <c r="M17" s="10">
        <v>1.03</v>
      </c>
      <c r="N17" s="11">
        <f t="shared" si="2"/>
        <v>25647</v>
      </c>
      <c r="O17" s="9"/>
      <c r="P17" s="11">
        <f t="shared" si="3"/>
        <v>25647</v>
      </c>
      <c r="Q17" s="9">
        <v>1</v>
      </c>
      <c r="R17" s="208">
        <f t="shared" si="4"/>
        <v>25647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</row>
    <row r="18" spans="1:1583" s="445" customFormat="1" ht="16.5" customHeight="1">
      <c r="A18" s="9" t="s">
        <v>181</v>
      </c>
      <c r="B18" s="101" t="s">
        <v>173</v>
      </c>
      <c r="C18" s="9"/>
      <c r="D18" s="9"/>
      <c r="E18" s="9"/>
      <c r="F18" s="319"/>
      <c r="G18" s="9"/>
      <c r="H18" s="9">
        <v>6901</v>
      </c>
      <c r="I18" s="9">
        <v>7595</v>
      </c>
      <c r="J18" s="9">
        <f t="shared" si="0"/>
        <v>694</v>
      </c>
      <c r="K18" s="9">
        <v>120</v>
      </c>
      <c r="L18" s="9">
        <f t="shared" si="1"/>
        <v>83280</v>
      </c>
      <c r="M18" s="10">
        <v>1.03</v>
      </c>
      <c r="N18" s="11">
        <f t="shared" si="2"/>
        <v>85778.4</v>
      </c>
      <c r="O18" s="9"/>
      <c r="P18" s="11">
        <f t="shared" si="3"/>
        <v>85778.4</v>
      </c>
      <c r="Q18" s="9">
        <v>1</v>
      </c>
      <c r="R18" s="208">
        <f t="shared" si="4"/>
        <v>85778.4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</row>
    <row r="19" spans="1:1583" s="445" customFormat="1" ht="19.5" customHeight="1">
      <c r="A19" s="9" t="s">
        <v>182</v>
      </c>
      <c r="B19" s="101" t="s">
        <v>173</v>
      </c>
      <c r="C19" s="9"/>
      <c r="D19" s="9"/>
      <c r="E19" s="9"/>
      <c r="F19" s="319"/>
      <c r="G19" s="9"/>
      <c r="H19" s="9">
        <v>8908</v>
      </c>
      <c r="I19" s="9">
        <v>9205</v>
      </c>
      <c r="J19" s="9">
        <f t="shared" si="0"/>
        <v>297</v>
      </c>
      <c r="K19" s="9">
        <v>60</v>
      </c>
      <c r="L19" s="9">
        <f t="shared" si="1"/>
        <v>17820</v>
      </c>
      <c r="M19" s="10">
        <v>1.03</v>
      </c>
      <c r="N19" s="11">
        <f t="shared" si="2"/>
        <v>18354.599999999999</v>
      </c>
      <c r="O19" s="9"/>
      <c r="P19" s="11">
        <f t="shared" si="3"/>
        <v>18354.599999999999</v>
      </c>
      <c r="Q19" s="9">
        <v>1</v>
      </c>
      <c r="R19" s="208">
        <f t="shared" si="4"/>
        <v>18354.599999999999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</row>
    <row r="20" spans="1:1583" s="445" customFormat="1" ht="19.5" customHeight="1">
      <c r="A20" s="9" t="s">
        <v>183</v>
      </c>
      <c r="B20" s="101" t="s">
        <v>173</v>
      </c>
      <c r="C20" s="9"/>
      <c r="D20" s="9"/>
      <c r="E20" s="9"/>
      <c r="F20" s="319"/>
      <c r="G20" s="9"/>
      <c r="H20" s="9">
        <v>4256</v>
      </c>
      <c r="I20" s="9">
        <v>4434</v>
      </c>
      <c r="J20" s="9">
        <f t="shared" si="0"/>
        <v>178</v>
      </c>
      <c r="K20" s="9">
        <v>120</v>
      </c>
      <c r="L20" s="9">
        <f t="shared" si="1"/>
        <v>21360</v>
      </c>
      <c r="M20" s="10">
        <v>1.03</v>
      </c>
      <c r="N20" s="11">
        <f t="shared" si="2"/>
        <v>22000.799999999999</v>
      </c>
      <c r="O20" s="9"/>
      <c r="P20" s="11">
        <f t="shared" si="3"/>
        <v>22000.799999999999</v>
      </c>
      <c r="Q20" s="9">
        <v>1</v>
      </c>
      <c r="R20" s="208">
        <f t="shared" si="4"/>
        <v>22000.799999999999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</row>
    <row r="21" spans="1:1583" s="445" customFormat="1" ht="14.25" customHeight="1">
      <c r="A21" s="9" t="s">
        <v>11</v>
      </c>
      <c r="B21" s="101" t="s">
        <v>173</v>
      </c>
      <c r="C21" s="9"/>
      <c r="D21" s="9"/>
      <c r="E21" s="9"/>
      <c r="F21" s="319"/>
      <c r="G21" s="9"/>
      <c r="H21" s="9"/>
      <c r="I21" s="9"/>
      <c r="J21" s="9"/>
      <c r="K21" s="9"/>
      <c r="L21" s="9">
        <f>SUM(L12:L20)</f>
        <v>440940</v>
      </c>
      <c r="M21" s="10">
        <v>1.03</v>
      </c>
      <c r="N21" s="11">
        <f t="shared" si="2"/>
        <v>454168.2</v>
      </c>
      <c r="O21" s="9"/>
      <c r="P21" s="11">
        <f t="shared" si="3"/>
        <v>454168.2</v>
      </c>
      <c r="Q21" s="9">
        <v>1</v>
      </c>
      <c r="R21" s="208">
        <f t="shared" si="4"/>
        <v>454168.2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</row>
    <row r="22" spans="1:1583" ht="14.25" customHeight="1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</row>
    <row r="23" spans="1:1583" ht="15.95" customHeight="1">
      <c r="A23" s="9" t="s">
        <v>12</v>
      </c>
      <c r="B23" s="9"/>
      <c r="C23" s="9" t="s">
        <v>13</v>
      </c>
      <c r="D23" s="9" t="s">
        <v>14</v>
      </c>
      <c r="E23" s="9" t="s">
        <v>15</v>
      </c>
      <c r="F23" s="319" t="s">
        <v>16</v>
      </c>
      <c r="G23" s="9" t="s">
        <v>17</v>
      </c>
      <c r="H23" s="9" t="s">
        <v>18</v>
      </c>
      <c r="I23" s="9" t="s">
        <v>19</v>
      </c>
      <c r="J23" s="9" t="s">
        <v>20</v>
      </c>
      <c r="K23" s="9" t="s">
        <v>21</v>
      </c>
      <c r="L23" s="9" t="s">
        <v>15</v>
      </c>
      <c r="M23" s="10">
        <v>1.03</v>
      </c>
      <c r="N23" s="11" t="s">
        <v>22</v>
      </c>
      <c r="O23" s="9" t="s">
        <v>23</v>
      </c>
      <c r="P23" s="11" t="s">
        <v>11</v>
      </c>
      <c r="Q23" s="9" t="s">
        <v>24</v>
      </c>
      <c r="R23" s="208" t="s">
        <v>25</v>
      </c>
    </row>
    <row r="24" spans="1:1583" s="445" customFormat="1" ht="15.75" customHeight="1">
      <c r="A24" s="9" t="s">
        <v>184</v>
      </c>
      <c r="B24" s="101" t="s">
        <v>137</v>
      </c>
      <c r="C24" s="9"/>
      <c r="D24" s="9"/>
      <c r="E24" s="9"/>
      <c r="F24" s="319"/>
      <c r="G24" s="9"/>
      <c r="H24" s="9">
        <v>351</v>
      </c>
      <c r="I24" s="9">
        <v>352</v>
      </c>
      <c r="J24" s="9">
        <f>I24-H24</f>
        <v>1</v>
      </c>
      <c r="K24" s="9">
        <v>120</v>
      </c>
      <c r="L24" s="9">
        <f>K24*J24</f>
        <v>120</v>
      </c>
      <c r="M24" s="10">
        <v>1.03</v>
      </c>
      <c r="N24" s="11">
        <f>M24*L24</f>
        <v>123.6</v>
      </c>
      <c r="O24" s="9"/>
      <c r="P24" s="11">
        <f>G24+N24+O24</f>
        <v>123.6</v>
      </c>
      <c r="Q24" s="9">
        <v>1</v>
      </c>
      <c r="R24" s="208">
        <f>P24*Q24</f>
        <v>123.6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</row>
    <row r="25" spans="1:1583" s="445" customFormat="1" ht="15.75" customHeight="1">
      <c r="A25" s="9" t="s">
        <v>185</v>
      </c>
      <c r="B25" s="101" t="s">
        <v>137</v>
      </c>
      <c r="C25" s="9"/>
      <c r="D25" s="9"/>
      <c r="E25" s="9"/>
      <c r="F25" s="319"/>
      <c r="G25" s="9"/>
      <c r="H25" s="9">
        <v>1817</v>
      </c>
      <c r="I25" s="9">
        <v>1897</v>
      </c>
      <c r="J25" s="9">
        <f>I25-H25</f>
        <v>80</v>
      </c>
      <c r="K25" s="9">
        <v>150</v>
      </c>
      <c r="L25" s="9">
        <f>K25*J25</f>
        <v>12000</v>
      </c>
      <c r="M25" s="10">
        <v>1.03</v>
      </c>
      <c r="N25" s="11">
        <f>M25*L25</f>
        <v>12360</v>
      </c>
      <c r="O25" s="9"/>
      <c r="P25" s="11">
        <f>G25+N25+O25</f>
        <v>12360</v>
      </c>
      <c r="Q25" s="9">
        <v>1</v>
      </c>
      <c r="R25" s="208">
        <f>P25*Q25</f>
        <v>12360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</row>
    <row r="26" spans="1:1583" s="445" customFormat="1" ht="15.75" customHeight="1">
      <c r="A26" s="9" t="s">
        <v>186</v>
      </c>
      <c r="B26" s="101" t="s">
        <v>137</v>
      </c>
      <c r="C26" s="9"/>
      <c r="D26" s="9"/>
      <c r="E26" s="9"/>
      <c r="F26" s="319"/>
      <c r="G26" s="9"/>
      <c r="H26" s="9"/>
      <c r="I26" s="9"/>
      <c r="J26" s="9"/>
      <c r="K26" s="9"/>
      <c r="L26" s="9">
        <f>SUM(L24:L25)</f>
        <v>12120</v>
      </c>
      <c r="M26" s="10">
        <v>1.03</v>
      </c>
      <c r="N26" s="11">
        <f>M26*L26</f>
        <v>12483.6</v>
      </c>
      <c r="O26" s="9"/>
      <c r="P26" s="11">
        <f>G26+N26+O26</f>
        <v>12483.6</v>
      </c>
      <c r="Q26" s="9">
        <v>1</v>
      </c>
      <c r="R26" s="208">
        <f>P26*Q26</f>
        <v>12483.6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</row>
    <row r="27" spans="1:1583" ht="14.25" customHeight="1">
      <c r="A27" s="9"/>
      <c r="B27" s="101"/>
      <c r="C27" s="9"/>
      <c r="D27" s="9"/>
      <c r="E27" s="9"/>
      <c r="F27" s="319"/>
      <c r="G27" s="9"/>
      <c r="H27" s="9"/>
      <c r="I27" s="9"/>
      <c r="J27" s="9"/>
      <c r="K27" s="9"/>
      <c r="L27" s="9"/>
      <c r="M27" s="10"/>
      <c r="N27" s="11"/>
      <c r="O27" s="9"/>
      <c r="P27" s="11"/>
      <c r="Q27" s="9"/>
      <c r="R27" s="208"/>
    </row>
    <row r="28" spans="1:1583" ht="14.25" customHeight="1">
      <c r="A28" s="9"/>
      <c r="B28" s="101"/>
      <c r="C28" s="9"/>
      <c r="D28" s="9"/>
      <c r="E28" s="9"/>
      <c r="F28" s="319"/>
      <c r="G28" s="9"/>
      <c r="H28" s="9"/>
      <c r="I28" s="9"/>
      <c r="J28" s="9"/>
      <c r="K28" s="9"/>
      <c r="L28" s="9"/>
      <c r="M28" s="10"/>
      <c r="N28" s="11"/>
      <c r="O28" s="9"/>
      <c r="P28" s="11"/>
      <c r="Q28" s="9"/>
      <c r="R28" s="208"/>
    </row>
    <row r="29" spans="1:1583" ht="15" customHeight="1">
      <c r="A29" s="9" t="s">
        <v>12</v>
      </c>
      <c r="B29" s="9"/>
      <c r="C29" s="9" t="s">
        <v>13</v>
      </c>
      <c r="D29" s="9" t="s">
        <v>14</v>
      </c>
      <c r="E29" s="9" t="s">
        <v>15</v>
      </c>
      <c r="F29" s="319" t="s">
        <v>16</v>
      </c>
      <c r="G29" s="9" t="s">
        <v>17</v>
      </c>
      <c r="H29" s="9" t="s">
        <v>18</v>
      </c>
      <c r="I29" s="9" t="s">
        <v>19</v>
      </c>
      <c r="J29" s="9" t="s">
        <v>20</v>
      </c>
      <c r="K29" s="9" t="s">
        <v>21</v>
      </c>
      <c r="L29" s="9" t="s">
        <v>15</v>
      </c>
      <c r="M29" s="10">
        <v>1.03</v>
      </c>
      <c r="N29" s="11" t="s">
        <v>22</v>
      </c>
      <c r="O29" s="9" t="s">
        <v>23</v>
      </c>
      <c r="P29" s="11" t="s">
        <v>11</v>
      </c>
      <c r="Q29" s="9" t="s">
        <v>24</v>
      </c>
      <c r="R29" s="208" t="s">
        <v>25</v>
      </c>
    </row>
    <row r="30" spans="1:1583" s="445" customFormat="1" ht="21" customHeight="1">
      <c r="A30" s="9" t="s">
        <v>187</v>
      </c>
      <c r="B30" s="101" t="s">
        <v>188</v>
      </c>
      <c r="C30" s="9"/>
      <c r="D30" s="9"/>
      <c r="E30" s="9"/>
      <c r="F30" s="319"/>
      <c r="G30" s="9"/>
      <c r="H30" s="9">
        <v>1685</v>
      </c>
      <c r="I30" s="9">
        <v>1485</v>
      </c>
      <c r="J30" s="9">
        <f>H30-I30</f>
        <v>200</v>
      </c>
      <c r="K30" s="9">
        <v>240</v>
      </c>
      <c r="L30" s="9">
        <f t="shared" ref="L30:L36" si="5">K30*J30</f>
        <v>48000</v>
      </c>
      <c r="M30" s="10">
        <v>1.03</v>
      </c>
      <c r="N30" s="11">
        <f t="shared" ref="N30:N37" si="6">M30*L30</f>
        <v>49440</v>
      </c>
      <c r="O30" s="9"/>
      <c r="P30" s="11">
        <f t="shared" ref="P30:P37" si="7">G30+N30+O30</f>
        <v>49440</v>
      </c>
      <c r="Q30" s="9">
        <v>1</v>
      </c>
      <c r="R30" s="208">
        <f t="shared" ref="R30:R37" si="8">P30*Q30</f>
        <v>49440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</row>
    <row r="31" spans="1:1583" s="445" customFormat="1" ht="14.25" customHeight="1">
      <c r="A31" s="9" t="s">
        <v>189</v>
      </c>
      <c r="B31" s="101" t="s">
        <v>188</v>
      </c>
      <c r="C31" s="9"/>
      <c r="D31" s="9"/>
      <c r="E31" s="9"/>
      <c r="F31" s="319"/>
      <c r="G31" s="9"/>
      <c r="H31" s="9">
        <v>3246</v>
      </c>
      <c r="I31" s="9">
        <v>3623</v>
      </c>
      <c r="J31" s="9">
        <f t="shared" ref="J31:J36" si="9">I31-H31</f>
        <v>377</v>
      </c>
      <c r="K31" s="9">
        <v>240</v>
      </c>
      <c r="L31" s="9">
        <f t="shared" si="5"/>
        <v>90480</v>
      </c>
      <c r="M31" s="10">
        <v>1.03</v>
      </c>
      <c r="N31" s="11">
        <f t="shared" si="6"/>
        <v>93194.4</v>
      </c>
      <c r="O31" s="9"/>
      <c r="P31" s="11">
        <f t="shared" si="7"/>
        <v>93194.4</v>
      </c>
      <c r="Q31" s="9">
        <v>1</v>
      </c>
      <c r="R31" s="208">
        <f t="shared" si="8"/>
        <v>93194.4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</row>
    <row r="32" spans="1:1583" s="445" customFormat="1" ht="18.75" customHeight="1">
      <c r="A32" s="9" t="s">
        <v>190</v>
      </c>
      <c r="B32" s="101" t="s">
        <v>188</v>
      </c>
      <c r="C32" s="9"/>
      <c r="D32" s="9"/>
      <c r="E32" s="9"/>
      <c r="F32" s="319"/>
      <c r="G32" s="9"/>
      <c r="H32" s="9">
        <v>8046</v>
      </c>
      <c r="I32" s="9">
        <v>8263</v>
      </c>
      <c r="J32" s="9">
        <f t="shared" si="9"/>
        <v>217</v>
      </c>
      <c r="K32" s="9">
        <v>300</v>
      </c>
      <c r="L32" s="9">
        <f t="shared" si="5"/>
        <v>65100</v>
      </c>
      <c r="M32" s="10">
        <v>1.03</v>
      </c>
      <c r="N32" s="11">
        <f t="shared" si="6"/>
        <v>67053</v>
      </c>
      <c r="O32" s="9"/>
      <c r="P32" s="11">
        <f t="shared" si="7"/>
        <v>67053</v>
      </c>
      <c r="Q32" s="9">
        <v>1</v>
      </c>
      <c r="R32" s="208">
        <f t="shared" si="8"/>
        <v>67053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</row>
    <row r="33" spans="1:1583" s="445" customFormat="1" ht="19.5" customHeight="1">
      <c r="A33" s="9" t="s">
        <v>191</v>
      </c>
      <c r="B33" s="101" t="s">
        <v>188</v>
      </c>
      <c r="C33" s="9"/>
      <c r="D33" s="9"/>
      <c r="E33" s="9"/>
      <c r="F33" s="319"/>
      <c r="G33" s="9"/>
      <c r="H33" s="9">
        <v>819</v>
      </c>
      <c r="I33" s="9">
        <v>819</v>
      </c>
      <c r="J33" s="9">
        <f t="shared" si="9"/>
        <v>0</v>
      </c>
      <c r="K33" s="9">
        <v>120</v>
      </c>
      <c r="L33" s="9">
        <f t="shared" si="5"/>
        <v>0</v>
      </c>
      <c r="M33" s="10">
        <v>1.03</v>
      </c>
      <c r="N33" s="11">
        <f t="shared" si="6"/>
        <v>0</v>
      </c>
      <c r="O33" s="9"/>
      <c r="P33" s="11">
        <f t="shared" si="7"/>
        <v>0</v>
      </c>
      <c r="Q33" s="9">
        <v>1</v>
      </c>
      <c r="R33" s="208">
        <f t="shared" si="8"/>
        <v>0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</row>
    <row r="34" spans="1:1583" s="445" customFormat="1" ht="15" customHeight="1">
      <c r="A34" s="9" t="s">
        <v>192</v>
      </c>
      <c r="B34" s="101" t="s">
        <v>188</v>
      </c>
      <c r="C34" s="9"/>
      <c r="D34" s="9"/>
      <c r="E34" s="9"/>
      <c r="F34" s="319"/>
      <c r="G34" s="9"/>
      <c r="H34" s="9">
        <v>8828</v>
      </c>
      <c r="I34" s="9">
        <v>9394</v>
      </c>
      <c r="J34" s="9">
        <f t="shared" si="9"/>
        <v>566</v>
      </c>
      <c r="K34" s="9">
        <v>120</v>
      </c>
      <c r="L34" s="9">
        <f t="shared" si="5"/>
        <v>67920</v>
      </c>
      <c r="M34" s="10">
        <v>1.03</v>
      </c>
      <c r="N34" s="11">
        <f t="shared" si="6"/>
        <v>69957.600000000006</v>
      </c>
      <c r="O34" s="9"/>
      <c r="P34" s="11">
        <f t="shared" si="7"/>
        <v>69957.600000000006</v>
      </c>
      <c r="Q34" s="9">
        <v>1</v>
      </c>
      <c r="R34" s="208">
        <f t="shared" si="8"/>
        <v>69957.600000000006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</row>
    <row r="35" spans="1:1583" s="445" customFormat="1" ht="14.25" customHeight="1">
      <c r="A35" s="9" t="s">
        <v>193</v>
      </c>
      <c r="B35" s="101" t="s">
        <v>188</v>
      </c>
      <c r="C35" s="9"/>
      <c r="D35" s="9"/>
      <c r="E35" s="9"/>
      <c r="F35" s="319"/>
      <c r="G35" s="9"/>
      <c r="H35" s="9">
        <v>4839</v>
      </c>
      <c r="I35" s="9">
        <v>5054</v>
      </c>
      <c r="J35" s="9">
        <f t="shared" si="9"/>
        <v>215</v>
      </c>
      <c r="K35" s="9">
        <v>120</v>
      </c>
      <c r="L35" s="9">
        <f t="shared" si="5"/>
        <v>25800</v>
      </c>
      <c r="M35" s="10">
        <v>1.03</v>
      </c>
      <c r="N35" s="11">
        <f t="shared" si="6"/>
        <v>26574</v>
      </c>
      <c r="O35" s="9"/>
      <c r="P35" s="11">
        <f t="shared" si="7"/>
        <v>26574</v>
      </c>
      <c r="Q35" s="9">
        <v>1</v>
      </c>
      <c r="R35" s="208">
        <f t="shared" si="8"/>
        <v>26574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</row>
    <row r="36" spans="1:1583" s="445" customFormat="1" ht="13.5" customHeight="1">
      <c r="A36" s="9" t="s">
        <v>194</v>
      </c>
      <c r="B36" s="101" t="s">
        <v>188</v>
      </c>
      <c r="C36" s="9"/>
      <c r="D36" s="9"/>
      <c r="E36" s="9"/>
      <c r="F36" s="319"/>
      <c r="G36" s="9"/>
      <c r="H36" s="9">
        <v>5850</v>
      </c>
      <c r="I36" s="9">
        <v>6007</v>
      </c>
      <c r="J36" s="9">
        <f t="shared" si="9"/>
        <v>157</v>
      </c>
      <c r="K36" s="9">
        <v>120</v>
      </c>
      <c r="L36" s="9">
        <f t="shared" si="5"/>
        <v>18840</v>
      </c>
      <c r="M36" s="10">
        <v>1.03</v>
      </c>
      <c r="N36" s="11">
        <f t="shared" si="6"/>
        <v>19405.2</v>
      </c>
      <c r="O36" s="9"/>
      <c r="P36" s="11">
        <f t="shared" si="7"/>
        <v>19405.2</v>
      </c>
      <c r="Q36" s="9">
        <v>1</v>
      </c>
      <c r="R36" s="208">
        <f t="shared" si="8"/>
        <v>19405.2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</row>
    <row r="37" spans="1:1583" s="445" customFormat="1" ht="19.5" customHeight="1">
      <c r="A37" s="9" t="s">
        <v>11</v>
      </c>
      <c r="B37" s="101" t="s">
        <v>188</v>
      </c>
      <c r="C37" s="9"/>
      <c r="D37" s="9"/>
      <c r="E37" s="9"/>
      <c r="F37" s="319"/>
      <c r="G37" s="9"/>
      <c r="H37" s="9"/>
      <c r="I37" s="9"/>
      <c r="J37" s="9" t="s">
        <v>146</v>
      </c>
      <c r="K37" s="9"/>
      <c r="L37" s="9">
        <f>SUM(L30:L36)</f>
        <v>316140</v>
      </c>
      <c r="M37" s="10">
        <v>1.03</v>
      </c>
      <c r="N37" s="11">
        <f t="shared" si="6"/>
        <v>325624.2</v>
      </c>
      <c r="O37" s="9"/>
      <c r="P37" s="11">
        <f t="shared" si="7"/>
        <v>325624.2</v>
      </c>
      <c r="Q37" s="9">
        <v>1</v>
      </c>
      <c r="R37" s="208">
        <f t="shared" si="8"/>
        <v>325624.2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</row>
    <row r="38" spans="1:1583" s="1" customFormat="1" ht="19.5" customHeight="1">
      <c r="A38" s="9"/>
      <c r="B38" s="101"/>
      <c r="C38" s="9"/>
      <c r="D38" s="9"/>
      <c r="E38" s="9"/>
      <c r="F38" s="319"/>
      <c r="G38" s="9"/>
      <c r="H38" s="9"/>
      <c r="I38" s="9"/>
      <c r="J38" s="9"/>
      <c r="K38" s="9"/>
      <c r="L38" s="9"/>
      <c r="M38" s="10"/>
      <c r="N38" s="11"/>
      <c r="O38" s="9"/>
      <c r="P38" s="11"/>
      <c r="Q38" s="9"/>
      <c r="R38" s="208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</row>
    <row r="39" spans="1:1583" s="1" customFormat="1" ht="19.5" customHeight="1">
      <c r="A39" s="9" t="s">
        <v>195</v>
      </c>
      <c r="B39" s="101" t="s">
        <v>196</v>
      </c>
      <c r="C39" s="9"/>
      <c r="D39" s="9"/>
      <c r="E39" s="9"/>
      <c r="F39" s="319"/>
      <c r="G39" s="9"/>
      <c r="H39" s="9">
        <v>6958</v>
      </c>
      <c r="I39" s="9">
        <v>7240</v>
      </c>
      <c r="J39" s="9">
        <f>I39-H39</f>
        <v>282</v>
      </c>
      <c r="K39" s="9">
        <v>240</v>
      </c>
      <c r="L39" s="9">
        <f>K39*J39</f>
        <v>67680</v>
      </c>
      <c r="M39" s="10">
        <v>1.03</v>
      </c>
      <c r="N39" s="11">
        <f t="shared" ref="N39:N44" si="10">M39*L39</f>
        <v>69710.399999999994</v>
      </c>
      <c r="O39" s="9"/>
      <c r="P39" s="11">
        <f t="shared" ref="P39:P44" si="11">G39+N39+O39</f>
        <v>69710.399999999994</v>
      </c>
      <c r="Q39" s="9">
        <v>1</v>
      </c>
      <c r="R39" s="208">
        <f t="shared" ref="R39:R44" si="12">P39*Q39</f>
        <v>69710.399999999994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</row>
    <row r="40" spans="1:1583" s="1" customFormat="1" ht="19.5" customHeight="1">
      <c r="A40" s="9" t="s">
        <v>197</v>
      </c>
      <c r="B40" s="101" t="s">
        <v>196</v>
      </c>
      <c r="C40" s="9"/>
      <c r="D40" s="9"/>
      <c r="E40" s="9"/>
      <c r="F40" s="319"/>
      <c r="G40" s="9"/>
      <c r="H40" s="9">
        <v>741</v>
      </c>
      <c r="I40" s="9">
        <v>814</v>
      </c>
      <c r="J40" s="9">
        <f>I40-H40</f>
        <v>73</v>
      </c>
      <c r="K40" s="9">
        <v>240</v>
      </c>
      <c r="L40" s="9">
        <f>K40*J40</f>
        <v>17520</v>
      </c>
      <c r="M40" s="10">
        <v>1.03</v>
      </c>
      <c r="N40" s="11">
        <f t="shared" si="10"/>
        <v>18045.599999999999</v>
      </c>
      <c r="O40" s="9"/>
      <c r="P40" s="11">
        <f t="shared" si="11"/>
        <v>18045.599999999999</v>
      </c>
      <c r="Q40" s="9">
        <v>1</v>
      </c>
      <c r="R40" s="208">
        <f t="shared" si="12"/>
        <v>18045.599999999999</v>
      </c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</row>
    <row r="41" spans="1:1583">
      <c r="A41" s="9" t="s">
        <v>198</v>
      </c>
      <c r="B41" s="101" t="s">
        <v>196</v>
      </c>
      <c r="C41" s="9"/>
      <c r="D41" s="9"/>
      <c r="E41" s="9"/>
      <c r="F41" s="319"/>
      <c r="G41" s="9"/>
      <c r="H41" s="9">
        <v>1914</v>
      </c>
      <c r="I41" s="9">
        <v>1971</v>
      </c>
      <c r="J41" s="9">
        <f>I41-H41</f>
        <v>57</v>
      </c>
      <c r="K41" s="9">
        <v>120</v>
      </c>
      <c r="L41" s="9">
        <f>K41*J41</f>
        <v>6840</v>
      </c>
      <c r="M41" s="10">
        <v>1.03</v>
      </c>
      <c r="N41" s="11">
        <f t="shared" si="10"/>
        <v>7045.2</v>
      </c>
      <c r="O41" s="9"/>
      <c r="P41" s="11">
        <f t="shared" si="11"/>
        <v>7045.2</v>
      </c>
      <c r="Q41" s="9">
        <v>1</v>
      </c>
      <c r="R41" s="208">
        <f t="shared" si="12"/>
        <v>7045.2</v>
      </c>
    </row>
    <row r="42" spans="1:1583" s="445" customFormat="1">
      <c r="A42" s="9" t="s">
        <v>199</v>
      </c>
      <c r="B42" s="101" t="s">
        <v>196</v>
      </c>
      <c r="C42" s="9"/>
      <c r="D42" s="9"/>
      <c r="E42" s="9"/>
      <c r="F42" s="319"/>
      <c r="G42" s="9"/>
      <c r="H42" s="9">
        <v>2244</v>
      </c>
      <c r="I42" s="9">
        <v>2964</v>
      </c>
      <c r="J42" s="9">
        <f>I42-H42</f>
        <v>720</v>
      </c>
      <c r="K42" s="9">
        <v>60</v>
      </c>
      <c r="L42" s="9">
        <f>K42*J42</f>
        <v>43200</v>
      </c>
      <c r="M42" s="10">
        <v>1.03</v>
      </c>
      <c r="N42" s="11">
        <f t="shared" si="10"/>
        <v>44496</v>
      </c>
      <c r="O42" s="9"/>
      <c r="P42" s="11">
        <f t="shared" si="11"/>
        <v>44496</v>
      </c>
      <c r="Q42" s="9">
        <v>1</v>
      </c>
      <c r="R42" s="208">
        <f t="shared" si="12"/>
        <v>44496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</row>
    <row r="43" spans="1:1583" s="445" customFormat="1">
      <c r="A43" s="9" t="s">
        <v>200</v>
      </c>
      <c r="B43" s="101" t="s">
        <v>196</v>
      </c>
      <c r="C43" s="9"/>
      <c r="D43" s="9"/>
      <c r="E43" s="9"/>
      <c r="F43" s="319"/>
      <c r="G43" s="9"/>
      <c r="H43" s="9">
        <v>702</v>
      </c>
      <c r="I43" s="9">
        <v>711</v>
      </c>
      <c r="J43" s="9">
        <f>I43-H43</f>
        <v>9</v>
      </c>
      <c r="K43" s="9">
        <v>60</v>
      </c>
      <c r="L43" s="9">
        <f>K43*J43</f>
        <v>540</v>
      </c>
      <c r="M43" s="10">
        <v>1.03</v>
      </c>
      <c r="N43" s="11">
        <f t="shared" si="10"/>
        <v>556.20000000000005</v>
      </c>
      <c r="O43" s="9"/>
      <c r="P43" s="11">
        <f t="shared" si="11"/>
        <v>556.20000000000005</v>
      </c>
      <c r="Q43" s="9">
        <v>1</v>
      </c>
      <c r="R43" s="208">
        <f t="shared" si="12"/>
        <v>556.20000000000005</v>
      </c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</row>
    <row r="44" spans="1:1583" s="445" customFormat="1">
      <c r="A44" s="9" t="s">
        <v>11</v>
      </c>
      <c r="B44" s="101"/>
      <c r="C44" s="9"/>
      <c r="D44" s="9"/>
      <c r="E44" s="9"/>
      <c r="F44" s="319"/>
      <c r="G44" s="9"/>
      <c r="H44" s="9"/>
      <c r="I44" s="9"/>
      <c r="J44" s="9"/>
      <c r="K44" s="9"/>
      <c r="L44" s="9">
        <f>SUM(L39:L43)</f>
        <v>135780</v>
      </c>
      <c r="M44" s="10">
        <v>1.03</v>
      </c>
      <c r="N44" s="11">
        <f t="shared" si="10"/>
        <v>139853.4</v>
      </c>
      <c r="O44" s="9"/>
      <c r="P44" s="11">
        <f t="shared" si="11"/>
        <v>139853.4</v>
      </c>
      <c r="Q44" s="9">
        <v>1</v>
      </c>
      <c r="R44" s="208">
        <f t="shared" si="12"/>
        <v>139853.4</v>
      </c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</row>
    <row r="45" spans="1:1583" s="445" customFormat="1">
      <c r="A45" s="9"/>
      <c r="B45" s="101"/>
      <c r="C45" s="9"/>
      <c r="D45" s="9"/>
      <c r="E45" s="9"/>
      <c r="F45" s="319"/>
      <c r="G45" s="9"/>
      <c r="H45" s="9"/>
      <c r="I45" s="9"/>
      <c r="J45" s="9"/>
      <c r="K45" s="9"/>
      <c r="L45" s="9"/>
      <c r="M45" s="10"/>
      <c r="N45" s="11"/>
      <c r="O45" s="9"/>
      <c r="P45" s="11"/>
      <c r="Q45" s="9"/>
      <c r="R45" s="208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</row>
    <row r="46" spans="1:1583" s="445" customFormat="1">
      <c r="A46" s="9" t="s">
        <v>201</v>
      </c>
      <c r="B46" s="101"/>
      <c r="C46" s="9"/>
      <c r="D46" s="9"/>
      <c r="E46" s="9"/>
      <c r="F46" s="319"/>
      <c r="G46" s="9"/>
      <c r="H46" s="9"/>
      <c r="I46" s="9"/>
      <c r="J46" s="9"/>
      <c r="K46" s="9"/>
      <c r="L46" s="9"/>
      <c r="M46" s="10"/>
      <c r="N46" s="11">
        <f>N21+N26+N37+N44</f>
        <v>932129.4</v>
      </c>
      <c r="O46" s="9"/>
      <c r="P46" s="11"/>
      <c r="Q46" s="9"/>
      <c r="R46" s="208">
        <f>N46</f>
        <v>932129.4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</row>
    <row r="47" spans="1:1583" s="445" customFormat="1">
      <c r="A47" s="9"/>
      <c r="B47" s="101"/>
      <c r="C47" s="9"/>
      <c r="D47" s="9"/>
      <c r="E47" s="9"/>
      <c r="F47" s="208">
        <v>9.5</v>
      </c>
      <c r="G47" s="9"/>
      <c r="H47" s="9"/>
      <c r="I47" s="9"/>
      <c r="J47" s="9"/>
      <c r="K47" s="9"/>
      <c r="L47" s="9"/>
      <c r="M47" s="10"/>
      <c r="N47" s="11"/>
      <c r="O47" s="9"/>
      <c r="P47" s="11"/>
      <c r="Q47" s="9"/>
      <c r="R47" s="208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</row>
    <row r="48" spans="1:1583" s="1" customFormat="1">
      <c r="A48" s="9" t="s">
        <v>202</v>
      </c>
      <c r="B48" s="101"/>
      <c r="C48" s="9"/>
      <c r="D48" s="9"/>
      <c r="E48" s="9">
        <f>G48/F47</f>
        <v>3191</v>
      </c>
      <c r="F48" s="208">
        <v>9.5</v>
      </c>
      <c r="G48" s="358">
        <f>G9</f>
        <v>30314.5</v>
      </c>
      <c r="H48" s="9"/>
      <c r="I48" s="9"/>
      <c r="J48" s="9"/>
      <c r="K48" s="9"/>
      <c r="L48" s="450">
        <f>N48/M48</f>
        <v>2837420</v>
      </c>
      <c r="M48" s="10">
        <v>1.03</v>
      </c>
      <c r="N48" s="11">
        <f>R48-G48</f>
        <v>2922542.6</v>
      </c>
      <c r="O48" s="9"/>
      <c r="P48" s="11">
        <f>G48+N48</f>
        <v>2952857.1</v>
      </c>
      <c r="Q48" s="9">
        <v>1</v>
      </c>
      <c r="R48" s="208">
        <f>R9-R46</f>
        <v>2952857.1</v>
      </c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</row>
    <row r="49" spans="1:1583" s="1" customFormat="1">
      <c r="A49" s="9"/>
      <c r="B49" s="101"/>
      <c r="C49" s="9"/>
      <c r="D49" s="9"/>
      <c r="E49" s="9"/>
      <c r="F49" s="319"/>
      <c r="G49" s="9"/>
      <c r="H49" s="9"/>
      <c r="I49" s="9"/>
      <c r="J49" s="9"/>
      <c r="K49" s="9"/>
      <c r="L49" s="9"/>
      <c r="M49" s="10"/>
      <c r="N49" s="11"/>
      <c r="O49" s="9"/>
      <c r="P49" s="11"/>
      <c r="Q49" s="9"/>
      <c r="R49" s="208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</row>
    <row r="50" spans="1:1583" s="1" customFormat="1">
      <c r="A50" s="9" t="s">
        <v>12</v>
      </c>
      <c r="B50" s="9"/>
      <c r="C50" s="9" t="s">
        <v>13</v>
      </c>
      <c r="D50" s="9" t="s">
        <v>14</v>
      </c>
      <c r="E50" s="9" t="s">
        <v>15</v>
      </c>
      <c r="F50" s="319" t="s">
        <v>16</v>
      </c>
      <c r="G50" s="9" t="s">
        <v>17</v>
      </c>
      <c r="H50" s="9" t="s">
        <v>18</v>
      </c>
      <c r="I50" s="9" t="s">
        <v>19</v>
      </c>
      <c r="J50" s="9" t="s">
        <v>20</v>
      </c>
      <c r="K50" s="9" t="s">
        <v>21</v>
      </c>
      <c r="L50" s="9" t="s">
        <v>15</v>
      </c>
      <c r="M50" s="10"/>
      <c r="N50" s="11" t="s">
        <v>22</v>
      </c>
      <c r="O50" s="9" t="s">
        <v>23</v>
      </c>
      <c r="P50" s="11" t="s">
        <v>11</v>
      </c>
      <c r="Q50" s="9" t="s">
        <v>24</v>
      </c>
      <c r="R50" s="208" t="s">
        <v>25</v>
      </c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</row>
    <row r="51" spans="1:1583" s="1" customFormat="1">
      <c r="A51" s="101" t="s">
        <v>203</v>
      </c>
      <c r="B51" s="101"/>
      <c r="C51" s="9"/>
      <c r="D51" s="9"/>
      <c r="E51" s="358">
        <f>E48*Q51</f>
        <v>1493.9113239999999</v>
      </c>
      <c r="F51" s="319">
        <v>9.5</v>
      </c>
      <c r="G51" s="358">
        <f>E51*F51</f>
        <v>14192.157578</v>
      </c>
      <c r="H51" s="9"/>
      <c r="I51" s="9"/>
      <c r="J51" s="9"/>
      <c r="K51" s="9"/>
      <c r="L51" s="9"/>
      <c r="M51" s="10"/>
      <c r="N51" s="11"/>
      <c r="O51" s="9"/>
      <c r="P51" s="449"/>
      <c r="Q51" s="9">
        <v>0.46816400000000002</v>
      </c>
      <c r="R51" s="208">
        <f>R48*Q51</f>
        <v>1382421.3913644</v>
      </c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</row>
    <row r="52" spans="1:1583" s="15" customFormat="1">
      <c r="A52" s="101" t="s">
        <v>204</v>
      </c>
      <c r="B52" s="101"/>
      <c r="C52" s="9"/>
      <c r="D52" s="9"/>
      <c r="E52" s="358">
        <f>E48*Q52</f>
        <v>218.23249000000001</v>
      </c>
      <c r="F52" s="319">
        <v>9.5</v>
      </c>
      <c r="G52" s="358">
        <f>E52*F52</f>
        <v>2073.2086549999999</v>
      </c>
      <c r="H52" s="9"/>
      <c r="I52" s="9"/>
      <c r="J52" s="9"/>
      <c r="K52" s="9"/>
      <c r="L52" s="9"/>
      <c r="M52" s="10"/>
      <c r="N52" s="11"/>
      <c r="O52" s="9"/>
      <c r="P52" s="11"/>
      <c r="Q52" s="9">
        <v>6.8390000000000006E-2</v>
      </c>
      <c r="R52" s="208">
        <f>R48*Q52</f>
        <v>201945.897069</v>
      </c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</row>
    <row r="53" spans="1:1583" s="1" customFormat="1">
      <c r="A53" s="101" t="s">
        <v>205</v>
      </c>
      <c r="B53" s="101"/>
      <c r="C53" s="9"/>
      <c r="D53" s="9"/>
      <c r="E53" s="358">
        <f>E48*Q53</f>
        <v>894.1182</v>
      </c>
      <c r="F53" s="319">
        <v>9.5</v>
      </c>
      <c r="G53" s="358">
        <f>E53*F53</f>
        <v>8494.1229000000003</v>
      </c>
      <c r="H53" s="9"/>
      <c r="I53" s="9"/>
      <c r="J53" s="9"/>
      <c r="K53" s="9"/>
      <c r="L53" s="358"/>
      <c r="M53" s="10"/>
      <c r="N53" s="11"/>
      <c r="O53" s="9"/>
      <c r="P53" s="11"/>
      <c r="Q53" s="345">
        <v>0.2802</v>
      </c>
      <c r="R53" s="208">
        <f>R48*Q53</f>
        <v>827390.55941999995</v>
      </c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</row>
    <row r="54" spans="1:1583" s="1" customFormat="1">
      <c r="A54" s="101" t="s">
        <v>206</v>
      </c>
      <c r="B54" s="101"/>
      <c r="C54" s="9"/>
      <c r="D54" s="9"/>
      <c r="E54" s="358">
        <f>E48*Q54</f>
        <v>360.65639299999998</v>
      </c>
      <c r="F54" s="319">
        <v>9.5</v>
      </c>
      <c r="G54" s="358">
        <f>E54*F54</f>
        <v>3426.2357335000002</v>
      </c>
      <c r="H54" s="9"/>
      <c r="I54" s="9"/>
      <c r="J54" s="9"/>
      <c r="K54" s="9"/>
      <c r="L54" s="9"/>
      <c r="M54" s="10"/>
      <c r="N54" s="11"/>
      <c r="O54" s="9"/>
      <c r="P54" s="11"/>
      <c r="Q54" s="9">
        <v>0.113023</v>
      </c>
      <c r="R54" s="208">
        <f>R48*Q54</f>
        <v>333740.76801330002</v>
      </c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</row>
    <row r="55" spans="1:1583" s="1" customFormat="1">
      <c r="A55" s="101"/>
      <c r="B55" s="101"/>
      <c r="C55" s="9"/>
      <c r="D55" s="9"/>
      <c r="E55" s="9"/>
      <c r="F55" s="319"/>
      <c r="G55" s="358"/>
      <c r="H55" s="9"/>
      <c r="I55" s="9"/>
      <c r="J55" s="9"/>
      <c r="K55" s="9"/>
      <c r="L55" s="9"/>
      <c r="M55" s="10"/>
      <c r="N55" s="11"/>
      <c r="O55" s="9"/>
      <c r="P55" s="11"/>
      <c r="Q55" s="9"/>
      <c r="R55" s="208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</row>
    <row r="56" spans="1:1583" s="1" customFormat="1">
      <c r="A56" s="9" t="s">
        <v>12</v>
      </c>
      <c r="B56" s="9"/>
      <c r="C56" s="9" t="s">
        <v>13</v>
      </c>
      <c r="D56" s="9" t="s">
        <v>14</v>
      </c>
      <c r="E56" s="9" t="s">
        <v>15</v>
      </c>
      <c r="F56" s="319" t="s">
        <v>16</v>
      </c>
      <c r="G56" s="9" t="s">
        <v>17</v>
      </c>
      <c r="H56" s="9" t="s">
        <v>18</v>
      </c>
      <c r="I56" s="9" t="s">
        <v>19</v>
      </c>
      <c r="J56" s="9" t="s">
        <v>20</v>
      </c>
      <c r="K56" s="9" t="s">
        <v>21</v>
      </c>
      <c r="L56" s="9" t="s">
        <v>15</v>
      </c>
      <c r="M56" s="10"/>
      <c r="N56" s="11" t="s">
        <v>22</v>
      </c>
      <c r="O56" s="9" t="s">
        <v>23</v>
      </c>
      <c r="P56" s="11" t="s">
        <v>11</v>
      </c>
      <c r="Q56" s="9" t="s">
        <v>24</v>
      </c>
      <c r="R56" s="208" t="s">
        <v>25</v>
      </c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</row>
    <row r="57" spans="1:1583" s="15" customFormat="1">
      <c r="A57" s="101" t="s">
        <v>207</v>
      </c>
      <c r="B57" s="9"/>
      <c r="C57" s="9"/>
      <c r="D57" s="9"/>
      <c r="E57" s="208">
        <f>G57/F57</f>
        <v>1493.9113239999999</v>
      </c>
      <c r="F57" s="319">
        <v>9.5</v>
      </c>
      <c r="G57" s="208">
        <f>G48*Q51</f>
        <v>14192.157578</v>
      </c>
      <c r="H57" s="9"/>
      <c r="I57" s="9"/>
      <c r="J57" s="9"/>
      <c r="K57" s="9"/>
      <c r="L57" s="208">
        <f>N57/M57</f>
        <v>1769317.8968799999</v>
      </c>
      <c r="M57" s="10">
        <v>1.03</v>
      </c>
      <c r="N57" s="11">
        <f>P57-G57</f>
        <v>1822397.4337863999</v>
      </c>
      <c r="O57" s="9"/>
      <c r="P57" s="11">
        <f>R57</f>
        <v>1836589.5913644</v>
      </c>
      <c r="Q57" s="9"/>
      <c r="R57" s="208">
        <f>R51+N21</f>
        <v>1836589.5913644</v>
      </c>
      <c r="S57" s="460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</row>
    <row r="58" spans="1:1583" s="15" customFormat="1">
      <c r="A58" s="9" t="s">
        <v>208</v>
      </c>
      <c r="B58" s="101" t="s">
        <v>173</v>
      </c>
      <c r="C58" s="9">
        <v>2</v>
      </c>
      <c r="D58" s="9">
        <v>2</v>
      </c>
      <c r="E58" s="9">
        <f>SUM(D58-C58)</f>
        <v>0</v>
      </c>
      <c r="F58" s="319">
        <v>9.5</v>
      </c>
      <c r="G58" s="358">
        <f>E58*F58</f>
        <v>0</v>
      </c>
      <c r="H58" s="9">
        <v>1661</v>
      </c>
      <c r="I58" s="9">
        <v>1661</v>
      </c>
      <c r="J58" s="9">
        <f t="shared" ref="J58:J65" si="13">I58-H58</f>
        <v>0</v>
      </c>
      <c r="K58" s="9">
        <v>1</v>
      </c>
      <c r="L58" s="9">
        <f t="shared" ref="L58:L63" si="14">K58*J58</f>
        <v>0</v>
      </c>
      <c r="M58" s="10">
        <v>1.03</v>
      </c>
      <c r="N58" s="11">
        <f t="shared" ref="N58:N63" si="15">M58*L58</f>
        <v>0</v>
      </c>
      <c r="O58" s="9">
        <v>40</v>
      </c>
      <c r="P58" s="11">
        <f>G58+N58+O58</f>
        <v>40</v>
      </c>
      <c r="Q58" s="9">
        <v>1</v>
      </c>
      <c r="R58" s="208">
        <f t="shared" ref="R58:R66" si="16">P58*Q58</f>
        <v>40</v>
      </c>
      <c r="S58" s="460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</row>
    <row r="59" spans="1:1583" s="15" customFormat="1">
      <c r="A59" s="9" t="s">
        <v>209</v>
      </c>
      <c r="B59" s="101" t="s">
        <v>173</v>
      </c>
      <c r="C59" s="9" t="s">
        <v>210</v>
      </c>
      <c r="D59" s="9"/>
      <c r="E59" s="9"/>
      <c r="F59" s="319"/>
      <c r="G59" s="358"/>
      <c r="H59" s="9">
        <v>9</v>
      </c>
      <c r="I59" s="9">
        <v>9</v>
      </c>
      <c r="J59" s="9">
        <f t="shared" si="13"/>
        <v>0</v>
      </c>
      <c r="K59" s="9">
        <v>1</v>
      </c>
      <c r="L59" s="9">
        <f t="shared" si="14"/>
        <v>0</v>
      </c>
      <c r="M59" s="10">
        <v>1.03</v>
      </c>
      <c r="N59" s="11">
        <f t="shared" si="15"/>
        <v>0</v>
      </c>
      <c r="O59" s="9"/>
      <c r="P59" s="11">
        <f>N59+O59</f>
        <v>0</v>
      </c>
      <c r="Q59" s="9">
        <v>1</v>
      </c>
      <c r="R59" s="208">
        <f t="shared" si="16"/>
        <v>0</v>
      </c>
      <c r="S59" s="460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</row>
    <row r="60" spans="1:1583" s="15" customFormat="1">
      <c r="A60" s="9" t="s">
        <v>211</v>
      </c>
      <c r="B60" s="101" t="s">
        <v>212</v>
      </c>
      <c r="C60" s="9">
        <v>4443</v>
      </c>
      <c r="D60" s="9"/>
      <c r="E60" s="9"/>
      <c r="F60" s="374"/>
      <c r="G60" s="9"/>
      <c r="H60" s="9">
        <v>127301</v>
      </c>
      <c r="I60" s="9">
        <v>130764</v>
      </c>
      <c r="J60" s="9">
        <f t="shared" si="13"/>
        <v>3463</v>
      </c>
      <c r="K60" s="9">
        <v>1</v>
      </c>
      <c r="L60" s="9">
        <f t="shared" si="14"/>
        <v>3463</v>
      </c>
      <c r="M60" s="10">
        <v>1.03</v>
      </c>
      <c r="N60" s="11">
        <f t="shared" si="15"/>
        <v>3566.89</v>
      </c>
      <c r="O60" s="9"/>
      <c r="P60" s="11">
        <f t="shared" ref="P60:P64" si="17">G60+N60+O60</f>
        <v>3566.89</v>
      </c>
      <c r="Q60" s="9">
        <v>1</v>
      </c>
      <c r="R60" s="208">
        <f t="shared" si="16"/>
        <v>3566.89</v>
      </c>
      <c r="S60" s="460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</row>
    <row r="61" spans="1:1583" s="18" customFormat="1">
      <c r="A61" s="9" t="s">
        <v>213</v>
      </c>
      <c r="B61" s="101" t="s">
        <v>212</v>
      </c>
      <c r="C61" s="9" t="s">
        <v>214</v>
      </c>
      <c r="D61" s="9"/>
      <c r="E61" s="9"/>
      <c r="F61" s="374"/>
      <c r="G61" s="9"/>
      <c r="H61" s="9">
        <v>7151</v>
      </c>
      <c r="I61" s="9">
        <v>7151</v>
      </c>
      <c r="J61" s="9">
        <f t="shared" si="13"/>
        <v>0</v>
      </c>
      <c r="K61" s="9">
        <v>1</v>
      </c>
      <c r="L61" s="9">
        <f t="shared" si="14"/>
        <v>0</v>
      </c>
      <c r="M61" s="10">
        <v>1.03</v>
      </c>
      <c r="N61" s="11">
        <f t="shared" si="15"/>
        <v>0</v>
      </c>
      <c r="O61" s="9"/>
      <c r="P61" s="11">
        <f t="shared" si="17"/>
        <v>0</v>
      </c>
      <c r="Q61" s="9">
        <v>1</v>
      </c>
      <c r="R61" s="208">
        <f t="shared" si="16"/>
        <v>0</v>
      </c>
      <c r="S61" s="460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</row>
    <row r="62" spans="1:1583" s="18" customFormat="1">
      <c r="A62" s="9" t="s">
        <v>215</v>
      </c>
      <c r="B62" s="101" t="s">
        <v>212</v>
      </c>
      <c r="C62" s="9"/>
      <c r="D62" s="9"/>
      <c r="E62" s="9"/>
      <c r="F62" s="374"/>
      <c r="G62" s="9"/>
      <c r="H62" s="9">
        <v>91127</v>
      </c>
      <c r="I62" s="9" t="s">
        <v>216</v>
      </c>
      <c r="J62" s="9" t="e">
        <f t="shared" si="13"/>
        <v>#VALUE!</v>
      </c>
      <c r="K62" s="9">
        <v>1</v>
      </c>
      <c r="L62" s="9" t="e">
        <f t="shared" si="14"/>
        <v>#VALUE!</v>
      </c>
      <c r="M62" s="10">
        <v>1.03</v>
      </c>
      <c r="N62" s="11" t="e">
        <f t="shared" si="15"/>
        <v>#VALUE!</v>
      </c>
      <c r="O62" s="9"/>
      <c r="P62" s="11" t="e">
        <f t="shared" si="17"/>
        <v>#VALUE!</v>
      </c>
      <c r="Q62" s="9">
        <v>1</v>
      </c>
      <c r="R62" s="208" t="e">
        <f t="shared" si="16"/>
        <v>#VALUE!</v>
      </c>
      <c r="S62" s="460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</row>
    <row r="63" spans="1:1583" s="18" customFormat="1">
      <c r="A63" s="9" t="s">
        <v>217</v>
      </c>
      <c r="B63" s="9"/>
      <c r="C63" s="101"/>
      <c r="D63" s="101"/>
      <c r="E63" s="101"/>
      <c r="F63" s="101"/>
      <c r="G63" s="101"/>
      <c r="H63" s="9">
        <v>999772</v>
      </c>
      <c r="I63" s="9">
        <v>999772</v>
      </c>
      <c r="J63" s="9">
        <f t="shared" si="13"/>
        <v>0</v>
      </c>
      <c r="K63" s="9">
        <v>80</v>
      </c>
      <c r="L63" s="9">
        <f t="shared" si="14"/>
        <v>0</v>
      </c>
      <c r="M63" s="10">
        <v>1.03</v>
      </c>
      <c r="N63" s="11">
        <f t="shared" si="15"/>
        <v>0</v>
      </c>
      <c r="O63" s="101"/>
      <c r="P63" s="216">
        <f>N63</f>
        <v>0</v>
      </c>
      <c r="Q63" s="9">
        <v>1</v>
      </c>
      <c r="R63" s="216">
        <f t="shared" si="16"/>
        <v>0</v>
      </c>
      <c r="S63" s="460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</row>
    <row r="64" spans="1:1583" s="18" customFormat="1">
      <c r="A64" s="383" t="s">
        <v>218</v>
      </c>
      <c r="B64" s="383" t="s">
        <v>219</v>
      </c>
      <c r="C64" s="383"/>
      <c r="D64" s="383"/>
      <c r="E64" s="383"/>
      <c r="F64" s="384"/>
      <c r="G64" s="383"/>
      <c r="H64" s="383">
        <v>1312</v>
      </c>
      <c r="I64" s="383">
        <v>1831</v>
      </c>
      <c r="J64" s="383">
        <f t="shared" si="13"/>
        <v>519</v>
      </c>
      <c r="K64" s="383">
        <v>40</v>
      </c>
      <c r="L64" s="383">
        <f>J64*K64</f>
        <v>20760</v>
      </c>
      <c r="M64" s="385">
        <v>1.03</v>
      </c>
      <c r="N64" s="386">
        <f>L64*M64</f>
        <v>21382.799999999999</v>
      </c>
      <c r="O64" s="383">
        <v>80</v>
      </c>
      <c r="P64" s="386">
        <f t="shared" si="17"/>
        <v>21462.799999999999</v>
      </c>
      <c r="Q64" s="383">
        <v>1</v>
      </c>
      <c r="R64" s="384">
        <f t="shared" si="16"/>
        <v>21462.799999999999</v>
      </c>
      <c r="S64" s="460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</row>
    <row r="65" spans="1:1575" s="15" customFormat="1">
      <c r="A65" s="9" t="s">
        <v>220</v>
      </c>
      <c r="B65" s="9"/>
      <c r="C65" s="101"/>
      <c r="D65" s="101"/>
      <c r="E65" s="101"/>
      <c r="F65" s="101"/>
      <c r="G65" s="101"/>
      <c r="H65" s="9">
        <v>2193</v>
      </c>
      <c r="I65" s="9">
        <v>2245</v>
      </c>
      <c r="J65" s="9">
        <f t="shared" si="13"/>
        <v>52</v>
      </c>
      <c r="K65" s="9">
        <v>30</v>
      </c>
      <c r="L65" s="9">
        <f>K65*J65</f>
        <v>1560</v>
      </c>
      <c r="M65" s="10">
        <v>1.03</v>
      </c>
      <c r="N65" s="11">
        <f>M65*L65</f>
        <v>1606.8</v>
      </c>
      <c r="O65" s="101"/>
      <c r="P65" s="216">
        <f>N65</f>
        <v>1606.8</v>
      </c>
      <c r="Q65" s="9">
        <v>1</v>
      </c>
      <c r="R65" s="216">
        <f t="shared" si="16"/>
        <v>1606.8</v>
      </c>
      <c r="S65" s="460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</row>
    <row r="66" spans="1:1575" s="18" customFormat="1">
      <c r="A66" s="101" t="s">
        <v>221</v>
      </c>
      <c r="B66" s="101"/>
      <c r="C66" s="9"/>
      <c r="D66" s="9"/>
      <c r="E66" s="208">
        <f>SUM(E57:E58)</f>
        <v>1493.9113239999999</v>
      </c>
      <c r="F66" s="319">
        <v>9.5</v>
      </c>
      <c r="G66" s="208">
        <f>SUM(G57:G58)</f>
        <v>14192.157578</v>
      </c>
      <c r="H66" s="9"/>
      <c r="I66" s="9"/>
      <c r="J66" s="9"/>
      <c r="K66" s="9"/>
      <c r="L66" s="208" t="e">
        <f>SUM(L57:L65)</f>
        <v>#VALUE!</v>
      </c>
      <c r="M66" s="10">
        <v>1.03</v>
      </c>
      <c r="N66" s="11" t="e">
        <f>L66*M66</f>
        <v>#VALUE!</v>
      </c>
      <c r="O66" s="9">
        <f>O58+O64</f>
        <v>120</v>
      </c>
      <c r="P66" s="11" t="e">
        <f>G66+N66+O66</f>
        <v>#VALUE!</v>
      </c>
      <c r="Q66" s="9">
        <v>1</v>
      </c>
      <c r="R66" s="208" t="e">
        <f t="shared" si="16"/>
        <v>#VALUE!</v>
      </c>
      <c r="S66" s="460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</row>
    <row r="67" spans="1:1575" s="445" customFormat="1">
      <c r="A67" s="101"/>
      <c r="B67" s="101"/>
      <c r="C67" s="9"/>
      <c r="D67" s="9"/>
      <c r="E67" s="208"/>
      <c r="F67" s="319"/>
      <c r="G67" s="208"/>
      <c r="H67" s="9"/>
      <c r="I67" s="9"/>
      <c r="J67" s="9"/>
      <c r="K67" s="9"/>
      <c r="L67" s="208" t="e">
        <f>N67/M66</f>
        <v>#VALUE!</v>
      </c>
      <c r="M67" s="10">
        <v>1.03</v>
      </c>
      <c r="N67" s="11" t="e">
        <f>R66-G66</f>
        <v>#VALUE!</v>
      </c>
      <c r="O67" s="9"/>
      <c r="P67" s="11"/>
      <c r="Q67" s="9"/>
      <c r="R67" s="208"/>
      <c r="S67" s="47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</row>
    <row r="68" spans="1:1575" s="1" customFormat="1">
      <c r="A68" s="101"/>
      <c r="B68" s="101"/>
      <c r="C68" s="9"/>
      <c r="D68" s="9"/>
      <c r="E68" s="208"/>
      <c r="F68" s="319"/>
      <c r="G68" s="208"/>
      <c r="H68" s="9"/>
      <c r="I68" s="9"/>
      <c r="J68" s="9"/>
      <c r="K68" s="9"/>
      <c r="L68" s="208"/>
      <c r="M68" s="10"/>
      <c r="N68" s="11"/>
      <c r="O68" s="9"/>
      <c r="P68" s="11"/>
      <c r="Q68" s="9"/>
      <c r="R68" s="208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</row>
    <row r="69" spans="1:1575" s="15" customFormat="1" ht="20.25">
      <c r="A69" s="101" t="s">
        <v>222</v>
      </c>
      <c r="B69" s="101"/>
      <c r="C69" s="101"/>
      <c r="D69" s="101"/>
      <c r="E69" s="103">
        <f>G69/F69</f>
        <v>894.1182</v>
      </c>
      <c r="F69" s="318">
        <v>9.5</v>
      </c>
      <c r="G69" s="103">
        <f>G48*Q53</f>
        <v>8494.1229000000003</v>
      </c>
      <c r="H69" s="101"/>
      <c r="I69" s="101"/>
      <c r="J69" s="101"/>
      <c r="K69" s="101"/>
      <c r="L69" s="103">
        <f>N69/M69</f>
        <v>1111185.084</v>
      </c>
      <c r="M69" s="101">
        <v>1.03</v>
      </c>
      <c r="N69" s="120">
        <f>R69-G69</f>
        <v>1144520.6365199999</v>
      </c>
      <c r="O69" s="101"/>
      <c r="P69" s="120">
        <f>G69+N69</f>
        <v>1153014.75942</v>
      </c>
      <c r="Q69" s="101"/>
      <c r="R69" s="473">
        <f>R37+R53</f>
        <v>1153014.75942</v>
      </c>
      <c r="S69" s="2"/>
      <c r="T69" s="546"/>
      <c r="U69" s="546"/>
      <c r="V69" s="546"/>
      <c r="W69" s="546"/>
      <c r="X69" s="546"/>
      <c r="Y69" s="546"/>
      <c r="Z69" s="546"/>
      <c r="AA69" s="546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</row>
    <row r="70" spans="1:1575" s="76" customFormat="1" ht="20.25">
      <c r="A70" s="101" t="s">
        <v>223</v>
      </c>
      <c r="B70" s="101" t="s">
        <v>224</v>
      </c>
      <c r="C70" s="101"/>
      <c r="D70" s="101"/>
      <c r="E70" s="101"/>
      <c r="F70" s="318"/>
      <c r="G70" s="101"/>
      <c r="H70" s="101"/>
      <c r="I70" s="101"/>
      <c r="J70" s="101"/>
      <c r="K70" s="101"/>
      <c r="L70" s="103"/>
      <c r="M70" s="101"/>
      <c r="N70" s="103"/>
      <c r="O70" s="101"/>
      <c r="P70" s="103"/>
      <c r="Q70" s="101"/>
      <c r="R70" s="103">
        <v>19968.98</v>
      </c>
      <c r="S70" s="2"/>
      <c r="T70" s="547"/>
      <c r="U70" s="548"/>
      <c r="V70" s="547"/>
      <c r="W70" s="547"/>
      <c r="X70" s="547"/>
      <c r="Y70" s="15"/>
      <c r="Z70" s="15"/>
      <c r="AA70" s="1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</row>
    <row r="71" spans="1:1575" s="15" customFormat="1">
      <c r="A71" s="101" t="s">
        <v>225</v>
      </c>
      <c r="B71" s="101"/>
      <c r="C71" s="101"/>
      <c r="D71" s="101"/>
      <c r="E71" s="103">
        <f>SUM(E69:E70)</f>
        <v>894.1182</v>
      </c>
      <c r="F71" s="318">
        <v>9.5</v>
      </c>
      <c r="G71" s="227">
        <f>E71*F71</f>
        <v>8494.1229000000003</v>
      </c>
      <c r="H71" s="101"/>
      <c r="I71" s="101"/>
      <c r="J71" s="101"/>
      <c r="K71" s="101"/>
      <c r="L71" s="103">
        <f>M71*M71</f>
        <v>1.0609</v>
      </c>
      <c r="M71" s="101">
        <v>1.03</v>
      </c>
      <c r="N71" s="120">
        <f>R71-G71</f>
        <v>1164489.6165199999</v>
      </c>
      <c r="O71" s="101"/>
      <c r="P71" s="120">
        <f>G71+N71</f>
        <v>1172983.73942</v>
      </c>
      <c r="Q71" s="101"/>
      <c r="R71" s="103">
        <f>SUM(R69:R70)</f>
        <v>1172983.73942</v>
      </c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</row>
    <row r="72" spans="1:1575" s="15" customFormat="1">
      <c r="A72" s="101" t="s">
        <v>226</v>
      </c>
      <c r="B72" s="101" t="s">
        <v>227</v>
      </c>
      <c r="C72" s="101"/>
      <c r="D72" s="101"/>
      <c r="E72" s="103"/>
      <c r="F72" s="318"/>
      <c r="G72" s="227"/>
      <c r="H72" s="101">
        <v>90908</v>
      </c>
      <c r="I72" s="101">
        <v>114490</v>
      </c>
      <c r="J72" s="101"/>
      <c r="K72" s="101">
        <v>1</v>
      </c>
      <c r="L72" s="103">
        <f>I72-H72</f>
        <v>23582</v>
      </c>
      <c r="M72" s="101">
        <v>1.03</v>
      </c>
      <c r="N72" s="120">
        <f>L72*M72</f>
        <v>24289.46</v>
      </c>
      <c r="O72" s="101"/>
      <c r="P72" s="120"/>
      <c r="Q72" s="101"/>
      <c r="R72" s="103">
        <f>N72</f>
        <v>24289.46</v>
      </c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</row>
    <row r="73" spans="1:1575" s="15" customFormat="1">
      <c r="A73" s="101"/>
      <c r="B73" s="101" t="s">
        <v>228</v>
      </c>
      <c r="C73" s="101"/>
      <c r="D73" s="101"/>
      <c r="E73" s="103"/>
      <c r="F73" s="318"/>
      <c r="G73" s="227"/>
      <c r="H73" s="101">
        <v>135504</v>
      </c>
      <c r="I73" s="101">
        <v>175736</v>
      </c>
      <c r="J73" s="101"/>
      <c r="K73" s="101">
        <v>1</v>
      </c>
      <c r="L73" s="103">
        <f>I73-H73</f>
        <v>40232</v>
      </c>
      <c r="M73" s="101">
        <v>1.03</v>
      </c>
      <c r="N73" s="120">
        <f>L73*M73</f>
        <v>41438.959999999999</v>
      </c>
      <c r="O73" s="101"/>
      <c r="P73" s="120"/>
      <c r="Q73" s="101"/>
      <c r="R73" s="103">
        <f>N73</f>
        <v>41438.959999999999</v>
      </c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</row>
    <row r="74" spans="1:1575" s="15" customFormat="1">
      <c r="A74" s="101" t="s">
        <v>229</v>
      </c>
      <c r="B74" s="101"/>
      <c r="C74" s="101"/>
      <c r="D74" s="101"/>
      <c r="E74" s="103"/>
      <c r="F74" s="318"/>
      <c r="G74" s="227"/>
      <c r="H74" s="101"/>
      <c r="I74" s="101"/>
      <c r="J74" s="101"/>
      <c r="K74" s="101"/>
      <c r="L74" s="103"/>
      <c r="M74" s="101"/>
      <c r="N74" s="120"/>
      <c r="O74" s="101"/>
      <c r="P74" s="120"/>
      <c r="Q74" s="101"/>
      <c r="R74" s="103">
        <f>R71+R72+R73</f>
        <v>1238712.1594199999</v>
      </c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</row>
    <row r="75" spans="1:1575" s="243" customFormat="1">
      <c r="A75" s="104"/>
      <c r="B75" s="104"/>
      <c r="C75" s="104"/>
      <c r="D75" s="104"/>
      <c r="E75" s="104"/>
      <c r="F75" s="186"/>
      <c r="G75" s="104"/>
      <c r="H75" s="104"/>
      <c r="I75" s="104"/>
      <c r="J75" s="104"/>
      <c r="K75" s="104"/>
      <c r="L75" s="105"/>
      <c r="M75" s="104"/>
      <c r="N75" s="105"/>
      <c r="O75" s="104"/>
      <c r="P75" s="105"/>
      <c r="Q75" s="104"/>
      <c r="R75" s="105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</row>
    <row r="76" spans="1:1575" s="243" customFormat="1">
      <c r="A76" s="101"/>
      <c r="B76" s="101"/>
      <c r="C76" s="101"/>
      <c r="D76" s="101"/>
      <c r="E76" s="101"/>
      <c r="F76" s="318"/>
      <c r="G76" s="101"/>
      <c r="H76" s="101"/>
      <c r="I76" s="101"/>
      <c r="J76" s="101"/>
      <c r="K76" s="101"/>
      <c r="L76" s="103"/>
      <c r="M76" s="101"/>
      <c r="N76" s="103"/>
      <c r="O76" s="101"/>
      <c r="P76" s="103"/>
      <c r="Q76" s="101"/>
      <c r="R76" s="103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</row>
    <row r="77" spans="1:1575" s="18" customFormat="1">
      <c r="A77" s="101" t="s">
        <v>230</v>
      </c>
      <c r="B77" s="101"/>
      <c r="C77" s="9"/>
      <c r="D77" s="9"/>
      <c r="E77" s="208">
        <f>G77/F77</f>
        <v>218.23249000000001</v>
      </c>
      <c r="F77" s="319">
        <v>9.5</v>
      </c>
      <c r="G77" s="208">
        <f>G48*Q52</f>
        <v>2073.2086549999999</v>
      </c>
      <c r="H77" s="9"/>
      <c r="I77" s="9"/>
      <c r="J77" s="9"/>
      <c r="K77" s="9"/>
      <c r="L77" s="208">
        <f>N77/M77</f>
        <v>206171.1538</v>
      </c>
      <c r="M77" s="10">
        <v>1.03</v>
      </c>
      <c r="N77" s="11">
        <f>R77-G77</f>
        <v>212356.28841400001</v>
      </c>
      <c r="O77" s="9"/>
      <c r="P77" s="11">
        <f>G77+N77</f>
        <v>214429.497069</v>
      </c>
      <c r="Q77" s="9"/>
      <c r="R77" s="208">
        <f>R26+R52</f>
        <v>214429.497069</v>
      </c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</row>
    <row r="78" spans="1:1575" s="15" customFormat="1">
      <c r="A78" s="101" t="s">
        <v>231</v>
      </c>
      <c r="B78" s="101"/>
      <c r="C78" s="101"/>
      <c r="D78" s="101"/>
      <c r="E78" s="101">
        <f>全固态!E10</f>
        <v>10</v>
      </c>
      <c r="F78" s="101">
        <f>F77</f>
        <v>9.5</v>
      </c>
      <c r="G78" s="101">
        <f>E78*F78</f>
        <v>95</v>
      </c>
      <c r="H78" s="101"/>
      <c r="I78" s="101"/>
      <c r="J78" s="101"/>
      <c r="K78" s="101"/>
      <c r="L78" s="101"/>
      <c r="M78" s="101"/>
      <c r="N78" s="101"/>
      <c r="O78" s="101"/>
      <c r="P78" s="101">
        <f>全固态!P10</f>
        <v>15230.27</v>
      </c>
      <c r="Q78" s="101"/>
      <c r="R78" s="216">
        <f>全固态!R10</f>
        <v>15325.27</v>
      </c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</row>
    <row r="79" spans="1:1575" s="15" customFormat="1">
      <c r="A79" s="101" t="s">
        <v>150</v>
      </c>
      <c r="B79" s="101"/>
      <c r="C79" s="101"/>
      <c r="D79" s="101"/>
      <c r="E79" s="103">
        <f>E77+E78</f>
        <v>228.23249000000001</v>
      </c>
      <c r="F79" s="101"/>
      <c r="G79" s="103">
        <f>G77+G78</f>
        <v>2168.2086549999999</v>
      </c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216">
        <f>SUM(R77:R78)</f>
        <v>229754.76706899999</v>
      </c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</row>
    <row r="80" spans="1:1575" s="1" customFormat="1">
      <c r="A80" s="344" t="s">
        <v>232</v>
      </c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471">
        <f>N80/M77</f>
        <v>27287.146936893201</v>
      </c>
      <c r="M80" s="13"/>
      <c r="N80" s="471">
        <f>R80-G77</f>
        <v>28105.761344999999</v>
      </c>
      <c r="O80" s="13"/>
      <c r="P80" s="13"/>
      <c r="Q80" s="13"/>
      <c r="R80" s="471">
        <v>30178.97</v>
      </c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</row>
    <row r="81" spans="1:1583" s="1" customFormat="1" ht="17.25" customHeigh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471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</row>
    <row r="82" spans="1:1583" s="15" customFormat="1" ht="15" customHeight="1">
      <c r="A82" s="101" t="s">
        <v>233</v>
      </c>
      <c r="B82" s="101"/>
      <c r="C82" s="101"/>
      <c r="D82" s="101"/>
      <c r="E82" s="227">
        <f>G82/F82</f>
        <v>360.65639299999998</v>
      </c>
      <c r="F82" s="103">
        <v>9.5</v>
      </c>
      <c r="G82" s="103">
        <f>G48*Q54</f>
        <v>3426.2357335000002</v>
      </c>
      <c r="H82" s="101"/>
      <c r="I82" s="101">
        <f>E82*K82</f>
        <v>360.65639299999998</v>
      </c>
      <c r="J82" s="101">
        <f>L82*K82</f>
        <v>456473.72065999999</v>
      </c>
      <c r="K82" s="101">
        <v>1</v>
      </c>
      <c r="L82" s="227">
        <f>N82/M82</f>
        <v>456473.72065999999</v>
      </c>
      <c r="M82" s="101">
        <v>1.03</v>
      </c>
      <c r="N82" s="103">
        <f>P82-G82</f>
        <v>470167.93227980001</v>
      </c>
      <c r="O82" s="101"/>
      <c r="P82" s="103">
        <f>R82</f>
        <v>473594.16801329999</v>
      </c>
      <c r="Q82" s="101">
        <v>1</v>
      </c>
      <c r="R82" s="103">
        <f>R54+R44</f>
        <v>473594.16801329999</v>
      </c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</row>
    <row r="83" spans="1:1583" s="1" customFormat="1" ht="24.75" customHeight="1">
      <c r="A83" s="101" t="s">
        <v>12</v>
      </c>
      <c r="B83" s="101" t="s">
        <v>46</v>
      </c>
      <c r="C83" s="101" t="s">
        <v>234</v>
      </c>
      <c r="D83" s="344" t="s">
        <v>235</v>
      </c>
      <c r="E83" s="101" t="s">
        <v>15</v>
      </c>
      <c r="F83" s="103" t="s">
        <v>16</v>
      </c>
      <c r="G83" s="101" t="s">
        <v>17</v>
      </c>
      <c r="H83" s="101" t="s">
        <v>18</v>
      </c>
      <c r="I83" s="101" t="s">
        <v>19</v>
      </c>
      <c r="J83" s="101" t="s">
        <v>20</v>
      </c>
      <c r="K83" s="101" t="s">
        <v>21</v>
      </c>
      <c r="L83" s="101" t="s">
        <v>15</v>
      </c>
      <c r="M83" s="101"/>
      <c r="N83" s="120" t="s">
        <v>22</v>
      </c>
      <c r="O83" s="101" t="s">
        <v>23</v>
      </c>
      <c r="P83" s="120" t="s">
        <v>11</v>
      </c>
      <c r="Q83" s="101" t="s">
        <v>24</v>
      </c>
      <c r="R83" s="103" t="s">
        <v>25</v>
      </c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</row>
    <row r="84" spans="1:1583" s="1" customFormat="1" ht="21.75" customHeight="1">
      <c r="A84" s="101"/>
      <c r="B84" s="101"/>
      <c r="C84" s="101"/>
      <c r="D84" s="344"/>
      <c r="E84" s="101"/>
      <c r="F84" s="103"/>
      <c r="G84" s="101"/>
      <c r="H84" s="101"/>
      <c r="I84" s="101"/>
      <c r="J84" s="101"/>
      <c r="K84" s="101"/>
      <c r="L84" s="101"/>
      <c r="M84" s="101"/>
      <c r="N84" s="120"/>
      <c r="O84" s="101"/>
      <c r="P84" s="120"/>
      <c r="Q84" s="101"/>
      <c r="R84" s="103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</row>
    <row r="85" spans="1:1583" s="15" customFormat="1">
      <c r="A85" s="101" t="s">
        <v>236</v>
      </c>
      <c r="B85" s="101" t="s">
        <v>196</v>
      </c>
      <c r="C85" s="101">
        <v>4959</v>
      </c>
      <c r="D85" s="101"/>
      <c r="E85" s="227">
        <f>E82*Q85</f>
        <v>360.65639299999998</v>
      </c>
      <c r="F85" s="103">
        <v>9.5</v>
      </c>
      <c r="G85" s="103">
        <f>E85*F85</f>
        <v>3426.2357335000002</v>
      </c>
      <c r="H85" s="101"/>
      <c r="I85" s="101"/>
      <c r="J85" s="101"/>
      <c r="K85" s="101"/>
      <c r="L85" s="101">
        <f>N85/M85</f>
        <v>456473.72065999999</v>
      </c>
      <c r="M85" s="101">
        <v>1.03</v>
      </c>
      <c r="N85" s="103">
        <f>R85-G85</f>
        <v>470167.93227980001</v>
      </c>
      <c r="O85" s="101"/>
      <c r="P85" s="103">
        <f>G85+N85</f>
        <v>473594.16801329999</v>
      </c>
      <c r="Q85" s="101">
        <v>1</v>
      </c>
      <c r="R85" s="103">
        <f>R82*Q85</f>
        <v>473594.16801329999</v>
      </c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</row>
    <row r="86" spans="1:1583" s="15" customFormat="1" ht="15" customHeight="1">
      <c r="A86" s="101" t="s">
        <v>237</v>
      </c>
      <c r="B86" s="101" t="s">
        <v>196</v>
      </c>
      <c r="C86" s="101">
        <v>165</v>
      </c>
      <c r="D86" s="101">
        <v>165</v>
      </c>
      <c r="E86" s="101">
        <f>SUM(D86-C86)</f>
        <v>0</v>
      </c>
      <c r="F86" s="103">
        <v>9.5</v>
      </c>
      <c r="G86" s="101">
        <f>E86*F86</f>
        <v>0</v>
      </c>
      <c r="H86" s="101">
        <v>27381</v>
      </c>
      <c r="I86" s="101">
        <v>27470</v>
      </c>
      <c r="J86" s="101">
        <f>I86-H86</f>
        <v>89</v>
      </c>
      <c r="K86" s="101">
        <v>1</v>
      </c>
      <c r="L86" s="101">
        <f>K86*J86</f>
        <v>89</v>
      </c>
      <c r="M86" s="101">
        <v>1.03</v>
      </c>
      <c r="N86" s="120">
        <f>M86*L86</f>
        <v>91.67</v>
      </c>
      <c r="O86" s="101">
        <v>80</v>
      </c>
      <c r="P86" s="120">
        <f>G86+N86+O86</f>
        <v>171.67</v>
      </c>
      <c r="Q86" s="101">
        <v>1</v>
      </c>
      <c r="R86" s="103">
        <f>P86*Q86</f>
        <v>171.67</v>
      </c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</row>
    <row r="87" spans="1:1583" s="15" customFormat="1">
      <c r="A87" s="101" t="s">
        <v>11</v>
      </c>
      <c r="B87" s="101" t="s">
        <v>196</v>
      </c>
      <c r="C87" s="101"/>
      <c r="D87" s="101"/>
      <c r="E87" s="227">
        <f>SUM(E85:E86)</f>
        <v>360.65639299999998</v>
      </c>
      <c r="F87" s="103">
        <v>9.5</v>
      </c>
      <c r="G87" s="103">
        <f>E87*F87</f>
        <v>3426.2357335000002</v>
      </c>
      <c r="H87" s="101"/>
      <c r="I87" s="101"/>
      <c r="J87" s="101"/>
      <c r="K87" s="101"/>
      <c r="L87" s="227">
        <f>SUM(L85:L86)</f>
        <v>456562.72065999999</v>
      </c>
      <c r="M87" s="101">
        <v>1.03</v>
      </c>
      <c r="N87" s="120">
        <f>M87*L87</f>
        <v>470259.60227979999</v>
      </c>
      <c r="O87" s="101">
        <f>SUM(O86:O86)</f>
        <v>80</v>
      </c>
      <c r="P87" s="120">
        <f>G87+N87+O87</f>
        <v>473765.83801329997</v>
      </c>
      <c r="Q87" s="101">
        <v>1</v>
      </c>
      <c r="R87" s="103">
        <f>P87*Q87</f>
        <v>473765.83801329997</v>
      </c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</row>
    <row r="88" spans="1:1583" s="339" customFormat="1" ht="12.95" customHeight="1">
      <c r="A88" s="9"/>
      <c r="B88" s="101"/>
      <c r="C88" s="101"/>
      <c r="D88" s="101"/>
      <c r="E88" s="227"/>
      <c r="F88" s="208"/>
      <c r="G88" s="103"/>
      <c r="H88" s="101"/>
      <c r="I88" s="101"/>
      <c r="J88" s="101"/>
      <c r="K88" s="101"/>
      <c r="L88" s="101"/>
      <c r="M88" s="10"/>
      <c r="N88" s="227"/>
      <c r="O88" s="101"/>
      <c r="P88" s="227"/>
      <c r="Q88" s="101"/>
      <c r="R88" s="227"/>
      <c r="S88" s="447"/>
      <c r="T88" s="447"/>
      <c r="U88" s="447"/>
      <c r="V88" s="447"/>
      <c r="W88" s="447"/>
      <c r="X88" s="447"/>
      <c r="Y88" s="447"/>
      <c r="Z88" s="447"/>
      <c r="AA88" s="447"/>
      <c r="AB88" s="447"/>
      <c r="AC88" s="447"/>
      <c r="AD88" s="447"/>
      <c r="AE88" s="447"/>
      <c r="AF88" s="447"/>
      <c r="AG88" s="447"/>
      <c r="AH88" s="447"/>
      <c r="AI88" s="447"/>
      <c r="AJ88" s="447"/>
      <c r="AK88" s="447"/>
      <c r="AL88" s="447"/>
      <c r="AM88" s="447"/>
      <c r="AN88" s="447"/>
      <c r="AO88" s="447"/>
      <c r="AP88" s="447"/>
      <c r="AQ88" s="447"/>
      <c r="AR88" s="447"/>
      <c r="AS88" s="447"/>
      <c r="AT88" s="447"/>
      <c r="AU88" s="447"/>
      <c r="AV88" s="447"/>
      <c r="AW88" s="447"/>
      <c r="AX88" s="447"/>
      <c r="AY88" s="447"/>
      <c r="AZ88" s="447"/>
      <c r="BA88" s="447"/>
      <c r="BB88" s="447"/>
      <c r="BC88" s="447"/>
      <c r="BD88" s="447"/>
      <c r="BE88" s="447"/>
      <c r="BF88" s="447"/>
      <c r="BG88" s="447"/>
      <c r="BH88" s="447"/>
      <c r="BI88" s="447"/>
      <c r="BJ88" s="447"/>
      <c r="BK88" s="447"/>
      <c r="BL88" s="447"/>
      <c r="BM88" s="447"/>
      <c r="BN88" s="447"/>
      <c r="BO88" s="447"/>
      <c r="BP88" s="447"/>
      <c r="BQ88" s="447"/>
      <c r="BR88" s="447"/>
      <c r="BS88" s="447"/>
      <c r="BT88" s="447"/>
      <c r="BU88" s="447"/>
      <c r="BV88" s="447"/>
      <c r="BW88" s="447"/>
      <c r="BX88" s="447"/>
      <c r="BY88" s="447"/>
      <c r="BZ88" s="447"/>
      <c r="CA88" s="447"/>
      <c r="CB88" s="447"/>
      <c r="CC88" s="447"/>
      <c r="CD88" s="447"/>
      <c r="CE88" s="447"/>
      <c r="CF88" s="447"/>
      <c r="CG88" s="447"/>
      <c r="CH88" s="447"/>
      <c r="CI88" s="447"/>
      <c r="CJ88" s="447"/>
      <c r="CK88" s="447"/>
      <c r="CL88" s="447"/>
      <c r="CM88" s="447"/>
      <c r="CN88" s="447"/>
      <c r="CO88" s="447"/>
      <c r="CP88" s="447"/>
      <c r="CQ88" s="447"/>
      <c r="CR88" s="447"/>
      <c r="CS88" s="447"/>
      <c r="CT88" s="447"/>
      <c r="CU88" s="447"/>
      <c r="CV88" s="447"/>
      <c r="CW88" s="447"/>
      <c r="CX88" s="447"/>
      <c r="CY88" s="447"/>
      <c r="CZ88" s="447"/>
      <c r="DA88" s="447"/>
      <c r="DB88" s="447"/>
      <c r="DC88" s="447"/>
      <c r="DD88" s="447"/>
      <c r="DE88" s="447"/>
      <c r="DF88" s="447"/>
      <c r="DG88" s="447"/>
      <c r="DH88" s="447"/>
      <c r="DI88" s="447"/>
      <c r="DJ88" s="447"/>
      <c r="DK88" s="447"/>
      <c r="DL88" s="447"/>
      <c r="DM88" s="447"/>
      <c r="DN88" s="447"/>
      <c r="DO88" s="447"/>
      <c r="DP88" s="447"/>
      <c r="DQ88" s="447"/>
      <c r="DR88" s="447"/>
      <c r="DS88" s="447"/>
      <c r="DT88" s="447"/>
      <c r="DU88" s="447"/>
      <c r="DV88" s="447"/>
      <c r="DW88" s="447"/>
      <c r="DX88" s="447"/>
      <c r="DY88" s="447"/>
      <c r="DZ88" s="447"/>
      <c r="EA88" s="447"/>
      <c r="EB88" s="447"/>
      <c r="EC88" s="447"/>
      <c r="ED88" s="447"/>
      <c r="EE88" s="447"/>
      <c r="EF88" s="447"/>
      <c r="EG88" s="447"/>
      <c r="EH88" s="447"/>
      <c r="EI88" s="447"/>
      <c r="EJ88" s="447"/>
      <c r="EK88" s="447"/>
      <c r="EL88" s="447"/>
      <c r="EM88" s="447"/>
      <c r="EN88" s="447"/>
      <c r="EO88" s="447"/>
      <c r="EP88" s="447"/>
      <c r="EQ88" s="447"/>
      <c r="ER88" s="447"/>
      <c r="ES88" s="447"/>
      <c r="ET88" s="447"/>
      <c r="EU88" s="447"/>
      <c r="EV88" s="447"/>
      <c r="EW88" s="447"/>
      <c r="EX88" s="447"/>
      <c r="EY88" s="447"/>
      <c r="EZ88" s="447"/>
      <c r="FA88" s="447"/>
      <c r="FB88" s="447"/>
      <c r="FC88" s="447"/>
      <c r="FD88" s="447"/>
      <c r="FE88" s="447"/>
      <c r="FF88" s="447"/>
      <c r="FG88" s="447"/>
      <c r="FH88" s="447"/>
      <c r="FI88" s="447"/>
      <c r="FJ88" s="447"/>
      <c r="FK88" s="447"/>
      <c r="FL88" s="447"/>
      <c r="FM88" s="447"/>
      <c r="FN88" s="447"/>
      <c r="FO88" s="447"/>
      <c r="FP88" s="447"/>
      <c r="FQ88" s="447"/>
      <c r="FR88" s="447"/>
      <c r="FS88" s="447"/>
      <c r="FT88" s="447"/>
      <c r="FU88" s="447"/>
      <c r="FV88" s="447"/>
      <c r="FW88" s="447"/>
      <c r="FX88" s="447"/>
      <c r="FY88" s="447"/>
      <c r="FZ88" s="447"/>
      <c r="GA88" s="447"/>
      <c r="GB88" s="447"/>
      <c r="GC88" s="447"/>
      <c r="GD88" s="447"/>
      <c r="GE88" s="447"/>
      <c r="GF88" s="447"/>
      <c r="GG88" s="447"/>
      <c r="GH88" s="447"/>
      <c r="GI88" s="447"/>
      <c r="GJ88" s="447"/>
      <c r="GK88" s="447"/>
      <c r="GL88" s="447"/>
      <c r="GM88" s="447"/>
      <c r="GN88" s="447"/>
      <c r="GO88" s="447"/>
      <c r="GP88" s="447"/>
      <c r="GQ88" s="447"/>
      <c r="GR88" s="447"/>
      <c r="GS88" s="447"/>
      <c r="GT88" s="447"/>
      <c r="GU88" s="447"/>
      <c r="GV88" s="447"/>
      <c r="GW88" s="447"/>
      <c r="GX88" s="447"/>
      <c r="GY88" s="447"/>
      <c r="GZ88" s="447"/>
      <c r="HA88" s="447"/>
      <c r="HB88" s="447"/>
      <c r="HC88" s="447"/>
      <c r="HD88" s="447"/>
      <c r="HE88" s="447"/>
      <c r="HF88" s="447"/>
      <c r="HG88" s="447"/>
      <c r="HH88" s="447"/>
      <c r="HI88" s="447"/>
      <c r="HJ88" s="447"/>
      <c r="HK88" s="447"/>
      <c r="HL88" s="447"/>
      <c r="HM88" s="447"/>
      <c r="HN88" s="447"/>
      <c r="HO88" s="447"/>
      <c r="HP88" s="447"/>
      <c r="HQ88" s="447"/>
      <c r="HR88" s="447"/>
      <c r="HS88" s="447"/>
      <c r="HT88" s="447"/>
      <c r="HU88" s="447"/>
      <c r="HV88" s="447"/>
      <c r="HW88" s="447"/>
      <c r="HX88" s="447"/>
      <c r="HY88" s="447"/>
      <c r="HZ88" s="447"/>
      <c r="IA88" s="447"/>
      <c r="IB88" s="447"/>
      <c r="IC88" s="447"/>
      <c r="ID88" s="447"/>
      <c r="IE88" s="447"/>
      <c r="IF88" s="447"/>
      <c r="IG88" s="447"/>
      <c r="IH88" s="447"/>
      <c r="II88" s="447"/>
      <c r="IJ88" s="447"/>
      <c r="IK88" s="447"/>
      <c r="IL88" s="447"/>
      <c r="IM88" s="447"/>
      <c r="IN88" s="447"/>
      <c r="IO88" s="447"/>
      <c r="IP88" s="447"/>
      <c r="IQ88" s="447"/>
      <c r="IR88" s="447"/>
      <c r="IS88" s="447"/>
      <c r="IT88" s="447"/>
      <c r="IU88" s="447"/>
      <c r="IV88" s="447"/>
      <c r="IW88" s="447"/>
      <c r="IX88" s="447"/>
      <c r="IY88" s="447"/>
      <c r="IZ88" s="447"/>
      <c r="JA88" s="447"/>
      <c r="JB88" s="447"/>
      <c r="JC88" s="447"/>
      <c r="JD88" s="447"/>
      <c r="JE88" s="447"/>
      <c r="JF88" s="447"/>
      <c r="JG88" s="447"/>
      <c r="JH88" s="447"/>
      <c r="JI88" s="447"/>
      <c r="JJ88" s="447"/>
      <c r="JK88" s="447"/>
      <c r="JL88" s="447"/>
      <c r="JM88" s="447"/>
      <c r="JN88" s="447"/>
      <c r="JO88" s="447"/>
      <c r="JP88" s="447"/>
      <c r="JQ88" s="447"/>
      <c r="JR88" s="447"/>
      <c r="JS88" s="447"/>
      <c r="JT88" s="447"/>
      <c r="JU88" s="447"/>
      <c r="JV88" s="447"/>
      <c r="JW88" s="447"/>
      <c r="JX88" s="447"/>
      <c r="JY88" s="447"/>
      <c r="JZ88" s="447"/>
      <c r="KA88" s="447"/>
      <c r="KB88" s="447"/>
      <c r="KC88" s="447"/>
      <c r="KD88" s="447"/>
      <c r="KE88" s="447"/>
      <c r="KF88" s="447"/>
      <c r="KG88" s="447"/>
      <c r="KH88" s="447"/>
      <c r="KI88" s="447"/>
      <c r="KJ88" s="447"/>
      <c r="KK88" s="447"/>
      <c r="KL88" s="447"/>
      <c r="KM88" s="447"/>
      <c r="KN88" s="447"/>
      <c r="KO88" s="447"/>
      <c r="KP88" s="447"/>
      <c r="KQ88" s="447"/>
      <c r="KR88" s="447"/>
      <c r="KS88" s="447"/>
      <c r="KT88" s="447"/>
      <c r="KU88" s="447"/>
      <c r="KV88" s="447"/>
      <c r="KW88" s="447"/>
      <c r="KX88" s="447"/>
      <c r="KY88" s="447"/>
      <c r="KZ88" s="447"/>
      <c r="LA88" s="447"/>
      <c r="LB88" s="447"/>
      <c r="LC88" s="447"/>
      <c r="LD88" s="447"/>
      <c r="LE88" s="447"/>
      <c r="LF88" s="447"/>
      <c r="LG88" s="447"/>
      <c r="LH88" s="447"/>
      <c r="LI88" s="447"/>
      <c r="LJ88" s="447"/>
      <c r="LK88" s="447"/>
      <c r="LL88" s="447"/>
      <c r="LM88" s="447"/>
      <c r="LN88" s="447"/>
      <c r="LO88" s="447"/>
      <c r="LP88" s="447"/>
      <c r="LQ88" s="447"/>
      <c r="LR88" s="447"/>
      <c r="LS88" s="447"/>
      <c r="LT88" s="447"/>
      <c r="LU88" s="447"/>
      <c r="LV88" s="447"/>
      <c r="LW88" s="447"/>
      <c r="LX88" s="447"/>
      <c r="LY88" s="447"/>
      <c r="LZ88" s="447"/>
      <c r="MA88" s="447"/>
      <c r="MB88" s="447"/>
      <c r="MC88" s="447"/>
      <c r="MD88" s="447"/>
      <c r="ME88" s="447"/>
      <c r="MF88" s="447"/>
      <c r="MG88" s="447"/>
      <c r="MH88" s="447"/>
      <c r="MI88" s="447"/>
      <c r="MJ88" s="447"/>
      <c r="MK88" s="447"/>
      <c r="ML88" s="447"/>
      <c r="MM88" s="447"/>
      <c r="MN88" s="447"/>
      <c r="MO88" s="447"/>
      <c r="MP88" s="447"/>
      <c r="MQ88" s="447"/>
      <c r="MR88" s="447"/>
      <c r="MS88" s="447"/>
      <c r="MT88" s="447"/>
      <c r="MU88" s="447"/>
      <c r="MV88" s="447"/>
      <c r="MW88" s="447"/>
      <c r="MX88" s="447"/>
      <c r="MY88" s="447"/>
      <c r="MZ88" s="447"/>
      <c r="NA88" s="447"/>
      <c r="NB88" s="447"/>
      <c r="NC88" s="447"/>
      <c r="ND88" s="447"/>
      <c r="NE88" s="447"/>
      <c r="NF88" s="447"/>
      <c r="NG88" s="447"/>
      <c r="NH88" s="447"/>
      <c r="NI88" s="447"/>
      <c r="NJ88" s="447"/>
      <c r="NK88" s="447"/>
      <c r="NL88" s="447"/>
      <c r="NM88" s="447"/>
      <c r="NN88" s="447"/>
      <c r="NO88" s="447"/>
      <c r="NP88" s="447"/>
      <c r="NQ88" s="447"/>
      <c r="NR88" s="447"/>
      <c r="NS88" s="447"/>
      <c r="NT88" s="447"/>
      <c r="NU88" s="447"/>
      <c r="NV88" s="447"/>
      <c r="NW88" s="447"/>
      <c r="NX88" s="447"/>
      <c r="NY88" s="447"/>
      <c r="NZ88" s="447"/>
      <c r="OA88" s="447"/>
      <c r="OB88" s="447"/>
      <c r="OC88" s="447"/>
      <c r="OD88" s="447"/>
      <c r="OE88" s="447"/>
      <c r="OF88" s="447"/>
      <c r="OG88" s="447"/>
      <c r="OH88" s="447"/>
      <c r="OI88" s="447"/>
      <c r="OJ88" s="447"/>
      <c r="OK88" s="447"/>
      <c r="OL88" s="447"/>
      <c r="OM88" s="447"/>
      <c r="ON88" s="447"/>
      <c r="OO88" s="447"/>
      <c r="OP88" s="447"/>
      <c r="OQ88" s="447"/>
      <c r="OR88" s="447"/>
      <c r="OS88" s="447"/>
      <c r="OT88" s="447"/>
      <c r="OU88" s="447"/>
      <c r="OV88" s="447"/>
      <c r="OW88" s="447"/>
      <c r="OX88" s="447"/>
      <c r="OY88" s="447"/>
      <c r="OZ88" s="447"/>
      <c r="PA88" s="447"/>
      <c r="PB88" s="447"/>
      <c r="PC88" s="447"/>
      <c r="PD88" s="447"/>
      <c r="PE88" s="447"/>
      <c r="PF88" s="447"/>
      <c r="PG88" s="447"/>
      <c r="PH88" s="447"/>
      <c r="PI88" s="447"/>
      <c r="PJ88" s="447"/>
      <c r="PK88" s="447"/>
      <c r="PL88" s="447"/>
      <c r="PM88" s="447"/>
      <c r="PN88" s="447"/>
      <c r="PO88" s="447"/>
      <c r="PP88" s="447"/>
      <c r="PQ88" s="447"/>
      <c r="PR88" s="447"/>
      <c r="PS88" s="447"/>
      <c r="PT88" s="447"/>
      <c r="PU88" s="447"/>
      <c r="PV88" s="447"/>
      <c r="PW88" s="447"/>
      <c r="PX88" s="447"/>
      <c r="PY88" s="447"/>
      <c r="PZ88" s="447"/>
      <c r="QA88" s="447"/>
      <c r="QB88" s="447"/>
      <c r="QC88" s="447"/>
      <c r="QD88" s="447"/>
      <c r="QE88" s="447"/>
      <c r="QF88" s="447"/>
      <c r="QG88" s="447"/>
      <c r="QH88" s="447"/>
      <c r="QI88" s="447"/>
      <c r="QJ88" s="447"/>
      <c r="QK88" s="447"/>
      <c r="QL88" s="447"/>
      <c r="QM88" s="447"/>
      <c r="QN88" s="447"/>
      <c r="QO88" s="447"/>
      <c r="QP88" s="447"/>
      <c r="QQ88" s="447"/>
      <c r="QR88" s="447"/>
      <c r="QS88" s="447"/>
      <c r="QT88" s="447"/>
      <c r="QU88" s="447"/>
      <c r="QV88" s="447"/>
      <c r="QW88" s="447"/>
      <c r="QX88" s="447"/>
      <c r="QY88" s="447"/>
      <c r="QZ88" s="447"/>
      <c r="RA88" s="447"/>
      <c r="RB88" s="447"/>
      <c r="RC88" s="447"/>
      <c r="RD88" s="447"/>
      <c r="RE88" s="447"/>
      <c r="RF88" s="447"/>
      <c r="RG88" s="447"/>
      <c r="RH88" s="447"/>
      <c r="RI88" s="447"/>
      <c r="RJ88" s="447"/>
      <c r="RK88" s="447"/>
      <c r="RL88" s="447"/>
      <c r="RM88" s="447"/>
      <c r="RN88" s="447"/>
      <c r="RO88" s="447"/>
      <c r="RP88" s="447"/>
      <c r="RQ88" s="447"/>
      <c r="RR88" s="447"/>
      <c r="RS88" s="447"/>
      <c r="RT88" s="447"/>
      <c r="RU88" s="447"/>
      <c r="RV88" s="447"/>
      <c r="RW88" s="447"/>
      <c r="RX88" s="447"/>
      <c r="RY88" s="447"/>
      <c r="RZ88" s="447"/>
      <c r="SA88" s="447"/>
      <c r="SB88" s="447"/>
      <c r="SC88" s="447"/>
      <c r="SD88" s="447"/>
      <c r="SE88" s="447"/>
      <c r="SF88" s="447"/>
      <c r="SG88" s="447"/>
      <c r="SH88" s="447"/>
      <c r="SI88" s="447"/>
      <c r="SJ88" s="447"/>
      <c r="SK88" s="447"/>
      <c r="SL88" s="447"/>
      <c r="SM88" s="447"/>
      <c r="SN88" s="447"/>
      <c r="SO88" s="447"/>
      <c r="SP88" s="447"/>
      <c r="SQ88" s="447"/>
      <c r="SR88" s="447"/>
      <c r="SS88" s="447"/>
      <c r="ST88" s="447"/>
      <c r="SU88" s="447"/>
      <c r="SV88" s="447"/>
      <c r="SW88" s="447"/>
      <c r="SX88" s="447"/>
      <c r="SY88" s="447"/>
      <c r="SZ88" s="447"/>
      <c r="TA88" s="447"/>
      <c r="TB88" s="447"/>
      <c r="TC88" s="447"/>
      <c r="TD88" s="447"/>
      <c r="TE88" s="447"/>
      <c r="TF88" s="447"/>
      <c r="TG88" s="447"/>
      <c r="TH88" s="447"/>
      <c r="TI88" s="447"/>
      <c r="TJ88" s="447"/>
      <c r="TK88" s="447"/>
      <c r="TL88" s="447"/>
      <c r="TM88" s="447"/>
      <c r="TN88" s="447"/>
      <c r="TO88" s="447"/>
      <c r="TP88" s="447"/>
      <c r="TQ88" s="447"/>
      <c r="TR88" s="447"/>
      <c r="TS88" s="447"/>
      <c r="TT88" s="447"/>
      <c r="TU88" s="447"/>
      <c r="TV88" s="447"/>
      <c r="TW88" s="447"/>
      <c r="TX88" s="447"/>
      <c r="TY88" s="447"/>
      <c r="TZ88" s="447"/>
      <c r="UA88" s="447"/>
      <c r="UB88" s="447"/>
      <c r="UC88" s="447"/>
      <c r="UD88" s="447"/>
      <c r="UE88" s="447"/>
      <c r="UF88" s="447"/>
      <c r="UG88" s="447"/>
      <c r="UH88" s="447"/>
      <c r="UI88" s="447"/>
      <c r="UJ88" s="447"/>
      <c r="UK88" s="447"/>
      <c r="UL88" s="447"/>
      <c r="UM88" s="447"/>
      <c r="UN88" s="447"/>
      <c r="UO88" s="447"/>
      <c r="UP88" s="447"/>
      <c r="UQ88" s="447"/>
      <c r="UR88" s="447"/>
      <c r="US88" s="447"/>
      <c r="UT88" s="447"/>
      <c r="UU88" s="447"/>
      <c r="UV88" s="447"/>
      <c r="UW88" s="447"/>
      <c r="UX88" s="447"/>
      <c r="UY88" s="447"/>
      <c r="UZ88" s="447"/>
      <c r="VA88" s="447"/>
      <c r="VB88" s="447"/>
      <c r="VC88" s="447"/>
      <c r="VD88" s="447"/>
      <c r="VE88" s="447"/>
      <c r="VF88" s="447"/>
      <c r="VG88" s="447"/>
      <c r="VH88" s="447"/>
      <c r="VI88" s="447"/>
      <c r="VJ88" s="447"/>
      <c r="VK88" s="447"/>
      <c r="VL88" s="447"/>
      <c r="VM88" s="447"/>
      <c r="VN88" s="447"/>
      <c r="VO88" s="447"/>
      <c r="VP88" s="447"/>
      <c r="VQ88" s="447"/>
      <c r="VR88" s="447"/>
      <c r="VS88" s="447"/>
      <c r="VT88" s="447"/>
      <c r="VU88" s="447"/>
      <c r="VV88" s="447"/>
      <c r="VW88" s="447"/>
      <c r="VX88" s="447"/>
      <c r="VY88" s="447"/>
      <c r="VZ88" s="447"/>
      <c r="WA88" s="447"/>
      <c r="WB88" s="447"/>
      <c r="WC88" s="447"/>
      <c r="WD88" s="447"/>
      <c r="WE88" s="447"/>
      <c r="WF88" s="447"/>
      <c r="WG88" s="447"/>
      <c r="WH88" s="447"/>
      <c r="WI88" s="447"/>
      <c r="WJ88" s="447"/>
      <c r="WK88" s="447"/>
      <c r="WL88" s="447"/>
      <c r="WM88" s="447"/>
      <c r="WN88" s="447"/>
      <c r="WO88" s="447"/>
      <c r="WP88" s="447"/>
      <c r="WQ88" s="447"/>
      <c r="WR88" s="447"/>
      <c r="WS88" s="447"/>
      <c r="WT88" s="447"/>
      <c r="WU88" s="447"/>
      <c r="WV88" s="447"/>
      <c r="WW88" s="447"/>
      <c r="WX88" s="447"/>
      <c r="WY88" s="447"/>
      <c r="WZ88" s="447"/>
      <c r="XA88" s="447"/>
      <c r="XB88" s="447"/>
      <c r="XC88" s="447"/>
      <c r="XD88" s="447"/>
      <c r="XE88" s="447"/>
      <c r="XF88" s="447"/>
      <c r="XG88" s="447"/>
      <c r="XH88" s="447"/>
      <c r="XI88" s="447"/>
      <c r="XJ88" s="447"/>
      <c r="XK88" s="447"/>
      <c r="XL88" s="447"/>
      <c r="XM88" s="447"/>
      <c r="XN88" s="447"/>
      <c r="XO88" s="447"/>
      <c r="XP88" s="447"/>
      <c r="XQ88" s="447"/>
      <c r="XR88" s="447"/>
      <c r="XS88" s="447"/>
      <c r="XT88" s="447"/>
      <c r="XU88" s="447"/>
      <c r="XV88" s="447"/>
      <c r="XW88" s="447"/>
      <c r="XX88" s="447"/>
      <c r="XY88" s="447"/>
      <c r="XZ88" s="447"/>
      <c r="YA88" s="447"/>
      <c r="YB88" s="447"/>
      <c r="YC88" s="447"/>
      <c r="YD88" s="447"/>
      <c r="YE88" s="447"/>
      <c r="YF88" s="447"/>
      <c r="YG88" s="447"/>
      <c r="YH88" s="447"/>
      <c r="YI88" s="447"/>
      <c r="YJ88" s="447"/>
      <c r="YK88" s="447"/>
      <c r="YL88" s="447"/>
      <c r="YM88" s="447"/>
      <c r="YN88" s="447"/>
      <c r="YO88" s="447"/>
      <c r="YP88" s="447"/>
      <c r="YQ88" s="447"/>
      <c r="YR88" s="447"/>
      <c r="YS88" s="447"/>
      <c r="YT88" s="447"/>
      <c r="YU88" s="447"/>
      <c r="YV88" s="447"/>
      <c r="YW88" s="447"/>
      <c r="YX88" s="447"/>
      <c r="YY88" s="447"/>
      <c r="YZ88" s="447"/>
      <c r="ZA88" s="447"/>
      <c r="ZB88" s="447"/>
      <c r="ZC88" s="447"/>
      <c r="ZD88" s="447"/>
      <c r="ZE88" s="447"/>
      <c r="ZF88" s="447"/>
      <c r="ZG88" s="447"/>
      <c r="ZH88" s="447"/>
      <c r="ZI88" s="447"/>
      <c r="ZJ88" s="447"/>
      <c r="ZK88" s="447"/>
      <c r="ZL88" s="447"/>
      <c r="ZM88" s="447"/>
      <c r="ZN88" s="447"/>
      <c r="ZO88" s="447"/>
      <c r="ZP88" s="447"/>
      <c r="ZQ88" s="447"/>
      <c r="ZR88" s="447"/>
      <c r="ZS88" s="447"/>
      <c r="ZT88" s="447"/>
      <c r="ZU88" s="447"/>
      <c r="ZV88" s="447"/>
      <c r="ZW88" s="447"/>
      <c r="ZX88" s="447"/>
      <c r="ZY88" s="447"/>
      <c r="ZZ88" s="447"/>
      <c r="AAA88" s="447"/>
      <c r="AAB88" s="447"/>
      <c r="AAC88" s="447"/>
      <c r="AAD88" s="447"/>
      <c r="AAE88" s="447"/>
      <c r="AAF88" s="447"/>
      <c r="AAG88" s="447"/>
      <c r="AAH88" s="447"/>
      <c r="AAI88" s="447"/>
      <c r="AAJ88" s="447"/>
      <c r="AAK88" s="447"/>
      <c r="AAL88" s="447"/>
      <c r="AAM88" s="447"/>
      <c r="AAN88" s="447"/>
      <c r="AAO88" s="447"/>
      <c r="AAP88" s="447"/>
      <c r="AAQ88" s="447"/>
      <c r="AAR88" s="447"/>
      <c r="AAS88" s="447"/>
      <c r="AAT88" s="447"/>
      <c r="AAU88" s="447"/>
      <c r="AAV88" s="447"/>
      <c r="AAW88" s="447"/>
      <c r="AAX88" s="447"/>
      <c r="AAY88" s="447"/>
      <c r="AAZ88" s="447"/>
      <c r="ABA88" s="447"/>
      <c r="ABB88" s="447"/>
      <c r="ABC88" s="447"/>
      <c r="ABD88" s="447"/>
      <c r="ABE88" s="447"/>
      <c r="ABF88" s="447"/>
      <c r="ABG88" s="447"/>
      <c r="ABH88" s="447"/>
      <c r="ABI88" s="447"/>
      <c r="ABJ88" s="447"/>
      <c r="ABK88" s="447"/>
      <c r="ABL88" s="447"/>
      <c r="ABM88" s="447"/>
      <c r="ABN88" s="447"/>
      <c r="ABO88" s="447"/>
      <c r="ABP88" s="447"/>
      <c r="ABQ88" s="447"/>
      <c r="ABR88" s="447"/>
      <c r="ABS88" s="447"/>
      <c r="ABT88" s="447"/>
      <c r="ABU88" s="447"/>
      <c r="ABV88" s="447"/>
      <c r="ABW88" s="447"/>
      <c r="ABX88" s="447"/>
      <c r="ABY88" s="447"/>
      <c r="ABZ88" s="447"/>
      <c r="ACA88" s="447"/>
      <c r="ACB88" s="447"/>
      <c r="ACC88" s="447"/>
      <c r="ACD88" s="447"/>
      <c r="ACE88" s="447"/>
      <c r="ACF88" s="447"/>
      <c r="ACG88" s="447"/>
      <c r="ACH88" s="447"/>
      <c r="ACI88" s="447"/>
      <c r="ACJ88" s="447"/>
      <c r="ACK88" s="447"/>
      <c r="ACL88" s="447"/>
      <c r="ACM88" s="447"/>
      <c r="ACN88" s="447"/>
      <c r="ACO88" s="447"/>
      <c r="ACP88" s="447"/>
      <c r="ACQ88" s="447"/>
      <c r="ACR88" s="447"/>
      <c r="ACS88" s="447"/>
      <c r="ACT88" s="447"/>
      <c r="ACU88" s="447"/>
      <c r="ACV88" s="447"/>
      <c r="ACW88" s="447"/>
      <c r="ACX88" s="447"/>
      <c r="ACY88" s="447"/>
      <c r="ACZ88" s="447"/>
      <c r="ADA88" s="447"/>
      <c r="ADB88" s="447"/>
      <c r="ADC88" s="447"/>
      <c r="ADD88" s="447"/>
      <c r="ADE88" s="447"/>
      <c r="ADF88" s="447"/>
      <c r="ADG88" s="447"/>
      <c r="ADH88" s="447"/>
      <c r="ADI88" s="447"/>
      <c r="ADJ88" s="447"/>
      <c r="ADK88" s="447"/>
      <c r="ADL88" s="447"/>
      <c r="ADM88" s="447"/>
      <c r="ADN88" s="447"/>
      <c r="ADO88" s="447"/>
      <c r="ADP88" s="447"/>
      <c r="ADQ88" s="447"/>
      <c r="ADR88" s="447"/>
      <c r="ADS88" s="447"/>
      <c r="ADT88" s="447"/>
      <c r="ADU88" s="447"/>
      <c r="ADV88" s="447"/>
      <c r="ADW88" s="447"/>
      <c r="ADX88" s="447"/>
      <c r="ADY88" s="447"/>
      <c r="ADZ88" s="447"/>
      <c r="AEA88" s="447"/>
      <c r="AEB88" s="447"/>
      <c r="AEC88" s="447"/>
      <c r="AED88" s="447"/>
      <c r="AEE88" s="447"/>
      <c r="AEF88" s="447"/>
      <c r="AEG88" s="447"/>
      <c r="AEH88" s="447"/>
      <c r="AEI88" s="447"/>
      <c r="AEJ88" s="447"/>
      <c r="AEK88" s="447"/>
      <c r="AEL88" s="447"/>
      <c r="AEM88" s="447"/>
      <c r="AEN88" s="447"/>
      <c r="AEO88" s="447"/>
      <c r="AEP88" s="447"/>
      <c r="AEQ88" s="447"/>
      <c r="AER88" s="447"/>
      <c r="AES88" s="447"/>
      <c r="AET88" s="447"/>
      <c r="AEU88" s="447"/>
      <c r="AEV88" s="447"/>
      <c r="AEW88" s="447"/>
      <c r="AEX88" s="447"/>
      <c r="AEY88" s="447"/>
      <c r="AEZ88" s="447"/>
      <c r="AFA88" s="447"/>
      <c r="AFB88" s="447"/>
      <c r="AFC88" s="447"/>
      <c r="AFD88" s="447"/>
      <c r="AFE88" s="447"/>
      <c r="AFF88" s="447"/>
      <c r="AFG88" s="447"/>
      <c r="AFH88" s="447"/>
      <c r="AFI88" s="447"/>
      <c r="AFJ88" s="447"/>
      <c r="AFK88" s="447"/>
      <c r="AFL88" s="447"/>
      <c r="AFM88" s="447"/>
      <c r="AFN88" s="447"/>
      <c r="AFO88" s="447"/>
      <c r="AFP88" s="447"/>
      <c r="AFQ88" s="447"/>
      <c r="AFR88" s="447"/>
      <c r="AFS88" s="447"/>
      <c r="AFT88" s="447"/>
      <c r="AFU88" s="447"/>
      <c r="AFV88" s="447"/>
      <c r="AFW88" s="447"/>
      <c r="AFX88" s="447"/>
      <c r="AFY88" s="447"/>
      <c r="AFZ88" s="447"/>
      <c r="AGA88" s="447"/>
      <c r="AGB88" s="447"/>
      <c r="AGC88" s="447"/>
      <c r="AGD88" s="447"/>
      <c r="AGE88" s="447"/>
      <c r="AGF88" s="447"/>
      <c r="AGG88" s="447"/>
      <c r="AGH88" s="447"/>
      <c r="AGI88" s="447"/>
      <c r="AGJ88" s="447"/>
      <c r="AGK88" s="447"/>
      <c r="AGL88" s="447"/>
      <c r="AGM88" s="447"/>
      <c r="AGN88" s="447"/>
      <c r="AGO88" s="447"/>
      <c r="AGP88" s="447"/>
      <c r="AGQ88" s="447"/>
      <c r="AGR88" s="447"/>
      <c r="AGS88" s="447"/>
      <c r="AGT88" s="447"/>
      <c r="AGU88" s="447"/>
      <c r="AGV88" s="447"/>
      <c r="AGW88" s="447"/>
      <c r="AGX88" s="447"/>
      <c r="AGY88" s="447"/>
      <c r="AGZ88" s="447"/>
      <c r="AHA88" s="447"/>
      <c r="AHB88" s="447"/>
      <c r="AHC88" s="447"/>
      <c r="AHD88" s="447"/>
      <c r="AHE88" s="447"/>
      <c r="AHF88" s="447"/>
      <c r="AHG88" s="447"/>
      <c r="AHH88" s="447"/>
      <c r="AHI88" s="447"/>
      <c r="AHJ88" s="447"/>
      <c r="AHK88" s="447"/>
      <c r="AHL88" s="447"/>
      <c r="AHM88" s="447"/>
      <c r="AHN88" s="447"/>
      <c r="AHO88" s="447"/>
      <c r="AHP88" s="447"/>
      <c r="AHQ88" s="447"/>
      <c r="AHR88" s="447"/>
      <c r="AHS88" s="447"/>
      <c r="AHT88" s="447"/>
      <c r="AHU88" s="447"/>
      <c r="AHV88" s="447"/>
      <c r="AHW88" s="447"/>
      <c r="AHX88" s="447"/>
      <c r="AHY88" s="447"/>
      <c r="AHZ88" s="447"/>
      <c r="AIA88" s="447"/>
      <c r="AIB88" s="447"/>
      <c r="AIC88" s="447"/>
      <c r="AID88" s="447"/>
      <c r="AIE88" s="447"/>
      <c r="AIF88" s="447"/>
      <c r="AIG88" s="447"/>
      <c r="AIH88" s="447"/>
      <c r="AII88" s="447"/>
      <c r="AIJ88" s="447"/>
      <c r="AIK88" s="447"/>
      <c r="AIL88" s="447"/>
      <c r="AIM88" s="447"/>
      <c r="AIN88" s="447"/>
      <c r="AIO88" s="447"/>
      <c r="AIP88" s="447"/>
      <c r="AIQ88" s="447"/>
      <c r="AIR88" s="447"/>
      <c r="AIS88" s="447"/>
      <c r="AIT88" s="447"/>
      <c r="AIU88" s="447"/>
      <c r="AIV88" s="447"/>
      <c r="AIW88" s="447"/>
      <c r="AIX88" s="447"/>
      <c r="AIY88" s="447"/>
      <c r="AIZ88" s="447"/>
      <c r="AJA88" s="447"/>
      <c r="AJB88" s="447"/>
      <c r="AJC88" s="447"/>
      <c r="AJD88" s="447"/>
      <c r="AJE88" s="447"/>
      <c r="AJF88" s="447"/>
      <c r="AJG88" s="447"/>
      <c r="AJH88" s="447"/>
      <c r="AJI88" s="447"/>
      <c r="AJJ88" s="447"/>
      <c r="AJK88" s="447"/>
      <c r="AJL88" s="447"/>
      <c r="AJM88" s="447"/>
      <c r="AJN88" s="447"/>
      <c r="AJO88" s="447"/>
      <c r="AJP88" s="447"/>
      <c r="AJQ88" s="447"/>
      <c r="AJR88" s="447"/>
      <c r="AJS88" s="447"/>
      <c r="AJT88" s="447"/>
      <c r="AJU88" s="447"/>
      <c r="AJV88" s="447"/>
      <c r="AJW88" s="447"/>
      <c r="AJX88" s="447"/>
      <c r="AJY88" s="447"/>
      <c r="AJZ88" s="447"/>
      <c r="AKA88" s="447"/>
      <c r="AKB88" s="447"/>
      <c r="AKC88" s="447"/>
      <c r="AKD88" s="447"/>
      <c r="AKE88" s="447"/>
      <c r="AKF88" s="447"/>
      <c r="AKG88" s="447"/>
      <c r="AKH88" s="447"/>
      <c r="AKI88" s="447"/>
      <c r="AKJ88" s="447"/>
      <c r="AKK88" s="447"/>
      <c r="AKL88" s="447"/>
      <c r="AKM88" s="447"/>
      <c r="AKN88" s="447"/>
      <c r="AKO88" s="447"/>
      <c r="AKP88" s="447"/>
      <c r="AKQ88" s="447"/>
      <c r="AKR88" s="447"/>
      <c r="AKS88" s="447"/>
      <c r="AKT88" s="447"/>
      <c r="AKU88" s="447"/>
      <c r="AKV88" s="447"/>
      <c r="AKW88" s="447"/>
      <c r="AKX88" s="447"/>
      <c r="AKY88" s="447"/>
      <c r="AKZ88" s="447"/>
      <c r="ALA88" s="447"/>
      <c r="ALB88" s="447"/>
      <c r="ALC88" s="447"/>
      <c r="ALD88" s="447"/>
      <c r="ALE88" s="447"/>
      <c r="ALF88" s="447"/>
      <c r="ALG88" s="447"/>
      <c r="ALH88" s="447"/>
      <c r="ALI88" s="447"/>
      <c r="ALJ88" s="447"/>
      <c r="ALK88" s="447"/>
      <c r="ALL88" s="447"/>
      <c r="ALM88" s="447"/>
      <c r="ALN88" s="447"/>
      <c r="ALO88" s="447"/>
      <c r="ALP88" s="447"/>
      <c r="ALQ88" s="447"/>
      <c r="ALR88" s="447"/>
      <c r="ALS88" s="447"/>
      <c r="ALT88" s="447"/>
      <c r="ALU88" s="447"/>
      <c r="ALV88" s="447"/>
      <c r="ALW88" s="447"/>
      <c r="ALX88" s="447"/>
      <c r="ALY88" s="447"/>
      <c r="ALZ88" s="447"/>
      <c r="AMA88" s="447"/>
      <c r="AMB88" s="447"/>
      <c r="AMC88" s="447"/>
      <c r="AMD88" s="447"/>
      <c r="AME88" s="447"/>
      <c r="AMF88" s="447"/>
      <c r="AMG88" s="447"/>
      <c r="AMH88" s="447"/>
      <c r="AMI88" s="447"/>
      <c r="AMJ88" s="447"/>
      <c r="AMK88" s="447"/>
      <c r="AML88" s="447"/>
      <c r="AMM88" s="447"/>
      <c r="AMN88" s="447"/>
      <c r="AMO88" s="447"/>
      <c r="AMP88" s="447"/>
      <c r="AMQ88" s="447"/>
      <c r="AMR88" s="447"/>
      <c r="AMS88" s="447"/>
      <c r="AMT88" s="447"/>
      <c r="AMU88" s="447"/>
      <c r="AMV88" s="447"/>
      <c r="AMW88" s="447"/>
      <c r="AMX88" s="447"/>
      <c r="AMY88" s="447"/>
      <c r="AMZ88" s="447"/>
      <c r="ANA88" s="447"/>
      <c r="ANB88" s="447"/>
      <c r="ANC88" s="447"/>
      <c r="AND88" s="447"/>
      <c r="ANE88" s="447"/>
      <c r="ANF88" s="447"/>
      <c r="ANG88" s="447"/>
      <c r="ANH88" s="447"/>
      <c r="ANI88" s="447"/>
      <c r="ANJ88" s="447"/>
      <c r="ANK88" s="447"/>
      <c r="ANL88" s="447"/>
      <c r="ANM88" s="447"/>
      <c r="ANN88" s="447"/>
      <c r="ANO88" s="447"/>
      <c r="ANP88" s="447"/>
      <c r="ANQ88" s="447"/>
      <c r="ANR88" s="447"/>
      <c r="ANS88" s="447"/>
      <c r="ANT88" s="447"/>
      <c r="ANU88" s="447"/>
      <c r="ANV88" s="447"/>
      <c r="ANW88" s="447"/>
      <c r="ANX88" s="447"/>
      <c r="ANY88" s="447"/>
      <c r="ANZ88" s="447"/>
      <c r="AOA88" s="447"/>
      <c r="AOB88" s="447"/>
      <c r="AOC88" s="447"/>
      <c r="AOD88" s="447"/>
      <c r="AOE88" s="447"/>
      <c r="AOF88" s="447"/>
      <c r="AOG88" s="447"/>
      <c r="AOH88" s="447"/>
      <c r="AOI88" s="447"/>
      <c r="AOJ88" s="447"/>
      <c r="AOK88" s="447"/>
      <c r="AOL88" s="447"/>
      <c r="AOM88" s="447"/>
      <c r="AON88" s="447"/>
      <c r="AOO88" s="447"/>
      <c r="AOP88" s="447"/>
      <c r="AOQ88" s="447"/>
      <c r="AOR88" s="447"/>
      <c r="AOS88" s="447"/>
      <c r="AOT88" s="447"/>
      <c r="AOU88" s="447"/>
      <c r="AOV88" s="447"/>
      <c r="AOW88" s="447"/>
      <c r="AOX88" s="447"/>
      <c r="AOY88" s="447"/>
      <c r="AOZ88" s="447"/>
      <c r="APA88" s="447"/>
      <c r="APB88" s="447"/>
      <c r="APC88" s="447"/>
      <c r="APD88" s="447"/>
      <c r="APE88" s="447"/>
      <c r="APF88" s="447"/>
      <c r="APG88" s="447"/>
      <c r="APH88" s="447"/>
      <c r="API88" s="447"/>
      <c r="APJ88" s="447"/>
      <c r="APK88" s="447"/>
      <c r="APL88" s="447"/>
      <c r="APM88" s="447"/>
      <c r="APN88" s="447"/>
      <c r="APO88" s="447"/>
      <c r="APP88" s="447"/>
      <c r="APQ88" s="447"/>
      <c r="APR88" s="447"/>
      <c r="APS88" s="447"/>
      <c r="APT88" s="447"/>
      <c r="APU88" s="447"/>
      <c r="APV88" s="447"/>
      <c r="APW88" s="447"/>
      <c r="APX88" s="447"/>
      <c r="APY88" s="447"/>
      <c r="APZ88" s="447"/>
      <c r="AQA88" s="447"/>
      <c r="AQB88" s="447"/>
      <c r="AQC88" s="447"/>
      <c r="AQD88" s="447"/>
      <c r="AQE88" s="447"/>
      <c r="AQF88" s="447"/>
      <c r="AQG88" s="447"/>
      <c r="AQH88" s="447"/>
      <c r="AQI88" s="447"/>
      <c r="AQJ88" s="447"/>
      <c r="AQK88" s="447"/>
      <c r="AQL88" s="447"/>
      <c r="AQM88" s="447"/>
      <c r="AQN88" s="447"/>
      <c r="AQO88" s="447"/>
      <c r="AQP88" s="447"/>
      <c r="AQQ88" s="447"/>
      <c r="AQR88" s="447"/>
      <c r="AQS88" s="447"/>
      <c r="AQT88" s="447"/>
      <c r="AQU88" s="447"/>
      <c r="AQV88" s="447"/>
      <c r="AQW88" s="447"/>
      <c r="AQX88" s="447"/>
      <c r="AQY88" s="447"/>
      <c r="AQZ88" s="447"/>
      <c r="ARA88" s="447"/>
      <c r="ARB88" s="447"/>
      <c r="ARC88" s="447"/>
      <c r="ARD88" s="447"/>
      <c r="ARE88" s="447"/>
      <c r="ARF88" s="447"/>
      <c r="ARG88" s="447"/>
      <c r="ARH88" s="447"/>
      <c r="ARI88" s="447"/>
      <c r="ARJ88" s="447"/>
      <c r="ARK88" s="447"/>
      <c r="ARL88" s="447"/>
      <c r="ARM88" s="447"/>
      <c r="ARN88" s="447"/>
      <c r="ARO88" s="447"/>
      <c r="ARP88" s="447"/>
      <c r="ARQ88" s="447"/>
      <c r="ARR88" s="447"/>
      <c r="ARS88" s="447"/>
      <c r="ART88" s="447"/>
      <c r="ARU88" s="447"/>
      <c r="ARV88" s="447"/>
      <c r="ARW88" s="447"/>
      <c r="ARX88" s="447"/>
      <c r="ARY88" s="447"/>
      <c r="ARZ88" s="447"/>
      <c r="ASA88" s="447"/>
      <c r="ASB88" s="447"/>
      <c r="ASC88" s="447"/>
      <c r="ASD88" s="447"/>
      <c r="ASE88" s="447"/>
      <c r="ASF88" s="447"/>
      <c r="ASG88" s="447"/>
      <c r="ASH88" s="447"/>
      <c r="ASI88" s="447"/>
      <c r="ASJ88" s="447"/>
      <c r="ASK88" s="447"/>
      <c r="ASL88" s="447"/>
      <c r="ASM88" s="447"/>
      <c r="ASN88" s="447"/>
      <c r="ASO88" s="447"/>
      <c r="ASP88" s="447"/>
      <c r="ASQ88" s="447"/>
      <c r="ASR88" s="447"/>
      <c r="ASS88" s="447"/>
      <c r="AST88" s="447"/>
      <c r="ASU88" s="447"/>
      <c r="ASV88" s="447"/>
      <c r="ASW88" s="447"/>
      <c r="ASX88" s="447"/>
      <c r="ASY88" s="447"/>
      <c r="ASZ88" s="447"/>
      <c r="ATA88" s="447"/>
      <c r="ATB88" s="447"/>
      <c r="ATC88" s="447"/>
      <c r="ATD88" s="447"/>
      <c r="ATE88" s="447"/>
      <c r="ATF88" s="447"/>
      <c r="ATG88" s="447"/>
      <c r="ATH88" s="447"/>
      <c r="ATI88" s="447"/>
      <c r="ATJ88" s="447"/>
      <c r="ATK88" s="447"/>
      <c r="ATL88" s="447"/>
      <c r="ATM88" s="447"/>
      <c r="ATN88" s="447"/>
      <c r="ATO88" s="447"/>
      <c r="ATP88" s="447"/>
      <c r="ATQ88" s="447"/>
      <c r="ATR88" s="447"/>
      <c r="ATS88" s="447"/>
      <c r="ATT88" s="447"/>
      <c r="ATU88" s="447"/>
      <c r="ATV88" s="447"/>
      <c r="ATW88" s="447"/>
      <c r="ATX88" s="447"/>
      <c r="ATY88" s="447"/>
      <c r="ATZ88" s="447"/>
      <c r="AUA88" s="447"/>
      <c r="AUB88" s="447"/>
      <c r="AUC88" s="447"/>
      <c r="AUD88" s="447"/>
      <c r="AUE88" s="447"/>
      <c r="AUF88" s="447"/>
      <c r="AUG88" s="447"/>
      <c r="AUH88" s="447"/>
      <c r="AUI88" s="447"/>
      <c r="AUJ88" s="447"/>
      <c r="AUK88" s="447"/>
      <c r="AUL88" s="447"/>
      <c r="AUM88" s="447"/>
      <c r="AUN88" s="447"/>
      <c r="AUO88" s="447"/>
      <c r="AUP88" s="447"/>
      <c r="AUQ88" s="447"/>
      <c r="AUR88" s="447"/>
      <c r="AUS88" s="447"/>
      <c r="AUT88" s="447"/>
      <c r="AUU88" s="447"/>
      <c r="AUV88" s="447"/>
      <c r="AUW88" s="447"/>
      <c r="AUX88" s="447"/>
      <c r="AUY88" s="447"/>
      <c r="AUZ88" s="447"/>
      <c r="AVA88" s="447"/>
      <c r="AVB88" s="447"/>
      <c r="AVC88" s="447"/>
      <c r="AVD88" s="447"/>
      <c r="AVE88" s="447"/>
      <c r="AVF88" s="447"/>
      <c r="AVG88" s="447"/>
      <c r="AVH88" s="447"/>
      <c r="AVI88" s="447"/>
      <c r="AVJ88" s="447"/>
      <c r="AVK88" s="447"/>
      <c r="AVL88" s="447"/>
      <c r="AVM88" s="447"/>
      <c r="AVN88" s="447"/>
      <c r="AVO88" s="447"/>
      <c r="AVP88" s="447"/>
      <c r="AVQ88" s="447"/>
      <c r="AVR88" s="447"/>
      <c r="AVS88" s="447"/>
      <c r="AVT88" s="447"/>
      <c r="AVU88" s="447"/>
      <c r="AVV88" s="447"/>
      <c r="AVW88" s="447"/>
      <c r="AVX88" s="447"/>
      <c r="AVY88" s="447"/>
      <c r="AVZ88" s="447"/>
      <c r="AWA88" s="447"/>
      <c r="AWB88" s="447"/>
      <c r="AWC88" s="447"/>
      <c r="AWD88" s="447"/>
      <c r="AWE88" s="447"/>
      <c r="AWF88" s="447"/>
      <c r="AWG88" s="447"/>
      <c r="AWH88" s="447"/>
      <c r="AWI88" s="447"/>
      <c r="AWJ88" s="447"/>
      <c r="AWK88" s="447"/>
      <c r="AWL88" s="447"/>
      <c r="AWM88" s="447"/>
      <c r="AWN88" s="447"/>
      <c r="AWO88" s="447"/>
      <c r="AWP88" s="447"/>
      <c r="AWQ88" s="447"/>
      <c r="AWR88" s="447"/>
      <c r="AWS88" s="447"/>
      <c r="AWT88" s="447"/>
      <c r="AWU88" s="447"/>
      <c r="AWV88" s="447"/>
      <c r="AWW88" s="447"/>
      <c r="AWX88" s="447"/>
      <c r="AWY88" s="447"/>
      <c r="AWZ88" s="447"/>
      <c r="AXA88" s="447"/>
      <c r="AXB88" s="447"/>
      <c r="AXC88" s="447"/>
      <c r="AXD88" s="447"/>
      <c r="AXE88" s="447"/>
      <c r="AXF88" s="447"/>
      <c r="AXG88" s="447"/>
      <c r="AXH88" s="447"/>
      <c r="AXI88" s="447"/>
      <c r="AXJ88" s="447"/>
      <c r="AXK88" s="447"/>
      <c r="AXL88" s="447"/>
      <c r="AXM88" s="447"/>
      <c r="AXN88" s="447"/>
      <c r="AXO88" s="447"/>
      <c r="AXP88" s="447"/>
      <c r="AXQ88" s="447"/>
      <c r="AXR88" s="447"/>
      <c r="AXS88" s="447"/>
      <c r="AXT88" s="447"/>
      <c r="AXU88" s="447"/>
      <c r="AXV88" s="447"/>
      <c r="AXW88" s="447"/>
      <c r="AXX88" s="447"/>
      <c r="AXY88" s="447"/>
      <c r="AXZ88" s="447"/>
      <c r="AYA88" s="447"/>
      <c r="AYB88" s="447"/>
      <c r="AYC88" s="447"/>
      <c r="AYD88" s="447"/>
      <c r="AYE88" s="447"/>
      <c r="AYF88" s="447"/>
      <c r="AYG88" s="447"/>
      <c r="AYH88" s="447"/>
      <c r="AYI88" s="447"/>
      <c r="AYJ88" s="447"/>
      <c r="AYK88" s="447"/>
      <c r="AYL88" s="447"/>
      <c r="AYM88" s="447"/>
      <c r="AYN88" s="447"/>
      <c r="AYO88" s="447"/>
      <c r="AYP88" s="447"/>
      <c r="AYQ88" s="447"/>
      <c r="AYR88" s="447"/>
      <c r="AYS88" s="447"/>
      <c r="AYT88" s="447"/>
      <c r="AYU88" s="447"/>
      <c r="AYV88" s="447"/>
      <c r="AYW88" s="447"/>
      <c r="AYX88" s="447"/>
      <c r="AYY88" s="447"/>
      <c r="AYZ88" s="447"/>
      <c r="AZA88" s="447"/>
      <c r="AZB88" s="447"/>
      <c r="AZC88" s="447"/>
      <c r="AZD88" s="447"/>
      <c r="AZE88" s="447"/>
      <c r="AZF88" s="447"/>
      <c r="AZG88" s="447"/>
      <c r="AZH88" s="447"/>
      <c r="AZI88" s="447"/>
      <c r="AZJ88" s="447"/>
      <c r="AZK88" s="447"/>
      <c r="AZL88" s="447"/>
      <c r="AZM88" s="447"/>
      <c r="AZN88" s="447"/>
      <c r="AZO88" s="447"/>
      <c r="AZP88" s="447"/>
      <c r="AZQ88" s="447"/>
      <c r="AZR88" s="447"/>
      <c r="AZS88" s="447"/>
      <c r="AZT88" s="447"/>
      <c r="AZU88" s="447"/>
      <c r="AZV88" s="447"/>
      <c r="AZW88" s="447"/>
      <c r="AZX88" s="447"/>
      <c r="AZY88" s="447"/>
      <c r="AZZ88" s="447"/>
      <c r="BAA88" s="447"/>
      <c r="BAB88" s="447"/>
      <c r="BAC88" s="447"/>
      <c r="BAD88" s="447"/>
      <c r="BAE88" s="447"/>
      <c r="BAF88" s="447"/>
      <c r="BAG88" s="447"/>
      <c r="BAH88" s="447"/>
      <c r="BAI88" s="447"/>
      <c r="BAJ88" s="447"/>
      <c r="BAK88" s="447"/>
      <c r="BAL88" s="447"/>
      <c r="BAM88" s="447"/>
      <c r="BAN88" s="447"/>
      <c r="BAO88" s="447"/>
      <c r="BAP88" s="447"/>
      <c r="BAQ88" s="447"/>
      <c r="BAR88" s="447"/>
      <c r="BAS88" s="447"/>
      <c r="BAT88" s="447"/>
      <c r="BAU88" s="447"/>
      <c r="BAV88" s="447"/>
      <c r="BAW88" s="447"/>
      <c r="BAX88" s="447"/>
      <c r="BAY88" s="447"/>
      <c r="BAZ88" s="447"/>
      <c r="BBA88" s="447"/>
      <c r="BBB88" s="447"/>
      <c r="BBC88" s="447"/>
      <c r="BBD88" s="447"/>
      <c r="BBE88" s="447"/>
      <c r="BBF88" s="447"/>
      <c r="BBG88" s="447"/>
      <c r="BBH88" s="447"/>
      <c r="BBI88" s="447"/>
      <c r="BBJ88" s="447"/>
      <c r="BBK88" s="447"/>
      <c r="BBL88" s="447"/>
      <c r="BBM88" s="447"/>
      <c r="BBN88" s="447"/>
      <c r="BBO88" s="447"/>
      <c r="BBP88" s="447"/>
      <c r="BBQ88" s="447"/>
      <c r="BBR88" s="447"/>
      <c r="BBS88" s="447"/>
      <c r="BBT88" s="447"/>
      <c r="BBU88" s="447"/>
      <c r="BBV88" s="447"/>
      <c r="BBW88" s="447"/>
      <c r="BBX88" s="447"/>
      <c r="BBY88" s="447"/>
      <c r="BBZ88" s="447"/>
      <c r="BCA88" s="447"/>
      <c r="BCB88" s="447"/>
      <c r="BCC88" s="447"/>
      <c r="BCD88" s="447"/>
      <c r="BCE88" s="447"/>
      <c r="BCF88" s="447"/>
      <c r="BCG88" s="447"/>
      <c r="BCH88" s="447"/>
      <c r="BCI88" s="447"/>
      <c r="BCJ88" s="447"/>
      <c r="BCK88" s="447"/>
      <c r="BCL88" s="447"/>
      <c r="BCM88" s="447"/>
      <c r="BCN88" s="447"/>
      <c r="BCO88" s="447"/>
      <c r="BCP88" s="447"/>
      <c r="BCQ88" s="447"/>
      <c r="BCR88" s="447"/>
      <c r="BCS88" s="447"/>
      <c r="BCT88" s="447"/>
      <c r="BCU88" s="447"/>
      <c r="BCV88" s="447"/>
      <c r="BCW88" s="447"/>
      <c r="BCX88" s="447"/>
      <c r="BCY88" s="447"/>
      <c r="BCZ88" s="447"/>
      <c r="BDA88" s="447"/>
      <c r="BDB88" s="447"/>
      <c r="BDC88" s="447"/>
      <c r="BDD88" s="447"/>
      <c r="BDE88" s="447"/>
      <c r="BDF88" s="447"/>
      <c r="BDG88" s="447"/>
      <c r="BDH88" s="447"/>
      <c r="BDI88" s="447"/>
      <c r="BDJ88" s="447"/>
      <c r="BDK88" s="447"/>
      <c r="BDL88" s="447"/>
      <c r="BDM88" s="447"/>
      <c r="BDN88" s="447"/>
      <c r="BDO88" s="447"/>
      <c r="BDP88" s="447"/>
      <c r="BDQ88" s="447"/>
      <c r="BDR88" s="447"/>
      <c r="BDS88" s="447"/>
      <c r="BDT88" s="447"/>
      <c r="BDU88" s="447"/>
      <c r="BDV88" s="447"/>
      <c r="BDW88" s="447"/>
      <c r="BDX88" s="447"/>
      <c r="BDY88" s="447"/>
      <c r="BDZ88" s="447"/>
      <c r="BEA88" s="447"/>
      <c r="BEB88" s="447"/>
      <c r="BEC88" s="447"/>
      <c r="BED88" s="447"/>
      <c r="BEE88" s="447"/>
      <c r="BEF88" s="447"/>
      <c r="BEG88" s="447"/>
      <c r="BEH88" s="447"/>
      <c r="BEI88" s="447"/>
      <c r="BEJ88" s="447"/>
      <c r="BEK88" s="447"/>
      <c r="BEL88" s="447"/>
      <c r="BEM88" s="447"/>
      <c r="BEN88" s="447"/>
      <c r="BEO88" s="447"/>
      <c r="BEP88" s="447"/>
      <c r="BEQ88" s="447"/>
      <c r="BER88" s="447"/>
      <c r="BES88" s="447"/>
      <c r="BET88" s="447"/>
      <c r="BEU88" s="447"/>
      <c r="BEV88" s="447"/>
      <c r="BEW88" s="447"/>
      <c r="BEX88" s="447"/>
      <c r="BEY88" s="447"/>
      <c r="BEZ88" s="447"/>
      <c r="BFA88" s="447"/>
      <c r="BFB88" s="447"/>
      <c r="BFC88" s="447"/>
      <c r="BFD88" s="447"/>
      <c r="BFE88" s="447"/>
      <c r="BFF88" s="447"/>
      <c r="BFG88" s="447"/>
      <c r="BFH88" s="447"/>
      <c r="BFI88" s="447"/>
      <c r="BFJ88" s="447"/>
      <c r="BFK88" s="447"/>
      <c r="BFL88" s="447"/>
      <c r="BFM88" s="447"/>
      <c r="BFN88" s="447"/>
      <c r="BFO88" s="447"/>
      <c r="BFP88" s="447"/>
      <c r="BFQ88" s="447"/>
      <c r="BFR88" s="447"/>
      <c r="BFS88" s="447"/>
      <c r="BFT88" s="447"/>
      <c r="BFU88" s="447"/>
      <c r="BFV88" s="447"/>
      <c r="BFW88" s="447"/>
      <c r="BFX88" s="447"/>
      <c r="BFY88" s="447"/>
      <c r="BFZ88" s="447"/>
      <c r="BGA88" s="447"/>
      <c r="BGB88" s="447"/>
      <c r="BGC88" s="447"/>
      <c r="BGD88" s="447"/>
      <c r="BGE88" s="447"/>
      <c r="BGF88" s="447"/>
      <c r="BGG88" s="447"/>
      <c r="BGH88" s="447"/>
      <c r="BGI88" s="447"/>
      <c r="BGJ88" s="447"/>
      <c r="BGK88" s="447"/>
      <c r="BGL88" s="447"/>
      <c r="BGM88" s="447"/>
      <c r="BGN88" s="447"/>
      <c r="BGO88" s="447"/>
      <c r="BGP88" s="447"/>
      <c r="BGQ88" s="447"/>
      <c r="BGR88" s="447"/>
      <c r="BGS88" s="447"/>
      <c r="BGT88" s="447"/>
      <c r="BGU88" s="447"/>
      <c r="BGV88" s="447"/>
      <c r="BGW88" s="447"/>
      <c r="BGX88" s="447"/>
      <c r="BGY88" s="447"/>
      <c r="BGZ88" s="447"/>
      <c r="BHA88" s="447"/>
      <c r="BHB88" s="447"/>
      <c r="BHC88" s="447"/>
      <c r="BHD88" s="447"/>
      <c r="BHE88" s="447"/>
      <c r="BHF88" s="447"/>
      <c r="BHG88" s="447"/>
      <c r="BHH88" s="447"/>
      <c r="BHI88" s="447"/>
      <c r="BHJ88" s="447"/>
      <c r="BHK88" s="447"/>
      <c r="BHL88" s="447"/>
      <c r="BHM88" s="447"/>
      <c r="BHN88" s="447"/>
      <c r="BHO88" s="447"/>
      <c r="BHP88" s="447"/>
      <c r="BHQ88" s="447"/>
      <c r="BHR88" s="447"/>
      <c r="BHS88" s="447"/>
      <c r="BHT88" s="447"/>
      <c r="BHU88" s="447"/>
      <c r="BHV88" s="447"/>
      <c r="BHW88" s="447"/>
    </row>
    <row r="89" spans="1:1583" s="339" customFormat="1" ht="12.95" customHeight="1">
      <c r="A89" s="9"/>
      <c r="B89" s="101"/>
      <c r="C89" s="101"/>
      <c r="D89" s="101"/>
      <c r="E89" s="227"/>
      <c r="F89" s="208"/>
      <c r="G89" s="103"/>
      <c r="H89" s="101"/>
      <c r="I89" s="101"/>
      <c r="J89" s="101"/>
      <c r="K89" s="101"/>
      <c r="L89" s="101"/>
      <c r="M89" s="10"/>
      <c r="N89" s="227"/>
      <c r="O89" s="101"/>
      <c r="P89" s="227"/>
      <c r="Q89" s="101"/>
      <c r="R89" s="227"/>
      <c r="S89" s="447"/>
      <c r="T89" s="447"/>
      <c r="U89" s="447"/>
      <c r="V89" s="447"/>
      <c r="W89" s="447"/>
      <c r="X89" s="447"/>
      <c r="Y89" s="447"/>
      <c r="Z89" s="447"/>
      <c r="AA89" s="447"/>
      <c r="AB89" s="447"/>
      <c r="AC89" s="447"/>
      <c r="AD89" s="447"/>
      <c r="AE89" s="447"/>
      <c r="AF89" s="447"/>
      <c r="AG89" s="447"/>
      <c r="AH89" s="447"/>
      <c r="AI89" s="447"/>
      <c r="AJ89" s="447"/>
      <c r="AK89" s="447"/>
      <c r="AL89" s="447"/>
      <c r="AM89" s="447"/>
      <c r="AN89" s="447"/>
      <c r="AO89" s="447"/>
      <c r="AP89" s="447"/>
      <c r="AQ89" s="447"/>
      <c r="AR89" s="447"/>
      <c r="AS89" s="447"/>
      <c r="AT89" s="447"/>
      <c r="AU89" s="447"/>
      <c r="AV89" s="447"/>
      <c r="AW89" s="447"/>
      <c r="AX89" s="447"/>
      <c r="AY89" s="447"/>
      <c r="AZ89" s="447"/>
      <c r="BA89" s="447"/>
      <c r="BB89" s="447"/>
      <c r="BC89" s="447"/>
      <c r="BD89" s="447"/>
      <c r="BE89" s="447"/>
      <c r="BF89" s="447"/>
      <c r="BG89" s="447"/>
      <c r="BH89" s="447"/>
      <c r="BI89" s="447"/>
      <c r="BJ89" s="447"/>
      <c r="BK89" s="447"/>
      <c r="BL89" s="447"/>
      <c r="BM89" s="447"/>
      <c r="BN89" s="447"/>
      <c r="BO89" s="447"/>
      <c r="BP89" s="447"/>
      <c r="BQ89" s="447"/>
      <c r="BR89" s="447"/>
      <c r="BS89" s="447"/>
      <c r="BT89" s="447"/>
      <c r="BU89" s="447"/>
      <c r="BV89" s="447"/>
      <c r="BW89" s="447"/>
      <c r="BX89" s="447"/>
      <c r="BY89" s="447"/>
      <c r="BZ89" s="447"/>
      <c r="CA89" s="447"/>
      <c r="CB89" s="447"/>
      <c r="CC89" s="447"/>
      <c r="CD89" s="447"/>
      <c r="CE89" s="447"/>
      <c r="CF89" s="447"/>
      <c r="CG89" s="447"/>
      <c r="CH89" s="447"/>
      <c r="CI89" s="447"/>
      <c r="CJ89" s="447"/>
      <c r="CK89" s="447"/>
      <c r="CL89" s="447"/>
      <c r="CM89" s="447"/>
      <c r="CN89" s="447"/>
      <c r="CO89" s="447"/>
      <c r="CP89" s="447"/>
      <c r="CQ89" s="447"/>
      <c r="CR89" s="447"/>
      <c r="CS89" s="447"/>
      <c r="CT89" s="447"/>
      <c r="CU89" s="447"/>
      <c r="CV89" s="447"/>
      <c r="CW89" s="447"/>
      <c r="CX89" s="447"/>
      <c r="CY89" s="447"/>
      <c r="CZ89" s="447"/>
      <c r="DA89" s="447"/>
      <c r="DB89" s="447"/>
      <c r="DC89" s="447"/>
      <c r="DD89" s="447"/>
      <c r="DE89" s="447"/>
      <c r="DF89" s="447"/>
      <c r="DG89" s="447"/>
      <c r="DH89" s="447"/>
      <c r="DI89" s="447"/>
      <c r="DJ89" s="447"/>
      <c r="DK89" s="447"/>
      <c r="DL89" s="447"/>
      <c r="DM89" s="447"/>
      <c r="DN89" s="447"/>
      <c r="DO89" s="447"/>
      <c r="DP89" s="447"/>
      <c r="DQ89" s="447"/>
      <c r="DR89" s="447"/>
      <c r="DS89" s="447"/>
      <c r="DT89" s="447"/>
      <c r="DU89" s="447"/>
      <c r="DV89" s="447"/>
      <c r="DW89" s="447"/>
      <c r="DX89" s="447"/>
      <c r="DY89" s="447"/>
      <c r="DZ89" s="447"/>
      <c r="EA89" s="447"/>
      <c r="EB89" s="447"/>
      <c r="EC89" s="447"/>
      <c r="ED89" s="447"/>
      <c r="EE89" s="447"/>
      <c r="EF89" s="447"/>
      <c r="EG89" s="447"/>
      <c r="EH89" s="447"/>
      <c r="EI89" s="447"/>
      <c r="EJ89" s="447"/>
      <c r="EK89" s="447"/>
      <c r="EL89" s="447"/>
      <c r="EM89" s="447"/>
      <c r="EN89" s="447"/>
      <c r="EO89" s="447"/>
      <c r="EP89" s="447"/>
      <c r="EQ89" s="447"/>
      <c r="ER89" s="447"/>
      <c r="ES89" s="447"/>
      <c r="ET89" s="447"/>
      <c r="EU89" s="447"/>
      <c r="EV89" s="447"/>
      <c r="EW89" s="447"/>
      <c r="EX89" s="447"/>
      <c r="EY89" s="447"/>
      <c r="EZ89" s="447"/>
      <c r="FA89" s="447"/>
      <c r="FB89" s="447"/>
      <c r="FC89" s="447"/>
      <c r="FD89" s="447"/>
      <c r="FE89" s="447"/>
      <c r="FF89" s="447"/>
      <c r="FG89" s="447"/>
      <c r="FH89" s="447"/>
      <c r="FI89" s="447"/>
      <c r="FJ89" s="447"/>
      <c r="FK89" s="447"/>
      <c r="FL89" s="447"/>
      <c r="FM89" s="447"/>
      <c r="FN89" s="447"/>
      <c r="FO89" s="447"/>
      <c r="FP89" s="447"/>
      <c r="FQ89" s="447"/>
      <c r="FR89" s="447"/>
      <c r="FS89" s="447"/>
      <c r="FT89" s="447"/>
      <c r="FU89" s="447"/>
      <c r="FV89" s="447"/>
      <c r="FW89" s="447"/>
      <c r="FX89" s="447"/>
      <c r="FY89" s="447"/>
      <c r="FZ89" s="447"/>
      <c r="GA89" s="447"/>
      <c r="GB89" s="447"/>
      <c r="GC89" s="447"/>
      <c r="GD89" s="447"/>
      <c r="GE89" s="447"/>
      <c r="GF89" s="447"/>
      <c r="GG89" s="447"/>
      <c r="GH89" s="447"/>
      <c r="GI89" s="447"/>
      <c r="GJ89" s="447"/>
      <c r="GK89" s="447"/>
      <c r="GL89" s="447"/>
      <c r="GM89" s="447"/>
      <c r="GN89" s="447"/>
      <c r="GO89" s="447"/>
      <c r="GP89" s="447"/>
      <c r="GQ89" s="447"/>
      <c r="GR89" s="447"/>
      <c r="GS89" s="447"/>
      <c r="GT89" s="447"/>
      <c r="GU89" s="447"/>
      <c r="GV89" s="447"/>
      <c r="GW89" s="447"/>
      <c r="GX89" s="447"/>
      <c r="GY89" s="447"/>
      <c r="GZ89" s="447"/>
      <c r="HA89" s="447"/>
      <c r="HB89" s="447"/>
      <c r="HC89" s="447"/>
      <c r="HD89" s="447"/>
      <c r="HE89" s="447"/>
      <c r="HF89" s="447"/>
      <c r="HG89" s="447"/>
      <c r="HH89" s="447"/>
      <c r="HI89" s="447"/>
      <c r="HJ89" s="447"/>
      <c r="HK89" s="447"/>
      <c r="HL89" s="447"/>
      <c r="HM89" s="447"/>
      <c r="HN89" s="447"/>
      <c r="HO89" s="447"/>
      <c r="HP89" s="447"/>
      <c r="HQ89" s="447"/>
      <c r="HR89" s="447"/>
      <c r="HS89" s="447"/>
      <c r="HT89" s="447"/>
      <c r="HU89" s="447"/>
      <c r="HV89" s="447"/>
      <c r="HW89" s="447"/>
      <c r="HX89" s="447"/>
      <c r="HY89" s="447"/>
      <c r="HZ89" s="447"/>
      <c r="IA89" s="447"/>
      <c r="IB89" s="447"/>
      <c r="IC89" s="447"/>
      <c r="ID89" s="447"/>
      <c r="IE89" s="447"/>
      <c r="IF89" s="447"/>
      <c r="IG89" s="447"/>
      <c r="IH89" s="447"/>
      <c r="II89" s="447"/>
      <c r="IJ89" s="447"/>
      <c r="IK89" s="447"/>
      <c r="IL89" s="447"/>
      <c r="IM89" s="447"/>
      <c r="IN89" s="447"/>
      <c r="IO89" s="447"/>
      <c r="IP89" s="447"/>
      <c r="IQ89" s="447"/>
      <c r="IR89" s="447"/>
      <c r="IS89" s="447"/>
      <c r="IT89" s="447"/>
      <c r="IU89" s="447"/>
      <c r="IV89" s="447"/>
      <c r="IW89" s="447"/>
      <c r="IX89" s="447"/>
      <c r="IY89" s="447"/>
      <c r="IZ89" s="447"/>
      <c r="JA89" s="447"/>
      <c r="JB89" s="447"/>
      <c r="JC89" s="447"/>
      <c r="JD89" s="447"/>
      <c r="JE89" s="447"/>
      <c r="JF89" s="447"/>
      <c r="JG89" s="447"/>
      <c r="JH89" s="447"/>
      <c r="JI89" s="447"/>
      <c r="JJ89" s="447"/>
      <c r="JK89" s="447"/>
      <c r="JL89" s="447"/>
      <c r="JM89" s="447"/>
      <c r="JN89" s="447"/>
      <c r="JO89" s="447"/>
      <c r="JP89" s="447"/>
      <c r="JQ89" s="447"/>
      <c r="JR89" s="447"/>
      <c r="JS89" s="447"/>
      <c r="JT89" s="447"/>
      <c r="JU89" s="447"/>
      <c r="JV89" s="447"/>
      <c r="JW89" s="447"/>
      <c r="JX89" s="447"/>
      <c r="JY89" s="447"/>
      <c r="JZ89" s="447"/>
      <c r="KA89" s="447"/>
      <c r="KB89" s="447"/>
      <c r="KC89" s="447"/>
      <c r="KD89" s="447"/>
      <c r="KE89" s="447"/>
      <c r="KF89" s="447"/>
      <c r="KG89" s="447"/>
      <c r="KH89" s="447"/>
      <c r="KI89" s="447"/>
      <c r="KJ89" s="447"/>
      <c r="KK89" s="447"/>
      <c r="KL89" s="447"/>
      <c r="KM89" s="447"/>
      <c r="KN89" s="447"/>
      <c r="KO89" s="447"/>
      <c r="KP89" s="447"/>
      <c r="KQ89" s="447"/>
      <c r="KR89" s="447"/>
      <c r="KS89" s="447"/>
      <c r="KT89" s="447"/>
      <c r="KU89" s="447"/>
      <c r="KV89" s="447"/>
      <c r="KW89" s="447"/>
      <c r="KX89" s="447"/>
      <c r="KY89" s="447"/>
      <c r="KZ89" s="447"/>
      <c r="LA89" s="447"/>
      <c r="LB89" s="447"/>
      <c r="LC89" s="447"/>
      <c r="LD89" s="447"/>
      <c r="LE89" s="447"/>
      <c r="LF89" s="447"/>
      <c r="LG89" s="447"/>
      <c r="LH89" s="447"/>
      <c r="LI89" s="447"/>
      <c r="LJ89" s="447"/>
      <c r="LK89" s="447"/>
      <c r="LL89" s="447"/>
      <c r="LM89" s="447"/>
      <c r="LN89" s="447"/>
      <c r="LO89" s="447"/>
      <c r="LP89" s="447"/>
      <c r="LQ89" s="447"/>
      <c r="LR89" s="447"/>
      <c r="LS89" s="447"/>
      <c r="LT89" s="447"/>
      <c r="LU89" s="447"/>
      <c r="LV89" s="447"/>
      <c r="LW89" s="447"/>
      <c r="LX89" s="447"/>
      <c r="LY89" s="447"/>
      <c r="LZ89" s="447"/>
      <c r="MA89" s="447"/>
      <c r="MB89" s="447"/>
      <c r="MC89" s="447"/>
      <c r="MD89" s="447"/>
      <c r="ME89" s="447"/>
      <c r="MF89" s="447"/>
      <c r="MG89" s="447"/>
      <c r="MH89" s="447"/>
      <c r="MI89" s="447"/>
      <c r="MJ89" s="447"/>
      <c r="MK89" s="447"/>
      <c r="ML89" s="447"/>
      <c r="MM89" s="447"/>
      <c r="MN89" s="447"/>
      <c r="MO89" s="447"/>
      <c r="MP89" s="447"/>
      <c r="MQ89" s="447"/>
      <c r="MR89" s="447"/>
      <c r="MS89" s="447"/>
      <c r="MT89" s="447"/>
      <c r="MU89" s="447"/>
      <c r="MV89" s="447"/>
      <c r="MW89" s="447"/>
      <c r="MX89" s="447"/>
      <c r="MY89" s="447"/>
      <c r="MZ89" s="447"/>
      <c r="NA89" s="447"/>
      <c r="NB89" s="447"/>
      <c r="NC89" s="447"/>
      <c r="ND89" s="447"/>
      <c r="NE89" s="447"/>
      <c r="NF89" s="447"/>
      <c r="NG89" s="447"/>
      <c r="NH89" s="447"/>
      <c r="NI89" s="447"/>
      <c r="NJ89" s="447"/>
      <c r="NK89" s="447"/>
      <c r="NL89" s="447"/>
      <c r="NM89" s="447"/>
      <c r="NN89" s="447"/>
      <c r="NO89" s="447"/>
      <c r="NP89" s="447"/>
      <c r="NQ89" s="447"/>
      <c r="NR89" s="447"/>
      <c r="NS89" s="447"/>
      <c r="NT89" s="447"/>
      <c r="NU89" s="447"/>
      <c r="NV89" s="447"/>
      <c r="NW89" s="447"/>
      <c r="NX89" s="447"/>
      <c r="NY89" s="447"/>
      <c r="NZ89" s="447"/>
      <c r="OA89" s="447"/>
      <c r="OB89" s="447"/>
      <c r="OC89" s="447"/>
      <c r="OD89" s="447"/>
      <c r="OE89" s="447"/>
      <c r="OF89" s="447"/>
      <c r="OG89" s="447"/>
      <c r="OH89" s="447"/>
      <c r="OI89" s="447"/>
      <c r="OJ89" s="447"/>
      <c r="OK89" s="447"/>
      <c r="OL89" s="447"/>
      <c r="OM89" s="447"/>
      <c r="ON89" s="447"/>
      <c r="OO89" s="447"/>
      <c r="OP89" s="447"/>
      <c r="OQ89" s="447"/>
      <c r="OR89" s="447"/>
      <c r="OS89" s="447"/>
      <c r="OT89" s="447"/>
      <c r="OU89" s="447"/>
      <c r="OV89" s="447"/>
      <c r="OW89" s="447"/>
      <c r="OX89" s="447"/>
      <c r="OY89" s="447"/>
      <c r="OZ89" s="447"/>
      <c r="PA89" s="447"/>
      <c r="PB89" s="447"/>
      <c r="PC89" s="447"/>
      <c r="PD89" s="447"/>
      <c r="PE89" s="447"/>
      <c r="PF89" s="447"/>
      <c r="PG89" s="447"/>
      <c r="PH89" s="447"/>
      <c r="PI89" s="447"/>
      <c r="PJ89" s="447"/>
      <c r="PK89" s="447"/>
      <c r="PL89" s="447"/>
      <c r="PM89" s="447"/>
      <c r="PN89" s="447"/>
      <c r="PO89" s="447"/>
      <c r="PP89" s="447"/>
      <c r="PQ89" s="447"/>
      <c r="PR89" s="447"/>
      <c r="PS89" s="447"/>
      <c r="PT89" s="447"/>
      <c r="PU89" s="447"/>
      <c r="PV89" s="447"/>
      <c r="PW89" s="447"/>
      <c r="PX89" s="447"/>
      <c r="PY89" s="447"/>
      <c r="PZ89" s="447"/>
      <c r="QA89" s="447"/>
      <c r="QB89" s="447"/>
      <c r="QC89" s="447"/>
      <c r="QD89" s="447"/>
      <c r="QE89" s="447"/>
      <c r="QF89" s="447"/>
      <c r="QG89" s="447"/>
      <c r="QH89" s="447"/>
      <c r="QI89" s="447"/>
      <c r="QJ89" s="447"/>
      <c r="QK89" s="447"/>
      <c r="QL89" s="447"/>
      <c r="QM89" s="447"/>
      <c r="QN89" s="447"/>
      <c r="QO89" s="447"/>
      <c r="QP89" s="447"/>
      <c r="QQ89" s="447"/>
      <c r="QR89" s="447"/>
      <c r="QS89" s="447"/>
      <c r="QT89" s="447"/>
      <c r="QU89" s="447"/>
      <c r="QV89" s="447"/>
      <c r="QW89" s="447"/>
      <c r="QX89" s="447"/>
      <c r="QY89" s="447"/>
      <c r="QZ89" s="447"/>
      <c r="RA89" s="447"/>
      <c r="RB89" s="447"/>
      <c r="RC89" s="447"/>
      <c r="RD89" s="447"/>
      <c r="RE89" s="447"/>
      <c r="RF89" s="447"/>
      <c r="RG89" s="447"/>
      <c r="RH89" s="447"/>
      <c r="RI89" s="447"/>
      <c r="RJ89" s="447"/>
      <c r="RK89" s="447"/>
      <c r="RL89" s="447"/>
      <c r="RM89" s="447"/>
      <c r="RN89" s="447"/>
      <c r="RO89" s="447"/>
      <c r="RP89" s="447"/>
      <c r="RQ89" s="447"/>
      <c r="RR89" s="447"/>
      <c r="RS89" s="447"/>
      <c r="RT89" s="447"/>
      <c r="RU89" s="447"/>
      <c r="RV89" s="447"/>
      <c r="RW89" s="447"/>
      <c r="RX89" s="447"/>
      <c r="RY89" s="447"/>
      <c r="RZ89" s="447"/>
      <c r="SA89" s="447"/>
      <c r="SB89" s="447"/>
      <c r="SC89" s="447"/>
      <c r="SD89" s="447"/>
      <c r="SE89" s="447"/>
      <c r="SF89" s="447"/>
      <c r="SG89" s="447"/>
      <c r="SH89" s="447"/>
      <c r="SI89" s="447"/>
      <c r="SJ89" s="447"/>
      <c r="SK89" s="447"/>
      <c r="SL89" s="447"/>
      <c r="SM89" s="447"/>
      <c r="SN89" s="447"/>
      <c r="SO89" s="447"/>
      <c r="SP89" s="447"/>
      <c r="SQ89" s="447"/>
      <c r="SR89" s="447"/>
      <c r="SS89" s="447"/>
      <c r="ST89" s="447"/>
      <c r="SU89" s="447"/>
      <c r="SV89" s="447"/>
      <c r="SW89" s="447"/>
      <c r="SX89" s="447"/>
      <c r="SY89" s="447"/>
      <c r="SZ89" s="447"/>
      <c r="TA89" s="447"/>
      <c r="TB89" s="447"/>
      <c r="TC89" s="447"/>
      <c r="TD89" s="447"/>
      <c r="TE89" s="447"/>
      <c r="TF89" s="447"/>
      <c r="TG89" s="447"/>
      <c r="TH89" s="447"/>
      <c r="TI89" s="447"/>
      <c r="TJ89" s="447"/>
      <c r="TK89" s="447"/>
      <c r="TL89" s="447"/>
      <c r="TM89" s="447"/>
      <c r="TN89" s="447"/>
      <c r="TO89" s="447"/>
      <c r="TP89" s="447"/>
      <c r="TQ89" s="447"/>
      <c r="TR89" s="447"/>
      <c r="TS89" s="447"/>
      <c r="TT89" s="447"/>
      <c r="TU89" s="447"/>
      <c r="TV89" s="447"/>
      <c r="TW89" s="447"/>
      <c r="TX89" s="447"/>
      <c r="TY89" s="447"/>
      <c r="TZ89" s="447"/>
      <c r="UA89" s="447"/>
      <c r="UB89" s="447"/>
      <c r="UC89" s="447"/>
      <c r="UD89" s="447"/>
      <c r="UE89" s="447"/>
      <c r="UF89" s="447"/>
      <c r="UG89" s="447"/>
      <c r="UH89" s="447"/>
      <c r="UI89" s="447"/>
      <c r="UJ89" s="447"/>
      <c r="UK89" s="447"/>
      <c r="UL89" s="447"/>
      <c r="UM89" s="447"/>
      <c r="UN89" s="447"/>
      <c r="UO89" s="447"/>
      <c r="UP89" s="447"/>
      <c r="UQ89" s="447"/>
      <c r="UR89" s="447"/>
      <c r="US89" s="447"/>
      <c r="UT89" s="447"/>
      <c r="UU89" s="447"/>
      <c r="UV89" s="447"/>
      <c r="UW89" s="447"/>
      <c r="UX89" s="447"/>
      <c r="UY89" s="447"/>
      <c r="UZ89" s="447"/>
      <c r="VA89" s="447"/>
      <c r="VB89" s="447"/>
      <c r="VC89" s="447"/>
      <c r="VD89" s="447"/>
      <c r="VE89" s="447"/>
      <c r="VF89" s="447"/>
      <c r="VG89" s="447"/>
      <c r="VH89" s="447"/>
      <c r="VI89" s="447"/>
      <c r="VJ89" s="447"/>
      <c r="VK89" s="447"/>
      <c r="VL89" s="447"/>
      <c r="VM89" s="447"/>
      <c r="VN89" s="447"/>
      <c r="VO89" s="447"/>
      <c r="VP89" s="447"/>
      <c r="VQ89" s="447"/>
      <c r="VR89" s="447"/>
      <c r="VS89" s="447"/>
      <c r="VT89" s="447"/>
      <c r="VU89" s="447"/>
      <c r="VV89" s="447"/>
      <c r="VW89" s="447"/>
      <c r="VX89" s="447"/>
      <c r="VY89" s="447"/>
      <c r="VZ89" s="447"/>
      <c r="WA89" s="447"/>
      <c r="WB89" s="447"/>
      <c r="WC89" s="447"/>
      <c r="WD89" s="447"/>
      <c r="WE89" s="447"/>
      <c r="WF89" s="447"/>
      <c r="WG89" s="447"/>
      <c r="WH89" s="447"/>
      <c r="WI89" s="447"/>
      <c r="WJ89" s="447"/>
      <c r="WK89" s="447"/>
      <c r="WL89" s="447"/>
      <c r="WM89" s="447"/>
      <c r="WN89" s="447"/>
      <c r="WO89" s="447"/>
      <c r="WP89" s="447"/>
      <c r="WQ89" s="447"/>
      <c r="WR89" s="447"/>
      <c r="WS89" s="447"/>
      <c r="WT89" s="447"/>
      <c r="WU89" s="447"/>
      <c r="WV89" s="447"/>
      <c r="WW89" s="447"/>
      <c r="WX89" s="447"/>
      <c r="WY89" s="447"/>
      <c r="WZ89" s="447"/>
      <c r="XA89" s="447"/>
      <c r="XB89" s="447"/>
      <c r="XC89" s="447"/>
      <c r="XD89" s="447"/>
      <c r="XE89" s="447"/>
      <c r="XF89" s="447"/>
      <c r="XG89" s="447"/>
      <c r="XH89" s="447"/>
      <c r="XI89" s="447"/>
      <c r="XJ89" s="447"/>
      <c r="XK89" s="447"/>
      <c r="XL89" s="447"/>
      <c r="XM89" s="447"/>
      <c r="XN89" s="447"/>
      <c r="XO89" s="447"/>
      <c r="XP89" s="447"/>
      <c r="XQ89" s="447"/>
      <c r="XR89" s="447"/>
      <c r="XS89" s="447"/>
      <c r="XT89" s="447"/>
      <c r="XU89" s="447"/>
      <c r="XV89" s="447"/>
      <c r="XW89" s="447"/>
      <c r="XX89" s="447"/>
      <c r="XY89" s="447"/>
      <c r="XZ89" s="447"/>
      <c r="YA89" s="447"/>
      <c r="YB89" s="447"/>
      <c r="YC89" s="447"/>
      <c r="YD89" s="447"/>
      <c r="YE89" s="447"/>
      <c r="YF89" s="447"/>
      <c r="YG89" s="447"/>
      <c r="YH89" s="447"/>
      <c r="YI89" s="447"/>
      <c r="YJ89" s="447"/>
      <c r="YK89" s="447"/>
      <c r="YL89" s="447"/>
      <c r="YM89" s="447"/>
      <c r="YN89" s="447"/>
      <c r="YO89" s="447"/>
      <c r="YP89" s="447"/>
      <c r="YQ89" s="447"/>
      <c r="YR89" s="447"/>
      <c r="YS89" s="447"/>
      <c r="YT89" s="447"/>
      <c r="YU89" s="447"/>
      <c r="YV89" s="447"/>
      <c r="YW89" s="447"/>
      <c r="YX89" s="447"/>
      <c r="YY89" s="447"/>
      <c r="YZ89" s="447"/>
      <c r="ZA89" s="447"/>
      <c r="ZB89" s="447"/>
      <c r="ZC89" s="447"/>
      <c r="ZD89" s="447"/>
      <c r="ZE89" s="447"/>
      <c r="ZF89" s="447"/>
      <c r="ZG89" s="447"/>
      <c r="ZH89" s="447"/>
      <c r="ZI89" s="447"/>
      <c r="ZJ89" s="447"/>
      <c r="ZK89" s="447"/>
      <c r="ZL89" s="447"/>
      <c r="ZM89" s="447"/>
      <c r="ZN89" s="447"/>
      <c r="ZO89" s="447"/>
      <c r="ZP89" s="447"/>
      <c r="ZQ89" s="447"/>
      <c r="ZR89" s="447"/>
      <c r="ZS89" s="447"/>
      <c r="ZT89" s="447"/>
      <c r="ZU89" s="447"/>
      <c r="ZV89" s="447"/>
      <c r="ZW89" s="447"/>
      <c r="ZX89" s="447"/>
      <c r="ZY89" s="447"/>
      <c r="ZZ89" s="447"/>
      <c r="AAA89" s="447"/>
      <c r="AAB89" s="447"/>
      <c r="AAC89" s="447"/>
      <c r="AAD89" s="447"/>
      <c r="AAE89" s="447"/>
      <c r="AAF89" s="447"/>
      <c r="AAG89" s="447"/>
      <c r="AAH89" s="447"/>
      <c r="AAI89" s="447"/>
      <c r="AAJ89" s="447"/>
      <c r="AAK89" s="447"/>
      <c r="AAL89" s="447"/>
      <c r="AAM89" s="447"/>
      <c r="AAN89" s="447"/>
      <c r="AAO89" s="447"/>
      <c r="AAP89" s="447"/>
      <c r="AAQ89" s="447"/>
      <c r="AAR89" s="447"/>
      <c r="AAS89" s="447"/>
      <c r="AAT89" s="447"/>
      <c r="AAU89" s="447"/>
      <c r="AAV89" s="447"/>
      <c r="AAW89" s="447"/>
      <c r="AAX89" s="447"/>
      <c r="AAY89" s="447"/>
      <c r="AAZ89" s="447"/>
      <c r="ABA89" s="447"/>
      <c r="ABB89" s="447"/>
      <c r="ABC89" s="447"/>
      <c r="ABD89" s="447"/>
      <c r="ABE89" s="447"/>
      <c r="ABF89" s="447"/>
      <c r="ABG89" s="447"/>
      <c r="ABH89" s="447"/>
      <c r="ABI89" s="447"/>
      <c r="ABJ89" s="447"/>
      <c r="ABK89" s="447"/>
      <c r="ABL89" s="447"/>
      <c r="ABM89" s="447"/>
      <c r="ABN89" s="447"/>
      <c r="ABO89" s="447"/>
      <c r="ABP89" s="447"/>
      <c r="ABQ89" s="447"/>
      <c r="ABR89" s="447"/>
      <c r="ABS89" s="447"/>
      <c r="ABT89" s="447"/>
      <c r="ABU89" s="447"/>
      <c r="ABV89" s="447"/>
      <c r="ABW89" s="447"/>
      <c r="ABX89" s="447"/>
      <c r="ABY89" s="447"/>
      <c r="ABZ89" s="447"/>
      <c r="ACA89" s="447"/>
      <c r="ACB89" s="447"/>
      <c r="ACC89" s="447"/>
      <c r="ACD89" s="447"/>
      <c r="ACE89" s="447"/>
      <c r="ACF89" s="447"/>
      <c r="ACG89" s="447"/>
      <c r="ACH89" s="447"/>
      <c r="ACI89" s="447"/>
      <c r="ACJ89" s="447"/>
      <c r="ACK89" s="447"/>
      <c r="ACL89" s="447"/>
      <c r="ACM89" s="447"/>
      <c r="ACN89" s="447"/>
      <c r="ACO89" s="447"/>
      <c r="ACP89" s="447"/>
      <c r="ACQ89" s="447"/>
      <c r="ACR89" s="447"/>
      <c r="ACS89" s="447"/>
      <c r="ACT89" s="447"/>
      <c r="ACU89" s="447"/>
      <c r="ACV89" s="447"/>
      <c r="ACW89" s="447"/>
      <c r="ACX89" s="447"/>
      <c r="ACY89" s="447"/>
      <c r="ACZ89" s="447"/>
      <c r="ADA89" s="447"/>
      <c r="ADB89" s="447"/>
      <c r="ADC89" s="447"/>
      <c r="ADD89" s="447"/>
      <c r="ADE89" s="447"/>
      <c r="ADF89" s="447"/>
      <c r="ADG89" s="447"/>
      <c r="ADH89" s="447"/>
      <c r="ADI89" s="447"/>
      <c r="ADJ89" s="447"/>
      <c r="ADK89" s="447"/>
      <c r="ADL89" s="447"/>
      <c r="ADM89" s="447"/>
      <c r="ADN89" s="447"/>
      <c r="ADO89" s="447"/>
      <c r="ADP89" s="447"/>
      <c r="ADQ89" s="447"/>
      <c r="ADR89" s="447"/>
      <c r="ADS89" s="447"/>
      <c r="ADT89" s="447"/>
      <c r="ADU89" s="447"/>
      <c r="ADV89" s="447"/>
      <c r="ADW89" s="447"/>
      <c r="ADX89" s="447"/>
      <c r="ADY89" s="447"/>
      <c r="ADZ89" s="447"/>
      <c r="AEA89" s="447"/>
      <c r="AEB89" s="447"/>
      <c r="AEC89" s="447"/>
      <c r="AED89" s="447"/>
      <c r="AEE89" s="447"/>
      <c r="AEF89" s="447"/>
      <c r="AEG89" s="447"/>
      <c r="AEH89" s="447"/>
      <c r="AEI89" s="447"/>
      <c r="AEJ89" s="447"/>
      <c r="AEK89" s="447"/>
      <c r="AEL89" s="447"/>
      <c r="AEM89" s="447"/>
      <c r="AEN89" s="447"/>
      <c r="AEO89" s="447"/>
      <c r="AEP89" s="447"/>
      <c r="AEQ89" s="447"/>
      <c r="AER89" s="447"/>
      <c r="AES89" s="447"/>
      <c r="AET89" s="447"/>
      <c r="AEU89" s="447"/>
      <c r="AEV89" s="447"/>
      <c r="AEW89" s="447"/>
      <c r="AEX89" s="447"/>
      <c r="AEY89" s="447"/>
      <c r="AEZ89" s="447"/>
      <c r="AFA89" s="447"/>
      <c r="AFB89" s="447"/>
      <c r="AFC89" s="447"/>
      <c r="AFD89" s="447"/>
      <c r="AFE89" s="447"/>
      <c r="AFF89" s="447"/>
      <c r="AFG89" s="447"/>
      <c r="AFH89" s="447"/>
      <c r="AFI89" s="447"/>
      <c r="AFJ89" s="447"/>
      <c r="AFK89" s="447"/>
      <c r="AFL89" s="447"/>
      <c r="AFM89" s="447"/>
      <c r="AFN89" s="447"/>
      <c r="AFO89" s="447"/>
      <c r="AFP89" s="447"/>
      <c r="AFQ89" s="447"/>
      <c r="AFR89" s="447"/>
      <c r="AFS89" s="447"/>
      <c r="AFT89" s="447"/>
      <c r="AFU89" s="447"/>
      <c r="AFV89" s="447"/>
      <c r="AFW89" s="447"/>
      <c r="AFX89" s="447"/>
      <c r="AFY89" s="447"/>
      <c r="AFZ89" s="447"/>
      <c r="AGA89" s="447"/>
      <c r="AGB89" s="447"/>
      <c r="AGC89" s="447"/>
      <c r="AGD89" s="447"/>
      <c r="AGE89" s="447"/>
      <c r="AGF89" s="447"/>
      <c r="AGG89" s="447"/>
      <c r="AGH89" s="447"/>
      <c r="AGI89" s="447"/>
      <c r="AGJ89" s="447"/>
      <c r="AGK89" s="447"/>
      <c r="AGL89" s="447"/>
      <c r="AGM89" s="447"/>
      <c r="AGN89" s="447"/>
      <c r="AGO89" s="447"/>
      <c r="AGP89" s="447"/>
      <c r="AGQ89" s="447"/>
      <c r="AGR89" s="447"/>
      <c r="AGS89" s="447"/>
      <c r="AGT89" s="447"/>
      <c r="AGU89" s="447"/>
      <c r="AGV89" s="447"/>
      <c r="AGW89" s="447"/>
      <c r="AGX89" s="447"/>
      <c r="AGY89" s="447"/>
      <c r="AGZ89" s="447"/>
      <c r="AHA89" s="447"/>
      <c r="AHB89" s="447"/>
      <c r="AHC89" s="447"/>
      <c r="AHD89" s="447"/>
      <c r="AHE89" s="447"/>
      <c r="AHF89" s="447"/>
      <c r="AHG89" s="447"/>
      <c r="AHH89" s="447"/>
      <c r="AHI89" s="447"/>
      <c r="AHJ89" s="447"/>
      <c r="AHK89" s="447"/>
      <c r="AHL89" s="447"/>
      <c r="AHM89" s="447"/>
      <c r="AHN89" s="447"/>
      <c r="AHO89" s="447"/>
      <c r="AHP89" s="447"/>
      <c r="AHQ89" s="447"/>
      <c r="AHR89" s="447"/>
      <c r="AHS89" s="447"/>
      <c r="AHT89" s="447"/>
      <c r="AHU89" s="447"/>
      <c r="AHV89" s="447"/>
      <c r="AHW89" s="447"/>
      <c r="AHX89" s="447"/>
      <c r="AHY89" s="447"/>
      <c r="AHZ89" s="447"/>
      <c r="AIA89" s="447"/>
      <c r="AIB89" s="447"/>
      <c r="AIC89" s="447"/>
      <c r="AID89" s="447"/>
      <c r="AIE89" s="447"/>
      <c r="AIF89" s="447"/>
      <c r="AIG89" s="447"/>
      <c r="AIH89" s="447"/>
      <c r="AII89" s="447"/>
      <c r="AIJ89" s="447"/>
      <c r="AIK89" s="447"/>
      <c r="AIL89" s="447"/>
      <c r="AIM89" s="447"/>
      <c r="AIN89" s="447"/>
      <c r="AIO89" s="447"/>
      <c r="AIP89" s="447"/>
      <c r="AIQ89" s="447"/>
      <c r="AIR89" s="447"/>
      <c r="AIS89" s="447"/>
      <c r="AIT89" s="447"/>
      <c r="AIU89" s="447"/>
      <c r="AIV89" s="447"/>
      <c r="AIW89" s="447"/>
      <c r="AIX89" s="447"/>
      <c r="AIY89" s="447"/>
      <c r="AIZ89" s="447"/>
      <c r="AJA89" s="447"/>
      <c r="AJB89" s="447"/>
      <c r="AJC89" s="447"/>
      <c r="AJD89" s="447"/>
      <c r="AJE89" s="447"/>
      <c r="AJF89" s="447"/>
      <c r="AJG89" s="447"/>
      <c r="AJH89" s="447"/>
      <c r="AJI89" s="447"/>
      <c r="AJJ89" s="447"/>
      <c r="AJK89" s="447"/>
      <c r="AJL89" s="447"/>
      <c r="AJM89" s="447"/>
      <c r="AJN89" s="447"/>
      <c r="AJO89" s="447"/>
      <c r="AJP89" s="447"/>
      <c r="AJQ89" s="447"/>
      <c r="AJR89" s="447"/>
      <c r="AJS89" s="447"/>
      <c r="AJT89" s="447"/>
      <c r="AJU89" s="447"/>
      <c r="AJV89" s="447"/>
      <c r="AJW89" s="447"/>
      <c r="AJX89" s="447"/>
      <c r="AJY89" s="447"/>
      <c r="AJZ89" s="447"/>
      <c r="AKA89" s="447"/>
      <c r="AKB89" s="447"/>
      <c r="AKC89" s="447"/>
      <c r="AKD89" s="447"/>
      <c r="AKE89" s="447"/>
      <c r="AKF89" s="447"/>
      <c r="AKG89" s="447"/>
      <c r="AKH89" s="447"/>
      <c r="AKI89" s="447"/>
      <c r="AKJ89" s="447"/>
      <c r="AKK89" s="447"/>
      <c r="AKL89" s="447"/>
      <c r="AKM89" s="447"/>
      <c r="AKN89" s="447"/>
      <c r="AKO89" s="447"/>
      <c r="AKP89" s="447"/>
      <c r="AKQ89" s="447"/>
      <c r="AKR89" s="447"/>
      <c r="AKS89" s="447"/>
      <c r="AKT89" s="447"/>
      <c r="AKU89" s="447"/>
      <c r="AKV89" s="447"/>
      <c r="AKW89" s="447"/>
      <c r="AKX89" s="447"/>
      <c r="AKY89" s="447"/>
      <c r="AKZ89" s="447"/>
      <c r="ALA89" s="447"/>
      <c r="ALB89" s="447"/>
      <c r="ALC89" s="447"/>
      <c r="ALD89" s="447"/>
      <c r="ALE89" s="447"/>
      <c r="ALF89" s="447"/>
      <c r="ALG89" s="447"/>
      <c r="ALH89" s="447"/>
      <c r="ALI89" s="447"/>
      <c r="ALJ89" s="447"/>
      <c r="ALK89" s="447"/>
      <c r="ALL89" s="447"/>
      <c r="ALM89" s="447"/>
      <c r="ALN89" s="447"/>
      <c r="ALO89" s="447"/>
      <c r="ALP89" s="447"/>
      <c r="ALQ89" s="447"/>
      <c r="ALR89" s="447"/>
      <c r="ALS89" s="447"/>
      <c r="ALT89" s="447"/>
      <c r="ALU89" s="447"/>
      <c r="ALV89" s="447"/>
      <c r="ALW89" s="447"/>
      <c r="ALX89" s="447"/>
      <c r="ALY89" s="447"/>
      <c r="ALZ89" s="447"/>
      <c r="AMA89" s="447"/>
      <c r="AMB89" s="447"/>
      <c r="AMC89" s="447"/>
      <c r="AMD89" s="447"/>
      <c r="AME89" s="447"/>
      <c r="AMF89" s="447"/>
      <c r="AMG89" s="447"/>
      <c r="AMH89" s="447"/>
      <c r="AMI89" s="447"/>
      <c r="AMJ89" s="447"/>
      <c r="AMK89" s="447"/>
      <c r="AML89" s="447"/>
      <c r="AMM89" s="447"/>
      <c r="AMN89" s="447"/>
      <c r="AMO89" s="447"/>
      <c r="AMP89" s="447"/>
      <c r="AMQ89" s="447"/>
      <c r="AMR89" s="447"/>
      <c r="AMS89" s="447"/>
      <c r="AMT89" s="447"/>
      <c r="AMU89" s="447"/>
      <c r="AMV89" s="447"/>
      <c r="AMW89" s="447"/>
      <c r="AMX89" s="447"/>
      <c r="AMY89" s="447"/>
      <c r="AMZ89" s="447"/>
      <c r="ANA89" s="447"/>
      <c r="ANB89" s="447"/>
      <c r="ANC89" s="447"/>
      <c r="AND89" s="447"/>
      <c r="ANE89" s="447"/>
      <c r="ANF89" s="447"/>
      <c r="ANG89" s="447"/>
      <c r="ANH89" s="447"/>
      <c r="ANI89" s="447"/>
      <c r="ANJ89" s="447"/>
      <c r="ANK89" s="447"/>
      <c r="ANL89" s="447"/>
      <c r="ANM89" s="447"/>
      <c r="ANN89" s="447"/>
      <c r="ANO89" s="447"/>
      <c r="ANP89" s="447"/>
      <c r="ANQ89" s="447"/>
      <c r="ANR89" s="447"/>
      <c r="ANS89" s="447"/>
      <c r="ANT89" s="447"/>
      <c r="ANU89" s="447"/>
      <c r="ANV89" s="447"/>
      <c r="ANW89" s="447"/>
      <c r="ANX89" s="447"/>
      <c r="ANY89" s="447"/>
      <c r="ANZ89" s="447"/>
      <c r="AOA89" s="447"/>
      <c r="AOB89" s="447"/>
      <c r="AOC89" s="447"/>
      <c r="AOD89" s="447"/>
      <c r="AOE89" s="447"/>
      <c r="AOF89" s="447"/>
      <c r="AOG89" s="447"/>
      <c r="AOH89" s="447"/>
      <c r="AOI89" s="447"/>
      <c r="AOJ89" s="447"/>
      <c r="AOK89" s="447"/>
      <c r="AOL89" s="447"/>
      <c r="AOM89" s="447"/>
      <c r="AON89" s="447"/>
      <c r="AOO89" s="447"/>
      <c r="AOP89" s="447"/>
      <c r="AOQ89" s="447"/>
      <c r="AOR89" s="447"/>
      <c r="AOS89" s="447"/>
      <c r="AOT89" s="447"/>
      <c r="AOU89" s="447"/>
      <c r="AOV89" s="447"/>
      <c r="AOW89" s="447"/>
      <c r="AOX89" s="447"/>
      <c r="AOY89" s="447"/>
      <c r="AOZ89" s="447"/>
      <c r="APA89" s="447"/>
      <c r="APB89" s="447"/>
      <c r="APC89" s="447"/>
      <c r="APD89" s="447"/>
      <c r="APE89" s="447"/>
      <c r="APF89" s="447"/>
      <c r="APG89" s="447"/>
      <c r="APH89" s="447"/>
      <c r="API89" s="447"/>
      <c r="APJ89" s="447"/>
      <c r="APK89" s="447"/>
      <c r="APL89" s="447"/>
      <c r="APM89" s="447"/>
      <c r="APN89" s="447"/>
      <c r="APO89" s="447"/>
      <c r="APP89" s="447"/>
      <c r="APQ89" s="447"/>
      <c r="APR89" s="447"/>
      <c r="APS89" s="447"/>
      <c r="APT89" s="447"/>
      <c r="APU89" s="447"/>
      <c r="APV89" s="447"/>
      <c r="APW89" s="447"/>
      <c r="APX89" s="447"/>
      <c r="APY89" s="447"/>
      <c r="APZ89" s="447"/>
      <c r="AQA89" s="447"/>
      <c r="AQB89" s="447"/>
      <c r="AQC89" s="447"/>
      <c r="AQD89" s="447"/>
      <c r="AQE89" s="447"/>
      <c r="AQF89" s="447"/>
      <c r="AQG89" s="447"/>
      <c r="AQH89" s="447"/>
      <c r="AQI89" s="447"/>
      <c r="AQJ89" s="447"/>
      <c r="AQK89" s="447"/>
      <c r="AQL89" s="447"/>
      <c r="AQM89" s="447"/>
      <c r="AQN89" s="447"/>
      <c r="AQO89" s="447"/>
      <c r="AQP89" s="447"/>
      <c r="AQQ89" s="447"/>
      <c r="AQR89" s="447"/>
      <c r="AQS89" s="447"/>
      <c r="AQT89" s="447"/>
      <c r="AQU89" s="447"/>
      <c r="AQV89" s="447"/>
      <c r="AQW89" s="447"/>
      <c r="AQX89" s="447"/>
      <c r="AQY89" s="447"/>
      <c r="AQZ89" s="447"/>
      <c r="ARA89" s="447"/>
      <c r="ARB89" s="447"/>
      <c r="ARC89" s="447"/>
      <c r="ARD89" s="447"/>
      <c r="ARE89" s="447"/>
      <c r="ARF89" s="447"/>
      <c r="ARG89" s="447"/>
      <c r="ARH89" s="447"/>
      <c r="ARI89" s="447"/>
      <c r="ARJ89" s="447"/>
      <c r="ARK89" s="447"/>
      <c r="ARL89" s="447"/>
      <c r="ARM89" s="447"/>
      <c r="ARN89" s="447"/>
      <c r="ARO89" s="447"/>
      <c r="ARP89" s="447"/>
      <c r="ARQ89" s="447"/>
      <c r="ARR89" s="447"/>
      <c r="ARS89" s="447"/>
      <c r="ART89" s="447"/>
      <c r="ARU89" s="447"/>
      <c r="ARV89" s="447"/>
      <c r="ARW89" s="447"/>
      <c r="ARX89" s="447"/>
      <c r="ARY89" s="447"/>
      <c r="ARZ89" s="447"/>
      <c r="ASA89" s="447"/>
      <c r="ASB89" s="447"/>
      <c r="ASC89" s="447"/>
      <c r="ASD89" s="447"/>
      <c r="ASE89" s="447"/>
      <c r="ASF89" s="447"/>
      <c r="ASG89" s="447"/>
      <c r="ASH89" s="447"/>
      <c r="ASI89" s="447"/>
      <c r="ASJ89" s="447"/>
      <c r="ASK89" s="447"/>
      <c r="ASL89" s="447"/>
      <c r="ASM89" s="447"/>
      <c r="ASN89" s="447"/>
      <c r="ASO89" s="447"/>
      <c r="ASP89" s="447"/>
      <c r="ASQ89" s="447"/>
      <c r="ASR89" s="447"/>
      <c r="ASS89" s="447"/>
      <c r="AST89" s="447"/>
      <c r="ASU89" s="447"/>
      <c r="ASV89" s="447"/>
      <c r="ASW89" s="447"/>
      <c r="ASX89" s="447"/>
      <c r="ASY89" s="447"/>
      <c r="ASZ89" s="447"/>
      <c r="ATA89" s="447"/>
      <c r="ATB89" s="447"/>
      <c r="ATC89" s="447"/>
      <c r="ATD89" s="447"/>
      <c r="ATE89" s="447"/>
      <c r="ATF89" s="447"/>
      <c r="ATG89" s="447"/>
      <c r="ATH89" s="447"/>
      <c r="ATI89" s="447"/>
      <c r="ATJ89" s="447"/>
      <c r="ATK89" s="447"/>
      <c r="ATL89" s="447"/>
      <c r="ATM89" s="447"/>
      <c r="ATN89" s="447"/>
      <c r="ATO89" s="447"/>
      <c r="ATP89" s="447"/>
      <c r="ATQ89" s="447"/>
      <c r="ATR89" s="447"/>
      <c r="ATS89" s="447"/>
      <c r="ATT89" s="447"/>
      <c r="ATU89" s="447"/>
      <c r="ATV89" s="447"/>
      <c r="ATW89" s="447"/>
      <c r="ATX89" s="447"/>
      <c r="ATY89" s="447"/>
      <c r="ATZ89" s="447"/>
      <c r="AUA89" s="447"/>
      <c r="AUB89" s="447"/>
      <c r="AUC89" s="447"/>
      <c r="AUD89" s="447"/>
      <c r="AUE89" s="447"/>
      <c r="AUF89" s="447"/>
      <c r="AUG89" s="447"/>
      <c r="AUH89" s="447"/>
      <c r="AUI89" s="447"/>
      <c r="AUJ89" s="447"/>
      <c r="AUK89" s="447"/>
      <c r="AUL89" s="447"/>
      <c r="AUM89" s="447"/>
      <c r="AUN89" s="447"/>
      <c r="AUO89" s="447"/>
      <c r="AUP89" s="447"/>
      <c r="AUQ89" s="447"/>
      <c r="AUR89" s="447"/>
      <c r="AUS89" s="447"/>
      <c r="AUT89" s="447"/>
      <c r="AUU89" s="447"/>
      <c r="AUV89" s="447"/>
      <c r="AUW89" s="447"/>
      <c r="AUX89" s="447"/>
      <c r="AUY89" s="447"/>
      <c r="AUZ89" s="447"/>
      <c r="AVA89" s="447"/>
      <c r="AVB89" s="447"/>
      <c r="AVC89" s="447"/>
      <c r="AVD89" s="447"/>
      <c r="AVE89" s="447"/>
      <c r="AVF89" s="447"/>
      <c r="AVG89" s="447"/>
      <c r="AVH89" s="447"/>
      <c r="AVI89" s="447"/>
      <c r="AVJ89" s="447"/>
      <c r="AVK89" s="447"/>
      <c r="AVL89" s="447"/>
      <c r="AVM89" s="447"/>
      <c r="AVN89" s="447"/>
      <c r="AVO89" s="447"/>
      <c r="AVP89" s="447"/>
      <c r="AVQ89" s="447"/>
      <c r="AVR89" s="447"/>
      <c r="AVS89" s="447"/>
      <c r="AVT89" s="447"/>
      <c r="AVU89" s="447"/>
      <c r="AVV89" s="447"/>
      <c r="AVW89" s="447"/>
      <c r="AVX89" s="447"/>
      <c r="AVY89" s="447"/>
      <c r="AVZ89" s="447"/>
      <c r="AWA89" s="447"/>
      <c r="AWB89" s="447"/>
      <c r="AWC89" s="447"/>
      <c r="AWD89" s="447"/>
      <c r="AWE89" s="447"/>
      <c r="AWF89" s="447"/>
      <c r="AWG89" s="447"/>
      <c r="AWH89" s="447"/>
      <c r="AWI89" s="447"/>
      <c r="AWJ89" s="447"/>
      <c r="AWK89" s="447"/>
      <c r="AWL89" s="447"/>
      <c r="AWM89" s="447"/>
      <c r="AWN89" s="447"/>
      <c r="AWO89" s="447"/>
      <c r="AWP89" s="447"/>
      <c r="AWQ89" s="447"/>
      <c r="AWR89" s="447"/>
      <c r="AWS89" s="447"/>
      <c r="AWT89" s="447"/>
      <c r="AWU89" s="447"/>
      <c r="AWV89" s="447"/>
      <c r="AWW89" s="447"/>
      <c r="AWX89" s="447"/>
      <c r="AWY89" s="447"/>
      <c r="AWZ89" s="447"/>
      <c r="AXA89" s="447"/>
      <c r="AXB89" s="447"/>
      <c r="AXC89" s="447"/>
      <c r="AXD89" s="447"/>
      <c r="AXE89" s="447"/>
      <c r="AXF89" s="447"/>
      <c r="AXG89" s="447"/>
      <c r="AXH89" s="447"/>
      <c r="AXI89" s="447"/>
      <c r="AXJ89" s="447"/>
      <c r="AXK89" s="447"/>
      <c r="AXL89" s="447"/>
      <c r="AXM89" s="447"/>
      <c r="AXN89" s="447"/>
      <c r="AXO89" s="447"/>
      <c r="AXP89" s="447"/>
      <c r="AXQ89" s="447"/>
      <c r="AXR89" s="447"/>
      <c r="AXS89" s="447"/>
      <c r="AXT89" s="447"/>
      <c r="AXU89" s="447"/>
      <c r="AXV89" s="447"/>
      <c r="AXW89" s="447"/>
      <c r="AXX89" s="447"/>
      <c r="AXY89" s="447"/>
      <c r="AXZ89" s="447"/>
      <c r="AYA89" s="447"/>
      <c r="AYB89" s="447"/>
      <c r="AYC89" s="447"/>
      <c r="AYD89" s="447"/>
      <c r="AYE89" s="447"/>
      <c r="AYF89" s="447"/>
      <c r="AYG89" s="447"/>
      <c r="AYH89" s="447"/>
      <c r="AYI89" s="447"/>
      <c r="AYJ89" s="447"/>
      <c r="AYK89" s="447"/>
      <c r="AYL89" s="447"/>
      <c r="AYM89" s="447"/>
      <c r="AYN89" s="447"/>
      <c r="AYO89" s="447"/>
      <c r="AYP89" s="447"/>
      <c r="AYQ89" s="447"/>
      <c r="AYR89" s="447"/>
      <c r="AYS89" s="447"/>
      <c r="AYT89" s="447"/>
      <c r="AYU89" s="447"/>
      <c r="AYV89" s="447"/>
      <c r="AYW89" s="447"/>
      <c r="AYX89" s="447"/>
      <c r="AYY89" s="447"/>
      <c r="AYZ89" s="447"/>
      <c r="AZA89" s="447"/>
      <c r="AZB89" s="447"/>
      <c r="AZC89" s="447"/>
      <c r="AZD89" s="447"/>
      <c r="AZE89" s="447"/>
      <c r="AZF89" s="447"/>
      <c r="AZG89" s="447"/>
      <c r="AZH89" s="447"/>
      <c r="AZI89" s="447"/>
      <c r="AZJ89" s="447"/>
      <c r="AZK89" s="447"/>
      <c r="AZL89" s="447"/>
      <c r="AZM89" s="447"/>
      <c r="AZN89" s="447"/>
      <c r="AZO89" s="447"/>
      <c r="AZP89" s="447"/>
      <c r="AZQ89" s="447"/>
      <c r="AZR89" s="447"/>
      <c r="AZS89" s="447"/>
      <c r="AZT89" s="447"/>
      <c r="AZU89" s="447"/>
      <c r="AZV89" s="447"/>
      <c r="AZW89" s="447"/>
      <c r="AZX89" s="447"/>
      <c r="AZY89" s="447"/>
      <c r="AZZ89" s="447"/>
      <c r="BAA89" s="447"/>
      <c r="BAB89" s="447"/>
      <c r="BAC89" s="447"/>
      <c r="BAD89" s="447"/>
      <c r="BAE89" s="447"/>
      <c r="BAF89" s="447"/>
      <c r="BAG89" s="447"/>
      <c r="BAH89" s="447"/>
      <c r="BAI89" s="447"/>
      <c r="BAJ89" s="447"/>
      <c r="BAK89" s="447"/>
      <c r="BAL89" s="447"/>
      <c r="BAM89" s="447"/>
      <c r="BAN89" s="447"/>
      <c r="BAO89" s="447"/>
      <c r="BAP89" s="447"/>
      <c r="BAQ89" s="447"/>
      <c r="BAR89" s="447"/>
      <c r="BAS89" s="447"/>
      <c r="BAT89" s="447"/>
      <c r="BAU89" s="447"/>
      <c r="BAV89" s="447"/>
      <c r="BAW89" s="447"/>
      <c r="BAX89" s="447"/>
      <c r="BAY89" s="447"/>
      <c r="BAZ89" s="447"/>
      <c r="BBA89" s="447"/>
      <c r="BBB89" s="447"/>
      <c r="BBC89" s="447"/>
      <c r="BBD89" s="447"/>
      <c r="BBE89" s="447"/>
      <c r="BBF89" s="447"/>
      <c r="BBG89" s="447"/>
      <c r="BBH89" s="447"/>
      <c r="BBI89" s="447"/>
      <c r="BBJ89" s="447"/>
      <c r="BBK89" s="447"/>
      <c r="BBL89" s="447"/>
      <c r="BBM89" s="447"/>
      <c r="BBN89" s="447"/>
      <c r="BBO89" s="447"/>
      <c r="BBP89" s="447"/>
      <c r="BBQ89" s="447"/>
      <c r="BBR89" s="447"/>
      <c r="BBS89" s="447"/>
      <c r="BBT89" s="447"/>
      <c r="BBU89" s="447"/>
      <c r="BBV89" s="447"/>
      <c r="BBW89" s="447"/>
      <c r="BBX89" s="447"/>
      <c r="BBY89" s="447"/>
      <c r="BBZ89" s="447"/>
      <c r="BCA89" s="447"/>
      <c r="BCB89" s="447"/>
      <c r="BCC89" s="447"/>
      <c r="BCD89" s="447"/>
      <c r="BCE89" s="447"/>
      <c r="BCF89" s="447"/>
      <c r="BCG89" s="447"/>
      <c r="BCH89" s="447"/>
      <c r="BCI89" s="447"/>
      <c r="BCJ89" s="447"/>
      <c r="BCK89" s="447"/>
      <c r="BCL89" s="447"/>
      <c r="BCM89" s="447"/>
      <c r="BCN89" s="447"/>
      <c r="BCO89" s="447"/>
      <c r="BCP89" s="447"/>
      <c r="BCQ89" s="447"/>
      <c r="BCR89" s="447"/>
      <c r="BCS89" s="447"/>
      <c r="BCT89" s="447"/>
      <c r="BCU89" s="447"/>
      <c r="BCV89" s="447"/>
      <c r="BCW89" s="447"/>
      <c r="BCX89" s="447"/>
      <c r="BCY89" s="447"/>
      <c r="BCZ89" s="447"/>
      <c r="BDA89" s="447"/>
      <c r="BDB89" s="447"/>
      <c r="BDC89" s="447"/>
      <c r="BDD89" s="447"/>
      <c r="BDE89" s="447"/>
      <c r="BDF89" s="447"/>
      <c r="BDG89" s="447"/>
      <c r="BDH89" s="447"/>
      <c r="BDI89" s="447"/>
      <c r="BDJ89" s="447"/>
      <c r="BDK89" s="447"/>
      <c r="BDL89" s="447"/>
      <c r="BDM89" s="447"/>
      <c r="BDN89" s="447"/>
      <c r="BDO89" s="447"/>
      <c r="BDP89" s="447"/>
      <c r="BDQ89" s="447"/>
      <c r="BDR89" s="447"/>
      <c r="BDS89" s="447"/>
      <c r="BDT89" s="447"/>
      <c r="BDU89" s="447"/>
      <c r="BDV89" s="447"/>
      <c r="BDW89" s="447"/>
      <c r="BDX89" s="447"/>
      <c r="BDY89" s="447"/>
      <c r="BDZ89" s="447"/>
      <c r="BEA89" s="447"/>
      <c r="BEB89" s="447"/>
      <c r="BEC89" s="447"/>
      <c r="BED89" s="447"/>
      <c r="BEE89" s="447"/>
      <c r="BEF89" s="447"/>
      <c r="BEG89" s="447"/>
      <c r="BEH89" s="447"/>
      <c r="BEI89" s="447"/>
      <c r="BEJ89" s="447"/>
      <c r="BEK89" s="447"/>
      <c r="BEL89" s="447"/>
      <c r="BEM89" s="447"/>
      <c r="BEN89" s="447"/>
      <c r="BEO89" s="447"/>
      <c r="BEP89" s="447"/>
      <c r="BEQ89" s="447"/>
      <c r="BER89" s="447"/>
      <c r="BES89" s="447"/>
      <c r="BET89" s="447"/>
      <c r="BEU89" s="447"/>
      <c r="BEV89" s="447"/>
      <c r="BEW89" s="447"/>
      <c r="BEX89" s="447"/>
      <c r="BEY89" s="447"/>
      <c r="BEZ89" s="447"/>
      <c r="BFA89" s="447"/>
      <c r="BFB89" s="447"/>
      <c r="BFC89" s="447"/>
      <c r="BFD89" s="447"/>
      <c r="BFE89" s="447"/>
      <c r="BFF89" s="447"/>
      <c r="BFG89" s="447"/>
      <c r="BFH89" s="447"/>
      <c r="BFI89" s="447"/>
      <c r="BFJ89" s="447"/>
      <c r="BFK89" s="447"/>
      <c r="BFL89" s="447"/>
      <c r="BFM89" s="447"/>
      <c r="BFN89" s="447"/>
      <c r="BFO89" s="447"/>
      <c r="BFP89" s="447"/>
      <c r="BFQ89" s="447"/>
      <c r="BFR89" s="447"/>
      <c r="BFS89" s="447"/>
      <c r="BFT89" s="447"/>
      <c r="BFU89" s="447"/>
      <c r="BFV89" s="447"/>
      <c r="BFW89" s="447"/>
      <c r="BFX89" s="447"/>
      <c r="BFY89" s="447"/>
      <c r="BFZ89" s="447"/>
      <c r="BGA89" s="447"/>
      <c r="BGB89" s="447"/>
      <c r="BGC89" s="447"/>
      <c r="BGD89" s="447"/>
      <c r="BGE89" s="447"/>
      <c r="BGF89" s="447"/>
      <c r="BGG89" s="447"/>
      <c r="BGH89" s="447"/>
      <c r="BGI89" s="447"/>
      <c r="BGJ89" s="447"/>
      <c r="BGK89" s="447"/>
      <c r="BGL89" s="447"/>
      <c r="BGM89" s="447"/>
      <c r="BGN89" s="447"/>
      <c r="BGO89" s="447"/>
      <c r="BGP89" s="447"/>
      <c r="BGQ89" s="447"/>
      <c r="BGR89" s="447"/>
      <c r="BGS89" s="447"/>
      <c r="BGT89" s="447"/>
      <c r="BGU89" s="447"/>
      <c r="BGV89" s="447"/>
      <c r="BGW89" s="447"/>
      <c r="BGX89" s="447"/>
      <c r="BGY89" s="447"/>
      <c r="BGZ89" s="447"/>
      <c r="BHA89" s="447"/>
      <c r="BHB89" s="447"/>
      <c r="BHC89" s="447"/>
      <c r="BHD89" s="447"/>
      <c r="BHE89" s="447"/>
      <c r="BHF89" s="447"/>
      <c r="BHG89" s="447"/>
      <c r="BHH89" s="447"/>
      <c r="BHI89" s="447"/>
      <c r="BHJ89" s="447"/>
      <c r="BHK89" s="447"/>
      <c r="BHL89" s="447"/>
      <c r="BHM89" s="447"/>
      <c r="BHN89" s="447"/>
      <c r="BHO89" s="447"/>
      <c r="BHP89" s="447"/>
      <c r="BHQ89" s="447"/>
      <c r="BHR89" s="447"/>
      <c r="BHS89" s="447"/>
      <c r="BHT89" s="447"/>
      <c r="BHU89" s="447"/>
      <c r="BHV89" s="447"/>
      <c r="BHW89" s="447"/>
    </row>
    <row r="90" spans="1:1583" s="1" customFormat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</row>
    <row r="91" spans="1:1583" s="446" customForma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</row>
    <row r="92" spans="1:158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</row>
    <row r="93" spans="1:1583" ht="11.1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</row>
    <row r="94" spans="1:1583" hidden="1"/>
    <row r="95" spans="1:1583" s="447" customFormat="1" ht="36.950000000000003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</row>
  </sheetData>
  <mergeCells count="7">
    <mergeCell ref="T70:X70"/>
    <mergeCell ref="X3:X6"/>
    <mergeCell ref="A1:R1"/>
    <mergeCell ref="T1:Z1"/>
    <mergeCell ref="T7:U7"/>
    <mergeCell ref="V8:X8"/>
    <mergeCell ref="T69:AA69"/>
  </mergeCells>
  <phoneticPr fontId="33" type="noConversion"/>
  <pageMargins left="0.75" right="0.75" top="1" bottom="1" header="0.5" footer="0.5"/>
  <pageSetup paperSize="9" fitToWidth="0" fitToHeight="0" orientation="landscape"/>
  <headerFooter alignWithMargin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FT60"/>
  <sheetViews>
    <sheetView workbookViewId="0">
      <selection sqref="A1:R36"/>
    </sheetView>
  </sheetViews>
  <sheetFormatPr defaultColWidth="9" defaultRowHeight="14.25"/>
  <cols>
    <col min="1" max="1" width="11.25" style="2" customWidth="1"/>
    <col min="2" max="2" width="9" style="2"/>
    <col min="3" max="3" width="6.125" style="2" customWidth="1"/>
    <col min="4" max="5" width="5.25" style="2" customWidth="1"/>
    <col min="6" max="6" width="5.875" style="2" customWidth="1"/>
    <col min="7" max="7" width="3.75" style="2" customWidth="1"/>
    <col min="8" max="9" width="6.125" style="2" customWidth="1"/>
    <col min="10" max="10" width="6.625" style="2" customWidth="1"/>
    <col min="11" max="11" width="4.5" style="2" customWidth="1"/>
    <col min="12" max="12" width="11.375" style="2" customWidth="1"/>
    <col min="13" max="13" width="5" style="2" customWidth="1"/>
    <col min="14" max="14" width="14.375" style="2" customWidth="1"/>
    <col min="15" max="15" width="4.375" style="2" customWidth="1"/>
    <col min="16" max="16" width="13.25" style="2" customWidth="1"/>
    <col min="17" max="17" width="5" style="2" customWidth="1"/>
    <col min="18" max="20" width="13.625" style="2" customWidth="1"/>
    <col min="21" max="21" width="10.375" style="2"/>
    <col min="22" max="22" width="9" style="2"/>
    <col min="23" max="23" width="4.125" style="2" customWidth="1"/>
    <col min="24" max="24" width="4.25" style="2" customWidth="1"/>
    <col min="25" max="25" width="9" style="2"/>
    <col min="26" max="26" width="18" style="2" customWidth="1"/>
    <col min="27" max="27" width="14.875" style="2" customWidth="1"/>
    <col min="28" max="28" width="11.875" style="2" customWidth="1"/>
    <col min="29" max="29" width="12.625" style="2" customWidth="1"/>
    <col min="30" max="30" width="9.25" style="2"/>
    <col min="31" max="31" width="9.875" style="2" customWidth="1"/>
    <col min="32" max="32" width="9" style="2"/>
    <col min="33" max="33" width="14.25" style="2" customWidth="1"/>
    <col min="34" max="34" width="12.25" style="2" customWidth="1"/>
    <col min="35" max="35" width="14" style="2" customWidth="1"/>
    <col min="36" max="36" width="12.625" style="2" customWidth="1"/>
    <col min="37" max="37" width="11.625" style="2" customWidth="1"/>
    <col min="38" max="38" width="11.5" style="2"/>
    <col min="39" max="16384" width="9" style="2"/>
  </cols>
  <sheetData>
    <row r="1" spans="1:175" ht="25.5">
      <c r="A1" s="551" t="s">
        <v>0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3"/>
      <c r="S1" s="399"/>
      <c r="T1" s="399"/>
    </row>
    <row r="2" spans="1:175" s="304" customFormat="1">
      <c r="A2" s="101" t="s">
        <v>12</v>
      </c>
      <c r="B2" s="101"/>
      <c r="C2" s="101" t="s">
        <v>13</v>
      </c>
      <c r="D2" s="101" t="s">
        <v>14</v>
      </c>
      <c r="E2" s="101" t="s">
        <v>15</v>
      </c>
      <c r="F2" s="102" t="s">
        <v>16</v>
      </c>
      <c r="G2" s="101" t="s">
        <v>17</v>
      </c>
      <c r="H2" s="101" t="s">
        <v>18</v>
      </c>
      <c r="I2" s="101" t="s">
        <v>19</v>
      </c>
      <c r="J2" s="101" t="s">
        <v>20</v>
      </c>
      <c r="K2" s="101" t="s">
        <v>21</v>
      </c>
      <c r="L2" s="101" t="s">
        <v>15</v>
      </c>
      <c r="M2" s="101"/>
      <c r="N2" s="120" t="s">
        <v>22</v>
      </c>
      <c r="O2" s="101" t="s">
        <v>23</v>
      </c>
      <c r="P2" s="120" t="s">
        <v>11</v>
      </c>
      <c r="Q2" s="101" t="s">
        <v>24</v>
      </c>
      <c r="R2" s="103" t="s">
        <v>25</v>
      </c>
      <c r="S2" s="400"/>
      <c r="T2" s="400"/>
      <c r="U2" s="554" t="s">
        <v>238</v>
      </c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  <c r="AK2" s="554"/>
      <c r="AL2" s="554"/>
      <c r="AM2" s="302"/>
      <c r="AN2" s="302"/>
      <c r="AO2" s="302"/>
      <c r="AP2" s="302"/>
      <c r="AQ2" s="302"/>
    </row>
    <row r="3" spans="1:175" s="388" customFormat="1">
      <c r="A3" s="101" t="s">
        <v>239</v>
      </c>
      <c r="B3" s="101" t="s">
        <v>240</v>
      </c>
      <c r="C3" s="101">
        <v>17</v>
      </c>
      <c r="D3" s="101">
        <v>17</v>
      </c>
      <c r="E3" s="101">
        <f>SUM(D3-C3)</f>
        <v>0</v>
      </c>
      <c r="F3" s="103">
        <v>9.5</v>
      </c>
      <c r="G3" s="101">
        <f>E3*F3</f>
        <v>0</v>
      </c>
      <c r="H3" s="101">
        <v>18387</v>
      </c>
      <c r="I3" s="101">
        <v>23680</v>
      </c>
      <c r="J3" s="101">
        <f t="shared" ref="J3:J10" si="0">I3-H3</f>
        <v>5293</v>
      </c>
      <c r="K3" s="101">
        <v>1</v>
      </c>
      <c r="L3" s="101">
        <f t="shared" ref="L3:L10" si="1">K3*J3</f>
        <v>5293</v>
      </c>
      <c r="M3" s="101">
        <v>1.03</v>
      </c>
      <c r="N3" s="120">
        <f t="shared" ref="N3:N10" si="2">M3*L3</f>
        <v>5451.79</v>
      </c>
      <c r="O3" s="101"/>
      <c r="P3" s="120">
        <f t="shared" ref="P3:P10" si="3">G3+N3+O3</f>
        <v>5451.79</v>
      </c>
      <c r="Q3" s="101">
        <v>1</v>
      </c>
      <c r="R3" s="103">
        <f t="shared" ref="R3:R10" si="4">P3*Q3</f>
        <v>5451.79</v>
      </c>
      <c r="S3" s="401"/>
      <c r="T3" s="401"/>
      <c r="U3" s="303" t="s">
        <v>12</v>
      </c>
      <c r="V3" s="303"/>
      <c r="W3" s="303" t="s">
        <v>13</v>
      </c>
      <c r="X3" s="303" t="s">
        <v>14</v>
      </c>
      <c r="Y3" s="303" t="s">
        <v>15</v>
      </c>
      <c r="Z3" s="418" t="s">
        <v>16</v>
      </c>
      <c r="AA3" s="303" t="s">
        <v>17</v>
      </c>
      <c r="AB3" s="303" t="s">
        <v>18</v>
      </c>
      <c r="AC3" s="303" t="s">
        <v>19</v>
      </c>
      <c r="AD3" s="303" t="s">
        <v>20</v>
      </c>
      <c r="AE3" s="303" t="s">
        <v>21</v>
      </c>
      <c r="AF3" s="303" t="s">
        <v>15</v>
      </c>
      <c r="AG3" s="303"/>
      <c r="AH3" s="430" t="s">
        <v>22</v>
      </c>
      <c r="AI3" s="303" t="s">
        <v>23</v>
      </c>
      <c r="AJ3" s="430" t="s">
        <v>11</v>
      </c>
      <c r="AK3" s="303" t="s">
        <v>24</v>
      </c>
      <c r="AL3" s="431" t="s">
        <v>25</v>
      </c>
    </row>
    <row r="4" spans="1:175" s="388" customFormat="1">
      <c r="A4" s="101" t="s">
        <v>241</v>
      </c>
      <c r="B4" s="101" t="s">
        <v>87</v>
      </c>
      <c r="C4" s="101"/>
      <c r="D4" s="101"/>
      <c r="E4" s="101"/>
      <c r="F4" s="102"/>
      <c r="G4" s="101"/>
      <c r="H4" s="101">
        <v>3624</v>
      </c>
      <c r="I4" s="101">
        <v>3624</v>
      </c>
      <c r="J4" s="101">
        <f t="shared" si="0"/>
        <v>0</v>
      </c>
      <c r="K4" s="101">
        <v>20</v>
      </c>
      <c r="L4" s="101">
        <f t="shared" si="1"/>
        <v>0</v>
      </c>
      <c r="M4" s="101">
        <v>1.03</v>
      </c>
      <c r="N4" s="120">
        <f t="shared" si="2"/>
        <v>0</v>
      </c>
      <c r="O4" s="101"/>
      <c r="P4" s="120">
        <f t="shared" si="3"/>
        <v>0</v>
      </c>
      <c r="Q4" s="101">
        <v>1</v>
      </c>
      <c r="R4" s="103">
        <f t="shared" si="4"/>
        <v>0</v>
      </c>
      <c r="S4" s="401"/>
      <c r="T4" s="401"/>
      <c r="U4" s="388" t="s">
        <v>239</v>
      </c>
      <c r="V4" s="388" t="s">
        <v>240</v>
      </c>
      <c r="W4" s="388">
        <v>15</v>
      </c>
      <c r="X4" s="388">
        <v>15</v>
      </c>
      <c r="Y4" s="388">
        <v>0</v>
      </c>
      <c r="Z4" s="419">
        <v>9.5</v>
      </c>
      <c r="AA4" s="388">
        <v>0</v>
      </c>
      <c r="AB4" s="407">
        <v>14780</v>
      </c>
      <c r="AC4" s="388">
        <v>18387</v>
      </c>
      <c r="AD4" s="388">
        <v>0</v>
      </c>
      <c r="AE4" s="388">
        <v>1</v>
      </c>
      <c r="AF4" s="388">
        <v>0</v>
      </c>
      <c r="AG4" s="388">
        <v>1.03</v>
      </c>
      <c r="AH4" s="432">
        <v>0</v>
      </c>
      <c r="AJ4" s="432">
        <v>0</v>
      </c>
      <c r="AK4" s="388">
        <v>1</v>
      </c>
      <c r="AL4" s="419">
        <v>0</v>
      </c>
    </row>
    <row r="5" spans="1:175" s="389" customFormat="1">
      <c r="A5" s="101" t="s">
        <v>242</v>
      </c>
      <c r="B5" s="101" t="s">
        <v>240</v>
      </c>
      <c r="C5" s="101"/>
      <c r="D5" s="101"/>
      <c r="E5" s="101"/>
      <c r="F5" s="102"/>
      <c r="G5" s="101"/>
      <c r="H5" s="101">
        <v>8969</v>
      </c>
      <c r="I5" s="101">
        <v>9016</v>
      </c>
      <c r="J5" s="101">
        <f t="shared" si="0"/>
        <v>47</v>
      </c>
      <c r="K5" s="101">
        <v>30</v>
      </c>
      <c r="L5" s="101">
        <f t="shared" si="1"/>
        <v>1410</v>
      </c>
      <c r="M5" s="101">
        <v>1.03</v>
      </c>
      <c r="N5" s="120">
        <f t="shared" si="2"/>
        <v>1452.3</v>
      </c>
      <c r="O5" s="101"/>
      <c r="P5" s="120">
        <f t="shared" si="3"/>
        <v>1452.3</v>
      </c>
      <c r="Q5" s="101">
        <v>1</v>
      </c>
      <c r="R5" s="103">
        <f t="shared" si="4"/>
        <v>1452.3</v>
      </c>
      <c r="S5" s="402"/>
      <c r="T5" s="402"/>
      <c r="U5" s="302" t="s">
        <v>241</v>
      </c>
      <c r="V5" s="302" t="s">
        <v>243</v>
      </c>
      <c r="W5" s="302"/>
      <c r="X5" s="302"/>
      <c r="Y5" s="302"/>
      <c r="Z5" s="420"/>
      <c r="AA5" s="302"/>
      <c r="AB5" s="302">
        <v>3160</v>
      </c>
      <c r="AC5" s="302">
        <v>3160</v>
      </c>
      <c r="AD5" s="302">
        <v>0</v>
      </c>
      <c r="AE5" s="302">
        <v>20</v>
      </c>
      <c r="AF5" s="302">
        <v>0</v>
      </c>
      <c r="AG5" s="302">
        <v>1.03</v>
      </c>
      <c r="AH5" s="433">
        <v>0</v>
      </c>
      <c r="AI5" s="302"/>
      <c r="AJ5" s="433">
        <v>0</v>
      </c>
      <c r="AK5" s="302">
        <v>1</v>
      </c>
      <c r="AL5" s="434">
        <v>0</v>
      </c>
      <c r="AM5" s="302"/>
      <c r="AN5" s="302"/>
      <c r="AO5" s="302"/>
      <c r="AP5" s="302"/>
      <c r="AQ5" s="302"/>
      <c r="AR5" s="302"/>
      <c r="AS5" s="302"/>
      <c r="AT5" s="302"/>
      <c r="AU5" s="302"/>
      <c r="AV5" s="302"/>
      <c r="AW5" s="302"/>
      <c r="AX5" s="302"/>
      <c r="AY5" s="302"/>
      <c r="AZ5" s="302"/>
      <c r="BA5" s="302"/>
      <c r="BB5" s="302"/>
      <c r="BC5" s="302"/>
      <c r="BD5" s="302"/>
      <c r="BE5" s="302"/>
      <c r="BF5" s="302"/>
      <c r="BG5" s="302"/>
      <c r="BH5" s="302"/>
      <c r="BI5" s="302"/>
      <c r="BJ5" s="302"/>
      <c r="BK5" s="302"/>
      <c r="BL5" s="302"/>
      <c r="BM5" s="302"/>
      <c r="BN5" s="302"/>
      <c r="BO5" s="302"/>
      <c r="BP5" s="302"/>
      <c r="BQ5" s="302"/>
      <c r="BR5" s="30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2"/>
      <c r="DK5" s="302"/>
      <c r="DL5" s="302"/>
      <c r="DM5" s="302"/>
      <c r="DN5" s="302"/>
      <c r="DO5" s="302"/>
      <c r="DP5" s="302"/>
      <c r="DQ5" s="302"/>
      <c r="DR5" s="302"/>
      <c r="DS5" s="302"/>
      <c r="DT5" s="302"/>
      <c r="DU5" s="302"/>
      <c r="DV5" s="302"/>
      <c r="DW5" s="302"/>
      <c r="DX5" s="302"/>
      <c r="DY5" s="302"/>
      <c r="DZ5" s="302"/>
      <c r="EA5" s="302"/>
      <c r="EB5" s="302"/>
      <c r="EC5" s="302"/>
      <c r="ED5" s="302"/>
      <c r="EE5" s="302"/>
      <c r="EF5" s="302"/>
      <c r="EG5" s="302"/>
      <c r="EH5" s="302"/>
      <c r="EI5" s="302"/>
      <c r="EJ5" s="302"/>
      <c r="EK5" s="302"/>
      <c r="EL5" s="302"/>
      <c r="EM5" s="302"/>
      <c r="EN5" s="302"/>
      <c r="EO5" s="302"/>
      <c r="EP5" s="302"/>
      <c r="EQ5" s="302"/>
      <c r="ER5" s="302"/>
      <c r="ES5" s="302"/>
      <c r="ET5" s="302"/>
      <c r="EU5" s="302"/>
      <c r="EV5" s="302"/>
      <c r="EW5" s="302"/>
      <c r="EX5" s="302"/>
      <c r="EY5" s="302"/>
      <c r="EZ5" s="302"/>
      <c r="FA5" s="302"/>
      <c r="FB5" s="302"/>
      <c r="FC5" s="302"/>
      <c r="FD5" s="302"/>
      <c r="FE5" s="302"/>
      <c r="FF5" s="302"/>
      <c r="FG5" s="302"/>
      <c r="FH5" s="302"/>
      <c r="FI5" s="302"/>
      <c r="FJ5" s="302"/>
      <c r="FK5" s="302"/>
      <c r="FL5" s="302"/>
      <c r="FM5" s="302"/>
      <c r="FN5" s="302"/>
      <c r="FO5" s="302"/>
      <c r="FP5" s="302"/>
      <c r="FQ5" s="302"/>
      <c r="FR5" s="302"/>
      <c r="FS5" s="302"/>
    </row>
    <row r="6" spans="1:175" s="302" customFormat="1">
      <c r="A6" s="101" t="s">
        <v>244</v>
      </c>
      <c r="B6" s="101" t="s">
        <v>240</v>
      </c>
      <c r="C6" s="101"/>
      <c r="D6" s="101"/>
      <c r="E6" s="101"/>
      <c r="F6" s="102"/>
      <c r="G6" s="101"/>
      <c r="H6" s="101">
        <v>46424</v>
      </c>
      <c r="I6" s="101">
        <v>47979</v>
      </c>
      <c r="J6" s="101">
        <f t="shared" si="0"/>
        <v>1555</v>
      </c>
      <c r="K6" s="101">
        <v>30</v>
      </c>
      <c r="L6" s="101">
        <f t="shared" si="1"/>
        <v>46650</v>
      </c>
      <c r="M6" s="101">
        <v>1.03</v>
      </c>
      <c r="N6" s="120">
        <f t="shared" si="2"/>
        <v>48049.5</v>
      </c>
      <c r="O6" s="101"/>
      <c r="P6" s="120">
        <f t="shared" si="3"/>
        <v>48049.5</v>
      </c>
      <c r="Q6" s="101">
        <v>0.7</v>
      </c>
      <c r="R6" s="103">
        <f t="shared" si="4"/>
        <v>33634.65</v>
      </c>
      <c r="S6" s="402"/>
      <c r="T6" s="402"/>
      <c r="U6" s="302" t="s">
        <v>242</v>
      </c>
      <c r="V6" s="302" t="s">
        <v>240</v>
      </c>
      <c r="Z6" s="420"/>
      <c r="AB6" s="302">
        <v>8730</v>
      </c>
      <c r="AC6" s="302">
        <v>8783</v>
      </c>
      <c r="AD6" s="302">
        <v>53</v>
      </c>
      <c r="AE6" s="302">
        <v>30</v>
      </c>
      <c r="AF6" s="302">
        <v>1590</v>
      </c>
      <c r="AG6" s="302">
        <v>1.03</v>
      </c>
      <c r="AH6" s="433">
        <v>1637.7</v>
      </c>
      <c r="AJ6" s="433">
        <v>1637.7</v>
      </c>
      <c r="AK6" s="302">
        <v>1</v>
      </c>
      <c r="AL6" s="434">
        <v>1637.7</v>
      </c>
    </row>
    <row r="7" spans="1:175" s="302" customFormat="1">
      <c r="A7" s="101" t="s">
        <v>244</v>
      </c>
      <c r="B7" s="101" t="s">
        <v>87</v>
      </c>
      <c r="C7" s="101"/>
      <c r="D7" s="101"/>
      <c r="E7" s="101"/>
      <c r="F7" s="102"/>
      <c r="G7" s="101"/>
      <c r="H7" s="101">
        <v>46424</v>
      </c>
      <c r="I7" s="101">
        <v>47979</v>
      </c>
      <c r="J7" s="101">
        <f t="shared" si="0"/>
        <v>1555</v>
      </c>
      <c r="K7" s="101">
        <v>30</v>
      </c>
      <c r="L7" s="101">
        <f t="shared" si="1"/>
        <v>46650</v>
      </c>
      <c r="M7" s="101">
        <v>1.03</v>
      </c>
      <c r="N7" s="120">
        <f t="shared" si="2"/>
        <v>48049.5</v>
      </c>
      <c r="O7" s="101"/>
      <c r="P7" s="120">
        <f t="shared" si="3"/>
        <v>48049.5</v>
      </c>
      <c r="Q7" s="101">
        <v>0.3</v>
      </c>
      <c r="R7" s="103">
        <f t="shared" si="4"/>
        <v>14414.85</v>
      </c>
      <c r="S7" s="402"/>
      <c r="T7" s="402"/>
      <c r="Z7" s="420"/>
      <c r="AH7" s="433"/>
      <c r="AJ7" s="433"/>
      <c r="AL7" s="434"/>
    </row>
    <row r="8" spans="1:175" s="302" customFormat="1">
      <c r="A8" s="101" t="s">
        <v>245</v>
      </c>
      <c r="B8" s="101" t="s">
        <v>240</v>
      </c>
      <c r="C8" s="101"/>
      <c r="D8" s="101"/>
      <c r="E8" s="101"/>
      <c r="F8" s="102"/>
      <c r="G8" s="101"/>
      <c r="H8" s="101">
        <v>5667</v>
      </c>
      <c r="I8" s="101">
        <v>5852</v>
      </c>
      <c r="J8" s="101">
        <f t="shared" si="0"/>
        <v>185</v>
      </c>
      <c r="K8" s="101">
        <v>60</v>
      </c>
      <c r="L8" s="101">
        <f t="shared" si="1"/>
        <v>11100</v>
      </c>
      <c r="M8" s="101">
        <v>1.03</v>
      </c>
      <c r="N8" s="120">
        <f t="shared" si="2"/>
        <v>11433</v>
      </c>
      <c r="O8" s="101"/>
      <c r="P8" s="120">
        <f t="shared" si="3"/>
        <v>11433</v>
      </c>
      <c r="Q8" s="101">
        <v>0.5</v>
      </c>
      <c r="R8" s="103">
        <f t="shared" si="4"/>
        <v>5716.5</v>
      </c>
      <c r="S8" s="402"/>
      <c r="T8" s="402"/>
      <c r="Z8" s="420"/>
      <c r="AH8" s="433"/>
      <c r="AJ8" s="433"/>
      <c r="AL8" s="434"/>
    </row>
    <row r="9" spans="1:175" s="389" customFormat="1">
      <c r="A9" s="101" t="s">
        <v>245</v>
      </c>
      <c r="B9" s="101" t="s">
        <v>87</v>
      </c>
      <c r="C9" s="101"/>
      <c r="D9" s="101"/>
      <c r="E9" s="101"/>
      <c r="F9" s="102"/>
      <c r="G9" s="101"/>
      <c r="H9" s="101">
        <v>5667</v>
      </c>
      <c r="I9" s="101">
        <v>5852</v>
      </c>
      <c r="J9" s="101">
        <f t="shared" si="0"/>
        <v>185</v>
      </c>
      <c r="K9" s="101">
        <v>60</v>
      </c>
      <c r="L9" s="101">
        <f t="shared" si="1"/>
        <v>11100</v>
      </c>
      <c r="M9" s="101">
        <v>1.03</v>
      </c>
      <c r="N9" s="120">
        <f t="shared" si="2"/>
        <v>11433</v>
      </c>
      <c r="O9" s="101"/>
      <c r="P9" s="120">
        <f t="shared" si="3"/>
        <v>11433</v>
      </c>
      <c r="Q9" s="101">
        <v>0.5</v>
      </c>
      <c r="R9" s="103">
        <f t="shared" si="4"/>
        <v>5716.5</v>
      </c>
      <c r="S9" s="402"/>
      <c r="T9" s="402"/>
      <c r="U9" s="302" t="s">
        <v>244</v>
      </c>
      <c r="V9" s="302" t="s">
        <v>240</v>
      </c>
      <c r="W9" s="302"/>
      <c r="X9" s="302"/>
      <c r="Y9" s="302"/>
      <c r="Z9" s="420"/>
      <c r="AA9" s="302"/>
      <c r="AB9" s="302">
        <v>39238</v>
      </c>
      <c r="AC9" s="302">
        <v>40898</v>
      </c>
      <c r="AD9" s="302">
        <v>1660</v>
      </c>
      <c r="AE9" s="302">
        <v>30</v>
      </c>
      <c r="AF9" s="302">
        <v>49800</v>
      </c>
      <c r="AG9" s="302">
        <v>1.03</v>
      </c>
      <c r="AH9" s="433">
        <v>51294</v>
      </c>
      <c r="AI9" s="302"/>
      <c r="AJ9" s="433">
        <v>51294</v>
      </c>
      <c r="AK9" s="302">
        <v>0.7</v>
      </c>
      <c r="AL9" s="434">
        <v>35905.800000000003</v>
      </c>
      <c r="AM9" s="302"/>
      <c r="AN9" s="302"/>
      <c r="AO9" s="302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302"/>
      <c r="BL9" s="302"/>
      <c r="BM9" s="302"/>
      <c r="BN9" s="302"/>
      <c r="BO9" s="302"/>
      <c r="BP9" s="302"/>
      <c r="BQ9" s="302"/>
      <c r="BR9" s="302"/>
      <c r="BS9" s="302"/>
      <c r="BT9" s="302"/>
      <c r="BU9" s="302"/>
      <c r="BV9" s="302"/>
      <c r="BW9" s="302"/>
      <c r="BX9" s="302"/>
      <c r="BY9" s="302"/>
      <c r="BZ9" s="302"/>
      <c r="CA9" s="302"/>
      <c r="CB9" s="302"/>
      <c r="CC9" s="302"/>
      <c r="CD9" s="302"/>
      <c r="CE9" s="302"/>
      <c r="CF9" s="302"/>
      <c r="CG9" s="302"/>
      <c r="CH9" s="302"/>
      <c r="CI9" s="302"/>
      <c r="CJ9" s="302"/>
      <c r="CK9" s="302"/>
      <c r="CL9" s="302"/>
      <c r="CM9" s="302"/>
      <c r="CN9" s="302"/>
      <c r="CO9" s="302"/>
      <c r="CP9" s="302"/>
      <c r="CQ9" s="302"/>
      <c r="CR9" s="302"/>
      <c r="CS9" s="302"/>
      <c r="CT9" s="302"/>
      <c r="CU9" s="302"/>
      <c r="CV9" s="302"/>
      <c r="CW9" s="302"/>
      <c r="CX9" s="302"/>
      <c r="CY9" s="302"/>
      <c r="CZ9" s="302"/>
      <c r="DA9" s="302"/>
      <c r="DB9" s="302"/>
      <c r="DC9" s="302"/>
      <c r="DD9" s="302"/>
      <c r="DE9" s="302"/>
      <c r="DF9" s="302"/>
      <c r="DG9" s="302"/>
      <c r="DH9" s="302"/>
      <c r="DI9" s="302"/>
      <c r="DJ9" s="302"/>
      <c r="DK9" s="302"/>
      <c r="DL9" s="302"/>
      <c r="DM9" s="302"/>
      <c r="DN9" s="302"/>
      <c r="DO9" s="302"/>
      <c r="DP9" s="302"/>
      <c r="DQ9" s="302"/>
      <c r="DR9" s="302"/>
      <c r="DS9" s="302"/>
      <c r="DT9" s="302"/>
      <c r="DU9" s="302"/>
      <c r="DV9" s="302"/>
      <c r="DW9" s="302"/>
      <c r="DX9" s="302"/>
      <c r="DY9" s="302"/>
      <c r="DZ9" s="302"/>
      <c r="EA9" s="302"/>
      <c r="EB9" s="302"/>
      <c r="EC9" s="302"/>
      <c r="ED9" s="302"/>
      <c r="EE9" s="302"/>
      <c r="EF9" s="302"/>
      <c r="EG9" s="302"/>
      <c r="EH9" s="302"/>
      <c r="EI9" s="302"/>
      <c r="EJ9" s="302"/>
      <c r="EK9" s="302"/>
      <c r="EL9" s="302"/>
      <c r="EM9" s="302"/>
      <c r="EN9" s="302"/>
      <c r="EO9" s="302"/>
      <c r="EP9" s="302"/>
      <c r="EQ9" s="302"/>
      <c r="ER9" s="302"/>
      <c r="ES9" s="302"/>
      <c r="ET9" s="302"/>
      <c r="EU9" s="302"/>
      <c r="EV9" s="302"/>
      <c r="EW9" s="302"/>
      <c r="EX9" s="302"/>
      <c r="EY9" s="302"/>
      <c r="EZ9" s="302"/>
      <c r="FA9" s="302"/>
      <c r="FB9" s="302"/>
      <c r="FC9" s="302"/>
      <c r="FD9" s="302"/>
      <c r="FE9" s="302"/>
      <c r="FF9" s="302"/>
      <c r="FG9" s="302"/>
      <c r="FH9" s="302"/>
      <c r="FI9" s="302"/>
      <c r="FJ9" s="302"/>
      <c r="FK9" s="302"/>
      <c r="FL9" s="302"/>
      <c r="FM9" s="302"/>
      <c r="FN9" s="302"/>
      <c r="FO9" s="302"/>
      <c r="FP9" s="302"/>
      <c r="FQ9" s="302"/>
      <c r="FR9" s="302"/>
      <c r="FS9" s="302"/>
    </row>
    <row r="10" spans="1:175" s="389" customFormat="1">
      <c r="A10" s="101" t="s">
        <v>246</v>
      </c>
      <c r="B10" s="101" t="s">
        <v>240</v>
      </c>
      <c r="C10" s="101"/>
      <c r="D10" s="101"/>
      <c r="E10" s="101"/>
      <c r="F10" s="102"/>
      <c r="G10" s="101"/>
      <c r="H10" s="101">
        <v>11306</v>
      </c>
      <c r="I10" s="101">
        <v>11737</v>
      </c>
      <c r="J10" s="101">
        <f t="shared" si="0"/>
        <v>431</v>
      </c>
      <c r="K10" s="101">
        <v>50</v>
      </c>
      <c r="L10" s="101">
        <f t="shared" si="1"/>
        <v>21550</v>
      </c>
      <c r="M10" s="101">
        <v>1.03</v>
      </c>
      <c r="N10" s="120">
        <f t="shared" si="2"/>
        <v>22196.5</v>
      </c>
      <c r="O10" s="101"/>
      <c r="P10" s="120">
        <f t="shared" si="3"/>
        <v>22196.5</v>
      </c>
      <c r="Q10" s="101">
        <v>0.5</v>
      </c>
      <c r="R10" s="103">
        <f t="shared" si="4"/>
        <v>11098.25</v>
      </c>
      <c r="S10" s="402"/>
      <c r="T10" s="402"/>
      <c r="U10" s="302"/>
      <c r="V10" s="302"/>
      <c r="W10" s="302"/>
      <c r="X10" s="302"/>
      <c r="Y10" s="302"/>
      <c r="Z10" s="420"/>
      <c r="AA10" s="302"/>
      <c r="AB10" s="302"/>
      <c r="AC10" s="302"/>
      <c r="AD10" s="302"/>
      <c r="AE10" s="302"/>
      <c r="AF10" s="302"/>
      <c r="AG10" s="302"/>
      <c r="AH10" s="433"/>
      <c r="AI10" s="302"/>
      <c r="AJ10" s="433"/>
      <c r="AK10" s="302"/>
      <c r="AL10" s="434"/>
      <c r="AM10" s="302"/>
      <c r="AN10" s="302"/>
      <c r="AO10" s="302"/>
      <c r="AP10" s="302"/>
      <c r="AQ10" s="302"/>
      <c r="AR10" s="302"/>
      <c r="AS10" s="302"/>
      <c r="AT10" s="302"/>
      <c r="AU10" s="302"/>
      <c r="AV10" s="302"/>
      <c r="AW10" s="302"/>
      <c r="AX10" s="302"/>
      <c r="AY10" s="302"/>
      <c r="AZ10" s="302"/>
      <c r="BA10" s="302"/>
      <c r="BB10" s="302"/>
      <c r="BC10" s="302"/>
      <c r="BD10" s="302"/>
      <c r="BE10" s="302"/>
      <c r="BF10" s="302"/>
      <c r="BG10" s="302"/>
      <c r="BH10" s="302"/>
      <c r="BI10" s="302"/>
      <c r="BJ10" s="302"/>
      <c r="BK10" s="302"/>
      <c r="BL10" s="302"/>
      <c r="BM10" s="302"/>
      <c r="BN10" s="302"/>
      <c r="BO10" s="302"/>
      <c r="BP10" s="302"/>
      <c r="BQ10" s="302"/>
      <c r="BR10" s="302"/>
      <c r="BS10" s="302"/>
      <c r="BT10" s="302"/>
      <c r="BU10" s="302"/>
      <c r="BV10" s="302"/>
      <c r="BW10" s="302"/>
      <c r="BX10" s="302"/>
      <c r="BY10" s="302"/>
      <c r="BZ10" s="302"/>
      <c r="CA10" s="302"/>
      <c r="CB10" s="302"/>
      <c r="CC10" s="302"/>
      <c r="CD10" s="302"/>
      <c r="CE10" s="302"/>
      <c r="CF10" s="302"/>
      <c r="CG10" s="302"/>
      <c r="CH10" s="302"/>
      <c r="CI10" s="302"/>
      <c r="CJ10" s="302"/>
      <c r="CK10" s="302"/>
      <c r="CL10" s="302"/>
      <c r="CM10" s="302"/>
      <c r="CN10" s="302"/>
      <c r="CO10" s="302"/>
      <c r="CP10" s="302"/>
      <c r="CQ10" s="302"/>
      <c r="CR10" s="302"/>
      <c r="CS10" s="302"/>
      <c r="CT10" s="302"/>
      <c r="CU10" s="302"/>
      <c r="CV10" s="302"/>
      <c r="CW10" s="302"/>
      <c r="CX10" s="302"/>
      <c r="CY10" s="302"/>
      <c r="CZ10" s="302"/>
      <c r="DA10" s="302"/>
      <c r="DB10" s="302"/>
      <c r="DC10" s="302"/>
      <c r="DD10" s="302"/>
      <c r="DE10" s="302"/>
      <c r="DF10" s="302"/>
      <c r="DG10" s="302"/>
      <c r="DH10" s="302"/>
      <c r="DI10" s="302"/>
      <c r="DJ10" s="302"/>
      <c r="DK10" s="302"/>
      <c r="DL10" s="302"/>
      <c r="DM10" s="302"/>
      <c r="DN10" s="302"/>
      <c r="DO10" s="302"/>
      <c r="DP10" s="302"/>
      <c r="DQ10" s="302"/>
      <c r="DR10" s="302"/>
      <c r="DS10" s="302"/>
      <c r="DT10" s="302"/>
      <c r="DU10" s="302"/>
      <c r="DV10" s="302"/>
      <c r="DW10" s="302"/>
      <c r="DX10" s="302"/>
      <c r="DY10" s="302"/>
      <c r="DZ10" s="302"/>
      <c r="EA10" s="302"/>
      <c r="EB10" s="302"/>
      <c r="EC10" s="302"/>
      <c r="ED10" s="302"/>
      <c r="EE10" s="302"/>
      <c r="EF10" s="302"/>
      <c r="EG10" s="302"/>
      <c r="EH10" s="302"/>
      <c r="EI10" s="302"/>
      <c r="EJ10" s="302"/>
      <c r="EK10" s="302"/>
      <c r="EL10" s="302"/>
      <c r="EM10" s="302"/>
      <c r="EN10" s="302"/>
      <c r="EO10" s="302"/>
      <c r="EP10" s="302"/>
      <c r="EQ10" s="302"/>
      <c r="ER10" s="302"/>
      <c r="ES10" s="302"/>
      <c r="ET10" s="302"/>
      <c r="EU10" s="302"/>
      <c r="EV10" s="302"/>
      <c r="EW10" s="302"/>
      <c r="EX10" s="302"/>
      <c r="EY10" s="302"/>
      <c r="EZ10" s="302"/>
      <c r="FA10" s="302"/>
      <c r="FB10" s="302"/>
      <c r="FC10" s="302"/>
      <c r="FD10" s="302"/>
      <c r="FE10" s="302"/>
      <c r="FF10" s="302"/>
      <c r="FG10" s="302"/>
      <c r="FH10" s="302"/>
      <c r="FI10" s="302"/>
      <c r="FJ10" s="302"/>
      <c r="FK10" s="302"/>
      <c r="FL10" s="302"/>
      <c r="FM10" s="302"/>
      <c r="FN10" s="302"/>
      <c r="FO10" s="302"/>
      <c r="FP10" s="302"/>
      <c r="FQ10" s="302"/>
      <c r="FR10" s="302"/>
      <c r="FS10" s="302"/>
    </row>
    <row r="11" spans="1:175" s="389" customFormat="1">
      <c r="A11" s="101" t="s">
        <v>246</v>
      </c>
      <c r="B11" s="101" t="s">
        <v>87</v>
      </c>
      <c r="C11" s="101"/>
      <c r="D11" s="101"/>
      <c r="E11" s="101"/>
      <c r="F11" s="102"/>
      <c r="G11" s="101"/>
      <c r="H11" s="101">
        <v>11306</v>
      </c>
      <c r="I11" s="101">
        <v>11737</v>
      </c>
      <c r="J11" s="101">
        <f t="shared" ref="J11:J20" si="5">I11-H11</f>
        <v>431</v>
      </c>
      <c r="K11" s="101">
        <v>50</v>
      </c>
      <c r="L11" s="101">
        <f t="shared" ref="L11:L17" si="6">K11*J11</f>
        <v>21550</v>
      </c>
      <c r="M11" s="101">
        <v>1.03</v>
      </c>
      <c r="N11" s="120">
        <f t="shared" ref="N11:N17" si="7">M11*L11</f>
        <v>22196.5</v>
      </c>
      <c r="O11" s="101"/>
      <c r="P11" s="120">
        <f t="shared" ref="P11:P17" si="8">G11+N11+O11</f>
        <v>22196.5</v>
      </c>
      <c r="Q11" s="101">
        <v>0.5</v>
      </c>
      <c r="R11" s="103">
        <f t="shared" ref="R11:R20" si="9">P11*Q11</f>
        <v>11098.25</v>
      </c>
      <c r="S11" s="402"/>
      <c r="T11" s="402"/>
      <c r="U11" s="302"/>
      <c r="V11" s="302" t="s">
        <v>87</v>
      </c>
      <c r="W11" s="302"/>
      <c r="X11" s="302"/>
      <c r="Y11" s="302"/>
      <c r="Z11" s="420"/>
      <c r="AA11" s="302"/>
      <c r="AB11" s="302"/>
      <c r="AC11" s="302"/>
      <c r="AD11" s="302"/>
      <c r="AE11" s="302"/>
      <c r="AF11" s="302"/>
      <c r="AG11" s="302"/>
      <c r="AH11" s="433"/>
      <c r="AI11" s="302"/>
      <c r="AJ11" s="433"/>
      <c r="AK11" s="302">
        <v>0.3</v>
      </c>
      <c r="AL11" s="434">
        <v>15388.2</v>
      </c>
      <c r="AM11" s="302"/>
      <c r="AN11" s="302"/>
      <c r="AO11" s="302"/>
      <c r="AP11" s="302"/>
      <c r="AQ11" s="302"/>
      <c r="AR11" s="302"/>
      <c r="AS11" s="302"/>
      <c r="AT11" s="302"/>
      <c r="AU11" s="302"/>
      <c r="AV11" s="302"/>
      <c r="AW11" s="302"/>
      <c r="AX11" s="302"/>
      <c r="AY11" s="302"/>
      <c r="AZ11" s="302"/>
      <c r="BA11" s="302"/>
      <c r="BB11" s="302"/>
      <c r="BC11" s="302"/>
      <c r="BD11" s="302"/>
      <c r="BE11" s="302"/>
      <c r="BF11" s="302"/>
      <c r="BG11" s="302"/>
      <c r="BH11" s="302"/>
      <c r="BI11" s="302"/>
      <c r="BJ11" s="302"/>
      <c r="BK11" s="302"/>
      <c r="BL11" s="302"/>
      <c r="BM11" s="302"/>
      <c r="BN11" s="302"/>
      <c r="BO11" s="302"/>
      <c r="BP11" s="302"/>
      <c r="BQ11" s="302"/>
      <c r="BR11" s="302"/>
      <c r="BS11" s="302"/>
      <c r="BT11" s="302"/>
      <c r="BU11" s="302"/>
      <c r="BV11" s="302"/>
      <c r="BW11" s="302"/>
      <c r="BX11" s="302"/>
      <c r="BY11" s="302"/>
      <c r="BZ11" s="302"/>
      <c r="CA11" s="302"/>
      <c r="CB11" s="302"/>
      <c r="CC11" s="302"/>
      <c r="CD11" s="302"/>
      <c r="CE11" s="302"/>
      <c r="CF11" s="302"/>
      <c r="CG11" s="302"/>
      <c r="CH11" s="302"/>
      <c r="CI11" s="302"/>
      <c r="CJ11" s="302"/>
      <c r="CK11" s="302"/>
      <c r="CL11" s="302"/>
      <c r="CM11" s="302"/>
      <c r="CN11" s="302"/>
      <c r="CO11" s="302"/>
      <c r="CP11" s="302"/>
      <c r="CQ11" s="302"/>
      <c r="CR11" s="302"/>
      <c r="CS11" s="302"/>
      <c r="CT11" s="302"/>
      <c r="CU11" s="302"/>
      <c r="CV11" s="302"/>
      <c r="CW11" s="302"/>
      <c r="CX11" s="302"/>
      <c r="CY11" s="302"/>
      <c r="CZ11" s="302"/>
      <c r="DA11" s="302"/>
      <c r="DB11" s="302"/>
      <c r="DC11" s="302"/>
      <c r="DD11" s="302"/>
      <c r="DE11" s="302"/>
      <c r="DF11" s="302"/>
      <c r="DG11" s="302"/>
      <c r="DH11" s="302"/>
      <c r="DI11" s="302"/>
      <c r="DJ11" s="302"/>
      <c r="DK11" s="302"/>
      <c r="DL11" s="302"/>
      <c r="DM11" s="302"/>
      <c r="DN11" s="302"/>
      <c r="DO11" s="302"/>
      <c r="DP11" s="302"/>
      <c r="DQ11" s="302"/>
      <c r="DR11" s="302"/>
      <c r="DS11" s="302"/>
      <c r="DT11" s="302"/>
      <c r="DU11" s="302"/>
      <c r="DV11" s="302"/>
      <c r="DW11" s="302"/>
      <c r="DX11" s="302"/>
      <c r="DY11" s="302"/>
      <c r="DZ11" s="302"/>
      <c r="EA11" s="302"/>
      <c r="EB11" s="302"/>
      <c r="EC11" s="302"/>
      <c r="ED11" s="302"/>
      <c r="EE11" s="302"/>
      <c r="EF11" s="302"/>
      <c r="EG11" s="302"/>
      <c r="EH11" s="302"/>
      <c r="EI11" s="302"/>
      <c r="EJ11" s="302"/>
      <c r="EK11" s="302"/>
      <c r="EL11" s="302"/>
      <c r="EM11" s="302"/>
      <c r="EN11" s="302"/>
      <c r="EO11" s="302"/>
      <c r="EP11" s="302"/>
      <c r="EQ11" s="302"/>
      <c r="ER11" s="302"/>
      <c r="ES11" s="302"/>
      <c r="ET11" s="302"/>
      <c r="EU11" s="302"/>
      <c r="EV11" s="302"/>
      <c r="EW11" s="302"/>
      <c r="EX11" s="302"/>
      <c r="EY11" s="302"/>
      <c r="EZ11" s="302"/>
      <c r="FA11" s="302"/>
      <c r="FB11" s="302"/>
      <c r="FC11" s="302"/>
      <c r="FD11" s="302"/>
      <c r="FE11" s="302"/>
      <c r="FF11" s="302"/>
      <c r="FG11" s="302"/>
      <c r="FH11" s="302"/>
      <c r="FI11" s="302"/>
      <c r="FJ11" s="302"/>
      <c r="FK11" s="302"/>
      <c r="FL11" s="302"/>
      <c r="FM11" s="302"/>
      <c r="FN11" s="302"/>
      <c r="FO11" s="302"/>
      <c r="FP11" s="302"/>
      <c r="FQ11" s="302"/>
      <c r="FR11" s="302"/>
      <c r="FS11" s="302"/>
    </row>
    <row r="12" spans="1:175" s="389" customFormat="1">
      <c r="A12" s="101" t="s">
        <v>247</v>
      </c>
      <c r="B12" s="101" t="s">
        <v>87</v>
      </c>
      <c r="C12" s="101"/>
      <c r="D12" s="101" t="s">
        <v>248</v>
      </c>
      <c r="E12" s="101"/>
      <c r="F12" s="102"/>
      <c r="G12" s="101"/>
      <c r="H12" s="101">
        <v>22397</v>
      </c>
      <c r="I12" s="101">
        <v>23842</v>
      </c>
      <c r="J12" s="101">
        <f t="shared" si="5"/>
        <v>1445</v>
      </c>
      <c r="K12" s="101">
        <v>60</v>
      </c>
      <c r="L12" s="101">
        <f t="shared" si="6"/>
        <v>86700</v>
      </c>
      <c r="M12" s="101">
        <v>1.03</v>
      </c>
      <c r="N12" s="120">
        <f t="shared" si="7"/>
        <v>89301</v>
      </c>
      <c r="O12" s="101"/>
      <c r="P12" s="120">
        <f t="shared" si="8"/>
        <v>89301</v>
      </c>
      <c r="Q12" s="101">
        <v>1</v>
      </c>
      <c r="R12" s="103">
        <f t="shared" si="9"/>
        <v>89301</v>
      </c>
      <c r="S12" s="402"/>
      <c r="T12" s="402"/>
      <c r="U12" s="302" t="s">
        <v>245</v>
      </c>
      <c r="V12" s="302" t="s">
        <v>240</v>
      </c>
      <c r="W12" s="302"/>
      <c r="X12" s="302"/>
      <c r="Y12" s="302"/>
      <c r="Z12" s="420"/>
      <c r="AA12" s="302"/>
      <c r="AB12" s="302">
        <v>4499</v>
      </c>
      <c r="AC12" s="302">
        <v>4720</v>
      </c>
      <c r="AD12" s="302">
        <v>221</v>
      </c>
      <c r="AE12" s="302">
        <v>60</v>
      </c>
      <c r="AF12" s="302">
        <v>13260</v>
      </c>
      <c r="AG12" s="302">
        <v>1.03</v>
      </c>
      <c r="AH12" s="433">
        <v>13657.8</v>
      </c>
      <c r="AI12" s="302"/>
      <c r="AJ12" s="433">
        <v>13657.8</v>
      </c>
      <c r="AK12" s="302">
        <v>0.5</v>
      </c>
      <c r="AL12" s="434">
        <v>6828.9</v>
      </c>
      <c r="AM12" s="302"/>
      <c r="AN12" s="302"/>
      <c r="AO12" s="302"/>
      <c r="AP12" s="302"/>
      <c r="AQ12" s="302"/>
      <c r="AR12" s="302"/>
      <c r="AS12" s="302"/>
      <c r="AT12" s="302"/>
      <c r="AU12" s="302"/>
      <c r="AV12" s="302"/>
      <c r="AW12" s="302"/>
      <c r="AX12" s="302"/>
      <c r="AY12" s="302"/>
      <c r="AZ12" s="302"/>
      <c r="BA12" s="302"/>
      <c r="BB12" s="302"/>
      <c r="BC12" s="302"/>
      <c r="BD12" s="302"/>
      <c r="BE12" s="302"/>
      <c r="BF12" s="302"/>
      <c r="BG12" s="302"/>
      <c r="BH12" s="302"/>
      <c r="BI12" s="302"/>
      <c r="BJ12" s="302"/>
      <c r="BK12" s="302"/>
      <c r="BL12" s="302"/>
      <c r="BM12" s="302"/>
      <c r="BN12" s="302"/>
      <c r="BO12" s="302"/>
      <c r="BP12" s="302"/>
      <c r="BQ12" s="302"/>
      <c r="BR12" s="302"/>
      <c r="BS12" s="302"/>
      <c r="BT12" s="302"/>
      <c r="BU12" s="302"/>
      <c r="BV12" s="302"/>
      <c r="BW12" s="302"/>
      <c r="BX12" s="302"/>
      <c r="BY12" s="302"/>
      <c r="BZ12" s="302"/>
      <c r="CA12" s="302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2"/>
      <c r="CU12" s="302"/>
      <c r="CV12" s="302"/>
      <c r="CW12" s="302"/>
      <c r="CX12" s="302"/>
      <c r="CY12" s="302"/>
      <c r="CZ12" s="302"/>
      <c r="DA12" s="302"/>
      <c r="DB12" s="302"/>
      <c r="DC12" s="302"/>
      <c r="DD12" s="302"/>
      <c r="DE12" s="302"/>
      <c r="DF12" s="302"/>
      <c r="DG12" s="302"/>
      <c r="DH12" s="302"/>
      <c r="DI12" s="302"/>
      <c r="DJ12" s="302"/>
      <c r="DK12" s="302"/>
      <c r="DL12" s="302"/>
      <c r="DM12" s="302"/>
      <c r="DN12" s="302"/>
      <c r="DO12" s="302"/>
      <c r="DP12" s="302"/>
      <c r="DQ12" s="302"/>
      <c r="DR12" s="302"/>
      <c r="DS12" s="302"/>
      <c r="DT12" s="302"/>
      <c r="DU12" s="302"/>
      <c r="DV12" s="302"/>
      <c r="DW12" s="302"/>
      <c r="DX12" s="302"/>
      <c r="DY12" s="302"/>
      <c r="DZ12" s="302"/>
      <c r="EA12" s="302"/>
      <c r="EB12" s="302"/>
      <c r="EC12" s="302"/>
      <c r="ED12" s="302"/>
      <c r="EE12" s="302"/>
      <c r="EF12" s="302"/>
      <c r="EG12" s="302"/>
      <c r="EH12" s="302"/>
      <c r="EI12" s="302"/>
      <c r="EJ12" s="302"/>
      <c r="EK12" s="302"/>
      <c r="EL12" s="302"/>
      <c r="EM12" s="302"/>
      <c r="EN12" s="302"/>
      <c r="EO12" s="302"/>
      <c r="EP12" s="302"/>
      <c r="EQ12" s="302"/>
      <c r="ER12" s="302"/>
      <c r="ES12" s="302"/>
      <c r="ET12" s="302"/>
      <c r="EU12" s="302"/>
      <c r="EV12" s="302"/>
      <c r="EW12" s="302"/>
      <c r="EX12" s="302"/>
      <c r="EY12" s="302"/>
      <c r="EZ12" s="302"/>
      <c r="FA12" s="302"/>
      <c r="FB12" s="302"/>
      <c r="FC12" s="302"/>
      <c r="FD12" s="302"/>
      <c r="FE12" s="302"/>
      <c r="FF12" s="302"/>
      <c r="FG12" s="302"/>
      <c r="FH12" s="302"/>
      <c r="FI12" s="302"/>
      <c r="FJ12" s="302"/>
      <c r="FK12" s="302"/>
      <c r="FL12" s="302"/>
      <c r="FM12" s="302"/>
      <c r="FN12" s="302"/>
      <c r="FO12" s="302"/>
      <c r="FP12" s="302"/>
      <c r="FQ12" s="302"/>
      <c r="FR12" s="302"/>
      <c r="FS12" s="302"/>
    </row>
    <row r="13" spans="1:175" s="389" customFormat="1">
      <c r="A13" s="101" t="s">
        <v>249</v>
      </c>
      <c r="B13" s="101" t="s">
        <v>87</v>
      </c>
      <c r="C13" s="101"/>
      <c r="D13" s="101" t="s">
        <v>250</v>
      </c>
      <c r="E13" s="101"/>
      <c r="F13" s="102"/>
      <c r="G13" s="101"/>
      <c r="H13" s="101">
        <v>19272</v>
      </c>
      <c r="I13" s="101">
        <v>20527</v>
      </c>
      <c r="J13" s="101">
        <f t="shared" si="5"/>
        <v>1255</v>
      </c>
      <c r="K13" s="101">
        <v>60</v>
      </c>
      <c r="L13" s="101">
        <f t="shared" si="6"/>
        <v>75300</v>
      </c>
      <c r="M13" s="101">
        <v>1.03</v>
      </c>
      <c r="N13" s="120">
        <f t="shared" si="7"/>
        <v>77559</v>
      </c>
      <c r="O13" s="101"/>
      <c r="P13" s="120">
        <f t="shared" si="8"/>
        <v>77559</v>
      </c>
      <c r="Q13" s="101">
        <v>1</v>
      </c>
      <c r="R13" s="103">
        <f t="shared" si="9"/>
        <v>77559</v>
      </c>
      <c r="S13" s="402"/>
      <c r="T13" s="402"/>
      <c r="U13" s="302"/>
      <c r="V13" s="302" t="s">
        <v>87</v>
      </c>
      <c r="W13" s="302"/>
      <c r="X13" s="302"/>
      <c r="Y13" s="302"/>
      <c r="Z13" s="420"/>
      <c r="AA13" s="302"/>
      <c r="AB13" s="302"/>
      <c r="AC13" s="302"/>
      <c r="AD13" s="302"/>
      <c r="AE13" s="302"/>
      <c r="AF13" s="302"/>
      <c r="AG13" s="302"/>
      <c r="AH13" s="433"/>
      <c r="AI13" s="302"/>
      <c r="AJ13" s="433"/>
      <c r="AK13" s="302">
        <v>0.5</v>
      </c>
      <c r="AL13" s="434">
        <v>6828.9</v>
      </c>
      <c r="AM13" s="302"/>
      <c r="AN13" s="302"/>
      <c r="AO13" s="302"/>
      <c r="AP13" s="302"/>
      <c r="AQ13" s="302"/>
      <c r="AR13" s="302"/>
      <c r="AS13" s="302"/>
      <c r="AT13" s="302"/>
      <c r="AU13" s="302"/>
      <c r="AV13" s="302"/>
      <c r="AW13" s="302"/>
      <c r="AX13" s="302"/>
      <c r="AY13" s="302"/>
      <c r="AZ13" s="302"/>
      <c r="BA13" s="302"/>
      <c r="BB13" s="302"/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  <c r="CY13" s="302"/>
      <c r="CZ13" s="302"/>
      <c r="DA13" s="302"/>
      <c r="DB13" s="302"/>
      <c r="DC13" s="302"/>
      <c r="DD13" s="302"/>
      <c r="DE13" s="302"/>
      <c r="DF13" s="302"/>
      <c r="DG13" s="302"/>
      <c r="DH13" s="302"/>
      <c r="DI13" s="302"/>
      <c r="DJ13" s="302"/>
      <c r="DK13" s="302"/>
      <c r="DL13" s="302"/>
      <c r="DM13" s="302"/>
      <c r="DN13" s="302"/>
      <c r="DO13" s="302"/>
      <c r="DP13" s="302"/>
      <c r="DQ13" s="302"/>
      <c r="DR13" s="302"/>
      <c r="DS13" s="302"/>
      <c r="DT13" s="302"/>
      <c r="DU13" s="302"/>
      <c r="DV13" s="302"/>
      <c r="DW13" s="302"/>
      <c r="DX13" s="302"/>
      <c r="DY13" s="302"/>
      <c r="DZ13" s="302"/>
      <c r="EA13" s="302"/>
      <c r="EB13" s="302"/>
      <c r="EC13" s="302"/>
      <c r="ED13" s="302"/>
      <c r="EE13" s="302"/>
      <c r="EF13" s="302"/>
      <c r="EG13" s="302"/>
      <c r="EH13" s="302"/>
      <c r="EI13" s="302"/>
      <c r="EJ13" s="302"/>
      <c r="EK13" s="302"/>
      <c r="EL13" s="302"/>
      <c r="EM13" s="302"/>
      <c r="EN13" s="302"/>
      <c r="EO13" s="302"/>
      <c r="EP13" s="302"/>
      <c r="EQ13" s="302"/>
      <c r="ER13" s="302"/>
      <c r="ES13" s="302"/>
      <c r="ET13" s="302"/>
      <c r="EU13" s="302"/>
      <c r="EV13" s="302"/>
      <c r="EW13" s="302"/>
      <c r="EX13" s="302"/>
      <c r="EY13" s="302"/>
      <c r="EZ13" s="302"/>
      <c r="FA13" s="302"/>
      <c r="FB13" s="302"/>
      <c r="FC13" s="302"/>
      <c r="FD13" s="302"/>
      <c r="FE13" s="302"/>
      <c r="FF13" s="302"/>
      <c r="FG13" s="302"/>
      <c r="FH13" s="302"/>
      <c r="FI13" s="302"/>
      <c r="FJ13" s="302"/>
      <c r="FK13" s="302"/>
      <c r="FL13" s="302"/>
      <c r="FM13" s="302"/>
      <c r="FN13" s="302"/>
      <c r="FO13" s="302"/>
      <c r="FP13" s="302"/>
      <c r="FQ13" s="302"/>
      <c r="FR13" s="302"/>
      <c r="FS13" s="302"/>
    </row>
    <row r="14" spans="1:175" s="389" customFormat="1">
      <c r="A14" s="101" t="s">
        <v>251</v>
      </c>
      <c r="B14" s="101" t="s">
        <v>87</v>
      </c>
      <c r="C14" s="101"/>
      <c r="D14" s="101" t="s">
        <v>252</v>
      </c>
      <c r="E14" s="101"/>
      <c r="F14" s="102"/>
      <c r="G14" s="101"/>
      <c r="H14" s="101">
        <v>15492</v>
      </c>
      <c r="I14" s="101">
        <v>16302</v>
      </c>
      <c r="J14" s="101">
        <f t="shared" si="5"/>
        <v>810</v>
      </c>
      <c r="K14" s="101">
        <v>80</v>
      </c>
      <c r="L14" s="101">
        <f t="shared" si="6"/>
        <v>64800</v>
      </c>
      <c r="M14" s="101">
        <v>1.03</v>
      </c>
      <c r="N14" s="120">
        <f t="shared" si="7"/>
        <v>66744</v>
      </c>
      <c r="O14" s="101"/>
      <c r="P14" s="120">
        <f t="shared" si="8"/>
        <v>66744</v>
      </c>
      <c r="Q14" s="101">
        <v>1</v>
      </c>
      <c r="R14" s="103">
        <f t="shared" si="9"/>
        <v>66744</v>
      </c>
      <c r="S14" s="402"/>
      <c r="T14" s="402"/>
      <c r="U14" s="302" t="s">
        <v>246</v>
      </c>
      <c r="V14" s="302" t="s">
        <v>240</v>
      </c>
      <c r="W14" s="302"/>
      <c r="X14" s="302"/>
      <c r="Y14" s="302"/>
      <c r="Z14" s="420"/>
      <c r="AA14" s="302"/>
      <c r="AB14" s="302">
        <v>8684</v>
      </c>
      <c r="AC14" s="302">
        <v>9254</v>
      </c>
      <c r="AD14" s="302">
        <v>570</v>
      </c>
      <c r="AE14" s="302">
        <v>50</v>
      </c>
      <c r="AF14" s="302">
        <v>28500</v>
      </c>
      <c r="AG14" s="302">
        <v>1.03</v>
      </c>
      <c r="AH14" s="433">
        <v>29355</v>
      </c>
      <c r="AI14" s="302"/>
      <c r="AJ14" s="433">
        <v>29355</v>
      </c>
      <c r="AK14" s="302">
        <v>0.5</v>
      </c>
      <c r="AL14" s="434">
        <v>14677.5</v>
      </c>
      <c r="AM14" s="302"/>
      <c r="AN14" s="302"/>
      <c r="AO14" s="302"/>
      <c r="AP14" s="302"/>
      <c r="AQ14" s="302"/>
      <c r="AR14" s="302"/>
      <c r="AS14" s="302"/>
      <c r="AT14" s="302"/>
      <c r="AU14" s="302"/>
      <c r="AV14" s="302"/>
      <c r="AW14" s="302"/>
      <c r="AX14" s="302"/>
      <c r="AY14" s="302"/>
      <c r="AZ14" s="302"/>
      <c r="BA14" s="302"/>
      <c r="BB14" s="302"/>
      <c r="BC14" s="302"/>
      <c r="BD14" s="302"/>
      <c r="BE14" s="302"/>
      <c r="BF14" s="302"/>
      <c r="BG14" s="302"/>
      <c r="BH14" s="302"/>
      <c r="BI14" s="302"/>
      <c r="BJ14" s="302"/>
      <c r="BK14" s="302"/>
      <c r="BL14" s="302"/>
      <c r="BM14" s="302"/>
      <c r="BN14" s="302"/>
      <c r="BO14" s="302"/>
      <c r="BP14" s="302"/>
      <c r="BQ14" s="302"/>
      <c r="BR14" s="302"/>
      <c r="BS14" s="302"/>
      <c r="BT14" s="302"/>
      <c r="BU14" s="302"/>
      <c r="BV14" s="302"/>
      <c r="BW14" s="302"/>
      <c r="BX14" s="302"/>
      <c r="BY14" s="302"/>
      <c r="BZ14" s="302"/>
      <c r="CA14" s="302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2"/>
      <c r="CU14" s="302"/>
      <c r="CV14" s="302"/>
      <c r="CW14" s="302"/>
      <c r="CX14" s="302"/>
      <c r="CY14" s="302"/>
      <c r="CZ14" s="302"/>
      <c r="DA14" s="302"/>
      <c r="DB14" s="302"/>
      <c r="DC14" s="302"/>
      <c r="DD14" s="302"/>
      <c r="DE14" s="302"/>
      <c r="DF14" s="302"/>
      <c r="DG14" s="302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2"/>
      <c r="EK14" s="302"/>
      <c r="EL14" s="302"/>
      <c r="EM14" s="302"/>
      <c r="EN14" s="302"/>
      <c r="EO14" s="302"/>
      <c r="EP14" s="302"/>
      <c r="EQ14" s="302"/>
      <c r="ER14" s="302"/>
      <c r="ES14" s="302"/>
      <c r="ET14" s="302"/>
      <c r="EU14" s="302"/>
      <c r="EV14" s="302"/>
      <c r="EW14" s="302"/>
      <c r="EX14" s="302"/>
      <c r="EY14" s="302"/>
      <c r="EZ14" s="302"/>
      <c r="FA14" s="302"/>
      <c r="FB14" s="302"/>
      <c r="FC14" s="302"/>
      <c r="FD14" s="302"/>
      <c r="FE14" s="302"/>
      <c r="FF14" s="302"/>
      <c r="FG14" s="302"/>
      <c r="FH14" s="302"/>
      <c r="FI14" s="302"/>
      <c r="FJ14" s="302"/>
      <c r="FK14" s="302"/>
      <c r="FL14" s="302"/>
      <c r="FM14" s="302"/>
      <c r="FN14" s="302"/>
      <c r="FO14" s="302"/>
      <c r="FP14" s="302"/>
      <c r="FQ14" s="302"/>
      <c r="FR14" s="302"/>
      <c r="FS14" s="302"/>
    </row>
    <row r="15" spans="1:175" s="389" customFormat="1">
      <c r="A15" s="101" t="s">
        <v>253</v>
      </c>
      <c r="B15" s="101" t="s">
        <v>87</v>
      </c>
      <c r="C15" s="101"/>
      <c r="D15" s="101" t="s">
        <v>254</v>
      </c>
      <c r="E15" s="101"/>
      <c r="F15" s="102"/>
      <c r="G15" s="101"/>
      <c r="H15" s="101">
        <v>27125</v>
      </c>
      <c r="I15" s="101">
        <v>28690</v>
      </c>
      <c r="J15" s="101">
        <f t="shared" si="5"/>
        <v>1565</v>
      </c>
      <c r="K15" s="101">
        <v>80</v>
      </c>
      <c r="L15" s="101">
        <f t="shared" si="6"/>
        <v>125200</v>
      </c>
      <c r="M15" s="101">
        <v>1.03</v>
      </c>
      <c r="N15" s="120">
        <f t="shared" si="7"/>
        <v>128956</v>
      </c>
      <c r="O15" s="101"/>
      <c r="P15" s="120">
        <f t="shared" si="8"/>
        <v>128956</v>
      </c>
      <c r="Q15" s="101">
        <v>1</v>
      </c>
      <c r="R15" s="103">
        <f t="shared" si="9"/>
        <v>128956</v>
      </c>
      <c r="S15" s="402"/>
      <c r="T15" s="402"/>
      <c r="U15" s="302"/>
      <c r="V15" s="302" t="s">
        <v>87</v>
      </c>
      <c r="W15" s="302"/>
      <c r="X15" s="302"/>
      <c r="Y15" s="302"/>
      <c r="Z15" s="420"/>
      <c r="AA15" s="302"/>
      <c r="AB15" s="302"/>
      <c r="AC15" s="302"/>
      <c r="AD15" s="302"/>
      <c r="AE15" s="302"/>
      <c r="AF15" s="302"/>
      <c r="AG15" s="302"/>
      <c r="AH15" s="433"/>
      <c r="AI15" s="302"/>
      <c r="AJ15" s="433"/>
      <c r="AK15" s="302">
        <v>0.5</v>
      </c>
      <c r="AL15" s="434">
        <v>14677.5</v>
      </c>
      <c r="AM15" s="302"/>
      <c r="AN15" s="302"/>
      <c r="AO15" s="302"/>
      <c r="AP15" s="302"/>
      <c r="AQ15" s="302"/>
      <c r="AR15" s="302"/>
      <c r="AS15" s="302"/>
      <c r="AT15" s="302"/>
      <c r="AU15" s="302"/>
      <c r="AV15" s="302"/>
      <c r="AW15" s="302"/>
      <c r="AX15" s="302"/>
      <c r="AY15" s="302"/>
      <c r="AZ15" s="302"/>
      <c r="BA15" s="302"/>
      <c r="BB15" s="302"/>
      <c r="BC15" s="302"/>
      <c r="BD15" s="302"/>
      <c r="BE15" s="302"/>
      <c r="BF15" s="302"/>
      <c r="BG15" s="302"/>
      <c r="BH15" s="302"/>
      <c r="BI15" s="302"/>
      <c r="BJ15" s="302"/>
      <c r="BK15" s="302"/>
      <c r="BL15" s="302"/>
      <c r="BM15" s="302"/>
      <c r="BN15" s="302"/>
      <c r="BO15" s="302"/>
      <c r="BP15" s="302"/>
      <c r="BQ15" s="302"/>
      <c r="BR15" s="302"/>
      <c r="BS15" s="302"/>
      <c r="BT15" s="302"/>
      <c r="BU15" s="302"/>
      <c r="BV15" s="302"/>
      <c r="BW15" s="302"/>
      <c r="BX15" s="302"/>
      <c r="BY15" s="302"/>
      <c r="BZ15" s="302"/>
      <c r="CA15" s="302"/>
      <c r="CB15" s="302"/>
      <c r="CC15" s="302"/>
      <c r="CD15" s="302"/>
      <c r="CE15" s="302"/>
      <c r="CF15" s="302"/>
      <c r="CG15" s="302"/>
      <c r="CH15" s="302"/>
      <c r="CI15" s="302"/>
      <c r="CJ15" s="302"/>
      <c r="CK15" s="302"/>
      <c r="CL15" s="302"/>
      <c r="CM15" s="302"/>
      <c r="CN15" s="302"/>
      <c r="CO15" s="302"/>
      <c r="CP15" s="302"/>
      <c r="CQ15" s="302"/>
      <c r="CR15" s="302"/>
      <c r="CS15" s="302"/>
      <c r="CT15" s="302"/>
      <c r="CU15" s="302"/>
      <c r="CV15" s="302"/>
      <c r="CW15" s="302"/>
      <c r="CX15" s="302"/>
      <c r="CY15" s="302"/>
      <c r="CZ15" s="302"/>
      <c r="DA15" s="302"/>
      <c r="DB15" s="302"/>
      <c r="DC15" s="302"/>
      <c r="DD15" s="302"/>
      <c r="DE15" s="302"/>
      <c r="DF15" s="302"/>
      <c r="DG15" s="302"/>
      <c r="DH15" s="302"/>
      <c r="DI15" s="302"/>
      <c r="DJ15" s="302"/>
      <c r="DK15" s="302"/>
      <c r="DL15" s="302"/>
      <c r="DM15" s="302"/>
      <c r="DN15" s="302"/>
      <c r="DO15" s="302"/>
      <c r="DP15" s="302"/>
      <c r="DQ15" s="302"/>
      <c r="DR15" s="302"/>
      <c r="DS15" s="302"/>
      <c r="DT15" s="302"/>
      <c r="DU15" s="302"/>
      <c r="DV15" s="302"/>
      <c r="DW15" s="302"/>
      <c r="DX15" s="302"/>
      <c r="DY15" s="302"/>
      <c r="DZ15" s="302"/>
      <c r="EA15" s="302"/>
      <c r="EB15" s="302"/>
      <c r="EC15" s="302"/>
      <c r="ED15" s="302"/>
      <c r="EE15" s="302"/>
      <c r="EF15" s="302"/>
      <c r="EG15" s="302"/>
      <c r="EH15" s="302"/>
      <c r="EI15" s="302"/>
      <c r="EJ15" s="302"/>
      <c r="EK15" s="302"/>
      <c r="EL15" s="302"/>
      <c r="EM15" s="302"/>
      <c r="EN15" s="302"/>
      <c r="EO15" s="302"/>
      <c r="EP15" s="302"/>
      <c r="EQ15" s="302"/>
      <c r="ER15" s="302"/>
      <c r="ES15" s="302"/>
      <c r="ET15" s="302"/>
      <c r="EU15" s="302"/>
      <c r="EV15" s="302"/>
      <c r="EW15" s="302"/>
      <c r="EX15" s="302"/>
      <c r="EY15" s="302"/>
      <c r="EZ15" s="302"/>
      <c r="FA15" s="302"/>
      <c r="FB15" s="302"/>
      <c r="FC15" s="302"/>
      <c r="FD15" s="302"/>
      <c r="FE15" s="302"/>
      <c r="FF15" s="302"/>
      <c r="FG15" s="302"/>
      <c r="FH15" s="302"/>
      <c r="FI15" s="302"/>
      <c r="FJ15" s="302"/>
      <c r="FK15" s="302"/>
      <c r="FL15" s="302"/>
      <c r="FM15" s="302"/>
      <c r="FN15" s="302"/>
      <c r="FO15" s="302"/>
      <c r="FP15" s="302"/>
      <c r="FQ15" s="302"/>
      <c r="FR15" s="302"/>
      <c r="FS15" s="302"/>
    </row>
    <row r="16" spans="1:175" s="389" customFormat="1">
      <c r="A16" s="101" t="s">
        <v>255</v>
      </c>
      <c r="B16" s="101" t="s">
        <v>87</v>
      </c>
      <c r="C16" s="101"/>
      <c r="D16" s="101"/>
      <c r="E16" s="101"/>
      <c r="F16" s="102"/>
      <c r="G16" s="101"/>
      <c r="H16" s="101">
        <v>4724</v>
      </c>
      <c r="I16" s="101">
        <v>5082</v>
      </c>
      <c r="J16" s="101">
        <f t="shared" si="5"/>
        <v>358</v>
      </c>
      <c r="K16" s="101">
        <v>30</v>
      </c>
      <c r="L16" s="101">
        <f t="shared" si="6"/>
        <v>10740</v>
      </c>
      <c r="M16" s="101">
        <v>1.03</v>
      </c>
      <c r="N16" s="120">
        <f t="shared" si="7"/>
        <v>11062.2</v>
      </c>
      <c r="O16" s="101"/>
      <c r="P16" s="120">
        <f t="shared" si="8"/>
        <v>11062.2</v>
      </c>
      <c r="Q16" s="101">
        <v>1</v>
      </c>
      <c r="R16" s="103">
        <f t="shared" si="9"/>
        <v>11062.2</v>
      </c>
      <c r="S16" s="402"/>
      <c r="T16" s="402"/>
      <c r="U16" s="302" t="s">
        <v>247</v>
      </c>
      <c r="V16" s="302" t="s">
        <v>87</v>
      </c>
      <c r="W16" s="302"/>
      <c r="X16" s="302" t="s">
        <v>248</v>
      </c>
      <c r="Y16" s="302"/>
      <c r="Z16" s="420"/>
      <c r="AA16" s="302"/>
      <c r="AB16" s="302">
        <v>14677</v>
      </c>
      <c r="AC16" s="302">
        <v>16477</v>
      </c>
      <c r="AD16" s="302">
        <v>1800</v>
      </c>
      <c r="AE16" s="302">
        <v>60</v>
      </c>
      <c r="AF16" s="302">
        <v>108000</v>
      </c>
      <c r="AG16" s="302">
        <v>1.03</v>
      </c>
      <c r="AH16" s="433">
        <v>111240</v>
      </c>
      <c r="AI16" s="302"/>
      <c r="AJ16" s="433">
        <v>111240</v>
      </c>
      <c r="AK16" s="302">
        <v>1</v>
      </c>
      <c r="AL16" s="434">
        <v>111240</v>
      </c>
      <c r="AM16" s="302"/>
      <c r="AN16" s="302"/>
      <c r="AO16" s="302"/>
      <c r="AP16" s="302"/>
      <c r="AQ16" s="302"/>
      <c r="AR16" s="302"/>
      <c r="AS16" s="302"/>
      <c r="AT16" s="302"/>
      <c r="AU16" s="302"/>
      <c r="AV16" s="302"/>
      <c r="AW16" s="302"/>
      <c r="AX16" s="302"/>
      <c r="AY16" s="302"/>
      <c r="AZ16" s="302"/>
      <c r="BA16" s="302"/>
      <c r="BB16" s="302"/>
      <c r="BC16" s="302"/>
      <c r="BD16" s="302"/>
      <c r="BE16" s="302"/>
      <c r="BF16" s="302"/>
      <c r="BG16" s="302"/>
      <c r="BH16" s="302"/>
      <c r="BI16" s="302"/>
      <c r="BJ16" s="302"/>
      <c r="BK16" s="302"/>
      <c r="BL16" s="302"/>
      <c r="BM16" s="302"/>
      <c r="BN16" s="302"/>
      <c r="BO16" s="302"/>
      <c r="BP16" s="302"/>
      <c r="BQ16" s="302"/>
      <c r="BR16" s="302"/>
      <c r="BS16" s="302"/>
      <c r="BT16" s="302"/>
      <c r="BU16" s="302"/>
      <c r="BV16" s="302"/>
      <c r="BW16" s="302"/>
      <c r="BX16" s="302"/>
      <c r="BY16" s="302"/>
      <c r="BZ16" s="302"/>
      <c r="CA16" s="302"/>
      <c r="CB16" s="302"/>
      <c r="CC16" s="302"/>
      <c r="CD16" s="302"/>
      <c r="CE16" s="302"/>
      <c r="CF16" s="302"/>
      <c r="CG16" s="302"/>
      <c r="CH16" s="302"/>
      <c r="CI16" s="302"/>
      <c r="CJ16" s="302"/>
      <c r="CK16" s="302"/>
      <c r="CL16" s="302"/>
      <c r="CM16" s="302"/>
      <c r="CN16" s="302"/>
      <c r="CO16" s="302"/>
      <c r="CP16" s="302"/>
      <c r="CQ16" s="302"/>
      <c r="CR16" s="302"/>
      <c r="CS16" s="302"/>
      <c r="CT16" s="302"/>
      <c r="CU16" s="302"/>
      <c r="CV16" s="302"/>
      <c r="CW16" s="302"/>
      <c r="CX16" s="302"/>
      <c r="CY16" s="302"/>
      <c r="CZ16" s="302"/>
      <c r="DA16" s="302"/>
      <c r="DB16" s="302"/>
      <c r="DC16" s="302"/>
      <c r="DD16" s="302"/>
      <c r="DE16" s="302"/>
      <c r="DF16" s="302"/>
      <c r="DG16" s="302"/>
      <c r="DH16" s="302"/>
      <c r="DI16" s="302"/>
      <c r="DJ16" s="302"/>
      <c r="DK16" s="302"/>
      <c r="DL16" s="302"/>
      <c r="DM16" s="302"/>
      <c r="DN16" s="302"/>
      <c r="DO16" s="302"/>
      <c r="DP16" s="302"/>
      <c r="DQ16" s="302"/>
      <c r="DR16" s="302"/>
      <c r="DS16" s="302"/>
      <c r="DT16" s="302"/>
      <c r="DU16" s="302"/>
      <c r="DV16" s="302"/>
      <c r="DW16" s="302"/>
      <c r="DX16" s="302"/>
      <c r="DY16" s="302"/>
      <c r="DZ16" s="302"/>
      <c r="EA16" s="302"/>
      <c r="EB16" s="302"/>
      <c r="EC16" s="302"/>
      <c r="ED16" s="302"/>
      <c r="EE16" s="302"/>
      <c r="EF16" s="302"/>
      <c r="EG16" s="302"/>
      <c r="EH16" s="302"/>
      <c r="EI16" s="302"/>
      <c r="EJ16" s="302"/>
      <c r="EK16" s="302"/>
      <c r="EL16" s="302"/>
      <c r="EM16" s="302"/>
      <c r="EN16" s="302"/>
      <c r="EO16" s="302"/>
      <c r="EP16" s="302"/>
      <c r="EQ16" s="302"/>
      <c r="ER16" s="302"/>
      <c r="ES16" s="302"/>
      <c r="ET16" s="302"/>
      <c r="EU16" s="302"/>
      <c r="EV16" s="302"/>
      <c r="EW16" s="302"/>
      <c r="EX16" s="302"/>
      <c r="EY16" s="302"/>
      <c r="EZ16" s="302"/>
      <c r="FA16" s="302"/>
      <c r="FB16" s="302"/>
      <c r="FC16" s="302"/>
      <c r="FD16" s="302"/>
      <c r="FE16" s="302"/>
      <c r="FF16" s="302"/>
      <c r="FG16" s="302"/>
      <c r="FH16" s="302"/>
      <c r="FI16" s="302"/>
      <c r="FJ16" s="302"/>
      <c r="FK16" s="302"/>
      <c r="FL16" s="302"/>
      <c r="FM16" s="302"/>
      <c r="FN16" s="302"/>
      <c r="FO16" s="302"/>
      <c r="FP16" s="302"/>
      <c r="FQ16" s="302"/>
      <c r="FR16" s="302"/>
      <c r="FS16" s="302"/>
    </row>
    <row r="17" spans="1:176" s="390" customFormat="1">
      <c r="A17" s="101" t="s">
        <v>256</v>
      </c>
      <c r="B17" s="101" t="s">
        <v>87</v>
      </c>
      <c r="C17" s="101"/>
      <c r="D17" s="101"/>
      <c r="E17" s="101"/>
      <c r="F17" s="102"/>
      <c r="G17" s="101"/>
      <c r="H17" s="101">
        <v>11537</v>
      </c>
      <c r="I17" s="101">
        <v>14544</v>
      </c>
      <c r="J17" s="101">
        <f t="shared" si="5"/>
        <v>3007</v>
      </c>
      <c r="K17" s="101">
        <v>50</v>
      </c>
      <c r="L17" s="101">
        <f t="shared" si="6"/>
        <v>150350</v>
      </c>
      <c r="M17" s="101">
        <v>1.03</v>
      </c>
      <c r="N17" s="120">
        <f t="shared" si="7"/>
        <v>154860.5</v>
      </c>
      <c r="O17" s="101"/>
      <c r="P17" s="120">
        <f t="shared" si="8"/>
        <v>154860.5</v>
      </c>
      <c r="Q17" s="101">
        <v>1</v>
      </c>
      <c r="R17" s="103">
        <f t="shared" si="9"/>
        <v>154860.5</v>
      </c>
      <c r="S17" s="401"/>
      <c r="T17" s="401"/>
      <c r="U17" s="388" t="s">
        <v>249</v>
      </c>
      <c r="V17" s="388" t="s">
        <v>87</v>
      </c>
      <c r="W17" s="388"/>
      <c r="X17" s="388" t="s">
        <v>250</v>
      </c>
      <c r="Y17" s="388"/>
      <c r="Z17" s="421"/>
      <c r="AA17" s="388"/>
      <c r="AB17" s="388">
        <v>12968</v>
      </c>
      <c r="AC17" s="388">
        <v>14039</v>
      </c>
      <c r="AD17" s="388">
        <v>1071</v>
      </c>
      <c r="AE17" s="388">
        <v>60</v>
      </c>
      <c r="AF17" s="388">
        <v>64260</v>
      </c>
      <c r="AG17" s="388">
        <v>1.03</v>
      </c>
      <c r="AH17" s="432">
        <v>66187.8</v>
      </c>
      <c r="AI17" s="388"/>
      <c r="AJ17" s="432">
        <v>66187.8</v>
      </c>
      <c r="AK17" s="388">
        <v>1</v>
      </c>
      <c r="AL17" s="419">
        <v>66187.8</v>
      </c>
      <c r="AM17" s="388"/>
      <c r="AN17" s="388"/>
      <c r="AO17" s="388"/>
      <c r="AP17" s="388"/>
      <c r="AQ17" s="388"/>
      <c r="AR17" s="388"/>
      <c r="AS17" s="388"/>
      <c r="AT17" s="388"/>
      <c r="AU17" s="388"/>
      <c r="AV17" s="388"/>
      <c r="AW17" s="388"/>
      <c r="AX17" s="388"/>
      <c r="AY17" s="388"/>
      <c r="AZ17" s="388"/>
      <c r="BA17" s="388"/>
      <c r="BB17" s="388"/>
      <c r="BC17" s="388"/>
      <c r="BD17" s="388"/>
      <c r="BE17" s="388"/>
      <c r="BF17" s="388"/>
      <c r="BG17" s="388"/>
      <c r="BH17" s="388"/>
      <c r="BI17" s="388"/>
      <c r="BJ17" s="388"/>
      <c r="BK17" s="388"/>
      <c r="BL17" s="388"/>
      <c r="BM17" s="388"/>
      <c r="BN17" s="388"/>
      <c r="BO17" s="388"/>
      <c r="BP17" s="388"/>
      <c r="BQ17" s="388"/>
      <c r="BR17" s="388"/>
      <c r="BS17" s="388"/>
      <c r="BT17" s="388"/>
      <c r="BU17" s="388"/>
      <c r="BV17" s="388"/>
      <c r="BW17" s="388"/>
      <c r="BX17" s="388"/>
      <c r="BY17" s="388"/>
      <c r="BZ17" s="388"/>
      <c r="CA17" s="388"/>
      <c r="CB17" s="388"/>
      <c r="CC17" s="388"/>
      <c r="CD17" s="388"/>
      <c r="CE17" s="388"/>
      <c r="CF17" s="388"/>
      <c r="CG17" s="388"/>
      <c r="CH17" s="388"/>
      <c r="CI17" s="388"/>
      <c r="CJ17" s="388"/>
      <c r="CK17" s="388"/>
      <c r="CL17" s="388"/>
      <c r="CM17" s="388"/>
      <c r="CN17" s="388"/>
      <c r="CO17" s="388"/>
      <c r="CP17" s="388"/>
      <c r="CQ17" s="388"/>
      <c r="CR17" s="388"/>
      <c r="CS17" s="388"/>
      <c r="CT17" s="388"/>
      <c r="CU17" s="388"/>
      <c r="CV17" s="388"/>
      <c r="CW17" s="388"/>
      <c r="CX17" s="388"/>
      <c r="CY17" s="388"/>
      <c r="CZ17" s="388"/>
      <c r="DA17" s="388"/>
      <c r="DB17" s="388"/>
      <c r="DC17" s="388"/>
      <c r="DD17" s="388"/>
      <c r="DE17" s="388"/>
      <c r="DF17" s="388"/>
      <c r="DG17" s="388"/>
      <c r="DH17" s="388"/>
      <c r="DI17" s="388"/>
      <c r="DJ17" s="388"/>
      <c r="DK17" s="388"/>
      <c r="DL17" s="388"/>
      <c r="DM17" s="388"/>
      <c r="DN17" s="388"/>
      <c r="DO17" s="388"/>
      <c r="DP17" s="388"/>
      <c r="DQ17" s="388"/>
      <c r="DR17" s="388"/>
      <c r="DS17" s="388"/>
      <c r="DT17" s="388"/>
      <c r="DU17" s="388"/>
      <c r="DV17" s="388"/>
      <c r="DW17" s="388"/>
      <c r="DX17" s="388"/>
      <c r="DY17" s="388"/>
      <c r="DZ17" s="388"/>
      <c r="EA17" s="388"/>
      <c r="EB17" s="388"/>
      <c r="EC17" s="388"/>
      <c r="ED17" s="388"/>
      <c r="EE17" s="388"/>
      <c r="EF17" s="388"/>
      <c r="EG17" s="388"/>
      <c r="EH17" s="388"/>
      <c r="EI17" s="388"/>
      <c r="EJ17" s="388"/>
      <c r="EK17" s="388"/>
      <c r="EL17" s="388"/>
      <c r="EM17" s="388"/>
      <c r="EN17" s="388"/>
      <c r="EO17" s="388"/>
      <c r="EP17" s="388"/>
      <c r="EQ17" s="388"/>
      <c r="ER17" s="388"/>
      <c r="ES17" s="388"/>
      <c r="ET17" s="388"/>
      <c r="EU17" s="388"/>
      <c r="EV17" s="388"/>
      <c r="EW17" s="388"/>
      <c r="EX17" s="388"/>
      <c r="EY17" s="388"/>
      <c r="EZ17" s="388"/>
      <c r="FA17" s="388"/>
      <c r="FB17" s="388"/>
      <c r="FC17" s="388"/>
      <c r="FD17" s="388"/>
      <c r="FE17" s="388"/>
      <c r="FF17" s="388"/>
      <c r="FG17" s="388"/>
      <c r="FH17" s="388"/>
      <c r="FI17" s="388"/>
      <c r="FJ17" s="388"/>
      <c r="FK17" s="388"/>
      <c r="FL17" s="388"/>
      <c r="FM17" s="388"/>
      <c r="FN17" s="388"/>
      <c r="FO17" s="388"/>
      <c r="FP17" s="388"/>
      <c r="FQ17" s="388"/>
      <c r="FR17" s="388"/>
      <c r="FS17" s="388"/>
    </row>
    <row r="18" spans="1:176" s="389" customFormat="1">
      <c r="A18" s="101" t="s">
        <v>257</v>
      </c>
      <c r="B18" s="101"/>
      <c r="C18" s="101"/>
      <c r="D18" s="101"/>
      <c r="E18" s="101"/>
      <c r="F18" s="102"/>
      <c r="G18" s="101"/>
      <c r="H18" s="101">
        <f>公寓等!B53</f>
        <v>17136</v>
      </c>
      <c r="I18" s="101">
        <f>公寓等!C53</f>
        <v>18914</v>
      </c>
      <c r="J18" s="101">
        <f t="shared" si="5"/>
        <v>1778</v>
      </c>
      <c r="K18" s="101">
        <v>20</v>
      </c>
      <c r="L18" s="101">
        <f>J18*K18</f>
        <v>35560</v>
      </c>
      <c r="M18" s="101">
        <v>1.03</v>
      </c>
      <c r="N18" s="120">
        <f>L18*M18</f>
        <v>36626.800000000003</v>
      </c>
      <c r="O18" s="101"/>
      <c r="P18" s="120">
        <f>N18+O18</f>
        <v>36626.800000000003</v>
      </c>
      <c r="Q18" s="101">
        <f>公寓等!D110</f>
        <v>0.119331742243437</v>
      </c>
      <c r="R18" s="227">
        <f t="shared" si="9"/>
        <v>4370.7398568019198</v>
      </c>
      <c r="S18" s="402"/>
      <c r="T18" s="402"/>
      <c r="U18" s="302"/>
      <c r="V18" s="302"/>
      <c r="W18" s="302"/>
      <c r="X18" s="302"/>
      <c r="Y18" s="302"/>
      <c r="Z18" s="420"/>
      <c r="AA18" s="302"/>
      <c r="AB18" s="302"/>
      <c r="AC18" s="302"/>
      <c r="AD18" s="302"/>
      <c r="AE18" s="302"/>
      <c r="AF18" s="302"/>
      <c r="AG18" s="302"/>
      <c r="AH18" s="433"/>
      <c r="AI18" s="302"/>
      <c r="AJ18" s="433"/>
      <c r="AK18" s="302"/>
      <c r="AL18" s="434"/>
      <c r="AM18" s="302"/>
      <c r="AN18" s="302"/>
      <c r="AO18" s="302"/>
      <c r="AP18" s="302"/>
      <c r="AQ18" s="302"/>
      <c r="AR18" s="302"/>
      <c r="AS18" s="302"/>
      <c r="AT18" s="302"/>
      <c r="AU18" s="302"/>
      <c r="AV18" s="302"/>
      <c r="AW18" s="302"/>
      <c r="AX18" s="302"/>
      <c r="AY18" s="302"/>
      <c r="AZ18" s="302"/>
      <c r="BA18" s="302"/>
      <c r="BB18" s="302"/>
      <c r="BC18" s="302"/>
      <c r="BD18" s="302"/>
      <c r="BE18" s="302"/>
      <c r="BF18" s="302"/>
      <c r="BG18" s="302"/>
      <c r="BH18" s="302"/>
      <c r="BI18" s="302"/>
      <c r="BJ18" s="302"/>
      <c r="BK18" s="302"/>
      <c r="BL18" s="302"/>
      <c r="BM18" s="302"/>
      <c r="BN18" s="302"/>
      <c r="BO18" s="302"/>
      <c r="BP18" s="302"/>
      <c r="BQ18" s="302"/>
      <c r="BR18" s="302"/>
      <c r="BS18" s="302"/>
      <c r="BT18" s="302"/>
      <c r="BU18" s="302"/>
      <c r="BV18" s="302"/>
      <c r="BW18" s="302"/>
      <c r="BX18" s="302"/>
      <c r="BY18" s="302"/>
      <c r="BZ18" s="302"/>
      <c r="CA18" s="302"/>
      <c r="CB18" s="302"/>
      <c r="CC18" s="302"/>
      <c r="CD18" s="302"/>
      <c r="CE18" s="302"/>
      <c r="CF18" s="302"/>
      <c r="CG18" s="302"/>
      <c r="CH18" s="302"/>
      <c r="CI18" s="302"/>
      <c r="CJ18" s="302"/>
      <c r="CK18" s="302"/>
      <c r="CL18" s="302"/>
      <c r="CM18" s="302"/>
      <c r="CN18" s="302"/>
      <c r="CO18" s="302"/>
      <c r="CP18" s="302"/>
      <c r="CQ18" s="302"/>
      <c r="CR18" s="302"/>
      <c r="CS18" s="302"/>
      <c r="CT18" s="302"/>
      <c r="CU18" s="302"/>
      <c r="CV18" s="302"/>
      <c r="CW18" s="302"/>
      <c r="CX18" s="302"/>
      <c r="CY18" s="302"/>
      <c r="CZ18" s="302"/>
      <c r="DA18" s="302"/>
      <c r="DB18" s="302"/>
      <c r="DC18" s="302"/>
      <c r="DD18" s="302"/>
      <c r="DE18" s="302"/>
      <c r="DF18" s="302"/>
      <c r="DG18" s="302"/>
      <c r="DH18" s="302"/>
      <c r="DI18" s="302"/>
      <c r="DJ18" s="302"/>
      <c r="DK18" s="302"/>
      <c r="DL18" s="302"/>
      <c r="DM18" s="302"/>
      <c r="DN18" s="302"/>
      <c r="DO18" s="302"/>
      <c r="DP18" s="302"/>
      <c r="DQ18" s="302"/>
      <c r="DR18" s="302"/>
      <c r="DS18" s="302"/>
      <c r="DT18" s="302"/>
      <c r="DU18" s="302"/>
      <c r="DV18" s="302"/>
      <c r="DW18" s="302"/>
      <c r="DX18" s="302"/>
      <c r="DY18" s="302"/>
      <c r="DZ18" s="302"/>
      <c r="EA18" s="302"/>
      <c r="EB18" s="302"/>
      <c r="EC18" s="302"/>
      <c r="ED18" s="302"/>
      <c r="EE18" s="302"/>
      <c r="EF18" s="302"/>
      <c r="EG18" s="302"/>
      <c r="EH18" s="302"/>
      <c r="EI18" s="302"/>
      <c r="EJ18" s="302"/>
      <c r="EK18" s="302"/>
      <c r="EL18" s="302"/>
      <c r="EM18" s="302"/>
      <c r="EN18" s="302"/>
      <c r="EO18" s="302"/>
      <c r="EP18" s="302"/>
      <c r="EQ18" s="302"/>
      <c r="ER18" s="302"/>
      <c r="ES18" s="302"/>
      <c r="ET18" s="302"/>
      <c r="EU18" s="302"/>
      <c r="EV18" s="302"/>
      <c r="EW18" s="302"/>
      <c r="EX18" s="302"/>
      <c r="EY18" s="302"/>
      <c r="EZ18" s="302"/>
      <c r="FA18" s="302"/>
      <c r="FB18" s="302"/>
      <c r="FC18" s="302"/>
      <c r="FD18" s="302"/>
      <c r="FE18" s="302"/>
      <c r="FF18" s="302"/>
      <c r="FG18" s="302"/>
      <c r="FH18" s="302"/>
      <c r="FI18" s="302"/>
      <c r="FJ18" s="302"/>
      <c r="FK18" s="302"/>
      <c r="FL18" s="302"/>
      <c r="FM18" s="302"/>
      <c r="FN18" s="302"/>
      <c r="FO18" s="302"/>
      <c r="FP18" s="302"/>
      <c r="FQ18" s="302"/>
      <c r="FR18" s="302"/>
      <c r="FS18" s="302"/>
    </row>
    <row r="19" spans="1:176" s="389" customFormat="1">
      <c r="A19" s="391" t="s">
        <v>258</v>
      </c>
      <c r="B19" s="392" t="s">
        <v>56</v>
      </c>
      <c r="C19" s="101" t="s">
        <v>259</v>
      </c>
      <c r="D19" s="391"/>
      <c r="E19" s="391"/>
      <c r="F19" s="393"/>
      <c r="G19" s="391"/>
      <c r="H19" s="391">
        <v>22331</v>
      </c>
      <c r="I19" s="391">
        <v>22657</v>
      </c>
      <c r="J19" s="391">
        <f t="shared" si="5"/>
        <v>326</v>
      </c>
      <c r="K19" s="391">
        <v>40</v>
      </c>
      <c r="L19" s="391">
        <f>K19*J19</f>
        <v>13040</v>
      </c>
      <c r="M19" s="396">
        <v>1.03</v>
      </c>
      <c r="N19" s="397">
        <f>M19*L19</f>
        <v>13431.2</v>
      </c>
      <c r="O19" s="391"/>
      <c r="P19" s="397">
        <f>G19+N19+O19</f>
        <v>13431.2</v>
      </c>
      <c r="Q19" s="391">
        <v>-1</v>
      </c>
      <c r="R19" s="393">
        <f t="shared" si="9"/>
        <v>-13431.2</v>
      </c>
      <c r="S19" s="402"/>
      <c r="T19" s="402"/>
      <c r="U19" s="302"/>
      <c r="V19" s="302"/>
      <c r="W19" s="302"/>
      <c r="X19" s="302"/>
      <c r="Y19" s="302"/>
      <c r="Z19" s="420"/>
      <c r="AA19" s="302"/>
      <c r="AB19" s="302"/>
      <c r="AC19" s="302"/>
      <c r="AD19" s="302"/>
      <c r="AE19" s="302"/>
      <c r="AF19" s="302"/>
      <c r="AG19" s="302"/>
      <c r="AH19" s="433"/>
      <c r="AI19" s="302"/>
      <c r="AJ19" s="433"/>
      <c r="AK19" s="302"/>
      <c r="AL19" s="434"/>
      <c r="AM19" s="302"/>
      <c r="AN19" s="302"/>
      <c r="AO19" s="302"/>
      <c r="AP19" s="302"/>
      <c r="AQ19" s="302"/>
      <c r="AR19" s="302"/>
      <c r="AS19" s="302"/>
      <c r="AT19" s="302"/>
      <c r="AU19" s="302"/>
      <c r="AV19" s="302"/>
      <c r="AW19" s="302"/>
      <c r="AX19" s="302"/>
      <c r="AY19" s="302"/>
      <c r="AZ19" s="302"/>
      <c r="BA19" s="302"/>
      <c r="BB19" s="302"/>
      <c r="BC19" s="302"/>
      <c r="BD19" s="302"/>
      <c r="BE19" s="302"/>
      <c r="BF19" s="302"/>
      <c r="BG19" s="302"/>
      <c r="BH19" s="302"/>
      <c r="BI19" s="302"/>
      <c r="BJ19" s="302"/>
      <c r="BK19" s="302"/>
      <c r="BL19" s="302"/>
      <c r="BM19" s="302"/>
      <c r="BN19" s="302"/>
      <c r="BO19" s="302"/>
      <c r="BP19" s="302"/>
      <c r="BQ19" s="302"/>
      <c r="BR19" s="302"/>
      <c r="BS19" s="302"/>
      <c r="BT19" s="302"/>
      <c r="BU19" s="302"/>
      <c r="BV19" s="302"/>
      <c r="BW19" s="302"/>
      <c r="BX19" s="302"/>
      <c r="BY19" s="302"/>
      <c r="BZ19" s="302"/>
      <c r="CA19" s="302"/>
      <c r="CB19" s="302"/>
      <c r="CC19" s="302"/>
      <c r="CD19" s="302"/>
      <c r="CE19" s="302"/>
      <c r="CF19" s="302"/>
      <c r="CG19" s="302"/>
      <c r="CH19" s="302"/>
      <c r="CI19" s="302"/>
      <c r="CJ19" s="302"/>
      <c r="CK19" s="302"/>
      <c r="CL19" s="302"/>
      <c r="CM19" s="302"/>
      <c r="CN19" s="302"/>
      <c r="CO19" s="302"/>
      <c r="CP19" s="302"/>
      <c r="CQ19" s="302"/>
      <c r="CR19" s="302"/>
      <c r="CS19" s="302"/>
      <c r="CT19" s="302"/>
      <c r="CU19" s="302"/>
      <c r="CV19" s="302"/>
      <c r="CW19" s="302"/>
      <c r="CX19" s="302"/>
      <c r="CY19" s="302"/>
      <c r="CZ19" s="302"/>
      <c r="DA19" s="302"/>
      <c r="DB19" s="302"/>
      <c r="DC19" s="302"/>
      <c r="DD19" s="302"/>
      <c r="DE19" s="302"/>
      <c r="DF19" s="302"/>
      <c r="DG19" s="302"/>
      <c r="DH19" s="302"/>
      <c r="DI19" s="302"/>
      <c r="DJ19" s="302"/>
      <c r="DK19" s="302"/>
      <c r="DL19" s="302"/>
      <c r="DM19" s="302"/>
      <c r="DN19" s="302"/>
      <c r="DO19" s="302"/>
      <c r="DP19" s="302"/>
      <c r="DQ19" s="302"/>
      <c r="DR19" s="302"/>
      <c r="DS19" s="302"/>
      <c r="DT19" s="302"/>
      <c r="DU19" s="302"/>
      <c r="DV19" s="302"/>
      <c r="DW19" s="302"/>
      <c r="DX19" s="302"/>
      <c r="DY19" s="302"/>
      <c r="DZ19" s="302"/>
      <c r="EA19" s="302"/>
      <c r="EB19" s="302"/>
      <c r="EC19" s="302"/>
      <c r="ED19" s="302"/>
      <c r="EE19" s="302"/>
      <c r="EF19" s="302"/>
      <c r="EG19" s="302"/>
      <c r="EH19" s="302"/>
      <c r="EI19" s="302"/>
      <c r="EJ19" s="302"/>
      <c r="EK19" s="302"/>
      <c r="EL19" s="302"/>
      <c r="EM19" s="302"/>
      <c r="EN19" s="302"/>
      <c r="EO19" s="302"/>
      <c r="EP19" s="302"/>
      <c r="EQ19" s="302"/>
      <c r="ER19" s="302"/>
      <c r="ES19" s="302"/>
      <c r="ET19" s="302"/>
      <c r="EU19" s="302"/>
      <c r="EV19" s="302"/>
      <c r="EW19" s="302"/>
      <c r="EX19" s="302"/>
      <c r="EY19" s="302"/>
      <c r="EZ19" s="302"/>
      <c r="FA19" s="302"/>
      <c r="FB19" s="302"/>
      <c r="FC19" s="302"/>
      <c r="FD19" s="302"/>
      <c r="FE19" s="302"/>
      <c r="FF19" s="302"/>
      <c r="FG19" s="302"/>
      <c r="FH19" s="302"/>
      <c r="FI19" s="302"/>
      <c r="FJ19" s="302"/>
      <c r="FK19" s="302"/>
      <c r="FL19" s="302"/>
      <c r="FM19" s="302"/>
      <c r="FN19" s="302"/>
      <c r="FO19" s="302"/>
      <c r="FP19" s="302"/>
      <c r="FQ19" s="302"/>
      <c r="FR19" s="302"/>
      <c r="FS19" s="302"/>
    </row>
    <row r="20" spans="1:176" s="389" customFormat="1">
      <c r="A20" s="101" t="s">
        <v>260</v>
      </c>
      <c r="B20" s="101" t="s">
        <v>261</v>
      </c>
      <c r="C20" s="101" t="s">
        <v>259</v>
      </c>
      <c r="D20" s="101"/>
      <c r="E20" s="101"/>
      <c r="F20" s="102"/>
      <c r="G20" s="101"/>
      <c r="H20" s="101">
        <v>1002</v>
      </c>
      <c r="I20" s="101">
        <v>1086</v>
      </c>
      <c r="J20" s="101">
        <f t="shared" si="5"/>
        <v>84</v>
      </c>
      <c r="K20" s="101">
        <v>1</v>
      </c>
      <c r="L20" s="101">
        <f>J20*K20</f>
        <v>84</v>
      </c>
      <c r="M20" s="101">
        <v>1.03</v>
      </c>
      <c r="N20" s="120">
        <f>L20*M20</f>
        <v>86.52</v>
      </c>
      <c r="O20" s="101"/>
      <c r="P20" s="120">
        <f>N20+O20</f>
        <v>86.52</v>
      </c>
      <c r="Q20" s="101">
        <v>-1</v>
      </c>
      <c r="R20" s="101">
        <f t="shared" si="9"/>
        <v>-86.52</v>
      </c>
      <c r="S20" s="402"/>
      <c r="T20" s="402"/>
      <c r="U20" s="302"/>
      <c r="V20" s="302"/>
      <c r="W20" s="302"/>
      <c r="X20" s="302"/>
      <c r="Y20" s="302"/>
      <c r="Z20" s="420"/>
      <c r="AA20" s="302"/>
      <c r="AB20" s="302"/>
      <c r="AC20" s="302"/>
      <c r="AD20" s="302"/>
      <c r="AE20" s="302"/>
      <c r="AF20" s="302"/>
      <c r="AG20" s="302"/>
      <c r="AH20" s="433"/>
      <c r="AI20" s="302"/>
      <c r="AJ20" s="433"/>
      <c r="AK20" s="302"/>
      <c r="AL20" s="434"/>
      <c r="AM20" s="302"/>
      <c r="AN20" s="302"/>
      <c r="AO20" s="302"/>
      <c r="AP20" s="302"/>
      <c r="AQ20" s="302"/>
      <c r="AR20" s="302"/>
      <c r="AS20" s="302"/>
      <c r="AT20" s="302"/>
      <c r="AU20" s="302"/>
      <c r="AV20" s="302"/>
      <c r="AW20" s="302"/>
      <c r="AX20" s="302"/>
      <c r="AY20" s="302"/>
      <c r="AZ20" s="302"/>
      <c r="BA20" s="302"/>
      <c r="BB20" s="302"/>
      <c r="BC20" s="302"/>
      <c r="BD20" s="302"/>
      <c r="BE20" s="302"/>
      <c r="BF20" s="302"/>
      <c r="BG20" s="302"/>
      <c r="BH20" s="302"/>
      <c r="BI20" s="302"/>
      <c r="BJ20" s="302"/>
      <c r="BK20" s="302"/>
      <c r="BL20" s="302"/>
      <c r="BM20" s="302"/>
      <c r="BN20" s="302"/>
      <c r="BO20" s="302"/>
      <c r="BP20" s="302"/>
      <c r="BQ20" s="302"/>
      <c r="BR20" s="302"/>
      <c r="BS20" s="302"/>
      <c r="BT20" s="302"/>
      <c r="BU20" s="302"/>
      <c r="BV20" s="302"/>
      <c r="BW20" s="302"/>
      <c r="BX20" s="302"/>
      <c r="BY20" s="302"/>
      <c r="BZ20" s="302"/>
      <c r="CA20" s="302"/>
      <c r="CB20" s="302"/>
      <c r="CC20" s="302"/>
      <c r="CD20" s="302"/>
      <c r="CE20" s="302"/>
      <c r="CF20" s="302"/>
      <c r="CG20" s="302"/>
      <c r="CH20" s="302"/>
      <c r="CI20" s="302"/>
      <c r="CJ20" s="302"/>
      <c r="CK20" s="302"/>
      <c r="CL20" s="302"/>
      <c r="CM20" s="302"/>
      <c r="CN20" s="302"/>
      <c r="CO20" s="302"/>
      <c r="CP20" s="302"/>
      <c r="CQ20" s="302"/>
      <c r="CR20" s="302"/>
      <c r="CS20" s="302"/>
      <c r="CT20" s="302"/>
      <c r="CU20" s="302"/>
      <c r="CV20" s="302"/>
      <c r="CW20" s="302"/>
      <c r="CX20" s="302"/>
      <c r="CY20" s="302"/>
      <c r="CZ20" s="302"/>
      <c r="DA20" s="302"/>
      <c r="DB20" s="302"/>
      <c r="DC20" s="302"/>
      <c r="DD20" s="302"/>
      <c r="DE20" s="302"/>
      <c r="DF20" s="302"/>
      <c r="DG20" s="302"/>
      <c r="DH20" s="302"/>
      <c r="DI20" s="302"/>
      <c r="DJ20" s="302"/>
      <c r="DK20" s="302"/>
      <c r="DL20" s="302"/>
      <c r="DM20" s="302"/>
      <c r="DN20" s="302"/>
      <c r="DO20" s="302"/>
      <c r="DP20" s="302"/>
      <c r="DQ20" s="302"/>
      <c r="DR20" s="302"/>
      <c r="DS20" s="302"/>
      <c r="DT20" s="302"/>
      <c r="DU20" s="302"/>
      <c r="DV20" s="302"/>
      <c r="DW20" s="302"/>
      <c r="DX20" s="302"/>
      <c r="DY20" s="302"/>
      <c r="DZ20" s="302"/>
      <c r="EA20" s="302"/>
      <c r="EB20" s="302"/>
      <c r="EC20" s="302"/>
      <c r="ED20" s="302"/>
      <c r="EE20" s="302"/>
      <c r="EF20" s="302"/>
      <c r="EG20" s="302"/>
      <c r="EH20" s="302"/>
      <c r="EI20" s="302"/>
      <c r="EJ20" s="302"/>
      <c r="EK20" s="302"/>
      <c r="EL20" s="302"/>
      <c r="EM20" s="302"/>
      <c r="EN20" s="302"/>
      <c r="EO20" s="302"/>
      <c r="EP20" s="302"/>
      <c r="EQ20" s="302"/>
      <c r="ER20" s="302"/>
      <c r="ES20" s="302"/>
      <c r="ET20" s="302"/>
      <c r="EU20" s="302"/>
      <c r="EV20" s="302"/>
      <c r="EW20" s="302"/>
      <c r="EX20" s="302"/>
      <c r="EY20" s="302"/>
      <c r="EZ20" s="302"/>
      <c r="FA20" s="302"/>
      <c r="FB20" s="302"/>
      <c r="FC20" s="302"/>
      <c r="FD20" s="302"/>
      <c r="FE20" s="302"/>
      <c r="FF20" s="302"/>
      <c r="FG20" s="302"/>
      <c r="FH20" s="302"/>
      <c r="FI20" s="302"/>
      <c r="FJ20" s="302"/>
      <c r="FK20" s="302"/>
      <c r="FL20" s="302"/>
      <c r="FM20" s="302"/>
      <c r="FN20" s="302"/>
      <c r="FO20" s="302"/>
      <c r="FP20" s="302"/>
      <c r="FQ20" s="302"/>
      <c r="FR20" s="302"/>
      <c r="FS20" s="302"/>
    </row>
    <row r="21" spans="1:176" s="302" customFormat="1">
      <c r="A21" s="101" t="s">
        <v>11</v>
      </c>
      <c r="B21" s="101" t="s">
        <v>87</v>
      </c>
      <c r="C21" s="101"/>
      <c r="D21" s="101"/>
      <c r="E21" s="101">
        <f>SUM(E2:E16)</f>
        <v>0</v>
      </c>
      <c r="F21" s="103">
        <v>9.5</v>
      </c>
      <c r="G21" s="101">
        <f>E21*F21</f>
        <v>0</v>
      </c>
      <c r="H21" s="101"/>
      <c r="I21" s="101"/>
      <c r="J21" s="101"/>
      <c r="K21" s="101"/>
      <c r="L21" s="101"/>
      <c r="M21" s="101">
        <v>1.03</v>
      </c>
      <c r="N21" s="120"/>
      <c r="O21" s="101"/>
      <c r="P21" s="120"/>
      <c r="Q21" s="101"/>
      <c r="R21" s="103">
        <f>SUM(R3:R20)</f>
        <v>607918.80985680199</v>
      </c>
      <c r="S21" s="402"/>
      <c r="T21" s="402"/>
      <c r="U21" s="302" t="s">
        <v>251</v>
      </c>
      <c r="V21" s="302" t="s">
        <v>87</v>
      </c>
      <c r="X21" s="302" t="s">
        <v>252</v>
      </c>
      <c r="Z21" s="420"/>
      <c r="AB21" s="302">
        <v>11305</v>
      </c>
      <c r="AC21" s="302">
        <v>12492</v>
      </c>
      <c r="AD21" s="302">
        <v>1187</v>
      </c>
      <c r="AE21" s="302">
        <v>80</v>
      </c>
      <c r="AF21" s="302">
        <v>94960</v>
      </c>
      <c r="AG21" s="302">
        <v>1.03</v>
      </c>
      <c r="AH21" s="433">
        <v>97808.8</v>
      </c>
      <c r="AJ21" s="433">
        <v>97808.8</v>
      </c>
      <c r="AK21" s="302">
        <v>1</v>
      </c>
      <c r="AL21" s="434">
        <v>97808.8</v>
      </c>
    </row>
    <row r="22" spans="1:176" s="15" customFormat="1">
      <c r="A22" s="101"/>
      <c r="B22" s="392"/>
      <c r="C22" s="392"/>
      <c r="D22" s="392"/>
      <c r="E22" s="392"/>
      <c r="F22" s="314"/>
      <c r="G22" s="392"/>
      <c r="H22" s="392"/>
      <c r="I22" s="392"/>
      <c r="J22" s="392"/>
      <c r="K22" s="392"/>
      <c r="L22" s="392"/>
      <c r="M22" s="392"/>
      <c r="N22" s="398"/>
      <c r="O22" s="392"/>
      <c r="P22" s="398"/>
      <c r="Q22" s="392"/>
      <c r="R22" s="403"/>
      <c r="S22" s="404"/>
      <c r="T22" s="404"/>
      <c r="U22" s="404"/>
      <c r="V22" s="404"/>
      <c r="W22" s="405"/>
      <c r="X22" s="405"/>
      <c r="Y22" s="422" t="s">
        <v>240</v>
      </c>
      <c r="Z22" s="422">
        <v>50382.91</v>
      </c>
      <c r="AA22" s="422" t="s">
        <v>262</v>
      </c>
      <c r="AB22" s="422">
        <v>50382.91</v>
      </c>
      <c r="AC22" s="422">
        <v>40545.49</v>
      </c>
      <c r="AD22" s="405"/>
      <c r="AE22" s="405"/>
      <c r="AF22" s="405"/>
      <c r="AG22" s="405"/>
      <c r="AH22" s="435"/>
      <c r="AI22" s="405"/>
      <c r="AJ22" s="435"/>
      <c r="AK22" s="436"/>
      <c r="AL22" s="437"/>
    </row>
    <row r="23" spans="1:176" s="15" customFormat="1">
      <c r="A23" s="392"/>
      <c r="B23" s="392"/>
      <c r="C23" s="392"/>
      <c r="D23" s="392"/>
      <c r="E23" s="392"/>
      <c r="F23" s="314"/>
      <c r="G23" s="392"/>
      <c r="H23" s="392"/>
      <c r="I23" s="392"/>
      <c r="J23" s="392"/>
      <c r="K23" s="392"/>
      <c r="L23" s="392"/>
      <c r="M23" s="392"/>
      <c r="N23" s="398"/>
      <c r="O23" s="392"/>
      <c r="P23" s="398"/>
      <c r="Q23" s="392"/>
      <c r="R23" s="406"/>
      <c r="S23" s="404"/>
      <c r="T23" s="404"/>
      <c r="U23" s="404"/>
      <c r="V23" s="404"/>
      <c r="W23" s="405"/>
      <c r="X23" s="405"/>
      <c r="Y23" s="422" t="s">
        <v>11</v>
      </c>
      <c r="Z23" s="422">
        <v>562427.84</v>
      </c>
      <c r="AA23" s="422"/>
      <c r="AB23" s="422">
        <v>562427.84</v>
      </c>
      <c r="AC23" s="422" t="s">
        <v>263</v>
      </c>
      <c r="AD23" s="405"/>
      <c r="AE23" s="405"/>
      <c r="AF23" s="405"/>
      <c r="AG23" s="405"/>
      <c r="AH23" s="435"/>
      <c r="AI23" s="405"/>
      <c r="AJ23" s="435"/>
      <c r="AK23" s="436"/>
      <c r="AL23" s="437"/>
    </row>
    <row r="24" spans="1:176" s="15" customFormat="1" ht="25.5">
      <c r="A24" s="391"/>
      <c r="B24" s="392"/>
      <c r="C24" s="391"/>
      <c r="D24" s="391"/>
      <c r="E24" s="391"/>
      <c r="F24" s="393"/>
      <c r="G24" s="391"/>
      <c r="H24" s="391"/>
      <c r="I24" s="391"/>
      <c r="J24" s="391"/>
      <c r="K24" s="391"/>
      <c r="L24" s="391"/>
      <c r="M24" s="396"/>
      <c r="N24" s="397"/>
      <c r="O24" s="391"/>
      <c r="P24" s="397"/>
      <c r="Q24" s="391"/>
      <c r="R24" s="393"/>
      <c r="T24" s="555" t="s">
        <v>264</v>
      </c>
      <c r="U24" s="556"/>
      <c r="V24" s="556"/>
      <c r="W24" s="556"/>
      <c r="X24" s="556"/>
      <c r="Y24" s="556"/>
      <c r="Z24" s="556"/>
      <c r="AA24" s="556"/>
      <c r="AB24" s="556"/>
      <c r="AC24" s="556"/>
      <c r="AD24" s="556"/>
      <c r="AE24" s="556"/>
      <c r="AF24" s="556"/>
      <c r="AG24" s="556"/>
      <c r="AH24" s="556"/>
      <c r="AI24" s="556"/>
      <c r="AJ24" s="556"/>
      <c r="AK24" s="557"/>
      <c r="AL24" s="200"/>
      <c r="AM24" s="200"/>
    </row>
    <row r="25" spans="1:176" s="1" customFormat="1">
      <c r="A25" s="9"/>
      <c r="B25" s="101"/>
      <c r="C25" s="9"/>
      <c r="D25" s="9"/>
      <c r="E25" s="9"/>
      <c r="F25" s="374"/>
      <c r="G25" s="9"/>
      <c r="H25" s="9"/>
      <c r="I25" s="9"/>
      <c r="J25" s="9"/>
      <c r="K25" s="9"/>
      <c r="L25" s="358"/>
      <c r="M25" s="10"/>
      <c r="N25" s="11"/>
      <c r="O25" s="9"/>
      <c r="P25" s="11"/>
      <c r="Q25" s="9"/>
      <c r="R25" s="208"/>
      <c r="T25" s="407" t="s">
        <v>12</v>
      </c>
      <c r="U25" s="407"/>
      <c r="V25" s="407" t="s">
        <v>13</v>
      </c>
      <c r="W25" s="407" t="s">
        <v>14</v>
      </c>
      <c r="X25" s="407" t="s">
        <v>15</v>
      </c>
      <c r="Y25" s="423" t="s">
        <v>16</v>
      </c>
      <c r="Z25" s="407" t="s">
        <v>17</v>
      </c>
      <c r="AA25" s="407" t="s">
        <v>18</v>
      </c>
      <c r="AB25" s="407" t="s">
        <v>19</v>
      </c>
      <c r="AC25" s="407" t="s">
        <v>20</v>
      </c>
      <c r="AD25" s="407" t="s">
        <v>21</v>
      </c>
      <c r="AE25" s="407" t="s">
        <v>15</v>
      </c>
      <c r="AF25" s="407"/>
      <c r="AG25" s="438" t="s">
        <v>22</v>
      </c>
      <c r="AH25" s="407" t="s">
        <v>23</v>
      </c>
      <c r="AI25" s="438" t="s">
        <v>11</v>
      </c>
      <c r="AJ25" s="407" t="s">
        <v>24</v>
      </c>
      <c r="AK25" s="424" t="s">
        <v>25</v>
      </c>
      <c r="AL25" s="200"/>
      <c r="AM25" s="200"/>
    </row>
    <row r="26" spans="1:176">
      <c r="A26" s="342"/>
      <c r="B26" s="307"/>
      <c r="C26" s="342"/>
      <c r="D26" s="342"/>
      <c r="E26" s="342"/>
      <c r="F26" s="381"/>
      <c r="G26" s="342"/>
      <c r="H26" s="342"/>
      <c r="I26" s="342"/>
      <c r="J26" s="342"/>
      <c r="K26" s="342"/>
      <c r="L26" s="342"/>
      <c r="M26" s="354"/>
      <c r="N26" s="355"/>
      <c r="O26" s="342"/>
      <c r="P26" s="355"/>
      <c r="Q26" s="342"/>
      <c r="R26" s="343"/>
      <c r="S26" s="408"/>
      <c r="T26" s="407" t="s">
        <v>239</v>
      </c>
      <c r="U26" s="388" t="s">
        <v>240</v>
      </c>
      <c r="V26" s="407">
        <v>17</v>
      </c>
      <c r="W26" s="407">
        <v>17</v>
      </c>
      <c r="X26" s="407">
        <f>SUM(W26-V26)</f>
        <v>0</v>
      </c>
      <c r="Y26" s="424">
        <v>9.5</v>
      </c>
      <c r="Z26" s="407">
        <f>X26*Y26</f>
        <v>0</v>
      </c>
      <c r="AA26" s="407">
        <v>14780</v>
      </c>
      <c r="AB26" s="407">
        <v>14780</v>
      </c>
      <c r="AC26" s="407">
        <f t="shared" ref="AC26:AC30" si="10">AB26-AA26</f>
        <v>0</v>
      </c>
      <c r="AD26" s="407">
        <v>1</v>
      </c>
      <c r="AE26" s="407">
        <f t="shared" ref="AE26:AE30" si="11">AD26*AC26</f>
        <v>0</v>
      </c>
      <c r="AF26" s="407">
        <v>1.03</v>
      </c>
      <c r="AG26" s="438">
        <f t="shared" ref="AG26:AG30" si="12">AF26*AE26</f>
        <v>0</v>
      </c>
      <c r="AH26" s="407"/>
      <c r="AI26" s="438">
        <f t="shared" ref="AI26:AI30" si="13">Z26+AG26+AH26</f>
        <v>0</v>
      </c>
      <c r="AJ26" s="407">
        <v>1</v>
      </c>
      <c r="AK26" s="424">
        <f t="shared" ref="AK26:AK30" si="14">AI26*AJ26</f>
        <v>0</v>
      </c>
      <c r="AL26" s="200"/>
      <c r="AM26" s="200"/>
      <c r="AN26" s="15"/>
      <c r="AO26" s="15"/>
      <c r="AP26" s="15"/>
      <c r="AQ26" s="15"/>
    </row>
    <row r="27" spans="1:176">
      <c r="A27" s="394" t="s">
        <v>265</v>
      </c>
      <c r="B27" s="101">
        <v>4760</v>
      </c>
      <c r="C27" s="9" t="s">
        <v>266</v>
      </c>
      <c r="D27" s="9"/>
      <c r="E27" s="9"/>
      <c r="F27" s="374"/>
      <c r="G27" s="9"/>
      <c r="H27" s="9"/>
      <c r="I27" s="9"/>
      <c r="J27" s="9"/>
      <c r="K27" s="9"/>
      <c r="L27" s="9"/>
      <c r="M27" s="10"/>
      <c r="N27" s="11"/>
      <c r="O27" s="9"/>
      <c r="P27" s="11"/>
      <c r="Q27" s="9"/>
      <c r="R27" s="208"/>
      <c r="S27" s="334" t="s">
        <v>146</v>
      </c>
      <c r="T27" s="407" t="s">
        <v>241</v>
      </c>
      <c r="U27" s="407" t="s">
        <v>87</v>
      </c>
      <c r="V27" s="407"/>
      <c r="W27" s="407"/>
      <c r="X27" s="407"/>
      <c r="Y27" s="423"/>
      <c r="Z27" s="407"/>
      <c r="AA27" s="407">
        <v>3424</v>
      </c>
      <c r="AB27" s="407">
        <v>3624</v>
      </c>
      <c r="AC27" s="407">
        <f t="shared" si="10"/>
        <v>200</v>
      </c>
      <c r="AD27" s="407">
        <v>20</v>
      </c>
      <c r="AE27" s="407">
        <f t="shared" si="11"/>
        <v>4000</v>
      </c>
      <c r="AF27" s="407">
        <v>1.03</v>
      </c>
      <c r="AG27" s="438">
        <f t="shared" si="12"/>
        <v>4120</v>
      </c>
      <c r="AH27" s="407"/>
      <c r="AI27" s="438">
        <f t="shared" si="13"/>
        <v>4120</v>
      </c>
      <c r="AJ27" s="407">
        <v>1</v>
      </c>
      <c r="AK27" s="424">
        <f t="shared" si="14"/>
        <v>4120</v>
      </c>
      <c r="AL27" s="200"/>
      <c r="AM27" s="200"/>
      <c r="AN27" s="15"/>
      <c r="AO27" s="15"/>
      <c r="AP27" s="15"/>
      <c r="AQ27" s="15"/>
    </row>
    <row r="28" spans="1:176" s="15" customFormat="1" ht="15" customHeight="1">
      <c r="A28" s="9" t="s">
        <v>12</v>
      </c>
      <c r="B28" s="9"/>
      <c r="C28" s="9" t="s">
        <v>13</v>
      </c>
      <c r="D28" s="9" t="s">
        <v>14</v>
      </c>
      <c r="E28" s="9" t="s">
        <v>15</v>
      </c>
      <c r="F28" s="208" t="s">
        <v>16</v>
      </c>
      <c r="G28" s="9" t="s">
        <v>17</v>
      </c>
      <c r="H28" s="9" t="s">
        <v>18</v>
      </c>
      <c r="I28" s="9" t="s">
        <v>19</v>
      </c>
      <c r="J28" s="9" t="s">
        <v>20</v>
      </c>
      <c r="K28" s="9" t="s">
        <v>21</v>
      </c>
      <c r="L28" s="9" t="s">
        <v>15</v>
      </c>
      <c r="M28" s="10"/>
      <c r="N28" s="11" t="s">
        <v>22</v>
      </c>
      <c r="O28" s="9" t="s">
        <v>23</v>
      </c>
      <c r="P28" s="11" t="s">
        <v>11</v>
      </c>
      <c r="Q28" s="9" t="s">
        <v>24</v>
      </c>
      <c r="R28" s="208" t="s">
        <v>25</v>
      </c>
      <c r="S28" s="334"/>
      <c r="T28" s="407" t="s">
        <v>242</v>
      </c>
      <c r="U28" s="388" t="s">
        <v>240</v>
      </c>
      <c r="V28" s="407"/>
      <c r="W28" s="407"/>
      <c r="X28" s="407"/>
      <c r="Y28" s="423"/>
      <c r="Z28" s="407"/>
      <c r="AA28" s="407">
        <v>8817</v>
      </c>
      <c r="AB28" s="407">
        <v>8871</v>
      </c>
      <c r="AC28" s="407">
        <f t="shared" si="10"/>
        <v>54</v>
      </c>
      <c r="AD28" s="407">
        <v>30</v>
      </c>
      <c r="AE28" s="407">
        <f t="shared" si="11"/>
        <v>1620</v>
      </c>
      <c r="AF28" s="407">
        <v>1.03</v>
      </c>
      <c r="AG28" s="438">
        <f t="shared" si="12"/>
        <v>1668.6</v>
      </c>
      <c r="AH28" s="407"/>
      <c r="AI28" s="438">
        <f t="shared" si="13"/>
        <v>1668.6</v>
      </c>
      <c r="AJ28" s="407">
        <v>1</v>
      </c>
      <c r="AK28" s="424">
        <f t="shared" si="14"/>
        <v>1668.6</v>
      </c>
      <c r="AL28" s="200"/>
      <c r="AM28" s="200"/>
    </row>
    <row r="29" spans="1:176" s="18" customFormat="1" ht="18" customHeight="1">
      <c r="A29" s="9" t="s">
        <v>267</v>
      </c>
      <c r="B29" s="101" t="s">
        <v>268</v>
      </c>
      <c r="C29" s="9"/>
      <c r="D29" s="9"/>
      <c r="E29" s="9"/>
      <c r="F29" s="374"/>
      <c r="G29" s="9"/>
      <c r="H29" s="9">
        <v>19249</v>
      </c>
      <c r="I29" s="9">
        <v>20602</v>
      </c>
      <c r="J29" s="9">
        <f t="shared" ref="J29:J34" si="15">I29-H29</f>
        <v>1353</v>
      </c>
      <c r="K29" s="9">
        <v>1</v>
      </c>
      <c r="L29" s="9">
        <f t="shared" ref="L29:L34" si="16">K29*J29</f>
        <v>1353</v>
      </c>
      <c r="M29" s="10">
        <v>1.03</v>
      </c>
      <c r="N29" s="11">
        <f t="shared" ref="N29:N35" si="17">M29*L29</f>
        <v>1393.59</v>
      </c>
      <c r="O29" s="9"/>
      <c r="P29" s="11">
        <f>G29+N29+O29</f>
        <v>1393.59</v>
      </c>
      <c r="Q29" s="9">
        <v>0.67</v>
      </c>
      <c r="R29" s="208">
        <f t="shared" ref="R29:R34" si="18">P29*Q29</f>
        <v>933.70529999999997</v>
      </c>
      <c r="S29" s="409"/>
      <c r="T29" s="93" t="s">
        <v>244</v>
      </c>
      <c r="U29" s="302" t="s">
        <v>240</v>
      </c>
      <c r="V29" s="93"/>
      <c r="W29" s="93"/>
      <c r="X29" s="93"/>
      <c r="Y29" s="425"/>
      <c r="Z29" s="93"/>
      <c r="AA29" s="93">
        <v>42172</v>
      </c>
      <c r="AB29" s="93">
        <v>43679</v>
      </c>
      <c r="AC29" s="93">
        <f t="shared" si="10"/>
        <v>1507</v>
      </c>
      <c r="AD29" s="93">
        <v>30</v>
      </c>
      <c r="AE29" s="93">
        <f t="shared" si="11"/>
        <v>45210</v>
      </c>
      <c r="AF29" s="93">
        <v>1.03</v>
      </c>
      <c r="AG29" s="439">
        <f t="shared" si="12"/>
        <v>46566.3</v>
      </c>
      <c r="AH29" s="93"/>
      <c r="AI29" s="439">
        <f t="shared" si="13"/>
        <v>46566.3</v>
      </c>
      <c r="AJ29" s="93">
        <v>0.7</v>
      </c>
      <c r="AK29" s="440">
        <f t="shared" si="14"/>
        <v>32596.41</v>
      </c>
      <c r="AL29" s="197"/>
      <c r="AM29" s="197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</row>
    <row r="30" spans="1:176" s="15" customFormat="1">
      <c r="A30" s="9" t="s">
        <v>269</v>
      </c>
      <c r="B30" s="101" t="s">
        <v>268</v>
      </c>
      <c r="C30" s="9"/>
      <c r="D30" s="9"/>
      <c r="E30" s="9"/>
      <c r="F30" s="374"/>
      <c r="G30" s="9"/>
      <c r="H30" s="9">
        <v>15961</v>
      </c>
      <c r="I30" s="9">
        <v>15961</v>
      </c>
      <c r="J30" s="9">
        <f t="shared" si="15"/>
        <v>0</v>
      </c>
      <c r="K30" s="9">
        <v>1</v>
      </c>
      <c r="L30" s="9">
        <f t="shared" si="16"/>
        <v>0</v>
      </c>
      <c r="M30" s="10">
        <v>1.03</v>
      </c>
      <c r="N30" s="11">
        <f t="shared" si="17"/>
        <v>0</v>
      </c>
      <c r="O30" s="9"/>
      <c r="P30" s="11">
        <f>G30+N30+O30</f>
        <v>0</v>
      </c>
      <c r="Q30" s="9">
        <v>0.5</v>
      </c>
      <c r="R30" s="208">
        <f t="shared" si="18"/>
        <v>0</v>
      </c>
      <c r="S30" s="409"/>
      <c r="T30" s="93" t="s">
        <v>245</v>
      </c>
      <c r="U30" s="302" t="s">
        <v>240</v>
      </c>
      <c r="V30" s="93"/>
      <c r="W30" s="93"/>
      <c r="X30" s="93"/>
      <c r="Y30" s="425"/>
      <c r="Z30" s="93"/>
      <c r="AA30" s="93">
        <v>4958</v>
      </c>
      <c r="AB30" s="93">
        <v>5184</v>
      </c>
      <c r="AC30" s="93">
        <f t="shared" si="10"/>
        <v>226</v>
      </c>
      <c r="AD30" s="93">
        <v>60</v>
      </c>
      <c r="AE30" s="93">
        <f t="shared" si="11"/>
        <v>13560</v>
      </c>
      <c r="AF30" s="93">
        <v>1.03</v>
      </c>
      <c r="AG30" s="439">
        <f t="shared" si="12"/>
        <v>13966.8</v>
      </c>
      <c r="AH30" s="93"/>
      <c r="AI30" s="439">
        <f t="shared" si="13"/>
        <v>13966.8</v>
      </c>
      <c r="AJ30" s="93">
        <v>0.5</v>
      </c>
      <c r="AK30" s="440">
        <f t="shared" si="14"/>
        <v>6983.4</v>
      </c>
      <c r="AL30" s="197"/>
      <c r="AM30" s="197"/>
    </row>
    <row r="31" spans="1:176" s="15" customFormat="1">
      <c r="A31" s="9" t="s">
        <v>270</v>
      </c>
      <c r="B31" s="101" t="s">
        <v>268</v>
      </c>
      <c r="C31" s="9"/>
      <c r="D31" s="9"/>
      <c r="E31" s="9"/>
      <c r="F31" s="374"/>
      <c r="G31" s="9"/>
      <c r="H31" s="9">
        <v>24378</v>
      </c>
      <c r="I31" s="9">
        <v>25702</v>
      </c>
      <c r="J31" s="9">
        <f t="shared" si="15"/>
        <v>1324</v>
      </c>
      <c r="K31" s="9">
        <v>1</v>
      </c>
      <c r="L31" s="9">
        <f t="shared" si="16"/>
        <v>1324</v>
      </c>
      <c r="M31" s="10">
        <v>1.03</v>
      </c>
      <c r="N31" s="11">
        <f t="shared" si="17"/>
        <v>1363.72</v>
      </c>
      <c r="O31" s="9"/>
      <c r="P31" s="11">
        <f>G31+N31+O31</f>
        <v>1363.72</v>
      </c>
      <c r="Q31" s="9">
        <v>1</v>
      </c>
      <c r="R31" s="208">
        <f t="shared" si="18"/>
        <v>1363.72</v>
      </c>
      <c r="S31" s="409"/>
      <c r="T31" s="93" t="s">
        <v>246</v>
      </c>
      <c r="U31" s="93" t="s">
        <v>87</v>
      </c>
      <c r="V31" s="93"/>
      <c r="W31" s="93"/>
      <c r="X31" s="93"/>
      <c r="Y31" s="425"/>
      <c r="Z31" s="93"/>
      <c r="AA31" s="93">
        <v>9751</v>
      </c>
      <c r="AB31" s="93">
        <v>10286</v>
      </c>
      <c r="AC31" s="93">
        <f t="shared" ref="AC31:AC38" si="19">AB31-AA31</f>
        <v>535</v>
      </c>
      <c r="AD31" s="93">
        <v>50</v>
      </c>
      <c r="AE31" s="93">
        <f t="shared" ref="AE31:AE37" si="20">AD31*AC31</f>
        <v>26750</v>
      </c>
      <c r="AF31" s="93">
        <v>1.03</v>
      </c>
      <c r="AG31" s="439">
        <f t="shared" ref="AG31:AG37" si="21">AF31*AE31</f>
        <v>27552.5</v>
      </c>
      <c r="AH31" s="93"/>
      <c r="AI31" s="439">
        <f t="shared" ref="AI31:AI37" si="22">Z31+AG31+AH31</f>
        <v>27552.5</v>
      </c>
      <c r="AJ31" s="93">
        <v>0.5</v>
      </c>
      <c r="AK31" s="440">
        <f t="shared" ref="AK31:AK37" si="23">AI31*AJ31</f>
        <v>13776.25</v>
      </c>
      <c r="AL31" s="197"/>
      <c r="AM31" s="197"/>
    </row>
    <row r="32" spans="1:176" s="15" customFormat="1">
      <c r="A32" s="9" t="s">
        <v>271</v>
      </c>
      <c r="B32" s="101" t="s">
        <v>268</v>
      </c>
      <c r="C32" s="9"/>
      <c r="D32" s="9"/>
      <c r="E32" s="9"/>
      <c r="F32" s="374"/>
      <c r="G32" s="9"/>
      <c r="H32" s="9">
        <v>7126</v>
      </c>
      <c r="I32" s="9">
        <v>8097</v>
      </c>
      <c r="J32" s="9">
        <f t="shared" si="15"/>
        <v>971</v>
      </c>
      <c r="K32" s="9">
        <v>1</v>
      </c>
      <c r="L32" s="9">
        <f t="shared" si="16"/>
        <v>971</v>
      </c>
      <c r="M32" s="10">
        <v>1.03</v>
      </c>
      <c r="N32" s="11">
        <f t="shared" si="17"/>
        <v>1000.13</v>
      </c>
      <c r="O32" s="9"/>
      <c r="P32" s="11">
        <f>G32+N32+O32</f>
        <v>1000.13</v>
      </c>
      <c r="Q32" s="9">
        <v>0.5</v>
      </c>
      <c r="R32" s="208">
        <f t="shared" si="18"/>
        <v>500.065</v>
      </c>
      <c r="S32" s="409"/>
      <c r="T32" s="93" t="s">
        <v>247</v>
      </c>
      <c r="U32" s="93" t="s">
        <v>87</v>
      </c>
      <c r="V32" s="93"/>
      <c r="W32" s="93" t="s">
        <v>248</v>
      </c>
      <c r="X32" s="93"/>
      <c r="Y32" s="425"/>
      <c r="Z32" s="93"/>
      <c r="AA32" s="93">
        <v>18211</v>
      </c>
      <c r="AB32" s="93">
        <v>19847</v>
      </c>
      <c r="AC32" s="93">
        <f t="shared" si="19"/>
        <v>1636</v>
      </c>
      <c r="AD32" s="93">
        <v>60</v>
      </c>
      <c r="AE32" s="93">
        <f t="shared" si="20"/>
        <v>98160</v>
      </c>
      <c r="AF32" s="93">
        <v>1.03</v>
      </c>
      <c r="AG32" s="439">
        <f t="shared" si="21"/>
        <v>101104.8</v>
      </c>
      <c r="AH32" s="93"/>
      <c r="AI32" s="439">
        <f t="shared" si="22"/>
        <v>101104.8</v>
      </c>
      <c r="AJ32" s="93">
        <v>1</v>
      </c>
      <c r="AK32" s="440">
        <f t="shared" si="23"/>
        <v>101104.8</v>
      </c>
      <c r="AL32" s="197"/>
      <c r="AM32" s="197"/>
    </row>
    <row r="33" spans="1:176" s="18" customFormat="1">
      <c r="A33" s="9" t="s">
        <v>272</v>
      </c>
      <c r="B33" s="101" t="s">
        <v>268</v>
      </c>
      <c r="C33" s="9">
        <v>12</v>
      </c>
      <c r="D33" s="9">
        <v>12</v>
      </c>
      <c r="E33" s="9">
        <f>SUM(D33-C33)</f>
        <v>0</v>
      </c>
      <c r="F33" s="208">
        <v>9.5</v>
      </c>
      <c r="G33" s="9">
        <f>E33*F33</f>
        <v>0</v>
      </c>
      <c r="H33" s="9">
        <v>30889</v>
      </c>
      <c r="I33" s="9">
        <v>36207</v>
      </c>
      <c r="J33" s="9">
        <f t="shared" si="15"/>
        <v>5318</v>
      </c>
      <c r="K33" s="9">
        <v>1</v>
      </c>
      <c r="L33" s="9">
        <f t="shared" si="16"/>
        <v>5318</v>
      </c>
      <c r="M33" s="10">
        <v>1.03</v>
      </c>
      <c r="N33" s="11">
        <f t="shared" si="17"/>
        <v>5477.54</v>
      </c>
      <c r="O33" s="9">
        <v>80</v>
      </c>
      <c r="P33" s="11">
        <f>G33+N33+O33</f>
        <v>5557.54</v>
      </c>
      <c r="Q33" s="9">
        <v>1</v>
      </c>
      <c r="R33" s="208">
        <f t="shared" si="18"/>
        <v>5557.54</v>
      </c>
      <c r="S33" s="409"/>
      <c r="T33" s="93" t="s">
        <v>249</v>
      </c>
      <c r="U33" s="93" t="s">
        <v>87</v>
      </c>
      <c r="V33" s="93"/>
      <c r="W33" s="93" t="s">
        <v>250</v>
      </c>
      <c r="X33" s="93"/>
      <c r="Y33" s="425"/>
      <c r="Z33" s="93"/>
      <c r="AA33" s="93">
        <v>15335</v>
      </c>
      <c r="AB33" s="93">
        <v>16762</v>
      </c>
      <c r="AC33" s="93">
        <f t="shared" si="19"/>
        <v>1427</v>
      </c>
      <c r="AD33" s="93">
        <v>60</v>
      </c>
      <c r="AE33" s="93">
        <f t="shared" si="20"/>
        <v>85620</v>
      </c>
      <c r="AF33" s="93">
        <v>1.03</v>
      </c>
      <c r="AG33" s="439">
        <f t="shared" si="21"/>
        <v>88188.6</v>
      </c>
      <c r="AH33" s="93"/>
      <c r="AI33" s="439">
        <f t="shared" si="22"/>
        <v>88188.6</v>
      </c>
      <c r="AJ33" s="93">
        <v>1</v>
      </c>
      <c r="AK33" s="440">
        <f t="shared" si="23"/>
        <v>88188.6</v>
      </c>
      <c r="AL33" s="197"/>
      <c r="AM33" s="197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</row>
    <row r="34" spans="1:176" s="15" customFormat="1">
      <c r="A34" s="9" t="s">
        <v>273</v>
      </c>
      <c r="B34" s="101" t="s">
        <v>268</v>
      </c>
      <c r="C34" s="13"/>
      <c r="D34" s="13"/>
      <c r="E34" s="13"/>
      <c r="F34" s="13"/>
      <c r="G34" s="13"/>
      <c r="H34" s="9">
        <v>13892</v>
      </c>
      <c r="I34" s="9">
        <v>14224</v>
      </c>
      <c r="J34" s="9">
        <f t="shared" si="15"/>
        <v>332</v>
      </c>
      <c r="K34" s="9">
        <v>80</v>
      </c>
      <c r="L34" s="9">
        <f t="shared" si="16"/>
        <v>26560</v>
      </c>
      <c r="M34" s="10">
        <v>1.03</v>
      </c>
      <c r="N34" s="11">
        <f t="shared" si="17"/>
        <v>27356.799999999999</v>
      </c>
      <c r="O34" s="9"/>
      <c r="P34" s="11">
        <f>G33+N34+O34</f>
        <v>27356.799999999999</v>
      </c>
      <c r="Q34" s="9">
        <v>0.5</v>
      </c>
      <c r="R34" s="208">
        <f t="shared" si="18"/>
        <v>13678.4</v>
      </c>
      <c r="S34" s="409"/>
      <c r="T34" s="93" t="s">
        <v>251</v>
      </c>
      <c r="U34" s="93" t="s">
        <v>87</v>
      </c>
      <c r="V34" s="93"/>
      <c r="W34" s="93" t="s">
        <v>252</v>
      </c>
      <c r="X34" s="93"/>
      <c r="Y34" s="425"/>
      <c r="Z34" s="93"/>
      <c r="AA34" s="93">
        <v>13620</v>
      </c>
      <c r="AB34" s="93">
        <v>14275</v>
      </c>
      <c r="AC34" s="93">
        <f t="shared" si="19"/>
        <v>655</v>
      </c>
      <c r="AD34" s="93">
        <v>80</v>
      </c>
      <c r="AE34" s="93">
        <f t="shared" si="20"/>
        <v>52400</v>
      </c>
      <c r="AF34" s="93">
        <v>1.03</v>
      </c>
      <c r="AG34" s="439">
        <f t="shared" si="21"/>
        <v>53972</v>
      </c>
      <c r="AH34" s="93"/>
      <c r="AI34" s="439">
        <f t="shared" si="22"/>
        <v>53972</v>
      </c>
      <c r="AJ34" s="93">
        <v>1</v>
      </c>
      <c r="AK34" s="440">
        <f t="shared" si="23"/>
        <v>53972</v>
      </c>
      <c r="AL34" s="197"/>
      <c r="AM34" s="197"/>
    </row>
    <row r="35" spans="1:176" s="339" customFormat="1">
      <c r="A35" s="9" t="s">
        <v>11</v>
      </c>
      <c r="B35" s="101" t="s">
        <v>268</v>
      </c>
      <c r="C35" s="9"/>
      <c r="D35" s="9"/>
      <c r="E35" s="9">
        <f>SUM(E30:E34)</f>
        <v>0</v>
      </c>
      <c r="F35" s="208">
        <v>9.5</v>
      </c>
      <c r="G35" s="9">
        <f>E35*F35</f>
        <v>0</v>
      </c>
      <c r="H35" s="9"/>
      <c r="I35" s="9"/>
      <c r="J35" s="9"/>
      <c r="K35" s="9">
        <v>1</v>
      </c>
      <c r="L35" s="9">
        <f>SUM(L30:L34)</f>
        <v>34173</v>
      </c>
      <c r="M35" s="10">
        <v>1.03</v>
      </c>
      <c r="N35" s="11">
        <f t="shared" si="17"/>
        <v>35198.19</v>
      </c>
      <c r="O35" s="9">
        <v>80</v>
      </c>
      <c r="P35" s="11">
        <f>G35+N35+O35</f>
        <v>35278.19</v>
      </c>
      <c r="Q35" s="9"/>
      <c r="R35" s="208">
        <f>SUM(R30:R34)</f>
        <v>21099.724999999999</v>
      </c>
      <c r="S35" s="410"/>
      <c r="T35" s="407" t="s">
        <v>253</v>
      </c>
      <c r="U35" s="407" t="s">
        <v>87</v>
      </c>
      <c r="V35" s="407"/>
      <c r="W35" s="407" t="s">
        <v>254</v>
      </c>
      <c r="X35" s="407"/>
      <c r="Y35" s="423"/>
      <c r="Z35" s="407"/>
      <c r="AA35" s="407">
        <v>22987</v>
      </c>
      <c r="AB35" s="407">
        <v>23817</v>
      </c>
      <c r="AC35" s="407">
        <f t="shared" si="19"/>
        <v>830</v>
      </c>
      <c r="AD35" s="407">
        <v>80</v>
      </c>
      <c r="AE35" s="407">
        <f t="shared" si="20"/>
        <v>66400</v>
      </c>
      <c r="AF35" s="407">
        <v>1.03</v>
      </c>
      <c r="AG35" s="438">
        <f t="shared" si="21"/>
        <v>68392</v>
      </c>
      <c r="AH35" s="407"/>
      <c r="AI35" s="438">
        <f t="shared" si="22"/>
        <v>68392</v>
      </c>
      <c r="AJ35" s="407">
        <v>1</v>
      </c>
      <c r="AK35" s="424">
        <f t="shared" si="23"/>
        <v>68392</v>
      </c>
      <c r="AL35" s="200"/>
      <c r="AM35" s="200"/>
    </row>
    <row r="36" spans="1:176" s="1" customFormat="1">
      <c r="A36" s="9" t="s">
        <v>274</v>
      </c>
      <c r="B36" s="101" t="s">
        <v>268</v>
      </c>
      <c r="C36" s="9"/>
      <c r="D36" s="9"/>
      <c r="E36" s="9"/>
      <c r="F36" s="374"/>
      <c r="G36" s="9"/>
      <c r="H36" s="9"/>
      <c r="I36" s="9"/>
      <c r="J36" s="9"/>
      <c r="K36" s="9"/>
      <c r="L36" s="358">
        <v>16210.27</v>
      </c>
      <c r="M36" s="10">
        <v>1.03</v>
      </c>
      <c r="N36" s="11">
        <v>16696.580000000002</v>
      </c>
      <c r="O36" s="9"/>
      <c r="P36" s="11">
        <f>G36+N36+O36</f>
        <v>16696.580000000002</v>
      </c>
      <c r="Q36" s="9"/>
      <c r="R36" s="208"/>
      <c r="S36" s="334"/>
      <c r="T36" s="407" t="s">
        <v>255</v>
      </c>
      <c r="U36" s="407" t="s">
        <v>87</v>
      </c>
      <c r="V36" s="407"/>
      <c r="W36" s="407"/>
      <c r="X36" s="407"/>
      <c r="Y36" s="423"/>
      <c r="Z36" s="407"/>
      <c r="AA36" s="407">
        <v>4342</v>
      </c>
      <c r="AB36" s="407">
        <v>4611</v>
      </c>
      <c r="AC36" s="407">
        <f t="shared" si="19"/>
        <v>269</v>
      </c>
      <c r="AD36" s="407">
        <v>30</v>
      </c>
      <c r="AE36" s="407">
        <f t="shared" si="20"/>
        <v>8070</v>
      </c>
      <c r="AF36" s="407">
        <v>1.03</v>
      </c>
      <c r="AG36" s="438">
        <f t="shared" si="21"/>
        <v>8312.1</v>
      </c>
      <c r="AH36" s="407"/>
      <c r="AI36" s="438">
        <f t="shared" si="22"/>
        <v>8312.1</v>
      </c>
      <c r="AJ36" s="407">
        <v>1</v>
      </c>
      <c r="AK36" s="424">
        <f t="shared" si="23"/>
        <v>8312.1</v>
      </c>
      <c r="AL36" s="200"/>
      <c r="AM36" s="200"/>
    </row>
    <row r="37" spans="1:176" s="1" customFormat="1">
      <c r="A37" s="39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334"/>
      <c r="T37" s="407" t="s">
        <v>256</v>
      </c>
      <c r="U37" s="407" t="s">
        <v>87</v>
      </c>
      <c r="V37" s="407"/>
      <c r="W37" s="407"/>
      <c r="X37" s="407"/>
      <c r="Y37" s="423"/>
      <c r="Z37" s="407"/>
      <c r="AA37" s="407">
        <v>9803</v>
      </c>
      <c r="AB37" s="407">
        <v>10267</v>
      </c>
      <c r="AC37" s="407">
        <f t="shared" si="19"/>
        <v>464</v>
      </c>
      <c r="AD37" s="407">
        <v>50</v>
      </c>
      <c r="AE37" s="407">
        <f t="shared" si="20"/>
        <v>23200</v>
      </c>
      <c r="AF37" s="407">
        <v>1.03</v>
      </c>
      <c r="AG37" s="438">
        <f t="shared" si="21"/>
        <v>23896</v>
      </c>
      <c r="AH37" s="407"/>
      <c r="AI37" s="438">
        <f t="shared" si="22"/>
        <v>23896</v>
      </c>
      <c r="AJ37" s="407">
        <v>1</v>
      </c>
      <c r="AK37" s="424">
        <f t="shared" si="23"/>
        <v>23896</v>
      </c>
      <c r="AL37" s="200"/>
      <c r="AM37" s="200"/>
    </row>
    <row r="38" spans="1:176">
      <c r="T38" s="407" t="s">
        <v>257</v>
      </c>
      <c r="U38" s="407"/>
      <c r="V38" s="407"/>
      <c r="W38" s="407"/>
      <c r="X38" s="407"/>
      <c r="Y38" s="423"/>
      <c r="Z38" s="407"/>
      <c r="AA38" s="407">
        <v>13040</v>
      </c>
      <c r="AB38" s="407">
        <v>14240</v>
      </c>
      <c r="AC38" s="407">
        <f t="shared" si="19"/>
        <v>1200</v>
      </c>
      <c r="AD38" s="407">
        <v>20</v>
      </c>
      <c r="AE38" s="407">
        <f>AC38*AD38</f>
        <v>24000</v>
      </c>
      <c r="AF38" s="407">
        <v>1.03</v>
      </c>
      <c r="AG38" s="438">
        <f>AE38*AF38</f>
        <v>24720</v>
      </c>
      <c r="AH38" s="407"/>
      <c r="AI38" s="438"/>
      <c r="AJ38" s="407">
        <v>0.11933000000000001</v>
      </c>
      <c r="AK38" s="424">
        <f>AG38*AJ38</f>
        <v>2949.8375999999998</v>
      </c>
      <c r="AL38" s="200"/>
      <c r="AM38" s="200"/>
      <c r="AN38" s="15"/>
      <c r="AO38" s="15"/>
      <c r="AP38" s="15"/>
      <c r="AQ38" s="15"/>
    </row>
    <row r="39" spans="1:176">
      <c r="T39" s="407" t="s">
        <v>11</v>
      </c>
      <c r="U39" s="407" t="s">
        <v>87</v>
      </c>
      <c r="V39" s="407"/>
      <c r="W39" s="407"/>
      <c r="X39" s="407">
        <f>SUM(X25:X36)</f>
        <v>0</v>
      </c>
      <c r="Y39" s="424">
        <v>9.5</v>
      </c>
      <c r="Z39" s="407">
        <f>X39*Y39</f>
        <v>0</v>
      </c>
      <c r="AA39" s="407"/>
      <c r="AB39" s="407"/>
      <c r="AC39" s="407"/>
      <c r="AD39" s="407"/>
      <c r="AE39" s="407"/>
      <c r="AF39" s="407"/>
      <c r="AG39" s="438"/>
      <c r="AH39" s="407"/>
      <c r="AI39" s="438"/>
      <c r="AJ39" s="407"/>
      <c r="AK39" s="424" t="e">
        <f>AK38+AK37+AK36+AK35+AK34+AK33+AK32+AK31+#REF!+#REF!+AK27</f>
        <v>#REF!</v>
      </c>
      <c r="AL39" s="200"/>
      <c r="AM39" s="200"/>
      <c r="AN39" s="15"/>
      <c r="AO39" s="15"/>
      <c r="AP39" s="15"/>
      <c r="AQ39" s="15"/>
    </row>
    <row r="40" spans="1:176">
      <c r="T40" s="407" t="s">
        <v>11</v>
      </c>
      <c r="U40" s="388" t="s">
        <v>240</v>
      </c>
      <c r="V40" s="407"/>
      <c r="W40" s="407"/>
      <c r="X40" s="407"/>
      <c r="Y40" s="424"/>
      <c r="Z40" s="407"/>
      <c r="AA40" s="407"/>
      <c r="AB40" s="407"/>
      <c r="AC40" s="407"/>
      <c r="AD40" s="407"/>
      <c r="AE40" s="407"/>
      <c r="AF40" s="407"/>
      <c r="AG40" s="438"/>
      <c r="AH40" s="407"/>
      <c r="AI40" s="438"/>
      <c r="AJ40" s="407"/>
      <c r="AK40" s="441" t="e">
        <f>AK26+AK28+AK29+AK30+#REF!</f>
        <v>#REF!</v>
      </c>
      <c r="AL40" s="200"/>
      <c r="AM40" s="200"/>
      <c r="AN40" s="15"/>
      <c r="AO40" s="15"/>
      <c r="AP40" s="15"/>
      <c r="AQ40" s="15"/>
    </row>
    <row r="41" spans="1:176">
      <c r="T41" s="407"/>
      <c r="U41" s="405"/>
      <c r="V41" s="407"/>
      <c r="W41" s="407"/>
      <c r="X41" s="407"/>
      <c r="Y41" s="424"/>
      <c r="Z41" s="407"/>
      <c r="AA41" s="407"/>
      <c r="AB41" s="407"/>
      <c r="AC41" s="407"/>
      <c r="AD41" s="407"/>
      <c r="AE41" s="407"/>
      <c r="AF41" s="407"/>
      <c r="AG41" s="438"/>
      <c r="AH41" s="407"/>
      <c r="AI41" s="438"/>
      <c r="AJ41" s="407"/>
      <c r="AK41" s="441"/>
      <c r="AL41" s="200"/>
      <c r="AM41" s="200"/>
      <c r="AN41" s="15"/>
      <c r="AO41" s="15"/>
      <c r="AP41" s="15"/>
      <c r="AQ41" s="15"/>
    </row>
    <row r="42" spans="1:176">
      <c r="T42" s="407" t="s">
        <v>275</v>
      </c>
      <c r="U42" s="405" t="s">
        <v>87</v>
      </c>
      <c r="V42" s="407" t="s">
        <v>276</v>
      </c>
      <c r="W42" s="407"/>
      <c r="X42" s="407"/>
      <c r="Y42" s="424"/>
      <c r="Z42" s="407"/>
      <c r="AA42" s="407"/>
      <c r="AB42" s="407"/>
      <c r="AC42" s="407"/>
      <c r="AD42" s="407"/>
      <c r="AE42" s="407"/>
      <c r="AF42" s="407"/>
      <c r="AG42" s="438"/>
      <c r="AH42" s="407"/>
      <c r="AI42" s="438"/>
      <c r="AJ42" s="407"/>
      <c r="AK42" s="558">
        <v>557518.53</v>
      </c>
      <c r="AL42" s="200"/>
      <c r="AM42" s="200"/>
      <c r="AN42" s="15"/>
      <c r="AO42" s="15"/>
      <c r="AP42" s="15"/>
      <c r="AQ42" s="15"/>
    </row>
    <row r="43" spans="1:176">
      <c r="T43" s="407"/>
      <c r="U43" s="407"/>
      <c r="V43" s="407"/>
      <c r="W43" s="407"/>
      <c r="X43" s="407"/>
      <c r="Y43" s="424"/>
      <c r="Z43" s="407"/>
      <c r="AA43" s="407"/>
      <c r="AB43" s="407"/>
      <c r="AC43" s="407"/>
      <c r="AD43" s="407"/>
      <c r="AE43" s="407"/>
      <c r="AF43" s="407"/>
      <c r="AG43" s="438"/>
      <c r="AH43" s="407"/>
      <c r="AI43" s="438"/>
      <c r="AJ43" s="407"/>
      <c r="AK43" s="559"/>
      <c r="AL43" s="200"/>
      <c r="AM43" s="200"/>
      <c r="AN43" s="15"/>
      <c r="AO43" s="15"/>
      <c r="AP43" s="15"/>
      <c r="AQ43" s="15"/>
    </row>
    <row r="44" spans="1:176">
      <c r="T44" s="407"/>
      <c r="U44" s="407" t="s">
        <v>240</v>
      </c>
      <c r="V44" s="407" t="s">
        <v>276</v>
      </c>
      <c r="W44" s="407"/>
      <c r="X44" s="407"/>
      <c r="Y44" s="424"/>
      <c r="Z44" s="407"/>
      <c r="AA44" s="407"/>
      <c r="AB44" s="407"/>
      <c r="AC44" s="407"/>
      <c r="AD44" s="407"/>
      <c r="AE44" s="407"/>
      <c r="AF44" s="407"/>
      <c r="AG44" s="438"/>
      <c r="AH44" s="407"/>
      <c r="AI44" s="438"/>
      <c r="AJ44" s="407"/>
      <c r="AK44" s="442">
        <v>40545.49</v>
      </c>
      <c r="AL44" s="200"/>
      <c r="AM44" s="200"/>
      <c r="AN44" s="15"/>
      <c r="AO44" s="15"/>
      <c r="AP44" s="15"/>
      <c r="AQ44" s="15"/>
    </row>
    <row r="45" spans="1:176">
      <c r="T45" s="411" t="s">
        <v>258</v>
      </c>
      <c r="U45" s="405" t="s">
        <v>56</v>
      </c>
      <c r="V45" s="411"/>
      <c r="W45" s="411"/>
      <c r="X45" s="411"/>
      <c r="Y45" s="426"/>
      <c r="Z45" s="411"/>
      <c r="AA45" s="411">
        <v>21513</v>
      </c>
      <c r="AB45" s="411">
        <v>21878</v>
      </c>
      <c r="AC45" s="411">
        <f>AB45-AA45</f>
        <v>365</v>
      </c>
      <c r="AD45" s="411">
        <v>40</v>
      </c>
      <c r="AE45" s="411">
        <f>AD45*AC45</f>
        <v>14600</v>
      </c>
      <c r="AF45" s="427">
        <v>1.03</v>
      </c>
      <c r="AG45" s="443">
        <f>AF45*AE45</f>
        <v>15038</v>
      </c>
      <c r="AH45" s="411"/>
      <c r="AI45" s="443">
        <f>Z45+AG45+AH45</f>
        <v>15038</v>
      </c>
      <c r="AJ45" s="411">
        <v>1</v>
      </c>
      <c r="AK45" s="426">
        <f>AI45*AJ45</f>
        <v>15038</v>
      </c>
      <c r="AL45" s="200"/>
      <c r="AM45" s="200"/>
      <c r="AN45" s="15"/>
      <c r="AO45" s="15"/>
      <c r="AP45" s="15"/>
      <c r="AQ45" s="15"/>
    </row>
    <row r="46" spans="1:176">
      <c r="T46" s="412" t="s">
        <v>277</v>
      </c>
      <c r="U46" s="413" t="s">
        <v>56</v>
      </c>
      <c r="V46" s="414"/>
      <c r="W46" s="414"/>
      <c r="X46" s="414"/>
      <c r="Y46" s="414"/>
      <c r="Z46" s="414"/>
      <c r="AA46" s="414"/>
      <c r="AB46" s="414"/>
      <c r="AC46" s="414"/>
      <c r="AD46" s="414"/>
      <c r="AE46" s="414"/>
      <c r="AF46" s="414"/>
      <c r="AG46" s="414"/>
      <c r="AH46" s="414"/>
      <c r="AI46" s="414"/>
      <c r="AJ46" s="414"/>
      <c r="AK46" s="414">
        <v>251938</v>
      </c>
      <c r="AL46" s="200"/>
      <c r="AM46" s="200"/>
    </row>
    <row r="47" spans="1:176">
      <c r="T47" s="415" t="s">
        <v>278</v>
      </c>
      <c r="U47" s="415" t="s">
        <v>100</v>
      </c>
      <c r="V47" s="416"/>
      <c r="W47" s="416"/>
      <c r="X47" s="416"/>
      <c r="Y47" s="416"/>
      <c r="Z47" s="416"/>
      <c r="AA47" s="416"/>
      <c r="AB47" s="416"/>
      <c r="AC47" s="416"/>
      <c r="AD47" s="416"/>
      <c r="AE47" s="416"/>
      <c r="AF47" s="416"/>
      <c r="AG47" s="416"/>
      <c r="AH47" s="416"/>
      <c r="AI47" s="416"/>
      <c r="AJ47" s="416"/>
      <c r="AK47" s="416">
        <v>746.75</v>
      </c>
      <c r="AL47" s="200"/>
      <c r="AM47" s="200"/>
    </row>
    <row r="48" spans="1:176">
      <c r="T48" s="417"/>
      <c r="U48" s="417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</row>
    <row r="49" spans="20:39">
      <c r="T49" s="417"/>
      <c r="U49" s="417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</row>
    <row r="50" spans="20:39">
      <c r="T50" s="417"/>
      <c r="U50" s="417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</row>
    <row r="51" spans="20:39">
      <c r="T51" s="417" t="s">
        <v>279</v>
      </c>
      <c r="U51" s="417" t="s">
        <v>100</v>
      </c>
      <c r="V51" s="417"/>
      <c r="W51" s="417"/>
      <c r="X51" s="417">
        <f>SUM(W51-V51)</f>
        <v>0</v>
      </c>
      <c r="Y51" s="428">
        <v>9.5</v>
      </c>
      <c r="Z51" s="417">
        <f>X51*Y51</f>
        <v>0</v>
      </c>
      <c r="AA51" s="417">
        <v>0</v>
      </c>
      <c r="AB51" s="417">
        <v>725</v>
      </c>
      <c r="AC51" s="417">
        <f>AB51-AA51</f>
        <v>725</v>
      </c>
      <c r="AD51" s="417">
        <v>1</v>
      </c>
      <c r="AE51" s="417">
        <f>AD51*AC51</f>
        <v>725</v>
      </c>
      <c r="AF51" s="429">
        <v>1.03</v>
      </c>
      <c r="AG51" s="444">
        <f>AF51*AE51</f>
        <v>746.75</v>
      </c>
      <c r="AH51" s="417"/>
      <c r="AI51" s="444">
        <f>Z51+AG51+AH51</f>
        <v>746.75</v>
      </c>
      <c r="AJ51" s="417">
        <v>1</v>
      </c>
      <c r="AK51" s="428">
        <f>AI51*AJ51</f>
        <v>746.75</v>
      </c>
      <c r="AL51" s="200"/>
      <c r="AM51" s="200"/>
    </row>
    <row r="52" spans="20:39"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>
        <f>AK51-Z51</f>
        <v>746.75</v>
      </c>
      <c r="AL52" s="200"/>
      <c r="AM52" s="200"/>
    </row>
    <row r="53" spans="20:39">
      <c r="T53" s="200" t="s">
        <v>280</v>
      </c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 t="e">
        <f>AK39-AK46-AK47</f>
        <v>#REF!</v>
      </c>
      <c r="AL53" s="200" t="s">
        <v>281</v>
      </c>
      <c r="AM53" s="200"/>
    </row>
    <row r="54" spans="20:39"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</row>
    <row r="55" spans="20:39"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</row>
    <row r="56" spans="20:39"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</row>
    <row r="57" spans="20:39"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</row>
    <row r="58" spans="20:39"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</row>
    <row r="59" spans="20:39"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</row>
    <row r="60" spans="20:39"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</row>
  </sheetData>
  <mergeCells count="4">
    <mergeCell ref="A1:R1"/>
    <mergeCell ref="U2:AL2"/>
    <mergeCell ref="T24:AK24"/>
    <mergeCell ref="AK42:AK43"/>
  </mergeCells>
  <phoneticPr fontId="33" type="noConversion"/>
  <pageMargins left="0.2" right="0.19" top="0.75" bottom="0.75" header="0.3" footer="0.3"/>
  <pageSetup paperSize="9" fitToWidth="0" fitToHeight="0"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L34"/>
  <sheetViews>
    <sheetView workbookViewId="0">
      <selection activeCell="L24" sqref="L24"/>
    </sheetView>
  </sheetViews>
  <sheetFormatPr defaultColWidth="9" defaultRowHeight="14.25"/>
  <cols>
    <col min="1" max="1" width="10.875" style="2" customWidth="1"/>
    <col min="2" max="2" width="6.75" style="2" customWidth="1"/>
    <col min="3" max="3" width="10.375" style="2" customWidth="1"/>
    <col min="4" max="4" width="10.875" style="2" customWidth="1"/>
    <col min="5" max="5" width="6.875" style="2" customWidth="1"/>
    <col min="6" max="6" width="5.375" style="2" customWidth="1"/>
    <col min="7" max="7" width="6.75" style="2" customWidth="1"/>
    <col min="8" max="8" width="7.5" style="2" customWidth="1"/>
    <col min="9" max="9" width="7.75" style="2" customWidth="1"/>
    <col min="10" max="10" width="9" style="2"/>
    <col min="11" max="11" width="4.5" style="2" customWidth="1"/>
    <col min="12" max="12" width="10.25" style="2"/>
    <col min="13" max="13" width="6" style="2" customWidth="1"/>
    <col min="14" max="14" width="11.625" style="2" customWidth="1"/>
    <col min="15" max="15" width="6.75" style="2" customWidth="1"/>
    <col min="16" max="16" width="11.375" style="2" customWidth="1"/>
    <col min="17" max="17" width="4.5" style="2" customWidth="1"/>
    <col min="18" max="16384" width="9" style="2"/>
  </cols>
  <sheetData>
    <row r="1" spans="1:38" ht="25.5">
      <c r="A1" s="538" t="s">
        <v>282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40"/>
    </row>
    <row r="2" spans="1:38">
      <c r="A2" s="342" t="s">
        <v>12</v>
      </c>
      <c r="B2" s="342"/>
      <c r="C2" s="342" t="s">
        <v>13</v>
      </c>
      <c r="D2" s="342" t="s">
        <v>14</v>
      </c>
      <c r="E2" s="342" t="s">
        <v>15</v>
      </c>
      <c r="F2" s="381" t="s">
        <v>16</v>
      </c>
      <c r="G2" s="342" t="s">
        <v>17</v>
      </c>
      <c r="H2" s="342" t="s">
        <v>18</v>
      </c>
      <c r="I2" s="342" t="s">
        <v>19</v>
      </c>
      <c r="J2" s="342" t="s">
        <v>20</v>
      </c>
      <c r="K2" s="342" t="s">
        <v>21</v>
      </c>
      <c r="L2" s="342" t="s">
        <v>15</v>
      </c>
      <c r="M2" s="354"/>
      <c r="N2" s="355" t="s">
        <v>22</v>
      </c>
      <c r="O2" s="342" t="s">
        <v>23</v>
      </c>
      <c r="P2" s="355" t="s">
        <v>11</v>
      </c>
      <c r="Q2" s="342" t="s">
        <v>24</v>
      </c>
      <c r="R2" s="343" t="s">
        <v>25</v>
      </c>
      <c r="S2" s="339"/>
      <c r="T2" s="339"/>
      <c r="U2" s="339"/>
      <c r="V2" s="339"/>
      <c r="W2" s="339"/>
    </row>
    <row r="3" spans="1:38" s="15" customFormat="1">
      <c r="A3" s="9" t="s">
        <v>283</v>
      </c>
      <c r="B3" s="9">
        <v>4700</v>
      </c>
      <c r="C3" s="9"/>
      <c r="D3" s="9"/>
      <c r="E3" s="9"/>
      <c r="F3" s="374"/>
      <c r="G3" s="9"/>
      <c r="H3" s="9"/>
      <c r="I3" s="9"/>
      <c r="J3" s="9"/>
      <c r="K3" s="9"/>
      <c r="L3" s="9"/>
      <c r="M3" s="10"/>
      <c r="N3" s="11"/>
      <c r="O3" s="9"/>
      <c r="P3" s="11"/>
      <c r="Q3" s="9"/>
      <c r="R3" s="208"/>
    </row>
    <row r="4" spans="1:38" s="18" customFormat="1">
      <c r="A4" s="9" t="s">
        <v>284</v>
      </c>
      <c r="B4" s="9" t="s">
        <v>285</v>
      </c>
      <c r="C4" s="9">
        <v>169</v>
      </c>
      <c r="D4" s="9">
        <v>169</v>
      </c>
      <c r="E4" s="9">
        <f>SUM(D4-C4)</f>
        <v>0</v>
      </c>
      <c r="F4" s="208">
        <v>9.5</v>
      </c>
      <c r="G4" s="9">
        <f>E4*F4</f>
        <v>0</v>
      </c>
      <c r="H4" s="9">
        <v>109905</v>
      </c>
      <c r="I4" s="9">
        <v>115772</v>
      </c>
      <c r="J4" s="9">
        <f>I4-H4</f>
        <v>5867</v>
      </c>
      <c r="K4" s="9">
        <v>1</v>
      </c>
      <c r="L4" s="9">
        <f>K4*J4</f>
        <v>5867</v>
      </c>
      <c r="M4" s="10">
        <v>1.03</v>
      </c>
      <c r="N4" s="11">
        <f>M4*L4</f>
        <v>6043.01</v>
      </c>
      <c r="O4" s="9">
        <v>60</v>
      </c>
      <c r="P4" s="11">
        <f>G4+N4+O4</f>
        <v>6103.01</v>
      </c>
      <c r="Q4" s="9">
        <v>1</v>
      </c>
      <c r="R4" s="208">
        <f>P4*Q4</f>
        <v>6103.01</v>
      </c>
      <c r="S4" s="15"/>
      <c r="T4" s="15"/>
      <c r="U4" s="15"/>
      <c r="V4" s="15"/>
      <c r="W4" s="15"/>
    </row>
    <row r="5" spans="1:38" s="15" customFormat="1">
      <c r="A5" s="9" t="s">
        <v>11</v>
      </c>
      <c r="B5" s="9"/>
      <c r="C5" s="9"/>
      <c r="D5" s="9"/>
      <c r="E5" s="382">
        <f>SUM(E4:E4)</f>
        <v>0</v>
      </c>
      <c r="F5" s="208">
        <v>9.5</v>
      </c>
      <c r="G5" s="9">
        <f>E5*F5</f>
        <v>0</v>
      </c>
      <c r="H5" s="9"/>
      <c r="I5" s="9"/>
      <c r="J5" s="9"/>
      <c r="K5" s="9"/>
      <c r="L5" s="9">
        <f>SUM(L4:L4)</f>
        <v>5867</v>
      </c>
      <c r="M5" s="10">
        <v>1.03</v>
      </c>
      <c r="N5" s="11">
        <f>L5*M5</f>
        <v>6043.01</v>
      </c>
      <c r="O5" s="9">
        <f>SUM(O4:O4)</f>
        <v>60</v>
      </c>
      <c r="P5" s="11">
        <f t="shared" ref="P5:P12" si="0">G5+N5+O5</f>
        <v>6103.01</v>
      </c>
      <c r="Q5" s="9">
        <v>1</v>
      </c>
      <c r="R5" s="208">
        <f t="shared" ref="R5:R12" si="1">P5*Q5</f>
        <v>6103.01</v>
      </c>
    </row>
    <row r="6" spans="1:38">
      <c r="A6" s="9"/>
      <c r="B6" s="9"/>
      <c r="C6" s="9"/>
      <c r="D6" s="9"/>
      <c r="E6" s="382"/>
      <c r="F6" s="208"/>
      <c r="G6" s="9"/>
      <c r="H6" s="9"/>
      <c r="I6" s="9"/>
      <c r="J6" s="9"/>
      <c r="K6" s="9"/>
      <c r="L6" s="328">
        <f>N6/M5</f>
        <v>5925.2524271844704</v>
      </c>
      <c r="M6" s="10"/>
      <c r="N6" s="11">
        <f>P5-G5</f>
        <v>6103.01</v>
      </c>
      <c r="O6" s="9"/>
      <c r="P6" s="11"/>
      <c r="Q6" s="9"/>
      <c r="R6" s="208"/>
      <c r="S6" s="339"/>
      <c r="T6" s="339"/>
      <c r="U6" s="339"/>
      <c r="V6" s="339"/>
      <c r="W6" s="339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</row>
    <row r="7" spans="1:38">
      <c r="A7" s="9"/>
      <c r="B7" s="9"/>
      <c r="C7" s="9"/>
      <c r="D7" s="9"/>
      <c r="E7" s="382"/>
      <c r="F7" s="208"/>
      <c r="G7" s="9"/>
      <c r="H7" s="9"/>
      <c r="I7" s="9"/>
      <c r="J7" s="9"/>
      <c r="K7" s="9"/>
      <c r="L7" s="9"/>
      <c r="M7" s="10"/>
      <c r="N7" s="11"/>
      <c r="O7" s="9"/>
      <c r="P7" s="11"/>
      <c r="Q7" s="9"/>
      <c r="R7" s="208"/>
      <c r="S7" s="339"/>
      <c r="T7" s="339"/>
      <c r="U7" s="339"/>
      <c r="V7" s="339"/>
      <c r="W7" s="339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</row>
    <row r="8" spans="1:38" s="15" customFormat="1">
      <c r="A8" s="9" t="s">
        <v>12</v>
      </c>
      <c r="B8" s="9"/>
      <c r="C8" s="9" t="s">
        <v>13</v>
      </c>
      <c r="D8" s="9" t="s">
        <v>14</v>
      </c>
      <c r="E8" s="9" t="s">
        <v>15</v>
      </c>
      <c r="F8" s="374" t="s">
        <v>16</v>
      </c>
      <c r="G8" s="9" t="s">
        <v>17</v>
      </c>
      <c r="H8" s="9" t="s">
        <v>18</v>
      </c>
      <c r="I8" s="9" t="s">
        <v>19</v>
      </c>
      <c r="J8" s="9" t="s">
        <v>20</v>
      </c>
      <c r="K8" s="9" t="s">
        <v>21</v>
      </c>
      <c r="L8" s="9" t="s">
        <v>15</v>
      </c>
      <c r="M8" s="10"/>
      <c r="N8" s="11" t="s">
        <v>22</v>
      </c>
      <c r="O8" s="9" t="s">
        <v>23</v>
      </c>
      <c r="P8" s="11" t="s">
        <v>11</v>
      </c>
      <c r="Q8" s="9" t="s">
        <v>24</v>
      </c>
      <c r="R8" s="208" t="s">
        <v>25</v>
      </c>
      <c r="S8" s="20" t="s">
        <v>286</v>
      </c>
      <c r="T8" s="20"/>
      <c r="U8" s="20"/>
    </row>
    <row r="9" spans="1:38" s="18" customFormat="1">
      <c r="A9" s="9" t="s">
        <v>211</v>
      </c>
      <c r="B9" s="101" t="s">
        <v>212</v>
      </c>
      <c r="C9" s="9">
        <v>4443</v>
      </c>
      <c r="D9" s="9"/>
      <c r="E9" s="9"/>
      <c r="F9" s="374"/>
      <c r="G9" s="9"/>
      <c r="H9" s="9">
        <v>127301</v>
      </c>
      <c r="I9" s="9">
        <v>130764</v>
      </c>
      <c r="J9" s="9">
        <f>I9-H9</f>
        <v>3463</v>
      </c>
      <c r="K9" s="9">
        <v>1</v>
      </c>
      <c r="L9" s="9">
        <f>K9*J9</f>
        <v>3463</v>
      </c>
      <c r="M9" s="10">
        <v>1.03</v>
      </c>
      <c r="N9" s="11">
        <f>M9*L9</f>
        <v>3566.89</v>
      </c>
      <c r="O9" s="9">
        <v>40</v>
      </c>
      <c r="P9" s="11">
        <f t="shared" si="0"/>
        <v>3606.89</v>
      </c>
      <c r="Q9" s="9">
        <v>1</v>
      </c>
      <c r="R9" s="208">
        <f t="shared" si="1"/>
        <v>3606.89</v>
      </c>
      <c r="S9" s="15"/>
      <c r="T9" s="15"/>
      <c r="U9" s="15"/>
      <c r="V9" s="15"/>
      <c r="W9" s="15"/>
    </row>
    <row r="10" spans="1:38" s="15" customFormat="1">
      <c r="A10" s="9" t="s">
        <v>213</v>
      </c>
      <c r="B10" s="101" t="s">
        <v>212</v>
      </c>
      <c r="C10" s="9" t="s">
        <v>214</v>
      </c>
      <c r="D10" s="9"/>
      <c r="E10" s="9"/>
      <c r="F10" s="374"/>
      <c r="G10" s="9"/>
      <c r="H10" s="9">
        <v>7158</v>
      </c>
      <c r="I10" s="9">
        <v>7158</v>
      </c>
      <c r="J10" s="9">
        <f t="shared" ref="J10:J15" si="2">I10-H10</f>
        <v>0</v>
      </c>
      <c r="K10" s="9">
        <v>1</v>
      </c>
      <c r="L10" s="9">
        <f t="shared" ref="L10:L15" si="3">K10*J10</f>
        <v>0</v>
      </c>
      <c r="M10" s="10">
        <v>1.03</v>
      </c>
      <c r="N10" s="11">
        <f t="shared" ref="N10:N15" si="4">M10*L10</f>
        <v>0</v>
      </c>
      <c r="O10" s="9"/>
      <c r="P10" s="11">
        <f t="shared" si="0"/>
        <v>0</v>
      </c>
      <c r="Q10" s="9">
        <v>1</v>
      </c>
      <c r="R10" s="208">
        <f t="shared" si="1"/>
        <v>0</v>
      </c>
    </row>
    <row r="11" spans="1:38" s="15" customFormat="1">
      <c r="A11" s="9" t="s">
        <v>215</v>
      </c>
      <c r="B11" s="101" t="s">
        <v>212</v>
      </c>
      <c r="C11" s="9"/>
      <c r="D11" s="9"/>
      <c r="E11" s="9"/>
      <c r="F11" s="374"/>
      <c r="G11" s="9"/>
      <c r="H11" s="9">
        <v>91127</v>
      </c>
      <c r="I11" s="9">
        <v>91127</v>
      </c>
      <c r="J11" s="9">
        <f t="shared" si="2"/>
        <v>0</v>
      </c>
      <c r="K11" s="9">
        <v>1</v>
      </c>
      <c r="L11" s="9">
        <f t="shared" si="3"/>
        <v>0</v>
      </c>
      <c r="M11" s="10">
        <v>1.03</v>
      </c>
      <c r="N11" s="11">
        <f t="shared" si="4"/>
        <v>0</v>
      </c>
      <c r="O11" s="9">
        <v>40</v>
      </c>
      <c r="P11" s="11">
        <f t="shared" si="0"/>
        <v>40</v>
      </c>
      <c r="Q11" s="9">
        <v>1</v>
      </c>
      <c r="R11" s="208">
        <f t="shared" si="1"/>
        <v>40</v>
      </c>
    </row>
    <row r="12" spans="1:38" s="1" customFormat="1">
      <c r="A12" s="9" t="s">
        <v>11</v>
      </c>
      <c r="B12" s="101" t="s">
        <v>212</v>
      </c>
      <c r="C12" s="9"/>
      <c r="D12" s="9"/>
      <c r="E12" s="9"/>
      <c r="F12" s="374"/>
      <c r="G12" s="9"/>
      <c r="H12" s="9"/>
      <c r="I12" s="9"/>
      <c r="J12" s="9"/>
      <c r="K12" s="9"/>
      <c r="L12" s="9">
        <f>SUM(L9:L11)</f>
        <v>3463</v>
      </c>
      <c r="M12" s="10">
        <v>1.03</v>
      </c>
      <c r="N12" s="11">
        <f>L12*M12</f>
        <v>3566.89</v>
      </c>
      <c r="O12" s="9">
        <f>SUM(O9:O11)</f>
        <v>80</v>
      </c>
      <c r="P12" s="11">
        <f t="shared" si="0"/>
        <v>3646.89</v>
      </c>
      <c r="Q12" s="9">
        <v>1</v>
      </c>
      <c r="R12" s="208">
        <f t="shared" si="1"/>
        <v>3646.89</v>
      </c>
      <c r="S12" s="339"/>
      <c r="T12" s="339"/>
      <c r="U12" s="339"/>
      <c r="V12" s="339"/>
      <c r="W12" s="339"/>
    </row>
    <row r="13" spans="1:38" s="1" customForma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328">
        <f>N13/M12</f>
        <v>3540.6699029126198</v>
      </c>
      <c r="M13" s="10"/>
      <c r="N13" s="11">
        <f>P12-G12</f>
        <v>3646.89</v>
      </c>
      <c r="O13" s="13"/>
      <c r="P13" s="13"/>
      <c r="Q13" s="13"/>
      <c r="R13" s="13"/>
      <c r="S13" s="339"/>
      <c r="T13" s="339"/>
      <c r="U13" s="339"/>
      <c r="V13" s="339"/>
      <c r="W13" s="339"/>
    </row>
    <row r="14" spans="1:38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339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</row>
    <row r="15" spans="1:38" s="15" customFormat="1">
      <c r="A15" s="9" t="s">
        <v>287</v>
      </c>
      <c r="B15" s="9"/>
      <c r="C15" s="9">
        <v>18</v>
      </c>
      <c r="D15" s="9">
        <v>18</v>
      </c>
      <c r="E15" s="9">
        <f>SUM(D15-C15)</f>
        <v>0</v>
      </c>
      <c r="F15" s="208">
        <v>9.5</v>
      </c>
      <c r="G15" s="9">
        <f>E15*F15</f>
        <v>0</v>
      </c>
      <c r="H15" s="9">
        <v>20576</v>
      </c>
      <c r="I15" s="9">
        <v>25285</v>
      </c>
      <c r="J15" s="9">
        <f t="shared" si="2"/>
        <v>4709</v>
      </c>
      <c r="K15" s="9">
        <v>1</v>
      </c>
      <c r="L15" s="9">
        <f t="shared" si="3"/>
        <v>4709</v>
      </c>
      <c r="M15" s="10">
        <v>1.03</v>
      </c>
      <c r="N15" s="11">
        <f t="shared" si="4"/>
        <v>4850.2700000000004</v>
      </c>
      <c r="O15" s="9">
        <v>40</v>
      </c>
      <c r="P15" s="11">
        <f>G15+N15+O15</f>
        <v>4890.2700000000004</v>
      </c>
      <c r="Q15" s="9">
        <v>1</v>
      </c>
      <c r="R15" s="208">
        <f>P15*Q15</f>
        <v>4890.2700000000004</v>
      </c>
    </row>
    <row r="16" spans="1:38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339"/>
    </row>
    <row r="17" spans="1:19" s="1" customFormat="1">
      <c r="A17" s="383" t="s">
        <v>218</v>
      </c>
      <c r="B17" s="383" t="s">
        <v>288</v>
      </c>
      <c r="C17" s="383"/>
      <c r="D17" s="383"/>
      <c r="E17" s="383"/>
      <c r="F17" s="384"/>
      <c r="G17" s="383"/>
      <c r="H17" s="383">
        <v>490</v>
      </c>
      <c r="I17" s="383">
        <v>1312</v>
      </c>
      <c r="J17" s="383">
        <f>I17-H17</f>
        <v>822</v>
      </c>
      <c r="K17" s="383">
        <v>1</v>
      </c>
      <c r="L17" s="383">
        <f>J17*K17</f>
        <v>822</v>
      </c>
      <c r="M17" s="385">
        <v>1.03</v>
      </c>
      <c r="N17" s="386">
        <f>L17*M17</f>
        <v>846.66</v>
      </c>
      <c r="O17" s="383">
        <v>80</v>
      </c>
      <c r="P17" s="386">
        <f>G17+N17+O17</f>
        <v>926.66</v>
      </c>
      <c r="Q17" s="383">
        <v>1</v>
      </c>
      <c r="R17" s="384">
        <f>P17*Q17</f>
        <v>926.66</v>
      </c>
      <c r="S17" s="387">
        <v>1312</v>
      </c>
    </row>
    <row r="18" spans="1:19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 t="s">
        <v>289</v>
      </c>
      <c r="M18" s="13"/>
      <c r="N18" s="13"/>
      <c r="O18" s="13"/>
      <c r="P18" s="13"/>
      <c r="Q18" s="13"/>
      <c r="R18" s="13"/>
      <c r="S18" s="339"/>
    </row>
    <row r="19" spans="1:19">
      <c r="A19" s="339"/>
      <c r="B19" s="339"/>
      <c r="C19" s="339"/>
      <c r="D19" s="339"/>
      <c r="E19" s="339"/>
      <c r="F19" s="339"/>
      <c r="G19" s="339"/>
      <c r="H19" s="339"/>
      <c r="I19" s="339"/>
      <c r="J19" s="339"/>
      <c r="K19" s="339"/>
      <c r="L19" s="339"/>
      <c r="M19" s="339"/>
      <c r="N19" s="339"/>
      <c r="O19" s="339"/>
      <c r="P19" s="339"/>
      <c r="Q19" s="339"/>
      <c r="R19" s="339"/>
      <c r="S19" s="339"/>
    </row>
    <row r="20" spans="1:19">
      <c r="A20" s="339"/>
      <c r="B20" s="339"/>
      <c r="C20" s="339"/>
      <c r="D20" s="339"/>
      <c r="E20" s="339"/>
      <c r="F20" s="339"/>
      <c r="G20" s="339"/>
      <c r="H20" s="339"/>
      <c r="I20" s="339"/>
      <c r="J20" s="339"/>
      <c r="K20" s="339"/>
      <c r="L20" s="339"/>
      <c r="M20" s="339"/>
      <c r="N20" s="339"/>
      <c r="O20" s="339"/>
      <c r="P20" s="339"/>
      <c r="Q20" s="339"/>
      <c r="R20" s="339"/>
      <c r="S20" s="339"/>
    </row>
    <row r="34" spans="14:14">
      <c r="N34" s="2" t="s">
        <v>146</v>
      </c>
    </row>
  </sheetData>
  <mergeCells count="1">
    <mergeCell ref="A1:R1"/>
  </mergeCells>
  <phoneticPr fontId="33" type="noConversion"/>
  <pageMargins left="0.7" right="0.7" top="0.75" bottom="0.75" header="0.3" footer="0.3"/>
  <pageSetup paperSize="27" fitToWidth="0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XFD267"/>
  <sheetViews>
    <sheetView zoomScale="110" zoomScaleNormal="110" workbookViewId="0">
      <selection sqref="A1:R257"/>
    </sheetView>
  </sheetViews>
  <sheetFormatPr defaultColWidth="9" defaultRowHeight="14.25"/>
  <cols>
    <col min="1" max="1" width="12" style="2" customWidth="1"/>
    <col min="2" max="2" width="9" style="2"/>
    <col min="3" max="3" width="6.5" style="2" customWidth="1"/>
    <col min="4" max="4" width="5.875" style="2" customWidth="1"/>
    <col min="5" max="5" width="8" style="2" customWidth="1"/>
    <col min="6" max="6" width="7.375" style="256" customWidth="1"/>
    <col min="7" max="7" width="9.25" style="2" customWidth="1"/>
    <col min="8" max="8" width="7.25" style="2" customWidth="1"/>
    <col min="9" max="9" width="6.5" style="2" customWidth="1"/>
    <col min="10" max="10" width="5.875" style="2" customWidth="1"/>
    <col min="11" max="11" width="3.625" style="2" customWidth="1"/>
    <col min="12" max="12" width="11.375" style="2" customWidth="1"/>
    <col min="13" max="13" width="4.25" style="2" customWidth="1"/>
    <col min="14" max="14" width="11.5" style="2" customWidth="1"/>
    <col min="15" max="15" width="5.875" style="2" customWidth="1"/>
    <col min="16" max="16" width="11.625" style="2" customWidth="1"/>
    <col min="17" max="17" width="8.125" style="2" customWidth="1"/>
    <col min="18" max="18" width="13.375" style="2" customWidth="1"/>
    <col min="19" max="19" width="10.875" style="2" customWidth="1"/>
    <col min="20" max="21" width="9" style="2"/>
    <col min="22" max="22" width="11.5" style="2"/>
    <col min="23" max="16383" width="9" style="2"/>
    <col min="16384" max="16384" width="10.375" style="2"/>
  </cols>
  <sheetData>
    <row r="1" spans="1:104" ht="25.5">
      <c r="A1" s="538" t="s">
        <v>0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40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</row>
    <row r="2" spans="1:104">
      <c r="A2" s="9" t="s">
        <v>12</v>
      </c>
      <c r="B2" s="342" t="s">
        <v>46</v>
      </c>
      <c r="C2" s="342" t="s">
        <v>234</v>
      </c>
      <c r="D2" s="190" t="s">
        <v>235</v>
      </c>
      <c r="E2" s="342" t="s">
        <v>15</v>
      </c>
      <c r="F2" s="343" t="s">
        <v>16</v>
      </c>
      <c r="G2" s="342" t="s">
        <v>17</v>
      </c>
      <c r="H2" s="342" t="s">
        <v>18</v>
      </c>
      <c r="I2" s="342" t="s">
        <v>19</v>
      </c>
      <c r="J2" s="342" t="s">
        <v>20</v>
      </c>
      <c r="K2" s="342" t="s">
        <v>21</v>
      </c>
      <c r="L2" s="342" t="s">
        <v>15</v>
      </c>
      <c r="M2" s="354"/>
      <c r="N2" s="355" t="s">
        <v>22</v>
      </c>
      <c r="O2" s="342" t="s">
        <v>23</v>
      </c>
      <c r="P2" s="355" t="s">
        <v>11</v>
      </c>
      <c r="Q2" s="342" t="s">
        <v>24</v>
      </c>
      <c r="R2" s="343" t="s">
        <v>25</v>
      </c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</row>
    <row r="3" spans="1:104" s="1" customFormat="1">
      <c r="A3" s="101" t="s">
        <v>290</v>
      </c>
      <c r="B3" s="101"/>
      <c r="C3" s="101"/>
      <c r="D3" s="344"/>
      <c r="E3" s="101"/>
      <c r="F3" s="103"/>
      <c r="G3" s="101"/>
      <c r="H3" s="101"/>
      <c r="I3" s="101"/>
      <c r="J3" s="101"/>
      <c r="K3" s="101"/>
      <c r="L3" s="101"/>
      <c r="M3" s="101"/>
      <c r="N3" s="120"/>
      <c r="O3" s="101"/>
      <c r="P3" s="120"/>
      <c r="Q3" s="101"/>
      <c r="R3" s="103"/>
    </row>
    <row r="4" spans="1:104" s="1" customFormat="1">
      <c r="A4" s="9" t="s">
        <v>291</v>
      </c>
      <c r="B4" s="9" t="s">
        <v>292</v>
      </c>
      <c r="C4" s="101"/>
      <c r="D4" s="101"/>
      <c r="E4" s="9"/>
      <c r="F4" s="208">
        <v>9.5</v>
      </c>
      <c r="G4" s="9"/>
      <c r="H4" s="9">
        <v>10941</v>
      </c>
      <c r="I4" s="9">
        <v>10968</v>
      </c>
      <c r="J4" s="9">
        <f t="shared" ref="J4:J18" si="0">I4-H4</f>
        <v>27</v>
      </c>
      <c r="K4" s="9">
        <v>1</v>
      </c>
      <c r="L4" s="9">
        <f t="shared" ref="L4:L18" si="1">K4*J4</f>
        <v>27</v>
      </c>
      <c r="M4" s="10">
        <v>1.03</v>
      </c>
      <c r="N4" s="11">
        <f t="shared" ref="N4:N19" si="2">M4*L4</f>
        <v>27.81</v>
      </c>
      <c r="O4" s="9">
        <v>40</v>
      </c>
      <c r="P4" s="11">
        <f t="shared" ref="P4:P19" si="3">G4+N4+O4</f>
        <v>67.81</v>
      </c>
      <c r="Q4" s="9">
        <v>1</v>
      </c>
      <c r="R4" s="208">
        <f t="shared" ref="R4:R18" si="4">P4*Q4</f>
        <v>67.81</v>
      </c>
    </row>
    <row r="5" spans="1:104" s="1" customFormat="1">
      <c r="A5" s="9" t="s">
        <v>293</v>
      </c>
      <c r="B5" s="9" t="s">
        <v>292</v>
      </c>
      <c r="C5" s="101">
        <v>194</v>
      </c>
      <c r="D5" s="101">
        <v>194</v>
      </c>
      <c r="E5" s="9">
        <f>D5-C5</f>
        <v>0</v>
      </c>
      <c r="F5" s="208">
        <v>9.5</v>
      </c>
      <c r="G5" s="9">
        <f>E5*F5</f>
        <v>0</v>
      </c>
      <c r="H5" s="9">
        <v>24189</v>
      </c>
      <c r="I5" s="9">
        <v>24235</v>
      </c>
      <c r="J5" s="9">
        <f t="shared" si="0"/>
        <v>46</v>
      </c>
      <c r="K5" s="9">
        <v>1</v>
      </c>
      <c r="L5" s="9">
        <f t="shared" si="1"/>
        <v>46</v>
      </c>
      <c r="M5" s="10">
        <v>1.03</v>
      </c>
      <c r="N5" s="11">
        <f t="shared" si="2"/>
        <v>47.38</v>
      </c>
      <c r="O5" s="9">
        <v>40</v>
      </c>
      <c r="P5" s="11">
        <f t="shared" si="3"/>
        <v>87.38</v>
      </c>
      <c r="Q5" s="9">
        <v>1</v>
      </c>
      <c r="R5" s="208">
        <f t="shared" si="4"/>
        <v>87.38</v>
      </c>
    </row>
    <row r="6" spans="1:104" s="15" customFormat="1">
      <c r="A6" s="9" t="s">
        <v>294</v>
      </c>
      <c r="B6" s="9" t="s">
        <v>292</v>
      </c>
      <c r="C6" s="101">
        <v>27</v>
      </c>
      <c r="D6" s="101">
        <v>27</v>
      </c>
      <c r="E6" s="9">
        <f>D6-C6</f>
        <v>0</v>
      </c>
      <c r="F6" s="208">
        <v>9.5</v>
      </c>
      <c r="G6" s="9">
        <f>E6*F6</f>
        <v>0</v>
      </c>
      <c r="H6" s="9">
        <v>57005</v>
      </c>
      <c r="I6" s="9">
        <v>57005</v>
      </c>
      <c r="J6" s="9">
        <f t="shared" si="0"/>
        <v>0</v>
      </c>
      <c r="K6" s="9">
        <v>1</v>
      </c>
      <c r="L6" s="9">
        <f t="shared" si="1"/>
        <v>0</v>
      </c>
      <c r="M6" s="10">
        <v>1.03</v>
      </c>
      <c r="N6" s="11">
        <f t="shared" si="2"/>
        <v>0</v>
      </c>
      <c r="O6" s="9">
        <v>40</v>
      </c>
      <c r="P6" s="11">
        <f t="shared" si="3"/>
        <v>40</v>
      </c>
      <c r="Q6" s="9">
        <v>0.5</v>
      </c>
      <c r="R6" s="208">
        <f t="shared" si="4"/>
        <v>20</v>
      </c>
    </row>
    <row r="7" spans="1:104" s="15" customFormat="1">
      <c r="A7" s="345" t="s">
        <v>294</v>
      </c>
      <c r="B7" s="9" t="s">
        <v>292</v>
      </c>
      <c r="C7" s="9" t="s">
        <v>295</v>
      </c>
      <c r="D7" s="101"/>
      <c r="E7" s="9"/>
      <c r="F7" s="208">
        <v>9.5</v>
      </c>
      <c r="G7" s="9"/>
      <c r="H7" s="9">
        <v>9375</v>
      </c>
      <c r="I7" s="9">
        <v>9618</v>
      </c>
      <c r="J7" s="9">
        <f t="shared" si="0"/>
        <v>243</v>
      </c>
      <c r="K7" s="9">
        <v>1</v>
      </c>
      <c r="L7" s="9">
        <f t="shared" si="1"/>
        <v>243</v>
      </c>
      <c r="M7" s="10">
        <v>1.03</v>
      </c>
      <c r="N7" s="11">
        <f t="shared" si="2"/>
        <v>250.29</v>
      </c>
      <c r="O7" s="9"/>
      <c r="P7" s="11">
        <f t="shared" si="3"/>
        <v>250.29</v>
      </c>
      <c r="Q7" s="9">
        <v>0.5</v>
      </c>
      <c r="R7" s="208">
        <f t="shared" si="4"/>
        <v>125.145</v>
      </c>
    </row>
    <row r="8" spans="1:104" s="15" customFormat="1">
      <c r="A8" s="345" t="s">
        <v>294</v>
      </c>
      <c r="B8" s="9" t="s">
        <v>292</v>
      </c>
      <c r="C8" s="9" t="s">
        <v>296</v>
      </c>
      <c r="D8" s="101"/>
      <c r="E8" s="9"/>
      <c r="F8" s="208">
        <v>9.5</v>
      </c>
      <c r="G8" s="9"/>
      <c r="H8" s="9">
        <v>5821</v>
      </c>
      <c r="I8" s="9">
        <v>6132</v>
      </c>
      <c r="J8" s="9">
        <f t="shared" si="0"/>
        <v>311</v>
      </c>
      <c r="K8" s="9">
        <v>1</v>
      </c>
      <c r="L8" s="9">
        <f t="shared" si="1"/>
        <v>311</v>
      </c>
      <c r="M8" s="10">
        <v>1.03</v>
      </c>
      <c r="N8" s="11">
        <f t="shared" si="2"/>
        <v>320.33</v>
      </c>
      <c r="O8" s="9"/>
      <c r="P8" s="11">
        <f t="shared" si="3"/>
        <v>320.33</v>
      </c>
      <c r="Q8" s="9">
        <v>0.5</v>
      </c>
      <c r="R8" s="208">
        <f t="shared" si="4"/>
        <v>160.16499999999999</v>
      </c>
    </row>
    <row r="9" spans="1:104" s="1" customFormat="1">
      <c r="A9" s="9" t="s">
        <v>297</v>
      </c>
      <c r="B9" s="9" t="s">
        <v>292</v>
      </c>
      <c r="C9" s="9">
        <v>111</v>
      </c>
      <c r="D9" s="9">
        <v>111</v>
      </c>
      <c r="E9" s="9" t="s">
        <v>146</v>
      </c>
      <c r="F9" s="208">
        <v>9.5</v>
      </c>
      <c r="G9" s="9">
        <f>D9-C9</f>
        <v>0</v>
      </c>
      <c r="H9" s="9">
        <v>239617</v>
      </c>
      <c r="I9" s="9">
        <v>248648</v>
      </c>
      <c r="J9" s="9">
        <f t="shared" si="0"/>
        <v>9031</v>
      </c>
      <c r="K9" s="9">
        <v>1</v>
      </c>
      <c r="L9" s="9">
        <f t="shared" si="1"/>
        <v>9031</v>
      </c>
      <c r="M9" s="10">
        <v>1.03</v>
      </c>
      <c r="N9" s="11">
        <f t="shared" si="2"/>
        <v>9301.93</v>
      </c>
      <c r="O9" s="9">
        <v>80</v>
      </c>
      <c r="P9" s="11">
        <f t="shared" si="3"/>
        <v>9381.93</v>
      </c>
      <c r="Q9" s="9">
        <v>1</v>
      </c>
      <c r="R9" s="208">
        <f t="shared" si="4"/>
        <v>9381.93</v>
      </c>
    </row>
    <row r="10" spans="1:104" s="1" customFormat="1">
      <c r="A10" s="9" t="s">
        <v>298</v>
      </c>
      <c r="B10" s="9" t="s">
        <v>292</v>
      </c>
      <c r="C10" s="9"/>
      <c r="D10" s="9" t="s">
        <v>299</v>
      </c>
      <c r="E10" s="9"/>
      <c r="F10" s="208"/>
      <c r="G10" s="9"/>
      <c r="H10" s="9">
        <v>8659</v>
      </c>
      <c r="I10" s="9">
        <v>8704</v>
      </c>
      <c r="J10" s="9">
        <f t="shared" si="0"/>
        <v>45</v>
      </c>
      <c r="K10" s="9">
        <v>1</v>
      </c>
      <c r="L10" s="9">
        <f t="shared" si="1"/>
        <v>45</v>
      </c>
      <c r="M10" s="10">
        <v>1.03</v>
      </c>
      <c r="N10" s="11">
        <f t="shared" si="2"/>
        <v>46.35</v>
      </c>
      <c r="O10" s="9"/>
      <c r="P10" s="11">
        <f t="shared" si="3"/>
        <v>46.35</v>
      </c>
      <c r="Q10" s="9">
        <v>1</v>
      </c>
      <c r="R10" s="208">
        <f t="shared" si="4"/>
        <v>46.35</v>
      </c>
    </row>
    <row r="11" spans="1:104" s="1" customFormat="1">
      <c r="A11" s="9" t="s">
        <v>300</v>
      </c>
      <c r="B11" s="9" t="s">
        <v>292</v>
      </c>
      <c r="C11" s="9"/>
      <c r="D11" s="9"/>
      <c r="E11" s="9"/>
      <c r="F11" s="208"/>
      <c r="G11" s="9"/>
      <c r="H11" s="9">
        <v>58075</v>
      </c>
      <c r="I11" s="9">
        <v>58075</v>
      </c>
      <c r="J11" s="9">
        <f t="shared" si="0"/>
        <v>0</v>
      </c>
      <c r="K11" s="9">
        <v>1</v>
      </c>
      <c r="L11" s="9">
        <f t="shared" si="1"/>
        <v>0</v>
      </c>
      <c r="M11" s="10">
        <v>1.03</v>
      </c>
      <c r="N11" s="11">
        <f t="shared" si="2"/>
        <v>0</v>
      </c>
      <c r="O11" s="9">
        <v>40</v>
      </c>
      <c r="P11" s="11">
        <f t="shared" si="3"/>
        <v>40</v>
      </c>
      <c r="Q11" s="9">
        <v>1</v>
      </c>
      <c r="R11" s="208">
        <f t="shared" si="4"/>
        <v>40</v>
      </c>
    </row>
    <row r="12" spans="1:104" s="1" customFormat="1">
      <c r="A12" s="9" t="s">
        <v>301</v>
      </c>
      <c r="B12" s="9" t="s">
        <v>292</v>
      </c>
      <c r="C12" s="9"/>
      <c r="D12" s="9"/>
      <c r="E12" s="9"/>
      <c r="F12" s="208"/>
      <c r="G12" s="9"/>
      <c r="H12" s="9">
        <v>94888</v>
      </c>
      <c r="I12" s="9">
        <v>95941</v>
      </c>
      <c r="J12" s="9">
        <f t="shared" si="0"/>
        <v>1053</v>
      </c>
      <c r="K12" s="9">
        <v>1</v>
      </c>
      <c r="L12" s="9">
        <f t="shared" si="1"/>
        <v>1053</v>
      </c>
      <c r="M12" s="10">
        <v>1.03</v>
      </c>
      <c r="N12" s="11">
        <f t="shared" si="2"/>
        <v>1084.5899999999999</v>
      </c>
      <c r="O12" s="9"/>
      <c r="P12" s="11">
        <f t="shared" si="3"/>
        <v>1084.5899999999999</v>
      </c>
      <c r="Q12" s="9">
        <v>1</v>
      </c>
      <c r="R12" s="208">
        <f t="shared" si="4"/>
        <v>1084.5899999999999</v>
      </c>
    </row>
    <row r="13" spans="1:104" s="1" customFormat="1">
      <c r="A13" s="9" t="s">
        <v>302</v>
      </c>
      <c r="B13" s="9" t="s">
        <v>292</v>
      </c>
      <c r="C13" s="9">
        <v>403</v>
      </c>
      <c r="D13" s="9">
        <v>403</v>
      </c>
      <c r="E13" s="9">
        <f t="shared" ref="E13:E18" si="5">SUM(D13-C13)</f>
        <v>0</v>
      </c>
      <c r="F13" s="208">
        <v>9.5</v>
      </c>
      <c r="G13" s="9">
        <f t="shared" ref="G13:G19" si="6">E13*F13</f>
        <v>0</v>
      </c>
      <c r="H13" s="9">
        <v>30275</v>
      </c>
      <c r="I13" s="9">
        <v>30375</v>
      </c>
      <c r="J13" s="9">
        <f t="shared" si="0"/>
        <v>100</v>
      </c>
      <c r="K13" s="9">
        <v>1</v>
      </c>
      <c r="L13" s="9">
        <f t="shared" si="1"/>
        <v>100</v>
      </c>
      <c r="M13" s="10">
        <v>1.03</v>
      </c>
      <c r="N13" s="11">
        <f t="shared" si="2"/>
        <v>103</v>
      </c>
      <c r="O13" s="9">
        <v>40</v>
      </c>
      <c r="P13" s="11">
        <f t="shared" si="3"/>
        <v>143</v>
      </c>
      <c r="Q13" s="9">
        <v>1</v>
      </c>
      <c r="R13" s="208">
        <f t="shared" si="4"/>
        <v>143</v>
      </c>
    </row>
    <row r="14" spans="1:104" s="1" customFormat="1">
      <c r="A14" s="9" t="s">
        <v>303</v>
      </c>
      <c r="B14" s="9" t="s">
        <v>292</v>
      </c>
      <c r="C14" s="9">
        <v>27</v>
      </c>
      <c r="D14" s="9">
        <v>27</v>
      </c>
      <c r="E14" s="9">
        <f t="shared" si="5"/>
        <v>0</v>
      </c>
      <c r="F14" s="208">
        <v>9.5</v>
      </c>
      <c r="G14" s="9">
        <f t="shared" si="6"/>
        <v>0</v>
      </c>
      <c r="H14" s="9">
        <v>6596</v>
      </c>
      <c r="I14" s="9">
        <v>6825</v>
      </c>
      <c r="J14" s="9">
        <f t="shared" si="0"/>
        <v>229</v>
      </c>
      <c r="K14" s="9">
        <v>1</v>
      </c>
      <c r="L14" s="9">
        <f t="shared" si="1"/>
        <v>229</v>
      </c>
      <c r="M14" s="10">
        <v>1.03</v>
      </c>
      <c r="N14" s="11">
        <f t="shared" si="2"/>
        <v>235.87</v>
      </c>
      <c r="O14" s="9">
        <v>80</v>
      </c>
      <c r="P14" s="11">
        <f t="shared" si="3"/>
        <v>315.87</v>
      </c>
      <c r="Q14" s="9">
        <v>1</v>
      </c>
      <c r="R14" s="208">
        <f t="shared" si="4"/>
        <v>315.87</v>
      </c>
    </row>
    <row r="15" spans="1:104" s="1" customFormat="1">
      <c r="A15" s="9" t="s">
        <v>304</v>
      </c>
      <c r="B15" s="9" t="s">
        <v>292</v>
      </c>
      <c r="C15" s="9">
        <v>169</v>
      </c>
      <c r="D15" s="9">
        <v>169</v>
      </c>
      <c r="E15" s="9">
        <f t="shared" si="5"/>
        <v>0</v>
      </c>
      <c r="F15" s="208">
        <v>9.5</v>
      </c>
      <c r="G15" s="9">
        <f t="shared" si="6"/>
        <v>0</v>
      </c>
      <c r="H15" s="9">
        <v>129165</v>
      </c>
      <c r="I15" s="9">
        <v>129165</v>
      </c>
      <c r="J15" s="9">
        <f t="shared" si="0"/>
        <v>0</v>
      </c>
      <c r="K15" s="9">
        <v>1</v>
      </c>
      <c r="L15" s="9">
        <f t="shared" si="1"/>
        <v>0</v>
      </c>
      <c r="M15" s="10">
        <v>1.03</v>
      </c>
      <c r="N15" s="11">
        <f t="shared" si="2"/>
        <v>0</v>
      </c>
      <c r="O15" s="9">
        <v>80</v>
      </c>
      <c r="P15" s="11">
        <f t="shared" si="3"/>
        <v>80</v>
      </c>
      <c r="Q15" s="9">
        <v>1</v>
      </c>
      <c r="R15" s="208">
        <f t="shared" si="4"/>
        <v>80</v>
      </c>
    </row>
    <row r="16" spans="1:104" s="1" customFormat="1">
      <c r="A16" s="9" t="s">
        <v>305</v>
      </c>
      <c r="B16" s="9" t="s">
        <v>292</v>
      </c>
      <c r="C16" s="9">
        <v>76</v>
      </c>
      <c r="D16" s="9">
        <v>76</v>
      </c>
      <c r="E16" s="9">
        <f t="shared" si="5"/>
        <v>0</v>
      </c>
      <c r="F16" s="208">
        <v>9.5</v>
      </c>
      <c r="G16" s="9">
        <f t="shared" si="6"/>
        <v>0</v>
      </c>
      <c r="H16" s="9">
        <v>16598</v>
      </c>
      <c r="I16" s="9">
        <v>16599</v>
      </c>
      <c r="J16" s="9">
        <f t="shared" si="0"/>
        <v>1</v>
      </c>
      <c r="K16" s="9">
        <v>1</v>
      </c>
      <c r="L16" s="9">
        <f t="shared" si="1"/>
        <v>1</v>
      </c>
      <c r="M16" s="10">
        <v>1.03</v>
      </c>
      <c r="N16" s="11">
        <f t="shared" si="2"/>
        <v>1.03</v>
      </c>
      <c r="O16" s="9">
        <v>60</v>
      </c>
      <c r="P16" s="11">
        <f t="shared" si="3"/>
        <v>61.03</v>
      </c>
      <c r="Q16" s="9">
        <v>1</v>
      </c>
      <c r="R16" s="208">
        <f t="shared" si="4"/>
        <v>61.03</v>
      </c>
    </row>
    <row r="17" spans="1:1596" s="1" customFormat="1">
      <c r="A17" s="9" t="s">
        <v>306</v>
      </c>
      <c r="B17" s="9" t="s">
        <v>292</v>
      </c>
      <c r="C17" s="9">
        <v>53</v>
      </c>
      <c r="D17" s="9">
        <v>53</v>
      </c>
      <c r="E17" s="9">
        <f t="shared" si="5"/>
        <v>0</v>
      </c>
      <c r="F17" s="208">
        <v>9.5</v>
      </c>
      <c r="G17" s="9">
        <f t="shared" si="6"/>
        <v>0</v>
      </c>
      <c r="H17" s="9">
        <v>15537</v>
      </c>
      <c r="I17" s="9">
        <v>15537</v>
      </c>
      <c r="J17" s="9">
        <f t="shared" si="0"/>
        <v>0</v>
      </c>
      <c r="K17" s="9">
        <v>1</v>
      </c>
      <c r="L17" s="9">
        <f t="shared" si="1"/>
        <v>0</v>
      </c>
      <c r="M17" s="10">
        <v>1.03</v>
      </c>
      <c r="N17" s="11">
        <f t="shared" si="2"/>
        <v>0</v>
      </c>
      <c r="O17" s="9">
        <v>40</v>
      </c>
      <c r="P17" s="11">
        <f t="shared" si="3"/>
        <v>40</v>
      </c>
      <c r="Q17" s="9">
        <v>1</v>
      </c>
      <c r="R17" s="208">
        <f t="shared" si="4"/>
        <v>40</v>
      </c>
    </row>
    <row r="18" spans="1:1596" s="1" customFormat="1">
      <c r="A18" s="9" t="s">
        <v>307</v>
      </c>
      <c r="B18" s="9" t="s">
        <v>292</v>
      </c>
      <c r="C18" s="9">
        <v>164</v>
      </c>
      <c r="D18" s="9">
        <v>164</v>
      </c>
      <c r="E18" s="9">
        <f t="shared" si="5"/>
        <v>0</v>
      </c>
      <c r="F18" s="208">
        <v>9.5</v>
      </c>
      <c r="G18" s="9">
        <f t="shared" si="6"/>
        <v>0</v>
      </c>
      <c r="H18" s="9">
        <v>105777</v>
      </c>
      <c r="I18" s="9">
        <v>108606</v>
      </c>
      <c r="J18" s="9">
        <f t="shared" si="0"/>
        <v>2829</v>
      </c>
      <c r="K18" s="9">
        <v>1</v>
      </c>
      <c r="L18" s="9">
        <f t="shared" si="1"/>
        <v>2829</v>
      </c>
      <c r="M18" s="10">
        <v>1.03</v>
      </c>
      <c r="N18" s="11">
        <f t="shared" si="2"/>
        <v>2913.87</v>
      </c>
      <c r="O18" s="9"/>
      <c r="P18" s="11">
        <f t="shared" si="3"/>
        <v>2913.87</v>
      </c>
      <c r="Q18" s="9">
        <v>1</v>
      </c>
      <c r="R18" s="208">
        <f t="shared" si="4"/>
        <v>2913.87</v>
      </c>
    </row>
    <row r="19" spans="1:1596" s="1" customFormat="1">
      <c r="A19" s="9" t="s">
        <v>11</v>
      </c>
      <c r="B19" s="9" t="s">
        <v>292</v>
      </c>
      <c r="C19" s="9"/>
      <c r="D19" s="9"/>
      <c r="E19" s="9">
        <f>SUM(E4:E18)</f>
        <v>0</v>
      </c>
      <c r="F19" s="208">
        <v>9.5</v>
      </c>
      <c r="G19" s="9">
        <f t="shared" si="6"/>
        <v>0</v>
      </c>
      <c r="H19" s="9"/>
      <c r="I19" s="9"/>
      <c r="J19" s="9"/>
      <c r="K19" s="9"/>
      <c r="L19" s="9">
        <f>SUM(L4:L18)</f>
        <v>13915</v>
      </c>
      <c r="M19" s="10">
        <v>1.03</v>
      </c>
      <c r="N19" s="11">
        <f t="shared" si="2"/>
        <v>14332.45</v>
      </c>
      <c r="O19" s="9">
        <f>SUM(O4:O18)</f>
        <v>540</v>
      </c>
      <c r="P19" s="11">
        <f t="shared" si="3"/>
        <v>14872.45</v>
      </c>
      <c r="Q19" s="9">
        <v>1</v>
      </c>
      <c r="R19" s="208">
        <f>SUM(R4:R18)</f>
        <v>14567.14</v>
      </c>
    </row>
    <row r="20" spans="1:1596" s="336" customFormat="1">
      <c r="A20" s="346" t="s">
        <v>308</v>
      </c>
      <c r="B20" s="346"/>
      <c r="C20" s="346" t="s">
        <v>309</v>
      </c>
      <c r="D20" s="346"/>
      <c r="E20" s="346"/>
      <c r="F20" s="346"/>
      <c r="G20" s="346"/>
      <c r="H20" s="347"/>
      <c r="I20" s="347"/>
      <c r="J20" s="347"/>
      <c r="K20" s="347"/>
      <c r="L20" s="347"/>
      <c r="M20" s="356"/>
      <c r="N20" s="357"/>
      <c r="O20" s="346"/>
      <c r="P20" s="346"/>
      <c r="Q20" s="346"/>
      <c r="R20" s="361">
        <v>36253.54</v>
      </c>
    </row>
    <row r="21" spans="1:1596" s="336" customFormat="1">
      <c r="A21" s="346" t="s">
        <v>310</v>
      </c>
      <c r="B21" s="346"/>
      <c r="C21" s="346" t="s">
        <v>309</v>
      </c>
      <c r="D21" s="346"/>
      <c r="E21" s="346"/>
      <c r="F21" s="346"/>
      <c r="G21" s="346"/>
      <c r="H21" s="347"/>
      <c r="I21" s="347"/>
      <c r="J21" s="347"/>
      <c r="K21" s="347"/>
      <c r="L21" s="347"/>
      <c r="M21" s="356"/>
      <c r="N21" s="357"/>
      <c r="O21" s="346"/>
      <c r="P21" s="346"/>
      <c r="Q21" s="346"/>
      <c r="R21" s="361">
        <f>R20-R19</f>
        <v>21686.400000000001</v>
      </c>
    </row>
    <row r="22" spans="1:1596" s="15" customFormat="1" ht="12.95" customHeight="1">
      <c r="A22" s="9"/>
      <c r="B22" s="101"/>
      <c r="C22" s="101"/>
      <c r="D22" s="101"/>
      <c r="E22" s="227"/>
      <c r="F22" s="208"/>
      <c r="G22" s="103"/>
      <c r="H22" s="101"/>
      <c r="I22" s="101"/>
      <c r="J22" s="101"/>
      <c r="K22" s="101"/>
      <c r="L22" s="101"/>
      <c r="M22" s="10"/>
      <c r="N22" s="227"/>
      <c r="O22" s="101"/>
      <c r="P22" s="227"/>
      <c r="Q22" s="101"/>
      <c r="R22" s="227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</row>
    <row r="23" spans="1:1596" s="15" customFormat="1">
      <c r="A23" s="9" t="s">
        <v>237</v>
      </c>
      <c r="B23" s="9" t="s">
        <v>196</v>
      </c>
      <c r="C23" s="9">
        <v>165</v>
      </c>
      <c r="D23" s="9">
        <v>165</v>
      </c>
      <c r="E23" s="9">
        <f>SUM(D23-C23)</f>
        <v>0</v>
      </c>
      <c r="F23" s="208">
        <v>9.5</v>
      </c>
      <c r="G23" s="9">
        <f>E23*F23</f>
        <v>0</v>
      </c>
      <c r="H23" s="9">
        <v>27381</v>
      </c>
      <c r="I23" s="9">
        <v>27381</v>
      </c>
      <c r="J23" s="9">
        <f>I23-H23</f>
        <v>0</v>
      </c>
      <c r="K23" s="9">
        <v>1</v>
      </c>
      <c r="L23" s="9">
        <f>K23*J23</f>
        <v>0</v>
      </c>
      <c r="M23" s="10">
        <v>1.03</v>
      </c>
      <c r="N23" s="11">
        <f>M23*L23</f>
        <v>0</v>
      </c>
      <c r="O23" s="9">
        <v>80</v>
      </c>
      <c r="P23" s="11">
        <f>G23+N23+O23</f>
        <v>80</v>
      </c>
      <c r="Q23" s="9">
        <v>1</v>
      </c>
      <c r="R23" s="208">
        <f>P23*Q23</f>
        <v>80</v>
      </c>
    </row>
    <row r="24" spans="1:1596" s="1" customFormat="1">
      <c r="A24" s="13"/>
      <c r="B24" s="13"/>
      <c r="C24" s="13"/>
      <c r="D24" s="13"/>
      <c r="E24" s="13"/>
      <c r="F24" s="348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</row>
    <row r="25" spans="1:1596" s="1" customFormat="1">
      <c r="A25" s="9" t="s">
        <v>12</v>
      </c>
      <c r="B25" s="9" t="s">
        <v>46</v>
      </c>
      <c r="C25" s="9" t="s">
        <v>13</v>
      </c>
      <c r="D25" s="9" t="s">
        <v>14</v>
      </c>
      <c r="E25" s="9" t="s">
        <v>15</v>
      </c>
      <c r="F25" s="208" t="s">
        <v>16</v>
      </c>
      <c r="G25" s="9" t="s">
        <v>17</v>
      </c>
      <c r="H25" s="9" t="s">
        <v>18</v>
      </c>
      <c r="I25" s="9" t="s">
        <v>19</v>
      </c>
      <c r="J25" s="9" t="s">
        <v>20</v>
      </c>
      <c r="K25" s="9" t="s">
        <v>21</v>
      </c>
      <c r="L25" s="9" t="s">
        <v>15</v>
      </c>
      <c r="M25" s="10"/>
      <c r="N25" s="11" t="s">
        <v>22</v>
      </c>
      <c r="O25" s="9" t="s">
        <v>23</v>
      </c>
      <c r="P25" s="11" t="s">
        <v>11</v>
      </c>
      <c r="Q25" s="9" t="s">
        <v>24</v>
      </c>
      <c r="R25" s="208" t="s">
        <v>25</v>
      </c>
    </row>
    <row r="26" spans="1:1596" s="1" customFormat="1">
      <c r="A26" s="101"/>
      <c r="B26" s="9"/>
      <c r="C26" s="9"/>
      <c r="D26" s="9"/>
      <c r="E26" s="9"/>
      <c r="F26" s="208"/>
      <c r="G26" s="9"/>
      <c r="H26" s="9"/>
      <c r="I26" s="9"/>
      <c r="J26" s="9"/>
      <c r="K26" s="9"/>
      <c r="L26" s="9"/>
      <c r="M26" s="10"/>
      <c r="N26" s="11"/>
      <c r="O26" s="9"/>
      <c r="P26" s="11"/>
      <c r="Q26" s="9"/>
      <c r="R26" s="208"/>
    </row>
    <row r="27" spans="1:1596" s="15" customFormat="1">
      <c r="A27" s="9" t="s">
        <v>311</v>
      </c>
      <c r="B27" s="9" t="s">
        <v>312</v>
      </c>
      <c r="C27" s="9">
        <v>4208</v>
      </c>
      <c r="D27" s="9"/>
      <c r="E27" s="9"/>
      <c r="F27" s="208"/>
      <c r="G27" s="9"/>
      <c r="H27" s="9">
        <v>992734</v>
      </c>
      <c r="I27" s="9">
        <v>992887</v>
      </c>
      <c r="J27" s="9">
        <f>I27-H27</f>
        <v>153</v>
      </c>
      <c r="K27" s="9">
        <v>80</v>
      </c>
      <c r="L27" s="9">
        <f>K27*J27</f>
        <v>12240</v>
      </c>
      <c r="M27" s="10">
        <v>1.03</v>
      </c>
      <c r="N27" s="11">
        <f t="shared" ref="N27:N38" si="7">M27*L27</f>
        <v>12607.2</v>
      </c>
      <c r="O27" s="9"/>
      <c r="P27" s="11">
        <f t="shared" ref="P27:P39" si="8">G27+N27+O27</f>
        <v>12607.2</v>
      </c>
      <c r="Q27" s="9">
        <v>1</v>
      </c>
      <c r="R27" s="208">
        <f t="shared" ref="R27:R38" si="9">P27*Q27</f>
        <v>12607.2</v>
      </c>
    </row>
    <row r="28" spans="1:1596" s="15" customFormat="1">
      <c r="A28" s="9" t="s">
        <v>313</v>
      </c>
      <c r="B28" s="9" t="s">
        <v>312</v>
      </c>
      <c r="C28" s="9">
        <v>8</v>
      </c>
      <c r="D28" s="9">
        <v>8</v>
      </c>
      <c r="E28" s="9">
        <f>SUM(D28-C28)</f>
        <v>0</v>
      </c>
      <c r="F28" s="208">
        <v>9.5</v>
      </c>
      <c r="G28" s="9">
        <f>E28*F28</f>
        <v>0</v>
      </c>
      <c r="H28" s="9">
        <v>25404</v>
      </c>
      <c r="I28" s="9">
        <v>26827</v>
      </c>
      <c r="J28" s="9">
        <f t="shared" ref="J28:J38" si="10">I28-H28</f>
        <v>1423</v>
      </c>
      <c r="K28" s="9">
        <v>80</v>
      </c>
      <c r="L28" s="9">
        <f>K28*J28</f>
        <v>113840</v>
      </c>
      <c r="M28" s="10">
        <v>1.03</v>
      </c>
      <c r="N28" s="11">
        <f t="shared" si="7"/>
        <v>117255.2</v>
      </c>
      <c r="O28" s="9"/>
      <c r="P28" s="11">
        <f t="shared" si="8"/>
        <v>117255.2</v>
      </c>
      <c r="Q28" s="9">
        <v>1</v>
      </c>
      <c r="R28" s="208">
        <f t="shared" si="9"/>
        <v>117255.2</v>
      </c>
    </row>
    <row r="29" spans="1:1596" s="336" customFormat="1">
      <c r="A29" s="347" t="s">
        <v>314</v>
      </c>
      <c r="B29" s="347" t="s">
        <v>312</v>
      </c>
      <c r="C29" s="347"/>
      <c r="D29" s="347"/>
      <c r="E29" s="347"/>
      <c r="F29" s="349"/>
      <c r="G29" s="347"/>
      <c r="H29" s="347">
        <v>15162</v>
      </c>
      <c r="I29" s="347">
        <v>15884</v>
      </c>
      <c r="J29" s="347">
        <f t="shared" si="10"/>
        <v>722</v>
      </c>
      <c r="K29" s="347">
        <v>40</v>
      </c>
      <c r="L29" s="347">
        <f>K29*J29</f>
        <v>28880</v>
      </c>
      <c r="M29" s="356">
        <v>1.03</v>
      </c>
      <c r="N29" s="357">
        <f t="shared" si="7"/>
        <v>29746.400000000001</v>
      </c>
      <c r="O29" s="347"/>
      <c r="P29" s="357">
        <f t="shared" si="8"/>
        <v>29746.400000000001</v>
      </c>
      <c r="Q29" s="347">
        <v>1</v>
      </c>
      <c r="R29" s="349">
        <f t="shared" si="9"/>
        <v>29746.400000000001</v>
      </c>
    </row>
    <row r="30" spans="1:1596" s="336" customFormat="1">
      <c r="A30" s="347" t="s">
        <v>315</v>
      </c>
      <c r="B30" s="347" t="s">
        <v>312</v>
      </c>
      <c r="C30" s="347"/>
      <c r="D30" s="347"/>
      <c r="E30" s="347"/>
      <c r="F30" s="349"/>
      <c r="G30" s="347"/>
      <c r="H30" s="347">
        <v>2766</v>
      </c>
      <c r="I30" s="347">
        <v>2767</v>
      </c>
      <c r="J30" s="347">
        <f t="shared" si="10"/>
        <v>1</v>
      </c>
      <c r="K30" s="347">
        <v>40</v>
      </c>
      <c r="L30" s="347">
        <f>J30*K30</f>
        <v>40</v>
      </c>
      <c r="M30" s="356">
        <v>1.03</v>
      </c>
      <c r="N30" s="357">
        <f t="shared" si="7"/>
        <v>41.2</v>
      </c>
      <c r="O30" s="347"/>
      <c r="P30" s="357">
        <f t="shared" si="8"/>
        <v>41.2</v>
      </c>
      <c r="Q30" s="347">
        <v>1</v>
      </c>
      <c r="R30" s="349">
        <f t="shared" si="9"/>
        <v>41.2</v>
      </c>
    </row>
    <row r="31" spans="1:1596" s="336" customFormat="1">
      <c r="A31" s="347" t="s">
        <v>316</v>
      </c>
      <c r="B31" s="347" t="s">
        <v>312</v>
      </c>
      <c r="C31" s="347">
        <v>46</v>
      </c>
      <c r="D31" s="347">
        <v>46</v>
      </c>
      <c r="E31" s="347"/>
      <c r="F31" s="349"/>
      <c r="G31" s="347"/>
      <c r="H31" s="347">
        <v>29044</v>
      </c>
      <c r="I31" s="347">
        <v>29791</v>
      </c>
      <c r="J31" s="347">
        <f t="shared" si="10"/>
        <v>747</v>
      </c>
      <c r="K31" s="347">
        <v>1</v>
      </c>
      <c r="L31" s="347">
        <f>K31*J31</f>
        <v>747</v>
      </c>
      <c r="M31" s="356">
        <v>1.03</v>
      </c>
      <c r="N31" s="357">
        <f t="shared" si="7"/>
        <v>769.41</v>
      </c>
      <c r="O31" s="347">
        <v>40</v>
      </c>
      <c r="P31" s="357">
        <f t="shared" si="8"/>
        <v>809.41</v>
      </c>
      <c r="Q31" s="347">
        <v>1</v>
      </c>
      <c r="R31" s="349">
        <f t="shared" si="9"/>
        <v>809.41</v>
      </c>
    </row>
    <row r="32" spans="1:1596" s="336" customFormat="1">
      <c r="A32" s="347" t="s">
        <v>317</v>
      </c>
      <c r="B32" s="347" t="s">
        <v>312</v>
      </c>
      <c r="C32" s="347">
        <v>21</v>
      </c>
      <c r="D32" s="347">
        <v>21</v>
      </c>
      <c r="E32" s="347">
        <f>SUM(D32-C32)</f>
        <v>0</v>
      </c>
      <c r="F32" s="349">
        <v>9.5</v>
      </c>
      <c r="G32" s="347">
        <f>E32*F32</f>
        <v>0</v>
      </c>
      <c r="H32" s="347">
        <v>5883</v>
      </c>
      <c r="I32" s="347">
        <v>6046</v>
      </c>
      <c r="J32" s="347">
        <f t="shared" si="10"/>
        <v>163</v>
      </c>
      <c r="K32" s="347">
        <v>1</v>
      </c>
      <c r="L32" s="347">
        <f>J32*K32</f>
        <v>163</v>
      </c>
      <c r="M32" s="356">
        <v>1.03</v>
      </c>
      <c r="N32" s="357">
        <f t="shared" si="7"/>
        <v>167.89</v>
      </c>
      <c r="O32" s="347">
        <v>80</v>
      </c>
      <c r="P32" s="357">
        <f t="shared" si="8"/>
        <v>247.89</v>
      </c>
      <c r="Q32" s="347">
        <v>1</v>
      </c>
      <c r="R32" s="349">
        <f t="shared" si="9"/>
        <v>247.89</v>
      </c>
    </row>
    <row r="33" spans="1:18" s="336" customFormat="1">
      <c r="A33" s="347" t="s">
        <v>318</v>
      </c>
      <c r="B33" s="347" t="s">
        <v>312</v>
      </c>
      <c r="C33" s="347">
        <v>87</v>
      </c>
      <c r="D33" s="347">
        <v>87</v>
      </c>
      <c r="E33" s="347">
        <f>SUM(D33-C33)</f>
        <v>0</v>
      </c>
      <c r="F33" s="349">
        <v>9.5</v>
      </c>
      <c r="G33" s="347">
        <f>E33*F33</f>
        <v>0</v>
      </c>
      <c r="H33" s="347">
        <v>76734</v>
      </c>
      <c r="I33" s="347">
        <v>78365</v>
      </c>
      <c r="J33" s="347">
        <f t="shared" si="10"/>
        <v>1631</v>
      </c>
      <c r="K33" s="347">
        <v>1</v>
      </c>
      <c r="L33" s="347">
        <f>J33*K33</f>
        <v>1631</v>
      </c>
      <c r="M33" s="356">
        <v>1.03</v>
      </c>
      <c r="N33" s="357">
        <f t="shared" si="7"/>
        <v>1679.93</v>
      </c>
      <c r="O33" s="347">
        <v>160</v>
      </c>
      <c r="P33" s="357">
        <f t="shared" si="8"/>
        <v>1839.93</v>
      </c>
      <c r="Q33" s="347">
        <v>1</v>
      </c>
      <c r="R33" s="349">
        <f t="shared" si="9"/>
        <v>1839.93</v>
      </c>
    </row>
    <row r="34" spans="1:18" s="336" customFormat="1">
      <c r="A34" s="347" t="s">
        <v>319</v>
      </c>
      <c r="B34" s="347" t="s">
        <v>312</v>
      </c>
      <c r="C34" s="347">
        <v>40</v>
      </c>
      <c r="D34" s="347">
        <v>40</v>
      </c>
      <c r="E34" s="347">
        <f>SUM(D34-C34)</f>
        <v>0</v>
      </c>
      <c r="F34" s="349">
        <v>9.5</v>
      </c>
      <c r="G34" s="347">
        <f>E34*F34</f>
        <v>0</v>
      </c>
      <c r="H34" s="347">
        <v>84439</v>
      </c>
      <c r="I34" s="347">
        <v>85723</v>
      </c>
      <c r="J34" s="347">
        <f t="shared" si="10"/>
        <v>1284</v>
      </c>
      <c r="K34" s="347">
        <v>1</v>
      </c>
      <c r="L34" s="347">
        <f>J34*K34</f>
        <v>1284</v>
      </c>
      <c r="M34" s="356">
        <v>1.03</v>
      </c>
      <c r="N34" s="357">
        <f t="shared" si="7"/>
        <v>1322.52</v>
      </c>
      <c r="O34" s="347">
        <v>120</v>
      </c>
      <c r="P34" s="357">
        <f t="shared" si="8"/>
        <v>1442.52</v>
      </c>
      <c r="Q34" s="347">
        <v>1</v>
      </c>
      <c r="R34" s="349">
        <f t="shared" si="9"/>
        <v>1442.52</v>
      </c>
    </row>
    <row r="35" spans="1:18" s="336" customFormat="1">
      <c r="A35" s="347" t="s">
        <v>320</v>
      </c>
      <c r="B35" s="347" t="s">
        <v>312</v>
      </c>
      <c r="C35" s="347"/>
      <c r="D35" s="347"/>
      <c r="E35" s="347"/>
      <c r="F35" s="349"/>
      <c r="G35" s="347"/>
      <c r="H35" s="347">
        <v>1026</v>
      </c>
      <c r="I35" s="347">
        <v>1043</v>
      </c>
      <c r="J35" s="347">
        <f t="shared" si="10"/>
        <v>17</v>
      </c>
      <c r="K35" s="347">
        <v>80</v>
      </c>
      <c r="L35" s="347">
        <f>K35*J35</f>
        <v>1360</v>
      </c>
      <c r="M35" s="356">
        <v>1.03</v>
      </c>
      <c r="N35" s="357">
        <f t="shared" si="7"/>
        <v>1400.8</v>
      </c>
      <c r="O35" s="347"/>
      <c r="P35" s="357">
        <f t="shared" si="8"/>
        <v>1400.8</v>
      </c>
      <c r="Q35" s="347">
        <v>1</v>
      </c>
      <c r="R35" s="349">
        <f t="shared" si="9"/>
        <v>1400.8</v>
      </c>
    </row>
    <row r="36" spans="1:18" s="336" customFormat="1">
      <c r="A36" s="347" t="s">
        <v>321</v>
      </c>
      <c r="B36" s="347" t="s">
        <v>312</v>
      </c>
      <c r="C36" s="347"/>
      <c r="D36" s="347"/>
      <c r="E36" s="347"/>
      <c r="F36" s="349"/>
      <c r="G36" s="347"/>
      <c r="H36" s="347">
        <v>58989</v>
      </c>
      <c r="I36" s="347">
        <v>58989</v>
      </c>
      <c r="J36" s="347">
        <f t="shared" si="10"/>
        <v>0</v>
      </c>
      <c r="K36" s="347">
        <v>1</v>
      </c>
      <c r="L36" s="347">
        <f>K36*J36</f>
        <v>0</v>
      </c>
      <c r="M36" s="356">
        <v>1.03</v>
      </c>
      <c r="N36" s="357">
        <f t="shared" si="7"/>
        <v>0</v>
      </c>
      <c r="O36" s="347"/>
      <c r="P36" s="357">
        <f t="shared" si="8"/>
        <v>0</v>
      </c>
      <c r="Q36" s="347">
        <v>1</v>
      </c>
      <c r="R36" s="349">
        <f t="shared" si="9"/>
        <v>0</v>
      </c>
    </row>
    <row r="37" spans="1:18" s="336" customFormat="1">
      <c r="A37" s="347" t="s">
        <v>322</v>
      </c>
      <c r="B37" s="347" t="s">
        <v>312</v>
      </c>
      <c r="C37" s="347"/>
      <c r="D37" s="347"/>
      <c r="E37" s="347"/>
      <c r="F37" s="349"/>
      <c r="G37" s="347"/>
      <c r="H37" s="347">
        <v>202</v>
      </c>
      <c r="I37" s="347">
        <v>202</v>
      </c>
      <c r="J37" s="347">
        <f t="shared" si="10"/>
        <v>0</v>
      </c>
      <c r="K37" s="347">
        <v>10</v>
      </c>
      <c r="L37" s="347">
        <f>J37*K37</f>
        <v>0</v>
      </c>
      <c r="M37" s="356">
        <v>1.03</v>
      </c>
      <c r="N37" s="357">
        <f t="shared" si="7"/>
        <v>0</v>
      </c>
      <c r="O37" s="347">
        <v>40</v>
      </c>
      <c r="P37" s="357">
        <f t="shared" si="8"/>
        <v>40</v>
      </c>
      <c r="Q37" s="347">
        <v>0.33</v>
      </c>
      <c r="R37" s="349">
        <f t="shared" si="9"/>
        <v>13.2</v>
      </c>
    </row>
    <row r="38" spans="1:18" s="336" customFormat="1">
      <c r="A38" s="347" t="s">
        <v>323</v>
      </c>
      <c r="B38" s="347" t="s">
        <v>312</v>
      </c>
      <c r="C38" s="347">
        <v>21</v>
      </c>
      <c r="D38" s="347">
        <v>21</v>
      </c>
      <c r="E38" s="347">
        <f>SUM(D38-C38)</f>
        <v>0</v>
      </c>
      <c r="F38" s="349">
        <v>9.5</v>
      </c>
      <c r="G38" s="347">
        <f>E38*F38</f>
        <v>0</v>
      </c>
      <c r="H38" s="347">
        <v>9966</v>
      </c>
      <c r="I38" s="347">
        <v>10090</v>
      </c>
      <c r="J38" s="347">
        <f t="shared" si="10"/>
        <v>124</v>
      </c>
      <c r="K38" s="347">
        <v>1</v>
      </c>
      <c r="L38" s="347">
        <f>K38*J38</f>
        <v>124</v>
      </c>
      <c r="M38" s="356">
        <v>1.03</v>
      </c>
      <c r="N38" s="357">
        <f t="shared" si="7"/>
        <v>127.72</v>
      </c>
      <c r="O38" s="347">
        <v>40</v>
      </c>
      <c r="P38" s="357">
        <f t="shared" si="8"/>
        <v>167.72</v>
      </c>
      <c r="Q38" s="347">
        <v>1</v>
      </c>
      <c r="R38" s="349">
        <f t="shared" si="9"/>
        <v>167.72</v>
      </c>
    </row>
    <row r="39" spans="1:18" s="15" customFormat="1">
      <c r="A39" s="9" t="s">
        <v>11</v>
      </c>
      <c r="B39" s="9" t="s">
        <v>312</v>
      </c>
      <c r="C39" s="9"/>
      <c r="D39" s="9"/>
      <c r="E39" s="9">
        <f>SUM(E27:E38)</f>
        <v>0</v>
      </c>
      <c r="F39" s="208">
        <v>9.5</v>
      </c>
      <c r="G39" s="9">
        <f>E39*F39</f>
        <v>0</v>
      </c>
      <c r="H39" s="9"/>
      <c r="I39" s="9"/>
      <c r="J39" s="9"/>
      <c r="K39" s="9"/>
      <c r="L39" s="9">
        <f>SUM(L27:L38)</f>
        <v>160309</v>
      </c>
      <c r="M39" s="10">
        <v>1.03</v>
      </c>
      <c r="N39" s="11">
        <f>L39*M39</f>
        <v>165118.26999999999</v>
      </c>
      <c r="O39" s="9">
        <f>SUM(O27:O38)</f>
        <v>480</v>
      </c>
      <c r="P39" s="11">
        <f t="shared" si="8"/>
        <v>165598.26999999999</v>
      </c>
      <c r="Q39" s="9">
        <v>1</v>
      </c>
      <c r="R39" s="208">
        <f>SUM(R27:R38)</f>
        <v>165571.47</v>
      </c>
    </row>
    <row r="40" spans="1:18" s="1" customFormat="1">
      <c r="A40" s="9" t="s">
        <v>33</v>
      </c>
      <c r="B40" s="9"/>
      <c r="C40" s="9"/>
      <c r="D40" s="9"/>
      <c r="E40" s="9"/>
      <c r="F40" s="208"/>
      <c r="G40" s="9"/>
      <c r="H40" s="9"/>
      <c r="I40" s="9"/>
      <c r="J40" s="9">
        <f>J37*Q37</f>
        <v>0</v>
      </c>
      <c r="K40" s="9"/>
      <c r="L40" s="358">
        <f>N40/M39</f>
        <v>160749</v>
      </c>
      <c r="M40" s="10">
        <v>1.03</v>
      </c>
      <c r="N40" s="11">
        <f>R39-G39</f>
        <v>165571.47</v>
      </c>
      <c r="O40" s="9"/>
      <c r="P40" s="11"/>
      <c r="Q40" s="9"/>
      <c r="R40" s="208"/>
    </row>
    <row r="41" spans="1:18" s="1" customFormat="1">
      <c r="A41" s="9"/>
      <c r="B41" s="9"/>
      <c r="C41" s="9"/>
      <c r="D41" s="9"/>
      <c r="E41" s="9"/>
      <c r="F41" s="208"/>
      <c r="G41" s="9"/>
      <c r="H41" s="9"/>
      <c r="I41" s="9"/>
      <c r="J41" s="9"/>
      <c r="K41" s="9"/>
      <c r="L41" s="358"/>
      <c r="M41" s="10"/>
      <c r="N41" s="11"/>
      <c r="O41" s="9"/>
      <c r="P41" s="11"/>
      <c r="Q41" s="9"/>
      <c r="R41" s="208"/>
    </row>
    <row r="42" spans="1:18" s="1" customFormat="1">
      <c r="A42" s="9"/>
      <c r="B42" s="9"/>
      <c r="C42" s="9"/>
      <c r="D42" s="9"/>
      <c r="E42" s="9"/>
      <c r="F42" s="208"/>
      <c r="G42" s="9"/>
      <c r="H42" s="9"/>
      <c r="I42" s="9"/>
      <c r="J42" s="9"/>
      <c r="K42" s="9"/>
      <c r="L42" s="358"/>
      <c r="M42" s="10"/>
      <c r="N42" s="11"/>
      <c r="O42" s="9"/>
      <c r="P42" s="11"/>
      <c r="Q42" s="9"/>
      <c r="R42" s="208"/>
    </row>
    <row r="43" spans="1:18" s="1" customFormat="1">
      <c r="A43" s="9"/>
      <c r="B43" s="9"/>
      <c r="C43" s="9"/>
      <c r="D43" s="9"/>
      <c r="E43" s="9"/>
      <c r="F43" s="208"/>
      <c r="G43" s="9"/>
      <c r="H43" s="9"/>
      <c r="I43" s="9"/>
      <c r="J43" s="9"/>
      <c r="K43" s="9"/>
      <c r="L43" s="9"/>
      <c r="M43" s="10"/>
      <c r="N43" s="11"/>
      <c r="O43" s="9"/>
      <c r="P43" s="11"/>
      <c r="Q43" s="9"/>
      <c r="R43" s="208"/>
    </row>
    <row r="44" spans="1:18" s="1" customFormat="1">
      <c r="A44" s="9" t="s">
        <v>12</v>
      </c>
      <c r="B44" s="9"/>
      <c r="C44" s="9" t="s">
        <v>13</v>
      </c>
      <c r="D44" s="9" t="s">
        <v>14</v>
      </c>
      <c r="E44" s="9" t="s">
        <v>15</v>
      </c>
      <c r="F44" s="208" t="s">
        <v>16</v>
      </c>
      <c r="G44" s="9" t="s">
        <v>17</v>
      </c>
      <c r="H44" s="9" t="s">
        <v>18</v>
      </c>
      <c r="I44" s="9" t="s">
        <v>19</v>
      </c>
      <c r="J44" s="9" t="s">
        <v>20</v>
      </c>
      <c r="K44" s="9" t="s">
        <v>21</v>
      </c>
      <c r="L44" s="9" t="s">
        <v>15</v>
      </c>
      <c r="M44" s="10"/>
      <c r="N44" s="11" t="s">
        <v>22</v>
      </c>
      <c r="O44" s="9" t="s">
        <v>23</v>
      </c>
      <c r="P44" s="11" t="s">
        <v>11</v>
      </c>
      <c r="Q44" s="9" t="s">
        <v>24</v>
      </c>
      <c r="R44" s="208" t="s">
        <v>25</v>
      </c>
    </row>
    <row r="45" spans="1:18" s="1" customFormat="1">
      <c r="A45" s="101" t="s">
        <v>324</v>
      </c>
      <c r="B45" s="101"/>
      <c r="C45" s="350" t="s">
        <v>325</v>
      </c>
      <c r="D45" s="101"/>
      <c r="E45" s="101"/>
      <c r="F45" s="101"/>
      <c r="G45" s="101"/>
      <c r="H45" s="9"/>
      <c r="I45" s="9"/>
      <c r="J45" s="9"/>
      <c r="K45" s="9"/>
      <c r="L45" s="9"/>
      <c r="M45" s="10"/>
      <c r="N45" s="11"/>
      <c r="O45" s="101"/>
      <c r="P45" s="101"/>
      <c r="Q45" s="101"/>
      <c r="R45" s="103"/>
    </row>
    <row r="46" spans="1:18" s="15" customFormat="1">
      <c r="A46" s="101" t="s">
        <v>326</v>
      </c>
      <c r="B46" s="101" t="s">
        <v>327</v>
      </c>
      <c r="C46" s="101"/>
      <c r="D46" s="101"/>
      <c r="E46" s="101"/>
      <c r="F46" s="101"/>
      <c r="G46" s="101"/>
      <c r="H46" s="9">
        <v>462</v>
      </c>
      <c r="I46" s="9">
        <v>484</v>
      </c>
      <c r="J46" s="9">
        <f>I46-H46</f>
        <v>22</v>
      </c>
      <c r="K46" s="9">
        <v>40</v>
      </c>
      <c r="L46" s="9">
        <f>J46*K46</f>
        <v>880</v>
      </c>
      <c r="M46" s="10">
        <v>1.03</v>
      </c>
      <c r="N46" s="359">
        <f>SUM(L46*M46)</f>
        <v>906.4</v>
      </c>
      <c r="O46" s="360"/>
      <c r="P46" s="359">
        <f>SUM(G46+N46)</f>
        <v>906.4</v>
      </c>
      <c r="Q46" s="9">
        <v>0.5</v>
      </c>
      <c r="R46" s="208">
        <f>P46*Q46</f>
        <v>453.2</v>
      </c>
    </row>
    <row r="47" spans="1:18" s="15" customFormat="1">
      <c r="A47" s="9" t="s">
        <v>328</v>
      </c>
      <c r="B47" s="101" t="s">
        <v>327</v>
      </c>
      <c r="C47" s="9"/>
      <c r="D47" s="9"/>
      <c r="E47" s="9"/>
      <c r="F47" s="208"/>
      <c r="G47" s="9"/>
      <c r="H47" s="9">
        <v>28749</v>
      </c>
      <c r="I47" s="9">
        <v>28749</v>
      </c>
      <c r="J47" s="9">
        <f t="shared" ref="J47:J52" si="11">I47-H47</f>
        <v>0</v>
      </c>
      <c r="K47" s="9">
        <v>1</v>
      </c>
      <c r="L47" s="9">
        <f t="shared" ref="L47:L52" si="12">K47*J47</f>
        <v>0</v>
      </c>
      <c r="M47" s="10">
        <v>1.03</v>
      </c>
      <c r="N47" s="11">
        <f t="shared" ref="N47:N52" si="13">M47*L47</f>
        <v>0</v>
      </c>
      <c r="O47" s="9">
        <v>0</v>
      </c>
      <c r="P47" s="11">
        <f t="shared" ref="P47:P52" si="14">G47+N47+O47</f>
        <v>0</v>
      </c>
      <c r="Q47" s="9">
        <v>1</v>
      </c>
      <c r="R47" s="208">
        <f t="shared" ref="R47:R52" si="15">P47*Q47</f>
        <v>0</v>
      </c>
    </row>
    <row r="48" spans="1:18" s="15" customFormat="1">
      <c r="A48" s="9" t="s">
        <v>329</v>
      </c>
      <c r="B48" s="101" t="s">
        <v>327</v>
      </c>
      <c r="C48" s="9"/>
      <c r="D48" s="9"/>
      <c r="E48" s="9"/>
      <c r="F48" s="208"/>
      <c r="G48" s="9"/>
      <c r="H48" s="9">
        <v>109594</v>
      </c>
      <c r="I48" s="9">
        <v>110008</v>
      </c>
      <c r="J48" s="9">
        <f t="shared" si="11"/>
        <v>414</v>
      </c>
      <c r="K48" s="9">
        <v>1</v>
      </c>
      <c r="L48" s="9">
        <f t="shared" si="12"/>
        <v>414</v>
      </c>
      <c r="M48" s="10">
        <v>1.03</v>
      </c>
      <c r="N48" s="11">
        <f t="shared" si="13"/>
        <v>426.42</v>
      </c>
      <c r="O48" s="9">
        <v>0</v>
      </c>
      <c r="P48" s="11">
        <f t="shared" si="14"/>
        <v>426.42</v>
      </c>
      <c r="Q48" s="9">
        <v>1</v>
      </c>
      <c r="R48" s="208">
        <f t="shared" si="15"/>
        <v>426.42</v>
      </c>
    </row>
    <row r="49" spans="1:18" s="15" customFormat="1">
      <c r="A49" s="9" t="s">
        <v>330</v>
      </c>
      <c r="B49" s="101" t="s">
        <v>327</v>
      </c>
      <c r="C49" s="9"/>
      <c r="D49" s="9"/>
      <c r="E49" s="9"/>
      <c r="F49" s="208"/>
      <c r="G49" s="9"/>
      <c r="H49" s="9">
        <v>34079</v>
      </c>
      <c r="I49" s="9">
        <v>36300</v>
      </c>
      <c r="J49" s="9">
        <f t="shared" si="11"/>
        <v>2221</v>
      </c>
      <c r="K49" s="9">
        <v>1</v>
      </c>
      <c r="L49" s="9">
        <f>J49*K49</f>
        <v>2221</v>
      </c>
      <c r="M49" s="10">
        <v>1.03</v>
      </c>
      <c r="N49" s="11">
        <f t="shared" si="13"/>
        <v>2287.63</v>
      </c>
      <c r="O49" s="9"/>
      <c r="P49" s="11">
        <f t="shared" si="14"/>
        <v>2287.63</v>
      </c>
      <c r="Q49" s="9">
        <v>1</v>
      </c>
      <c r="R49" s="208">
        <f t="shared" si="15"/>
        <v>2287.63</v>
      </c>
    </row>
    <row r="50" spans="1:18" s="15" customFormat="1">
      <c r="A50" s="9" t="s">
        <v>331</v>
      </c>
      <c r="B50" s="101" t="s">
        <v>327</v>
      </c>
      <c r="C50" s="9">
        <v>5</v>
      </c>
      <c r="D50" s="9">
        <v>5</v>
      </c>
      <c r="E50" s="9"/>
      <c r="F50" s="208"/>
      <c r="G50" s="9"/>
      <c r="H50" s="9">
        <v>32325</v>
      </c>
      <c r="I50" s="9">
        <v>32325</v>
      </c>
      <c r="J50" s="9">
        <f t="shared" si="11"/>
        <v>0</v>
      </c>
      <c r="K50" s="9">
        <v>1</v>
      </c>
      <c r="L50" s="9">
        <f t="shared" si="12"/>
        <v>0</v>
      </c>
      <c r="M50" s="10">
        <v>1.03</v>
      </c>
      <c r="N50" s="11">
        <f t="shared" si="13"/>
        <v>0</v>
      </c>
      <c r="O50" s="9"/>
      <c r="P50" s="11">
        <f t="shared" si="14"/>
        <v>0</v>
      </c>
      <c r="Q50" s="9">
        <v>1</v>
      </c>
      <c r="R50" s="208">
        <f t="shared" si="15"/>
        <v>0</v>
      </c>
    </row>
    <row r="51" spans="1:18" s="15" customFormat="1">
      <c r="A51" s="9" t="s">
        <v>332</v>
      </c>
      <c r="B51" s="101" t="s">
        <v>327</v>
      </c>
      <c r="C51" s="9"/>
      <c r="D51" s="9"/>
      <c r="E51" s="9"/>
      <c r="F51" s="208"/>
      <c r="G51" s="9"/>
      <c r="H51" s="9">
        <v>62495</v>
      </c>
      <c r="I51" s="9">
        <v>63767</v>
      </c>
      <c r="J51" s="9">
        <f t="shared" si="11"/>
        <v>1272</v>
      </c>
      <c r="K51" s="9">
        <v>1</v>
      </c>
      <c r="L51" s="9">
        <f t="shared" si="12"/>
        <v>1272</v>
      </c>
      <c r="M51" s="10">
        <v>1.03</v>
      </c>
      <c r="N51" s="11">
        <f t="shared" si="13"/>
        <v>1310.1600000000001</v>
      </c>
      <c r="O51" s="9">
        <v>40</v>
      </c>
      <c r="P51" s="11">
        <f t="shared" si="14"/>
        <v>1350.16</v>
      </c>
      <c r="Q51" s="9">
        <v>1</v>
      </c>
      <c r="R51" s="208">
        <f t="shared" si="15"/>
        <v>1350.16</v>
      </c>
    </row>
    <row r="52" spans="1:18" s="15" customFormat="1">
      <c r="A52" s="9" t="s">
        <v>333</v>
      </c>
      <c r="B52" s="101" t="s">
        <v>327</v>
      </c>
      <c r="C52" s="9"/>
      <c r="D52" s="9"/>
      <c r="E52" s="9"/>
      <c r="F52" s="208"/>
      <c r="G52" s="9"/>
      <c r="H52" s="9">
        <v>13437</v>
      </c>
      <c r="I52" s="9">
        <v>14199</v>
      </c>
      <c r="J52" s="9">
        <f t="shared" si="11"/>
        <v>762</v>
      </c>
      <c r="K52" s="9">
        <v>1</v>
      </c>
      <c r="L52" s="9">
        <f t="shared" si="12"/>
        <v>762</v>
      </c>
      <c r="M52" s="10">
        <v>1.03</v>
      </c>
      <c r="N52" s="11">
        <f t="shared" si="13"/>
        <v>784.86</v>
      </c>
      <c r="O52" s="9">
        <v>160</v>
      </c>
      <c r="P52" s="11">
        <f t="shared" si="14"/>
        <v>944.86</v>
      </c>
      <c r="Q52" s="9">
        <v>1</v>
      </c>
      <c r="R52" s="208">
        <f t="shared" si="15"/>
        <v>944.86</v>
      </c>
    </row>
    <row r="53" spans="1:18" s="337" customFormat="1">
      <c r="A53" s="9" t="s">
        <v>11</v>
      </c>
      <c r="B53" s="9" t="s">
        <v>11</v>
      </c>
      <c r="C53" s="9"/>
      <c r="D53" s="351" t="s">
        <v>334</v>
      </c>
      <c r="E53" s="352"/>
      <c r="F53" s="101" t="s">
        <v>327</v>
      </c>
      <c r="G53" s="9"/>
      <c r="H53" s="9"/>
      <c r="I53" s="9"/>
      <c r="J53" s="9"/>
      <c r="K53" s="9"/>
      <c r="L53" s="9"/>
      <c r="M53" s="10"/>
      <c r="N53" s="11"/>
      <c r="O53" s="9"/>
      <c r="P53" s="11"/>
      <c r="Q53" s="9"/>
      <c r="R53" s="208">
        <f>R46+R47+R48+R49+R50+R51+R52</f>
        <v>5462.27</v>
      </c>
    </row>
    <row r="54" spans="1:18" s="337" customFormat="1">
      <c r="A54" s="9"/>
      <c r="B54" s="9" t="s">
        <v>335</v>
      </c>
      <c r="C54" s="9"/>
      <c r="D54" s="353" t="s">
        <v>336</v>
      </c>
      <c r="E54" s="352"/>
      <c r="F54" s="13" t="s">
        <v>337</v>
      </c>
      <c r="G54" s="9"/>
      <c r="H54" s="9"/>
      <c r="I54" s="9"/>
      <c r="J54" s="9"/>
      <c r="K54" s="9"/>
      <c r="L54" s="9"/>
      <c r="M54" s="10"/>
      <c r="N54" s="11"/>
      <c r="O54" s="9"/>
      <c r="P54" s="11"/>
      <c r="Q54" s="9">
        <v>0.5</v>
      </c>
      <c r="R54" s="216">
        <f>R62*Q54</f>
        <v>1289.95</v>
      </c>
    </row>
    <row r="55" spans="1:18" s="1" customFormat="1">
      <c r="A55" s="9" t="s">
        <v>338</v>
      </c>
      <c r="B55" s="9"/>
      <c r="C55" s="9"/>
      <c r="D55" s="9"/>
      <c r="E55" s="9"/>
      <c r="F55" s="208"/>
      <c r="G55" s="9"/>
      <c r="H55" s="9"/>
      <c r="I55" s="9"/>
      <c r="J55" s="9"/>
      <c r="K55" s="9"/>
      <c r="L55" s="9"/>
      <c r="M55" s="10"/>
      <c r="N55" s="11"/>
      <c r="O55" s="9"/>
      <c r="P55" s="11"/>
      <c r="Q55" s="9"/>
      <c r="R55" s="208"/>
    </row>
    <row r="56" spans="1:18" s="1" customFormat="1">
      <c r="A56" s="352" t="s">
        <v>339</v>
      </c>
      <c r="B56" s="318"/>
      <c r="C56" s="9"/>
      <c r="D56" s="9" t="s">
        <v>340</v>
      </c>
      <c r="E56" s="345" t="s">
        <v>341</v>
      </c>
      <c r="F56" s="208"/>
      <c r="G56" s="9"/>
      <c r="H56" s="9"/>
      <c r="I56" s="9"/>
      <c r="J56" s="9"/>
      <c r="K56" s="9"/>
      <c r="L56" s="9"/>
      <c r="M56" s="10"/>
      <c r="N56" s="11"/>
      <c r="O56" s="9"/>
      <c r="P56" s="11"/>
      <c r="Q56" s="9"/>
      <c r="R56" s="208"/>
    </row>
    <row r="57" spans="1:18" s="15" customFormat="1">
      <c r="A57" s="9" t="s">
        <v>342</v>
      </c>
      <c r="B57" s="9" t="s">
        <v>340</v>
      </c>
      <c r="C57" s="9">
        <v>1</v>
      </c>
      <c r="D57" s="9">
        <v>1</v>
      </c>
      <c r="E57" s="9">
        <f t="shared" ref="E57:E61" si="16">SUM(D57-C57)</f>
        <v>0</v>
      </c>
      <c r="F57" s="208">
        <v>9.5</v>
      </c>
      <c r="G57" s="9">
        <f t="shared" ref="G57:G61" si="17">E57*F57</f>
        <v>0</v>
      </c>
      <c r="H57" s="9">
        <v>20854</v>
      </c>
      <c r="I57" s="9">
        <v>21521</v>
      </c>
      <c r="J57" s="9">
        <f t="shared" ref="J57:J61" si="18">I57-H57</f>
        <v>667</v>
      </c>
      <c r="K57" s="9">
        <v>1</v>
      </c>
      <c r="L57" s="9">
        <f t="shared" ref="L57:L61" si="19">K57*J57</f>
        <v>667</v>
      </c>
      <c r="M57" s="10">
        <v>1.03</v>
      </c>
      <c r="N57" s="11">
        <f t="shared" ref="N57:N61" si="20">M57*L57</f>
        <v>687.01</v>
      </c>
      <c r="O57" s="9">
        <v>40</v>
      </c>
      <c r="P57" s="11">
        <f t="shared" ref="P57:P59" si="21">G57+N57+O57</f>
        <v>727.01</v>
      </c>
      <c r="Q57" s="9">
        <v>1</v>
      </c>
      <c r="R57" s="208">
        <f t="shared" ref="R57:R61" si="22">P57*Q57</f>
        <v>727.01</v>
      </c>
    </row>
    <row r="58" spans="1:18" s="15" customFormat="1">
      <c r="A58" s="9" t="s">
        <v>343</v>
      </c>
      <c r="B58" s="9" t="s">
        <v>340</v>
      </c>
      <c r="C58" s="9">
        <v>14</v>
      </c>
      <c r="D58" s="9">
        <v>14</v>
      </c>
      <c r="E58" s="9">
        <f t="shared" si="16"/>
        <v>0</v>
      </c>
      <c r="F58" s="208">
        <v>9.5</v>
      </c>
      <c r="G58" s="9">
        <f t="shared" si="17"/>
        <v>0</v>
      </c>
      <c r="H58" s="9">
        <v>164540</v>
      </c>
      <c r="I58" s="9">
        <v>164580</v>
      </c>
      <c r="J58" s="9">
        <f t="shared" si="18"/>
        <v>40</v>
      </c>
      <c r="K58" s="9">
        <v>1</v>
      </c>
      <c r="L58" s="9">
        <f t="shared" si="19"/>
        <v>40</v>
      </c>
      <c r="M58" s="10">
        <v>1.03</v>
      </c>
      <c r="N58" s="11">
        <f t="shared" si="20"/>
        <v>41.2</v>
      </c>
      <c r="O58" s="9">
        <v>40</v>
      </c>
      <c r="P58" s="11">
        <f t="shared" si="21"/>
        <v>81.2</v>
      </c>
      <c r="Q58" s="9">
        <v>1</v>
      </c>
      <c r="R58" s="208">
        <f t="shared" si="22"/>
        <v>81.2</v>
      </c>
    </row>
    <row r="59" spans="1:18" s="15" customFormat="1">
      <c r="A59" s="9" t="s">
        <v>344</v>
      </c>
      <c r="B59" s="9" t="s">
        <v>340</v>
      </c>
      <c r="C59" s="9"/>
      <c r="D59" s="9"/>
      <c r="E59" s="9"/>
      <c r="F59" s="208"/>
      <c r="G59" s="9"/>
      <c r="H59" s="9">
        <v>24765</v>
      </c>
      <c r="I59" s="9">
        <v>24765</v>
      </c>
      <c r="J59" s="9">
        <f t="shared" si="18"/>
        <v>0</v>
      </c>
      <c r="K59" s="9">
        <v>1</v>
      </c>
      <c r="L59" s="9">
        <f t="shared" si="19"/>
        <v>0</v>
      </c>
      <c r="M59" s="10">
        <v>1.03</v>
      </c>
      <c r="N59" s="11">
        <f t="shared" si="20"/>
        <v>0</v>
      </c>
      <c r="O59" s="9">
        <v>60</v>
      </c>
      <c r="P59" s="11">
        <f t="shared" si="21"/>
        <v>60</v>
      </c>
      <c r="Q59" s="9">
        <v>1</v>
      </c>
      <c r="R59" s="208">
        <f t="shared" si="22"/>
        <v>60</v>
      </c>
    </row>
    <row r="60" spans="1:18" s="15" customFormat="1">
      <c r="A60" s="101" t="s">
        <v>345</v>
      </c>
      <c r="B60" s="9" t="s">
        <v>340</v>
      </c>
      <c r="C60" s="101"/>
      <c r="D60" s="101"/>
      <c r="E60" s="101"/>
      <c r="F60" s="208">
        <v>9.5</v>
      </c>
      <c r="G60" s="101"/>
      <c r="H60" s="9">
        <v>35741</v>
      </c>
      <c r="I60" s="9">
        <v>37049</v>
      </c>
      <c r="J60" s="9">
        <f t="shared" si="18"/>
        <v>1308</v>
      </c>
      <c r="K60" s="9">
        <v>1</v>
      </c>
      <c r="L60" s="9">
        <f t="shared" si="19"/>
        <v>1308</v>
      </c>
      <c r="M60" s="10">
        <v>1.03</v>
      </c>
      <c r="N60" s="11">
        <f t="shared" si="20"/>
        <v>1347.24</v>
      </c>
      <c r="O60" s="101"/>
      <c r="P60" s="216">
        <f>N60</f>
        <v>1347.24</v>
      </c>
      <c r="Q60" s="9">
        <v>1</v>
      </c>
      <c r="R60" s="216">
        <f t="shared" si="22"/>
        <v>1347.24</v>
      </c>
    </row>
    <row r="61" spans="1:18" s="15" customFormat="1">
      <c r="A61" s="9" t="s">
        <v>346</v>
      </c>
      <c r="B61" s="9" t="s">
        <v>91</v>
      </c>
      <c r="C61" s="9">
        <v>178</v>
      </c>
      <c r="D61" s="9">
        <v>178</v>
      </c>
      <c r="E61" s="9">
        <f t="shared" si="16"/>
        <v>0</v>
      </c>
      <c r="F61" s="208">
        <v>9.5</v>
      </c>
      <c r="G61" s="9">
        <f t="shared" si="17"/>
        <v>0</v>
      </c>
      <c r="H61" s="9">
        <v>77832</v>
      </c>
      <c r="I61" s="9">
        <v>78147</v>
      </c>
      <c r="J61" s="9">
        <f t="shared" si="18"/>
        <v>315</v>
      </c>
      <c r="K61" s="9">
        <v>1</v>
      </c>
      <c r="L61" s="9">
        <f t="shared" si="19"/>
        <v>315</v>
      </c>
      <c r="M61" s="10">
        <v>1.03</v>
      </c>
      <c r="N61" s="11">
        <f t="shared" si="20"/>
        <v>324.45</v>
      </c>
      <c r="O61" s="9">
        <v>40</v>
      </c>
      <c r="P61" s="11">
        <f>G61+N61+O61</f>
        <v>364.45</v>
      </c>
      <c r="Q61" s="9">
        <v>1</v>
      </c>
      <c r="R61" s="208">
        <f t="shared" si="22"/>
        <v>364.45</v>
      </c>
    </row>
    <row r="62" spans="1:18" s="15" customFormat="1">
      <c r="A62" s="9" t="s">
        <v>11</v>
      </c>
      <c r="B62" s="9" t="s">
        <v>11</v>
      </c>
      <c r="C62" s="101"/>
      <c r="D62" s="101"/>
      <c r="E62" s="101"/>
      <c r="F62" s="208"/>
      <c r="G62" s="101"/>
      <c r="H62" s="9"/>
      <c r="I62" s="9"/>
      <c r="J62" s="9"/>
      <c r="K62" s="9"/>
      <c r="L62" s="9"/>
      <c r="M62" s="10"/>
      <c r="N62" s="11"/>
      <c r="O62" s="101"/>
      <c r="P62" s="216"/>
      <c r="Q62" s="9"/>
      <c r="R62" s="216">
        <f>SUM(R57:R61)</f>
        <v>2579.9</v>
      </c>
    </row>
    <row r="63" spans="1:18" s="1" customFormat="1">
      <c r="A63" s="9" t="s">
        <v>347</v>
      </c>
      <c r="B63" s="9"/>
      <c r="C63" s="101"/>
      <c r="D63" s="101"/>
      <c r="E63" s="101"/>
      <c r="F63" s="208"/>
      <c r="G63" s="101"/>
      <c r="H63" s="9"/>
      <c r="I63" s="9"/>
      <c r="J63" s="9"/>
      <c r="K63" s="9"/>
      <c r="L63" s="9"/>
      <c r="M63" s="10"/>
      <c r="N63" s="11"/>
      <c r="O63" s="101"/>
      <c r="P63" s="216"/>
      <c r="Q63" s="9">
        <v>0.5</v>
      </c>
      <c r="R63" s="216">
        <f>R62*Q63</f>
        <v>1289.95</v>
      </c>
    </row>
    <row r="64" spans="1:18" s="1" customFormat="1">
      <c r="A64" s="9"/>
      <c r="B64" s="9"/>
      <c r="C64" s="101"/>
      <c r="D64" s="101"/>
      <c r="E64" s="101"/>
      <c r="F64" s="208"/>
      <c r="G64" s="101"/>
      <c r="H64" s="9"/>
      <c r="I64" s="9"/>
      <c r="J64" s="9"/>
      <c r="K64" s="9"/>
      <c r="L64" s="9"/>
      <c r="M64" s="10"/>
      <c r="N64" s="11"/>
      <c r="O64" s="101"/>
      <c r="P64" s="216"/>
      <c r="Q64" s="9"/>
      <c r="R64" s="216"/>
    </row>
    <row r="65" spans="1:19" s="1" customFormat="1">
      <c r="A65" s="9"/>
      <c r="B65" s="9"/>
      <c r="C65" s="101"/>
      <c r="D65" s="101"/>
      <c r="E65" s="101"/>
      <c r="F65" s="208"/>
      <c r="G65" s="101"/>
      <c r="H65" s="9"/>
      <c r="I65" s="9"/>
      <c r="J65" s="9"/>
      <c r="K65" s="9"/>
      <c r="L65" s="9"/>
      <c r="M65" s="10"/>
      <c r="N65" s="11"/>
      <c r="O65" s="101"/>
      <c r="P65" s="216"/>
      <c r="Q65" s="9"/>
      <c r="R65" s="216"/>
    </row>
    <row r="66" spans="1:19" s="1" customFormat="1">
      <c r="A66" s="101" t="s">
        <v>348</v>
      </c>
      <c r="B66" s="9" t="s">
        <v>349</v>
      </c>
      <c r="C66" s="101"/>
      <c r="D66" s="101"/>
      <c r="E66" s="101"/>
      <c r="F66" s="208"/>
      <c r="G66" s="101"/>
      <c r="H66" s="9"/>
      <c r="I66" s="9"/>
      <c r="J66" s="9"/>
      <c r="K66" s="9"/>
      <c r="L66" s="9"/>
      <c r="M66" s="10"/>
      <c r="N66" s="11"/>
      <c r="O66" s="101"/>
      <c r="P66" s="216"/>
      <c r="Q66" s="9"/>
      <c r="R66" s="216"/>
      <c r="S66" s="1" t="s">
        <v>350</v>
      </c>
    </row>
    <row r="67" spans="1:19" s="15" customFormat="1">
      <c r="A67" s="101" t="s">
        <v>326</v>
      </c>
      <c r="B67" s="9" t="s">
        <v>351</v>
      </c>
      <c r="C67" s="101"/>
      <c r="D67" s="101"/>
      <c r="E67" s="101"/>
      <c r="F67" s="208"/>
      <c r="G67" s="101"/>
      <c r="H67" s="9">
        <v>462</v>
      </c>
      <c r="I67" s="9">
        <v>484</v>
      </c>
      <c r="J67" s="9">
        <f t="shared" ref="J67:J73" si="23">I67-H67</f>
        <v>22</v>
      </c>
      <c r="K67" s="9">
        <v>40</v>
      </c>
      <c r="L67" s="9">
        <f>J67*K67</f>
        <v>880</v>
      </c>
      <c r="M67" s="10">
        <v>1.03</v>
      </c>
      <c r="N67" s="359">
        <f>SUM(L67*M67)</f>
        <v>906.4</v>
      </c>
      <c r="O67" s="360"/>
      <c r="P67" s="359">
        <f>SUM(G67+N67)</f>
        <v>906.4</v>
      </c>
      <c r="Q67" s="9">
        <v>0.5</v>
      </c>
      <c r="R67" s="208">
        <f t="shared" ref="R67:R73" si="24">P67*Q67</f>
        <v>453.2</v>
      </c>
    </row>
    <row r="68" spans="1:19" s="15" customFormat="1">
      <c r="A68" s="9" t="s">
        <v>352</v>
      </c>
      <c r="B68" s="9" t="s">
        <v>351</v>
      </c>
      <c r="C68" s="9">
        <v>14</v>
      </c>
      <c r="D68" s="9">
        <v>18</v>
      </c>
      <c r="E68" s="9">
        <f>SUM(D68-C68)</f>
        <v>4</v>
      </c>
      <c r="F68" s="208">
        <v>9.5</v>
      </c>
      <c r="G68" s="9">
        <f>E68*F68</f>
        <v>38</v>
      </c>
      <c r="H68" s="9">
        <v>77792</v>
      </c>
      <c r="I68" s="9">
        <v>84913</v>
      </c>
      <c r="J68" s="9">
        <f t="shared" si="23"/>
        <v>7121</v>
      </c>
      <c r="K68" s="9">
        <v>1</v>
      </c>
      <c r="L68" s="9">
        <f t="shared" ref="L68:L73" si="25">K68*J68</f>
        <v>7121</v>
      </c>
      <c r="M68" s="10">
        <v>1.03</v>
      </c>
      <c r="N68" s="11">
        <f t="shared" ref="N68:N74" si="26">M68*L68</f>
        <v>7334.63</v>
      </c>
      <c r="O68" s="9">
        <v>80</v>
      </c>
      <c r="P68" s="11">
        <f t="shared" ref="P68:P73" si="27">G68+N68+O68</f>
        <v>7452.63</v>
      </c>
      <c r="Q68" s="9">
        <v>1</v>
      </c>
      <c r="R68" s="208">
        <f t="shared" si="24"/>
        <v>7452.63</v>
      </c>
    </row>
    <row r="69" spans="1:19" s="15" customFormat="1">
      <c r="A69" s="9" t="s">
        <v>353</v>
      </c>
      <c r="B69" s="9" t="s">
        <v>351</v>
      </c>
      <c r="C69" s="9">
        <v>207</v>
      </c>
      <c r="D69" s="9">
        <v>211</v>
      </c>
      <c r="E69" s="9">
        <f>SUM(D69-C69)</f>
        <v>4</v>
      </c>
      <c r="F69" s="208">
        <v>9.5</v>
      </c>
      <c r="G69" s="9">
        <f>E69*F69</f>
        <v>38</v>
      </c>
      <c r="H69" s="9">
        <v>43558</v>
      </c>
      <c r="I69" s="9">
        <v>47849</v>
      </c>
      <c r="J69" s="9">
        <f t="shared" si="23"/>
        <v>4291</v>
      </c>
      <c r="K69" s="9">
        <v>1</v>
      </c>
      <c r="L69" s="9">
        <f t="shared" si="25"/>
        <v>4291</v>
      </c>
      <c r="M69" s="10">
        <v>1.03</v>
      </c>
      <c r="N69" s="11">
        <f t="shared" si="26"/>
        <v>4419.7299999999996</v>
      </c>
      <c r="O69" s="9">
        <v>40</v>
      </c>
      <c r="P69" s="11">
        <f t="shared" si="27"/>
        <v>4497.7299999999996</v>
      </c>
      <c r="Q69" s="9">
        <v>1</v>
      </c>
      <c r="R69" s="208">
        <f t="shared" si="24"/>
        <v>4497.7299999999996</v>
      </c>
    </row>
    <row r="70" spans="1:19" s="15" customFormat="1">
      <c r="A70" s="9" t="s">
        <v>354</v>
      </c>
      <c r="B70" s="9" t="s">
        <v>351</v>
      </c>
      <c r="C70" s="9" t="s">
        <v>146</v>
      </c>
      <c r="D70" s="9"/>
      <c r="E70" s="9"/>
      <c r="F70" s="208"/>
      <c r="G70" s="9"/>
      <c r="H70" s="345">
        <v>23830</v>
      </c>
      <c r="I70" s="345">
        <v>25386</v>
      </c>
      <c r="J70" s="9">
        <f t="shared" si="23"/>
        <v>1556</v>
      </c>
      <c r="K70" s="9">
        <v>1</v>
      </c>
      <c r="L70" s="9">
        <f t="shared" si="25"/>
        <v>1556</v>
      </c>
      <c r="M70" s="10">
        <v>1.03</v>
      </c>
      <c r="N70" s="11">
        <f t="shared" si="26"/>
        <v>1602.68</v>
      </c>
      <c r="O70" s="9">
        <v>60</v>
      </c>
      <c r="P70" s="11">
        <f t="shared" si="27"/>
        <v>1662.68</v>
      </c>
      <c r="Q70" s="9">
        <v>1</v>
      </c>
      <c r="R70" s="208">
        <f t="shared" si="24"/>
        <v>1662.68</v>
      </c>
    </row>
    <row r="71" spans="1:19" s="15" customFormat="1">
      <c r="A71" s="9" t="s">
        <v>355</v>
      </c>
      <c r="B71" s="9" t="s">
        <v>351</v>
      </c>
      <c r="C71" s="9">
        <v>58</v>
      </c>
      <c r="D71" s="9">
        <v>58</v>
      </c>
      <c r="E71" s="9">
        <f>SUM(D71-C71)</f>
        <v>0</v>
      </c>
      <c r="F71" s="208">
        <v>9.5</v>
      </c>
      <c r="G71" s="9">
        <f>E71*F71</f>
        <v>0</v>
      </c>
      <c r="H71" s="9">
        <v>225337</v>
      </c>
      <c r="I71" s="9">
        <v>240714</v>
      </c>
      <c r="J71" s="9">
        <f t="shared" si="23"/>
        <v>15377</v>
      </c>
      <c r="K71" s="9">
        <v>1</v>
      </c>
      <c r="L71" s="9">
        <f t="shared" si="25"/>
        <v>15377</v>
      </c>
      <c r="M71" s="10">
        <v>1.03</v>
      </c>
      <c r="N71" s="11">
        <f t="shared" si="26"/>
        <v>15838.31</v>
      </c>
      <c r="O71" s="9">
        <v>60</v>
      </c>
      <c r="P71" s="11">
        <f t="shared" si="27"/>
        <v>15898.31</v>
      </c>
      <c r="Q71" s="9">
        <v>1</v>
      </c>
      <c r="R71" s="208">
        <f t="shared" si="24"/>
        <v>15898.31</v>
      </c>
    </row>
    <row r="72" spans="1:19" s="15" customFormat="1">
      <c r="A72" s="9" t="s">
        <v>356</v>
      </c>
      <c r="B72" s="9" t="s">
        <v>351</v>
      </c>
      <c r="C72" s="9"/>
      <c r="D72" s="9" t="s">
        <v>357</v>
      </c>
      <c r="E72" s="9"/>
      <c r="F72" s="208">
        <v>9.5</v>
      </c>
      <c r="G72" s="9">
        <f>E72*F72</f>
        <v>0</v>
      </c>
      <c r="H72" s="9">
        <v>20689</v>
      </c>
      <c r="I72" s="9">
        <v>21384</v>
      </c>
      <c r="J72" s="9">
        <f t="shared" si="23"/>
        <v>695</v>
      </c>
      <c r="K72" s="9">
        <v>1</v>
      </c>
      <c r="L72" s="9">
        <f t="shared" si="25"/>
        <v>695</v>
      </c>
      <c r="M72" s="10">
        <v>1.03</v>
      </c>
      <c r="N72" s="11">
        <f t="shared" si="26"/>
        <v>715.85</v>
      </c>
      <c r="O72" s="9"/>
      <c r="P72" s="11">
        <f t="shared" si="27"/>
        <v>715.85</v>
      </c>
      <c r="Q72" s="9">
        <v>1</v>
      </c>
      <c r="R72" s="208">
        <f t="shared" si="24"/>
        <v>715.85</v>
      </c>
    </row>
    <row r="73" spans="1:19" s="15" customFormat="1">
      <c r="A73" s="9" t="s">
        <v>358</v>
      </c>
      <c r="B73" s="9" t="s">
        <v>351</v>
      </c>
      <c r="C73" s="9"/>
      <c r="D73" s="9"/>
      <c r="E73" s="9"/>
      <c r="F73" s="208"/>
      <c r="G73" s="9"/>
      <c r="H73" s="9">
        <v>35680</v>
      </c>
      <c r="I73" s="9">
        <v>41207</v>
      </c>
      <c r="J73" s="9">
        <f t="shared" si="23"/>
        <v>5527</v>
      </c>
      <c r="K73" s="9">
        <v>1</v>
      </c>
      <c r="L73" s="9">
        <f t="shared" si="25"/>
        <v>5527</v>
      </c>
      <c r="M73" s="10">
        <v>1.03</v>
      </c>
      <c r="N73" s="11">
        <f t="shared" si="26"/>
        <v>5692.81</v>
      </c>
      <c r="O73" s="9">
        <v>160</v>
      </c>
      <c r="P73" s="11">
        <f t="shared" si="27"/>
        <v>5852.81</v>
      </c>
      <c r="Q73" s="9">
        <v>0.5</v>
      </c>
      <c r="R73" s="208">
        <f t="shared" si="24"/>
        <v>2926.4050000000002</v>
      </c>
    </row>
    <row r="74" spans="1:19" s="15" customFormat="1">
      <c r="A74" s="9" t="s">
        <v>11</v>
      </c>
      <c r="B74" s="9" t="s">
        <v>351</v>
      </c>
      <c r="C74" s="9"/>
      <c r="D74" s="9"/>
      <c r="E74" s="9">
        <f>SUM(E47:E73)</f>
        <v>8</v>
      </c>
      <c r="F74" s="208">
        <v>9.5</v>
      </c>
      <c r="G74" s="9">
        <f>E74*F74</f>
        <v>76</v>
      </c>
      <c r="H74" s="9"/>
      <c r="I74" s="9"/>
      <c r="J74" s="9"/>
      <c r="K74" s="9"/>
      <c r="L74" s="9">
        <f>L67+L68+L69+L70+L71+L72+L73</f>
        <v>35447</v>
      </c>
      <c r="M74" s="10">
        <v>1.03</v>
      </c>
      <c r="N74" s="11">
        <f t="shared" si="26"/>
        <v>36510.410000000003</v>
      </c>
      <c r="O74" s="9">
        <f>SUM(O47:O73)</f>
        <v>780</v>
      </c>
      <c r="P74" s="11">
        <f>O74+N74+G74</f>
        <v>37366.410000000003</v>
      </c>
      <c r="Q74" s="9">
        <v>1</v>
      </c>
      <c r="R74" s="208">
        <f>SUM(R67:R73)</f>
        <v>33606.805</v>
      </c>
    </row>
    <row r="75" spans="1:19" s="15" customFormat="1">
      <c r="A75" s="9"/>
      <c r="B75" s="9"/>
      <c r="C75" s="9"/>
      <c r="D75" s="9"/>
      <c r="E75" s="9"/>
      <c r="F75" s="208"/>
      <c r="G75" s="9"/>
      <c r="H75" s="9"/>
      <c r="I75" s="9"/>
      <c r="J75" s="9"/>
      <c r="K75" s="9"/>
      <c r="L75" s="328">
        <f>N75/M74</f>
        <v>36204.281553398097</v>
      </c>
      <c r="M75" s="10"/>
      <c r="N75" s="11">
        <f>N74+O74</f>
        <v>37290.410000000003</v>
      </c>
      <c r="O75" s="9"/>
      <c r="P75" s="11"/>
      <c r="Q75" s="9"/>
      <c r="R75" s="208"/>
    </row>
    <row r="76" spans="1:19" s="336" customFormat="1">
      <c r="A76" s="346" t="s">
        <v>308</v>
      </c>
      <c r="B76" s="346"/>
      <c r="C76" s="346" t="s">
        <v>309</v>
      </c>
      <c r="D76" s="346"/>
      <c r="E76" s="346"/>
      <c r="F76" s="346"/>
      <c r="G76" s="346"/>
      <c r="H76" s="347"/>
      <c r="I76" s="347"/>
      <c r="J76" s="347"/>
      <c r="K76" s="347"/>
      <c r="L76" s="347"/>
      <c r="M76" s="356"/>
      <c r="N76" s="357"/>
      <c r="O76" s="346"/>
      <c r="P76" s="346"/>
      <c r="Q76" s="346"/>
      <c r="R76" s="361">
        <v>27116.42</v>
      </c>
    </row>
    <row r="77" spans="1:19" s="336" customFormat="1">
      <c r="A77" s="346" t="s">
        <v>310</v>
      </c>
      <c r="B77" s="346"/>
      <c r="C77" s="346" t="s">
        <v>309</v>
      </c>
      <c r="D77" s="346"/>
      <c r="E77" s="346"/>
      <c r="F77" s="346"/>
      <c r="G77" s="346"/>
      <c r="H77" s="347"/>
      <c r="I77" s="347"/>
      <c r="J77" s="347"/>
      <c r="K77" s="347"/>
      <c r="L77" s="347"/>
      <c r="M77" s="356"/>
      <c r="N77" s="357"/>
      <c r="O77" s="346"/>
      <c r="P77" s="346"/>
      <c r="Q77" s="346"/>
      <c r="R77" s="361">
        <f>R76-R74</f>
        <v>-6490.3850000000002</v>
      </c>
    </row>
    <row r="78" spans="1:19" s="15" customFormat="1">
      <c r="A78" s="9"/>
      <c r="B78" s="101"/>
      <c r="C78" s="101"/>
      <c r="D78" s="101"/>
      <c r="E78" s="101"/>
      <c r="F78" s="101"/>
      <c r="G78" s="101"/>
      <c r="H78" s="9"/>
      <c r="I78" s="9"/>
      <c r="J78" s="9"/>
      <c r="K78" s="9"/>
      <c r="L78" s="9"/>
      <c r="M78" s="10"/>
      <c r="N78" s="11"/>
      <c r="O78" s="101"/>
      <c r="P78" s="101"/>
      <c r="Q78" s="101"/>
      <c r="R78" s="103"/>
    </row>
    <row r="79" spans="1:19" s="15" customFormat="1">
      <c r="A79" s="9"/>
      <c r="B79" s="101"/>
      <c r="C79" s="101"/>
      <c r="D79" s="101"/>
      <c r="E79" s="101"/>
      <c r="F79" s="101"/>
      <c r="G79" s="101"/>
      <c r="H79" s="9"/>
      <c r="I79" s="9"/>
      <c r="J79" s="9"/>
      <c r="K79" s="9"/>
      <c r="L79" s="9"/>
      <c r="M79" s="10"/>
      <c r="N79" s="11"/>
      <c r="O79" s="101"/>
      <c r="P79" s="101"/>
      <c r="Q79" s="101"/>
      <c r="R79" s="103"/>
    </row>
    <row r="80" spans="1:19" s="15" customFormat="1">
      <c r="A80" s="9" t="s">
        <v>12</v>
      </c>
      <c r="B80" s="101"/>
      <c r="C80" s="101"/>
      <c r="D80" s="101"/>
      <c r="E80" s="101"/>
      <c r="F80" s="101"/>
      <c r="G80" s="101"/>
      <c r="H80" s="9"/>
      <c r="I80" s="9"/>
      <c r="J80" s="9"/>
      <c r="K80" s="9"/>
      <c r="L80" s="9"/>
      <c r="M80" s="10"/>
      <c r="N80" s="11"/>
      <c r="O80" s="101"/>
      <c r="P80" s="101"/>
      <c r="Q80" s="101"/>
      <c r="R80" s="103"/>
    </row>
    <row r="81" spans="1:18" s="15" customFormat="1">
      <c r="A81" s="9" t="s">
        <v>359</v>
      </c>
      <c r="B81" s="9" t="s">
        <v>360</v>
      </c>
      <c r="C81" s="9">
        <v>5463</v>
      </c>
      <c r="D81" s="9"/>
      <c r="E81" s="9"/>
      <c r="F81" s="208"/>
      <c r="G81" s="9"/>
      <c r="H81" s="9">
        <v>27177</v>
      </c>
      <c r="I81" s="9">
        <v>27177</v>
      </c>
      <c r="J81" s="9">
        <f>I81-H81</f>
        <v>0</v>
      </c>
      <c r="K81" s="9">
        <v>1</v>
      </c>
      <c r="L81" s="9">
        <f>K81*J81</f>
        <v>0</v>
      </c>
      <c r="M81" s="10">
        <v>1.03</v>
      </c>
      <c r="N81" s="11">
        <f>M81*L81</f>
        <v>0</v>
      </c>
      <c r="O81" s="9">
        <v>40</v>
      </c>
      <c r="P81" s="11">
        <f>G81+N81+O81</f>
        <v>40</v>
      </c>
      <c r="Q81" s="9">
        <v>1</v>
      </c>
      <c r="R81" s="208">
        <f t="shared" ref="R81:R86" si="28">P81*Q81</f>
        <v>40</v>
      </c>
    </row>
    <row r="82" spans="1:18" s="15" customFormat="1">
      <c r="A82" s="9" t="s">
        <v>361</v>
      </c>
      <c r="B82" s="9" t="s">
        <v>360</v>
      </c>
      <c r="C82" s="9">
        <v>52</v>
      </c>
      <c r="D82" s="9">
        <v>52</v>
      </c>
      <c r="E82" s="9">
        <f>SUM(D82-C82)</f>
        <v>0</v>
      </c>
      <c r="F82" s="208">
        <v>9.5</v>
      </c>
      <c r="G82" s="9">
        <f>E82*F82</f>
        <v>0</v>
      </c>
      <c r="H82" s="9">
        <v>908</v>
      </c>
      <c r="I82" s="9">
        <v>908</v>
      </c>
      <c r="J82" s="9">
        <f>I82-H82</f>
        <v>0</v>
      </c>
      <c r="K82" s="9">
        <v>1</v>
      </c>
      <c r="L82" s="9">
        <f>K82*J82</f>
        <v>0</v>
      </c>
      <c r="M82" s="10">
        <v>1.03</v>
      </c>
      <c r="N82" s="11">
        <f>M82*L82</f>
        <v>0</v>
      </c>
      <c r="O82" s="9">
        <v>40</v>
      </c>
      <c r="P82" s="11">
        <f>G82+N82+O82</f>
        <v>40</v>
      </c>
      <c r="Q82" s="9">
        <v>1</v>
      </c>
      <c r="R82" s="208">
        <f t="shared" si="28"/>
        <v>40</v>
      </c>
    </row>
    <row r="83" spans="1:18" s="15" customFormat="1">
      <c r="A83" s="9" t="s">
        <v>362</v>
      </c>
      <c r="B83" s="9" t="s">
        <v>360</v>
      </c>
      <c r="C83" s="9"/>
      <c r="D83" s="9" t="s">
        <v>363</v>
      </c>
      <c r="E83" s="9"/>
      <c r="F83" s="208"/>
      <c r="G83" s="9"/>
      <c r="H83" s="9">
        <v>18799</v>
      </c>
      <c r="I83" s="9">
        <v>19565</v>
      </c>
      <c r="J83" s="9">
        <f>I83-H83</f>
        <v>766</v>
      </c>
      <c r="K83" s="9">
        <v>1</v>
      </c>
      <c r="L83" s="9">
        <f>K83*J83</f>
        <v>766</v>
      </c>
      <c r="M83" s="10">
        <v>1.03</v>
      </c>
      <c r="N83" s="11">
        <f>M83*L83</f>
        <v>788.98</v>
      </c>
      <c r="O83" s="9"/>
      <c r="P83" s="11">
        <f>G83+N83+O83</f>
        <v>788.98</v>
      </c>
      <c r="Q83" s="9">
        <v>1</v>
      </c>
      <c r="R83" s="208">
        <f t="shared" si="28"/>
        <v>788.98</v>
      </c>
    </row>
    <row r="84" spans="1:18" s="15" customFormat="1">
      <c r="A84" s="9" t="s">
        <v>364</v>
      </c>
      <c r="B84" s="9" t="s">
        <v>360</v>
      </c>
      <c r="C84" s="9"/>
      <c r="D84" s="9"/>
      <c r="E84" s="9"/>
      <c r="F84" s="208"/>
      <c r="G84" s="9"/>
      <c r="H84" s="9">
        <v>35202</v>
      </c>
      <c r="I84" s="9">
        <v>37149</v>
      </c>
      <c r="J84" s="9">
        <f>I84-H84</f>
        <v>1947</v>
      </c>
      <c r="K84" s="9">
        <v>1</v>
      </c>
      <c r="L84" s="9">
        <f>K84*J84</f>
        <v>1947</v>
      </c>
      <c r="M84" s="10">
        <v>1.03</v>
      </c>
      <c r="N84" s="11">
        <f>M84*L84</f>
        <v>2005.41</v>
      </c>
      <c r="O84" s="9">
        <v>40</v>
      </c>
      <c r="P84" s="11">
        <f>G84+N84+O84</f>
        <v>2045.41</v>
      </c>
      <c r="Q84" s="9">
        <v>1</v>
      </c>
      <c r="R84" s="208">
        <f t="shared" si="28"/>
        <v>2045.41</v>
      </c>
    </row>
    <row r="85" spans="1:18" s="15" customFormat="1">
      <c r="A85" s="9" t="s">
        <v>365</v>
      </c>
      <c r="B85" s="9" t="s">
        <v>360</v>
      </c>
      <c r="C85" s="9"/>
      <c r="D85" s="9" t="s">
        <v>366</v>
      </c>
      <c r="E85" s="9"/>
      <c r="F85" s="208"/>
      <c r="G85" s="9"/>
      <c r="H85" s="9">
        <v>19843</v>
      </c>
      <c r="I85" s="9">
        <v>19843</v>
      </c>
      <c r="J85" s="9">
        <f>I85-H85</f>
        <v>0</v>
      </c>
      <c r="K85" s="9">
        <v>1</v>
      </c>
      <c r="L85" s="9">
        <f>K85*J85</f>
        <v>0</v>
      </c>
      <c r="M85" s="10">
        <v>1.03</v>
      </c>
      <c r="N85" s="11">
        <f>M85*L85</f>
        <v>0</v>
      </c>
      <c r="O85" s="9"/>
      <c r="P85" s="11">
        <f>G85+N85+O85</f>
        <v>0</v>
      </c>
      <c r="Q85" s="9">
        <v>1</v>
      </c>
      <c r="R85" s="208">
        <f t="shared" si="28"/>
        <v>0</v>
      </c>
    </row>
    <row r="86" spans="1:18" s="15" customFormat="1">
      <c r="A86" s="9" t="s">
        <v>11</v>
      </c>
      <c r="B86" s="9" t="s">
        <v>360</v>
      </c>
      <c r="C86" s="9"/>
      <c r="D86" s="9"/>
      <c r="E86" s="9"/>
      <c r="F86" s="208"/>
      <c r="G86" s="9"/>
      <c r="H86" s="9"/>
      <c r="I86" s="9"/>
      <c r="J86" s="9"/>
      <c r="K86" s="9"/>
      <c r="L86" s="9">
        <f>SUM(L81:L85)</f>
        <v>2713</v>
      </c>
      <c r="M86" s="10">
        <v>1.03</v>
      </c>
      <c r="N86" s="11">
        <f>L86*M86</f>
        <v>2794.39</v>
      </c>
      <c r="O86" s="9">
        <f>SUM(O81:O85)</f>
        <v>120</v>
      </c>
      <c r="P86" s="11">
        <f>N86+O86</f>
        <v>2914.39</v>
      </c>
      <c r="Q86" s="9">
        <v>1</v>
      </c>
      <c r="R86" s="208">
        <f t="shared" si="28"/>
        <v>2914.39</v>
      </c>
    </row>
    <row r="87" spans="1:18" s="241" customFormat="1">
      <c r="A87" s="23" t="s">
        <v>122</v>
      </c>
      <c r="B87" s="29" t="s">
        <v>309</v>
      </c>
      <c r="C87" s="23"/>
      <c r="D87" s="23"/>
      <c r="E87" s="23"/>
      <c r="F87" s="24"/>
      <c r="G87" s="23"/>
      <c r="H87" s="23"/>
      <c r="I87" s="23"/>
      <c r="J87" s="23"/>
      <c r="K87" s="23"/>
      <c r="L87" s="23"/>
      <c r="M87" s="36"/>
      <c r="N87" s="37"/>
      <c r="O87" s="23"/>
      <c r="P87" s="37"/>
      <c r="Q87" s="23"/>
      <c r="R87" s="44">
        <v>10622.85</v>
      </c>
    </row>
    <row r="88" spans="1:18" s="241" customFormat="1">
      <c r="A88" s="23" t="s">
        <v>367</v>
      </c>
      <c r="B88" s="29" t="s">
        <v>309</v>
      </c>
      <c r="C88" s="23"/>
      <c r="D88" s="23"/>
      <c r="E88" s="23"/>
      <c r="F88" s="24"/>
      <c r="G88" s="23"/>
      <c r="H88" s="23"/>
      <c r="I88" s="23"/>
      <c r="J88" s="23"/>
      <c r="K88" s="23"/>
      <c r="L88" s="23"/>
      <c r="M88" s="36"/>
      <c r="N88" s="37"/>
      <c r="O88" s="23"/>
      <c r="P88" s="37"/>
      <c r="Q88" s="23"/>
      <c r="R88" s="24">
        <f>R87-R86</f>
        <v>7708.46</v>
      </c>
    </row>
    <row r="89" spans="1:18" s="238" customFormat="1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3"/>
      <c r="L89" s="23"/>
      <c r="M89" s="36"/>
      <c r="N89" s="37"/>
      <c r="O89" s="23"/>
      <c r="P89" s="37"/>
      <c r="Q89" s="23"/>
      <c r="R89" s="24"/>
    </row>
    <row r="90" spans="1:18" s="238" customFormat="1">
      <c r="A90" s="23" t="s">
        <v>12</v>
      </c>
      <c r="B90" s="23" t="s">
        <v>46</v>
      </c>
      <c r="C90" s="23" t="s">
        <v>13</v>
      </c>
      <c r="D90" s="23" t="s">
        <v>14</v>
      </c>
      <c r="E90" s="23" t="s">
        <v>15</v>
      </c>
      <c r="F90" s="24" t="s">
        <v>16</v>
      </c>
      <c r="G90" s="23" t="s">
        <v>17</v>
      </c>
      <c r="H90" s="23" t="s">
        <v>18</v>
      </c>
      <c r="I90" s="23" t="s">
        <v>19</v>
      </c>
      <c r="J90" s="23" t="s">
        <v>20</v>
      </c>
      <c r="K90" s="23" t="s">
        <v>21</v>
      </c>
      <c r="L90" s="23" t="s">
        <v>15</v>
      </c>
      <c r="M90" s="36"/>
      <c r="N90" s="37" t="s">
        <v>22</v>
      </c>
      <c r="O90" s="23" t="s">
        <v>23</v>
      </c>
      <c r="P90" s="37" t="s">
        <v>11</v>
      </c>
      <c r="Q90" s="23" t="s">
        <v>24</v>
      </c>
      <c r="R90" s="24" t="s">
        <v>25</v>
      </c>
    </row>
    <row r="91" spans="1:18" s="238" customFormat="1">
      <c r="A91" s="23" t="s">
        <v>368</v>
      </c>
      <c r="B91" s="23">
        <v>4044</v>
      </c>
      <c r="C91" s="23"/>
      <c r="D91" s="23"/>
      <c r="E91" s="23"/>
      <c r="F91" s="24"/>
      <c r="G91" s="23"/>
      <c r="H91" s="23"/>
      <c r="I91" s="23"/>
      <c r="J91" s="23"/>
      <c r="K91" s="23"/>
      <c r="L91" s="23"/>
      <c r="M91" s="36"/>
      <c r="N91" s="37"/>
      <c r="O91" s="23"/>
      <c r="P91" s="37"/>
      <c r="Q91" s="23"/>
      <c r="R91" s="24"/>
    </row>
    <row r="92" spans="1:18" s="15" customFormat="1">
      <c r="A92" s="9" t="s">
        <v>369</v>
      </c>
      <c r="B92" s="9" t="s">
        <v>370</v>
      </c>
      <c r="C92" s="9">
        <v>48</v>
      </c>
      <c r="D92" s="9">
        <v>48</v>
      </c>
      <c r="E92" s="9">
        <f>SUM(D92-C92)</f>
        <v>0</v>
      </c>
      <c r="F92" s="208">
        <v>9.5</v>
      </c>
      <c r="G92" s="9">
        <f>E92*F92</f>
        <v>0</v>
      </c>
      <c r="H92" s="9">
        <v>17263</v>
      </c>
      <c r="I92" s="9">
        <v>18459</v>
      </c>
      <c r="J92" s="9">
        <f t="shared" ref="J92:J98" si="29">I92-H92</f>
        <v>1196</v>
      </c>
      <c r="K92" s="9">
        <v>1</v>
      </c>
      <c r="L92" s="9">
        <f t="shared" ref="L92:L98" si="30">K92*J92</f>
        <v>1196</v>
      </c>
      <c r="M92" s="10">
        <v>1.03</v>
      </c>
      <c r="N92" s="11">
        <f t="shared" ref="N92:N98" si="31">M92*L92</f>
        <v>1231.8800000000001</v>
      </c>
      <c r="O92" s="9">
        <v>40</v>
      </c>
      <c r="P92" s="11">
        <f t="shared" ref="P92:P98" si="32">G92+N92+O92</f>
        <v>1271.8800000000001</v>
      </c>
      <c r="Q92" s="9">
        <v>1</v>
      </c>
      <c r="R92" s="208">
        <f t="shared" ref="R92:R98" si="33">P92*Q92</f>
        <v>1271.8800000000001</v>
      </c>
    </row>
    <row r="93" spans="1:18" s="15" customFormat="1">
      <c r="A93" s="9" t="s">
        <v>371</v>
      </c>
      <c r="B93" s="9" t="s">
        <v>370</v>
      </c>
      <c r="C93" s="9">
        <v>9</v>
      </c>
      <c r="D93" s="9">
        <v>9</v>
      </c>
      <c r="E93" s="9"/>
      <c r="F93" s="208"/>
      <c r="G93" s="9"/>
      <c r="H93" s="9">
        <v>16032</v>
      </c>
      <c r="I93" s="9">
        <v>17187</v>
      </c>
      <c r="J93" s="9">
        <f t="shared" si="29"/>
        <v>1155</v>
      </c>
      <c r="K93" s="9">
        <v>1</v>
      </c>
      <c r="L93" s="9">
        <f t="shared" si="30"/>
        <v>1155</v>
      </c>
      <c r="M93" s="10">
        <v>1.03</v>
      </c>
      <c r="N93" s="11">
        <f t="shared" si="31"/>
        <v>1189.6500000000001</v>
      </c>
      <c r="O93" s="9">
        <v>40</v>
      </c>
      <c r="P93" s="11">
        <f t="shared" si="32"/>
        <v>1229.6500000000001</v>
      </c>
      <c r="Q93" s="9">
        <v>1</v>
      </c>
      <c r="R93" s="208">
        <f t="shared" si="33"/>
        <v>1229.6500000000001</v>
      </c>
    </row>
    <row r="94" spans="1:18" s="15" customFormat="1">
      <c r="A94" s="9" t="s">
        <v>372</v>
      </c>
      <c r="B94" s="9" t="s">
        <v>370</v>
      </c>
      <c r="C94" s="9"/>
      <c r="D94" s="9" t="s">
        <v>373</v>
      </c>
      <c r="E94" s="9"/>
      <c r="F94" s="208"/>
      <c r="G94" s="9"/>
      <c r="H94" s="9">
        <v>281</v>
      </c>
      <c r="I94" s="9">
        <v>281</v>
      </c>
      <c r="J94" s="9">
        <f t="shared" si="29"/>
        <v>0</v>
      </c>
      <c r="K94" s="9">
        <v>1</v>
      </c>
      <c r="L94" s="9">
        <f t="shared" si="30"/>
        <v>0</v>
      </c>
      <c r="M94" s="10">
        <v>1.03</v>
      </c>
      <c r="N94" s="11">
        <f t="shared" si="31"/>
        <v>0</v>
      </c>
      <c r="O94" s="9"/>
      <c r="P94" s="11">
        <f t="shared" si="32"/>
        <v>0</v>
      </c>
      <c r="Q94" s="9">
        <v>1</v>
      </c>
      <c r="R94" s="208">
        <f t="shared" si="33"/>
        <v>0</v>
      </c>
    </row>
    <row r="95" spans="1:18" s="15" customFormat="1">
      <c r="A95" s="9" t="s">
        <v>374</v>
      </c>
      <c r="B95" s="9" t="s">
        <v>370</v>
      </c>
      <c r="C95" s="9"/>
      <c r="D95" s="9"/>
      <c r="E95" s="9"/>
      <c r="F95" s="208"/>
      <c r="G95" s="9"/>
      <c r="H95" s="9">
        <v>63444</v>
      </c>
      <c r="I95" s="9">
        <v>64417</v>
      </c>
      <c r="J95" s="9">
        <f t="shared" si="29"/>
        <v>973</v>
      </c>
      <c r="K95" s="9">
        <v>1</v>
      </c>
      <c r="L95" s="9">
        <f t="shared" si="30"/>
        <v>973</v>
      </c>
      <c r="M95" s="10">
        <v>1.03</v>
      </c>
      <c r="N95" s="11">
        <f t="shared" si="31"/>
        <v>1002.19</v>
      </c>
      <c r="O95" s="9">
        <v>80</v>
      </c>
      <c r="P95" s="11">
        <f t="shared" si="32"/>
        <v>1082.19</v>
      </c>
      <c r="Q95" s="9">
        <v>1</v>
      </c>
      <c r="R95" s="208">
        <f t="shared" si="33"/>
        <v>1082.19</v>
      </c>
    </row>
    <row r="96" spans="1:18" s="15" customFormat="1">
      <c r="A96" s="9" t="s">
        <v>375</v>
      </c>
      <c r="B96" s="9" t="s">
        <v>370</v>
      </c>
      <c r="C96" s="9"/>
      <c r="D96" s="9" t="s">
        <v>376</v>
      </c>
      <c r="E96" s="9"/>
      <c r="F96" s="208"/>
      <c r="G96" s="9"/>
      <c r="H96" s="9">
        <v>607</v>
      </c>
      <c r="I96" s="9">
        <v>607</v>
      </c>
      <c r="J96" s="9">
        <f t="shared" si="29"/>
        <v>0</v>
      </c>
      <c r="K96" s="9">
        <v>1</v>
      </c>
      <c r="L96" s="9">
        <f t="shared" si="30"/>
        <v>0</v>
      </c>
      <c r="M96" s="10">
        <v>1.03</v>
      </c>
      <c r="N96" s="11">
        <f t="shared" si="31"/>
        <v>0</v>
      </c>
      <c r="O96" s="9"/>
      <c r="P96" s="11">
        <f t="shared" si="32"/>
        <v>0</v>
      </c>
      <c r="Q96" s="9">
        <v>1</v>
      </c>
      <c r="R96" s="208">
        <f t="shared" si="33"/>
        <v>0</v>
      </c>
    </row>
    <row r="97" spans="1:19 16384:16384" s="15" customFormat="1">
      <c r="A97" s="9" t="s">
        <v>377</v>
      </c>
      <c r="B97" s="9" t="s">
        <v>370</v>
      </c>
      <c r="C97" s="9">
        <v>29</v>
      </c>
      <c r="D97" s="9">
        <v>29</v>
      </c>
      <c r="E97" s="9">
        <f>SUM(D97-C97)</f>
        <v>0</v>
      </c>
      <c r="F97" s="208">
        <v>9.5</v>
      </c>
      <c r="G97" s="9">
        <f>E97*F97</f>
        <v>0</v>
      </c>
      <c r="H97" s="9">
        <v>29608</v>
      </c>
      <c r="I97" s="9">
        <v>32750</v>
      </c>
      <c r="J97" s="9">
        <f t="shared" si="29"/>
        <v>3142</v>
      </c>
      <c r="K97" s="9">
        <v>1</v>
      </c>
      <c r="L97" s="9">
        <f t="shared" si="30"/>
        <v>3142</v>
      </c>
      <c r="M97" s="10">
        <v>1.03</v>
      </c>
      <c r="N97" s="11">
        <f t="shared" si="31"/>
        <v>3236.26</v>
      </c>
      <c r="O97" s="9">
        <v>40</v>
      </c>
      <c r="P97" s="11">
        <f t="shared" si="32"/>
        <v>3276.26</v>
      </c>
      <c r="Q97" s="9">
        <v>1</v>
      </c>
      <c r="R97" s="208">
        <f t="shared" si="33"/>
        <v>3276.26</v>
      </c>
    </row>
    <row r="98" spans="1:19 16384:16384" s="15" customFormat="1">
      <c r="A98" s="9" t="s">
        <v>378</v>
      </c>
      <c r="B98" s="9" t="s">
        <v>370</v>
      </c>
      <c r="C98" s="9">
        <v>226</v>
      </c>
      <c r="D98" s="9">
        <v>226</v>
      </c>
      <c r="E98" s="9">
        <f>SUM(D98-C98)</f>
        <v>0</v>
      </c>
      <c r="F98" s="208">
        <v>9.5</v>
      </c>
      <c r="G98" s="9">
        <f>E98*F98</f>
        <v>0</v>
      </c>
      <c r="H98" s="9">
        <v>41527</v>
      </c>
      <c r="I98" s="9">
        <v>49208</v>
      </c>
      <c r="J98" s="9">
        <f t="shared" si="29"/>
        <v>7681</v>
      </c>
      <c r="K98" s="9">
        <v>1</v>
      </c>
      <c r="L98" s="9">
        <f t="shared" si="30"/>
        <v>7681</v>
      </c>
      <c r="M98" s="10">
        <v>1.03</v>
      </c>
      <c r="N98" s="11">
        <f t="shared" si="31"/>
        <v>7911.43</v>
      </c>
      <c r="O98" s="9">
        <v>80</v>
      </c>
      <c r="P98" s="11">
        <f t="shared" si="32"/>
        <v>7991.43</v>
      </c>
      <c r="Q98" s="9">
        <v>1</v>
      </c>
      <c r="R98" s="208">
        <f t="shared" si="33"/>
        <v>7991.43</v>
      </c>
    </row>
    <row r="99" spans="1:19 16384:16384" s="15" customFormat="1">
      <c r="A99" s="9" t="s">
        <v>11</v>
      </c>
      <c r="B99" s="9" t="s">
        <v>370</v>
      </c>
      <c r="C99" s="9"/>
      <c r="D99" s="9"/>
      <c r="E99" s="9">
        <v>4</v>
      </c>
      <c r="F99" s="208">
        <v>9.5</v>
      </c>
      <c r="G99" s="9">
        <f>E99*F99</f>
        <v>38</v>
      </c>
      <c r="H99" s="9"/>
      <c r="I99" s="9"/>
      <c r="J99" s="9"/>
      <c r="K99" s="9"/>
      <c r="L99" s="9">
        <f>L92+L93+L95+L98</f>
        <v>11005</v>
      </c>
      <c r="M99" s="10">
        <v>1.03</v>
      </c>
      <c r="N99" s="11">
        <f>L99*M99</f>
        <v>11335.15</v>
      </c>
      <c r="O99" s="9">
        <f>O92+O93+O95+O97+O98</f>
        <v>280</v>
      </c>
      <c r="P99" s="11">
        <f>N99+O99</f>
        <v>11615.15</v>
      </c>
      <c r="Q99" s="9">
        <v>1</v>
      </c>
      <c r="R99" s="208">
        <f>P99+G99</f>
        <v>11653.15</v>
      </c>
    </row>
    <row r="100" spans="1:19 16384:16384" s="15" customFormat="1">
      <c r="A100" s="362"/>
      <c r="B100" s="362"/>
      <c r="C100" s="362"/>
      <c r="D100" s="362"/>
      <c r="E100" s="362"/>
      <c r="F100" s="363"/>
      <c r="G100" s="362"/>
      <c r="H100" s="362"/>
      <c r="I100" s="362"/>
      <c r="J100" s="362"/>
      <c r="K100" s="362"/>
      <c r="L100" s="362"/>
      <c r="M100" s="366"/>
      <c r="N100" s="367"/>
      <c r="O100" s="362"/>
      <c r="P100" s="367"/>
      <c r="Q100" s="362"/>
      <c r="R100" s="363"/>
    </row>
    <row r="101" spans="1:19 16384:16384" s="249" customFormat="1">
      <c r="A101" s="362"/>
      <c r="B101" s="362"/>
      <c r="C101" s="362"/>
      <c r="D101" s="362"/>
      <c r="E101" s="362"/>
      <c r="F101" s="363"/>
      <c r="G101" s="362"/>
      <c r="H101" s="362"/>
      <c r="I101" s="362"/>
      <c r="J101" s="362"/>
      <c r="K101" s="362"/>
      <c r="L101" s="362"/>
      <c r="M101" s="366"/>
      <c r="N101" s="367"/>
      <c r="O101" s="362"/>
      <c r="P101" s="367"/>
      <c r="Q101" s="362"/>
      <c r="R101" s="363"/>
      <c r="S101" s="15"/>
    </row>
    <row r="102" spans="1:19 16384:16384" s="249" customFormat="1">
      <c r="A102" s="13"/>
      <c r="B102" s="13"/>
      <c r="C102" s="13"/>
      <c r="D102" s="13"/>
      <c r="E102" s="13"/>
      <c r="F102" s="348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5"/>
    </row>
    <row r="103" spans="1:19 16384:16384" s="249" customFormat="1">
      <c r="A103" s="9" t="s">
        <v>12</v>
      </c>
      <c r="B103" s="9" t="s">
        <v>46</v>
      </c>
      <c r="C103" s="9" t="s">
        <v>13</v>
      </c>
      <c r="D103" s="9" t="s">
        <v>14</v>
      </c>
      <c r="E103" s="9" t="s">
        <v>15</v>
      </c>
      <c r="F103" s="208" t="s">
        <v>16</v>
      </c>
      <c r="G103" s="9" t="s">
        <v>17</v>
      </c>
      <c r="H103" s="9" t="s">
        <v>18</v>
      </c>
      <c r="I103" s="9" t="s">
        <v>19</v>
      </c>
      <c r="J103" s="9" t="s">
        <v>20</v>
      </c>
      <c r="K103" s="9" t="s">
        <v>21</v>
      </c>
      <c r="L103" s="9" t="s">
        <v>15</v>
      </c>
      <c r="M103" s="10"/>
      <c r="N103" s="11" t="s">
        <v>22</v>
      </c>
      <c r="O103" s="9" t="s">
        <v>23</v>
      </c>
      <c r="P103" s="11" t="s">
        <v>11</v>
      </c>
      <c r="Q103" s="9" t="s">
        <v>24</v>
      </c>
      <c r="R103" s="208" t="s">
        <v>25</v>
      </c>
      <c r="S103" s="15"/>
    </row>
    <row r="104" spans="1:19 16384:16384" s="15" customFormat="1">
      <c r="A104" s="9" t="s">
        <v>379</v>
      </c>
      <c r="B104" s="9" t="s">
        <v>380</v>
      </c>
      <c r="C104" s="9" t="s">
        <v>381</v>
      </c>
      <c r="D104" s="9"/>
      <c r="E104" s="364">
        <v>4495</v>
      </c>
      <c r="F104" s="208"/>
      <c r="G104" s="13"/>
      <c r="H104" s="9">
        <v>59288</v>
      </c>
      <c r="I104" s="9">
        <v>59288</v>
      </c>
      <c r="J104" s="9">
        <f t="shared" ref="J104:J109" si="34">I104-H104</f>
        <v>0</v>
      </c>
      <c r="K104" s="9">
        <v>1</v>
      </c>
      <c r="L104" s="9">
        <f t="shared" ref="L104:L109" si="35">K104*J104</f>
        <v>0</v>
      </c>
      <c r="M104" s="10">
        <v>1.03</v>
      </c>
      <c r="N104" s="11">
        <f t="shared" ref="N104:N109" si="36">M104*L104</f>
        <v>0</v>
      </c>
      <c r="O104" s="9">
        <v>300</v>
      </c>
      <c r="P104" s="11">
        <f>N104+O104</f>
        <v>300</v>
      </c>
      <c r="Q104" s="9">
        <v>1</v>
      </c>
      <c r="R104" s="208">
        <f t="shared" ref="R104:R109" si="37">P104*Q104</f>
        <v>300</v>
      </c>
      <c r="XFD104" s="15">
        <f>SUM(C104:XFC104)</f>
        <v>123974.03</v>
      </c>
    </row>
    <row r="105" spans="1:19 16384:16384" s="15" customFormat="1">
      <c r="A105" s="9" t="s">
        <v>382</v>
      </c>
      <c r="B105" s="9" t="s">
        <v>383</v>
      </c>
      <c r="C105" s="9">
        <v>10</v>
      </c>
      <c r="D105" s="9">
        <v>10</v>
      </c>
      <c r="E105" s="9">
        <f>SUM(D105-C105)</f>
        <v>0</v>
      </c>
      <c r="F105" s="208">
        <v>9.5</v>
      </c>
      <c r="G105" s="9">
        <f>E105*F105</f>
        <v>0</v>
      </c>
      <c r="H105" s="9">
        <v>76124</v>
      </c>
      <c r="I105" s="9">
        <v>76124</v>
      </c>
      <c r="J105" s="9">
        <f t="shared" si="34"/>
        <v>0</v>
      </c>
      <c r="K105" s="9">
        <v>1</v>
      </c>
      <c r="L105" s="9">
        <f t="shared" si="35"/>
        <v>0</v>
      </c>
      <c r="M105" s="10">
        <v>1.03</v>
      </c>
      <c r="N105" s="11">
        <f t="shared" si="36"/>
        <v>0</v>
      </c>
      <c r="O105" s="9">
        <v>50</v>
      </c>
      <c r="P105" s="11">
        <f>G105+N105+O105</f>
        <v>50</v>
      </c>
      <c r="Q105" s="9">
        <v>1</v>
      </c>
      <c r="R105" s="208">
        <f t="shared" si="37"/>
        <v>50</v>
      </c>
      <c r="XFD105" s="15">
        <f>SUM(C105:XFC105)</f>
        <v>152430.53</v>
      </c>
    </row>
    <row r="106" spans="1:19 16384:16384" s="15" customFormat="1">
      <c r="A106" s="9" t="s">
        <v>294</v>
      </c>
      <c r="B106" s="9" t="s">
        <v>383</v>
      </c>
      <c r="C106" s="9">
        <v>27</v>
      </c>
      <c r="D106" s="9">
        <v>27</v>
      </c>
      <c r="E106" s="9">
        <f>SUM(D106-C106)</f>
        <v>0</v>
      </c>
      <c r="F106" s="208">
        <v>9.5</v>
      </c>
      <c r="G106" s="9">
        <f>E106*F106</f>
        <v>0</v>
      </c>
      <c r="H106" s="9">
        <v>57005</v>
      </c>
      <c r="I106" s="9">
        <v>57005</v>
      </c>
      <c r="J106" s="9">
        <f t="shared" si="34"/>
        <v>0</v>
      </c>
      <c r="K106" s="9">
        <v>1</v>
      </c>
      <c r="L106" s="9">
        <f t="shared" si="35"/>
        <v>0</v>
      </c>
      <c r="M106" s="10">
        <v>1.03</v>
      </c>
      <c r="N106" s="11">
        <f t="shared" si="36"/>
        <v>0</v>
      </c>
      <c r="O106" s="9">
        <v>40</v>
      </c>
      <c r="P106" s="11">
        <f>G106+N106+O106</f>
        <v>40</v>
      </c>
      <c r="Q106" s="9">
        <v>0.5</v>
      </c>
      <c r="R106" s="208">
        <f t="shared" si="37"/>
        <v>20</v>
      </c>
      <c r="XFD106" s="15">
        <f>SUM(C106:XFC106)</f>
        <v>114176.03</v>
      </c>
    </row>
    <row r="107" spans="1:19 16384:16384" s="15" customFormat="1">
      <c r="A107" s="9" t="s">
        <v>384</v>
      </c>
      <c r="B107" s="9" t="s">
        <v>383</v>
      </c>
      <c r="C107" s="9" t="s">
        <v>295</v>
      </c>
      <c r="D107" s="9" t="s">
        <v>295</v>
      </c>
      <c r="E107" s="9"/>
      <c r="F107" s="208"/>
      <c r="G107" s="9"/>
      <c r="H107" s="9">
        <v>9375</v>
      </c>
      <c r="I107" s="9">
        <v>9618</v>
      </c>
      <c r="J107" s="9">
        <f t="shared" si="34"/>
        <v>243</v>
      </c>
      <c r="K107" s="9">
        <v>1</v>
      </c>
      <c r="L107" s="9">
        <f t="shared" si="35"/>
        <v>243</v>
      </c>
      <c r="M107" s="10">
        <v>1.03</v>
      </c>
      <c r="N107" s="11">
        <f t="shared" si="36"/>
        <v>250.29</v>
      </c>
      <c r="O107" s="9"/>
      <c r="P107" s="11">
        <f>G107+N107+O107</f>
        <v>250.29</v>
      </c>
      <c r="Q107" s="9">
        <v>0.5</v>
      </c>
      <c r="R107" s="208">
        <f t="shared" si="37"/>
        <v>125.145</v>
      </c>
    </row>
    <row r="108" spans="1:19 16384:16384" s="15" customFormat="1">
      <c r="A108" s="9" t="s">
        <v>384</v>
      </c>
      <c r="B108" s="9" t="s">
        <v>383</v>
      </c>
      <c r="C108" s="9" t="s">
        <v>296</v>
      </c>
      <c r="D108" s="9" t="s">
        <v>296</v>
      </c>
      <c r="E108" s="9"/>
      <c r="F108" s="208"/>
      <c r="G108" s="9"/>
      <c r="H108" s="9">
        <v>5821</v>
      </c>
      <c r="I108" s="9">
        <v>6132</v>
      </c>
      <c r="J108" s="9">
        <f t="shared" si="34"/>
        <v>311</v>
      </c>
      <c r="K108" s="9">
        <v>1</v>
      </c>
      <c r="L108" s="9">
        <f t="shared" si="35"/>
        <v>311</v>
      </c>
      <c r="M108" s="10">
        <v>1.03</v>
      </c>
      <c r="N108" s="11">
        <f t="shared" si="36"/>
        <v>320.33</v>
      </c>
      <c r="O108" s="9"/>
      <c r="P108" s="11">
        <f>G108+N108+O108</f>
        <v>320.33</v>
      </c>
      <c r="Q108" s="9">
        <v>0.5</v>
      </c>
      <c r="R108" s="208">
        <f t="shared" si="37"/>
        <v>160.16499999999999</v>
      </c>
    </row>
    <row r="109" spans="1:19 16384:16384" s="15" customFormat="1">
      <c r="A109" s="9" t="s">
        <v>385</v>
      </c>
      <c r="B109" s="9" t="s">
        <v>383</v>
      </c>
      <c r="C109" s="9">
        <v>211</v>
      </c>
      <c r="D109" s="9">
        <v>211</v>
      </c>
      <c r="E109" s="9">
        <f>SUM(D109-C109)</f>
        <v>0</v>
      </c>
      <c r="F109" s="208">
        <v>9.5</v>
      </c>
      <c r="G109" s="9">
        <f>E109*F109</f>
        <v>0</v>
      </c>
      <c r="H109" s="9">
        <v>31543</v>
      </c>
      <c r="I109" s="9">
        <v>32918</v>
      </c>
      <c r="J109" s="9">
        <f t="shared" si="34"/>
        <v>1375</v>
      </c>
      <c r="K109" s="9">
        <v>1</v>
      </c>
      <c r="L109" s="9">
        <f t="shared" si="35"/>
        <v>1375</v>
      </c>
      <c r="M109" s="10">
        <v>1.03</v>
      </c>
      <c r="N109" s="11">
        <f t="shared" si="36"/>
        <v>1416.25</v>
      </c>
      <c r="O109" s="9"/>
      <c r="P109" s="11">
        <f>G109+N109+O109</f>
        <v>1416.25</v>
      </c>
      <c r="Q109" s="9">
        <v>1</v>
      </c>
      <c r="R109" s="208">
        <f t="shared" si="37"/>
        <v>1416.25</v>
      </c>
    </row>
    <row r="110" spans="1:19 16384:16384" s="15" customFormat="1">
      <c r="A110" s="365" t="s">
        <v>11</v>
      </c>
      <c r="B110" s="365"/>
      <c r="C110" s="365"/>
      <c r="D110" s="365"/>
      <c r="E110" s="365"/>
      <c r="F110" s="322"/>
      <c r="G110" s="365"/>
      <c r="H110" s="365"/>
      <c r="I110" s="365"/>
      <c r="J110" s="365"/>
      <c r="K110" s="365"/>
      <c r="L110" s="365"/>
      <c r="M110" s="368"/>
      <c r="N110" s="369"/>
      <c r="O110" s="365"/>
      <c r="P110" s="369"/>
      <c r="Q110" s="365"/>
      <c r="R110" s="322">
        <f>R104+R105+R106+R107+R108+R109</f>
        <v>2071.56</v>
      </c>
    </row>
    <row r="111" spans="1:19 16384:16384" s="241" customFormat="1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3"/>
      <c r="L111" s="23"/>
      <c r="M111" s="36"/>
      <c r="N111" s="37"/>
      <c r="O111" s="23"/>
      <c r="P111" s="37"/>
      <c r="Q111" s="23"/>
      <c r="R111" s="24"/>
    </row>
    <row r="112" spans="1:19 16384:16384" s="1" customFormat="1">
      <c r="A112" s="9"/>
      <c r="B112" s="345" t="s">
        <v>386</v>
      </c>
      <c r="C112" s="9"/>
      <c r="D112" s="9"/>
      <c r="E112" s="9"/>
      <c r="F112" s="208"/>
      <c r="G112" s="9"/>
      <c r="H112" s="9"/>
      <c r="I112" s="9"/>
      <c r="J112" s="9"/>
      <c r="K112" s="9"/>
      <c r="L112" s="9"/>
      <c r="M112" s="10"/>
      <c r="N112" s="11"/>
      <c r="O112" s="9"/>
      <c r="P112" s="11"/>
      <c r="Q112" s="9"/>
      <c r="R112" s="208"/>
    </row>
    <row r="113" spans="1:18" s="15" customFormat="1">
      <c r="A113" s="9" t="s">
        <v>387</v>
      </c>
      <c r="B113" s="365" t="s">
        <v>383</v>
      </c>
      <c r="C113" s="9"/>
      <c r="D113" s="9"/>
      <c r="E113" s="9"/>
      <c r="F113" s="208"/>
      <c r="G113" s="9"/>
      <c r="H113" s="9">
        <v>0</v>
      </c>
      <c r="I113" s="9">
        <v>276</v>
      </c>
      <c r="J113" s="9">
        <f t="shared" ref="J113:J120" si="38">I113-H113</f>
        <v>276</v>
      </c>
      <c r="K113" s="9">
        <v>1</v>
      </c>
      <c r="L113" s="9">
        <f t="shared" ref="L113:L120" si="39">K113*J113</f>
        <v>276</v>
      </c>
      <c r="M113" s="9">
        <v>1.03</v>
      </c>
      <c r="N113" s="11">
        <f t="shared" ref="N113:N120" si="40">M113*L113</f>
        <v>284.27999999999997</v>
      </c>
      <c r="O113" s="9">
        <v>40</v>
      </c>
      <c r="P113" s="11">
        <f t="shared" ref="P113:P125" si="41">G113+N113+O113</f>
        <v>324.27999999999997</v>
      </c>
      <c r="Q113" s="9">
        <v>1</v>
      </c>
      <c r="R113" s="208">
        <f t="shared" ref="R113:R125" si="42">P113*Q113</f>
        <v>324.27999999999997</v>
      </c>
    </row>
    <row r="114" spans="1:18" s="15" customFormat="1">
      <c r="A114" s="9" t="s">
        <v>388</v>
      </c>
      <c r="B114" s="365" t="s">
        <v>383</v>
      </c>
      <c r="C114" s="9">
        <v>957</v>
      </c>
      <c r="D114" s="9">
        <v>957</v>
      </c>
      <c r="E114" s="9">
        <f>SUM(D114-C114)</f>
        <v>0</v>
      </c>
      <c r="F114" s="208">
        <v>9.5</v>
      </c>
      <c r="G114" s="9">
        <f>E114*F114</f>
        <v>0</v>
      </c>
      <c r="H114" s="9">
        <v>32907</v>
      </c>
      <c r="I114" s="9">
        <v>34652</v>
      </c>
      <c r="J114" s="9">
        <f t="shared" si="38"/>
        <v>1745</v>
      </c>
      <c r="K114" s="9">
        <v>1</v>
      </c>
      <c r="L114" s="9">
        <f t="shared" si="39"/>
        <v>1745</v>
      </c>
      <c r="M114" s="9">
        <v>1.03</v>
      </c>
      <c r="N114" s="11">
        <f t="shared" si="40"/>
        <v>1797.35</v>
      </c>
      <c r="O114" s="9">
        <v>80</v>
      </c>
      <c r="P114" s="11">
        <f t="shared" si="41"/>
        <v>1877.35</v>
      </c>
      <c r="Q114" s="9">
        <v>1</v>
      </c>
      <c r="R114" s="208">
        <f t="shared" si="42"/>
        <v>1877.35</v>
      </c>
    </row>
    <row r="115" spans="1:18" s="15" customFormat="1">
      <c r="A115" s="9" t="s">
        <v>389</v>
      </c>
      <c r="B115" s="365" t="s">
        <v>383</v>
      </c>
      <c r="C115" s="9"/>
      <c r="D115" s="9"/>
      <c r="E115" s="9"/>
      <c r="F115" s="208"/>
      <c r="G115" s="9"/>
      <c r="H115" s="9">
        <v>573</v>
      </c>
      <c r="I115" s="9">
        <v>573</v>
      </c>
      <c r="J115" s="9">
        <f t="shared" si="38"/>
        <v>0</v>
      </c>
      <c r="K115" s="9">
        <v>1</v>
      </c>
      <c r="L115" s="9">
        <f t="shared" si="39"/>
        <v>0</v>
      </c>
      <c r="M115" s="9">
        <v>1.03</v>
      </c>
      <c r="N115" s="11">
        <f t="shared" si="40"/>
        <v>0</v>
      </c>
      <c r="O115" s="9">
        <v>120</v>
      </c>
      <c r="P115" s="11">
        <f t="shared" si="41"/>
        <v>120</v>
      </c>
      <c r="Q115" s="9">
        <v>1</v>
      </c>
      <c r="R115" s="208">
        <f t="shared" si="42"/>
        <v>120</v>
      </c>
    </row>
    <row r="116" spans="1:18" s="15" customFormat="1">
      <c r="A116" s="9" t="s">
        <v>390</v>
      </c>
      <c r="B116" s="365" t="s">
        <v>383</v>
      </c>
      <c r="C116" s="9">
        <v>413</v>
      </c>
      <c r="D116" s="9">
        <v>413</v>
      </c>
      <c r="E116" s="9">
        <f>SUM(D116-C116)</f>
        <v>0</v>
      </c>
      <c r="F116" s="208">
        <v>9.5</v>
      </c>
      <c r="G116" s="9">
        <f>E116*F116</f>
        <v>0</v>
      </c>
      <c r="H116" s="9">
        <v>56233</v>
      </c>
      <c r="I116" s="9">
        <v>58985</v>
      </c>
      <c r="J116" s="9">
        <f t="shared" si="38"/>
        <v>2752</v>
      </c>
      <c r="K116" s="9">
        <v>1</v>
      </c>
      <c r="L116" s="9">
        <f t="shared" si="39"/>
        <v>2752</v>
      </c>
      <c r="M116" s="9">
        <v>1.03</v>
      </c>
      <c r="N116" s="11">
        <f t="shared" si="40"/>
        <v>2834.56</v>
      </c>
      <c r="O116" s="9">
        <v>120</v>
      </c>
      <c r="P116" s="11">
        <f t="shared" si="41"/>
        <v>2954.56</v>
      </c>
      <c r="Q116" s="9">
        <v>1</v>
      </c>
      <c r="R116" s="208">
        <f t="shared" si="42"/>
        <v>2954.56</v>
      </c>
    </row>
    <row r="117" spans="1:18" s="15" customFormat="1">
      <c r="A117" s="9" t="s">
        <v>391</v>
      </c>
      <c r="B117" s="365" t="s">
        <v>383</v>
      </c>
      <c r="C117" s="9"/>
      <c r="D117" s="9"/>
      <c r="E117" s="9"/>
      <c r="F117" s="208"/>
      <c r="G117" s="9"/>
      <c r="H117" s="9">
        <v>2376</v>
      </c>
      <c r="I117" s="9">
        <v>2376</v>
      </c>
      <c r="J117" s="9">
        <f t="shared" si="38"/>
        <v>0</v>
      </c>
      <c r="K117" s="9">
        <v>1</v>
      </c>
      <c r="L117" s="9">
        <f t="shared" si="39"/>
        <v>0</v>
      </c>
      <c r="M117" s="9">
        <v>1.03</v>
      </c>
      <c r="N117" s="11">
        <f t="shared" si="40"/>
        <v>0</v>
      </c>
      <c r="O117" s="9">
        <v>120</v>
      </c>
      <c r="P117" s="11">
        <f t="shared" si="41"/>
        <v>120</v>
      </c>
      <c r="Q117" s="9">
        <v>1</v>
      </c>
      <c r="R117" s="208">
        <f t="shared" si="42"/>
        <v>120</v>
      </c>
    </row>
    <row r="118" spans="1:18" s="15" customFormat="1">
      <c r="A118" s="9" t="s">
        <v>392</v>
      </c>
      <c r="B118" s="365" t="s">
        <v>383</v>
      </c>
      <c r="C118" s="9">
        <v>61</v>
      </c>
      <c r="D118" s="9">
        <v>65</v>
      </c>
      <c r="E118" s="9">
        <f>SUM(D118-C118)</f>
        <v>4</v>
      </c>
      <c r="F118" s="208">
        <v>9.5</v>
      </c>
      <c r="G118" s="9">
        <f>E118*F118</f>
        <v>38</v>
      </c>
      <c r="H118" s="9">
        <v>4532</v>
      </c>
      <c r="I118" s="9">
        <v>4593</v>
      </c>
      <c r="J118" s="9">
        <f t="shared" si="38"/>
        <v>61</v>
      </c>
      <c r="K118" s="9">
        <v>40</v>
      </c>
      <c r="L118" s="9">
        <f t="shared" si="39"/>
        <v>2440</v>
      </c>
      <c r="M118" s="9">
        <v>1.03</v>
      </c>
      <c r="N118" s="11">
        <f t="shared" si="40"/>
        <v>2513.1999999999998</v>
      </c>
      <c r="O118" s="9"/>
      <c r="P118" s="11">
        <f t="shared" si="41"/>
        <v>2551.1999999999998</v>
      </c>
      <c r="Q118" s="9">
        <v>1</v>
      </c>
      <c r="R118" s="208">
        <f t="shared" si="42"/>
        <v>2551.1999999999998</v>
      </c>
    </row>
    <row r="119" spans="1:18" s="15" customFormat="1">
      <c r="A119" s="9" t="s">
        <v>393</v>
      </c>
      <c r="B119" s="365" t="s">
        <v>383</v>
      </c>
      <c r="C119" s="9"/>
      <c r="D119" s="9" t="s">
        <v>394</v>
      </c>
      <c r="E119" s="9"/>
      <c r="F119" s="208">
        <v>9.5</v>
      </c>
      <c r="G119" s="9"/>
      <c r="H119" s="9">
        <v>21206</v>
      </c>
      <c r="I119" s="9">
        <v>21845</v>
      </c>
      <c r="J119" s="9">
        <f t="shared" si="38"/>
        <v>639</v>
      </c>
      <c r="K119" s="9">
        <v>1</v>
      </c>
      <c r="L119" s="9">
        <f t="shared" si="39"/>
        <v>639</v>
      </c>
      <c r="M119" s="9">
        <v>1.03</v>
      </c>
      <c r="N119" s="11">
        <f t="shared" si="40"/>
        <v>658.17</v>
      </c>
      <c r="O119" s="9"/>
      <c r="P119" s="11">
        <f t="shared" si="41"/>
        <v>658.17</v>
      </c>
      <c r="Q119" s="9">
        <v>1</v>
      </c>
      <c r="R119" s="208">
        <f t="shared" si="42"/>
        <v>658.17</v>
      </c>
    </row>
    <row r="120" spans="1:18" s="15" customFormat="1">
      <c r="A120" s="9" t="s">
        <v>395</v>
      </c>
      <c r="B120" s="365" t="s">
        <v>383</v>
      </c>
      <c r="C120" s="9"/>
      <c r="D120" s="9"/>
      <c r="E120" s="9"/>
      <c r="F120" s="208">
        <v>9.5</v>
      </c>
      <c r="G120" s="9">
        <f>E120*F120</f>
        <v>0</v>
      </c>
      <c r="H120" s="9">
        <v>13007</v>
      </c>
      <c r="I120" s="9">
        <v>14981</v>
      </c>
      <c r="J120" s="9">
        <f t="shared" si="38"/>
        <v>1974</v>
      </c>
      <c r="K120" s="9">
        <v>1</v>
      </c>
      <c r="L120" s="9">
        <f t="shared" si="39"/>
        <v>1974</v>
      </c>
      <c r="M120" s="9">
        <v>1.03</v>
      </c>
      <c r="N120" s="11">
        <f t="shared" si="40"/>
        <v>2033.22</v>
      </c>
      <c r="O120" s="9">
        <v>40</v>
      </c>
      <c r="P120" s="11">
        <f t="shared" si="41"/>
        <v>2073.2199999999998</v>
      </c>
      <c r="Q120" s="9">
        <v>1</v>
      </c>
      <c r="R120" s="208">
        <f t="shared" si="42"/>
        <v>2073.2199999999998</v>
      </c>
    </row>
    <row r="121" spans="1:18" s="15" customFormat="1" ht="16.5" customHeight="1">
      <c r="A121" s="9" t="s">
        <v>396</v>
      </c>
      <c r="B121" s="365" t="s">
        <v>383</v>
      </c>
      <c r="C121" s="9">
        <v>210</v>
      </c>
      <c r="D121" s="9">
        <v>210</v>
      </c>
      <c r="E121" s="9">
        <f>SUM(D121-C121)</f>
        <v>0</v>
      </c>
      <c r="F121" s="208">
        <v>9.5</v>
      </c>
      <c r="G121" s="9">
        <f>E121*F121</f>
        <v>0</v>
      </c>
      <c r="H121" s="9"/>
      <c r="I121" s="9"/>
      <c r="J121" s="9"/>
      <c r="K121" s="9"/>
      <c r="L121" s="9"/>
      <c r="M121" s="9">
        <v>1.03</v>
      </c>
      <c r="N121" s="11"/>
      <c r="O121" s="9">
        <v>40</v>
      </c>
      <c r="P121" s="11">
        <f t="shared" si="41"/>
        <v>40</v>
      </c>
      <c r="Q121" s="9">
        <v>1</v>
      </c>
      <c r="R121" s="208">
        <f t="shared" si="42"/>
        <v>40</v>
      </c>
    </row>
    <row r="122" spans="1:18" s="15" customFormat="1" ht="21" customHeight="1">
      <c r="A122" s="9" t="s">
        <v>397</v>
      </c>
      <c r="B122" s="365" t="s">
        <v>383</v>
      </c>
      <c r="C122" s="9"/>
      <c r="D122" s="9"/>
      <c r="E122" s="9"/>
      <c r="F122" s="208">
        <v>9.5</v>
      </c>
      <c r="G122" s="9"/>
      <c r="H122" s="9">
        <v>50764</v>
      </c>
      <c r="I122" s="9">
        <v>52257</v>
      </c>
      <c r="J122" s="9">
        <f>I122-H122</f>
        <v>1493</v>
      </c>
      <c r="K122" s="9">
        <v>1</v>
      </c>
      <c r="L122" s="9">
        <f>K122*J122</f>
        <v>1493</v>
      </c>
      <c r="M122" s="9">
        <v>1.03</v>
      </c>
      <c r="N122" s="11">
        <f>M122*L122</f>
        <v>1537.79</v>
      </c>
      <c r="O122" s="9">
        <v>80</v>
      </c>
      <c r="P122" s="11">
        <f t="shared" si="41"/>
        <v>1617.79</v>
      </c>
      <c r="Q122" s="9">
        <v>1</v>
      </c>
      <c r="R122" s="208">
        <f t="shared" si="42"/>
        <v>1617.79</v>
      </c>
    </row>
    <row r="123" spans="1:18" s="15" customFormat="1" ht="14.25" customHeight="1">
      <c r="A123" s="9" t="s">
        <v>398</v>
      </c>
      <c r="B123" s="365" t="s">
        <v>383</v>
      </c>
      <c r="C123" s="9">
        <v>267</v>
      </c>
      <c r="D123" s="9">
        <v>267</v>
      </c>
      <c r="E123" s="9">
        <f>SUM(D123-C123)</f>
        <v>0</v>
      </c>
      <c r="F123" s="208">
        <v>9.5</v>
      </c>
      <c r="G123" s="9">
        <f>E123*F123</f>
        <v>0</v>
      </c>
      <c r="H123" s="9">
        <v>8430</v>
      </c>
      <c r="I123" s="9">
        <v>9351</v>
      </c>
      <c r="J123" s="9">
        <f>I123-H123</f>
        <v>921</v>
      </c>
      <c r="K123" s="9">
        <v>1</v>
      </c>
      <c r="L123" s="9">
        <f>K123*J123</f>
        <v>921</v>
      </c>
      <c r="M123" s="9">
        <v>1.03</v>
      </c>
      <c r="N123" s="11">
        <f>M123*L123</f>
        <v>948.63</v>
      </c>
      <c r="O123" s="9">
        <v>80</v>
      </c>
      <c r="P123" s="11">
        <f t="shared" si="41"/>
        <v>1028.6300000000001</v>
      </c>
      <c r="Q123" s="9">
        <v>1</v>
      </c>
      <c r="R123" s="208">
        <f t="shared" si="42"/>
        <v>1028.6300000000001</v>
      </c>
    </row>
    <row r="124" spans="1:18" s="15" customFormat="1" ht="18.75" customHeight="1">
      <c r="A124" s="9" t="s">
        <v>399</v>
      </c>
      <c r="B124" s="365" t="s">
        <v>383</v>
      </c>
      <c r="C124" s="9"/>
      <c r="D124" s="9"/>
      <c r="E124" s="9"/>
      <c r="F124" s="208">
        <v>9.5</v>
      </c>
      <c r="G124" s="9"/>
      <c r="H124" s="9">
        <v>652</v>
      </c>
      <c r="I124" s="9">
        <v>1657</v>
      </c>
      <c r="J124" s="9">
        <f>I124-H124</f>
        <v>1005</v>
      </c>
      <c r="K124" s="9">
        <v>1</v>
      </c>
      <c r="L124" s="9">
        <f>K124*J124</f>
        <v>1005</v>
      </c>
      <c r="M124" s="9">
        <v>1.03</v>
      </c>
      <c r="N124" s="11">
        <f>M124*L124</f>
        <v>1035.1500000000001</v>
      </c>
      <c r="O124" s="9">
        <v>120</v>
      </c>
      <c r="P124" s="11">
        <f t="shared" si="41"/>
        <v>1155.1500000000001</v>
      </c>
      <c r="Q124" s="9">
        <v>1</v>
      </c>
      <c r="R124" s="208">
        <f t="shared" si="42"/>
        <v>1155.1500000000001</v>
      </c>
    </row>
    <row r="125" spans="1:18" s="15" customFormat="1">
      <c r="A125" s="9" t="s">
        <v>400</v>
      </c>
      <c r="B125" s="365" t="s">
        <v>383</v>
      </c>
      <c r="C125" s="9"/>
      <c r="D125" s="9"/>
      <c r="E125" s="9"/>
      <c r="F125" s="208">
        <v>9.5</v>
      </c>
      <c r="G125" s="9"/>
      <c r="H125" s="9">
        <v>14019</v>
      </c>
      <c r="I125" s="9">
        <v>14019</v>
      </c>
      <c r="J125" s="9">
        <f>I125-H125</f>
        <v>0</v>
      </c>
      <c r="K125" s="9">
        <v>1</v>
      </c>
      <c r="L125" s="9">
        <f>K125*J125</f>
        <v>0</v>
      </c>
      <c r="M125" s="9">
        <v>1.03</v>
      </c>
      <c r="N125" s="11">
        <f>M125*L125</f>
        <v>0</v>
      </c>
      <c r="O125" s="9"/>
      <c r="P125" s="11">
        <f t="shared" si="41"/>
        <v>0</v>
      </c>
      <c r="Q125" s="9">
        <v>1</v>
      </c>
      <c r="R125" s="208">
        <f t="shared" si="42"/>
        <v>0</v>
      </c>
    </row>
    <row r="126" spans="1:18" s="15" customFormat="1">
      <c r="A126" s="9" t="s">
        <v>11</v>
      </c>
      <c r="B126" s="9"/>
      <c r="C126" s="9"/>
      <c r="D126" s="9"/>
      <c r="E126" s="9">
        <f>SUM(E105:E125)</f>
        <v>4</v>
      </c>
      <c r="F126" s="208">
        <v>9.5</v>
      </c>
      <c r="G126" s="9">
        <f>E126*F126</f>
        <v>38</v>
      </c>
      <c r="H126" s="9"/>
      <c r="I126" s="9"/>
      <c r="J126" s="9"/>
      <c r="K126" s="9"/>
      <c r="L126" s="9"/>
      <c r="M126" s="10">
        <v>1.03</v>
      </c>
      <c r="N126" s="11"/>
      <c r="O126" s="9"/>
      <c r="P126" s="11"/>
      <c r="Q126" s="9">
        <v>1</v>
      </c>
      <c r="R126" s="208">
        <f>SUM(R113:R125)</f>
        <v>14520.35</v>
      </c>
    </row>
    <row r="127" spans="1:18" s="15" customFormat="1">
      <c r="A127" s="9"/>
      <c r="B127" s="9"/>
      <c r="C127" s="9"/>
      <c r="D127" s="9"/>
      <c r="E127" s="9"/>
      <c r="F127" s="208"/>
      <c r="G127" s="9"/>
      <c r="H127" s="9"/>
      <c r="I127" s="9"/>
      <c r="J127" s="9"/>
      <c r="K127" s="9"/>
      <c r="L127" s="328"/>
      <c r="M127" s="10"/>
      <c r="N127" s="11"/>
      <c r="O127" s="9"/>
      <c r="P127" s="11"/>
      <c r="Q127" s="9"/>
      <c r="R127" s="208"/>
    </row>
    <row r="128" spans="1:18" s="15" customFormat="1">
      <c r="A128" s="352" t="s">
        <v>401</v>
      </c>
      <c r="B128" s="9">
        <v>4178</v>
      </c>
      <c r="C128" s="9"/>
      <c r="D128" s="9"/>
      <c r="E128" s="9"/>
      <c r="F128" s="208"/>
      <c r="G128" s="9"/>
      <c r="H128" s="9"/>
      <c r="I128" s="9"/>
      <c r="J128" s="9"/>
      <c r="K128" s="9"/>
      <c r="L128" s="328"/>
      <c r="M128" s="10"/>
      <c r="N128" s="11"/>
      <c r="O128" s="9"/>
      <c r="P128" s="11"/>
      <c r="Q128" s="9"/>
      <c r="R128" s="208"/>
    </row>
    <row r="129" spans="1:19" s="15" customFormat="1">
      <c r="A129" s="9" t="s">
        <v>402</v>
      </c>
      <c r="B129" s="9" t="s">
        <v>403</v>
      </c>
      <c r="C129" s="9">
        <v>42</v>
      </c>
      <c r="D129" s="9">
        <v>42</v>
      </c>
      <c r="E129" s="9">
        <f>SUM(D129-C129)</f>
        <v>0</v>
      </c>
      <c r="F129" s="208">
        <v>9.5</v>
      </c>
      <c r="G129" s="9">
        <f>E129*F129</f>
        <v>0</v>
      </c>
      <c r="H129" s="9">
        <v>2340</v>
      </c>
      <c r="I129" s="9">
        <v>2993</v>
      </c>
      <c r="J129" s="9">
        <f>I129-H129</f>
        <v>653</v>
      </c>
      <c r="K129" s="9">
        <v>1</v>
      </c>
      <c r="L129" s="9">
        <f>K129*J129</f>
        <v>653</v>
      </c>
      <c r="M129" s="10">
        <v>1.03</v>
      </c>
      <c r="N129" s="11">
        <f>M129*L129</f>
        <v>672.59</v>
      </c>
      <c r="O129" s="9">
        <v>120</v>
      </c>
      <c r="P129" s="11">
        <f>G129+N129+O129</f>
        <v>792.59</v>
      </c>
      <c r="Q129" s="9">
        <v>1</v>
      </c>
      <c r="R129" s="208">
        <f>P129*Q129</f>
        <v>792.59</v>
      </c>
    </row>
    <row r="130" spans="1:19" s="15" customFormat="1">
      <c r="A130" s="9" t="s">
        <v>404</v>
      </c>
      <c r="B130" s="9" t="s">
        <v>403</v>
      </c>
      <c r="C130" s="9">
        <v>43</v>
      </c>
      <c r="D130" s="9">
        <v>45</v>
      </c>
      <c r="E130" s="9">
        <f>SUM(D130-C130)</f>
        <v>2</v>
      </c>
      <c r="F130" s="208">
        <v>9.5</v>
      </c>
      <c r="G130" s="9">
        <f>E130*F130</f>
        <v>19</v>
      </c>
      <c r="H130" s="9">
        <v>64351</v>
      </c>
      <c r="I130" s="9">
        <v>66292</v>
      </c>
      <c r="J130" s="9">
        <f>I130-H130</f>
        <v>1941</v>
      </c>
      <c r="K130" s="9">
        <v>1</v>
      </c>
      <c r="L130" s="9">
        <f>K130*J130</f>
        <v>1941</v>
      </c>
      <c r="M130" s="10">
        <v>1.03</v>
      </c>
      <c r="N130" s="11">
        <f>M130*L130</f>
        <v>1999.23</v>
      </c>
      <c r="O130" s="9">
        <v>80</v>
      </c>
      <c r="P130" s="11">
        <f>G130+N130+O130</f>
        <v>2098.23</v>
      </c>
      <c r="Q130" s="9">
        <v>1</v>
      </c>
      <c r="R130" s="208">
        <f>P130*Q130</f>
        <v>2098.23</v>
      </c>
    </row>
    <row r="131" spans="1:19" s="15" customFormat="1">
      <c r="A131" s="9" t="s">
        <v>11</v>
      </c>
      <c r="B131" s="9"/>
      <c r="C131" s="9"/>
      <c r="D131" s="9"/>
      <c r="E131" s="9"/>
      <c r="F131" s="208"/>
      <c r="G131" s="9"/>
      <c r="H131" s="9"/>
      <c r="I131" s="9"/>
      <c r="J131" s="9"/>
      <c r="K131" s="9"/>
      <c r="L131" s="328"/>
      <c r="M131" s="10"/>
      <c r="N131" s="11"/>
      <c r="O131" s="9"/>
      <c r="P131" s="11"/>
      <c r="Q131" s="9"/>
      <c r="R131" s="208">
        <f>R130+R129</f>
        <v>2890.82</v>
      </c>
    </row>
    <row r="132" spans="1:19" s="338" customFormat="1" ht="13.5">
      <c r="A132" s="23" t="s">
        <v>122</v>
      </c>
      <c r="B132" s="23" t="s">
        <v>405</v>
      </c>
      <c r="C132" s="23"/>
      <c r="D132" s="23"/>
      <c r="E132" s="23"/>
      <c r="F132" s="24"/>
      <c r="G132" s="23"/>
      <c r="H132" s="23"/>
      <c r="I132" s="23"/>
      <c r="J132" s="23"/>
      <c r="K132" s="23"/>
      <c r="L132" s="373">
        <f>R132/M132</f>
        <v>46445.378640776697</v>
      </c>
      <c r="M132" s="36">
        <v>1.03</v>
      </c>
      <c r="N132" s="37"/>
      <c r="O132" s="23"/>
      <c r="P132" s="37"/>
      <c r="Q132" s="23"/>
      <c r="R132" s="24">
        <v>47838.74</v>
      </c>
    </row>
    <row r="133" spans="1:19" s="338" customFormat="1">
      <c r="A133" s="23" t="s">
        <v>367</v>
      </c>
      <c r="B133" s="29" t="s">
        <v>309</v>
      </c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>
        <f>R132-R131</f>
        <v>44947.92</v>
      </c>
    </row>
    <row r="134" spans="1:19" s="338" customFormat="1">
      <c r="A134" s="370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</row>
    <row r="135" spans="1:19" s="15" customFormat="1">
      <c r="A135" s="9"/>
      <c r="B135" s="9"/>
      <c r="C135" s="9"/>
      <c r="D135" s="9"/>
      <c r="E135" s="9"/>
      <c r="F135" s="208"/>
      <c r="G135" s="9"/>
      <c r="H135" s="9"/>
      <c r="I135" s="9"/>
      <c r="J135" s="9"/>
      <c r="K135" s="9"/>
      <c r="L135" s="328"/>
      <c r="M135" s="10"/>
      <c r="N135" s="11"/>
      <c r="O135" s="9"/>
      <c r="P135" s="11"/>
      <c r="Q135" s="9"/>
      <c r="R135" s="208"/>
    </row>
    <row r="136" spans="1:19" s="15" customFormat="1">
      <c r="A136" s="9" t="s">
        <v>12</v>
      </c>
      <c r="B136" s="9" t="s">
        <v>46</v>
      </c>
      <c r="C136" s="9" t="s">
        <v>13</v>
      </c>
      <c r="D136" s="9" t="s">
        <v>14</v>
      </c>
      <c r="E136" s="9" t="s">
        <v>15</v>
      </c>
      <c r="F136" s="208" t="s">
        <v>16</v>
      </c>
      <c r="G136" s="9" t="s">
        <v>17</v>
      </c>
      <c r="H136" s="9" t="s">
        <v>18</v>
      </c>
      <c r="I136" s="9" t="s">
        <v>19</v>
      </c>
      <c r="J136" s="9" t="s">
        <v>20</v>
      </c>
      <c r="K136" s="9" t="s">
        <v>21</v>
      </c>
      <c r="L136" s="9" t="s">
        <v>15</v>
      </c>
      <c r="M136" s="10"/>
      <c r="N136" s="11" t="s">
        <v>22</v>
      </c>
      <c r="O136" s="9" t="s">
        <v>23</v>
      </c>
      <c r="P136" s="11" t="s">
        <v>11</v>
      </c>
      <c r="Q136" s="9" t="s">
        <v>24</v>
      </c>
      <c r="R136" s="208" t="s">
        <v>25</v>
      </c>
      <c r="S136" s="249"/>
    </row>
    <row r="137" spans="1:19" s="15" customFormat="1">
      <c r="A137" s="9" t="s">
        <v>406</v>
      </c>
      <c r="B137" s="9" t="s">
        <v>407</v>
      </c>
      <c r="C137" s="9"/>
      <c r="D137" s="9"/>
      <c r="E137" s="9"/>
      <c r="F137" s="208"/>
      <c r="G137" s="9"/>
      <c r="H137" s="9">
        <v>2679</v>
      </c>
      <c r="I137" s="9">
        <v>2679</v>
      </c>
      <c r="J137" s="9">
        <f>I137-H137</f>
        <v>0</v>
      </c>
      <c r="K137" s="9">
        <v>1</v>
      </c>
      <c r="L137" s="9">
        <f>K137*J137</f>
        <v>0</v>
      </c>
      <c r="M137" s="10">
        <v>1.03</v>
      </c>
      <c r="N137" s="11">
        <f>M137*L137</f>
        <v>0</v>
      </c>
      <c r="O137" s="9">
        <v>30</v>
      </c>
      <c r="P137" s="11">
        <f>G137+N137+O137</f>
        <v>30</v>
      </c>
      <c r="Q137" s="9">
        <v>1</v>
      </c>
      <c r="R137" s="208">
        <f>P137*Q137</f>
        <v>30</v>
      </c>
      <c r="S137" s="15">
        <v>1797</v>
      </c>
    </row>
    <row r="138" spans="1:19" s="15" customFormat="1">
      <c r="A138" s="9" t="s">
        <v>408</v>
      </c>
      <c r="B138" s="9" t="s">
        <v>407</v>
      </c>
      <c r="C138" s="9">
        <v>31</v>
      </c>
      <c r="D138" s="9">
        <v>31</v>
      </c>
      <c r="E138" s="9">
        <f>SUM(D138-C138)</f>
        <v>0</v>
      </c>
      <c r="F138" s="208">
        <v>9.5</v>
      </c>
      <c r="G138" s="9">
        <f>E138*F138</f>
        <v>0</v>
      </c>
      <c r="H138" s="9">
        <v>28022</v>
      </c>
      <c r="I138" s="9">
        <v>28375</v>
      </c>
      <c r="J138" s="9">
        <f>I138-H138</f>
        <v>353</v>
      </c>
      <c r="K138" s="9">
        <v>1</v>
      </c>
      <c r="L138" s="9">
        <f>K138*J138</f>
        <v>353</v>
      </c>
      <c r="M138" s="10">
        <v>1.03</v>
      </c>
      <c r="N138" s="11">
        <f>M138*L138</f>
        <v>363.59</v>
      </c>
      <c r="O138" s="9">
        <v>60</v>
      </c>
      <c r="P138" s="11">
        <f>G138+N138+O138</f>
        <v>423.59</v>
      </c>
      <c r="Q138" s="9">
        <v>1</v>
      </c>
      <c r="R138" s="208">
        <f>P138*Q138</f>
        <v>423.59</v>
      </c>
    </row>
    <row r="139" spans="1:19" s="15" customFormat="1">
      <c r="A139" s="9" t="s">
        <v>11</v>
      </c>
      <c r="B139" s="9" t="s">
        <v>407</v>
      </c>
      <c r="C139" s="9"/>
      <c r="D139" s="9"/>
      <c r="E139" s="9">
        <f>SUM(E138:E138)</f>
        <v>0</v>
      </c>
      <c r="F139" s="208">
        <v>9.5</v>
      </c>
      <c r="G139" s="9">
        <f>F139*E139</f>
        <v>0</v>
      </c>
      <c r="H139" s="9"/>
      <c r="I139" s="9"/>
      <c r="J139" s="9"/>
      <c r="K139" s="9"/>
      <c r="L139" s="9">
        <f>SUM(L137:L138)</f>
        <v>353</v>
      </c>
      <c r="M139" s="10">
        <v>1.03</v>
      </c>
      <c r="N139" s="11">
        <f>L139*M139</f>
        <v>363.59</v>
      </c>
      <c r="O139" s="9">
        <f>SUM(O137:O138)</f>
        <v>90</v>
      </c>
      <c r="P139" s="11">
        <f>O139+N139+G139</f>
        <v>453.59</v>
      </c>
      <c r="Q139" s="9">
        <v>1</v>
      </c>
      <c r="R139" s="208">
        <f>G139+N139+O139</f>
        <v>453.59</v>
      </c>
    </row>
    <row r="140" spans="1:19" s="238" customFormat="1">
      <c r="A140" s="23" t="s">
        <v>409</v>
      </c>
      <c r="B140" s="23" t="s">
        <v>410</v>
      </c>
      <c r="C140" s="23"/>
      <c r="D140" s="23"/>
      <c r="E140" s="23"/>
      <c r="F140" s="24"/>
      <c r="G140" s="23"/>
      <c r="H140" s="23"/>
      <c r="I140" s="23"/>
      <c r="J140" s="23"/>
      <c r="K140" s="23"/>
      <c r="L140" s="23"/>
      <c r="M140" s="36"/>
      <c r="N140" s="37"/>
      <c r="O140" s="23"/>
      <c r="P140" s="37"/>
      <c r="Q140" s="23"/>
      <c r="R140" s="87">
        <v>77513.72</v>
      </c>
    </row>
    <row r="141" spans="1:19" s="238" customFormat="1">
      <c r="A141" s="23" t="s">
        <v>367</v>
      </c>
      <c r="B141" s="29" t="s">
        <v>309</v>
      </c>
      <c r="C141" s="23"/>
      <c r="D141" s="23"/>
      <c r="E141" s="23"/>
      <c r="F141" s="24"/>
      <c r="G141" s="23"/>
      <c r="H141" s="23"/>
      <c r="I141" s="23"/>
      <c r="J141" s="23"/>
      <c r="K141" s="23"/>
      <c r="L141" s="23"/>
      <c r="M141" s="36"/>
      <c r="N141" s="37"/>
      <c r="O141" s="23"/>
      <c r="P141" s="37"/>
      <c r="Q141" s="23"/>
      <c r="R141" s="24">
        <f>R140-R139</f>
        <v>77060.13</v>
      </c>
    </row>
    <row r="142" spans="1:19" s="15" customFormat="1">
      <c r="A142" s="9" t="s">
        <v>411</v>
      </c>
      <c r="B142" s="9"/>
      <c r="C142" s="9"/>
      <c r="D142" s="9"/>
      <c r="E142" s="9"/>
      <c r="F142" s="208"/>
      <c r="G142" s="9"/>
      <c r="H142" s="9"/>
      <c r="I142" s="9"/>
      <c r="J142" s="9"/>
      <c r="K142" s="9"/>
      <c r="L142" s="9"/>
      <c r="M142" s="10"/>
      <c r="N142" s="11"/>
      <c r="O142" s="9"/>
      <c r="P142" s="11"/>
      <c r="Q142" s="9"/>
      <c r="R142" s="208"/>
    </row>
    <row r="143" spans="1:19" s="1" customFormat="1" ht="25.5">
      <c r="A143" s="532" t="s">
        <v>0</v>
      </c>
      <c r="B143" s="533"/>
      <c r="C143" s="533"/>
      <c r="D143" s="533"/>
      <c r="E143" s="533"/>
      <c r="F143" s="533"/>
      <c r="G143" s="533"/>
      <c r="H143" s="533"/>
      <c r="I143" s="533"/>
      <c r="J143" s="533"/>
      <c r="K143" s="533"/>
      <c r="L143" s="533"/>
      <c r="M143" s="533"/>
      <c r="N143" s="533"/>
      <c r="O143" s="533"/>
      <c r="P143" s="533"/>
      <c r="Q143" s="533"/>
      <c r="R143" s="534"/>
    </row>
    <row r="144" spans="1:19" s="1" customFormat="1">
      <c r="A144" s="9" t="s">
        <v>12</v>
      </c>
      <c r="B144" s="9" t="s">
        <v>46</v>
      </c>
      <c r="C144" s="9" t="s">
        <v>13</v>
      </c>
      <c r="D144" s="9" t="s">
        <v>14</v>
      </c>
      <c r="E144" s="9" t="s">
        <v>15</v>
      </c>
      <c r="F144" s="208" t="s">
        <v>16</v>
      </c>
      <c r="G144" s="9" t="s">
        <v>17</v>
      </c>
      <c r="H144" s="9" t="s">
        <v>18</v>
      </c>
      <c r="I144" s="9" t="s">
        <v>19</v>
      </c>
      <c r="J144" s="9" t="s">
        <v>20</v>
      </c>
      <c r="K144" s="9" t="s">
        <v>21</v>
      </c>
      <c r="L144" s="9" t="s">
        <v>15</v>
      </c>
      <c r="M144" s="10"/>
      <c r="N144" s="11" t="s">
        <v>22</v>
      </c>
      <c r="O144" s="9" t="s">
        <v>23</v>
      </c>
      <c r="P144" s="11" t="s">
        <v>11</v>
      </c>
      <c r="Q144" s="9" t="s">
        <v>24</v>
      </c>
      <c r="R144" s="208" t="s">
        <v>25</v>
      </c>
    </row>
    <row r="145" spans="1:19" s="1" customFormat="1">
      <c r="A145" s="351" t="s">
        <v>412</v>
      </c>
      <c r="B145" s="9">
        <v>4511</v>
      </c>
      <c r="C145" s="9"/>
      <c r="D145" s="9"/>
      <c r="E145" s="9"/>
      <c r="F145" s="208"/>
      <c r="G145" s="9"/>
      <c r="H145" s="9"/>
      <c r="I145" s="9"/>
      <c r="J145" s="9"/>
      <c r="K145" s="9"/>
      <c r="L145" s="9"/>
      <c r="M145" s="10"/>
      <c r="N145" s="11"/>
      <c r="O145" s="9"/>
      <c r="P145" s="11"/>
      <c r="Q145" s="9"/>
      <c r="R145" s="208"/>
    </row>
    <row r="146" spans="1:19" s="1" customFormat="1">
      <c r="A146" s="9" t="s">
        <v>413</v>
      </c>
      <c r="B146" s="9" t="s">
        <v>414</v>
      </c>
      <c r="C146" s="9"/>
      <c r="D146" s="9"/>
      <c r="E146" s="9"/>
      <c r="F146" s="208"/>
      <c r="G146" s="9"/>
      <c r="H146" s="9">
        <v>23996</v>
      </c>
      <c r="I146" s="9">
        <v>23996</v>
      </c>
      <c r="J146" s="9">
        <f>I146-H146</f>
        <v>0</v>
      </c>
      <c r="K146" s="9">
        <v>1</v>
      </c>
      <c r="L146" s="9">
        <f>K146*J146</f>
        <v>0</v>
      </c>
      <c r="M146" s="10">
        <v>1.03</v>
      </c>
      <c r="N146" s="11">
        <f>M146*L146</f>
        <v>0</v>
      </c>
      <c r="O146" s="9"/>
      <c r="P146" s="11">
        <f>G146+N146+O146</f>
        <v>0</v>
      </c>
      <c r="Q146" s="9">
        <v>1</v>
      </c>
      <c r="R146" s="208">
        <f>P146*Q146</f>
        <v>0</v>
      </c>
    </row>
    <row r="147" spans="1:19" s="15" customFormat="1">
      <c r="A147" s="9" t="s">
        <v>415</v>
      </c>
      <c r="B147" s="9" t="s">
        <v>81</v>
      </c>
      <c r="C147" s="9"/>
      <c r="D147" s="9"/>
      <c r="E147" s="9"/>
      <c r="F147" s="208"/>
      <c r="G147" s="9"/>
      <c r="H147" s="9">
        <v>28890</v>
      </c>
      <c r="I147" s="9">
        <v>29412</v>
      </c>
      <c r="J147" s="9">
        <f>I147-H147</f>
        <v>522</v>
      </c>
      <c r="K147" s="9">
        <v>1</v>
      </c>
      <c r="L147" s="9">
        <f>K147*J147</f>
        <v>522</v>
      </c>
      <c r="M147" s="10">
        <v>1.03</v>
      </c>
      <c r="N147" s="11">
        <f>M147*L147</f>
        <v>537.66</v>
      </c>
      <c r="O147" s="9">
        <v>60</v>
      </c>
      <c r="P147" s="11">
        <f>G147+N147+O147</f>
        <v>597.66</v>
      </c>
      <c r="Q147" s="9">
        <v>1</v>
      </c>
      <c r="R147" s="208">
        <f>P147*Q147</f>
        <v>597.66</v>
      </c>
    </row>
    <row r="148" spans="1:19" s="15" customFormat="1">
      <c r="A148" s="9" t="s">
        <v>416</v>
      </c>
      <c r="B148" s="9" t="s">
        <v>81</v>
      </c>
      <c r="C148" s="9"/>
      <c r="D148" s="9"/>
      <c r="E148" s="9"/>
      <c r="F148" s="208"/>
      <c r="G148" s="9"/>
      <c r="H148" s="9">
        <v>59954</v>
      </c>
      <c r="I148" s="9">
        <v>63702</v>
      </c>
      <c r="J148" s="9">
        <f>I148-H148</f>
        <v>3748</v>
      </c>
      <c r="K148" s="9">
        <v>1</v>
      </c>
      <c r="L148" s="9">
        <f>K148*J148</f>
        <v>3748</v>
      </c>
      <c r="M148" s="10">
        <v>1.03</v>
      </c>
      <c r="N148" s="11">
        <f>M148*L148</f>
        <v>3860.44</v>
      </c>
      <c r="O148" s="9">
        <v>60</v>
      </c>
      <c r="P148" s="11">
        <f>G148+N148+O148</f>
        <v>3920.44</v>
      </c>
      <c r="Q148" s="9">
        <v>1</v>
      </c>
      <c r="R148" s="208">
        <f>P148*Q148</f>
        <v>3920.44</v>
      </c>
    </row>
    <row r="149" spans="1:19" s="15" customFormat="1">
      <c r="A149" s="9" t="s">
        <v>417</v>
      </c>
      <c r="B149" s="9" t="s">
        <v>81</v>
      </c>
      <c r="C149" s="9"/>
      <c r="D149" s="9"/>
      <c r="E149" s="9"/>
      <c r="F149" s="208"/>
      <c r="G149" s="9"/>
      <c r="H149" s="9">
        <v>25904</v>
      </c>
      <c r="I149" s="9">
        <v>25904</v>
      </c>
      <c r="J149" s="9">
        <f t="shared" ref="J149:J166" si="43">I149-H149</f>
        <v>0</v>
      </c>
      <c r="K149" s="9">
        <v>1</v>
      </c>
      <c r="L149" s="9">
        <f>J149*K149</f>
        <v>0</v>
      </c>
      <c r="M149" s="10">
        <v>1.03</v>
      </c>
      <c r="N149" s="11">
        <f t="shared" ref="N149:N166" si="44">M149*L149</f>
        <v>0</v>
      </c>
      <c r="O149" s="9">
        <v>40</v>
      </c>
      <c r="P149" s="11">
        <f t="shared" ref="P149:P166" si="45">G149+N149+O149</f>
        <v>40</v>
      </c>
      <c r="Q149" s="9">
        <v>1</v>
      </c>
      <c r="R149" s="208">
        <f t="shared" ref="R149:R166" si="46">P149*Q149</f>
        <v>40</v>
      </c>
      <c r="S149" s="15">
        <v>16823</v>
      </c>
    </row>
    <row r="150" spans="1:19" s="15" customFormat="1">
      <c r="A150" s="9" t="s">
        <v>44</v>
      </c>
      <c r="B150" s="9" t="s">
        <v>81</v>
      </c>
      <c r="C150" s="9"/>
      <c r="D150" s="9"/>
      <c r="E150" s="371"/>
      <c r="F150" s="208"/>
      <c r="G150" s="359"/>
      <c r="H150" s="9">
        <v>17136</v>
      </c>
      <c r="I150" s="9">
        <v>18914</v>
      </c>
      <c r="J150" s="9">
        <f t="shared" si="43"/>
        <v>1778</v>
      </c>
      <c r="K150" s="9">
        <v>20</v>
      </c>
      <c r="L150" s="9">
        <f>J150*K150</f>
        <v>35560</v>
      </c>
      <c r="M150" s="10">
        <v>1.03</v>
      </c>
      <c r="N150" s="359">
        <f>SUM(L150*M150)</f>
        <v>36626.800000000003</v>
      </c>
      <c r="O150" s="360"/>
      <c r="P150" s="359">
        <f>SUM(G150+N150)</f>
        <v>36626.800000000003</v>
      </c>
      <c r="Q150" s="9">
        <v>5.7278999999999997E-2</v>
      </c>
      <c r="R150" s="208">
        <f t="shared" si="46"/>
        <v>2097.9464772000001</v>
      </c>
    </row>
    <row r="151" spans="1:19" s="1" customFormat="1">
      <c r="A151" s="13" t="s">
        <v>11</v>
      </c>
      <c r="B151" s="9" t="s">
        <v>81</v>
      </c>
      <c r="C151" s="9"/>
      <c r="D151" s="9"/>
      <c r="E151" s="9"/>
      <c r="F151" s="208"/>
      <c r="G151" s="9"/>
      <c r="H151" s="9"/>
      <c r="I151" s="9"/>
      <c r="J151" s="9"/>
      <c r="K151" s="9"/>
      <c r="L151" s="328"/>
      <c r="M151" s="10"/>
      <c r="N151" s="11"/>
      <c r="O151" s="9"/>
      <c r="P151" s="11"/>
      <c r="Q151" s="9"/>
      <c r="R151" s="208">
        <f>SUM(R146:R150)</f>
        <v>6656.0464771999996</v>
      </c>
    </row>
    <row r="152" spans="1:19" s="1" customFormat="1">
      <c r="A152" s="9"/>
      <c r="B152" s="9"/>
      <c r="C152" s="9"/>
      <c r="D152" s="9"/>
      <c r="E152" s="9"/>
      <c r="F152" s="208"/>
      <c r="G152" s="9"/>
      <c r="H152" s="9"/>
      <c r="I152" s="9"/>
      <c r="J152" s="9"/>
      <c r="K152" s="9"/>
      <c r="L152" s="9"/>
      <c r="M152" s="10"/>
      <c r="N152" s="11"/>
      <c r="O152" s="9"/>
      <c r="P152" s="11"/>
      <c r="Q152" s="9"/>
      <c r="R152" s="208"/>
    </row>
    <row r="153" spans="1:19" s="1" customFormat="1">
      <c r="A153" s="9"/>
      <c r="B153" s="9"/>
      <c r="C153" s="9"/>
      <c r="D153" s="9"/>
      <c r="E153" s="9"/>
      <c r="F153" s="208"/>
      <c r="G153" s="9"/>
      <c r="H153" s="9"/>
      <c r="I153" s="9"/>
      <c r="J153" s="9"/>
      <c r="K153" s="9"/>
      <c r="L153" s="9"/>
      <c r="M153" s="10"/>
      <c r="N153" s="11"/>
      <c r="O153" s="9"/>
      <c r="P153" s="11"/>
      <c r="Q153" s="9"/>
      <c r="R153" s="208"/>
    </row>
    <row r="154" spans="1:19" s="339" customFormat="1">
      <c r="A154" s="9" t="s">
        <v>12</v>
      </c>
      <c r="B154" s="9"/>
      <c r="C154" s="9">
        <v>5016</v>
      </c>
      <c r="D154" s="9" t="s">
        <v>418</v>
      </c>
      <c r="E154" s="9"/>
      <c r="F154" s="208"/>
      <c r="G154" s="9"/>
      <c r="H154" s="9"/>
      <c r="I154" s="9"/>
      <c r="J154" s="9"/>
      <c r="K154" s="9"/>
      <c r="L154" s="9"/>
      <c r="M154" s="10"/>
      <c r="N154" s="11"/>
      <c r="O154" s="9"/>
      <c r="P154" s="11"/>
      <c r="Q154" s="9"/>
      <c r="R154" s="208"/>
    </row>
    <row r="155" spans="1:19" s="15" customFormat="1">
      <c r="A155" s="9" t="s">
        <v>419</v>
      </c>
      <c r="B155" s="9" t="s">
        <v>418</v>
      </c>
      <c r="C155" s="9">
        <v>141</v>
      </c>
      <c r="D155" s="9">
        <v>141</v>
      </c>
      <c r="E155" s="9">
        <f>D155-C155</f>
        <v>0</v>
      </c>
      <c r="F155" s="208">
        <v>9.5</v>
      </c>
      <c r="G155" s="9">
        <f>E155*F155</f>
        <v>0</v>
      </c>
      <c r="H155" s="9">
        <v>36937</v>
      </c>
      <c r="I155" s="9">
        <v>38566</v>
      </c>
      <c r="J155" s="9">
        <f t="shared" si="43"/>
        <v>1629</v>
      </c>
      <c r="K155" s="9">
        <v>1</v>
      </c>
      <c r="L155" s="9">
        <f t="shared" ref="L155:L160" si="47">K155*J155</f>
        <v>1629</v>
      </c>
      <c r="M155" s="10">
        <v>1.03</v>
      </c>
      <c r="N155" s="11">
        <f t="shared" si="44"/>
        <v>1677.87</v>
      </c>
      <c r="O155" s="9">
        <v>60</v>
      </c>
      <c r="P155" s="11">
        <f>G155+N155+O155</f>
        <v>1737.87</v>
      </c>
      <c r="Q155" s="9">
        <v>1</v>
      </c>
      <c r="R155" s="208">
        <f>P155*Q155</f>
        <v>1737.87</v>
      </c>
    </row>
    <row r="156" spans="1:19" s="15" customFormat="1">
      <c r="A156" s="9" t="s">
        <v>420</v>
      </c>
      <c r="B156" s="9" t="s">
        <v>418</v>
      </c>
      <c r="C156" s="9"/>
      <c r="D156" s="9"/>
      <c r="E156" s="9"/>
      <c r="F156" s="208"/>
      <c r="G156" s="9"/>
      <c r="H156" s="9">
        <v>8702</v>
      </c>
      <c r="I156" s="9">
        <v>8928</v>
      </c>
      <c r="J156" s="9">
        <f t="shared" si="43"/>
        <v>226</v>
      </c>
      <c r="K156" s="9">
        <v>1</v>
      </c>
      <c r="L156" s="9">
        <f t="shared" si="47"/>
        <v>226</v>
      </c>
      <c r="M156" s="10">
        <v>1.03</v>
      </c>
      <c r="N156" s="11">
        <f t="shared" si="44"/>
        <v>232.78</v>
      </c>
      <c r="O156" s="9">
        <v>40</v>
      </c>
      <c r="P156" s="11">
        <f t="shared" si="45"/>
        <v>272.77999999999997</v>
      </c>
      <c r="Q156" s="9">
        <v>1</v>
      </c>
      <c r="R156" s="208">
        <f t="shared" si="46"/>
        <v>272.77999999999997</v>
      </c>
    </row>
    <row r="157" spans="1:19" s="15" customFormat="1">
      <c r="A157" s="9" t="s">
        <v>421</v>
      </c>
      <c r="B157" s="9" t="s">
        <v>418</v>
      </c>
      <c r="C157" s="9"/>
      <c r="D157" s="9"/>
      <c r="E157" s="9"/>
      <c r="F157" s="208"/>
      <c r="G157" s="9"/>
      <c r="H157" s="9">
        <v>0</v>
      </c>
      <c r="I157" s="9">
        <v>1261</v>
      </c>
      <c r="J157" s="9">
        <f t="shared" si="43"/>
        <v>1261</v>
      </c>
      <c r="K157" s="9">
        <v>1</v>
      </c>
      <c r="L157" s="9">
        <f t="shared" si="47"/>
        <v>1261</v>
      </c>
      <c r="M157" s="10">
        <v>1.03</v>
      </c>
      <c r="N157" s="11">
        <f t="shared" si="44"/>
        <v>1298.83</v>
      </c>
      <c r="O157" s="9">
        <v>40</v>
      </c>
      <c r="P157" s="11">
        <f t="shared" si="45"/>
        <v>1338.83</v>
      </c>
      <c r="Q157" s="9">
        <v>1</v>
      </c>
      <c r="R157" s="208">
        <f t="shared" si="46"/>
        <v>1338.83</v>
      </c>
    </row>
    <row r="158" spans="1:19" s="15" customFormat="1">
      <c r="A158" s="9" t="s">
        <v>422</v>
      </c>
      <c r="B158" s="9" t="s">
        <v>418</v>
      </c>
      <c r="C158" s="9"/>
      <c r="D158" s="9" t="s">
        <v>423</v>
      </c>
      <c r="E158" s="9"/>
      <c r="F158" s="208"/>
      <c r="G158" s="9"/>
      <c r="H158" s="9">
        <v>3</v>
      </c>
      <c r="I158" s="9">
        <v>3</v>
      </c>
      <c r="J158" s="9">
        <f t="shared" si="43"/>
        <v>0</v>
      </c>
      <c r="K158" s="9">
        <v>1</v>
      </c>
      <c r="L158" s="9">
        <f t="shared" si="47"/>
        <v>0</v>
      </c>
      <c r="M158" s="10">
        <v>1.03</v>
      </c>
      <c r="N158" s="11">
        <f t="shared" si="44"/>
        <v>0</v>
      </c>
      <c r="O158" s="9"/>
      <c r="P158" s="11">
        <f t="shared" si="45"/>
        <v>0</v>
      </c>
      <c r="Q158" s="9">
        <v>1</v>
      </c>
      <c r="R158" s="208">
        <f t="shared" si="46"/>
        <v>0</v>
      </c>
    </row>
    <row r="159" spans="1:19" s="15" customFormat="1">
      <c r="A159" s="9" t="s">
        <v>424</v>
      </c>
      <c r="B159" s="9" t="s">
        <v>418</v>
      </c>
      <c r="C159" s="9"/>
      <c r="D159" s="9"/>
      <c r="E159" s="9"/>
      <c r="F159" s="208"/>
      <c r="G159" s="9"/>
      <c r="H159" s="372">
        <v>10101</v>
      </c>
      <c r="I159" s="372">
        <v>10343</v>
      </c>
      <c r="J159" s="9">
        <f t="shared" si="43"/>
        <v>242</v>
      </c>
      <c r="K159" s="9">
        <v>1</v>
      </c>
      <c r="L159" s="9">
        <f t="shared" si="47"/>
        <v>242</v>
      </c>
      <c r="M159" s="10">
        <v>1.03</v>
      </c>
      <c r="N159" s="11">
        <f t="shared" si="44"/>
        <v>249.26</v>
      </c>
      <c r="O159" s="9">
        <v>30</v>
      </c>
      <c r="P159" s="11">
        <f t="shared" si="45"/>
        <v>279.26</v>
      </c>
      <c r="Q159" s="9">
        <v>1</v>
      </c>
      <c r="R159" s="208">
        <f t="shared" si="46"/>
        <v>279.26</v>
      </c>
    </row>
    <row r="160" spans="1:19" s="15" customFormat="1">
      <c r="A160" s="9" t="s">
        <v>425</v>
      </c>
      <c r="B160" s="9" t="s">
        <v>418</v>
      </c>
      <c r="C160" s="9">
        <v>99</v>
      </c>
      <c r="D160" s="9">
        <v>99</v>
      </c>
      <c r="E160" s="9">
        <f>D160-C160</f>
        <v>0</v>
      </c>
      <c r="F160" s="208">
        <v>9.5</v>
      </c>
      <c r="G160" s="9">
        <f>E160*F160</f>
        <v>0</v>
      </c>
      <c r="H160" s="9">
        <v>10057</v>
      </c>
      <c r="I160" s="9">
        <v>10153</v>
      </c>
      <c r="J160" s="9">
        <f t="shared" si="43"/>
        <v>96</v>
      </c>
      <c r="K160" s="9">
        <v>1</v>
      </c>
      <c r="L160" s="9">
        <f t="shared" si="47"/>
        <v>96</v>
      </c>
      <c r="M160" s="10">
        <v>1.03</v>
      </c>
      <c r="N160" s="11">
        <f t="shared" si="44"/>
        <v>98.88</v>
      </c>
      <c r="O160" s="9"/>
      <c r="P160" s="11">
        <f t="shared" si="45"/>
        <v>98.88</v>
      </c>
      <c r="Q160" s="9">
        <v>1</v>
      </c>
      <c r="R160" s="208">
        <f t="shared" si="46"/>
        <v>98.88</v>
      </c>
    </row>
    <row r="161" spans="1:19" s="15" customFormat="1">
      <c r="A161" s="9" t="s">
        <v>426</v>
      </c>
      <c r="B161" s="9" t="s">
        <v>418</v>
      </c>
      <c r="C161" s="9"/>
      <c r="D161" s="9"/>
      <c r="E161" s="9"/>
      <c r="F161" s="208"/>
      <c r="G161" s="9"/>
      <c r="H161" s="9">
        <v>18192</v>
      </c>
      <c r="I161" s="9">
        <v>19106</v>
      </c>
      <c r="J161" s="9">
        <f t="shared" si="43"/>
        <v>914</v>
      </c>
      <c r="K161" s="9">
        <v>1</v>
      </c>
      <c r="L161" s="9">
        <f t="shared" ref="L161:L166" si="48">K161*J161</f>
        <v>914</v>
      </c>
      <c r="M161" s="10">
        <v>1.03</v>
      </c>
      <c r="N161" s="11">
        <f t="shared" si="44"/>
        <v>941.42</v>
      </c>
      <c r="O161" s="9"/>
      <c r="P161" s="11">
        <f t="shared" si="45"/>
        <v>941.42</v>
      </c>
      <c r="Q161" s="9">
        <v>1</v>
      </c>
      <c r="R161" s="208">
        <f t="shared" si="46"/>
        <v>941.42</v>
      </c>
    </row>
    <row r="162" spans="1:19" s="15" customFormat="1">
      <c r="A162" s="9" t="s">
        <v>427</v>
      </c>
      <c r="B162" s="9" t="s">
        <v>418</v>
      </c>
      <c r="C162" s="9"/>
      <c r="D162" s="9"/>
      <c r="E162" s="9"/>
      <c r="F162" s="208"/>
      <c r="G162" s="9"/>
      <c r="H162" s="9">
        <v>56374</v>
      </c>
      <c r="I162" s="9">
        <v>57929</v>
      </c>
      <c r="J162" s="9">
        <f t="shared" si="43"/>
        <v>1555</v>
      </c>
      <c r="K162" s="9">
        <v>1</v>
      </c>
      <c r="L162" s="9">
        <f t="shared" si="48"/>
        <v>1555</v>
      </c>
      <c r="M162" s="10">
        <v>1.03</v>
      </c>
      <c r="N162" s="11">
        <f t="shared" si="44"/>
        <v>1601.65</v>
      </c>
      <c r="O162" s="9"/>
      <c r="P162" s="11">
        <f t="shared" si="45"/>
        <v>1601.65</v>
      </c>
      <c r="Q162" s="9">
        <v>1</v>
      </c>
      <c r="R162" s="208">
        <f t="shared" si="46"/>
        <v>1601.65</v>
      </c>
    </row>
    <row r="163" spans="1:19" s="15" customFormat="1">
      <c r="A163" s="9" t="s">
        <v>428</v>
      </c>
      <c r="B163" s="9" t="s">
        <v>418</v>
      </c>
      <c r="C163" s="9" t="s">
        <v>429</v>
      </c>
      <c r="D163" s="9"/>
      <c r="E163" s="9"/>
      <c r="F163" s="208"/>
      <c r="G163" s="9"/>
      <c r="H163" s="9">
        <v>19903</v>
      </c>
      <c r="I163" s="9">
        <v>20875</v>
      </c>
      <c r="J163" s="9">
        <f t="shared" si="43"/>
        <v>972</v>
      </c>
      <c r="K163" s="9">
        <v>1</v>
      </c>
      <c r="L163" s="9">
        <f t="shared" si="48"/>
        <v>972</v>
      </c>
      <c r="M163" s="10">
        <v>1.03</v>
      </c>
      <c r="N163" s="11">
        <f t="shared" si="44"/>
        <v>1001.16</v>
      </c>
      <c r="O163" s="9">
        <v>40</v>
      </c>
      <c r="P163" s="11">
        <f t="shared" si="45"/>
        <v>1041.1600000000001</v>
      </c>
      <c r="Q163" s="9">
        <v>1</v>
      </c>
      <c r="R163" s="208">
        <f t="shared" si="46"/>
        <v>1041.1600000000001</v>
      </c>
    </row>
    <row r="164" spans="1:19" s="15" customFormat="1">
      <c r="A164" s="9" t="s">
        <v>430</v>
      </c>
      <c r="B164" s="9" t="s">
        <v>418</v>
      </c>
      <c r="C164" s="9">
        <v>65</v>
      </c>
      <c r="D164" s="9">
        <v>65</v>
      </c>
      <c r="E164" s="9">
        <f>SUM(D164-C164)</f>
        <v>0</v>
      </c>
      <c r="F164" s="208">
        <v>9.5</v>
      </c>
      <c r="G164" s="9">
        <f>E164*F164</f>
        <v>0</v>
      </c>
      <c r="H164" s="9">
        <v>26565</v>
      </c>
      <c r="I164" s="9">
        <v>26565</v>
      </c>
      <c r="J164" s="9">
        <f t="shared" si="43"/>
        <v>0</v>
      </c>
      <c r="K164" s="9">
        <v>1</v>
      </c>
      <c r="L164" s="9">
        <f t="shared" si="48"/>
        <v>0</v>
      </c>
      <c r="M164" s="10">
        <v>1.03</v>
      </c>
      <c r="N164" s="11">
        <f t="shared" si="44"/>
        <v>0</v>
      </c>
      <c r="O164" s="9">
        <v>40</v>
      </c>
      <c r="P164" s="11">
        <f t="shared" si="45"/>
        <v>40</v>
      </c>
      <c r="Q164" s="9">
        <v>1</v>
      </c>
      <c r="R164" s="208">
        <f t="shared" si="46"/>
        <v>40</v>
      </c>
    </row>
    <row r="165" spans="1:19" s="15" customFormat="1">
      <c r="A165" s="9" t="s">
        <v>431</v>
      </c>
      <c r="B165" s="9" t="s">
        <v>418</v>
      </c>
      <c r="C165" s="9">
        <v>36</v>
      </c>
      <c r="D165" s="9">
        <v>39</v>
      </c>
      <c r="E165" s="9">
        <f>D165-C165</f>
        <v>3</v>
      </c>
      <c r="F165" s="208">
        <v>9.5</v>
      </c>
      <c r="G165" s="9">
        <f>E165*F165</f>
        <v>28.5</v>
      </c>
      <c r="H165" s="9">
        <v>25482</v>
      </c>
      <c r="I165" s="9">
        <v>26579</v>
      </c>
      <c r="J165" s="9">
        <f t="shared" si="43"/>
        <v>1097</v>
      </c>
      <c r="K165" s="9">
        <v>1</v>
      </c>
      <c r="L165" s="9">
        <f t="shared" si="48"/>
        <v>1097</v>
      </c>
      <c r="M165" s="10">
        <v>1.03</v>
      </c>
      <c r="N165" s="11">
        <f t="shared" si="44"/>
        <v>1129.9100000000001</v>
      </c>
      <c r="O165" s="9">
        <v>40</v>
      </c>
      <c r="P165" s="11">
        <f t="shared" si="45"/>
        <v>1198.4100000000001</v>
      </c>
      <c r="Q165" s="9">
        <v>1</v>
      </c>
      <c r="R165" s="208">
        <f t="shared" si="46"/>
        <v>1198.4100000000001</v>
      </c>
    </row>
    <row r="166" spans="1:19" s="15" customFormat="1">
      <c r="A166" s="9" t="s">
        <v>432</v>
      </c>
      <c r="B166" s="9" t="s">
        <v>418</v>
      </c>
      <c r="C166" s="9">
        <v>51</v>
      </c>
      <c r="D166" s="9">
        <v>51</v>
      </c>
      <c r="E166" s="9">
        <f>D166-C166</f>
        <v>0</v>
      </c>
      <c r="F166" s="208">
        <v>9.5</v>
      </c>
      <c r="G166" s="9">
        <f>E166*F166</f>
        <v>0</v>
      </c>
      <c r="H166" s="9">
        <v>5617</v>
      </c>
      <c r="I166" s="9">
        <v>6245</v>
      </c>
      <c r="J166" s="9">
        <f t="shared" si="43"/>
        <v>628</v>
      </c>
      <c r="K166" s="9">
        <v>1</v>
      </c>
      <c r="L166" s="9">
        <f t="shared" si="48"/>
        <v>628</v>
      </c>
      <c r="M166" s="10">
        <v>1.03</v>
      </c>
      <c r="N166" s="11">
        <f t="shared" si="44"/>
        <v>646.84</v>
      </c>
      <c r="O166" s="9">
        <v>40</v>
      </c>
      <c r="P166" s="11">
        <f t="shared" si="45"/>
        <v>686.84</v>
      </c>
      <c r="Q166" s="9">
        <v>1</v>
      </c>
      <c r="R166" s="208">
        <f t="shared" si="46"/>
        <v>686.84</v>
      </c>
    </row>
    <row r="167" spans="1:19" s="1" customFormat="1">
      <c r="A167" s="9" t="s">
        <v>11</v>
      </c>
      <c r="B167" s="351"/>
      <c r="C167" s="101"/>
      <c r="D167" s="101"/>
      <c r="E167" s="101">
        <f>E155+E160+E166</f>
        <v>0</v>
      </c>
      <c r="F167" s="103"/>
      <c r="G167" s="101">
        <f>E167*F166</f>
        <v>0</v>
      </c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3">
        <f>SUM(R155:R166)</f>
        <v>9237.1</v>
      </c>
    </row>
    <row r="168" spans="1:19" s="15" customFormat="1">
      <c r="A168" s="9"/>
      <c r="B168" s="9"/>
      <c r="C168" s="9"/>
      <c r="D168" s="101"/>
      <c r="E168" s="9"/>
      <c r="F168" s="208"/>
      <c r="G168" s="9"/>
      <c r="H168" s="9"/>
      <c r="I168" s="9"/>
      <c r="J168" s="9"/>
      <c r="K168" s="9"/>
      <c r="L168" s="9"/>
      <c r="M168" s="10"/>
      <c r="N168" s="11"/>
      <c r="O168" s="9"/>
      <c r="P168" s="11"/>
      <c r="Q168" s="9"/>
      <c r="R168" s="208"/>
      <c r="S168" s="1"/>
    </row>
    <row r="169" spans="1:19" s="15" customFormat="1">
      <c r="A169" s="9"/>
      <c r="B169" s="9"/>
      <c r="C169" s="9"/>
      <c r="D169" s="101"/>
      <c r="E169" s="9"/>
      <c r="F169" s="208"/>
      <c r="G169" s="9"/>
      <c r="H169" s="9"/>
      <c r="I169" s="9"/>
      <c r="J169" s="9"/>
      <c r="K169" s="9"/>
      <c r="L169" s="9"/>
      <c r="M169" s="10"/>
      <c r="N169" s="11"/>
      <c r="O169" s="9"/>
      <c r="P169" s="11"/>
      <c r="Q169" s="9"/>
      <c r="R169" s="208"/>
      <c r="S169" s="1"/>
    </row>
    <row r="170" spans="1:19" s="15" customFormat="1">
      <c r="A170" s="9" t="s">
        <v>12</v>
      </c>
      <c r="B170" s="9" t="s">
        <v>46</v>
      </c>
      <c r="C170" s="9" t="s">
        <v>234</v>
      </c>
      <c r="D170" s="101"/>
      <c r="E170" s="9" t="s">
        <v>15</v>
      </c>
      <c r="F170" s="208" t="s">
        <v>16</v>
      </c>
      <c r="G170" s="9" t="s">
        <v>17</v>
      </c>
      <c r="H170" s="9" t="s">
        <v>18</v>
      </c>
      <c r="I170" s="9" t="s">
        <v>19</v>
      </c>
      <c r="J170" s="9" t="s">
        <v>20</v>
      </c>
      <c r="K170" s="9" t="s">
        <v>21</v>
      </c>
      <c r="L170" s="9" t="s">
        <v>15</v>
      </c>
      <c r="M170" s="10"/>
      <c r="N170" s="11" t="s">
        <v>22</v>
      </c>
      <c r="O170" s="9" t="s">
        <v>23</v>
      </c>
      <c r="P170" s="11" t="s">
        <v>11</v>
      </c>
      <c r="Q170" s="9" t="s">
        <v>24</v>
      </c>
      <c r="R170" s="208" t="s">
        <v>25</v>
      </c>
      <c r="S170" s="1"/>
    </row>
    <row r="171" spans="1:19" s="15" customFormat="1">
      <c r="A171" s="9" t="s">
        <v>433</v>
      </c>
      <c r="B171" s="9" t="s">
        <v>434</v>
      </c>
      <c r="C171" s="101">
        <v>44</v>
      </c>
      <c r="D171" s="101">
        <v>44</v>
      </c>
      <c r="E171" s="9">
        <f>D171-C171</f>
        <v>0</v>
      </c>
      <c r="F171" s="208">
        <v>9.5</v>
      </c>
      <c r="G171" s="9">
        <f>E171*F171</f>
        <v>0</v>
      </c>
      <c r="H171" s="9">
        <v>3629</v>
      </c>
      <c r="I171" s="9">
        <v>3629</v>
      </c>
      <c r="J171" s="9">
        <f t="shared" ref="J171:J176" si="49">I171-H171</f>
        <v>0</v>
      </c>
      <c r="K171" s="9">
        <v>1</v>
      </c>
      <c r="L171" s="9">
        <f t="shared" ref="L171:L176" si="50">K171*J171</f>
        <v>0</v>
      </c>
      <c r="M171" s="10">
        <v>1.03</v>
      </c>
      <c r="N171" s="11">
        <f t="shared" ref="N171:N177" si="51">M171*L171</f>
        <v>0</v>
      </c>
      <c r="O171" s="9">
        <v>120</v>
      </c>
      <c r="P171" s="11">
        <f t="shared" ref="P171:P177" si="52">G171+N171+O171</f>
        <v>120</v>
      </c>
      <c r="Q171" s="9">
        <v>1</v>
      </c>
      <c r="R171" s="208">
        <f t="shared" ref="R171:R176" si="53">P171*Q171</f>
        <v>120</v>
      </c>
    </row>
    <row r="172" spans="1:19" s="15" customFormat="1">
      <c r="A172" s="9" t="s">
        <v>435</v>
      </c>
      <c r="B172" s="9" t="s">
        <v>434</v>
      </c>
      <c r="C172" s="101"/>
      <c r="D172" s="101"/>
      <c r="E172" s="9"/>
      <c r="F172" s="208"/>
      <c r="G172" s="9"/>
      <c r="H172" s="9">
        <v>43910</v>
      </c>
      <c r="I172" s="9">
        <v>45384</v>
      </c>
      <c r="J172" s="9">
        <f t="shared" si="49"/>
        <v>1474</v>
      </c>
      <c r="K172" s="9">
        <v>1</v>
      </c>
      <c r="L172" s="9">
        <f t="shared" si="50"/>
        <v>1474</v>
      </c>
      <c r="M172" s="10">
        <v>1.03</v>
      </c>
      <c r="N172" s="11">
        <f t="shared" si="51"/>
        <v>1518.22</v>
      </c>
      <c r="O172" s="9">
        <v>60</v>
      </c>
      <c r="P172" s="11">
        <f t="shared" si="52"/>
        <v>1578.22</v>
      </c>
      <c r="Q172" s="9">
        <v>1</v>
      </c>
      <c r="R172" s="208">
        <f t="shared" si="53"/>
        <v>1578.22</v>
      </c>
    </row>
    <row r="173" spans="1:19" s="15" customFormat="1">
      <c r="A173" s="9" t="s">
        <v>436</v>
      </c>
      <c r="B173" s="9" t="s">
        <v>434</v>
      </c>
      <c r="C173" s="101"/>
      <c r="D173" s="101"/>
      <c r="E173" s="9"/>
      <c r="F173" s="208"/>
      <c r="G173" s="9"/>
      <c r="H173" s="9">
        <v>7742</v>
      </c>
      <c r="I173" s="9">
        <v>7858</v>
      </c>
      <c r="J173" s="9">
        <f t="shared" si="49"/>
        <v>116</v>
      </c>
      <c r="K173" s="9">
        <v>1</v>
      </c>
      <c r="L173" s="9">
        <f t="shared" si="50"/>
        <v>116</v>
      </c>
      <c r="M173" s="10">
        <v>1.03</v>
      </c>
      <c r="N173" s="11">
        <f t="shared" si="51"/>
        <v>119.48</v>
      </c>
      <c r="O173" s="9">
        <v>30</v>
      </c>
      <c r="P173" s="11">
        <f t="shared" si="52"/>
        <v>149.47999999999999</v>
      </c>
      <c r="Q173" s="9">
        <v>0.5</v>
      </c>
      <c r="R173" s="208">
        <f t="shared" si="53"/>
        <v>74.739999999999995</v>
      </c>
    </row>
    <row r="174" spans="1:19" s="15" customFormat="1">
      <c r="A174" s="9" t="s">
        <v>437</v>
      </c>
      <c r="B174" s="9" t="s">
        <v>434</v>
      </c>
      <c r="C174" s="101">
        <v>19</v>
      </c>
      <c r="D174" s="101">
        <v>19</v>
      </c>
      <c r="E174" s="9">
        <f>D174-C174</f>
        <v>0</v>
      </c>
      <c r="F174" s="208">
        <v>9.5</v>
      </c>
      <c r="G174" s="9">
        <f>E174*F174</f>
        <v>0</v>
      </c>
      <c r="H174" s="9">
        <v>0</v>
      </c>
      <c r="I174" s="9">
        <v>1067</v>
      </c>
      <c r="J174" s="9">
        <f t="shared" si="49"/>
        <v>1067</v>
      </c>
      <c r="K174" s="9">
        <v>1</v>
      </c>
      <c r="L174" s="9">
        <f t="shared" si="50"/>
        <v>1067</v>
      </c>
      <c r="M174" s="10">
        <v>1.03</v>
      </c>
      <c r="N174" s="11">
        <f t="shared" si="51"/>
        <v>1099.01</v>
      </c>
      <c r="O174" s="9">
        <v>40</v>
      </c>
      <c r="P174" s="11">
        <f t="shared" si="52"/>
        <v>1139.01</v>
      </c>
      <c r="Q174" s="9">
        <v>1</v>
      </c>
      <c r="R174" s="208">
        <f t="shared" si="53"/>
        <v>1139.01</v>
      </c>
      <c r="S174" s="15">
        <v>424</v>
      </c>
    </row>
    <row r="175" spans="1:19" s="15" customFormat="1">
      <c r="A175" s="9" t="s">
        <v>438</v>
      </c>
      <c r="B175" s="9" t="s">
        <v>434</v>
      </c>
      <c r="C175" s="101"/>
      <c r="D175" s="101"/>
      <c r="E175" s="9"/>
      <c r="F175" s="208">
        <v>9.5</v>
      </c>
      <c r="G175" s="9"/>
      <c r="H175" s="9">
        <v>50114</v>
      </c>
      <c r="I175" s="9">
        <v>50138</v>
      </c>
      <c r="J175" s="9">
        <f t="shared" si="49"/>
        <v>24</v>
      </c>
      <c r="K175" s="9">
        <v>1</v>
      </c>
      <c r="L175" s="9">
        <f t="shared" si="50"/>
        <v>24</v>
      </c>
      <c r="M175" s="10">
        <v>1.03</v>
      </c>
      <c r="N175" s="11">
        <f t="shared" si="51"/>
        <v>24.72</v>
      </c>
      <c r="O175" s="9">
        <v>60</v>
      </c>
      <c r="P175" s="11">
        <f t="shared" si="52"/>
        <v>84.72</v>
      </c>
      <c r="Q175" s="9">
        <v>1</v>
      </c>
      <c r="R175" s="208">
        <f t="shared" si="53"/>
        <v>84.72</v>
      </c>
      <c r="S175" s="15">
        <v>49868</v>
      </c>
    </row>
    <row r="176" spans="1:19" s="15" customFormat="1">
      <c r="A176" s="9" t="s">
        <v>439</v>
      </c>
      <c r="B176" s="9" t="s">
        <v>434</v>
      </c>
      <c r="C176" s="101">
        <v>5</v>
      </c>
      <c r="D176" s="101">
        <v>5</v>
      </c>
      <c r="E176" s="9">
        <v>0</v>
      </c>
      <c r="F176" s="208">
        <v>9.5</v>
      </c>
      <c r="G176" s="9">
        <f>E176*F176</f>
        <v>0</v>
      </c>
      <c r="H176" s="9">
        <v>12742</v>
      </c>
      <c r="I176" s="9">
        <v>13192</v>
      </c>
      <c r="J176" s="9">
        <f t="shared" si="49"/>
        <v>450</v>
      </c>
      <c r="K176" s="9">
        <v>1</v>
      </c>
      <c r="L176" s="9">
        <f t="shared" si="50"/>
        <v>450</v>
      </c>
      <c r="M176" s="10">
        <v>1.03</v>
      </c>
      <c r="N176" s="11">
        <f t="shared" si="51"/>
        <v>463.5</v>
      </c>
      <c r="O176" s="9">
        <v>40</v>
      </c>
      <c r="P176" s="11">
        <f t="shared" si="52"/>
        <v>503.5</v>
      </c>
      <c r="Q176" s="9">
        <v>1</v>
      </c>
      <c r="R176" s="208">
        <f t="shared" si="53"/>
        <v>503.5</v>
      </c>
    </row>
    <row r="177" spans="1:18" s="15" customFormat="1">
      <c r="A177" s="9" t="s">
        <v>11</v>
      </c>
      <c r="B177" s="9" t="s">
        <v>434</v>
      </c>
      <c r="C177" s="9"/>
      <c r="D177" s="9"/>
      <c r="E177" s="9">
        <f>SUM(E171:E174)</f>
        <v>0</v>
      </c>
      <c r="F177" s="208">
        <v>9.5</v>
      </c>
      <c r="G177" s="9">
        <f>E177*F177</f>
        <v>0</v>
      </c>
      <c r="H177" s="9"/>
      <c r="I177" s="9"/>
      <c r="J177" s="9"/>
      <c r="K177" s="9"/>
      <c r="L177" s="9">
        <f>SUM(L171:L176)</f>
        <v>3131</v>
      </c>
      <c r="M177" s="10">
        <v>1.03</v>
      </c>
      <c r="N177" s="11">
        <f t="shared" si="51"/>
        <v>3224.93</v>
      </c>
      <c r="O177" s="9">
        <f>SUM(O171:O174)</f>
        <v>250</v>
      </c>
      <c r="P177" s="11">
        <f t="shared" si="52"/>
        <v>3474.93</v>
      </c>
      <c r="Q177" s="9">
        <v>1</v>
      </c>
      <c r="R177" s="208">
        <f>SUM(R171:R176)</f>
        <v>3500.19</v>
      </c>
    </row>
    <row r="178" spans="1:18" s="238" customFormat="1">
      <c r="A178" s="23" t="s">
        <v>409</v>
      </c>
      <c r="B178" s="29" t="s">
        <v>309</v>
      </c>
      <c r="C178" s="23"/>
      <c r="D178" s="29"/>
      <c r="E178" s="23"/>
      <c r="F178" s="24"/>
      <c r="G178" s="23"/>
      <c r="H178" s="23"/>
      <c r="I178" s="23"/>
      <c r="J178" s="23"/>
      <c r="K178" s="23"/>
      <c r="L178" s="23"/>
      <c r="M178" s="36">
        <v>1.03</v>
      </c>
      <c r="N178" s="37"/>
      <c r="O178" s="23"/>
      <c r="P178" s="37"/>
      <c r="Q178" s="23"/>
      <c r="R178" s="44">
        <v>24304.51</v>
      </c>
    </row>
    <row r="179" spans="1:18" s="238" customFormat="1">
      <c r="A179" s="23" t="s">
        <v>367</v>
      </c>
      <c r="B179" s="29" t="s">
        <v>108</v>
      </c>
      <c r="C179" s="23"/>
      <c r="D179" s="29"/>
      <c r="E179" s="23"/>
      <c r="F179" s="24"/>
      <c r="G179" s="23"/>
      <c r="H179" s="23"/>
      <c r="I179" s="23"/>
      <c r="J179" s="23"/>
      <c r="K179" s="23"/>
      <c r="L179" s="23"/>
      <c r="M179" s="36"/>
      <c r="N179" s="37"/>
      <c r="O179" s="23"/>
      <c r="P179" s="37"/>
      <c r="Q179" s="23"/>
      <c r="R179" s="24">
        <f>R178-R177</f>
        <v>20804.32</v>
      </c>
    </row>
    <row r="180" spans="1:18" s="249" customFormat="1">
      <c r="A180" s="9"/>
      <c r="B180" s="9"/>
      <c r="C180" s="9"/>
      <c r="D180" s="101"/>
      <c r="E180" s="9"/>
      <c r="F180" s="208"/>
      <c r="G180" s="9"/>
      <c r="H180" s="9"/>
      <c r="I180" s="9"/>
      <c r="J180" s="9"/>
      <c r="K180" s="9"/>
      <c r="L180" s="9"/>
      <c r="M180" s="10"/>
      <c r="N180" s="11"/>
      <c r="O180" s="9"/>
      <c r="P180" s="11"/>
      <c r="Q180" s="9"/>
      <c r="R180" s="208"/>
    </row>
    <row r="181" spans="1:18" s="249" customFormat="1">
      <c r="A181" s="9" t="s">
        <v>12</v>
      </c>
      <c r="B181" s="9" t="s">
        <v>46</v>
      </c>
      <c r="C181" s="9" t="s">
        <v>13</v>
      </c>
      <c r="D181" s="9" t="s">
        <v>14</v>
      </c>
      <c r="E181" s="9" t="s">
        <v>15</v>
      </c>
      <c r="F181" s="208" t="s">
        <v>16</v>
      </c>
      <c r="G181" s="9" t="s">
        <v>17</v>
      </c>
      <c r="H181" s="9" t="s">
        <v>18</v>
      </c>
      <c r="I181" s="9" t="s">
        <v>19</v>
      </c>
      <c r="J181" s="9" t="s">
        <v>20</v>
      </c>
      <c r="K181" s="9" t="s">
        <v>21</v>
      </c>
      <c r="L181" s="9" t="s">
        <v>15</v>
      </c>
      <c r="M181" s="10"/>
      <c r="N181" s="11" t="s">
        <v>22</v>
      </c>
      <c r="O181" s="9" t="s">
        <v>23</v>
      </c>
      <c r="P181" s="11" t="s">
        <v>11</v>
      </c>
      <c r="Q181" s="9" t="s">
        <v>24</v>
      </c>
      <c r="R181" s="208" t="s">
        <v>25</v>
      </c>
    </row>
    <row r="182" spans="1:18" s="15" customFormat="1">
      <c r="A182" s="352" t="s">
        <v>440</v>
      </c>
      <c r="B182" s="9" t="s">
        <v>441</v>
      </c>
      <c r="C182" s="9" t="s">
        <v>442</v>
      </c>
      <c r="D182" s="9">
        <v>4723</v>
      </c>
      <c r="E182" s="9"/>
      <c r="F182" s="208"/>
      <c r="G182" s="9"/>
      <c r="H182" s="9"/>
      <c r="I182" s="9"/>
      <c r="J182" s="9"/>
      <c r="K182" s="9"/>
      <c r="L182" s="9"/>
      <c r="M182" s="10"/>
      <c r="N182" s="11"/>
      <c r="O182" s="9"/>
      <c r="P182" s="11"/>
      <c r="Q182" s="9"/>
      <c r="R182" s="208"/>
    </row>
    <row r="183" spans="1:18" s="15" customFormat="1">
      <c r="A183" s="9" t="s">
        <v>443</v>
      </c>
      <c r="B183" s="9" t="s">
        <v>441</v>
      </c>
      <c r="C183" s="9">
        <v>47</v>
      </c>
      <c r="D183" s="9">
        <v>47</v>
      </c>
      <c r="E183" s="9">
        <f>SUM(D183-C183)</f>
        <v>0</v>
      </c>
      <c r="F183" s="208">
        <v>9.5</v>
      </c>
      <c r="G183" s="9">
        <f>E183*F183</f>
        <v>0</v>
      </c>
      <c r="H183" s="9">
        <v>22938</v>
      </c>
      <c r="I183" s="9">
        <v>22938</v>
      </c>
      <c r="J183" s="9">
        <f>I183-H183</f>
        <v>0</v>
      </c>
      <c r="K183" s="9">
        <v>1</v>
      </c>
      <c r="L183" s="9">
        <f>K183*J183</f>
        <v>0</v>
      </c>
      <c r="M183" s="10">
        <v>1.03</v>
      </c>
      <c r="N183" s="11">
        <f>M183*L183</f>
        <v>0</v>
      </c>
      <c r="O183" s="9">
        <v>0</v>
      </c>
      <c r="P183" s="11">
        <f>G183+N183+O183</f>
        <v>0</v>
      </c>
      <c r="Q183" s="9">
        <v>1</v>
      </c>
      <c r="R183" s="208">
        <f>P183*Q183</f>
        <v>0</v>
      </c>
    </row>
    <row r="184" spans="1:18" s="15" customFormat="1">
      <c r="A184" s="9" t="s">
        <v>444</v>
      </c>
      <c r="B184" s="9" t="s">
        <v>441</v>
      </c>
      <c r="C184" s="9">
        <v>28</v>
      </c>
      <c r="D184" s="9">
        <v>28</v>
      </c>
      <c r="E184" s="9">
        <f>SUM(D184-C184)</f>
        <v>0</v>
      </c>
      <c r="F184" s="208">
        <v>9.5</v>
      </c>
      <c r="G184" s="9">
        <f>E184*F184</f>
        <v>0</v>
      </c>
      <c r="H184" s="9">
        <v>25551</v>
      </c>
      <c r="I184" s="9">
        <v>27684</v>
      </c>
      <c r="J184" s="9">
        <f t="shared" ref="J184:J196" si="54">I184-H184</f>
        <v>2133</v>
      </c>
      <c r="K184" s="9">
        <v>1</v>
      </c>
      <c r="L184" s="9">
        <f t="shared" ref="L184:L196" si="55">K184*J184</f>
        <v>2133</v>
      </c>
      <c r="M184" s="10">
        <v>1.03</v>
      </c>
      <c r="N184" s="11">
        <f t="shared" ref="N184:N197" si="56">M184*L184</f>
        <v>2196.9899999999998</v>
      </c>
      <c r="O184" s="9">
        <v>40</v>
      </c>
      <c r="P184" s="11">
        <f t="shared" ref="P184:P197" si="57">G184+N184+O184</f>
        <v>2236.9899999999998</v>
      </c>
      <c r="Q184" s="9">
        <v>1</v>
      </c>
      <c r="R184" s="208">
        <f t="shared" ref="R184:R196" si="58">P184*Q184</f>
        <v>2236.9899999999998</v>
      </c>
    </row>
    <row r="185" spans="1:18" s="15" customFormat="1">
      <c r="A185" s="9" t="s">
        <v>445</v>
      </c>
      <c r="B185" s="9" t="s">
        <v>441</v>
      </c>
      <c r="C185" s="9"/>
      <c r="D185" s="9"/>
      <c r="E185" s="9"/>
      <c r="F185" s="208"/>
      <c r="G185" s="9"/>
      <c r="H185" s="9">
        <v>69946</v>
      </c>
      <c r="I185" s="9">
        <v>69946</v>
      </c>
      <c r="J185" s="9">
        <f t="shared" si="54"/>
        <v>0</v>
      </c>
      <c r="K185" s="9">
        <v>1</v>
      </c>
      <c r="L185" s="9">
        <f t="shared" si="55"/>
        <v>0</v>
      </c>
      <c r="M185" s="10">
        <v>1.03</v>
      </c>
      <c r="N185" s="11">
        <f t="shared" si="56"/>
        <v>0</v>
      </c>
      <c r="O185" s="9">
        <v>40</v>
      </c>
      <c r="P185" s="11">
        <f t="shared" si="57"/>
        <v>40</v>
      </c>
      <c r="Q185" s="9">
        <v>1</v>
      </c>
      <c r="R185" s="208">
        <f t="shared" si="58"/>
        <v>40</v>
      </c>
    </row>
    <row r="186" spans="1:18" s="15" customFormat="1">
      <c r="A186" s="9" t="s">
        <v>446</v>
      </c>
      <c r="B186" s="9" t="s">
        <v>441</v>
      </c>
      <c r="C186" s="9"/>
      <c r="D186" s="9"/>
      <c r="E186" s="9"/>
      <c r="F186" s="208"/>
      <c r="G186" s="9"/>
      <c r="H186" s="9">
        <v>44354</v>
      </c>
      <c r="I186" s="9">
        <v>45995</v>
      </c>
      <c r="J186" s="9">
        <f t="shared" si="54"/>
        <v>1641</v>
      </c>
      <c r="K186" s="9">
        <v>1</v>
      </c>
      <c r="L186" s="9">
        <f t="shared" si="55"/>
        <v>1641</v>
      </c>
      <c r="M186" s="10">
        <v>1.03</v>
      </c>
      <c r="N186" s="11">
        <f t="shared" si="56"/>
        <v>1690.23</v>
      </c>
      <c r="O186" s="9">
        <v>40</v>
      </c>
      <c r="P186" s="11">
        <f t="shared" si="57"/>
        <v>1730.23</v>
      </c>
      <c r="Q186" s="9">
        <v>1</v>
      </c>
      <c r="R186" s="208">
        <f t="shared" si="58"/>
        <v>1730.23</v>
      </c>
    </row>
    <row r="187" spans="1:18" s="15" customFormat="1">
      <c r="A187" s="9" t="s">
        <v>447</v>
      </c>
      <c r="B187" s="9" t="s">
        <v>441</v>
      </c>
      <c r="C187" s="9">
        <v>66</v>
      </c>
      <c r="D187" s="9">
        <v>66</v>
      </c>
      <c r="E187" s="9">
        <f>SUM(D187-C187)</f>
        <v>0</v>
      </c>
      <c r="F187" s="208">
        <v>9.5</v>
      </c>
      <c r="G187" s="9">
        <f>E187*F187</f>
        <v>0</v>
      </c>
      <c r="H187" s="9">
        <v>429</v>
      </c>
      <c r="I187" s="9">
        <v>504</v>
      </c>
      <c r="J187" s="9">
        <f t="shared" si="54"/>
        <v>75</v>
      </c>
      <c r="K187" s="9">
        <v>20</v>
      </c>
      <c r="L187" s="9">
        <f t="shared" si="55"/>
        <v>1500</v>
      </c>
      <c r="M187" s="10">
        <v>1.03</v>
      </c>
      <c r="N187" s="11">
        <f t="shared" si="56"/>
        <v>1545</v>
      </c>
      <c r="O187" s="9">
        <v>120</v>
      </c>
      <c r="P187" s="11">
        <f t="shared" si="57"/>
        <v>1665</v>
      </c>
      <c r="Q187" s="9">
        <v>0.5</v>
      </c>
      <c r="R187" s="208">
        <f t="shared" si="58"/>
        <v>832.5</v>
      </c>
    </row>
    <row r="188" spans="1:18" s="15" customFormat="1">
      <c r="A188" s="9" t="s">
        <v>448</v>
      </c>
      <c r="B188" s="9" t="s">
        <v>441</v>
      </c>
      <c r="C188" s="9"/>
      <c r="D188" s="9"/>
      <c r="E188" s="9"/>
      <c r="F188" s="208"/>
      <c r="G188" s="9"/>
      <c r="H188" s="9">
        <v>24200</v>
      </c>
      <c r="I188" s="9">
        <v>25817</v>
      </c>
      <c r="J188" s="9">
        <f t="shared" si="54"/>
        <v>1617</v>
      </c>
      <c r="K188" s="9">
        <v>1</v>
      </c>
      <c r="L188" s="9">
        <f t="shared" si="55"/>
        <v>1617</v>
      </c>
      <c r="M188" s="10">
        <v>1.03</v>
      </c>
      <c r="N188" s="11">
        <f t="shared" si="56"/>
        <v>1665.51</v>
      </c>
      <c r="O188" s="9">
        <v>40</v>
      </c>
      <c r="P188" s="11">
        <f t="shared" si="57"/>
        <v>1705.51</v>
      </c>
      <c r="Q188" s="9">
        <v>1</v>
      </c>
      <c r="R188" s="208">
        <f t="shared" si="58"/>
        <v>1705.51</v>
      </c>
    </row>
    <row r="189" spans="1:18" s="15" customFormat="1">
      <c r="A189" s="9" t="s">
        <v>449</v>
      </c>
      <c r="B189" s="9" t="s">
        <v>441</v>
      </c>
      <c r="C189" s="9"/>
      <c r="D189" s="9" t="s">
        <v>450</v>
      </c>
      <c r="E189" s="9">
        <v>0</v>
      </c>
      <c r="F189" s="208">
        <v>9.5</v>
      </c>
      <c r="G189" s="9">
        <f>E189*F189</f>
        <v>0</v>
      </c>
      <c r="H189" s="9">
        <v>70596</v>
      </c>
      <c r="I189" s="9">
        <v>72079</v>
      </c>
      <c r="J189" s="9">
        <f t="shared" si="54"/>
        <v>1483</v>
      </c>
      <c r="K189" s="9">
        <v>1</v>
      </c>
      <c r="L189" s="9">
        <f t="shared" si="55"/>
        <v>1483</v>
      </c>
      <c r="M189" s="10">
        <v>1.03</v>
      </c>
      <c r="N189" s="11">
        <f t="shared" si="56"/>
        <v>1527.49</v>
      </c>
      <c r="O189" s="9">
        <v>80</v>
      </c>
      <c r="P189" s="11">
        <f t="shared" si="57"/>
        <v>1607.49</v>
      </c>
      <c r="Q189" s="9">
        <v>1</v>
      </c>
      <c r="R189" s="208">
        <f t="shared" si="58"/>
        <v>1607.49</v>
      </c>
    </row>
    <row r="190" spans="1:18" s="15" customFormat="1">
      <c r="A190" s="9" t="s">
        <v>451</v>
      </c>
      <c r="B190" s="9" t="s">
        <v>441</v>
      </c>
      <c r="C190" s="9"/>
      <c r="D190" s="9"/>
      <c r="E190" s="9"/>
      <c r="F190" s="208"/>
      <c r="G190" s="9"/>
      <c r="H190" s="9">
        <v>73006</v>
      </c>
      <c r="I190" s="9">
        <v>77403</v>
      </c>
      <c r="J190" s="9">
        <f t="shared" si="54"/>
        <v>4397</v>
      </c>
      <c r="K190" s="9">
        <v>1</v>
      </c>
      <c r="L190" s="9">
        <f t="shared" si="55"/>
        <v>4397</v>
      </c>
      <c r="M190" s="10">
        <v>1.03</v>
      </c>
      <c r="N190" s="11">
        <f t="shared" si="56"/>
        <v>4528.91</v>
      </c>
      <c r="O190" s="9">
        <v>140</v>
      </c>
      <c r="P190" s="11">
        <f t="shared" si="57"/>
        <v>4668.91</v>
      </c>
      <c r="Q190" s="9">
        <v>1</v>
      </c>
      <c r="R190" s="208">
        <f t="shared" si="58"/>
        <v>4668.91</v>
      </c>
    </row>
    <row r="191" spans="1:18" s="15" customFormat="1">
      <c r="A191" s="9" t="s">
        <v>452</v>
      </c>
      <c r="B191" s="9" t="s">
        <v>441</v>
      </c>
      <c r="C191" s="9">
        <v>21</v>
      </c>
      <c r="D191" s="9">
        <v>21</v>
      </c>
      <c r="E191" s="9">
        <f>SUM(D191-C191)</f>
        <v>0</v>
      </c>
      <c r="F191" s="208">
        <v>9.5</v>
      </c>
      <c r="G191" s="9">
        <f>E191*F191</f>
        <v>0</v>
      </c>
      <c r="H191" s="9">
        <v>6879</v>
      </c>
      <c r="I191" s="9">
        <v>8270</v>
      </c>
      <c r="J191" s="9">
        <f t="shared" si="54"/>
        <v>1391</v>
      </c>
      <c r="K191" s="9">
        <v>1</v>
      </c>
      <c r="L191" s="9">
        <f t="shared" si="55"/>
        <v>1391</v>
      </c>
      <c r="M191" s="10">
        <v>1.03</v>
      </c>
      <c r="N191" s="11">
        <f t="shared" si="56"/>
        <v>1432.73</v>
      </c>
      <c r="O191" s="9">
        <v>60</v>
      </c>
      <c r="P191" s="11">
        <f t="shared" si="57"/>
        <v>1492.73</v>
      </c>
      <c r="Q191" s="9">
        <v>1</v>
      </c>
      <c r="R191" s="208">
        <f t="shared" si="58"/>
        <v>1492.73</v>
      </c>
    </row>
    <row r="192" spans="1:18" s="15" customFormat="1">
      <c r="A192" s="9" t="s">
        <v>453</v>
      </c>
      <c r="B192" s="9" t="s">
        <v>441</v>
      </c>
      <c r="C192" s="9">
        <v>35</v>
      </c>
      <c r="D192" s="9">
        <v>35</v>
      </c>
      <c r="E192" s="9">
        <f>SUM(D192-C192)</f>
        <v>0</v>
      </c>
      <c r="F192" s="208">
        <v>9.5</v>
      </c>
      <c r="G192" s="9">
        <f>E192*F192</f>
        <v>0</v>
      </c>
      <c r="H192" s="9">
        <v>18791</v>
      </c>
      <c r="I192" s="9">
        <v>19223</v>
      </c>
      <c r="J192" s="9">
        <f t="shared" si="54"/>
        <v>432</v>
      </c>
      <c r="K192" s="9">
        <v>1</v>
      </c>
      <c r="L192" s="9">
        <f t="shared" si="55"/>
        <v>432</v>
      </c>
      <c r="M192" s="10">
        <v>1.03</v>
      </c>
      <c r="N192" s="11">
        <f t="shared" si="56"/>
        <v>444.96</v>
      </c>
      <c r="O192" s="9">
        <v>60</v>
      </c>
      <c r="P192" s="11">
        <f t="shared" si="57"/>
        <v>504.96</v>
      </c>
      <c r="Q192" s="9">
        <v>1</v>
      </c>
      <c r="R192" s="208">
        <f t="shared" si="58"/>
        <v>504.96</v>
      </c>
    </row>
    <row r="193" spans="1:19" s="15" customFormat="1">
      <c r="A193" s="9" t="s">
        <v>454</v>
      </c>
      <c r="B193" s="9" t="s">
        <v>441</v>
      </c>
      <c r="C193" s="9" t="s">
        <v>455</v>
      </c>
      <c r="D193" s="9"/>
      <c r="E193" s="9"/>
      <c r="F193" s="208"/>
      <c r="G193" s="9"/>
      <c r="H193" s="9">
        <v>22065</v>
      </c>
      <c r="I193" s="9">
        <v>22556</v>
      </c>
      <c r="J193" s="9">
        <f t="shared" si="54"/>
        <v>491</v>
      </c>
      <c r="K193" s="9">
        <v>1</v>
      </c>
      <c r="L193" s="9">
        <f t="shared" si="55"/>
        <v>491</v>
      </c>
      <c r="M193" s="10">
        <v>1.03</v>
      </c>
      <c r="N193" s="11">
        <f t="shared" si="56"/>
        <v>505.73</v>
      </c>
      <c r="O193" s="9">
        <v>40</v>
      </c>
      <c r="P193" s="11">
        <f t="shared" si="57"/>
        <v>545.73</v>
      </c>
      <c r="Q193" s="9">
        <v>1</v>
      </c>
      <c r="R193" s="208">
        <f t="shared" si="58"/>
        <v>545.73</v>
      </c>
    </row>
    <row r="194" spans="1:19" s="15" customFormat="1">
      <c r="A194" s="9" t="s">
        <v>456</v>
      </c>
      <c r="B194" s="9" t="s">
        <v>441</v>
      </c>
      <c r="C194" s="9">
        <v>69</v>
      </c>
      <c r="D194" s="9">
        <v>69</v>
      </c>
      <c r="E194" s="9"/>
      <c r="F194" s="208"/>
      <c r="G194" s="9"/>
      <c r="H194" s="9">
        <v>40854</v>
      </c>
      <c r="I194" s="9">
        <v>42851</v>
      </c>
      <c r="J194" s="9">
        <f t="shared" si="54"/>
        <v>1997</v>
      </c>
      <c r="K194" s="9">
        <v>1</v>
      </c>
      <c r="L194" s="9">
        <f t="shared" si="55"/>
        <v>1997</v>
      </c>
      <c r="M194" s="10">
        <v>1.03</v>
      </c>
      <c r="N194" s="11">
        <f t="shared" si="56"/>
        <v>2056.91</v>
      </c>
      <c r="O194" s="9"/>
      <c r="P194" s="11">
        <f t="shared" si="57"/>
        <v>2056.91</v>
      </c>
      <c r="Q194" s="9">
        <v>1</v>
      </c>
      <c r="R194" s="208">
        <f t="shared" si="58"/>
        <v>2056.91</v>
      </c>
    </row>
    <row r="195" spans="1:19" s="15" customFormat="1">
      <c r="A195" s="9" t="s">
        <v>457</v>
      </c>
      <c r="B195" s="9" t="s">
        <v>441</v>
      </c>
      <c r="C195" s="9"/>
      <c r="D195" s="9"/>
      <c r="E195" s="9"/>
      <c r="F195" s="208"/>
      <c r="G195" s="9"/>
      <c r="H195" s="9">
        <v>86072</v>
      </c>
      <c r="I195" s="9">
        <v>92090</v>
      </c>
      <c r="J195" s="9">
        <f t="shared" si="54"/>
        <v>6018</v>
      </c>
      <c r="K195" s="9">
        <v>1</v>
      </c>
      <c r="L195" s="9">
        <f t="shared" si="55"/>
        <v>6018</v>
      </c>
      <c r="M195" s="10">
        <v>1.03</v>
      </c>
      <c r="N195" s="11"/>
      <c r="O195" s="9"/>
      <c r="P195" s="11">
        <f t="shared" si="57"/>
        <v>0</v>
      </c>
      <c r="Q195" s="9">
        <v>1</v>
      </c>
      <c r="R195" s="208">
        <f t="shared" si="58"/>
        <v>0</v>
      </c>
    </row>
    <row r="196" spans="1:19" s="15" customFormat="1">
      <c r="A196" s="9" t="s">
        <v>458</v>
      </c>
      <c r="B196" s="9" t="s">
        <v>441</v>
      </c>
      <c r="C196" s="9"/>
      <c r="D196" s="9"/>
      <c r="E196" s="9"/>
      <c r="F196" s="208"/>
      <c r="G196" s="9"/>
      <c r="H196" s="9">
        <v>19595</v>
      </c>
      <c r="I196" s="9">
        <v>20164</v>
      </c>
      <c r="J196" s="9">
        <f t="shared" si="54"/>
        <v>569</v>
      </c>
      <c r="K196" s="9">
        <v>1</v>
      </c>
      <c r="L196" s="9">
        <f t="shared" si="55"/>
        <v>569</v>
      </c>
      <c r="M196" s="10">
        <v>1.03</v>
      </c>
      <c r="N196" s="11">
        <f t="shared" si="56"/>
        <v>586.07000000000005</v>
      </c>
      <c r="O196" s="9"/>
      <c r="P196" s="11">
        <f t="shared" si="57"/>
        <v>586.07000000000005</v>
      </c>
      <c r="Q196" s="9">
        <v>1</v>
      </c>
      <c r="R196" s="208">
        <f t="shared" si="58"/>
        <v>586.07000000000005</v>
      </c>
    </row>
    <row r="197" spans="1:19" s="15" customFormat="1">
      <c r="A197" s="9" t="s">
        <v>11</v>
      </c>
      <c r="B197" s="9" t="s">
        <v>441</v>
      </c>
      <c r="C197" s="9"/>
      <c r="D197" s="9"/>
      <c r="E197" s="9">
        <f>SUM(E184:E193)</f>
        <v>0</v>
      </c>
      <c r="F197" s="208">
        <v>9.5</v>
      </c>
      <c r="G197" s="9">
        <f>E197*F197</f>
        <v>0</v>
      </c>
      <c r="H197" s="9"/>
      <c r="I197" s="9"/>
      <c r="J197" s="9"/>
      <c r="K197" s="9"/>
      <c r="L197" s="9">
        <f>SUM(L184:L196)</f>
        <v>23669</v>
      </c>
      <c r="M197" s="10">
        <v>1.03</v>
      </c>
      <c r="N197" s="11">
        <f t="shared" si="56"/>
        <v>24379.07</v>
      </c>
      <c r="O197" s="9">
        <f>SUM(O184:O193)</f>
        <v>660</v>
      </c>
      <c r="P197" s="11">
        <f t="shared" si="57"/>
        <v>25039.07</v>
      </c>
      <c r="Q197" s="9">
        <v>1</v>
      </c>
      <c r="R197" s="208">
        <f>SUM(R183:R196)</f>
        <v>18008.03</v>
      </c>
    </row>
    <row r="198" spans="1:19" s="15" customFormat="1">
      <c r="A198" s="101"/>
      <c r="B198" s="9"/>
      <c r="C198" s="9"/>
      <c r="D198" s="9"/>
      <c r="E198" s="9"/>
      <c r="F198" s="208"/>
      <c r="G198" s="9"/>
      <c r="H198" s="9"/>
      <c r="I198" s="9"/>
      <c r="J198" s="9"/>
      <c r="K198" s="9"/>
      <c r="L198" s="328"/>
      <c r="M198" s="10"/>
      <c r="N198" s="11"/>
      <c r="O198" s="9"/>
      <c r="P198" s="11"/>
      <c r="Q198" s="9"/>
      <c r="R198" s="208"/>
      <c r="S198" s="1"/>
    </row>
    <row r="199" spans="1:19" s="15" customFormat="1">
      <c r="A199" s="9" t="s">
        <v>12</v>
      </c>
      <c r="B199" s="9" t="s">
        <v>46</v>
      </c>
      <c r="C199" s="9" t="s">
        <v>13</v>
      </c>
      <c r="D199" s="9" t="s">
        <v>14</v>
      </c>
      <c r="E199" s="9" t="s">
        <v>15</v>
      </c>
      <c r="F199" s="208" t="s">
        <v>16</v>
      </c>
      <c r="G199" s="9" t="s">
        <v>17</v>
      </c>
      <c r="H199" s="9" t="s">
        <v>18</v>
      </c>
      <c r="I199" s="9" t="s">
        <v>19</v>
      </c>
      <c r="J199" s="9" t="s">
        <v>20</v>
      </c>
      <c r="K199" s="9" t="s">
        <v>21</v>
      </c>
      <c r="L199" s="9" t="s">
        <v>15</v>
      </c>
      <c r="M199" s="10"/>
      <c r="N199" s="11" t="s">
        <v>22</v>
      </c>
      <c r="O199" s="9" t="s">
        <v>23</v>
      </c>
      <c r="P199" s="11" t="s">
        <v>11</v>
      </c>
      <c r="Q199" s="9" t="s">
        <v>24</v>
      </c>
      <c r="R199" s="208" t="s">
        <v>25</v>
      </c>
      <c r="S199" s="1"/>
    </row>
    <row r="200" spans="1:19" s="15" customFormat="1">
      <c r="A200" s="9" t="s">
        <v>459</v>
      </c>
      <c r="B200" s="9" t="s">
        <v>460</v>
      </c>
      <c r="C200" s="9">
        <v>22</v>
      </c>
      <c r="D200" s="9">
        <v>22</v>
      </c>
      <c r="E200" s="9">
        <f>SUM(D200-C200)</f>
        <v>0</v>
      </c>
      <c r="F200" s="208">
        <v>9.5</v>
      </c>
      <c r="G200" s="9">
        <f>E200*F200</f>
        <v>0</v>
      </c>
      <c r="H200" s="9">
        <v>0</v>
      </c>
      <c r="I200" s="9">
        <v>7</v>
      </c>
      <c r="J200" s="9">
        <f>I200-H200</f>
        <v>7</v>
      </c>
      <c r="K200" s="9">
        <v>1</v>
      </c>
      <c r="L200" s="9">
        <f>K200*J200</f>
        <v>7</v>
      </c>
      <c r="M200" s="10">
        <v>1.03</v>
      </c>
      <c r="N200" s="11">
        <f>M200*L200</f>
        <v>7.21</v>
      </c>
      <c r="O200" s="9">
        <v>80</v>
      </c>
      <c r="P200" s="11">
        <f>G200+N200+O200</f>
        <v>87.21</v>
      </c>
      <c r="Q200" s="9">
        <v>1</v>
      </c>
      <c r="R200" s="208">
        <f>P200*Q200</f>
        <v>87.21</v>
      </c>
    </row>
    <row r="201" spans="1:19" s="15" customFormat="1">
      <c r="A201" s="9" t="s">
        <v>461</v>
      </c>
      <c r="B201" s="9" t="s">
        <v>460</v>
      </c>
      <c r="C201" s="9"/>
      <c r="D201" s="9"/>
      <c r="E201" s="9"/>
      <c r="F201" s="208"/>
      <c r="G201" s="9"/>
      <c r="H201" s="9">
        <v>569</v>
      </c>
      <c r="I201" s="9">
        <v>728</v>
      </c>
      <c r="J201" s="9">
        <f>I201-H201</f>
        <v>159</v>
      </c>
      <c r="K201" s="9">
        <v>20</v>
      </c>
      <c r="L201" s="9">
        <f>K201*J201</f>
        <v>3180</v>
      </c>
      <c r="M201" s="10">
        <v>1.03</v>
      </c>
      <c r="N201" s="11">
        <f>M201*L201</f>
        <v>3275.4</v>
      </c>
      <c r="O201" s="9">
        <v>80</v>
      </c>
      <c r="P201" s="11">
        <f>G201+N201+O201</f>
        <v>3355.4</v>
      </c>
      <c r="Q201" s="9">
        <v>1</v>
      </c>
      <c r="R201" s="208">
        <f>P201*Q201</f>
        <v>3355.4</v>
      </c>
    </row>
    <row r="202" spans="1:19" s="15" customFormat="1">
      <c r="A202" s="9" t="s">
        <v>462</v>
      </c>
      <c r="B202" s="9" t="s">
        <v>460</v>
      </c>
      <c r="C202" s="9"/>
      <c r="D202" s="9"/>
      <c r="E202" s="9"/>
      <c r="F202" s="208"/>
      <c r="G202" s="9"/>
      <c r="H202" s="9">
        <v>154</v>
      </c>
      <c r="I202" s="9">
        <v>182</v>
      </c>
      <c r="J202" s="9">
        <f>I202-H202</f>
        <v>28</v>
      </c>
      <c r="K202" s="9">
        <v>20</v>
      </c>
      <c r="L202" s="9">
        <f>K202*J202</f>
        <v>560</v>
      </c>
      <c r="M202" s="10">
        <v>1.03</v>
      </c>
      <c r="N202" s="11">
        <f>M202*L202</f>
        <v>576.79999999999995</v>
      </c>
      <c r="O202" s="9">
        <v>100</v>
      </c>
      <c r="P202" s="11">
        <f>G202+N202+O202</f>
        <v>676.8</v>
      </c>
      <c r="Q202" s="9">
        <v>1</v>
      </c>
      <c r="R202" s="208">
        <f>P202*Q202</f>
        <v>676.8</v>
      </c>
    </row>
    <row r="203" spans="1:19" s="15" customFormat="1">
      <c r="A203" s="9" t="s">
        <v>463</v>
      </c>
      <c r="B203" s="9" t="s">
        <v>460</v>
      </c>
      <c r="C203" s="9"/>
      <c r="D203" s="9"/>
      <c r="E203" s="9"/>
      <c r="F203" s="208"/>
      <c r="G203" s="9"/>
      <c r="H203" s="9">
        <v>7677</v>
      </c>
      <c r="I203" s="9">
        <v>7769</v>
      </c>
      <c r="J203" s="9">
        <f>I203-H203</f>
        <v>92</v>
      </c>
      <c r="K203" s="9">
        <v>1</v>
      </c>
      <c r="L203" s="9">
        <f>K203*J203</f>
        <v>92</v>
      </c>
      <c r="M203" s="10">
        <v>1.03</v>
      </c>
      <c r="N203" s="11">
        <f>M203*L203</f>
        <v>94.76</v>
      </c>
      <c r="O203" s="9"/>
      <c r="P203" s="11">
        <f>G203+N203+O203</f>
        <v>94.76</v>
      </c>
      <c r="Q203" s="9">
        <v>1</v>
      </c>
      <c r="R203" s="208">
        <f>P203*Q203</f>
        <v>94.76</v>
      </c>
    </row>
    <row r="204" spans="1:19" s="15" customFormat="1">
      <c r="A204" s="9" t="s">
        <v>11</v>
      </c>
      <c r="B204" s="9" t="s">
        <v>460</v>
      </c>
      <c r="C204" s="9"/>
      <c r="D204" s="9"/>
      <c r="E204" s="9"/>
      <c r="F204" s="208"/>
      <c r="G204" s="9"/>
      <c r="H204" s="9"/>
      <c r="I204" s="9"/>
      <c r="J204" s="9">
        <f>J200+J201+J202+J203</f>
        <v>286</v>
      </c>
      <c r="K204" s="9">
        <v>1</v>
      </c>
      <c r="L204" s="9">
        <f>K204*J204</f>
        <v>286</v>
      </c>
      <c r="M204" s="10">
        <v>1.03</v>
      </c>
      <c r="N204" s="11">
        <f>M204*L204</f>
        <v>294.58</v>
      </c>
      <c r="O204" s="9">
        <f>SUM(O201:O202)</f>
        <v>180</v>
      </c>
      <c r="P204" s="11">
        <f>G204+N204+O204</f>
        <v>474.58</v>
      </c>
      <c r="Q204" s="9">
        <v>1</v>
      </c>
      <c r="R204" s="208">
        <f>R200+R201+R202+R203</f>
        <v>4214.17</v>
      </c>
    </row>
    <row r="205" spans="1:19" s="238" customFormat="1">
      <c r="A205" s="23" t="s">
        <v>464</v>
      </c>
      <c r="B205" s="23" t="s">
        <v>460</v>
      </c>
      <c r="C205" s="29" t="s">
        <v>309</v>
      </c>
      <c r="D205" s="23"/>
      <c r="E205" s="23"/>
      <c r="F205" s="24"/>
      <c r="G205" s="23"/>
      <c r="H205" s="23"/>
      <c r="I205" s="23"/>
      <c r="J205" s="23"/>
      <c r="K205" s="23"/>
      <c r="L205" s="373"/>
      <c r="M205" s="36"/>
      <c r="N205" s="37"/>
      <c r="O205" s="23"/>
      <c r="P205" s="37"/>
      <c r="Q205" s="23"/>
      <c r="R205" s="87">
        <v>62492.04</v>
      </c>
    </row>
    <row r="206" spans="1:19" s="238" customFormat="1">
      <c r="A206" s="23" t="s">
        <v>367</v>
      </c>
      <c r="B206" s="23"/>
      <c r="C206" s="29" t="s">
        <v>108</v>
      </c>
      <c r="D206" s="29"/>
      <c r="E206" s="23"/>
      <c r="F206" s="24"/>
      <c r="G206" s="23"/>
      <c r="H206" s="23"/>
      <c r="I206" s="23"/>
      <c r="J206" s="23"/>
      <c r="K206" s="23"/>
      <c r="L206" s="23"/>
      <c r="M206" s="36"/>
      <c r="N206" s="37"/>
      <c r="O206" s="23"/>
      <c r="P206" s="37"/>
      <c r="Q206" s="23"/>
      <c r="R206" s="24">
        <f>R205-R204</f>
        <v>58277.87</v>
      </c>
    </row>
    <row r="207" spans="1:19" s="249" customFormat="1">
      <c r="A207" s="9"/>
      <c r="B207" s="9"/>
      <c r="C207" s="9"/>
      <c r="D207" s="101"/>
      <c r="E207" s="9"/>
      <c r="F207" s="208"/>
      <c r="G207" s="9"/>
      <c r="H207" s="9"/>
      <c r="I207" s="9"/>
      <c r="J207" s="9"/>
      <c r="K207" s="9"/>
      <c r="L207" s="9"/>
      <c r="M207" s="10"/>
      <c r="N207" s="11"/>
      <c r="O207" s="9"/>
      <c r="P207" s="11"/>
      <c r="Q207" s="9"/>
      <c r="R207" s="208"/>
      <c r="S207" s="15"/>
    </row>
    <row r="208" spans="1:19" s="249" customFormat="1" ht="25.5">
      <c r="A208" s="532"/>
      <c r="B208" s="533"/>
      <c r="C208" s="533"/>
      <c r="D208" s="533"/>
      <c r="E208" s="533"/>
      <c r="F208" s="533"/>
      <c r="G208" s="533"/>
      <c r="H208" s="533"/>
      <c r="I208" s="533"/>
      <c r="J208" s="533"/>
      <c r="K208" s="533"/>
      <c r="L208" s="533"/>
      <c r="M208" s="533"/>
      <c r="N208" s="533"/>
      <c r="O208" s="533"/>
      <c r="P208" s="533"/>
      <c r="Q208" s="533"/>
      <c r="R208" s="534"/>
    </row>
    <row r="209" spans="1:19" s="1" customFormat="1">
      <c r="A209" s="9" t="s">
        <v>12</v>
      </c>
      <c r="B209" s="9" t="s">
        <v>46</v>
      </c>
      <c r="C209" s="9" t="s">
        <v>13</v>
      </c>
      <c r="D209" s="9" t="s">
        <v>14</v>
      </c>
      <c r="E209" s="9" t="s">
        <v>15</v>
      </c>
      <c r="F209" s="208" t="s">
        <v>16</v>
      </c>
      <c r="G209" s="9" t="s">
        <v>17</v>
      </c>
      <c r="H209" s="9" t="s">
        <v>18</v>
      </c>
      <c r="I209" s="9" t="s">
        <v>19</v>
      </c>
      <c r="J209" s="9" t="s">
        <v>20</v>
      </c>
      <c r="K209" s="9" t="s">
        <v>21</v>
      </c>
      <c r="L209" s="9" t="s">
        <v>15</v>
      </c>
      <c r="M209" s="10"/>
      <c r="N209" s="11" t="s">
        <v>22</v>
      </c>
      <c r="O209" s="9" t="s">
        <v>23</v>
      </c>
      <c r="P209" s="11" t="s">
        <v>11</v>
      </c>
      <c r="Q209" s="9" t="s">
        <v>24</v>
      </c>
      <c r="R209" s="208" t="s">
        <v>25</v>
      </c>
    </row>
    <row r="210" spans="1:19" s="1" customFormat="1">
      <c r="A210" s="9"/>
      <c r="B210" s="9">
        <v>4762</v>
      </c>
      <c r="C210" s="9"/>
      <c r="D210" s="9"/>
      <c r="E210" s="9"/>
      <c r="F210" s="208"/>
      <c r="G210" s="9"/>
      <c r="H210" s="9"/>
      <c r="I210" s="9"/>
      <c r="J210" s="9"/>
      <c r="K210" s="9"/>
      <c r="L210" s="9"/>
      <c r="M210" s="10"/>
      <c r="N210" s="11"/>
      <c r="O210" s="9"/>
      <c r="P210" s="11"/>
      <c r="Q210" s="9"/>
      <c r="R210" s="208"/>
    </row>
    <row r="211" spans="1:19" s="15" customFormat="1">
      <c r="A211" s="9" t="s">
        <v>465</v>
      </c>
      <c r="B211" s="9" t="s">
        <v>466</v>
      </c>
      <c r="C211" s="9">
        <v>17</v>
      </c>
      <c r="D211" s="9">
        <v>17</v>
      </c>
      <c r="E211" s="9">
        <f>SUM(D211-C211)</f>
        <v>0</v>
      </c>
      <c r="F211" s="208">
        <v>9.5</v>
      </c>
      <c r="G211" s="9">
        <f>E211*F211</f>
        <v>0</v>
      </c>
      <c r="H211" s="9">
        <v>47556</v>
      </c>
      <c r="I211" s="9">
        <v>50922</v>
      </c>
      <c r="J211" s="9">
        <f t="shared" ref="J211:J227" si="59">I211-H211</f>
        <v>3366</v>
      </c>
      <c r="K211" s="9">
        <v>1</v>
      </c>
      <c r="L211" s="9">
        <f t="shared" ref="L211:L227" si="60">K211*J211</f>
        <v>3366</v>
      </c>
      <c r="M211" s="10">
        <v>1.03</v>
      </c>
      <c r="N211" s="11">
        <f t="shared" ref="N211:N228" si="61">M211*L211</f>
        <v>3466.98</v>
      </c>
      <c r="O211" s="9">
        <v>80</v>
      </c>
      <c r="P211" s="11">
        <f t="shared" ref="P211:P226" si="62">G211+N211+O211</f>
        <v>3546.98</v>
      </c>
      <c r="Q211" s="9">
        <v>1</v>
      </c>
      <c r="R211" s="208">
        <f t="shared" ref="R211:R227" si="63">P211*Q211</f>
        <v>3546.98</v>
      </c>
    </row>
    <row r="212" spans="1:19" s="15" customFormat="1">
      <c r="A212" s="9" t="s">
        <v>467</v>
      </c>
      <c r="B212" s="9" t="s">
        <v>466</v>
      </c>
      <c r="C212" s="9">
        <v>1429</v>
      </c>
      <c r="D212" s="9">
        <v>1429</v>
      </c>
      <c r="E212" s="9">
        <f>SUM(D212-C212)</f>
        <v>0</v>
      </c>
      <c r="F212" s="208">
        <v>9.5</v>
      </c>
      <c r="G212" s="9">
        <f>E212*F212</f>
        <v>0</v>
      </c>
      <c r="H212" s="9">
        <v>254010</v>
      </c>
      <c r="I212" s="9">
        <v>261719</v>
      </c>
      <c r="J212" s="9">
        <f t="shared" si="59"/>
        <v>7709</v>
      </c>
      <c r="K212" s="9">
        <v>1</v>
      </c>
      <c r="L212" s="9">
        <f t="shared" si="60"/>
        <v>7709</v>
      </c>
      <c r="M212" s="10">
        <v>1.03</v>
      </c>
      <c r="N212" s="11">
        <f t="shared" si="61"/>
        <v>7940.27</v>
      </c>
      <c r="O212" s="9">
        <v>80</v>
      </c>
      <c r="P212" s="11">
        <f t="shared" si="62"/>
        <v>8020.27</v>
      </c>
      <c r="Q212" s="9">
        <v>1</v>
      </c>
      <c r="R212" s="208">
        <f t="shared" si="63"/>
        <v>8020.27</v>
      </c>
    </row>
    <row r="213" spans="1:19" s="15" customFormat="1">
      <c r="A213" s="9" t="s">
        <v>468</v>
      </c>
      <c r="B213" s="9" t="s">
        <v>466</v>
      </c>
      <c r="C213" s="9"/>
      <c r="D213" s="9"/>
      <c r="E213" s="9"/>
      <c r="F213" s="208"/>
      <c r="G213" s="9"/>
      <c r="H213" s="9">
        <v>203531</v>
      </c>
      <c r="I213" s="9">
        <v>206377</v>
      </c>
      <c r="J213" s="9">
        <f t="shared" si="59"/>
        <v>2846</v>
      </c>
      <c r="K213" s="9">
        <v>1</v>
      </c>
      <c r="L213" s="9">
        <f t="shared" si="60"/>
        <v>2846</v>
      </c>
      <c r="M213" s="10">
        <v>1.03</v>
      </c>
      <c r="N213" s="11">
        <f t="shared" si="61"/>
        <v>2931.38</v>
      </c>
      <c r="O213" s="9">
        <v>80</v>
      </c>
      <c r="P213" s="11">
        <f t="shared" si="62"/>
        <v>3011.38</v>
      </c>
      <c r="Q213" s="9">
        <v>1</v>
      </c>
      <c r="R213" s="208">
        <f t="shared" si="63"/>
        <v>3011.38</v>
      </c>
    </row>
    <row r="214" spans="1:19" s="15" customFormat="1">
      <c r="A214" s="9" t="s">
        <v>469</v>
      </c>
      <c r="B214" s="9" t="s">
        <v>466</v>
      </c>
      <c r="C214" s="9"/>
      <c r="D214" s="9" t="s">
        <v>470</v>
      </c>
      <c r="E214" s="9"/>
      <c r="F214" s="208"/>
      <c r="G214" s="9"/>
      <c r="H214" s="9">
        <v>6566</v>
      </c>
      <c r="I214" s="9">
        <v>6727</v>
      </c>
      <c r="J214" s="9">
        <f t="shared" si="59"/>
        <v>161</v>
      </c>
      <c r="K214" s="9">
        <v>1</v>
      </c>
      <c r="L214" s="9">
        <f t="shared" si="60"/>
        <v>161</v>
      </c>
      <c r="M214" s="10">
        <v>1.03</v>
      </c>
      <c r="N214" s="11">
        <f t="shared" si="61"/>
        <v>165.83</v>
      </c>
      <c r="O214" s="9"/>
      <c r="P214" s="11">
        <f t="shared" si="62"/>
        <v>165.83</v>
      </c>
      <c r="Q214" s="9">
        <v>1</v>
      </c>
      <c r="R214" s="208">
        <f t="shared" si="63"/>
        <v>165.83</v>
      </c>
    </row>
    <row r="215" spans="1:19" s="15" customFormat="1">
      <c r="A215" s="9" t="s">
        <v>469</v>
      </c>
      <c r="B215" s="9" t="s">
        <v>466</v>
      </c>
      <c r="C215" s="9"/>
      <c r="D215" s="9" t="s">
        <v>471</v>
      </c>
      <c r="E215" s="9"/>
      <c r="F215" s="208"/>
      <c r="G215" s="9"/>
      <c r="H215" s="9">
        <v>35799</v>
      </c>
      <c r="I215" s="9">
        <v>37412</v>
      </c>
      <c r="J215" s="9">
        <f t="shared" si="59"/>
        <v>1613</v>
      </c>
      <c r="K215" s="9">
        <v>1</v>
      </c>
      <c r="L215" s="9">
        <f t="shared" si="60"/>
        <v>1613</v>
      </c>
      <c r="M215" s="10">
        <v>1.03</v>
      </c>
      <c r="N215" s="11">
        <f t="shared" si="61"/>
        <v>1661.39</v>
      </c>
      <c r="O215" s="9"/>
      <c r="P215" s="11">
        <f t="shared" si="62"/>
        <v>1661.39</v>
      </c>
      <c r="Q215" s="9">
        <v>1</v>
      </c>
      <c r="R215" s="208">
        <f t="shared" si="63"/>
        <v>1661.39</v>
      </c>
    </row>
    <row r="216" spans="1:19" s="15" customFormat="1">
      <c r="A216" s="9" t="s">
        <v>472</v>
      </c>
      <c r="B216" s="9" t="s">
        <v>466</v>
      </c>
      <c r="C216" s="9"/>
      <c r="D216" s="9"/>
      <c r="E216" s="9"/>
      <c r="F216" s="208"/>
      <c r="G216" s="9"/>
      <c r="H216" s="9">
        <v>244516</v>
      </c>
      <c r="I216" s="9">
        <v>251978</v>
      </c>
      <c r="J216" s="9">
        <f t="shared" si="59"/>
        <v>7462</v>
      </c>
      <c r="K216" s="9">
        <v>1</v>
      </c>
      <c r="L216" s="9">
        <f t="shared" si="60"/>
        <v>7462</v>
      </c>
      <c r="M216" s="10">
        <v>1.03</v>
      </c>
      <c r="N216" s="11">
        <f t="shared" si="61"/>
        <v>7685.86</v>
      </c>
      <c r="O216" s="9">
        <v>40</v>
      </c>
      <c r="P216" s="11">
        <f t="shared" si="62"/>
        <v>7725.86</v>
      </c>
      <c r="Q216" s="9">
        <v>1</v>
      </c>
      <c r="R216" s="208">
        <f t="shared" si="63"/>
        <v>7725.86</v>
      </c>
    </row>
    <row r="217" spans="1:19" s="15" customFormat="1">
      <c r="A217" s="9" t="s">
        <v>473</v>
      </c>
      <c r="B217" s="9" t="s">
        <v>466</v>
      </c>
      <c r="C217" s="9"/>
      <c r="D217" s="9"/>
      <c r="E217" s="9"/>
      <c r="F217" s="208"/>
      <c r="G217" s="9"/>
      <c r="H217" s="9">
        <v>15919</v>
      </c>
      <c r="I217" s="9">
        <v>16537</v>
      </c>
      <c r="J217" s="9">
        <f t="shared" si="59"/>
        <v>618</v>
      </c>
      <c r="K217" s="9">
        <v>20</v>
      </c>
      <c r="L217" s="9">
        <f t="shared" si="60"/>
        <v>12360</v>
      </c>
      <c r="M217" s="10">
        <v>1.03</v>
      </c>
      <c r="N217" s="11">
        <f t="shared" si="61"/>
        <v>12730.8</v>
      </c>
      <c r="O217" s="9">
        <v>180</v>
      </c>
      <c r="P217" s="11">
        <f t="shared" si="62"/>
        <v>12910.8</v>
      </c>
      <c r="Q217" s="9">
        <v>1</v>
      </c>
      <c r="R217" s="208">
        <f t="shared" si="63"/>
        <v>12910.8</v>
      </c>
    </row>
    <row r="218" spans="1:19" s="15" customFormat="1">
      <c r="A218" s="9" t="s">
        <v>474</v>
      </c>
      <c r="B218" s="9" t="s">
        <v>466</v>
      </c>
      <c r="C218" s="9"/>
      <c r="D218" s="9" t="s">
        <v>475</v>
      </c>
      <c r="E218" s="9"/>
      <c r="F218" s="208"/>
      <c r="G218" s="9"/>
      <c r="H218" s="9">
        <v>23654</v>
      </c>
      <c r="I218" s="9">
        <v>23654</v>
      </c>
      <c r="J218" s="9">
        <f t="shared" si="59"/>
        <v>0</v>
      </c>
      <c r="K218" s="9">
        <v>1</v>
      </c>
      <c r="L218" s="9">
        <f t="shared" si="60"/>
        <v>0</v>
      </c>
      <c r="M218" s="10">
        <v>1.03</v>
      </c>
      <c r="N218" s="11">
        <f t="shared" si="61"/>
        <v>0</v>
      </c>
      <c r="O218" s="9"/>
      <c r="P218" s="11">
        <f t="shared" si="62"/>
        <v>0</v>
      </c>
      <c r="Q218" s="9">
        <v>1</v>
      </c>
      <c r="R218" s="208">
        <f t="shared" si="63"/>
        <v>0</v>
      </c>
    </row>
    <row r="219" spans="1:19" s="15" customFormat="1">
      <c r="A219" s="9" t="s">
        <v>476</v>
      </c>
      <c r="B219" s="9" t="s">
        <v>466</v>
      </c>
      <c r="C219" s="9">
        <v>18</v>
      </c>
      <c r="D219" s="9">
        <v>18</v>
      </c>
      <c r="E219" s="9">
        <f>SUM(D219-C219)</f>
        <v>0</v>
      </c>
      <c r="F219" s="208">
        <v>9.5</v>
      </c>
      <c r="G219" s="9">
        <f>E219*F219</f>
        <v>0</v>
      </c>
      <c r="H219" s="9">
        <v>24893</v>
      </c>
      <c r="I219" s="9">
        <v>25038</v>
      </c>
      <c r="J219" s="9">
        <f t="shared" si="59"/>
        <v>145</v>
      </c>
      <c r="K219" s="9">
        <v>1</v>
      </c>
      <c r="L219" s="9">
        <f t="shared" si="60"/>
        <v>145</v>
      </c>
      <c r="M219" s="10">
        <v>1.03</v>
      </c>
      <c r="N219" s="11">
        <f t="shared" si="61"/>
        <v>149.35</v>
      </c>
      <c r="O219" s="9">
        <v>60</v>
      </c>
      <c r="P219" s="11">
        <f t="shared" si="62"/>
        <v>209.35</v>
      </c>
      <c r="Q219" s="9">
        <v>1</v>
      </c>
      <c r="R219" s="208">
        <f t="shared" si="63"/>
        <v>209.35</v>
      </c>
    </row>
    <row r="220" spans="1:19" s="15" customFormat="1">
      <c r="A220" s="9" t="s">
        <v>477</v>
      </c>
      <c r="B220" s="9" t="s">
        <v>466</v>
      </c>
      <c r="C220" s="9"/>
      <c r="D220" s="9"/>
      <c r="E220" s="9"/>
      <c r="F220" s="208"/>
      <c r="G220" s="9"/>
      <c r="H220" s="9">
        <v>16134</v>
      </c>
      <c r="I220" s="9">
        <v>16574</v>
      </c>
      <c r="J220" s="9">
        <f t="shared" si="59"/>
        <v>440</v>
      </c>
      <c r="K220" s="9">
        <v>1</v>
      </c>
      <c r="L220" s="9">
        <f t="shared" si="60"/>
        <v>440</v>
      </c>
      <c r="M220" s="10">
        <v>1.03</v>
      </c>
      <c r="N220" s="11">
        <f t="shared" si="61"/>
        <v>453.2</v>
      </c>
      <c r="O220" s="9">
        <v>40</v>
      </c>
      <c r="P220" s="11">
        <f t="shared" si="62"/>
        <v>493.2</v>
      </c>
      <c r="Q220" s="9">
        <v>1</v>
      </c>
      <c r="R220" s="208">
        <f t="shared" si="63"/>
        <v>493.2</v>
      </c>
      <c r="S220" s="15">
        <v>424</v>
      </c>
    </row>
    <row r="221" spans="1:19" s="15" customFormat="1">
      <c r="A221" s="9" t="s">
        <v>478</v>
      </c>
      <c r="B221" s="9" t="s">
        <v>466</v>
      </c>
      <c r="C221" s="9"/>
      <c r="D221" s="9"/>
      <c r="E221" s="9"/>
      <c r="F221" s="208"/>
      <c r="G221" s="9"/>
      <c r="H221" s="9">
        <v>33710</v>
      </c>
      <c r="I221" s="9">
        <v>34689</v>
      </c>
      <c r="J221" s="9">
        <f t="shared" si="59"/>
        <v>979</v>
      </c>
      <c r="K221" s="9">
        <v>1</v>
      </c>
      <c r="L221" s="9">
        <f t="shared" si="60"/>
        <v>979</v>
      </c>
      <c r="M221" s="10">
        <v>1.03</v>
      </c>
      <c r="N221" s="11">
        <f t="shared" si="61"/>
        <v>1008.37</v>
      </c>
      <c r="O221" s="9">
        <v>40</v>
      </c>
      <c r="P221" s="11">
        <f t="shared" si="62"/>
        <v>1048.3699999999999</v>
      </c>
      <c r="Q221" s="9">
        <v>1</v>
      </c>
      <c r="R221" s="208">
        <f t="shared" si="63"/>
        <v>1048.3699999999999</v>
      </c>
    </row>
    <row r="222" spans="1:19" s="15" customFormat="1">
      <c r="A222" s="9" t="s">
        <v>479</v>
      </c>
      <c r="B222" s="9" t="s">
        <v>466</v>
      </c>
      <c r="C222" s="9"/>
      <c r="D222" s="9"/>
      <c r="E222" s="9"/>
      <c r="F222" s="208"/>
      <c r="G222" s="9"/>
      <c r="H222" s="9">
        <v>44556</v>
      </c>
      <c r="I222" s="9">
        <v>52514</v>
      </c>
      <c r="J222" s="9">
        <f t="shared" si="59"/>
        <v>7958</v>
      </c>
      <c r="K222" s="9">
        <v>1</v>
      </c>
      <c r="L222" s="9">
        <f t="shared" si="60"/>
        <v>7958</v>
      </c>
      <c r="M222" s="10">
        <v>1.03</v>
      </c>
      <c r="N222" s="11">
        <f t="shared" si="61"/>
        <v>8196.74</v>
      </c>
      <c r="O222" s="9">
        <v>40</v>
      </c>
      <c r="P222" s="11">
        <f t="shared" si="62"/>
        <v>8236.74</v>
      </c>
      <c r="Q222" s="9">
        <v>1</v>
      </c>
      <c r="R222" s="208">
        <f t="shared" si="63"/>
        <v>8236.74</v>
      </c>
    </row>
    <row r="223" spans="1:19" s="15" customFormat="1">
      <c r="A223" s="9" t="s">
        <v>480</v>
      </c>
      <c r="B223" s="9" t="s">
        <v>466</v>
      </c>
      <c r="C223" s="9">
        <v>46</v>
      </c>
      <c r="D223" s="9">
        <v>46</v>
      </c>
      <c r="E223" s="9">
        <f>SUM(D223-C223)</f>
        <v>0</v>
      </c>
      <c r="F223" s="208">
        <v>9.5</v>
      </c>
      <c r="G223" s="9">
        <f>E223*F223</f>
        <v>0</v>
      </c>
      <c r="H223" s="9">
        <v>7189</v>
      </c>
      <c r="I223" s="9">
        <v>7497</v>
      </c>
      <c r="J223" s="9">
        <f t="shared" si="59"/>
        <v>308</v>
      </c>
      <c r="K223" s="9">
        <v>1</v>
      </c>
      <c r="L223" s="9">
        <f t="shared" si="60"/>
        <v>308</v>
      </c>
      <c r="M223" s="10">
        <v>1.03</v>
      </c>
      <c r="N223" s="11">
        <f t="shared" si="61"/>
        <v>317.24</v>
      </c>
      <c r="O223" s="9">
        <v>40</v>
      </c>
      <c r="P223" s="11">
        <f t="shared" si="62"/>
        <v>357.24</v>
      </c>
      <c r="Q223" s="9">
        <v>1</v>
      </c>
      <c r="R223" s="208">
        <f t="shared" si="63"/>
        <v>357.24</v>
      </c>
    </row>
    <row r="224" spans="1:19" s="15" customFormat="1">
      <c r="A224" s="9" t="s">
        <v>481</v>
      </c>
      <c r="B224" s="9" t="s">
        <v>466</v>
      </c>
      <c r="C224" s="9"/>
      <c r="D224" s="9"/>
      <c r="E224" s="9"/>
      <c r="F224" s="374"/>
      <c r="G224" s="9"/>
      <c r="H224" s="9">
        <v>23055</v>
      </c>
      <c r="I224" s="9">
        <v>23537</v>
      </c>
      <c r="J224" s="9">
        <f t="shared" si="59"/>
        <v>482</v>
      </c>
      <c r="K224" s="9">
        <v>40</v>
      </c>
      <c r="L224" s="9">
        <f t="shared" si="60"/>
        <v>19280</v>
      </c>
      <c r="M224" s="10">
        <v>1.03</v>
      </c>
      <c r="N224" s="11">
        <f t="shared" si="61"/>
        <v>19858.400000000001</v>
      </c>
      <c r="O224" s="9"/>
      <c r="P224" s="11">
        <f t="shared" si="62"/>
        <v>19858.400000000001</v>
      </c>
      <c r="Q224" s="9">
        <v>0.25</v>
      </c>
      <c r="R224" s="208">
        <f t="shared" si="63"/>
        <v>4964.6000000000004</v>
      </c>
    </row>
    <row r="225" spans="1:27" s="15" customFormat="1">
      <c r="A225" s="9" t="s">
        <v>482</v>
      </c>
      <c r="B225" s="9" t="s">
        <v>466</v>
      </c>
      <c r="C225" s="9"/>
      <c r="D225" s="9"/>
      <c r="E225" s="9"/>
      <c r="F225" s="208"/>
      <c r="G225" s="9"/>
      <c r="H225" s="9">
        <v>337</v>
      </c>
      <c r="I225" s="9">
        <v>464</v>
      </c>
      <c r="J225" s="9">
        <f t="shared" si="59"/>
        <v>127</v>
      </c>
      <c r="K225" s="9">
        <v>20</v>
      </c>
      <c r="L225" s="9">
        <f t="shared" si="60"/>
        <v>2540</v>
      </c>
      <c r="M225" s="10">
        <v>1.03</v>
      </c>
      <c r="N225" s="11">
        <f t="shared" si="61"/>
        <v>2616.1999999999998</v>
      </c>
      <c r="O225" s="9">
        <v>60</v>
      </c>
      <c r="P225" s="11">
        <f t="shared" si="62"/>
        <v>2676.2</v>
      </c>
      <c r="Q225" s="9">
        <v>1</v>
      </c>
      <c r="R225" s="208">
        <f t="shared" si="63"/>
        <v>2676.2</v>
      </c>
    </row>
    <row r="226" spans="1:27" s="15" customFormat="1">
      <c r="A226" s="9" t="s">
        <v>483</v>
      </c>
      <c r="B226" s="9" t="s">
        <v>466</v>
      </c>
      <c r="C226" s="9">
        <v>207</v>
      </c>
      <c r="D226" s="9">
        <v>207</v>
      </c>
      <c r="E226" s="9">
        <f>SUM(D226-C226)</f>
        <v>0</v>
      </c>
      <c r="F226" s="208">
        <v>9.5</v>
      </c>
      <c r="G226" s="9">
        <f>E226*F226</f>
        <v>0</v>
      </c>
      <c r="H226" s="9">
        <v>61468</v>
      </c>
      <c r="I226" s="9">
        <v>64355</v>
      </c>
      <c r="J226" s="9">
        <f t="shared" si="59"/>
        <v>2887</v>
      </c>
      <c r="K226" s="9">
        <v>1</v>
      </c>
      <c r="L226" s="9">
        <f t="shared" si="60"/>
        <v>2887</v>
      </c>
      <c r="M226" s="10">
        <v>1.03</v>
      </c>
      <c r="N226" s="11">
        <f t="shared" si="61"/>
        <v>2973.61</v>
      </c>
      <c r="O226" s="9">
        <v>80</v>
      </c>
      <c r="P226" s="11">
        <f t="shared" si="62"/>
        <v>3053.61</v>
      </c>
      <c r="Q226" s="9">
        <v>1</v>
      </c>
      <c r="R226" s="208">
        <f t="shared" si="63"/>
        <v>3053.61</v>
      </c>
    </row>
    <row r="227" spans="1:27" s="15" customFormat="1">
      <c r="A227" s="9" t="s">
        <v>484</v>
      </c>
      <c r="B227" s="9" t="s">
        <v>466</v>
      </c>
      <c r="C227" s="101"/>
      <c r="D227" s="101"/>
      <c r="E227" s="101"/>
      <c r="F227" s="101"/>
      <c r="G227" s="101"/>
      <c r="H227" s="9">
        <v>1716</v>
      </c>
      <c r="I227" s="9">
        <v>1875</v>
      </c>
      <c r="J227" s="9">
        <f t="shared" si="59"/>
        <v>159</v>
      </c>
      <c r="K227" s="9">
        <v>80</v>
      </c>
      <c r="L227" s="9">
        <f t="shared" si="60"/>
        <v>12720</v>
      </c>
      <c r="M227" s="10">
        <v>1.03</v>
      </c>
      <c r="N227" s="11">
        <f t="shared" si="61"/>
        <v>13101.6</v>
      </c>
      <c r="O227" s="9"/>
      <c r="P227" s="11">
        <f>G223+N227+O227</f>
        <v>13101.6</v>
      </c>
      <c r="Q227" s="9">
        <v>0.25</v>
      </c>
      <c r="R227" s="208">
        <f t="shared" si="63"/>
        <v>3275.4</v>
      </c>
    </row>
    <row r="228" spans="1:27" s="15" customFormat="1">
      <c r="A228" s="9" t="s">
        <v>11</v>
      </c>
      <c r="B228" s="9" t="s">
        <v>466</v>
      </c>
      <c r="C228" s="9"/>
      <c r="D228" s="9"/>
      <c r="E228" s="9">
        <f>SUM(E211:E227)</f>
        <v>0</v>
      </c>
      <c r="F228" s="208">
        <v>9.5</v>
      </c>
      <c r="G228" s="9">
        <f>E228*F228</f>
        <v>0</v>
      </c>
      <c r="H228" s="9"/>
      <c r="I228" s="9"/>
      <c r="J228" s="9"/>
      <c r="K228" s="9"/>
      <c r="L228" s="9">
        <f>SUM(L211:L227)</f>
        <v>82774</v>
      </c>
      <c r="M228" s="10">
        <v>1.03</v>
      </c>
      <c r="N228" s="11">
        <f t="shared" si="61"/>
        <v>85257.22</v>
      </c>
      <c r="O228" s="9">
        <f>SUM(O211:O227)</f>
        <v>820</v>
      </c>
      <c r="P228" s="11">
        <f>G228+N228+O228</f>
        <v>86077.22</v>
      </c>
      <c r="Q228" s="9">
        <v>1</v>
      </c>
      <c r="R228" s="208">
        <f>SUM(R211:R227)</f>
        <v>61357.22</v>
      </c>
    </row>
    <row r="229" spans="1:27" s="238" customFormat="1">
      <c r="A229" s="23" t="s">
        <v>485</v>
      </c>
      <c r="B229" s="29" t="s">
        <v>309</v>
      </c>
      <c r="C229" s="23"/>
      <c r="D229" s="23"/>
      <c r="E229" s="23"/>
      <c r="F229" s="24"/>
      <c r="G229" s="23"/>
      <c r="H229" s="23"/>
      <c r="I229" s="23"/>
      <c r="J229" s="23"/>
      <c r="K229" s="23"/>
      <c r="L229" s="23"/>
      <c r="M229" s="36"/>
      <c r="N229" s="37"/>
      <c r="O229" s="23"/>
      <c r="P229" s="37"/>
      <c r="Q229" s="23"/>
      <c r="R229" s="24">
        <v>805692.82</v>
      </c>
    </row>
    <row r="230" spans="1:27" s="238" customFormat="1">
      <c r="A230" s="23" t="s">
        <v>486</v>
      </c>
      <c r="B230" s="29" t="s">
        <v>487</v>
      </c>
      <c r="C230" s="23"/>
      <c r="D230" s="23"/>
      <c r="E230" s="23"/>
      <c r="F230" s="24"/>
      <c r="G230" s="23"/>
      <c r="H230" s="23"/>
      <c r="I230" s="23"/>
      <c r="J230" s="23"/>
      <c r="K230" s="23"/>
      <c r="L230" s="23"/>
      <c r="M230" s="36"/>
      <c r="N230" s="37"/>
      <c r="O230" s="23"/>
      <c r="P230" s="37"/>
      <c r="Q230" s="23"/>
      <c r="R230" s="24">
        <v>133000.81</v>
      </c>
    </row>
    <row r="231" spans="1:27" s="238" customFormat="1">
      <c r="A231" s="23" t="s">
        <v>488</v>
      </c>
      <c r="B231" s="29" t="s">
        <v>108</v>
      </c>
      <c r="C231" s="23"/>
      <c r="D231" s="23"/>
      <c r="E231" s="23"/>
      <c r="F231" s="24"/>
      <c r="G231" s="23"/>
      <c r="H231" s="23"/>
      <c r="I231" s="23"/>
      <c r="J231" s="23"/>
      <c r="K231" s="23"/>
      <c r="L231" s="23"/>
      <c r="M231" s="36"/>
      <c r="N231" s="37"/>
      <c r="O231" s="23"/>
      <c r="P231" s="37"/>
      <c r="Q231" s="23"/>
      <c r="R231" s="24">
        <f>R229+R230-R228</f>
        <v>877336.41</v>
      </c>
    </row>
    <row r="232" spans="1:27" s="238" customFormat="1">
      <c r="A232" s="29"/>
      <c r="B232" s="29"/>
      <c r="C232" s="29"/>
      <c r="D232" s="29"/>
      <c r="E232" s="29"/>
      <c r="F232" s="47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</row>
    <row r="233" spans="1:27" s="238" customFormat="1">
      <c r="A233" s="44"/>
      <c r="B233" s="44"/>
      <c r="C233" s="44"/>
      <c r="D233" s="44"/>
      <c r="E233" s="44"/>
      <c r="F233" s="29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</row>
    <row r="234" spans="1:27" s="340" customForma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238"/>
    </row>
    <row r="235" spans="1:27" s="340" customFormat="1">
      <c r="A235" s="375" t="s">
        <v>12</v>
      </c>
      <c r="B235" s="375" t="s">
        <v>46</v>
      </c>
      <c r="C235" s="375" t="s">
        <v>13</v>
      </c>
      <c r="D235" s="375" t="s">
        <v>14</v>
      </c>
      <c r="E235" s="375" t="s">
        <v>15</v>
      </c>
      <c r="F235" s="376" t="s">
        <v>16</v>
      </c>
      <c r="G235" s="375" t="s">
        <v>17</v>
      </c>
      <c r="H235" s="375" t="s">
        <v>18</v>
      </c>
      <c r="I235" s="375" t="s">
        <v>19</v>
      </c>
      <c r="J235" s="375" t="s">
        <v>20</v>
      </c>
      <c r="K235" s="375" t="s">
        <v>21</v>
      </c>
      <c r="L235" s="375" t="s">
        <v>15</v>
      </c>
      <c r="M235" s="378"/>
      <c r="N235" s="379" t="s">
        <v>22</v>
      </c>
      <c r="O235" s="375" t="s">
        <v>23</v>
      </c>
      <c r="P235" s="379" t="s">
        <v>11</v>
      </c>
      <c r="Q235" s="375" t="s">
        <v>24</v>
      </c>
      <c r="R235" s="376" t="s">
        <v>25</v>
      </c>
      <c r="S235" s="238"/>
    </row>
    <row r="236" spans="1:27" s="239" customFormat="1">
      <c r="A236" s="23" t="s">
        <v>44</v>
      </c>
      <c r="B236" s="29" t="s">
        <v>70</v>
      </c>
      <c r="C236" s="23"/>
      <c r="D236" s="23">
        <v>4211</v>
      </c>
      <c r="E236" s="377"/>
      <c r="F236" s="24"/>
      <c r="G236" s="263"/>
      <c r="H236" s="23">
        <v>17136</v>
      </c>
      <c r="I236" s="23">
        <v>18914</v>
      </c>
      <c r="J236" s="23">
        <f>I236-H236</f>
        <v>1778</v>
      </c>
      <c r="K236" s="23">
        <v>20</v>
      </c>
      <c r="L236" s="23">
        <f>J236*K236</f>
        <v>35560</v>
      </c>
      <c r="M236" s="36">
        <v>1.03</v>
      </c>
      <c r="N236" s="263">
        <f>SUM(L236*M236)</f>
        <v>36626.800000000003</v>
      </c>
      <c r="O236" s="264"/>
      <c r="P236" s="263">
        <f>SUM(G236+N236)</f>
        <v>36626.800000000003</v>
      </c>
      <c r="Q236" s="23">
        <v>0.222</v>
      </c>
      <c r="R236" s="24">
        <f>P236*Q236</f>
        <v>8131.1495999999997</v>
      </c>
    </row>
    <row r="237" spans="1:27" s="341" customFormat="1">
      <c r="A237" s="23"/>
      <c r="B237" s="23"/>
      <c r="C237" s="23"/>
      <c r="D237" s="23" t="s">
        <v>489</v>
      </c>
      <c r="E237" s="24"/>
      <c r="F237" s="24"/>
      <c r="G237" s="24"/>
      <c r="H237" s="24"/>
      <c r="I237" s="24"/>
      <c r="J237" s="24"/>
      <c r="K237" s="24"/>
      <c r="L237" s="24">
        <f>L236*Q236</f>
        <v>7894.32</v>
      </c>
      <c r="M237" s="36"/>
      <c r="N237" s="37">
        <f>Q236*N236</f>
        <v>8131.1495999999997</v>
      </c>
      <c r="O237" s="23"/>
      <c r="P237" s="37"/>
      <c r="Q237" s="23"/>
      <c r="R237" s="24">
        <f>N237+G237</f>
        <v>8131.1495999999997</v>
      </c>
    </row>
    <row r="238" spans="1:27" s="341" customFormat="1">
      <c r="A238" s="23" t="s">
        <v>490</v>
      </c>
      <c r="B238" s="29" t="s">
        <v>70</v>
      </c>
      <c r="C238" s="23"/>
      <c r="D238" s="23"/>
      <c r="E238" s="23"/>
      <c r="F238" s="30"/>
      <c r="G238" s="23"/>
      <c r="H238" s="23">
        <v>40578</v>
      </c>
      <c r="I238" s="23">
        <v>42729</v>
      </c>
      <c r="J238" s="23">
        <f>I238-H238</f>
        <v>2151</v>
      </c>
      <c r="K238" s="23">
        <v>1</v>
      </c>
      <c r="L238" s="23">
        <f>K238*J238</f>
        <v>2151</v>
      </c>
      <c r="M238" s="36">
        <v>1.03</v>
      </c>
      <c r="N238" s="37">
        <f>M238*L238</f>
        <v>2215.5300000000002</v>
      </c>
      <c r="O238" s="23"/>
      <c r="P238" s="37">
        <f>G238+N238+O238</f>
        <v>2215.5300000000002</v>
      </c>
      <c r="Q238" s="23">
        <v>1</v>
      </c>
      <c r="R238" s="24">
        <f>P238*Q238</f>
        <v>2215.5300000000002</v>
      </c>
    </row>
    <row r="239" spans="1:27" s="238" customFormat="1">
      <c r="A239" s="23" t="s">
        <v>491</v>
      </c>
      <c r="B239" s="29" t="s">
        <v>70</v>
      </c>
      <c r="C239" s="23" t="s">
        <v>167</v>
      </c>
      <c r="D239" s="23"/>
      <c r="E239" s="29" t="s">
        <v>224</v>
      </c>
      <c r="F239" s="24"/>
      <c r="G239" s="23"/>
      <c r="H239" s="23"/>
      <c r="I239" s="23"/>
      <c r="J239" s="23"/>
      <c r="K239" s="23"/>
      <c r="L239" s="23"/>
      <c r="M239" s="36"/>
      <c r="N239" s="37"/>
      <c r="O239" s="23"/>
      <c r="P239" s="37">
        <v>18996.09</v>
      </c>
      <c r="Q239" s="23">
        <v>0.06</v>
      </c>
      <c r="R239" s="24">
        <f>P239*Q239</f>
        <v>1139.7654</v>
      </c>
      <c r="T239" s="380"/>
      <c r="U239" s="380"/>
      <c r="V239" s="380"/>
      <c r="W239" s="380"/>
      <c r="X239" s="380"/>
      <c r="Y239" s="380"/>
      <c r="Z239" s="380"/>
      <c r="AA239" s="380"/>
    </row>
    <row r="240" spans="1:27" s="341" customFormat="1">
      <c r="A240" s="23" t="s">
        <v>11</v>
      </c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47">
        <f>SUM(R237:R239)</f>
        <v>11486.445</v>
      </c>
      <c r="S240" s="341" t="s">
        <v>492</v>
      </c>
    </row>
    <row r="241" spans="1:362" s="240" customFormat="1">
      <c r="A241" s="23" t="s">
        <v>122</v>
      </c>
      <c r="B241" s="29" t="s">
        <v>493</v>
      </c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47">
        <v>26584.61</v>
      </c>
    </row>
    <row r="242" spans="1:362" s="238" customFormat="1">
      <c r="A242" s="23" t="s">
        <v>367</v>
      </c>
      <c r="B242" s="29" t="s">
        <v>108</v>
      </c>
      <c r="C242" s="44"/>
      <c r="D242" s="44"/>
      <c r="E242" s="44"/>
      <c r="F242" s="29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87">
        <f>R241-R240</f>
        <v>15098.165000000001</v>
      </c>
    </row>
    <row r="243" spans="1:362" s="238" customFormat="1">
      <c r="A243" s="44"/>
      <c r="B243" s="44"/>
      <c r="C243" s="44"/>
      <c r="D243" s="44"/>
      <c r="E243" s="44"/>
      <c r="F243" s="29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</row>
    <row r="244" spans="1:362" s="238" customFormat="1">
      <c r="A244" s="23" t="s">
        <v>494</v>
      </c>
      <c r="B244" s="23" t="s">
        <v>495</v>
      </c>
      <c r="C244" s="23">
        <v>283</v>
      </c>
      <c r="D244" s="23">
        <v>283</v>
      </c>
      <c r="E244" s="23">
        <f>SUM(D244-C244)</f>
        <v>0</v>
      </c>
      <c r="F244" s="24">
        <v>9.5</v>
      </c>
      <c r="G244" s="23">
        <f>E244*F244</f>
        <v>0</v>
      </c>
      <c r="H244" s="23">
        <v>0</v>
      </c>
      <c r="I244" s="23">
        <v>871</v>
      </c>
      <c r="J244" s="23">
        <f>I244-H244</f>
        <v>871</v>
      </c>
      <c r="K244" s="23">
        <v>1</v>
      </c>
      <c r="L244" s="23">
        <f>K244*J244</f>
        <v>871</v>
      </c>
      <c r="M244" s="36">
        <v>1.03</v>
      </c>
      <c r="N244" s="37">
        <f>M244*L244</f>
        <v>897.13</v>
      </c>
      <c r="O244" s="23">
        <v>180</v>
      </c>
      <c r="P244" s="37">
        <f>G244+N244+O244</f>
        <v>1077.1300000000001</v>
      </c>
      <c r="Q244" s="23">
        <v>1</v>
      </c>
      <c r="R244" s="24">
        <f>P244*Q244</f>
        <v>1077.1300000000001</v>
      </c>
    </row>
    <row r="245" spans="1:362" s="238" customFormat="1">
      <c r="A245" s="23" t="s">
        <v>496</v>
      </c>
      <c r="B245" s="23" t="s">
        <v>495</v>
      </c>
      <c r="C245" s="23"/>
      <c r="D245" s="23"/>
      <c r="E245" s="23"/>
      <c r="F245" s="24">
        <v>9.5</v>
      </c>
      <c r="G245" s="23"/>
      <c r="H245" s="23">
        <v>166</v>
      </c>
      <c r="I245" s="23">
        <v>430</v>
      </c>
      <c r="J245" s="23">
        <f>I245-H245</f>
        <v>264</v>
      </c>
      <c r="K245" s="23">
        <v>30</v>
      </c>
      <c r="L245" s="23">
        <f>K245*J245</f>
        <v>7920</v>
      </c>
      <c r="M245" s="36">
        <v>1.03</v>
      </c>
      <c r="N245" s="37">
        <f>M245*L245</f>
        <v>8157.6</v>
      </c>
      <c r="O245" s="23"/>
      <c r="P245" s="37">
        <f>G245+N245+O245</f>
        <v>8157.6</v>
      </c>
      <c r="Q245" s="23">
        <v>1</v>
      </c>
      <c r="R245" s="24">
        <f>P245*Q245</f>
        <v>8157.6</v>
      </c>
    </row>
    <row r="246" spans="1:362" s="238" customFormat="1">
      <c r="A246" s="23" t="s">
        <v>497</v>
      </c>
      <c r="B246" s="23" t="s">
        <v>495</v>
      </c>
      <c r="C246" s="23"/>
      <c r="D246" s="23" t="s">
        <v>498</v>
      </c>
      <c r="E246" s="23"/>
      <c r="F246" s="24">
        <v>9.5</v>
      </c>
      <c r="G246" s="23"/>
      <c r="H246" s="23">
        <v>11535</v>
      </c>
      <c r="I246" s="23">
        <v>11628</v>
      </c>
      <c r="J246" s="23">
        <f>I246-H246</f>
        <v>93</v>
      </c>
      <c r="K246" s="23">
        <v>1</v>
      </c>
      <c r="L246" s="23">
        <f>K246*J246</f>
        <v>93</v>
      </c>
      <c r="M246" s="36">
        <v>1.03</v>
      </c>
      <c r="N246" s="37">
        <f>M246*L246</f>
        <v>95.79</v>
      </c>
      <c r="O246" s="23"/>
      <c r="P246" s="37">
        <f>G246+N246+O246</f>
        <v>95.79</v>
      </c>
      <c r="Q246" s="23">
        <v>1</v>
      </c>
      <c r="R246" s="24">
        <f>P246*Q246</f>
        <v>95.79</v>
      </c>
    </row>
    <row r="247" spans="1:362" s="241" customFormat="1">
      <c r="A247" s="23" t="s">
        <v>499</v>
      </c>
      <c r="B247" s="29" t="s">
        <v>500</v>
      </c>
      <c r="C247" s="23">
        <v>0</v>
      </c>
      <c r="D247" s="23">
        <v>0</v>
      </c>
      <c r="E247" s="23">
        <f>SUM(D247-C247)</f>
        <v>0</v>
      </c>
      <c r="F247" s="24">
        <v>9.5</v>
      </c>
      <c r="G247" s="23">
        <f>E247*F247</f>
        <v>0</v>
      </c>
      <c r="H247" s="23">
        <v>4906</v>
      </c>
      <c r="I247" s="23">
        <v>6281</v>
      </c>
      <c r="J247" s="23">
        <f>I247-H247</f>
        <v>1375</v>
      </c>
      <c r="K247" s="23">
        <v>1</v>
      </c>
      <c r="L247" s="23">
        <f>K247*J247</f>
        <v>1375</v>
      </c>
      <c r="M247" s="36">
        <v>1.03</v>
      </c>
      <c r="N247" s="37">
        <f>M247*L247</f>
        <v>1416.25</v>
      </c>
      <c r="O247" s="23">
        <v>40</v>
      </c>
      <c r="P247" s="37">
        <f>G247+N247+O247</f>
        <v>1456.25</v>
      </c>
      <c r="Q247" s="23">
        <v>1</v>
      </c>
      <c r="R247" s="24">
        <f>P247*Q247</f>
        <v>1456.25</v>
      </c>
    </row>
    <row r="248" spans="1:362" s="241" customFormat="1">
      <c r="A248" s="23" t="s">
        <v>501</v>
      </c>
      <c r="B248" s="23"/>
      <c r="C248" s="23"/>
      <c r="D248" s="23"/>
      <c r="E248" s="23"/>
      <c r="F248" s="24"/>
      <c r="G248" s="23"/>
      <c r="H248" s="23">
        <v>1859</v>
      </c>
      <c r="I248" s="23">
        <v>9481</v>
      </c>
      <c r="J248" s="23">
        <f>I248-H248</f>
        <v>7622</v>
      </c>
      <c r="K248" s="23">
        <v>1</v>
      </c>
      <c r="L248" s="23">
        <f>K248*J248</f>
        <v>7622</v>
      </c>
      <c r="M248" s="36">
        <v>1.03</v>
      </c>
      <c r="N248" s="37">
        <f>M248*L248</f>
        <v>7850.66</v>
      </c>
      <c r="O248" s="23">
        <v>40</v>
      </c>
      <c r="P248" s="37">
        <f>G248+N248+O248</f>
        <v>7890.66</v>
      </c>
      <c r="Q248" s="23">
        <v>1</v>
      </c>
      <c r="R248" s="24">
        <f>P248*Q248</f>
        <v>7890.66</v>
      </c>
    </row>
    <row r="249" spans="1:362" s="241" customFormat="1">
      <c r="A249" s="23"/>
      <c r="B249" s="23" t="s">
        <v>11</v>
      </c>
      <c r="C249" s="23"/>
      <c r="D249" s="23"/>
      <c r="E249" s="23"/>
      <c r="F249" s="24"/>
      <c r="G249" s="23"/>
      <c r="H249" s="23"/>
      <c r="I249" s="23"/>
      <c r="J249" s="23"/>
      <c r="K249" s="23"/>
      <c r="L249" s="23"/>
      <c r="M249" s="36"/>
      <c r="N249" s="37"/>
      <c r="O249" s="23"/>
      <c r="P249" s="37"/>
      <c r="Q249" s="23"/>
      <c r="R249" s="24">
        <f>SUM(R244:R248)</f>
        <v>18677.43</v>
      </c>
    </row>
    <row r="250" spans="1:362" s="238" customFormat="1">
      <c r="A250" s="23" t="s">
        <v>485</v>
      </c>
      <c r="B250" s="29" t="s">
        <v>309</v>
      </c>
      <c r="C250" s="23"/>
      <c r="D250" s="23"/>
      <c r="E250" s="23"/>
      <c r="F250" s="24"/>
      <c r="G250" s="23"/>
      <c r="H250" s="23"/>
      <c r="I250" s="23"/>
      <c r="J250" s="23"/>
      <c r="K250" s="23"/>
      <c r="L250" s="23"/>
      <c r="M250" s="36"/>
      <c r="N250" s="37"/>
      <c r="O250" s="23"/>
      <c r="P250" s="37"/>
      <c r="Q250" s="23"/>
      <c r="R250" s="24">
        <v>24519.91</v>
      </c>
    </row>
    <row r="251" spans="1:362" s="238" customFormat="1">
      <c r="A251" s="23" t="s">
        <v>488</v>
      </c>
      <c r="B251" s="29" t="s">
        <v>108</v>
      </c>
      <c r="C251" s="23"/>
      <c r="D251" s="23"/>
      <c r="E251" s="23"/>
      <c r="F251" s="24"/>
      <c r="G251" s="23"/>
      <c r="H251" s="23"/>
      <c r="I251" s="23"/>
      <c r="J251" s="23"/>
      <c r="K251" s="23"/>
      <c r="L251" s="23"/>
      <c r="M251" s="36"/>
      <c r="N251" s="37"/>
      <c r="O251" s="23"/>
      <c r="P251" s="37"/>
      <c r="Q251" s="23"/>
      <c r="R251" s="24">
        <f>R250-R249</f>
        <v>5842.48</v>
      </c>
    </row>
    <row r="252" spans="1:362" s="15" customFormat="1">
      <c r="A252" s="9"/>
      <c r="B252" s="9"/>
      <c r="C252" s="9"/>
      <c r="D252" s="9"/>
      <c r="E252" s="9"/>
      <c r="F252" s="208"/>
      <c r="G252" s="9"/>
      <c r="H252" s="9"/>
      <c r="I252" s="9"/>
      <c r="J252" s="9"/>
      <c r="K252" s="9"/>
      <c r="L252" s="9"/>
      <c r="M252" s="10"/>
      <c r="N252" s="11"/>
      <c r="O252" s="9"/>
      <c r="P252" s="11"/>
      <c r="Q252" s="9"/>
      <c r="R252" s="208"/>
    </row>
    <row r="253" spans="1:362" s="20" customFormat="1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216"/>
      <c r="M253" s="10"/>
      <c r="N253" s="216"/>
      <c r="O253" s="101"/>
      <c r="P253" s="101"/>
      <c r="Q253" s="101"/>
      <c r="R253" s="101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  <c r="IJ253" s="15"/>
      <c r="IK253" s="15"/>
      <c r="IL253" s="15"/>
      <c r="IM253" s="15"/>
      <c r="IN253" s="15"/>
      <c r="IO253" s="15"/>
      <c r="IP253" s="15"/>
      <c r="IQ253" s="15"/>
      <c r="IR253" s="15"/>
      <c r="IS253" s="15"/>
      <c r="IT253" s="15"/>
      <c r="IU253" s="15"/>
      <c r="IV253" s="15"/>
      <c r="IW253" s="15"/>
      <c r="IX253" s="15"/>
      <c r="IY253" s="15"/>
      <c r="IZ253" s="15"/>
      <c r="JA253" s="15"/>
      <c r="JB253" s="15"/>
      <c r="JC253" s="15"/>
      <c r="JD253" s="15"/>
      <c r="JE253" s="15"/>
      <c r="JF253" s="15"/>
      <c r="JG253" s="15"/>
      <c r="JH253" s="15"/>
      <c r="JI253" s="15"/>
      <c r="JJ253" s="15"/>
      <c r="JK253" s="15"/>
      <c r="JL253" s="15"/>
      <c r="JM253" s="15"/>
      <c r="JN253" s="15"/>
      <c r="JO253" s="15"/>
      <c r="JP253" s="15"/>
      <c r="JQ253" s="15"/>
      <c r="JR253" s="15"/>
      <c r="JS253" s="15"/>
      <c r="JT253" s="15"/>
      <c r="JU253" s="15"/>
      <c r="JV253" s="15"/>
      <c r="JW253" s="15"/>
      <c r="JX253" s="15"/>
      <c r="JY253" s="15"/>
      <c r="JZ253" s="15"/>
      <c r="KA253" s="15"/>
      <c r="KB253" s="15"/>
      <c r="KC253" s="15"/>
      <c r="KD253" s="15"/>
      <c r="KE253" s="15"/>
      <c r="KF253" s="15"/>
      <c r="KG253" s="15"/>
      <c r="KH253" s="15"/>
      <c r="KI253" s="15"/>
      <c r="KJ253" s="15"/>
      <c r="KK253" s="15"/>
      <c r="KL253" s="15"/>
      <c r="KM253" s="15"/>
      <c r="KN253" s="15"/>
      <c r="KO253" s="15"/>
      <c r="KP253" s="15"/>
      <c r="KQ253" s="15"/>
      <c r="KR253" s="15"/>
      <c r="KS253" s="15"/>
      <c r="KT253" s="15"/>
      <c r="KU253" s="15"/>
      <c r="KV253" s="15"/>
      <c r="KW253" s="15"/>
      <c r="KX253" s="15"/>
      <c r="KY253" s="15"/>
      <c r="KZ253" s="15"/>
      <c r="LA253" s="15"/>
      <c r="LB253" s="15"/>
      <c r="LC253" s="15"/>
      <c r="LD253" s="15"/>
      <c r="LE253" s="15"/>
      <c r="LF253" s="15"/>
      <c r="LG253" s="15"/>
      <c r="LH253" s="15"/>
      <c r="LI253" s="15"/>
      <c r="LJ253" s="15"/>
      <c r="LK253" s="15"/>
      <c r="LL253" s="15"/>
      <c r="LM253" s="15"/>
      <c r="LN253" s="15"/>
      <c r="LO253" s="15"/>
      <c r="LP253" s="15"/>
      <c r="LQ253" s="15"/>
      <c r="LR253" s="15"/>
      <c r="LS253" s="15"/>
      <c r="LT253" s="15"/>
      <c r="LU253" s="15"/>
      <c r="LV253" s="15"/>
      <c r="LW253" s="15"/>
      <c r="LX253" s="15"/>
      <c r="LY253" s="15"/>
      <c r="LZ253" s="15"/>
      <c r="MA253" s="15"/>
      <c r="MB253" s="15"/>
      <c r="MC253" s="15"/>
      <c r="MD253" s="15"/>
      <c r="ME253" s="15"/>
      <c r="MF253" s="15"/>
      <c r="MG253" s="15"/>
      <c r="MH253" s="15"/>
      <c r="MI253" s="15"/>
      <c r="MJ253" s="15"/>
      <c r="MK253" s="15"/>
      <c r="ML253" s="15"/>
      <c r="MM253" s="15"/>
      <c r="MN253" s="15"/>
      <c r="MO253" s="15"/>
      <c r="MP253" s="15"/>
      <c r="MQ253" s="15"/>
      <c r="MR253" s="15"/>
      <c r="MS253" s="15"/>
      <c r="MT253" s="15"/>
      <c r="MU253" s="15"/>
      <c r="MV253" s="15"/>
      <c r="MW253" s="15"/>
      <c r="MX253" s="15"/>
    </row>
    <row r="254" spans="1:362" s="18" customFormat="1">
      <c r="A254" s="9" t="s">
        <v>502</v>
      </c>
      <c r="B254" s="101" t="s">
        <v>503</v>
      </c>
      <c r="C254" s="9" t="s">
        <v>167</v>
      </c>
      <c r="D254" s="9"/>
      <c r="E254" s="101" t="s">
        <v>224</v>
      </c>
      <c r="F254" s="208"/>
      <c r="G254" s="9"/>
      <c r="H254" s="9"/>
      <c r="I254" s="9"/>
      <c r="J254" s="9"/>
      <c r="K254" s="9"/>
      <c r="L254" s="9"/>
      <c r="M254" s="10"/>
      <c r="N254" s="11"/>
      <c r="O254" s="9"/>
      <c r="P254" s="11">
        <v>18966.09</v>
      </c>
      <c r="Q254" s="9">
        <v>0.08</v>
      </c>
      <c r="R254" s="208">
        <f>P254*Q254</f>
        <v>1517.2872</v>
      </c>
      <c r="S254" s="15"/>
      <c r="T254" s="226"/>
      <c r="U254" s="226"/>
      <c r="V254" s="226"/>
      <c r="W254" s="226"/>
      <c r="X254" s="226"/>
      <c r="Y254" s="226"/>
      <c r="Z254" s="226"/>
      <c r="AA254" s="226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</row>
    <row r="255" spans="1:362" s="20" customFormat="1">
      <c r="A255" s="101" t="s">
        <v>11</v>
      </c>
      <c r="B255" s="101" t="s">
        <v>503</v>
      </c>
      <c r="C255" s="9" t="s">
        <v>167</v>
      </c>
      <c r="D255" s="101"/>
      <c r="E255" s="101"/>
      <c r="F255" s="101"/>
      <c r="G255" s="101"/>
      <c r="H255" s="101"/>
      <c r="I255" s="101"/>
      <c r="J255" s="101"/>
      <c r="K255" s="101"/>
      <c r="L255" s="216">
        <f>N255/M255</f>
        <v>1473.09436893204</v>
      </c>
      <c r="M255" s="10">
        <v>1.03</v>
      </c>
      <c r="N255" s="216">
        <f>R255</f>
        <v>1517.2872</v>
      </c>
      <c r="O255" s="101"/>
      <c r="P255" s="101"/>
      <c r="Q255" s="101"/>
      <c r="R255" s="101">
        <f>SUM(R254:R254)</f>
        <v>1517.2872</v>
      </c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  <c r="IJ255" s="15"/>
      <c r="IK255" s="15"/>
      <c r="IL255" s="15"/>
      <c r="IM255" s="15"/>
      <c r="IN255" s="15"/>
      <c r="IO255" s="15"/>
      <c r="IP255" s="15"/>
      <c r="IQ255" s="15"/>
      <c r="IR255" s="15"/>
      <c r="IS255" s="15"/>
      <c r="IT255" s="15"/>
      <c r="IU255" s="15"/>
      <c r="IV255" s="15"/>
      <c r="IW255" s="15"/>
      <c r="IX255" s="15"/>
      <c r="IY255" s="15"/>
      <c r="IZ255" s="15"/>
      <c r="JA255" s="15"/>
      <c r="JB255" s="15"/>
      <c r="JC255" s="15"/>
      <c r="JD255" s="15"/>
      <c r="JE255" s="15"/>
      <c r="JF255" s="15"/>
      <c r="JG255" s="15"/>
      <c r="JH255" s="15"/>
      <c r="JI255" s="15"/>
      <c r="JJ255" s="15"/>
      <c r="JK255" s="15"/>
      <c r="JL255" s="15"/>
      <c r="JM255" s="15"/>
      <c r="JN255" s="15"/>
      <c r="JO255" s="15"/>
      <c r="JP255" s="15"/>
      <c r="JQ255" s="15"/>
      <c r="JR255" s="15"/>
      <c r="JS255" s="15"/>
      <c r="JT255" s="15"/>
      <c r="JU255" s="15"/>
      <c r="JV255" s="15"/>
      <c r="JW255" s="15"/>
      <c r="JX255" s="15"/>
      <c r="JY255" s="15"/>
      <c r="JZ255" s="15"/>
      <c r="KA255" s="15"/>
      <c r="KB255" s="15"/>
      <c r="KC255" s="15"/>
      <c r="KD255" s="15"/>
      <c r="KE255" s="15"/>
      <c r="KF255" s="15"/>
      <c r="KG255" s="15"/>
      <c r="KH255" s="15"/>
      <c r="KI255" s="15"/>
      <c r="KJ255" s="15"/>
      <c r="KK255" s="15"/>
      <c r="KL255" s="15"/>
      <c r="KM255" s="15"/>
      <c r="KN255" s="15"/>
      <c r="KO255" s="15"/>
      <c r="KP255" s="15"/>
      <c r="KQ255" s="15"/>
      <c r="KR255" s="15"/>
      <c r="KS255" s="15"/>
      <c r="KT255" s="15"/>
      <c r="KU255" s="15"/>
      <c r="KV255" s="15"/>
      <c r="KW255" s="15"/>
      <c r="KX255" s="15"/>
      <c r="KY255" s="15"/>
      <c r="KZ255" s="15"/>
      <c r="LA255" s="15"/>
      <c r="LB255" s="15"/>
      <c r="LC255" s="15"/>
      <c r="LD255" s="15"/>
      <c r="LE255" s="15"/>
      <c r="LF255" s="15"/>
      <c r="LG255" s="15"/>
      <c r="LH255" s="15"/>
      <c r="LI255" s="15"/>
      <c r="LJ255" s="15"/>
      <c r="LK255" s="15"/>
      <c r="LL255" s="15"/>
      <c r="LM255" s="15"/>
      <c r="LN255" s="15"/>
      <c r="LO255" s="15"/>
      <c r="LP255" s="15"/>
      <c r="LQ255" s="15"/>
      <c r="LR255" s="15"/>
      <c r="LS255" s="15"/>
      <c r="LT255" s="15"/>
      <c r="LU255" s="15"/>
      <c r="LV255" s="15"/>
      <c r="LW255" s="15"/>
      <c r="LX255" s="15"/>
      <c r="LY255" s="15"/>
      <c r="LZ255" s="15"/>
      <c r="MA255" s="15"/>
      <c r="MB255" s="15"/>
      <c r="MC255" s="15"/>
      <c r="MD255" s="15"/>
      <c r="ME255" s="15"/>
      <c r="MF255" s="15"/>
      <c r="MG255" s="15"/>
      <c r="MH255" s="15"/>
      <c r="MI255" s="15"/>
      <c r="MJ255" s="15"/>
      <c r="MK255" s="15"/>
      <c r="ML255" s="15"/>
      <c r="MM255" s="15"/>
      <c r="MN255" s="15"/>
      <c r="MO255" s="15"/>
      <c r="MP255" s="15"/>
      <c r="MQ255" s="15"/>
      <c r="MR255" s="15"/>
      <c r="MS255" s="15"/>
      <c r="MT255" s="15"/>
      <c r="MU255" s="15"/>
      <c r="MV255" s="15"/>
      <c r="MW255" s="15"/>
      <c r="MX255" s="15"/>
    </row>
    <row r="256" spans="1:362" s="15" customFormat="1">
      <c r="A256" s="13"/>
      <c r="B256" s="13"/>
      <c r="C256" s="13"/>
      <c r="D256" s="13"/>
      <c r="E256" s="13"/>
      <c r="F256" s="348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</row>
    <row r="257" spans="1:18" s="15" customFormat="1">
      <c r="A257" s="13"/>
      <c r="B257" s="13"/>
      <c r="C257" s="13"/>
      <c r="D257" s="13"/>
      <c r="E257" s="13"/>
      <c r="F257" s="348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</row>
    <row r="258" spans="1:18" s="15" customFormat="1">
      <c r="F258" s="299"/>
    </row>
    <row r="259" spans="1:18" s="15" customFormat="1">
      <c r="F259" s="299"/>
    </row>
    <row r="260" spans="1:18" s="15" customFormat="1">
      <c r="F260" s="299"/>
    </row>
    <row r="261" spans="1:18" s="15" customFormat="1">
      <c r="F261" s="299"/>
    </row>
    <row r="262" spans="1:18" s="15" customFormat="1">
      <c r="F262" s="299"/>
    </row>
    <row r="263" spans="1:18" s="15" customFormat="1">
      <c r="F263" s="299"/>
    </row>
    <row r="264" spans="1:18">
      <c r="A264" s="15"/>
      <c r="B264" s="15"/>
      <c r="C264" s="15"/>
      <c r="D264" s="15"/>
      <c r="E264" s="15"/>
      <c r="F264" s="299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</row>
    <row r="265" spans="1:18">
      <c r="A265" s="15"/>
      <c r="B265" s="15"/>
      <c r="C265" s="15"/>
      <c r="D265" s="15"/>
      <c r="E265" s="15"/>
      <c r="F265" s="299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</row>
    <row r="266" spans="1:18">
      <c r="A266" s="15"/>
      <c r="B266" s="15"/>
      <c r="C266" s="15"/>
      <c r="D266" s="15"/>
      <c r="E266" s="15"/>
      <c r="F266" s="299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</row>
    <row r="267" spans="1:18">
      <c r="A267" s="15"/>
      <c r="B267" s="15"/>
      <c r="C267" s="15"/>
      <c r="D267" s="15"/>
      <c r="E267" s="15"/>
      <c r="F267" s="299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</row>
  </sheetData>
  <mergeCells count="3">
    <mergeCell ref="A1:R1"/>
    <mergeCell ref="A143:R143"/>
    <mergeCell ref="A208:R208"/>
  </mergeCells>
  <phoneticPr fontId="33" type="noConversion"/>
  <pageMargins left="0.22" right="0.19" top="0.75" bottom="0.75" header="0.3" footer="0.3"/>
  <pageSetup paperSize="9" fitToWidth="0" fitToHeight="0" orientation="landscape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MX62"/>
  <sheetViews>
    <sheetView workbookViewId="0">
      <selection activeCell="C14" sqref="C14"/>
    </sheetView>
  </sheetViews>
  <sheetFormatPr defaultColWidth="9" defaultRowHeight="14.25"/>
  <cols>
    <col min="1" max="1" width="11.375" style="2" customWidth="1"/>
    <col min="2" max="2" width="7.125" style="2" customWidth="1"/>
    <col min="3" max="3" width="6.375" style="2" customWidth="1"/>
    <col min="4" max="4" width="6.125" style="2" customWidth="1"/>
    <col min="5" max="5" width="6.25" style="2" customWidth="1"/>
    <col min="6" max="6" width="5.625" style="2" customWidth="1"/>
    <col min="7" max="7" width="8.625" style="2" customWidth="1"/>
    <col min="8" max="9" width="9" style="2"/>
    <col min="10" max="10" width="5.875" style="2" customWidth="1"/>
    <col min="11" max="11" width="4.125" style="2" customWidth="1"/>
    <col min="12" max="12" width="12.25" style="2" customWidth="1"/>
    <col min="13" max="13" width="5.125" style="2" customWidth="1"/>
    <col min="14" max="14" width="13" style="2" customWidth="1"/>
    <col min="15" max="15" width="4.25" style="2" customWidth="1"/>
    <col min="16" max="16" width="12.25" style="2" customWidth="1"/>
    <col min="17" max="17" width="11" style="2" customWidth="1"/>
    <col min="18" max="18" width="12.25" style="2" customWidth="1"/>
    <col min="19" max="23" width="9" style="2"/>
    <col min="24" max="24" width="6.375" style="2" customWidth="1"/>
    <col min="25" max="25" width="11.75" style="2" customWidth="1"/>
    <col min="26" max="26" width="4.75" style="2" customWidth="1"/>
    <col min="27" max="27" width="13" style="2" customWidth="1"/>
    <col min="28" max="28" width="5.625" style="2" customWidth="1"/>
    <col min="29" max="29" width="11.125" style="2" customWidth="1"/>
    <col min="30" max="16384" width="9" style="2"/>
  </cols>
  <sheetData>
    <row r="1" spans="1:362" ht="25.5">
      <c r="A1" s="538" t="s">
        <v>0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40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</row>
    <row r="2" spans="1:362">
      <c r="A2" s="101" t="s">
        <v>12</v>
      </c>
      <c r="B2" s="307" t="s">
        <v>46</v>
      </c>
      <c r="C2" s="307" t="s">
        <v>13</v>
      </c>
      <c r="D2" s="307" t="s">
        <v>14</v>
      </c>
      <c r="E2" s="307" t="s">
        <v>15</v>
      </c>
      <c r="F2" s="308" t="s">
        <v>16</v>
      </c>
      <c r="G2" s="307" t="s">
        <v>17</v>
      </c>
      <c r="H2" s="307" t="s">
        <v>18</v>
      </c>
      <c r="I2" s="307" t="s">
        <v>19</v>
      </c>
      <c r="J2" s="307" t="s">
        <v>20</v>
      </c>
      <c r="K2" s="307" t="s">
        <v>21</v>
      </c>
      <c r="L2" s="307" t="s">
        <v>15</v>
      </c>
      <c r="M2" s="307" t="s">
        <v>152</v>
      </c>
      <c r="N2" s="323" t="s">
        <v>22</v>
      </c>
      <c r="O2" s="307" t="s">
        <v>23</v>
      </c>
      <c r="P2" s="323" t="s">
        <v>11</v>
      </c>
      <c r="Q2" s="307" t="s">
        <v>24</v>
      </c>
      <c r="R2" s="308" t="s">
        <v>25</v>
      </c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spans="1:362" s="1" customFormat="1" ht="19.5" customHeight="1">
      <c r="A3" s="101"/>
      <c r="B3" s="309"/>
      <c r="C3" s="309"/>
      <c r="D3" s="309"/>
      <c r="E3" s="309"/>
      <c r="F3" s="310"/>
      <c r="G3" s="309"/>
      <c r="H3" s="309"/>
      <c r="I3" s="309"/>
      <c r="J3" s="309"/>
      <c r="K3" s="309"/>
      <c r="L3" s="309"/>
      <c r="M3" s="309"/>
      <c r="N3" s="324"/>
      <c r="O3" s="309"/>
      <c r="P3" s="324"/>
      <c r="Q3" s="331"/>
      <c r="R3" s="317"/>
    </row>
    <row r="4" spans="1:362" s="1" customFormat="1">
      <c r="A4" s="101" t="s">
        <v>504</v>
      </c>
      <c r="B4" s="101" t="s">
        <v>84</v>
      </c>
      <c r="C4" s="101">
        <v>3</v>
      </c>
      <c r="D4" s="101">
        <v>3</v>
      </c>
      <c r="E4" s="101">
        <f>SUM(D4-C4)</f>
        <v>0</v>
      </c>
      <c r="F4" s="103">
        <v>9.5</v>
      </c>
      <c r="G4" s="101">
        <f>E4*F4</f>
        <v>0</v>
      </c>
      <c r="H4" s="101">
        <v>1550</v>
      </c>
      <c r="I4" s="101">
        <v>1550</v>
      </c>
      <c r="J4" s="101">
        <f>I4-H4</f>
        <v>0</v>
      </c>
      <c r="K4" s="101">
        <v>30</v>
      </c>
      <c r="L4" s="101">
        <f>K4*J4</f>
        <v>0</v>
      </c>
      <c r="M4" s="101">
        <v>1.03</v>
      </c>
      <c r="N4" s="120">
        <f>M4*L4</f>
        <v>0</v>
      </c>
      <c r="O4" s="101">
        <v>80</v>
      </c>
      <c r="P4" s="120">
        <f>G4+N4+O4</f>
        <v>80</v>
      </c>
      <c r="Q4" s="101">
        <v>1</v>
      </c>
      <c r="R4" s="103">
        <f>P4*Q4</f>
        <v>80</v>
      </c>
    </row>
    <row r="5" spans="1:362" s="1" customFormat="1">
      <c r="A5" s="101" t="s">
        <v>505</v>
      </c>
      <c r="B5" s="101" t="s">
        <v>84</v>
      </c>
      <c r="C5" s="101"/>
      <c r="D5" s="101" t="s">
        <v>506</v>
      </c>
      <c r="E5" s="101"/>
      <c r="F5" s="103"/>
      <c r="G5" s="101"/>
      <c r="H5" s="101">
        <v>20878</v>
      </c>
      <c r="I5" s="101">
        <v>20880</v>
      </c>
      <c r="J5" s="101">
        <f>I5-H5</f>
        <v>2</v>
      </c>
      <c r="K5" s="101">
        <v>1</v>
      </c>
      <c r="L5" s="101">
        <f>K5*J5</f>
        <v>2</v>
      </c>
      <c r="M5" s="101">
        <v>1.03</v>
      </c>
      <c r="N5" s="120">
        <f>M5*L5</f>
        <v>2.06</v>
      </c>
      <c r="O5" s="101"/>
      <c r="P5" s="120">
        <f>G5+N5+O5</f>
        <v>2.06</v>
      </c>
      <c r="Q5" s="101">
        <v>1</v>
      </c>
      <c r="R5" s="103">
        <f>P5*Q5</f>
        <v>2.06</v>
      </c>
    </row>
    <row r="6" spans="1:362" s="1" customFormat="1">
      <c r="A6" s="101" t="s">
        <v>507</v>
      </c>
      <c r="B6" s="101" t="s">
        <v>84</v>
      </c>
      <c r="C6" s="101">
        <v>207</v>
      </c>
      <c r="D6" s="101">
        <v>207</v>
      </c>
      <c r="E6" s="101">
        <f>SUM(D6-C6)</f>
        <v>0</v>
      </c>
      <c r="F6" s="103">
        <v>9.5</v>
      </c>
      <c r="G6" s="101">
        <f>E6*F6</f>
        <v>0</v>
      </c>
      <c r="H6" s="101">
        <v>24662</v>
      </c>
      <c r="I6" s="101">
        <v>24957</v>
      </c>
      <c r="J6" s="101">
        <f>I6-H6</f>
        <v>295</v>
      </c>
      <c r="K6" s="101">
        <v>1</v>
      </c>
      <c r="L6" s="101">
        <f>K6*J6</f>
        <v>295</v>
      </c>
      <c r="M6" s="101">
        <v>1.03</v>
      </c>
      <c r="N6" s="120">
        <f>M6*L6</f>
        <v>303.85000000000002</v>
      </c>
      <c r="O6" s="101">
        <v>40</v>
      </c>
      <c r="P6" s="120">
        <f>G6+N6+O6</f>
        <v>343.85</v>
      </c>
      <c r="Q6" s="101">
        <v>1</v>
      </c>
      <c r="R6" s="103">
        <f>P6*Q6</f>
        <v>343.85</v>
      </c>
    </row>
    <row r="7" spans="1:362" s="15" customFormat="1" ht="19.5" customHeight="1">
      <c r="A7" s="101" t="s">
        <v>508</v>
      </c>
      <c r="B7" s="101" t="s">
        <v>84</v>
      </c>
      <c r="C7" s="101"/>
      <c r="D7" s="101"/>
      <c r="E7" s="101"/>
      <c r="F7" s="103"/>
      <c r="G7" s="101"/>
      <c r="H7" s="101">
        <v>1477</v>
      </c>
      <c r="I7" s="101">
        <v>1512</v>
      </c>
      <c r="J7" s="101">
        <f t="shared" ref="J7:J11" si="0">I7-H7</f>
        <v>35</v>
      </c>
      <c r="K7" s="101">
        <v>80</v>
      </c>
      <c r="L7" s="101">
        <f t="shared" ref="L7:L11" si="1">K7*J7</f>
        <v>2800</v>
      </c>
      <c r="M7" s="101">
        <v>1.03</v>
      </c>
      <c r="N7" s="120">
        <f t="shared" ref="N7:N11" si="2">M7*L7</f>
        <v>2884</v>
      </c>
      <c r="O7" s="101"/>
      <c r="P7" s="120">
        <f t="shared" ref="P7:P11" si="3">G7+N7+O7</f>
        <v>2884</v>
      </c>
      <c r="Q7" s="101">
        <v>1</v>
      </c>
      <c r="R7" s="103">
        <f t="shared" ref="R7:R11" si="4">P7*Q7</f>
        <v>2884</v>
      </c>
    </row>
    <row r="8" spans="1:362" s="15" customFormat="1" ht="21.75" customHeight="1">
      <c r="A8" s="101" t="s">
        <v>509</v>
      </c>
      <c r="B8" s="101" t="s">
        <v>84</v>
      </c>
      <c r="C8" s="101"/>
      <c r="D8" s="101"/>
      <c r="E8" s="101"/>
      <c r="F8" s="102"/>
      <c r="G8" s="101"/>
      <c r="H8" s="101">
        <v>4166</v>
      </c>
      <c r="I8" s="101">
        <v>4637</v>
      </c>
      <c r="J8" s="101">
        <f t="shared" si="0"/>
        <v>471</v>
      </c>
      <c r="K8" s="101">
        <v>80</v>
      </c>
      <c r="L8" s="101">
        <f t="shared" si="1"/>
        <v>37680</v>
      </c>
      <c r="M8" s="101">
        <v>1.03</v>
      </c>
      <c r="N8" s="120">
        <f t="shared" si="2"/>
        <v>38810.400000000001</v>
      </c>
      <c r="O8" s="101"/>
      <c r="P8" s="120">
        <f t="shared" si="3"/>
        <v>38810.400000000001</v>
      </c>
      <c r="Q8" s="101">
        <v>1</v>
      </c>
      <c r="R8" s="103">
        <f t="shared" si="4"/>
        <v>38810.400000000001</v>
      </c>
    </row>
    <row r="9" spans="1:362" s="15" customFormat="1" ht="16.5" customHeight="1">
      <c r="A9" s="101" t="s">
        <v>510</v>
      </c>
      <c r="B9" s="101" t="s">
        <v>84</v>
      </c>
      <c r="C9" s="101"/>
      <c r="D9" s="101"/>
      <c r="E9" s="101"/>
      <c r="F9" s="102"/>
      <c r="G9" s="101"/>
      <c r="H9" s="101">
        <v>4069</v>
      </c>
      <c r="I9" s="101">
        <v>4779</v>
      </c>
      <c r="J9" s="101">
        <f t="shared" si="0"/>
        <v>710</v>
      </c>
      <c r="K9" s="101">
        <v>40</v>
      </c>
      <c r="L9" s="101">
        <f t="shared" si="1"/>
        <v>28400</v>
      </c>
      <c r="M9" s="101">
        <v>1.03</v>
      </c>
      <c r="N9" s="120">
        <f t="shared" si="2"/>
        <v>29252</v>
      </c>
      <c r="O9" s="101"/>
      <c r="P9" s="120">
        <f t="shared" si="3"/>
        <v>29252</v>
      </c>
      <c r="Q9" s="101">
        <v>1</v>
      </c>
      <c r="R9" s="103">
        <f t="shared" si="4"/>
        <v>29252</v>
      </c>
    </row>
    <row r="10" spans="1:362" s="15" customFormat="1" ht="26.25" customHeight="1">
      <c r="A10" s="101" t="s">
        <v>511</v>
      </c>
      <c r="B10" s="101" t="s">
        <v>84</v>
      </c>
      <c r="C10" s="101"/>
      <c r="D10" s="101"/>
      <c r="E10" s="101"/>
      <c r="F10" s="102"/>
      <c r="G10" s="101"/>
      <c r="H10" s="101">
        <v>18328</v>
      </c>
      <c r="I10" s="101">
        <v>19801</v>
      </c>
      <c r="J10" s="101">
        <f t="shared" si="0"/>
        <v>1473</v>
      </c>
      <c r="K10" s="101">
        <v>50</v>
      </c>
      <c r="L10" s="101">
        <f t="shared" si="1"/>
        <v>73650</v>
      </c>
      <c r="M10" s="101">
        <v>1.03</v>
      </c>
      <c r="N10" s="120">
        <f t="shared" si="2"/>
        <v>75859.5</v>
      </c>
      <c r="O10" s="101"/>
      <c r="P10" s="120">
        <f t="shared" si="3"/>
        <v>75859.5</v>
      </c>
      <c r="Q10" s="101">
        <v>1</v>
      </c>
      <c r="R10" s="103">
        <f t="shared" si="4"/>
        <v>75859.5</v>
      </c>
    </row>
    <row r="11" spans="1:362" s="15" customFormat="1" ht="15.75" customHeight="1">
      <c r="A11" s="101" t="s">
        <v>512</v>
      </c>
      <c r="B11" s="101" t="s">
        <v>84</v>
      </c>
      <c r="C11" s="101"/>
      <c r="D11" s="101"/>
      <c r="E11" s="101"/>
      <c r="F11" s="102"/>
      <c r="G11" s="101"/>
      <c r="H11" s="101">
        <v>76598</v>
      </c>
      <c r="I11" s="101">
        <v>79050</v>
      </c>
      <c r="J11" s="101">
        <f t="shared" si="0"/>
        <v>2452</v>
      </c>
      <c r="K11" s="101">
        <v>1</v>
      </c>
      <c r="L11" s="101">
        <f t="shared" si="1"/>
        <v>2452</v>
      </c>
      <c r="M11" s="101">
        <v>1.03</v>
      </c>
      <c r="N11" s="120">
        <f t="shared" si="2"/>
        <v>2525.56</v>
      </c>
      <c r="O11" s="101"/>
      <c r="P11" s="120">
        <f t="shared" si="3"/>
        <v>2525.56</v>
      </c>
      <c r="Q11" s="101">
        <v>1</v>
      </c>
      <c r="R11" s="103">
        <f t="shared" si="4"/>
        <v>2525.56</v>
      </c>
    </row>
    <row r="12" spans="1:362" s="15" customFormat="1" ht="19.5" customHeight="1">
      <c r="A12" s="101" t="s">
        <v>513</v>
      </c>
      <c r="B12" s="101" t="s">
        <v>84</v>
      </c>
      <c r="C12" s="101">
        <v>2454</v>
      </c>
      <c r="D12" s="101">
        <v>2578</v>
      </c>
      <c r="E12" s="101">
        <f>SUM(D12-C12)</f>
        <v>124</v>
      </c>
      <c r="F12" s="103">
        <v>9.5</v>
      </c>
      <c r="G12" s="101">
        <f>E12*F12</f>
        <v>1178</v>
      </c>
      <c r="H12" s="101"/>
      <c r="I12" s="101"/>
      <c r="J12" s="101"/>
      <c r="K12" s="101">
        <v>0.5</v>
      </c>
      <c r="L12" s="101"/>
      <c r="M12" s="101"/>
      <c r="N12" s="120"/>
      <c r="O12" s="101"/>
      <c r="P12" s="120"/>
      <c r="Q12" s="101">
        <v>1</v>
      </c>
      <c r="R12" s="103">
        <f>G12*K12</f>
        <v>589</v>
      </c>
    </row>
    <row r="13" spans="1:362" s="15" customFormat="1" ht="17.25" customHeight="1">
      <c r="A13" s="101" t="s">
        <v>514</v>
      </c>
      <c r="B13" s="101" t="s">
        <v>84</v>
      </c>
      <c r="C13" s="101"/>
      <c r="D13" s="101"/>
      <c r="E13" s="101"/>
      <c r="F13" s="103"/>
      <c r="G13" s="101"/>
      <c r="H13" s="101">
        <v>23330</v>
      </c>
      <c r="I13" s="101">
        <v>25650</v>
      </c>
      <c r="J13" s="101">
        <f>I13-H13</f>
        <v>2320</v>
      </c>
      <c r="K13" s="101">
        <v>1</v>
      </c>
      <c r="L13" s="101">
        <f>K13*J13</f>
        <v>2320</v>
      </c>
      <c r="M13" s="101">
        <v>1.03</v>
      </c>
      <c r="N13" s="120">
        <f>M13*L13</f>
        <v>2389.6</v>
      </c>
      <c r="O13" s="101"/>
      <c r="P13" s="120">
        <f>G13+N13+O13</f>
        <v>2389.6</v>
      </c>
      <c r="Q13" s="101">
        <v>1</v>
      </c>
      <c r="R13" s="103">
        <f>P13*Q13</f>
        <v>2389.6</v>
      </c>
    </row>
    <row r="14" spans="1:362" s="20" customFormat="1" ht="17.25" customHeight="1">
      <c r="A14" s="9" t="s">
        <v>515</v>
      </c>
      <c r="B14" s="101" t="s">
        <v>84</v>
      </c>
      <c r="C14" s="101" t="s">
        <v>224</v>
      </c>
      <c r="D14" s="9"/>
      <c r="E14" s="9"/>
      <c r="F14" s="208"/>
      <c r="G14" s="9"/>
      <c r="H14" s="9"/>
      <c r="I14" s="9"/>
      <c r="J14" s="9"/>
      <c r="K14" s="9"/>
      <c r="L14" s="9"/>
      <c r="M14" s="10"/>
      <c r="N14" s="11"/>
      <c r="O14" s="9"/>
      <c r="P14" s="11"/>
      <c r="Q14" s="9">
        <v>1</v>
      </c>
      <c r="R14" s="208">
        <v>603.05999999999995</v>
      </c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</row>
    <row r="15" spans="1:362" s="15" customFormat="1" ht="24" customHeight="1">
      <c r="A15" s="101" t="s">
        <v>516</v>
      </c>
      <c r="B15" s="101" t="s">
        <v>84</v>
      </c>
      <c r="C15" s="101">
        <v>0</v>
      </c>
      <c r="D15" s="101">
        <v>0</v>
      </c>
      <c r="E15" s="101">
        <f>SUM(D15-C15)</f>
        <v>0</v>
      </c>
      <c r="F15" s="103">
        <v>9.5</v>
      </c>
      <c r="G15" s="101">
        <f>E15*F15</f>
        <v>0</v>
      </c>
      <c r="H15" s="101">
        <v>16560</v>
      </c>
      <c r="I15" s="101">
        <v>17661</v>
      </c>
      <c r="J15" s="101">
        <f>I15-H15</f>
        <v>1101</v>
      </c>
      <c r="K15" s="101">
        <v>80</v>
      </c>
      <c r="L15" s="101">
        <f>K15*J15</f>
        <v>88080</v>
      </c>
      <c r="M15" s="101">
        <v>1.03</v>
      </c>
      <c r="N15" s="120">
        <f>M15*L15</f>
        <v>90722.4</v>
      </c>
      <c r="O15" s="101"/>
      <c r="P15" s="120">
        <f>G15+N15+O15</f>
        <v>90722.4</v>
      </c>
      <c r="Q15" s="101">
        <v>1</v>
      </c>
      <c r="R15" s="103">
        <f>P15*Q15</f>
        <v>90722.4</v>
      </c>
    </row>
    <row r="16" spans="1:362" s="15" customFormat="1" ht="24" customHeight="1">
      <c r="A16" s="101" t="s">
        <v>44</v>
      </c>
      <c r="B16" s="101" t="s">
        <v>84</v>
      </c>
      <c r="C16" s="101"/>
      <c r="D16" s="101"/>
      <c r="E16" s="101"/>
      <c r="F16" s="103"/>
      <c r="G16" s="101"/>
      <c r="H16" s="101">
        <v>17136</v>
      </c>
      <c r="I16" s="101">
        <v>18914</v>
      </c>
      <c r="J16" s="101">
        <f>I16-H16</f>
        <v>1778</v>
      </c>
      <c r="K16" s="101">
        <v>20</v>
      </c>
      <c r="L16" s="101">
        <f>J16*K16</f>
        <v>35560</v>
      </c>
      <c r="M16" s="101">
        <v>1.03</v>
      </c>
      <c r="N16" s="120">
        <f>L16*M16</f>
        <v>36626.800000000003</v>
      </c>
      <c r="O16" s="101">
        <v>0</v>
      </c>
      <c r="P16" s="120"/>
      <c r="Q16" s="101">
        <v>5.7278999999999997E-2</v>
      </c>
      <c r="R16" s="103">
        <f>N16*Q16</f>
        <v>2097.9464772000001</v>
      </c>
    </row>
    <row r="17" spans="1:41" s="15" customFormat="1" ht="24.75" customHeight="1">
      <c r="A17" s="101" t="s">
        <v>11</v>
      </c>
      <c r="B17" s="101" t="s">
        <v>84</v>
      </c>
      <c r="C17" s="101"/>
      <c r="D17" s="101"/>
      <c r="E17" s="101">
        <f>SUM(E7:E15)</f>
        <v>124</v>
      </c>
      <c r="F17" s="103">
        <v>9.5</v>
      </c>
      <c r="G17" s="101">
        <f>R12</f>
        <v>589</v>
      </c>
      <c r="H17" s="101"/>
      <c r="I17" s="101"/>
      <c r="J17" s="101"/>
      <c r="K17" s="101"/>
      <c r="L17" s="101">
        <f>SUM(L4:L16)</f>
        <v>271239</v>
      </c>
      <c r="M17" s="101">
        <v>1.03</v>
      </c>
      <c r="N17" s="120">
        <f>SUM(N4:N16)</f>
        <v>279376.17</v>
      </c>
      <c r="O17" s="101">
        <f>SUM(O4:O16)</f>
        <v>120</v>
      </c>
      <c r="P17" s="120">
        <f>N17+O17</f>
        <v>279496.17</v>
      </c>
      <c r="Q17" s="101"/>
      <c r="R17" s="103">
        <f>SUM(R4:R16)</f>
        <v>246159.37647720001</v>
      </c>
    </row>
    <row r="18" spans="1:41" s="91" customFormat="1">
      <c r="A18" s="104" t="s">
        <v>122</v>
      </c>
      <c r="B18" s="104" t="s">
        <v>517</v>
      </c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5">
        <v>1118437.5900000001</v>
      </c>
    </row>
    <row r="19" spans="1:41" s="91" customFormat="1">
      <c r="A19" s="106" t="s">
        <v>486</v>
      </c>
      <c r="B19" s="104" t="s">
        <v>518</v>
      </c>
      <c r="C19" s="106"/>
      <c r="D19" s="106"/>
      <c r="E19" s="106"/>
      <c r="F19" s="107"/>
      <c r="G19" s="106"/>
      <c r="H19" s="106"/>
      <c r="I19" s="106"/>
      <c r="J19" s="106"/>
      <c r="K19" s="106"/>
      <c r="L19" s="106"/>
      <c r="M19" s="122"/>
      <c r="N19" s="123"/>
      <c r="O19" s="106"/>
      <c r="P19" s="123"/>
      <c r="Q19" s="106"/>
      <c r="R19" s="105">
        <v>530000.92000000004</v>
      </c>
    </row>
    <row r="20" spans="1:41" s="91" customFormat="1">
      <c r="A20" s="104" t="s">
        <v>127</v>
      </c>
      <c r="B20" s="104" t="s">
        <v>108</v>
      </c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5"/>
      <c r="O20" s="104"/>
      <c r="P20" s="104"/>
      <c r="Q20" s="104"/>
      <c r="R20" s="105">
        <f>R18+R19-R17</f>
        <v>1402279.1335227999</v>
      </c>
    </row>
    <row r="21" spans="1:41">
      <c r="A21" s="311"/>
      <c r="B21" s="312"/>
      <c r="C21" s="312"/>
      <c r="D21" s="312"/>
      <c r="E21" s="312"/>
      <c r="F21" s="312"/>
      <c r="G21" s="312"/>
      <c r="H21" s="312"/>
      <c r="I21" s="312"/>
      <c r="J21" s="312"/>
      <c r="K21" s="312"/>
      <c r="L21" s="312"/>
      <c r="M21" s="312"/>
      <c r="N21" s="325"/>
      <c r="O21" s="312"/>
      <c r="P21" s="312"/>
      <c r="Q21" s="312"/>
      <c r="R21" s="332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spans="1:41" s="236" customFormat="1">
      <c r="A22" s="313" t="s">
        <v>12</v>
      </c>
      <c r="B22" s="313" t="s">
        <v>46</v>
      </c>
      <c r="C22" s="313" t="s">
        <v>13</v>
      </c>
      <c r="D22" s="313" t="s">
        <v>14</v>
      </c>
      <c r="E22" s="313" t="s">
        <v>15</v>
      </c>
      <c r="F22" s="314" t="s">
        <v>16</v>
      </c>
      <c r="G22" s="313" t="s">
        <v>17</v>
      </c>
      <c r="H22" s="313" t="s">
        <v>18</v>
      </c>
      <c r="I22" s="313" t="s">
        <v>19</v>
      </c>
      <c r="J22" s="313" t="s">
        <v>20</v>
      </c>
      <c r="K22" s="313" t="s">
        <v>21</v>
      </c>
      <c r="L22" s="313" t="s">
        <v>15</v>
      </c>
      <c r="M22" s="313"/>
      <c r="N22" s="326" t="s">
        <v>22</v>
      </c>
      <c r="O22" s="313" t="s">
        <v>23</v>
      </c>
      <c r="P22" s="326" t="s">
        <v>11</v>
      </c>
      <c r="Q22" s="313" t="s">
        <v>24</v>
      </c>
      <c r="R22" s="314" t="s">
        <v>25</v>
      </c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</row>
    <row r="23" spans="1:41" s="100" customFormat="1">
      <c r="A23" s="315"/>
      <c r="B23" s="315" t="s">
        <v>519</v>
      </c>
      <c r="C23" s="315"/>
      <c r="D23" s="315">
        <v>4228</v>
      </c>
      <c r="E23" s="316" t="s">
        <v>520</v>
      </c>
      <c r="F23" s="317"/>
      <c r="G23" s="315"/>
      <c r="H23" s="315"/>
      <c r="I23" s="315"/>
      <c r="J23" s="315"/>
      <c r="K23" s="315"/>
      <c r="L23" s="315"/>
      <c r="M23" s="315"/>
      <c r="N23" s="315"/>
      <c r="O23" s="315"/>
      <c r="P23" s="315"/>
      <c r="Q23" s="315"/>
      <c r="R23" s="315"/>
      <c r="S23" s="15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</row>
    <row r="24" spans="1:41" s="1" customFormat="1">
      <c r="A24" s="318" t="s">
        <v>521</v>
      </c>
      <c r="B24" s="318" t="s">
        <v>98</v>
      </c>
      <c r="C24" s="318"/>
      <c r="D24" s="318"/>
      <c r="E24" s="318"/>
      <c r="F24" s="103"/>
      <c r="G24" s="318"/>
      <c r="H24" s="318">
        <v>22973</v>
      </c>
      <c r="I24" s="318">
        <v>22973</v>
      </c>
      <c r="J24" s="318">
        <f>I24-H24</f>
        <v>0</v>
      </c>
      <c r="K24" s="318">
        <v>1</v>
      </c>
      <c r="L24" s="318">
        <f>K24*J24</f>
        <v>0</v>
      </c>
      <c r="M24" s="318">
        <v>1.03</v>
      </c>
      <c r="N24" s="216">
        <f>M24*L24</f>
        <v>0</v>
      </c>
      <c r="O24" s="318"/>
      <c r="P24" s="216">
        <f>G24+N24+O24</f>
        <v>0</v>
      </c>
      <c r="Q24" s="318">
        <v>1</v>
      </c>
      <c r="R24" s="103">
        <f>P24*Q24</f>
        <v>0</v>
      </c>
    </row>
    <row r="25" spans="1:41" s="1" customFormat="1">
      <c r="A25" s="101" t="s">
        <v>522</v>
      </c>
      <c r="B25" s="318" t="s">
        <v>98</v>
      </c>
      <c r="C25" s="101"/>
      <c r="D25" s="101"/>
      <c r="E25" s="101"/>
      <c r="F25" s="102"/>
      <c r="G25" s="101"/>
      <c r="H25" s="101">
        <v>32946</v>
      </c>
      <c r="I25" s="101">
        <v>42834</v>
      </c>
      <c r="J25" s="101">
        <f>I25-H25</f>
        <v>9888</v>
      </c>
      <c r="K25" s="101">
        <v>1</v>
      </c>
      <c r="L25" s="101">
        <f>K25*J25</f>
        <v>9888</v>
      </c>
      <c r="M25" s="101">
        <v>1.03</v>
      </c>
      <c r="N25" s="120">
        <f>M25*L25</f>
        <v>10184.64</v>
      </c>
      <c r="O25" s="101"/>
      <c r="P25" s="120">
        <f>G25+N25+O25</f>
        <v>10184.64</v>
      </c>
      <c r="Q25" s="101">
        <v>1</v>
      </c>
      <c r="R25" s="103">
        <f>P25*Q25</f>
        <v>10184.64</v>
      </c>
      <c r="S25" s="333"/>
      <c r="T25" s="334"/>
      <c r="U25" s="15"/>
      <c r="V25" s="15"/>
      <c r="W25" s="15"/>
      <c r="X25" s="76"/>
      <c r="Y25" s="76"/>
      <c r="Z25" s="76"/>
      <c r="AA25" s="76"/>
      <c r="AB25" s="76"/>
      <c r="AC25" s="76"/>
      <c r="AD25" s="76"/>
      <c r="AE25" s="15"/>
      <c r="AF25" s="15"/>
      <c r="AG25" s="15"/>
      <c r="AH25" s="15"/>
      <c r="AI25" s="15"/>
      <c r="AJ25" s="15"/>
      <c r="AK25" s="15"/>
      <c r="AL25" s="15"/>
    </row>
    <row r="26" spans="1:41" s="15" customFormat="1">
      <c r="A26" s="318" t="s">
        <v>523</v>
      </c>
      <c r="B26" s="318" t="s">
        <v>98</v>
      </c>
      <c r="C26" s="318"/>
      <c r="D26" s="318"/>
      <c r="E26" s="318"/>
      <c r="F26" s="103"/>
      <c r="G26" s="318"/>
      <c r="H26" s="318">
        <v>16067</v>
      </c>
      <c r="I26" s="318">
        <v>18451</v>
      </c>
      <c r="J26" s="318">
        <f t="shared" ref="J26:J32" si="5">I26-H26</f>
        <v>2384</v>
      </c>
      <c r="K26" s="318">
        <v>1</v>
      </c>
      <c r="L26" s="318">
        <f t="shared" ref="L26:L32" si="6">K26*J26</f>
        <v>2384</v>
      </c>
      <c r="M26" s="318">
        <v>1.03</v>
      </c>
      <c r="N26" s="216">
        <f t="shared" ref="N26:N33" si="7">M26*L26</f>
        <v>2455.52</v>
      </c>
      <c r="O26" s="318"/>
      <c r="P26" s="216">
        <f t="shared" ref="P26:P33" si="8">G26+N26+O26</f>
        <v>2455.52</v>
      </c>
      <c r="Q26" s="318">
        <v>1</v>
      </c>
      <c r="R26" s="103">
        <f t="shared" ref="R26:R33" si="9">P26*Q26</f>
        <v>2455.52</v>
      </c>
    </row>
    <row r="27" spans="1:41" s="15" customFormat="1">
      <c r="A27" s="318" t="s">
        <v>524</v>
      </c>
      <c r="B27" s="318" t="s">
        <v>98</v>
      </c>
      <c r="C27" s="318"/>
      <c r="D27" s="318"/>
      <c r="E27" s="318"/>
      <c r="F27" s="103"/>
      <c r="G27" s="318"/>
      <c r="H27" s="318">
        <v>65381</v>
      </c>
      <c r="I27" s="318">
        <v>68818</v>
      </c>
      <c r="J27" s="318">
        <f t="shared" si="5"/>
        <v>3437</v>
      </c>
      <c r="K27" s="318">
        <v>1</v>
      </c>
      <c r="L27" s="318">
        <f t="shared" si="6"/>
        <v>3437</v>
      </c>
      <c r="M27" s="318">
        <v>1.03</v>
      </c>
      <c r="N27" s="216">
        <f t="shared" si="7"/>
        <v>3540.11</v>
      </c>
      <c r="O27" s="318"/>
      <c r="P27" s="216">
        <f t="shared" si="8"/>
        <v>3540.11</v>
      </c>
      <c r="Q27" s="318">
        <v>1</v>
      </c>
      <c r="R27" s="103">
        <f t="shared" si="9"/>
        <v>3540.11</v>
      </c>
    </row>
    <row r="28" spans="1:41" s="15" customFormat="1">
      <c r="A28" s="318" t="s">
        <v>525</v>
      </c>
      <c r="B28" s="318" t="s">
        <v>98</v>
      </c>
      <c r="C28" s="318"/>
      <c r="D28" s="318"/>
      <c r="E28" s="318"/>
      <c r="F28" s="103"/>
      <c r="G28" s="318"/>
      <c r="H28" s="318">
        <v>5686</v>
      </c>
      <c r="I28" s="318">
        <v>6699</v>
      </c>
      <c r="J28" s="318">
        <f t="shared" si="5"/>
        <v>1013</v>
      </c>
      <c r="K28" s="318">
        <v>30</v>
      </c>
      <c r="L28" s="318">
        <f t="shared" si="6"/>
        <v>30390</v>
      </c>
      <c r="M28" s="318">
        <v>1.03</v>
      </c>
      <c r="N28" s="216">
        <f t="shared" si="7"/>
        <v>31301.7</v>
      </c>
      <c r="O28" s="318">
        <v>80</v>
      </c>
      <c r="P28" s="216">
        <f t="shared" si="8"/>
        <v>31381.7</v>
      </c>
      <c r="Q28" s="318">
        <v>1</v>
      </c>
      <c r="R28" s="103">
        <f t="shared" si="9"/>
        <v>31381.7</v>
      </c>
    </row>
    <row r="29" spans="1:41" s="15" customFormat="1">
      <c r="A29" s="319" t="s">
        <v>526</v>
      </c>
      <c r="B29" s="318" t="s">
        <v>98</v>
      </c>
      <c r="C29" s="319"/>
      <c r="D29" s="319"/>
      <c r="E29" s="319"/>
      <c r="F29" s="208"/>
      <c r="G29" s="319"/>
      <c r="H29" s="319">
        <v>86656</v>
      </c>
      <c r="I29" s="319">
        <v>98318</v>
      </c>
      <c r="J29" s="319">
        <f t="shared" si="5"/>
        <v>11662</v>
      </c>
      <c r="K29" s="319">
        <v>1</v>
      </c>
      <c r="L29" s="319">
        <f t="shared" si="6"/>
        <v>11662</v>
      </c>
      <c r="M29" s="327">
        <v>1.03</v>
      </c>
      <c r="N29" s="328">
        <f t="shared" si="7"/>
        <v>12011.86</v>
      </c>
      <c r="O29" s="319">
        <v>80</v>
      </c>
      <c r="P29" s="328">
        <f t="shared" si="8"/>
        <v>12091.86</v>
      </c>
      <c r="Q29" s="319">
        <v>1</v>
      </c>
      <c r="R29" s="208">
        <f t="shared" si="9"/>
        <v>12091.86</v>
      </c>
    </row>
    <row r="30" spans="1:41" s="15" customFormat="1">
      <c r="A30" s="319" t="s">
        <v>527</v>
      </c>
      <c r="B30" s="318" t="s">
        <v>98</v>
      </c>
      <c r="C30" s="319"/>
      <c r="D30" s="319"/>
      <c r="E30" s="319"/>
      <c r="F30" s="208"/>
      <c r="G30" s="319"/>
      <c r="H30" s="319">
        <v>14289</v>
      </c>
      <c r="I30" s="319">
        <v>14515</v>
      </c>
      <c r="J30" s="319">
        <f t="shared" si="5"/>
        <v>226</v>
      </c>
      <c r="K30" s="319">
        <v>1</v>
      </c>
      <c r="L30" s="319">
        <f t="shared" si="6"/>
        <v>226</v>
      </c>
      <c r="M30" s="327">
        <v>1.03</v>
      </c>
      <c r="N30" s="328">
        <f t="shared" si="7"/>
        <v>232.78</v>
      </c>
      <c r="O30" s="319"/>
      <c r="P30" s="328">
        <f t="shared" si="8"/>
        <v>232.78</v>
      </c>
      <c r="Q30" s="319">
        <v>1</v>
      </c>
      <c r="R30" s="208">
        <f t="shared" si="9"/>
        <v>232.78</v>
      </c>
    </row>
    <row r="31" spans="1:41" s="15" customFormat="1">
      <c r="A31" s="319" t="s">
        <v>528</v>
      </c>
      <c r="B31" s="318" t="s">
        <v>98</v>
      </c>
      <c r="C31" s="319"/>
      <c r="D31" s="319"/>
      <c r="E31" s="319"/>
      <c r="F31" s="208"/>
      <c r="G31" s="319"/>
      <c r="H31" s="319">
        <v>22416</v>
      </c>
      <c r="I31" s="319">
        <v>23693</v>
      </c>
      <c r="J31" s="319">
        <f t="shared" si="5"/>
        <v>1277</v>
      </c>
      <c r="K31" s="319">
        <v>1</v>
      </c>
      <c r="L31" s="319">
        <f t="shared" si="6"/>
        <v>1277</v>
      </c>
      <c r="M31" s="327">
        <v>1.03</v>
      </c>
      <c r="N31" s="328">
        <f t="shared" si="7"/>
        <v>1315.31</v>
      </c>
      <c r="O31" s="319"/>
      <c r="P31" s="328">
        <f t="shared" si="8"/>
        <v>1315.31</v>
      </c>
      <c r="Q31" s="319">
        <v>1</v>
      </c>
      <c r="R31" s="208">
        <f t="shared" si="9"/>
        <v>1315.31</v>
      </c>
    </row>
    <row r="32" spans="1:41" s="15" customFormat="1">
      <c r="A32" s="319" t="s">
        <v>529</v>
      </c>
      <c r="B32" s="318" t="s">
        <v>98</v>
      </c>
      <c r="C32" s="319"/>
      <c r="D32" s="319"/>
      <c r="E32" s="319"/>
      <c r="F32" s="208"/>
      <c r="G32" s="319"/>
      <c r="H32" s="319">
        <v>230219</v>
      </c>
      <c r="I32" s="319">
        <v>240878</v>
      </c>
      <c r="J32" s="319">
        <f t="shared" si="5"/>
        <v>10659</v>
      </c>
      <c r="K32" s="319">
        <v>1</v>
      </c>
      <c r="L32" s="319">
        <f t="shared" si="6"/>
        <v>10659</v>
      </c>
      <c r="M32" s="327">
        <v>1.03</v>
      </c>
      <c r="N32" s="328">
        <f t="shared" si="7"/>
        <v>10978.77</v>
      </c>
      <c r="O32" s="319">
        <v>0</v>
      </c>
      <c r="P32" s="328">
        <f t="shared" si="8"/>
        <v>10978.77</v>
      </c>
      <c r="Q32" s="319">
        <v>1</v>
      </c>
      <c r="R32" s="208">
        <f t="shared" si="9"/>
        <v>10978.77</v>
      </c>
    </row>
    <row r="33" spans="1:362" s="1" customFormat="1">
      <c r="A33" s="320" t="s">
        <v>11</v>
      </c>
      <c r="B33" s="321" t="s">
        <v>98</v>
      </c>
      <c r="C33" s="320"/>
      <c r="D33" s="320"/>
      <c r="E33" s="320"/>
      <c r="F33" s="322"/>
      <c r="G33" s="320"/>
      <c r="H33" s="320"/>
      <c r="I33" s="320"/>
      <c r="J33" s="320"/>
      <c r="K33" s="320"/>
      <c r="L33" s="320">
        <f>SUM(L24:L32)</f>
        <v>69923</v>
      </c>
      <c r="M33" s="329">
        <v>1.03</v>
      </c>
      <c r="N33" s="330">
        <f t="shared" si="7"/>
        <v>72020.69</v>
      </c>
      <c r="O33" s="320">
        <f>SUM(O27:O30)</f>
        <v>160</v>
      </c>
      <c r="P33" s="330">
        <f t="shared" si="8"/>
        <v>72180.69</v>
      </c>
      <c r="Q33" s="320">
        <v>1</v>
      </c>
      <c r="R33" s="322">
        <f t="shared" si="9"/>
        <v>72180.69</v>
      </c>
    </row>
    <row r="34" spans="1:362" s="15" customFormat="1" ht="15.95" customHeight="1">
      <c r="A34" s="318"/>
      <c r="B34" s="318"/>
      <c r="C34" s="318"/>
      <c r="D34" s="318"/>
      <c r="E34" s="318"/>
      <c r="F34" s="318"/>
      <c r="G34" s="318"/>
      <c r="H34" s="318"/>
      <c r="I34" s="318"/>
      <c r="J34" s="318"/>
      <c r="K34" s="318"/>
      <c r="L34" s="216">
        <f>N34/M33</f>
        <v>70078.339805825206</v>
      </c>
      <c r="M34" s="318"/>
      <c r="N34" s="216">
        <f>P33</f>
        <v>72180.69</v>
      </c>
      <c r="O34" s="318"/>
      <c r="P34" s="318"/>
      <c r="Q34" s="318"/>
      <c r="R34" s="318"/>
      <c r="S34" s="91"/>
      <c r="T34" s="91"/>
      <c r="U34" s="91"/>
      <c r="V34" s="91"/>
    </row>
    <row r="35" spans="1:362" s="15" customFormat="1" ht="15.95" customHeight="1">
      <c r="A35" s="318"/>
      <c r="B35" s="318"/>
      <c r="C35" s="318"/>
      <c r="D35" s="318"/>
      <c r="E35" s="318"/>
      <c r="F35" s="318"/>
      <c r="G35" s="318"/>
      <c r="H35" s="318"/>
      <c r="I35" s="318"/>
      <c r="J35" s="318"/>
      <c r="K35" s="318"/>
      <c r="L35" s="216"/>
      <c r="M35" s="318"/>
      <c r="N35" s="216"/>
      <c r="O35" s="318"/>
      <c r="P35" s="318"/>
      <c r="Q35" s="318"/>
      <c r="R35" s="318"/>
      <c r="S35" s="91"/>
      <c r="T35" s="91"/>
      <c r="U35" s="91"/>
      <c r="V35" s="91"/>
    </row>
    <row r="36" spans="1:362" s="15" customFormat="1" ht="15.95" customHeight="1">
      <c r="A36" s="318"/>
      <c r="B36" s="318"/>
      <c r="C36" s="318"/>
      <c r="D36" s="318"/>
      <c r="E36" s="318"/>
      <c r="F36" s="318"/>
      <c r="G36" s="318"/>
      <c r="H36" s="318"/>
      <c r="I36" s="318"/>
      <c r="J36" s="318"/>
      <c r="K36" s="318"/>
      <c r="L36" s="216"/>
      <c r="M36" s="318"/>
      <c r="N36" s="216"/>
      <c r="O36" s="318"/>
      <c r="P36" s="318"/>
      <c r="Q36" s="318"/>
      <c r="R36" s="318"/>
      <c r="S36" s="93"/>
      <c r="T36" s="93"/>
      <c r="U36" s="93"/>
      <c r="V36" s="93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</row>
    <row r="37" spans="1:362" s="302" customFormat="1">
      <c r="A37" s="209"/>
      <c r="B37" s="209"/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91"/>
      <c r="T37" s="91"/>
      <c r="U37" s="91"/>
      <c r="V37" s="91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</row>
    <row r="38" spans="1:362" s="303" customFormat="1">
      <c r="A38" s="318" t="s">
        <v>530</v>
      </c>
      <c r="B38" s="318"/>
      <c r="C38" s="318"/>
      <c r="D38" s="318"/>
      <c r="E38" s="318"/>
      <c r="F38" s="318"/>
      <c r="G38" s="318"/>
      <c r="H38" s="318"/>
      <c r="I38" s="318"/>
      <c r="J38" s="318"/>
      <c r="K38" s="318"/>
      <c r="L38" s="216"/>
      <c r="M38" s="318"/>
      <c r="N38" s="216"/>
      <c r="O38" s="318"/>
      <c r="P38" s="318"/>
      <c r="Q38" s="318"/>
      <c r="R38" s="318"/>
      <c r="S38" s="335"/>
      <c r="T38" s="335"/>
      <c r="U38" s="335"/>
      <c r="V38" s="335"/>
      <c r="W38" s="335"/>
      <c r="X38" s="335"/>
      <c r="Y38" s="335"/>
      <c r="Z38" s="335"/>
      <c r="AA38" s="335"/>
      <c r="AB38" s="335"/>
      <c r="AC38" s="335"/>
      <c r="AD38" s="335"/>
      <c r="AE38" s="335"/>
      <c r="AF38" s="335"/>
      <c r="AG38" s="335"/>
    </row>
    <row r="39" spans="1:362" s="18" customFormat="1">
      <c r="A39" s="9" t="s">
        <v>531</v>
      </c>
      <c r="B39" s="101" t="s">
        <v>532</v>
      </c>
      <c r="C39" s="9" t="s">
        <v>533</v>
      </c>
      <c r="D39" s="9"/>
      <c r="E39" s="101" t="s">
        <v>224</v>
      </c>
      <c r="F39" s="101" t="s">
        <v>224</v>
      </c>
      <c r="G39" s="9"/>
      <c r="H39" s="9"/>
      <c r="I39" s="9"/>
      <c r="J39" s="9"/>
      <c r="K39" s="9"/>
      <c r="L39" s="9"/>
      <c r="M39" s="10"/>
      <c r="N39" s="11"/>
      <c r="O39" s="9"/>
      <c r="P39" s="11">
        <f>P25+P26+P29+P24</f>
        <v>24732.02</v>
      </c>
      <c r="Q39" s="9">
        <v>0.06</v>
      </c>
      <c r="R39" s="208">
        <f t="shared" ref="R39:R42" si="10">P39*Q39</f>
        <v>1483.9212</v>
      </c>
      <c r="S39" s="15"/>
      <c r="T39" s="226"/>
      <c r="U39" s="226"/>
      <c r="V39" s="226"/>
      <c r="W39" s="226"/>
      <c r="X39" s="226"/>
      <c r="Y39" s="226"/>
      <c r="Z39" s="226"/>
      <c r="AA39" s="226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</row>
    <row r="40" spans="1:362" s="18" customFormat="1">
      <c r="A40" s="9" t="s">
        <v>534</v>
      </c>
      <c r="B40" s="101" t="s">
        <v>532</v>
      </c>
      <c r="C40" s="9" t="s">
        <v>533</v>
      </c>
      <c r="D40" s="9"/>
      <c r="E40" s="101" t="s">
        <v>224</v>
      </c>
      <c r="F40" s="101" t="s">
        <v>224</v>
      </c>
      <c r="G40" s="9"/>
      <c r="H40" s="9"/>
      <c r="I40" s="9"/>
      <c r="J40" s="9"/>
      <c r="K40" s="9"/>
      <c r="L40" s="9"/>
      <c r="M40" s="10"/>
      <c r="N40" s="11"/>
      <c r="O40" s="9"/>
      <c r="P40" s="11">
        <f>P39</f>
        <v>24732.02</v>
      </c>
      <c r="Q40" s="9">
        <v>0.06</v>
      </c>
      <c r="R40" s="208">
        <f t="shared" si="10"/>
        <v>1483.9212</v>
      </c>
      <c r="S40" s="15"/>
      <c r="T40" s="226"/>
      <c r="U40" s="226"/>
      <c r="V40" s="226"/>
      <c r="W40" s="226"/>
      <c r="X40" s="226"/>
      <c r="Y40" s="226"/>
      <c r="Z40" s="226"/>
      <c r="AA40" s="226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</row>
    <row r="41" spans="1:362" s="18" customFormat="1">
      <c r="A41" s="9" t="s">
        <v>535</v>
      </c>
      <c r="B41" s="101" t="s">
        <v>532</v>
      </c>
      <c r="C41" s="9" t="s">
        <v>533</v>
      </c>
      <c r="D41" s="9"/>
      <c r="E41" s="101" t="s">
        <v>224</v>
      </c>
      <c r="F41" s="101" t="s">
        <v>224</v>
      </c>
      <c r="G41" s="9"/>
      <c r="H41" s="9"/>
      <c r="I41" s="9"/>
      <c r="J41" s="9"/>
      <c r="K41" s="9"/>
      <c r="L41" s="9"/>
      <c r="M41" s="10"/>
      <c r="N41" s="11"/>
      <c r="O41" s="9"/>
      <c r="P41" s="11">
        <f>P40</f>
        <v>24732.02</v>
      </c>
      <c r="Q41" s="9">
        <v>0.06</v>
      </c>
      <c r="R41" s="208">
        <f t="shared" si="10"/>
        <v>1483.9212</v>
      </c>
      <c r="S41" s="15"/>
      <c r="T41" s="226"/>
      <c r="U41" s="226"/>
      <c r="V41" s="226"/>
      <c r="W41" s="226"/>
      <c r="X41" s="226"/>
      <c r="Y41" s="226"/>
      <c r="Z41" s="226"/>
      <c r="AA41" s="226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</row>
    <row r="42" spans="1:362" s="20" customFormat="1">
      <c r="A42" s="9" t="s">
        <v>536</v>
      </c>
      <c r="B42" s="101" t="s">
        <v>532</v>
      </c>
      <c r="C42" s="9" t="s">
        <v>533</v>
      </c>
      <c r="D42" s="9"/>
      <c r="E42" s="101" t="s">
        <v>224</v>
      </c>
      <c r="F42" s="101" t="s">
        <v>224</v>
      </c>
      <c r="G42" s="9"/>
      <c r="H42" s="9"/>
      <c r="I42" s="9"/>
      <c r="J42" s="9"/>
      <c r="K42" s="9"/>
      <c r="L42" s="9"/>
      <c r="M42" s="10"/>
      <c r="N42" s="11"/>
      <c r="O42" s="9"/>
      <c r="P42" s="11">
        <v>18966.09</v>
      </c>
      <c r="Q42" s="9">
        <v>0.03</v>
      </c>
      <c r="R42" s="208">
        <f t="shared" si="10"/>
        <v>568.98270000000002</v>
      </c>
      <c r="S42" s="15"/>
      <c r="T42" s="226"/>
      <c r="U42" s="226"/>
      <c r="V42" s="226"/>
      <c r="W42" s="226"/>
      <c r="X42" s="226"/>
      <c r="Y42" s="226"/>
      <c r="Z42" s="226"/>
      <c r="AA42" s="226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</row>
    <row r="43" spans="1:362" s="20" customFormat="1">
      <c r="A43" s="101" t="s">
        <v>11</v>
      </c>
      <c r="B43" s="101" t="s">
        <v>532</v>
      </c>
      <c r="C43" s="9" t="s">
        <v>533</v>
      </c>
      <c r="D43" s="101"/>
      <c r="E43" s="101" t="s">
        <v>224</v>
      </c>
      <c r="F43" s="101" t="s">
        <v>224</v>
      </c>
      <c r="G43" s="101"/>
      <c r="H43" s="101"/>
      <c r="I43" s="101"/>
      <c r="J43" s="101"/>
      <c r="K43" s="101"/>
      <c r="L43" s="216">
        <f>N43/M43</f>
        <v>4874.51097087379</v>
      </c>
      <c r="M43" s="10">
        <v>1.03</v>
      </c>
      <c r="N43" s="216">
        <f>R43</f>
        <v>5020.7462999999998</v>
      </c>
      <c r="O43" s="101"/>
      <c r="P43" s="101"/>
      <c r="Q43" s="101"/>
      <c r="R43" s="101">
        <f>SUM(R39:R42)</f>
        <v>5020.7462999999998</v>
      </c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</row>
    <row r="44" spans="1:362" s="302" customFormat="1">
      <c r="A44" s="318"/>
      <c r="B44" s="318"/>
      <c r="C44" s="318"/>
      <c r="D44" s="318"/>
      <c r="E44" s="318"/>
      <c r="F44" s="318"/>
      <c r="G44" s="318"/>
      <c r="H44" s="318"/>
      <c r="I44" s="318"/>
      <c r="J44" s="318"/>
      <c r="K44" s="318"/>
      <c r="L44" s="216"/>
      <c r="M44" s="318"/>
      <c r="N44" s="216"/>
      <c r="O44" s="318"/>
      <c r="P44" s="318"/>
      <c r="Q44" s="318"/>
      <c r="R44" s="318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</row>
    <row r="45" spans="1:362" s="304" customFormat="1">
      <c r="A45" s="307"/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302"/>
      <c r="AI45" s="302"/>
      <c r="AJ45" s="302"/>
      <c r="AK45" s="302"/>
      <c r="AL45" s="302"/>
      <c r="AM45" s="302"/>
      <c r="AN45" s="302"/>
      <c r="AO45" s="302"/>
      <c r="AP45" s="302"/>
    </row>
    <row r="46" spans="1:362" s="248" customForma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</row>
    <row r="47" spans="1:362" s="236" customForma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5"/>
      <c r="T47" s="249"/>
      <c r="U47" s="249"/>
      <c r="V47" s="249"/>
      <c r="W47" s="249"/>
      <c r="X47" s="249"/>
      <c r="Y47" s="249"/>
      <c r="Z47" s="249"/>
      <c r="AA47" s="249"/>
      <c r="AB47" s="249"/>
      <c r="AC47" s="249"/>
      <c r="AD47" s="249"/>
      <c r="AE47" s="249"/>
      <c r="AF47" s="249"/>
      <c r="AG47" s="249"/>
      <c r="AH47" s="249"/>
      <c r="AI47" s="249"/>
      <c r="AJ47" s="249"/>
      <c r="AK47" s="249"/>
      <c r="AL47" s="249"/>
      <c r="AM47" s="249"/>
      <c r="AN47" s="249"/>
      <c r="AO47" s="249"/>
    </row>
    <row r="48" spans="1:362"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</row>
    <row r="49" spans="1:41" s="236" customForma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15"/>
      <c r="T49" s="249"/>
      <c r="U49" s="249"/>
      <c r="V49" s="249"/>
      <c r="W49" s="249"/>
      <c r="X49" s="249"/>
      <c r="Y49" s="249"/>
      <c r="Z49" s="249"/>
      <c r="AA49" s="249"/>
      <c r="AB49" s="249"/>
      <c r="AC49" s="249"/>
      <c r="AD49" s="249"/>
      <c r="AE49" s="249"/>
      <c r="AF49" s="249"/>
      <c r="AG49" s="249"/>
      <c r="AH49" s="249"/>
      <c r="AI49" s="249"/>
      <c r="AJ49" s="249"/>
      <c r="AK49" s="249"/>
      <c r="AL49" s="249"/>
      <c r="AM49" s="249"/>
      <c r="AN49" s="249"/>
      <c r="AO49" s="249"/>
    </row>
    <row r="50" spans="1:41" s="236" customForma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15"/>
      <c r="T50" s="249"/>
      <c r="U50" s="249"/>
      <c r="V50" s="249"/>
      <c r="W50" s="249"/>
      <c r="X50" s="249"/>
      <c r="Y50" s="249"/>
      <c r="Z50" s="249"/>
      <c r="AA50" s="249"/>
      <c r="AB50" s="249"/>
      <c r="AC50" s="249"/>
      <c r="AD50" s="249"/>
      <c r="AE50" s="249"/>
      <c r="AF50" s="249"/>
      <c r="AG50" s="249"/>
      <c r="AH50" s="249"/>
      <c r="AI50" s="249"/>
      <c r="AJ50" s="249"/>
      <c r="AK50" s="249"/>
      <c r="AL50" s="249"/>
      <c r="AM50" s="249"/>
      <c r="AN50" s="249"/>
      <c r="AO50" s="249"/>
    </row>
    <row r="51" spans="1:41" s="234" customForma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</row>
    <row r="52" spans="1:41" s="236" customForma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15"/>
      <c r="T52" s="249"/>
      <c r="U52" s="249"/>
      <c r="V52" s="249"/>
      <c r="W52" s="249"/>
      <c r="X52" s="249"/>
      <c r="Y52" s="249"/>
      <c r="Z52" s="249"/>
      <c r="AA52" s="249"/>
      <c r="AB52" s="249"/>
      <c r="AC52" s="249"/>
      <c r="AD52" s="249"/>
      <c r="AE52" s="249"/>
      <c r="AF52" s="249"/>
      <c r="AG52" s="249"/>
      <c r="AH52" s="249"/>
      <c r="AI52" s="249"/>
      <c r="AJ52" s="249"/>
      <c r="AK52" s="249"/>
      <c r="AL52" s="249"/>
      <c r="AM52" s="249"/>
      <c r="AN52" s="249"/>
      <c r="AO52" s="249"/>
    </row>
    <row r="53" spans="1:41" s="236" customForma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15"/>
      <c r="T53" s="249"/>
      <c r="U53" s="249"/>
      <c r="V53" s="249"/>
      <c r="W53" s="249"/>
      <c r="X53" s="249"/>
      <c r="Y53" s="249"/>
      <c r="Z53" s="249"/>
      <c r="AA53" s="249"/>
      <c r="AB53" s="249"/>
      <c r="AC53" s="249"/>
      <c r="AD53" s="249"/>
      <c r="AE53" s="249"/>
      <c r="AF53" s="249"/>
      <c r="AG53" s="249"/>
      <c r="AH53" s="249"/>
      <c r="AI53" s="249"/>
      <c r="AJ53" s="249"/>
      <c r="AK53" s="249"/>
      <c r="AL53" s="249"/>
      <c r="AM53" s="249"/>
      <c r="AN53" s="249"/>
      <c r="AO53" s="249"/>
    </row>
    <row r="54" spans="1:41" s="236" customForma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15"/>
      <c r="T54" s="249"/>
      <c r="U54" s="249"/>
      <c r="V54" s="249"/>
      <c r="W54" s="249"/>
      <c r="X54" s="249"/>
      <c r="Y54" s="249"/>
      <c r="Z54" s="249"/>
      <c r="AA54" s="249"/>
      <c r="AB54" s="249"/>
      <c r="AC54" s="249"/>
      <c r="AD54" s="249"/>
      <c r="AE54" s="249"/>
      <c r="AF54" s="249"/>
      <c r="AG54" s="249"/>
      <c r="AH54" s="249"/>
      <c r="AI54" s="249"/>
      <c r="AJ54" s="249"/>
      <c r="AK54" s="249"/>
      <c r="AL54" s="249"/>
      <c r="AM54" s="249"/>
      <c r="AN54" s="249"/>
      <c r="AO54" s="249"/>
    </row>
    <row r="55" spans="1:41" s="236" customForma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15"/>
      <c r="T55" s="249"/>
      <c r="U55" s="249"/>
      <c r="V55" s="249"/>
      <c r="W55" s="249"/>
      <c r="X55" s="249"/>
      <c r="Y55" s="249"/>
      <c r="Z55" s="249"/>
      <c r="AA55" s="249"/>
      <c r="AB55" s="249"/>
      <c r="AC55" s="249"/>
      <c r="AD55" s="249"/>
      <c r="AE55" s="249"/>
      <c r="AF55" s="249"/>
      <c r="AG55" s="249"/>
      <c r="AH55" s="249"/>
      <c r="AI55" s="249"/>
      <c r="AJ55" s="249"/>
      <c r="AK55" s="249"/>
      <c r="AL55" s="249"/>
      <c r="AM55" s="249"/>
      <c r="AN55" s="249"/>
      <c r="AO55" s="249"/>
    </row>
    <row r="56" spans="1:41" s="236" customForma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15"/>
      <c r="T56" s="249"/>
      <c r="U56" s="249"/>
      <c r="V56" s="249"/>
      <c r="W56" s="249"/>
      <c r="X56" s="249"/>
      <c r="Y56" s="249"/>
      <c r="Z56" s="249"/>
      <c r="AA56" s="249"/>
      <c r="AB56" s="249"/>
      <c r="AC56" s="249"/>
      <c r="AD56" s="249"/>
      <c r="AE56" s="249"/>
      <c r="AF56" s="249"/>
      <c r="AG56" s="249"/>
      <c r="AH56" s="249"/>
      <c r="AI56" s="249"/>
      <c r="AJ56" s="249"/>
      <c r="AK56" s="249"/>
      <c r="AL56" s="249"/>
      <c r="AM56" s="249"/>
      <c r="AN56" s="249"/>
      <c r="AO56" s="249"/>
    </row>
    <row r="57" spans="1:41"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spans="1:41" s="236" customForma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15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</row>
    <row r="59" spans="1:41" s="305" customForma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15"/>
      <c r="T59" s="243"/>
      <c r="U59" s="243"/>
      <c r="V59" s="243"/>
      <c r="W59" s="243"/>
      <c r="X59" s="243"/>
      <c r="Y59" s="243"/>
      <c r="Z59" s="243"/>
      <c r="AA59" s="243"/>
      <c r="AB59" s="243"/>
      <c r="AC59" s="243"/>
      <c r="AD59" s="243"/>
      <c r="AE59" s="243"/>
      <c r="AF59" s="243"/>
      <c r="AG59" s="243"/>
      <c r="AH59" s="243"/>
      <c r="AI59" s="243"/>
      <c r="AJ59" s="243"/>
      <c r="AK59" s="243"/>
      <c r="AL59" s="243"/>
      <c r="AM59" s="243"/>
      <c r="AN59" s="243"/>
      <c r="AO59" s="243"/>
    </row>
    <row r="60" spans="1:41" s="306" customForma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15"/>
      <c r="T60" s="249"/>
      <c r="U60" s="249"/>
      <c r="V60" s="249"/>
      <c r="W60" s="249"/>
      <c r="X60" s="249"/>
      <c r="Y60" s="249"/>
      <c r="Z60" s="249"/>
      <c r="AA60" s="249"/>
      <c r="AB60" s="249"/>
      <c r="AC60" s="249"/>
      <c r="AD60" s="249"/>
      <c r="AE60" s="249"/>
      <c r="AF60" s="249"/>
      <c r="AG60" s="249"/>
      <c r="AH60" s="249"/>
      <c r="AI60" s="249"/>
      <c r="AJ60" s="249"/>
      <c r="AK60" s="249"/>
      <c r="AL60" s="249"/>
      <c r="AM60" s="249"/>
      <c r="AN60" s="249"/>
      <c r="AO60" s="249"/>
    </row>
    <row r="61" spans="1:41" s="234" customForma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spans="1:41" s="236" customForma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</row>
  </sheetData>
  <mergeCells count="1">
    <mergeCell ref="A1:R1"/>
  </mergeCells>
  <phoneticPr fontId="33" type="noConversion"/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M26"/>
  <sheetViews>
    <sheetView zoomScale="85" zoomScaleNormal="85" workbookViewId="0">
      <selection activeCell="I26" sqref="I26:I27"/>
    </sheetView>
  </sheetViews>
  <sheetFormatPr defaultColWidth="9" defaultRowHeight="14.25"/>
  <cols>
    <col min="1" max="1" width="11.625" style="2"/>
    <col min="2" max="2" width="6.125" style="2" customWidth="1"/>
    <col min="3" max="3" width="6.875" style="2" customWidth="1"/>
    <col min="4" max="5" width="5.375" style="2" customWidth="1"/>
    <col min="6" max="6" width="6.5" style="256" customWidth="1"/>
    <col min="7" max="7" width="11" style="2" customWidth="1"/>
    <col min="8" max="9" width="9" style="2"/>
    <col min="10" max="10" width="6" style="2" customWidth="1"/>
    <col min="11" max="11" width="4.5" style="2" customWidth="1"/>
    <col min="12" max="12" width="10.5" style="2"/>
    <col min="13" max="13" width="4.875" style="2" customWidth="1"/>
    <col min="14" max="14" width="12.875" style="2" customWidth="1"/>
    <col min="15" max="15" width="4.75" style="2" customWidth="1"/>
    <col min="16" max="16" width="11.625" style="2" customWidth="1"/>
    <col min="17" max="17" width="9.25" style="2" customWidth="1"/>
    <col min="18" max="18" width="11.625" style="2"/>
    <col min="19" max="19" width="9.5" style="2"/>
    <col min="20" max="16384" width="9" style="2"/>
  </cols>
  <sheetData>
    <row r="1" spans="1:39" ht="22.5">
      <c r="A1" s="560" t="s">
        <v>282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  <c r="O1" s="561"/>
      <c r="P1" s="561"/>
      <c r="Q1" s="561"/>
      <c r="R1" s="562"/>
    </row>
    <row r="2" spans="1:39">
      <c r="A2" s="29" t="s">
        <v>12</v>
      </c>
      <c r="B2" s="29" t="s">
        <v>46</v>
      </c>
      <c r="C2" s="29" t="s">
        <v>13</v>
      </c>
      <c r="D2" s="29" t="s">
        <v>14</v>
      </c>
      <c r="E2" s="29" t="s">
        <v>15</v>
      </c>
      <c r="F2" s="47" t="s">
        <v>16</v>
      </c>
      <c r="G2" s="29" t="s">
        <v>17</v>
      </c>
      <c r="H2" s="29" t="s">
        <v>18</v>
      </c>
      <c r="I2" s="29" t="s">
        <v>19</v>
      </c>
      <c r="J2" s="29" t="s">
        <v>20</v>
      </c>
      <c r="K2" s="29" t="s">
        <v>21</v>
      </c>
      <c r="L2" s="29" t="s">
        <v>15</v>
      </c>
      <c r="M2" s="29"/>
      <c r="N2" s="84" t="s">
        <v>22</v>
      </c>
      <c r="O2" s="29" t="s">
        <v>23</v>
      </c>
      <c r="P2" s="84" t="s">
        <v>11</v>
      </c>
      <c r="Q2" s="29" t="s">
        <v>24</v>
      </c>
      <c r="R2" s="47" t="s">
        <v>25</v>
      </c>
    </row>
    <row r="3" spans="1:39">
      <c r="A3" s="29" t="s">
        <v>537</v>
      </c>
      <c r="B3" s="29"/>
      <c r="C3" s="29">
        <v>4082</v>
      </c>
      <c r="D3" s="29"/>
      <c r="E3" s="29">
        <v>4031</v>
      </c>
      <c r="F3" s="47" t="s">
        <v>538</v>
      </c>
      <c r="G3" s="29"/>
      <c r="H3" s="29"/>
      <c r="I3" s="29"/>
      <c r="J3" s="29"/>
      <c r="K3" s="29"/>
      <c r="L3" s="29"/>
      <c r="M3" s="29">
        <v>1.03</v>
      </c>
      <c r="N3" s="84"/>
      <c r="O3" s="29"/>
      <c r="P3" s="84"/>
      <c r="Q3" s="29"/>
      <c r="R3" s="47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</row>
    <row r="4" spans="1:39" s="15" customFormat="1">
      <c r="A4" s="29" t="s">
        <v>539</v>
      </c>
      <c r="B4" s="29" t="s">
        <v>540</v>
      </c>
      <c r="C4" s="29"/>
      <c r="D4" s="29"/>
      <c r="E4" s="29"/>
      <c r="F4" s="47"/>
      <c r="G4" s="29"/>
      <c r="H4" s="29">
        <v>545</v>
      </c>
      <c r="I4" s="29">
        <v>694</v>
      </c>
      <c r="J4" s="29">
        <f>I4-H4</f>
        <v>149</v>
      </c>
      <c r="K4" s="29">
        <v>30</v>
      </c>
      <c r="L4" s="29">
        <f>K4*J4</f>
        <v>4470</v>
      </c>
      <c r="M4" s="29">
        <v>1.03</v>
      </c>
      <c r="N4" s="84">
        <f>M4*L4</f>
        <v>4604.1000000000004</v>
      </c>
      <c r="O4" s="29"/>
      <c r="P4" s="84">
        <f>G4+N4+O4</f>
        <v>4604.1000000000004</v>
      </c>
      <c r="Q4" s="29">
        <v>1</v>
      </c>
      <c r="R4" s="47">
        <f>P4*Q4</f>
        <v>4604.1000000000004</v>
      </c>
    </row>
    <row r="5" spans="1:39" s="15" customFormat="1">
      <c r="A5" s="29" t="s">
        <v>541</v>
      </c>
      <c r="B5" s="29" t="s">
        <v>540</v>
      </c>
      <c r="C5" s="29"/>
      <c r="D5" s="29"/>
      <c r="E5" s="29"/>
      <c r="F5" s="47"/>
      <c r="G5" s="29"/>
      <c r="H5" s="29">
        <v>255</v>
      </c>
      <c r="I5" s="29">
        <v>335</v>
      </c>
      <c r="J5" s="29">
        <f>I5-H5</f>
        <v>80</v>
      </c>
      <c r="K5" s="29">
        <v>30</v>
      </c>
      <c r="L5" s="29">
        <f>K5*J5</f>
        <v>2400</v>
      </c>
      <c r="M5" s="29">
        <v>1.03</v>
      </c>
      <c r="N5" s="84">
        <f>M5*L5</f>
        <v>2472</v>
      </c>
      <c r="O5" s="29"/>
      <c r="P5" s="84">
        <f>G5+N5+O5</f>
        <v>2472</v>
      </c>
      <c r="Q5" s="29">
        <v>1</v>
      </c>
      <c r="R5" s="47">
        <f>P5*Q5</f>
        <v>2472</v>
      </c>
    </row>
    <row r="6" spans="1:39" s="15" customFormat="1">
      <c r="A6" s="29" t="s">
        <v>11</v>
      </c>
      <c r="B6" s="29"/>
      <c r="C6" s="29"/>
      <c r="D6" s="29"/>
      <c r="E6" s="29"/>
      <c r="F6" s="47"/>
      <c r="G6" s="29"/>
      <c r="H6" s="29"/>
      <c r="I6" s="29"/>
      <c r="J6" s="29"/>
      <c r="K6" s="29"/>
      <c r="L6" s="29"/>
      <c r="M6" s="29">
        <v>1.03</v>
      </c>
      <c r="N6" s="84">
        <f>SUM(N4:N5)</f>
        <v>7076.1</v>
      </c>
      <c r="O6" s="29">
        <v>30</v>
      </c>
      <c r="P6" s="84">
        <f>G6+N6+O6</f>
        <v>7106.1</v>
      </c>
      <c r="Q6" s="29"/>
      <c r="R6" s="47">
        <f>SUM(R4:R5)</f>
        <v>7076.1</v>
      </c>
    </row>
    <row r="7" spans="1:39" s="15" customFormat="1">
      <c r="A7" s="29" t="s">
        <v>542</v>
      </c>
      <c r="B7" s="29"/>
      <c r="C7" s="29"/>
      <c r="D7" s="29"/>
      <c r="E7" s="29"/>
      <c r="F7" s="47"/>
      <c r="G7" s="29"/>
      <c r="H7" s="29"/>
      <c r="I7" s="29"/>
      <c r="J7" s="29"/>
      <c r="K7" s="29"/>
      <c r="L7" s="29"/>
      <c r="M7" s="29"/>
      <c r="N7" s="84"/>
      <c r="O7" s="29"/>
      <c r="P7" s="84"/>
      <c r="Q7" s="29"/>
      <c r="R7" s="47">
        <v>5531.1</v>
      </c>
      <c r="S7" s="299"/>
    </row>
    <row r="8" spans="1:39" s="15" customFormat="1">
      <c r="A8" s="29"/>
      <c r="B8" s="29"/>
      <c r="C8" s="29"/>
      <c r="D8" s="29"/>
      <c r="E8" s="29"/>
      <c r="F8" s="47"/>
      <c r="G8" s="29"/>
      <c r="H8" s="29"/>
      <c r="I8" s="29"/>
      <c r="J8" s="29"/>
      <c r="K8" s="29"/>
      <c r="L8" s="29"/>
      <c r="M8" s="29"/>
      <c r="N8" s="84"/>
      <c r="O8" s="29"/>
      <c r="P8" s="84"/>
      <c r="Q8" s="29"/>
      <c r="R8" s="47"/>
      <c r="S8" s="299"/>
    </row>
    <row r="9" spans="1:39" s="15" customFormat="1">
      <c r="A9" s="29" t="s">
        <v>543</v>
      </c>
      <c r="B9" s="29"/>
      <c r="C9" s="29"/>
      <c r="D9" s="29"/>
      <c r="E9" s="29"/>
      <c r="F9" s="47"/>
      <c r="G9" s="29"/>
      <c r="H9" s="29"/>
      <c r="I9" s="29"/>
      <c r="J9" s="29"/>
      <c r="K9" s="29"/>
      <c r="L9" s="29"/>
      <c r="M9" s="29"/>
      <c r="N9" s="84"/>
      <c r="O9" s="29"/>
      <c r="P9" s="84"/>
      <c r="Q9" s="29"/>
      <c r="R9" s="47"/>
      <c r="S9" s="299"/>
    </row>
    <row r="10" spans="1:39" s="15" customFormat="1">
      <c r="A10" s="29" t="s">
        <v>544</v>
      </c>
      <c r="B10" s="29" t="s">
        <v>545</v>
      </c>
      <c r="C10" s="29">
        <v>5466</v>
      </c>
      <c r="D10" s="29"/>
      <c r="E10" s="29"/>
      <c r="F10" s="47"/>
      <c r="G10" s="29"/>
      <c r="H10" s="29">
        <v>50372</v>
      </c>
      <c r="I10" s="29">
        <v>54712</v>
      </c>
      <c r="J10" s="29">
        <f>I10-H10</f>
        <v>4340</v>
      </c>
      <c r="K10" s="29">
        <v>1</v>
      </c>
      <c r="L10" s="29">
        <f>K10*J10</f>
        <v>4340</v>
      </c>
      <c r="M10" s="29">
        <v>1.03</v>
      </c>
      <c r="N10" s="84">
        <f>M10*L10</f>
        <v>4470.2</v>
      </c>
      <c r="O10" s="29">
        <v>80</v>
      </c>
      <c r="P10" s="84">
        <f>G10+N10+O10</f>
        <v>4550.2</v>
      </c>
      <c r="Q10" s="29">
        <v>1</v>
      </c>
      <c r="R10" s="47">
        <f>P10*Q10</f>
        <v>4550.2</v>
      </c>
      <c r="S10" s="299"/>
    </row>
    <row r="11" spans="1:39" s="15" customFormat="1">
      <c r="A11" s="44">
        <v>518</v>
      </c>
      <c r="B11" s="44"/>
      <c r="C11" s="44"/>
      <c r="D11" s="44"/>
      <c r="E11" s="44"/>
      <c r="F11" s="29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299"/>
    </row>
    <row r="12" spans="1:39">
      <c r="A12" s="29" t="s">
        <v>12</v>
      </c>
      <c r="B12" s="29" t="s">
        <v>46</v>
      </c>
      <c r="C12" s="29" t="s">
        <v>13</v>
      </c>
      <c r="D12" s="29" t="s">
        <v>14</v>
      </c>
      <c r="E12" s="29" t="s">
        <v>15</v>
      </c>
      <c r="F12" s="47" t="s">
        <v>16</v>
      </c>
      <c r="G12" s="29" t="s">
        <v>17</v>
      </c>
      <c r="H12" s="29" t="s">
        <v>18</v>
      </c>
      <c r="I12" s="29" t="s">
        <v>19</v>
      </c>
      <c r="J12" s="29" t="s">
        <v>20</v>
      </c>
      <c r="K12" s="29" t="s">
        <v>21</v>
      </c>
      <c r="L12" s="29" t="s">
        <v>15</v>
      </c>
      <c r="M12" s="29"/>
      <c r="N12" s="84" t="s">
        <v>22</v>
      </c>
      <c r="O12" s="29" t="s">
        <v>23</v>
      </c>
      <c r="P12" s="84" t="s">
        <v>11</v>
      </c>
      <c r="Q12" s="29" t="s">
        <v>24</v>
      </c>
      <c r="R12" s="47" t="s">
        <v>25</v>
      </c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</row>
    <row r="13" spans="1:39" s="15" customFormat="1">
      <c r="A13" s="29" t="s">
        <v>546</v>
      </c>
      <c r="B13" s="29" t="s">
        <v>100</v>
      </c>
      <c r="C13" s="29"/>
      <c r="D13" s="29"/>
      <c r="E13" s="29"/>
      <c r="F13" s="47"/>
      <c r="G13" s="29"/>
      <c r="H13" s="29">
        <v>3061</v>
      </c>
      <c r="I13" s="29">
        <v>3206</v>
      </c>
      <c r="J13" s="29">
        <f>I13-H13</f>
        <v>145</v>
      </c>
      <c r="K13" s="29">
        <v>40</v>
      </c>
      <c r="L13" s="29">
        <f>K13*J13</f>
        <v>5800</v>
      </c>
      <c r="M13" s="29">
        <v>1.03</v>
      </c>
      <c r="N13" s="84">
        <f>M13*L13</f>
        <v>5974</v>
      </c>
      <c r="O13" s="29"/>
      <c r="P13" s="84">
        <f>G13+N13+O13</f>
        <v>5974</v>
      </c>
      <c r="Q13" s="29">
        <v>1</v>
      </c>
      <c r="R13" s="47">
        <f>P13*Q13</f>
        <v>5974</v>
      </c>
    </row>
    <row r="14" spans="1:39" s="20" customFormat="1">
      <c r="A14" s="29" t="s">
        <v>547</v>
      </c>
      <c r="B14" s="29" t="s">
        <v>100</v>
      </c>
      <c r="C14" s="29"/>
      <c r="D14" s="29"/>
      <c r="E14" s="29"/>
      <c r="F14" s="47"/>
      <c r="G14" s="29"/>
      <c r="H14" s="29">
        <v>23974</v>
      </c>
      <c r="I14" s="29">
        <v>27839</v>
      </c>
      <c r="J14" s="29">
        <f>I14-H14</f>
        <v>3865</v>
      </c>
      <c r="K14" s="29">
        <v>1</v>
      </c>
      <c r="L14" s="29">
        <f>K14*J14</f>
        <v>3865</v>
      </c>
      <c r="M14" s="29">
        <v>1.03</v>
      </c>
      <c r="N14" s="84">
        <f>M14*L14</f>
        <v>3980.95</v>
      </c>
      <c r="O14" s="29">
        <v>40</v>
      </c>
      <c r="P14" s="84">
        <f>G14+N14+O14</f>
        <v>4020.95</v>
      </c>
      <c r="Q14" s="29">
        <v>1</v>
      </c>
      <c r="R14" s="47">
        <f>P14*Q14</f>
        <v>4020.95</v>
      </c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</row>
    <row r="15" spans="1:39">
      <c r="A15" s="29" t="s">
        <v>279</v>
      </c>
      <c r="B15" s="29" t="s">
        <v>100</v>
      </c>
      <c r="C15" s="29">
        <v>5492</v>
      </c>
      <c r="D15" s="29">
        <v>6024</v>
      </c>
      <c r="E15" s="29">
        <f>SUM(D15-C15)</f>
        <v>532</v>
      </c>
      <c r="F15" s="47">
        <v>9.5</v>
      </c>
      <c r="G15" s="29">
        <f>E15*F15</f>
        <v>5054</v>
      </c>
      <c r="H15" s="29">
        <v>1002</v>
      </c>
      <c r="I15" s="29">
        <v>1086</v>
      </c>
      <c r="J15" s="29">
        <f>I15-H15</f>
        <v>84</v>
      </c>
      <c r="K15" s="29">
        <v>1</v>
      </c>
      <c r="L15" s="29">
        <f>K15*J15</f>
        <v>84</v>
      </c>
      <c r="M15" s="29">
        <v>1.03</v>
      </c>
      <c r="N15" s="84">
        <f>M15*L15</f>
        <v>86.52</v>
      </c>
      <c r="O15" s="29"/>
      <c r="P15" s="84">
        <f>G15+N15+O15</f>
        <v>5140.5200000000004</v>
      </c>
      <c r="Q15" s="29">
        <v>1</v>
      </c>
      <c r="R15" s="47">
        <f>P15*Q15</f>
        <v>5140.5200000000004</v>
      </c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</row>
    <row r="16" spans="1:39">
      <c r="A16" s="29" t="s">
        <v>11</v>
      </c>
      <c r="B16" s="29" t="s">
        <v>100</v>
      </c>
      <c r="C16" s="29"/>
      <c r="D16" s="29"/>
      <c r="E16" s="29">
        <f>SUM(E13:E15)</f>
        <v>532</v>
      </c>
      <c r="F16" s="47">
        <v>9.5</v>
      </c>
      <c r="G16" s="29">
        <f>E16*F16</f>
        <v>5054</v>
      </c>
      <c r="H16" s="29"/>
      <c r="I16" s="29"/>
      <c r="J16" s="29"/>
      <c r="K16" s="29"/>
      <c r="L16" s="29">
        <f>SUM(L13:L15)</f>
        <v>9749</v>
      </c>
      <c r="M16" s="29">
        <v>1.03</v>
      </c>
      <c r="N16" s="84">
        <f>M16*L16</f>
        <v>10041.469999999999</v>
      </c>
      <c r="O16" s="29"/>
      <c r="P16" s="84">
        <f>G16+N16+O16</f>
        <v>15095.47</v>
      </c>
      <c r="Q16" s="29">
        <v>1</v>
      </c>
      <c r="R16" s="47">
        <f>P16*Q16</f>
        <v>15095.47</v>
      </c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</row>
    <row r="17" spans="1:39" s="15" customFormat="1">
      <c r="A17" s="29" t="s">
        <v>548</v>
      </c>
      <c r="B17" s="29"/>
      <c r="C17" s="29">
        <v>4538</v>
      </c>
      <c r="D17" s="29"/>
      <c r="E17" s="29"/>
      <c r="F17" s="47"/>
      <c r="G17" s="29"/>
      <c r="H17" s="29"/>
      <c r="I17" s="29"/>
      <c r="J17" s="29"/>
      <c r="K17" s="29"/>
      <c r="L17" s="29"/>
      <c r="M17" s="29"/>
      <c r="N17" s="84"/>
      <c r="O17" s="29"/>
      <c r="P17" s="84"/>
      <c r="Q17" s="29"/>
      <c r="R17" s="47">
        <v>15830.65</v>
      </c>
    </row>
    <row r="18" spans="1:39" s="15" customFormat="1">
      <c r="A18" s="29"/>
      <c r="B18" s="29"/>
      <c r="C18" s="29"/>
      <c r="D18" s="29"/>
      <c r="E18" s="29"/>
      <c r="F18" s="47"/>
      <c r="G18" s="29"/>
      <c r="H18" s="29"/>
      <c r="I18" s="29"/>
      <c r="J18" s="29"/>
      <c r="K18" s="29"/>
      <c r="L18" s="29"/>
      <c r="M18" s="29"/>
      <c r="N18" s="84"/>
      <c r="O18" s="29"/>
      <c r="P18" s="84"/>
      <c r="Q18" s="29"/>
      <c r="R18" s="47"/>
    </row>
    <row r="19" spans="1:39" s="15" customFormat="1">
      <c r="A19" s="275" t="s">
        <v>549</v>
      </c>
      <c r="B19" s="275"/>
      <c r="C19" s="275"/>
      <c r="D19" s="275"/>
      <c r="E19" s="275"/>
      <c r="F19" s="276"/>
      <c r="G19" s="297"/>
      <c r="H19" s="275"/>
      <c r="I19" s="275"/>
      <c r="J19" s="275"/>
      <c r="K19" s="275"/>
      <c r="L19" s="275"/>
      <c r="M19" s="275"/>
      <c r="N19" s="297"/>
      <c r="O19" s="300"/>
      <c r="P19" s="297"/>
      <c r="Q19" s="275"/>
      <c r="R19" s="276"/>
    </row>
    <row r="20" spans="1:39" s="15" customFormat="1">
      <c r="A20" s="29" t="s">
        <v>550</v>
      </c>
      <c r="B20" s="29" t="s">
        <v>77</v>
      </c>
      <c r="C20" s="29"/>
      <c r="D20" s="29">
        <v>4339</v>
      </c>
      <c r="E20" s="29"/>
      <c r="F20" s="47"/>
      <c r="G20" s="29"/>
      <c r="H20" s="29">
        <v>8654</v>
      </c>
      <c r="I20" s="29">
        <v>8654</v>
      </c>
      <c r="J20" s="29">
        <f>I20-H20</f>
        <v>0</v>
      </c>
      <c r="K20" s="29">
        <v>50</v>
      </c>
      <c r="L20" s="29">
        <f>K20*J20</f>
        <v>0</v>
      </c>
      <c r="M20" s="29">
        <v>1.03</v>
      </c>
      <c r="N20" s="84">
        <f>M20*L20</f>
        <v>0</v>
      </c>
      <c r="O20" s="29"/>
      <c r="P20" s="84">
        <f>G20+N20+O20</f>
        <v>0</v>
      </c>
      <c r="Q20" s="29">
        <v>1</v>
      </c>
      <c r="R20" s="47">
        <f>P20*Q20</f>
        <v>0</v>
      </c>
      <c r="S20" s="15">
        <v>6565</v>
      </c>
    </row>
    <row r="21" spans="1:39" s="15" customFormat="1">
      <c r="A21" s="29" t="s">
        <v>551</v>
      </c>
      <c r="B21" s="29"/>
      <c r="C21" s="29"/>
      <c r="D21" s="29"/>
      <c r="E21" s="29"/>
      <c r="F21" s="47"/>
      <c r="G21" s="29"/>
      <c r="H21" s="29"/>
      <c r="I21" s="29"/>
      <c r="J21" s="29"/>
      <c r="K21" s="29"/>
      <c r="L21" s="29"/>
      <c r="M21" s="29"/>
      <c r="N21" s="84"/>
      <c r="O21" s="29"/>
      <c r="P21" s="84"/>
      <c r="Q21" s="29"/>
      <c r="R21" s="47"/>
    </row>
    <row r="22" spans="1:39" s="15" customFormat="1">
      <c r="A22" s="29" t="s">
        <v>552</v>
      </c>
      <c r="B22" s="29" t="s">
        <v>79</v>
      </c>
      <c r="C22" s="44"/>
      <c r="D22" s="29"/>
      <c r="E22" s="272"/>
      <c r="F22" s="47"/>
      <c r="G22" s="298"/>
      <c r="H22" s="29">
        <v>17136</v>
      </c>
      <c r="I22" s="29">
        <v>18914</v>
      </c>
      <c r="J22" s="29">
        <f>I22-H22</f>
        <v>1778</v>
      </c>
      <c r="K22" s="29">
        <v>20</v>
      </c>
      <c r="L22" s="29">
        <f>J22*K22</f>
        <v>35560</v>
      </c>
      <c r="M22" s="29">
        <v>1.03</v>
      </c>
      <c r="N22" s="298">
        <f>SUM(L22*M22)</f>
        <v>36626.800000000003</v>
      </c>
      <c r="O22" s="301"/>
      <c r="P22" s="298">
        <f>SUM(G22+N22)</f>
        <v>36626.800000000003</v>
      </c>
      <c r="Q22" s="29">
        <v>7.8799999999999995E-2</v>
      </c>
      <c r="R22" s="47">
        <f>P22*Q22</f>
        <v>2886.19184</v>
      </c>
    </row>
    <row r="23" spans="1:39">
      <c r="A23" s="44"/>
      <c r="B23" s="44">
        <v>4366</v>
      </c>
      <c r="C23" s="44"/>
      <c r="D23" s="44"/>
      <c r="E23" s="44"/>
      <c r="F23" s="29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</row>
    <row r="24" spans="1:39" s="295" customFormat="1">
      <c r="A24" s="15"/>
      <c r="B24" s="15"/>
      <c r="C24" s="15"/>
      <c r="D24" s="15"/>
      <c r="E24" s="15"/>
      <c r="F24" s="299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"/>
    </row>
    <row r="25" spans="1:39" s="296" customFormat="1">
      <c r="A25" s="15"/>
      <c r="B25" s="15"/>
      <c r="C25" s="15"/>
      <c r="D25" s="15"/>
      <c r="E25" s="15"/>
      <c r="F25" s="299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</row>
    <row r="26" spans="1:39" s="1" customFormat="1">
      <c r="A26" s="15"/>
      <c r="B26" s="15"/>
      <c r="C26" s="15"/>
      <c r="D26" s="15"/>
      <c r="E26" s="15"/>
      <c r="F26" s="299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</row>
  </sheetData>
  <mergeCells count="1">
    <mergeCell ref="A1:R1"/>
  </mergeCells>
  <phoneticPr fontId="33" type="noConversion"/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comments xmlns="https://web.wps.cn/et/2018/main" xmlns:s="http://schemas.openxmlformats.org/spreadsheetml/2006/main">
  <commentList sheetStid="6">
    <comment s:ref="H8" rgbClr="61C778"/>
  </commentList>
  <commentList sheetStid="3"/>
  <commentList sheetStid="7">
    <comment s:ref="H27" rgbClr="61C778"/>
  </commentList>
  <commentList sheetStid="8">
    <comment s:ref="I19" rgbClr="61C1F4"/>
  </commentList>
  <commentList sheetStid="9">
    <comment s:ref="D5" rgbClr="0FC550"/>
    <comment s:ref="I5" rgbClr="0FC550"/>
    <comment s:ref="D7" rgbClr="0FC550"/>
    <comment s:ref="H7" rgbClr="0FC550"/>
    <comment s:ref="I7" rgbClr="0FC550"/>
    <comment s:ref="A8" rgbClr="0FC550"/>
    <comment s:ref="H15" rgbClr="0FC550"/>
    <comment s:ref="I15" rgbClr="0FC550"/>
    <comment s:ref="C16" rgbClr="0FC550"/>
    <comment s:ref="D16" rgbClr="0FC550"/>
    <comment s:ref="C17" rgbClr="0FC550"/>
    <comment s:ref="D17" rgbClr="0FC550"/>
    <comment s:ref="I18" rgbClr="0FC550"/>
    <comment s:ref="I19" rgbClr="0FC550"/>
    <comment s:ref="H33" rgbClr="0FC550"/>
    <comment s:ref="H83" rgbClr="2FC524"/>
    <comment s:ref="H127" rgbClr="2FC524"/>
    <comment s:ref="C160" rgbClr="7BC7E0"/>
  </commentList>
  <commentList sheetStid="27">
    <comment s:ref="D4" rgbClr="61C1F4"/>
    <comment s:ref="H4" rgbClr="61C1F4"/>
    <comment s:ref="I4" rgbClr="61C1F4"/>
    <comment s:ref="H5" rgbClr="7BC7E0"/>
    <comment s:ref="I5" rgbClr="7BC7E0"/>
  </commentList>
  <commentList sheetStid="10"/>
  <commentList sheetStid="12">
    <comment s:ref="H33" rgbClr="61C778"/>
    <comment s:ref="H40" rgbClr="61C778"/>
    <comment s:ref="H42" rgbClr="61C778"/>
    <comment s:ref="A45" rgbClr="0FC8D8"/>
    <comment s:ref="A51" rgbClr="EFC38C"/>
    <comment s:ref="H59" rgbClr="61C778"/>
    <comment s:ref="I59" rgbClr="61C778"/>
    <comment s:ref="H60" rgbClr="61C778"/>
    <comment s:ref="H63" rgbClr="61C778"/>
    <comment s:ref="I63" rgbClr="61C778"/>
    <comment s:ref="H98" rgbClr="61C778"/>
    <comment s:ref="A99" rgbClr="0FC8D8"/>
    <comment s:ref="H100" rgbClr="61C778"/>
    <comment s:ref="A128" rgbClr="0FC8D8"/>
    <comment s:ref="A143" rgbClr="0FC8D8"/>
    <comment s:ref="A154" rgbClr="0FC8D8"/>
    <comment s:ref="A186" rgbClr="61C1F4"/>
    <comment s:ref="A187" rgbClr="61C1F4"/>
    <comment s:ref="I187" rgbClr="61C1F4"/>
    <comment s:ref="D189" rgbClr="61C1F4"/>
  </commentList>
  <commentList sheetStid="13">
    <comment s:ref="C24" rgbClr="8FC05C"/>
    <comment s:ref="D24" rgbClr="8FC05C"/>
    <comment s:ref="D36" rgbClr="61C1F4"/>
    <comment s:ref="H54" rgbClr="61C778"/>
    <comment s:ref="H55" rgbClr="61C778"/>
    <comment s:ref="H83" rgbClr="61C778"/>
    <comment s:ref="H85" rgbClr="61C778"/>
    <comment s:ref="H86" rgbClr="61C778"/>
    <comment s:ref="A100" rgbClr="CFC128"/>
    <comment s:ref="H108" rgbClr="61C778"/>
    <comment s:ref="H110" rgbClr="61C778"/>
    <comment s:ref="H111" rgbClr="61C778"/>
    <comment s:ref="H112" rgbClr="61C778"/>
    <comment s:ref="H164" rgbClr="61C778"/>
    <comment s:ref="H227" rgbClr="61C778"/>
    <comment s:ref="H233" rgbClr="61C778"/>
  </commentList>
  <commentList sheetStid="14"/>
  <commentList sheetStid="24">
    <comment s:ref="B30" rgbClr="7BC7E0"/>
  </commentList>
</comments>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13</vt:i4>
      </vt:variant>
      <vt:variant>
        <vt:lpstr>命名范围</vt:lpstr>
      </vt:variant>
      <vt:variant>
        <vt:i4>3</vt:i4>
      </vt:variant>
    </vt:vector>
  </HeadingPairs>
  <TitlesOfParts>
    <vt:vector size="16" baseType="lpstr">
      <vt:lpstr>公寓等</vt:lpstr>
      <vt:lpstr>神经网络</vt:lpstr>
      <vt:lpstr>全固态</vt:lpstr>
      <vt:lpstr>3#楼</vt:lpstr>
      <vt:lpstr>纳米光电</vt:lpstr>
      <vt:lpstr>集成中心</vt:lpstr>
      <vt:lpstr>光电中心</vt:lpstr>
      <vt:lpstr>固态光电</vt:lpstr>
      <vt:lpstr>光电系统</vt:lpstr>
      <vt:lpstr> 超晶格</vt:lpstr>
      <vt:lpstr>材料重点</vt:lpstr>
      <vt:lpstr>5#楼</vt:lpstr>
      <vt:lpstr>5#楼水电公摊</vt:lpstr>
      <vt:lpstr>材料重点!Print_Area</vt:lpstr>
      <vt:lpstr>光电中心!Print_Area</vt:lpstr>
      <vt:lpstr>纳米光电!Print_Area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WGR-AN19</dc:creator>
  <cp:lastModifiedBy>于</cp:lastModifiedBy>
  <dcterms:created xsi:type="dcterms:W3CDTF">1996-12-16T09:32:00Z</dcterms:created>
  <dcterms:modified xsi:type="dcterms:W3CDTF">2023-11-07T02:26:00Z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C684FBF52BE64AE7AC0020EF226C1A40_13</vt:lpwstr>
  </property>
</Properties>
</file>